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inalBackup\D\Pyramid\Python\ShareMarket\MobileApp\BuildPortfolio\Backend\"/>
    </mc:Choice>
  </mc:AlternateContent>
  <xr:revisionPtr revIDLastSave="0" documentId="13_ncr:1_{C235FFB9-3DB1-40D1-8DA7-9699C5873280}" xr6:coauthVersionLast="47" xr6:coauthVersionMax="47" xr10:uidLastSave="{00000000-0000-0000-0000-000000000000}"/>
  <bookViews>
    <workbookView xWindow="-120" yWindow="-120" windowWidth="20730" windowHeight="11160" firstSheet="1" activeTab="2" xr2:uid="{FD084F0B-212E-4737-A918-AADBE53840B2}"/>
  </bookViews>
  <sheets>
    <sheet name="Ordered-Quant" sheetId="2" r:id="rId1"/>
    <sheet name="Sheet2" sheetId="7" r:id="rId2"/>
    <sheet name="Ordered-Aditya (2)" sheetId="12" r:id="rId3"/>
    <sheet name="Ordered-Aditya" sheetId="5" r:id="rId4"/>
    <sheet name="Sheet6" sheetId="11" r:id="rId5"/>
    <sheet name="Sheet4" sheetId="9" r:id="rId6"/>
    <sheet name="Sheet1" sheetId="6" r:id="rId7"/>
    <sheet name="Sheet3" sheetId="8" r:id="rId8"/>
    <sheet name="Sheet5" sheetId="10" r:id="rId9"/>
    <sheet name="Raw-Quant" sheetId="3" r:id="rId10"/>
    <sheet name="Raw-Aditya" sheetId="4" r:id="rId11"/>
  </sheets>
  <definedNames>
    <definedName name="_xlnm._FilterDatabase" localSheetId="8" hidden="1">Sheet5!$A$1:$A$4265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53" i="12" l="1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P1102" i="12"/>
  <c r="P1103" i="12"/>
  <c r="P1104" i="12"/>
  <c r="P1105" i="12"/>
  <c r="P1106" i="12"/>
  <c r="P1107" i="12"/>
  <c r="P1108" i="12"/>
  <c r="P1109" i="12"/>
  <c r="P1110" i="12"/>
  <c r="P1111" i="12"/>
  <c r="P1112" i="12"/>
  <c r="P1113" i="12"/>
  <c r="P1114" i="12"/>
  <c r="P1115" i="12"/>
  <c r="P1116" i="12"/>
  <c r="P1117" i="12"/>
  <c r="P1118" i="12"/>
  <c r="P1119" i="12"/>
  <c r="P1120" i="12"/>
  <c r="P1121" i="12"/>
  <c r="P1122" i="12"/>
  <c r="P1123" i="12"/>
  <c r="P1124" i="12"/>
  <c r="P1125" i="12"/>
  <c r="P1126" i="12"/>
  <c r="P1127" i="12"/>
  <c r="P1128" i="12"/>
  <c r="P1129" i="12"/>
  <c r="P1130" i="12"/>
  <c r="P1131" i="12"/>
  <c r="P1132" i="12"/>
  <c r="P1133" i="12"/>
  <c r="P1134" i="12"/>
  <c r="P1135" i="12"/>
  <c r="P1136" i="12"/>
  <c r="P1137" i="12"/>
  <c r="P1138" i="12"/>
  <c r="P1139" i="12"/>
  <c r="P1140" i="12"/>
  <c r="P1141" i="12"/>
  <c r="P1142" i="12"/>
  <c r="P1143" i="12"/>
  <c r="P1144" i="12"/>
  <c r="P1145" i="12"/>
  <c r="P1146" i="12"/>
  <c r="P1147" i="12"/>
  <c r="P1148" i="12"/>
  <c r="P1149" i="12"/>
  <c r="P1150" i="12"/>
  <c r="P1151" i="12"/>
  <c r="P1152" i="12"/>
  <c r="P1153" i="12"/>
  <c r="P1154" i="12"/>
  <c r="P1155" i="12"/>
  <c r="P1156" i="12"/>
  <c r="P1157" i="12"/>
  <c r="P1158" i="12"/>
  <c r="P1159" i="12"/>
  <c r="P1160" i="12"/>
  <c r="P1161" i="12"/>
  <c r="P1162" i="12"/>
  <c r="P1163" i="12"/>
  <c r="P1164" i="12"/>
  <c r="P1165" i="12"/>
  <c r="P1166" i="12"/>
  <c r="P1167" i="12"/>
  <c r="P1168" i="12"/>
  <c r="P1169" i="12"/>
  <c r="P1170" i="12"/>
  <c r="P1171" i="12"/>
  <c r="P1172" i="12"/>
  <c r="P1173" i="12"/>
  <c r="P1174" i="12"/>
  <c r="P1175" i="12"/>
  <c r="P1176" i="12"/>
  <c r="P1177" i="12"/>
  <c r="P1178" i="12"/>
  <c r="P1179" i="12"/>
  <c r="P1180" i="12"/>
  <c r="P1181" i="12"/>
  <c r="P1182" i="12"/>
  <c r="P1183" i="12"/>
  <c r="P1184" i="12"/>
  <c r="P1185" i="12"/>
  <c r="P1186" i="12"/>
  <c r="P1187" i="12"/>
  <c r="P1188" i="12"/>
  <c r="P1189" i="12"/>
  <c r="P1190" i="12"/>
  <c r="P1191" i="12"/>
  <c r="P1192" i="12"/>
  <c r="P1193" i="12"/>
  <c r="P1194" i="12"/>
  <c r="P1195" i="12"/>
  <c r="P1196" i="12"/>
  <c r="P1197" i="12"/>
  <c r="P1198" i="12"/>
  <c r="P1199" i="12"/>
  <c r="P1200" i="12"/>
  <c r="P1201" i="12"/>
  <c r="P1202" i="12"/>
  <c r="P1203" i="12"/>
  <c r="P1204" i="12"/>
  <c r="P1205" i="12"/>
  <c r="P1206" i="12"/>
  <c r="P1207" i="12"/>
  <c r="P1208" i="12"/>
  <c r="P1209" i="12"/>
  <c r="P1210" i="12"/>
  <c r="P1211" i="12"/>
  <c r="P1212" i="12"/>
  <c r="P1213" i="12"/>
  <c r="P1214" i="12"/>
  <c r="P1215" i="12"/>
  <c r="P1216" i="12"/>
  <c r="P1217" i="12"/>
  <c r="P1218" i="12"/>
  <c r="P1219" i="12"/>
  <c r="P1220" i="12"/>
  <c r="P1221" i="12"/>
  <c r="P1222" i="12"/>
  <c r="P1223" i="12"/>
  <c r="P1224" i="12"/>
  <c r="P1225" i="12"/>
  <c r="P1226" i="12"/>
  <c r="P1227" i="12"/>
  <c r="P1228" i="12"/>
  <c r="P1229" i="12"/>
  <c r="P1230" i="12"/>
  <c r="P1231" i="12"/>
  <c r="P1232" i="12"/>
  <c r="P1233" i="12"/>
  <c r="P1234" i="12"/>
  <c r="P1235" i="12"/>
  <c r="P1236" i="12"/>
  <c r="P1237" i="12"/>
  <c r="P1238" i="12"/>
  <c r="P1239" i="12"/>
  <c r="P1240" i="12"/>
  <c r="P1241" i="12"/>
  <c r="P1242" i="12"/>
  <c r="P1243" i="12"/>
  <c r="P1244" i="12"/>
  <c r="P1245" i="12"/>
  <c r="P1246" i="12"/>
  <c r="P1247" i="12"/>
  <c r="P1248" i="12"/>
  <c r="P1249" i="12"/>
  <c r="P1250" i="12"/>
  <c r="P1251" i="12"/>
  <c r="P1252" i="12"/>
  <c r="P1253" i="12"/>
  <c r="P1254" i="12"/>
  <c r="P1255" i="12"/>
  <c r="P1256" i="12"/>
  <c r="P1257" i="12"/>
  <c r="P1258" i="12"/>
  <c r="P1259" i="12"/>
  <c r="P1260" i="12"/>
  <c r="P1261" i="12"/>
  <c r="P1262" i="12"/>
  <c r="P1263" i="12"/>
  <c r="P1264" i="12"/>
  <c r="P1265" i="12"/>
  <c r="P1266" i="12"/>
  <c r="P1267" i="12"/>
  <c r="P1268" i="12"/>
  <c r="P1269" i="12"/>
  <c r="P1270" i="12"/>
  <c r="P1271" i="12"/>
  <c r="P1272" i="12"/>
  <c r="P1273" i="12"/>
  <c r="P1274" i="12"/>
  <c r="P1275" i="12"/>
  <c r="P1276" i="12"/>
  <c r="P1277" i="12"/>
  <c r="P1278" i="12"/>
  <c r="P1279" i="12"/>
  <c r="P1280" i="12"/>
  <c r="P1281" i="12"/>
  <c r="P1282" i="12"/>
  <c r="P1283" i="12"/>
  <c r="P1284" i="12"/>
  <c r="P1285" i="12"/>
  <c r="P1286" i="12"/>
  <c r="P1287" i="12"/>
  <c r="P1288" i="12"/>
  <c r="P1289" i="12"/>
  <c r="P1290" i="12"/>
  <c r="P1291" i="12"/>
  <c r="P1292" i="12"/>
  <c r="P1293" i="12"/>
  <c r="P1294" i="12"/>
  <c r="P1295" i="12"/>
  <c r="P1296" i="12"/>
  <c r="P1297" i="12"/>
  <c r="P1298" i="12"/>
  <c r="P1299" i="12"/>
  <c r="P1300" i="12"/>
  <c r="P1301" i="12"/>
  <c r="P1302" i="12"/>
  <c r="P1303" i="12"/>
  <c r="P1304" i="12"/>
  <c r="P1305" i="12"/>
  <c r="P1306" i="12"/>
  <c r="P1307" i="12"/>
  <c r="P1308" i="12"/>
  <c r="P1309" i="12"/>
  <c r="P1310" i="12"/>
  <c r="P1311" i="12"/>
  <c r="P1312" i="12"/>
  <c r="P1313" i="12"/>
  <c r="P1314" i="12"/>
  <c r="P1315" i="12"/>
  <c r="P1316" i="12"/>
  <c r="P1317" i="12"/>
  <c r="P1318" i="12"/>
  <c r="P1319" i="12"/>
  <c r="P1320" i="12"/>
  <c r="P1321" i="12"/>
  <c r="P1322" i="12"/>
  <c r="P1323" i="12"/>
  <c r="P1324" i="12"/>
  <c r="P1325" i="12"/>
  <c r="P1326" i="12"/>
  <c r="P1327" i="12"/>
  <c r="P1328" i="12"/>
  <c r="P1329" i="12"/>
  <c r="P1330" i="12"/>
  <c r="P1331" i="12"/>
  <c r="P1332" i="12"/>
  <c r="P1333" i="12"/>
  <c r="P1334" i="12"/>
  <c r="P1335" i="12"/>
  <c r="P1336" i="12"/>
  <c r="P1337" i="12"/>
  <c r="P1338" i="12"/>
  <c r="P1339" i="12"/>
  <c r="P1340" i="12"/>
  <c r="P1341" i="12"/>
  <c r="P1342" i="12"/>
  <c r="P1343" i="12"/>
  <c r="P1344" i="12"/>
  <c r="P1345" i="12"/>
  <c r="P1346" i="12"/>
  <c r="P1347" i="12"/>
  <c r="P1348" i="12"/>
  <c r="P1349" i="12"/>
  <c r="P1350" i="12"/>
  <c r="P1351" i="12"/>
  <c r="P1352" i="12"/>
  <c r="P1353" i="12"/>
  <c r="P1354" i="12"/>
  <c r="P1355" i="12"/>
  <c r="P1356" i="12"/>
  <c r="P1357" i="12"/>
  <c r="P1358" i="12"/>
  <c r="P1359" i="12"/>
  <c r="P1360" i="12"/>
  <c r="P1361" i="12"/>
  <c r="P1362" i="12"/>
  <c r="P1363" i="12"/>
  <c r="P1364" i="12"/>
  <c r="P1365" i="12"/>
  <c r="P1366" i="12"/>
  <c r="P1367" i="12"/>
  <c r="P1368" i="12"/>
  <c r="P1369" i="12"/>
  <c r="P1370" i="12"/>
  <c r="P1371" i="12"/>
  <c r="P1372" i="12"/>
  <c r="P1373" i="12"/>
  <c r="P1374" i="12"/>
  <c r="P1375" i="12"/>
  <c r="P1376" i="12"/>
  <c r="P1377" i="12"/>
  <c r="P1378" i="12"/>
  <c r="P1379" i="12"/>
  <c r="P1380" i="12"/>
  <c r="P1381" i="12"/>
  <c r="P1382" i="12"/>
  <c r="P1383" i="12"/>
  <c r="P1384" i="12"/>
  <c r="P1385" i="12"/>
  <c r="P1386" i="12"/>
  <c r="P1387" i="12"/>
  <c r="P1388" i="12"/>
  <c r="P1389" i="12"/>
  <c r="P1390" i="12"/>
  <c r="P1391" i="12"/>
  <c r="P1392" i="12"/>
  <c r="P1393" i="12"/>
  <c r="P1394" i="12"/>
  <c r="P1395" i="12"/>
  <c r="P1396" i="12"/>
  <c r="P1397" i="12"/>
  <c r="P1398" i="12"/>
  <c r="P1399" i="12"/>
  <c r="P1400" i="12"/>
  <c r="P1401" i="12"/>
  <c r="P1402" i="12"/>
  <c r="P1403" i="12"/>
  <c r="P1404" i="12"/>
  <c r="P1405" i="12"/>
  <c r="P1406" i="12"/>
  <c r="P1407" i="12"/>
  <c r="P1408" i="12"/>
  <c r="P1409" i="12"/>
  <c r="P1410" i="12"/>
  <c r="P1411" i="12"/>
  <c r="P1412" i="12"/>
  <c r="P1413" i="12"/>
  <c r="P1414" i="12"/>
  <c r="P1415" i="12"/>
  <c r="P1416" i="12"/>
  <c r="P1417" i="12"/>
  <c r="P1418" i="12"/>
  <c r="P1419" i="12"/>
  <c r="P1420" i="12"/>
  <c r="P1421" i="12"/>
  <c r="P1422" i="12"/>
  <c r="P1423" i="12"/>
  <c r="P1424" i="12"/>
  <c r="P1425" i="12"/>
  <c r="P1426" i="12"/>
  <c r="P1427" i="12"/>
  <c r="P1428" i="12"/>
  <c r="P1429" i="12"/>
  <c r="P1430" i="12"/>
  <c r="P1431" i="12"/>
  <c r="P1432" i="12"/>
  <c r="P1433" i="12"/>
  <c r="P1434" i="12"/>
  <c r="P1435" i="12"/>
  <c r="P1436" i="12"/>
  <c r="P1437" i="12"/>
  <c r="P1438" i="12"/>
  <c r="P1439" i="12"/>
  <c r="P1440" i="12"/>
  <c r="P1441" i="12"/>
  <c r="P1442" i="12"/>
  <c r="P1443" i="12"/>
  <c r="P1444" i="12"/>
  <c r="P1445" i="12"/>
  <c r="P1446" i="12"/>
  <c r="P1447" i="12"/>
  <c r="P1448" i="12"/>
  <c r="P1449" i="12"/>
  <c r="P1450" i="12"/>
  <c r="P1451" i="12"/>
  <c r="P1452" i="12"/>
  <c r="P1453" i="12"/>
  <c r="P1454" i="12"/>
  <c r="P1455" i="12"/>
  <c r="P1456" i="12"/>
  <c r="P1457" i="12"/>
  <c r="P1458" i="12"/>
  <c r="P1459" i="12"/>
  <c r="P1460" i="12"/>
  <c r="P1461" i="12"/>
  <c r="P1462" i="12"/>
  <c r="P1463" i="12"/>
  <c r="P1464" i="12"/>
  <c r="P1465" i="12"/>
  <c r="P1466" i="12"/>
  <c r="P1467" i="12"/>
  <c r="P1468" i="12"/>
  <c r="P1469" i="12"/>
  <c r="P1470" i="12"/>
  <c r="P1471" i="12"/>
  <c r="P1472" i="12"/>
  <c r="P1473" i="12"/>
  <c r="P1474" i="12"/>
  <c r="P1475" i="12"/>
  <c r="P1476" i="12"/>
  <c r="P1477" i="12"/>
  <c r="P1478" i="12"/>
  <c r="P1479" i="12"/>
  <c r="P1480" i="12"/>
  <c r="P1481" i="12"/>
  <c r="P1482" i="12"/>
  <c r="P1483" i="12"/>
  <c r="P1484" i="12"/>
  <c r="P1485" i="12"/>
  <c r="P1486" i="12"/>
  <c r="P1487" i="12"/>
  <c r="P1488" i="12"/>
  <c r="P1489" i="12"/>
  <c r="P1490" i="12"/>
  <c r="P1491" i="12"/>
  <c r="P1492" i="12"/>
  <c r="P1493" i="12"/>
  <c r="P1494" i="12"/>
  <c r="P1495" i="12"/>
  <c r="P1496" i="12"/>
  <c r="P1497" i="12"/>
  <c r="P1498" i="12"/>
  <c r="P1499" i="12"/>
  <c r="P1500" i="12"/>
  <c r="P1501" i="12"/>
  <c r="P1502" i="12"/>
  <c r="P1503" i="12"/>
  <c r="P1504" i="12"/>
  <c r="P1505" i="12"/>
  <c r="P1506" i="12"/>
  <c r="P1507" i="12"/>
  <c r="P1508" i="12"/>
  <c r="P1509" i="12"/>
  <c r="P1510" i="12"/>
  <c r="P1511" i="12"/>
  <c r="P1512" i="12"/>
  <c r="P1513" i="12"/>
  <c r="P1514" i="12"/>
  <c r="P1515" i="12"/>
  <c r="P1516" i="12"/>
  <c r="P1517" i="12"/>
  <c r="P1518" i="12"/>
  <c r="P1519" i="12"/>
  <c r="P1520" i="12"/>
  <c r="P1521" i="12"/>
  <c r="P1522" i="12"/>
  <c r="P1523" i="12"/>
  <c r="P1524" i="12"/>
  <c r="P1525" i="12"/>
  <c r="P1526" i="12"/>
  <c r="P1527" i="12"/>
  <c r="P1528" i="12"/>
  <c r="P1529" i="12"/>
  <c r="P1530" i="12"/>
  <c r="P1531" i="12"/>
  <c r="P1532" i="12"/>
  <c r="P1533" i="12"/>
  <c r="P1534" i="12"/>
  <c r="P1535" i="12"/>
  <c r="P1536" i="12"/>
  <c r="P1537" i="12"/>
  <c r="P1538" i="12"/>
  <c r="P1539" i="12"/>
  <c r="P1540" i="12"/>
  <c r="P1541" i="12"/>
  <c r="P1542" i="12"/>
  <c r="P1543" i="12"/>
  <c r="P1544" i="12"/>
  <c r="P1545" i="12"/>
  <c r="P1546" i="12"/>
  <c r="P1547" i="12"/>
  <c r="P1548" i="12"/>
  <c r="P1549" i="12"/>
  <c r="P1550" i="12"/>
  <c r="P1551" i="12"/>
  <c r="P1552" i="12"/>
  <c r="P1553" i="12"/>
  <c r="P1554" i="12"/>
  <c r="P1555" i="12"/>
  <c r="P1556" i="12"/>
  <c r="P1557" i="12"/>
  <c r="P1558" i="12"/>
  <c r="P1559" i="12"/>
  <c r="P1560" i="12"/>
  <c r="P1561" i="12"/>
  <c r="P1562" i="12"/>
  <c r="P1563" i="12"/>
  <c r="P1564" i="12"/>
  <c r="P1565" i="12"/>
  <c r="P1566" i="12"/>
  <c r="P1567" i="12"/>
  <c r="P1568" i="12"/>
  <c r="P1569" i="12"/>
  <c r="P1570" i="12"/>
  <c r="P1571" i="12"/>
  <c r="P1572" i="12"/>
  <c r="P1573" i="12"/>
  <c r="P1574" i="12"/>
  <c r="P1575" i="12"/>
  <c r="P1576" i="12"/>
  <c r="P1577" i="12"/>
  <c r="P1578" i="12"/>
  <c r="P1579" i="12"/>
  <c r="P1580" i="12"/>
  <c r="P1581" i="12"/>
  <c r="P1582" i="12"/>
  <c r="P1583" i="12"/>
  <c r="P1584" i="12"/>
  <c r="P1585" i="12"/>
  <c r="P1586" i="12"/>
  <c r="P1587" i="12"/>
  <c r="P1588" i="12"/>
  <c r="P1589" i="12"/>
  <c r="P1590" i="12"/>
  <c r="P1591" i="12"/>
  <c r="P1592" i="12"/>
  <c r="P1593" i="12"/>
  <c r="P1594" i="12"/>
  <c r="P1595" i="12"/>
  <c r="P1596" i="12"/>
  <c r="P1597" i="12"/>
  <c r="P1598" i="12"/>
  <c r="P1599" i="12"/>
  <c r="P1600" i="12"/>
  <c r="P1601" i="12"/>
  <c r="P1602" i="12"/>
  <c r="P1603" i="12"/>
  <c r="P1604" i="12"/>
  <c r="P1605" i="12"/>
  <c r="P1606" i="12"/>
  <c r="P1607" i="12"/>
  <c r="P1608" i="12"/>
  <c r="P1609" i="12"/>
  <c r="P1610" i="12"/>
  <c r="P1611" i="12"/>
  <c r="P1612" i="12"/>
  <c r="P1613" i="12"/>
  <c r="P1614" i="12"/>
  <c r="P1615" i="12"/>
  <c r="P252" i="12"/>
  <c r="I252" i="12"/>
  <c r="K252" i="12" s="1"/>
  <c r="J252" i="12"/>
  <c r="L252" i="12" s="1"/>
  <c r="N252" i="12"/>
  <c r="O252" i="12"/>
  <c r="V252" i="12"/>
  <c r="V253" i="12" s="1"/>
  <c r="V254" i="12" s="1"/>
  <c r="V255" i="12" s="1"/>
  <c r="Q252" i="12"/>
  <c r="R252" i="12"/>
  <c r="S252" i="12"/>
  <c r="Y252" i="12" s="1"/>
  <c r="Y253" i="12" s="1"/>
  <c r="Y254" i="12" s="1"/>
  <c r="Y255" i="12" s="1"/>
  <c r="Y256" i="12" s="1"/>
  <c r="T252" i="12"/>
  <c r="Z252" i="12" s="1"/>
  <c r="AC252" i="12" s="1"/>
  <c r="U252" i="12"/>
  <c r="W252" i="12"/>
  <c r="X252" i="12"/>
  <c r="AA252" i="12"/>
  <c r="AA253" i="12" s="1"/>
  <c r="AA254" i="12" s="1"/>
  <c r="AB252" i="12"/>
  <c r="I253" i="12"/>
  <c r="L253" i="12" s="1"/>
  <c r="M253" i="12" s="1"/>
  <c r="J253" i="12"/>
  <c r="N253" i="12"/>
  <c r="AB253" i="12" s="1"/>
  <c r="O253" i="12"/>
  <c r="Q253" i="12"/>
  <c r="R253" i="12"/>
  <c r="S253" i="12"/>
  <c r="T253" i="12"/>
  <c r="Z253" i="12" s="1"/>
  <c r="AC253" i="12" s="1"/>
  <c r="U253" i="12"/>
  <c r="W253" i="12"/>
  <c r="X253" i="12"/>
  <c r="I254" i="12"/>
  <c r="J254" i="12"/>
  <c r="L254" i="12" s="1"/>
  <c r="N254" i="12"/>
  <c r="O254" i="12"/>
  <c r="Q254" i="12"/>
  <c r="W254" i="12" s="1"/>
  <c r="W255" i="12" s="1"/>
  <c r="W256" i="12" s="1"/>
  <c r="W257" i="12" s="1"/>
  <c r="W258" i="12" s="1"/>
  <c r="R254" i="12"/>
  <c r="X254" i="12" s="1"/>
  <c r="S254" i="12"/>
  <c r="T254" i="12"/>
  <c r="U254" i="12"/>
  <c r="I255" i="12"/>
  <c r="K255" i="12" s="1"/>
  <c r="J255" i="12"/>
  <c r="L255" i="12"/>
  <c r="N255" i="12"/>
  <c r="O255" i="12"/>
  <c r="Q255" i="12"/>
  <c r="R255" i="12"/>
  <c r="S255" i="12"/>
  <c r="T255" i="12"/>
  <c r="U255" i="12"/>
  <c r="AA255" i="12" s="1"/>
  <c r="I256" i="12"/>
  <c r="K256" i="12" s="1"/>
  <c r="J256" i="12"/>
  <c r="L256" i="12" s="1"/>
  <c r="N256" i="12"/>
  <c r="O256" i="12"/>
  <c r="Q256" i="12"/>
  <c r="R256" i="12"/>
  <c r="S256" i="12"/>
  <c r="T256" i="12"/>
  <c r="U256" i="12"/>
  <c r="AA256" i="12" s="1"/>
  <c r="AA257" i="12" s="1"/>
  <c r="I257" i="12"/>
  <c r="J257" i="12"/>
  <c r="L257" i="12" s="1"/>
  <c r="K257" i="12"/>
  <c r="N257" i="12"/>
  <c r="O257" i="12"/>
  <c r="Q257" i="12"/>
  <c r="R257" i="12"/>
  <c r="S257" i="12"/>
  <c r="T257" i="12"/>
  <c r="U257" i="12"/>
  <c r="I258" i="12"/>
  <c r="J258" i="12"/>
  <c r="K258" i="12" s="1"/>
  <c r="N258" i="12"/>
  <c r="O258" i="12"/>
  <c r="Q258" i="12"/>
  <c r="R258" i="12"/>
  <c r="S258" i="12"/>
  <c r="T258" i="12"/>
  <c r="U258" i="12"/>
  <c r="I259" i="12"/>
  <c r="K259" i="12" s="1"/>
  <c r="J259" i="12"/>
  <c r="N259" i="12"/>
  <c r="O259" i="12"/>
  <c r="Q259" i="12"/>
  <c r="R259" i="12"/>
  <c r="S259" i="12"/>
  <c r="T259" i="12"/>
  <c r="U259" i="12"/>
  <c r="I260" i="12"/>
  <c r="J260" i="12"/>
  <c r="K260" i="12"/>
  <c r="L260" i="12"/>
  <c r="N260" i="12"/>
  <c r="O260" i="12"/>
  <c r="Q260" i="12"/>
  <c r="R260" i="12"/>
  <c r="S260" i="12"/>
  <c r="T260" i="12"/>
  <c r="U260" i="12"/>
  <c r="AB260" i="12"/>
  <c r="I261" i="12"/>
  <c r="L261" i="12" s="1"/>
  <c r="J261" i="12"/>
  <c r="N261" i="12"/>
  <c r="O261" i="12"/>
  <c r="AB268" i="12" s="1"/>
  <c r="Q261" i="12"/>
  <c r="R261" i="12"/>
  <c r="S261" i="12"/>
  <c r="T261" i="12"/>
  <c r="U261" i="12"/>
  <c r="I262" i="12"/>
  <c r="K262" i="12" s="1"/>
  <c r="J262" i="12"/>
  <c r="L262" i="12" s="1"/>
  <c r="N262" i="12"/>
  <c r="O262" i="12"/>
  <c r="Q262" i="12"/>
  <c r="R262" i="12"/>
  <c r="S262" i="12"/>
  <c r="T262" i="12"/>
  <c r="U262" i="12"/>
  <c r="I263" i="12"/>
  <c r="K263" i="12" s="1"/>
  <c r="J263" i="12"/>
  <c r="L263" i="12"/>
  <c r="N263" i="12"/>
  <c r="O263" i="12"/>
  <c r="Q263" i="12"/>
  <c r="R263" i="12"/>
  <c r="S263" i="12"/>
  <c r="T263" i="12"/>
  <c r="U263" i="12"/>
  <c r="I264" i="12"/>
  <c r="K264" i="12" s="1"/>
  <c r="J264" i="12"/>
  <c r="L264" i="12" s="1"/>
  <c r="N264" i="12"/>
  <c r="O264" i="12"/>
  <c r="Q264" i="12"/>
  <c r="R264" i="12"/>
  <c r="S264" i="12"/>
  <c r="T264" i="12"/>
  <c r="U264" i="12"/>
  <c r="I265" i="12"/>
  <c r="J265" i="12"/>
  <c r="L265" i="12" s="1"/>
  <c r="K265" i="12"/>
  <c r="N265" i="12"/>
  <c r="O265" i="12"/>
  <c r="Q265" i="12"/>
  <c r="R265" i="12"/>
  <c r="S265" i="12"/>
  <c r="T265" i="12"/>
  <c r="U265" i="12"/>
  <c r="I266" i="12"/>
  <c r="J266" i="12"/>
  <c r="K266" i="12" s="1"/>
  <c r="N266" i="12"/>
  <c r="O266" i="12"/>
  <c r="Q266" i="12"/>
  <c r="R266" i="12"/>
  <c r="S266" i="12"/>
  <c r="T266" i="12"/>
  <c r="U266" i="12"/>
  <c r="I267" i="12"/>
  <c r="K267" i="12" s="1"/>
  <c r="J267" i="12"/>
  <c r="N267" i="12"/>
  <c r="O267" i="12"/>
  <c r="Q267" i="12"/>
  <c r="R267" i="12"/>
  <c r="S267" i="12"/>
  <c r="T267" i="12"/>
  <c r="U267" i="12"/>
  <c r="I268" i="12"/>
  <c r="J268" i="12"/>
  <c r="K268" i="12"/>
  <c r="L268" i="12"/>
  <c r="M268" i="12" s="1"/>
  <c r="N268" i="12"/>
  <c r="O268" i="12"/>
  <c r="Q268" i="12"/>
  <c r="R268" i="12"/>
  <c r="S268" i="12"/>
  <c r="T268" i="12"/>
  <c r="U268" i="12"/>
  <c r="I269" i="12"/>
  <c r="L269" i="12" s="1"/>
  <c r="J269" i="12"/>
  <c r="N269" i="12"/>
  <c r="O269" i="12"/>
  <c r="Q269" i="12"/>
  <c r="R269" i="12"/>
  <c r="S269" i="12"/>
  <c r="T269" i="12"/>
  <c r="U269" i="12"/>
  <c r="I270" i="12"/>
  <c r="J270" i="12"/>
  <c r="L270" i="12" s="1"/>
  <c r="N270" i="12"/>
  <c r="O270" i="12"/>
  <c r="Q270" i="12"/>
  <c r="R270" i="12"/>
  <c r="S270" i="12"/>
  <c r="T270" i="12"/>
  <c r="U270" i="12"/>
  <c r="I271" i="12"/>
  <c r="K271" i="12" s="1"/>
  <c r="J271" i="12"/>
  <c r="L271" i="12"/>
  <c r="N271" i="12"/>
  <c r="O271" i="12"/>
  <c r="Q271" i="12"/>
  <c r="R271" i="12"/>
  <c r="S271" i="12"/>
  <c r="T271" i="12"/>
  <c r="U271" i="12"/>
  <c r="I272" i="12"/>
  <c r="K272" i="12" s="1"/>
  <c r="J272" i="12"/>
  <c r="L272" i="12" s="1"/>
  <c r="N272" i="12"/>
  <c r="O272" i="12"/>
  <c r="Q272" i="12"/>
  <c r="R272" i="12"/>
  <c r="S272" i="12"/>
  <c r="T272" i="12"/>
  <c r="U272" i="12"/>
  <c r="I273" i="12"/>
  <c r="J273" i="12"/>
  <c r="L273" i="12" s="1"/>
  <c r="M273" i="12" s="1"/>
  <c r="K273" i="12"/>
  <c r="N273" i="12"/>
  <c r="O273" i="12"/>
  <c r="Q273" i="12"/>
  <c r="R273" i="12"/>
  <c r="S273" i="12"/>
  <c r="T273" i="12"/>
  <c r="U273" i="12"/>
  <c r="I274" i="12"/>
  <c r="J274" i="12"/>
  <c r="K274" i="12" s="1"/>
  <c r="N274" i="12"/>
  <c r="O274" i="12"/>
  <c r="Q274" i="12"/>
  <c r="R274" i="12"/>
  <c r="S274" i="12"/>
  <c r="T274" i="12"/>
  <c r="U274" i="12"/>
  <c r="I275" i="12"/>
  <c r="K275" i="12" s="1"/>
  <c r="J275" i="12"/>
  <c r="L275" i="12" s="1"/>
  <c r="M275" i="12" s="1"/>
  <c r="N275" i="12"/>
  <c r="O275" i="12"/>
  <c r="Q275" i="12"/>
  <c r="R275" i="12"/>
  <c r="S275" i="12"/>
  <c r="T275" i="12"/>
  <c r="U275" i="12"/>
  <c r="I276" i="12"/>
  <c r="J276" i="12"/>
  <c r="K276" i="12"/>
  <c r="L276" i="12"/>
  <c r="M276" i="12" s="1"/>
  <c r="N276" i="12"/>
  <c r="O276" i="12"/>
  <c r="Q276" i="12"/>
  <c r="R276" i="12"/>
  <c r="S276" i="12"/>
  <c r="T276" i="12"/>
  <c r="U276" i="12"/>
  <c r="AB276" i="12"/>
  <c r="I277" i="12"/>
  <c r="K277" i="12" s="1"/>
  <c r="J277" i="12"/>
  <c r="L277" i="12" s="1"/>
  <c r="M277" i="12" s="1"/>
  <c r="N277" i="12"/>
  <c r="O277" i="12"/>
  <c r="Q277" i="12"/>
  <c r="R277" i="12"/>
  <c r="S277" i="12"/>
  <c r="T277" i="12"/>
  <c r="U277" i="12"/>
  <c r="I278" i="12"/>
  <c r="J278" i="12"/>
  <c r="L278" i="12" s="1"/>
  <c r="N278" i="12"/>
  <c r="O278" i="12"/>
  <c r="Q278" i="12"/>
  <c r="R278" i="12"/>
  <c r="S278" i="12"/>
  <c r="T278" i="12"/>
  <c r="U278" i="12"/>
  <c r="I279" i="12"/>
  <c r="K279" i="12" s="1"/>
  <c r="J279" i="12"/>
  <c r="N279" i="12"/>
  <c r="O279" i="12"/>
  <c r="Q279" i="12"/>
  <c r="R279" i="12"/>
  <c r="S279" i="12"/>
  <c r="T279" i="12"/>
  <c r="U279" i="12"/>
  <c r="I280" i="12"/>
  <c r="K280" i="12" s="1"/>
  <c r="J280" i="12"/>
  <c r="L280" i="12" s="1"/>
  <c r="N280" i="12"/>
  <c r="O280" i="12"/>
  <c r="Q280" i="12"/>
  <c r="R280" i="12"/>
  <c r="S280" i="12"/>
  <c r="T280" i="12"/>
  <c r="U280" i="12"/>
  <c r="I281" i="12"/>
  <c r="J281" i="12"/>
  <c r="L281" i="12" s="1"/>
  <c r="M281" i="12" s="1"/>
  <c r="K281" i="12"/>
  <c r="N281" i="12"/>
  <c r="O281" i="12"/>
  <c r="Q281" i="12"/>
  <c r="R281" i="12"/>
  <c r="S281" i="12"/>
  <c r="T281" i="12"/>
  <c r="U281" i="12"/>
  <c r="I282" i="12"/>
  <c r="J282" i="12"/>
  <c r="K282" i="12" s="1"/>
  <c r="N282" i="12"/>
  <c r="O282" i="12"/>
  <c r="Q282" i="12"/>
  <c r="R282" i="12"/>
  <c r="S282" i="12"/>
  <c r="T282" i="12"/>
  <c r="U282" i="12"/>
  <c r="I283" i="12"/>
  <c r="K283" i="12" s="1"/>
  <c r="J283" i="12"/>
  <c r="L283" i="12" s="1"/>
  <c r="M283" i="12" s="1"/>
  <c r="N283" i="12"/>
  <c r="O283" i="12"/>
  <c r="Q283" i="12"/>
  <c r="R283" i="12"/>
  <c r="S283" i="12"/>
  <c r="T283" i="12"/>
  <c r="U283" i="12"/>
  <c r="I284" i="12"/>
  <c r="J284" i="12"/>
  <c r="K284" i="12"/>
  <c r="L284" i="12"/>
  <c r="M284" i="12" s="1"/>
  <c r="N284" i="12"/>
  <c r="O284" i="12"/>
  <c r="Q284" i="12"/>
  <c r="R284" i="12"/>
  <c r="S284" i="12"/>
  <c r="T284" i="12"/>
  <c r="U284" i="12"/>
  <c r="I285" i="12"/>
  <c r="K285" i="12" s="1"/>
  <c r="J285" i="12"/>
  <c r="L285" i="12" s="1"/>
  <c r="M285" i="12" s="1"/>
  <c r="N285" i="12"/>
  <c r="O285" i="12"/>
  <c r="Q285" i="12"/>
  <c r="R285" i="12"/>
  <c r="S285" i="12"/>
  <c r="T285" i="12"/>
  <c r="U285" i="12"/>
  <c r="I286" i="12"/>
  <c r="J286" i="12"/>
  <c r="L286" i="12" s="1"/>
  <c r="N286" i="12"/>
  <c r="O286" i="12"/>
  <c r="Q286" i="12"/>
  <c r="R286" i="12"/>
  <c r="S286" i="12"/>
  <c r="T286" i="12"/>
  <c r="U286" i="12"/>
  <c r="I287" i="12"/>
  <c r="K287" i="12" s="1"/>
  <c r="M287" i="12" s="1"/>
  <c r="J287" i="12"/>
  <c r="L287" i="12" s="1"/>
  <c r="N287" i="12"/>
  <c r="O287" i="12"/>
  <c r="Q287" i="12"/>
  <c r="R287" i="12"/>
  <c r="S287" i="12"/>
  <c r="T287" i="12"/>
  <c r="U287" i="12"/>
  <c r="I288" i="12"/>
  <c r="K288" i="12" s="1"/>
  <c r="J288" i="12"/>
  <c r="L288" i="12" s="1"/>
  <c r="N288" i="12"/>
  <c r="O288" i="12"/>
  <c r="Q288" i="12"/>
  <c r="R288" i="12"/>
  <c r="S288" i="12"/>
  <c r="T288" i="12"/>
  <c r="U288" i="12"/>
  <c r="I289" i="12"/>
  <c r="J289" i="12"/>
  <c r="L289" i="12" s="1"/>
  <c r="M289" i="12" s="1"/>
  <c r="K289" i="12"/>
  <c r="N289" i="12"/>
  <c r="O289" i="12"/>
  <c r="Q289" i="12"/>
  <c r="R289" i="12"/>
  <c r="S289" i="12"/>
  <c r="T289" i="12"/>
  <c r="U289" i="12"/>
  <c r="I290" i="12"/>
  <c r="J290" i="12"/>
  <c r="K290" i="12" s="1"/>
  <c r="N290" i="12"/>
  <c r="O290" i="12"/>
  <c r="Q290" i="12"/>
  <c r="R290" i="12"/>
  <c r="S290" i="12"/>
  <c r="T290" i="12"/>
  <c r="U290" i="12"/>
  <c r="I291" i="12"/>
  <c r="K291" i="12" s="1"/>
  <c r="J291" i="12"/>
  <c r="L291" i="12" s="1"/>
  <c r="M291" i="12" s="1"/>
  <c r="N291" i="12"/>
  <c r="O291" i="12"/>
  <c r="Q291" i="12"/>
  <c r="R291" i="12"/>
  <c r="S291" i="12"/>
  <c r="T291" i="12"/>
  <c r="U291" i="12"/>
  <c r="I292" i="12"/>
  <c r="K292" i="12" s="1"/>
  <c r="J292" i="12"/>
  <c r="L292" i="12"/>
  <c r="M292" i="12" s="1"/>
  <c r="N292" i="12"/>
  <c r="O292" i="12"/>
  <c r="Q292" i="12"/>
  <c r="R292" i="12"/>
  <c r="S292" i="12"/>
  <c r="T292" i="12"/>
  <c r="U292" i="12"/>
  <c r="AB292" i="12"/>
  <c r="I293" i="12"/>
  <c r="K293" i="12" s="1"/>
  <c r="J293" i="12"/>
  <c r="L293" i="12" s="1"/>
  <c r="M293" i="12" s="1"/>
  <c r="N293" i="12"/>
  <c r="O293" i="12"/>
  <c r="Q293" i="12"/>
  <c r="R293" i="12"/>
  <c r="S293" i="12"/>
  <c r="T293" i="12"/>
  <c r="U293" i="12"/>
  <c r="I294" i="12"/>
  <c r="K294" i="12" s="1"/>
  <c r="J294" i="12"/>
  <c r="L294" i="12" s="1"/>
  <c r="N294" i="12"/>
  <c r="O294" i="12"/>
  <c r="Q294" i="12"/>
  <c r="R294" i="12"/>
  <c r="S294" i="12"/>
  <c r="T294" i="12"/>
  <c r="U294" i="12"/>
  <c r="I295" i="12"/>
  <c r="K295" i="12" s="1"/>
  <c r="J295" i="12"/>
  <c r="L295" i="12" s="1"/>
  <c r="M295" i="12" s="1"/>
  <c r="N295" i="12"/>
  <c r="O295" i="12"/>
  <c r="Q295" i="12"/>
  <c r="R295" i="12"/>
  <c r="S295" i="12"/>
  <c r="T295" i="12"/>
  <c r="U295" i="12"/>
  <c r="I296" i="12"/>
  <c r="K296" i="12" s="1"/>
  <c r="J296" i="12"/>
  <c r="L296" i="12" s="1"/>
  <c r="N296" i="12"/>
  <c r="O296" i="12"/>
  <c r="Q296" i="12"/>
  <c r="R296" i="12"/>
  <c r="S296" i="12"/>
  <c r="T296" i="12"/>
  <c r="U296" i="12"/>
  <c r="I297" i="12"/>
  <c r="J297" i="12"/>
  <c r="L297" i="12" s="1"/>
  <c r="M297" i="12" s="1"/>
  <c r="K297" i="12"/>
  <c r="N297" i="12"/>
  <c r="O297" i="12"/>
  <c r="Q297" i="12"/>
  <c r="R297" i="12"/>
  <c r="S297" i="12"/>
  <c r="T297" i="12"/>
  <c r="U297" i="12"/>
  <c r="I298" i="12"/>
  <c r="K298" i="12" s="1"/>
  <c r="J298" i="12"/>
  <c r="L298" i="12" s="1"/>
  <c r="M298" i="12" s="1"/>
  <c r="N298" i="12"/>
  <c r="O298" i="12"/>
  <c r="Q298" i="12"/>
  <c r="R298" i="12"/>
  <c r="S298" i="12"/>
  <c r="T298" i="12"/>
  <c r="U298" i="12"/>
  <c r="I299" i="12"/>
  <c r="K299" i="12" s="1"/>
  <c r="J299" i="12"/>
  <c r="N299" i="12"/>
  <c r="O299" i="12"/>
  <c r="Q299" i="12"/>
  <c r="R299" i="12"/>
  <c r="S299" i="12"/>
  <c r="T299" i="12"/>
  <c r="U299" i="12"/>
  <c r="I300" i="12"/>
  <c r="K300" i="12" s="1"/>
  <c r="J300" i="12"/>
  <c r="L300" i="12"/>
  <c r="M300" i="12" s="1"/>
  <c r="N300" i="12"/>
  <c r="O300" i="12"/>
  <c r="Q300" i="12"/>
  <c r="R300" i="12"/>
  <c r="S300" i="12"/>
  <c r="T300" i="12"/>
  <c r="U300" i="12"/>
  <c r="AB300" i="12"/>
  <c r="I301" i="12"/>
  <c r="K301" i="12" s="1"/>
  <c r="J301" i="12"/>
  <c r="L301" i="12" s="1"/>
  <c r="M301" i="12" s="1"/>
  <c r="N301" i="12"/>
  <c r="O301" i="12"/>
  <c r="Q301" i="12"/>
  <c r="R301" i="12"/>
  <c r="S301" i="12"/>
  <c r="T301" i="12"/>
  <c r="U301" i="12"/>
  <c r="I302" i="12"/>
  <c r="J302" i="12"/>
  <c r="N302" i="12"/>
  <c r="O302" i="12"/>
  <c r="Q302" i="12"/>
  <c r="R302" i="12"/>
  <c r="S302" i="12"/>
  <c r="T302" i="12"/>
  <c r="U302" i="12"/>
  <c r="I303" i="12"/>
  <c r="K303" i="12" s="1"/>
  <c r="J303" i="12"/>
  <c r="L303" i="12" s="1"/>
  <c r="M303" i="12" s="1"/>
  <c r="N303" i="12"/>
  <c r="O303" i="12"/>
  <c r="Q303" i="12"/>
  <c r="R303" i="12"/>
  <c r="S303" i="12"/>
  <c r="T303" i="12"/>
  <c r="U303" i="12"/>
  <c r="I304" i="12"/>
  <c r="K304" i="12" s="1"/>
  <c r="J304" i="12"/>
  <c r="L304" i="12" s="1"/>
  <c r="M304" i="12" s="1"/>
  <c r="N304" i="12"/>
  <c r="O304" i="12"/>
  <c r="Q304" i="12"/>
  <c r="R304" i="12"/>
  <c r="S304" i="12"/>
  <c r="T304" i="12"/>
  <c r="U304" i="12"/>
  <c r="I305" i="12"/>
  <c r="J305" i="12"/>
  <c r="K305" i="12"/>
  <c r="M305" i="12" s="1"/>
  <c r="L305" i="12"/>
  <c r="N305" i="12"/>
  <c r="O305" i="12"/>
  <c r="Q305" i="12"/>
  <c r="R305" i="12"/>
  <c r="S305" i="12"/>
  <c r="T305" i="12"/>
  <c r="U305" i="12"/>
  <c r="I306" i="12"/>
  <c r="K306" i="12" s="1"/>
  <c r="J306" i="12"/>
  <c r="L306" i="12" s="1"/>
  <c r="M306" i="12" s="1"/>
  <c r="N306" i="12"/>
  <c r="O306" i="12"/>
  <c r="Q306" i="12"/>
  <c r="R306" i="12"/>
  <c r="S306" i="12"/>
  <c r="T306" i="12"/>
  <c r="U306" i="12"/>
  <c r="I307" i="12"/>
  <c r="K307" i="12" s="1"/>
  <c r="J307" i="12"/>
  <c r="L307" i="12" s="1"/>
  <c r="N307" i="12"/>
  <c r="O307" i="12"/>
  <c r="Q307" i="12"/>
  <c r="R307" i="12"/>
  <c r="S307" i="12"/>
  <c r="T307" i="12"/>
  <c r="U307" i="12"/>
  <c r="I308" i="12"/>
  <c r="K308" i="12" s="1"/>
  <c r="J308" i="12"/>
  <c r="L308" i="12"/>
  <c r="N308" i="12"/>
  <c r="O308" i="12"/>
  <c r="Q308" i="12"/>
  <c r="R308" i="12"/>
  <c r="S308" i="12"/>
  <c r="T308" i="12"/>
  <c r="U308" i="12"/>
  <c r="AB308" i="12"/>
  <c r="I309" i="12"/>
  <c r="K309" i="12" s="1"/>
  <c r="J309" i="12"/>
  <c r="L309" i="12" s="1"/>
  <c r="N309" i="12"/>
  <c r="O309" i="12"/>
  <c r="Q309" i="12"/>
  <c r="R309" i="12"/>
  <c r="S309" i="12"/>
  <c r="T309" i="12"/>
  <c r="U309" i="12"/>
  <c r="I310" i="12"/>
  <c r="J310" i="12"/>
  <c r="K310" i="12" s="1"/>
  <c r="N310" i="12"/>
  <c r="O310" i="12"/>
  <c r="Q310" i="12"/>
  <c r="R310" i="12"/>
  <c r="S310" i="12"/>
  <c r="T310" i="12"/>
  <c r="U310" i="12"/>
  <c r="I311" i="12"/>
  <c r="K311" i="12" s="1"/>
  <c r="J311" i="12"/>
  <c r="L311" i="12" s="1"/>
  <c r="N311" i="12"/>
  <c r="O311" i="12"/>
  <c r="Q311" i="12"/>
  <c r="R311" i="12"/>
  <c r="S311" i="12"/>
  <c r="T311" i="12"/>
  <c r="U311" i="12"/>
  <c r="I312" i="12"/>
  <c r="J312" i="12"/>
  <c r="L312" i="12" s="1"/>
  <c r="N312" i="12"/>
  <c r="O312" i="12"/>
  <c r="Q312" i="12"/>
  <c r="R312" i="12"/>
  <c r="S312" i="12"/>
  <c r="T312" i="12"/>
  <c r="U312" i="12"/>
  <c r="I313" i="12"/>
  <c r="J313" i="12"/>
  <c r="K313" i="12"/>
  <c r="L313" i="12"/>
  <c r="N313" i="12"/>
  <c r="O313" i="12"/>
  <c r="Q313" i="12"/>
  <c r="R313" i="12"/>
  <c r="S313" i="12"/>
  <c r="T313" i="12"/>
  <c r="U313" i="12"/>
  <c r="I314" i="12"/>
  <c r="J314" i="12"/>
  <c r="N314" i="12"/>
  <c r="O314" i="12"/>
  <c r="Q314" i="12"/>
  <c r="R314" i="12"/>
  <c r="S314" i="12"/>
  <c r="T314" i="12"/>
  <c r="U314" i="12"/>
  <c r="I315" i="12"/>
  <c r="K315" i="12" s="1"/>
  <c r="J315" i="12"/>
  <c r="L315" i="12"/>
  <c r="N315" i="12"/>
  <c r="O315" i="12"/>
  <c r="Q315" i="12"/>
  <c r="R315" i="12"/>
  <c r="S315" i="12"/>
  <c r="T315" i="12"/>
  <c r="U315" i="12"/>
  <c r="I316" i="12"/>
  <c r="K316" i="12" s="1"/>
  <c r="J316" i="12"/>
  <c r="L316" i="12" s="1"/>
  <c r="N316" i="12"/>
  <c r="O316" i="12"/>
  <c r="Q316" i="12"/>
  <c r="R316" i="12"/>
  <c r="S316" i="12"/>
  <c r="T316" i="12"/>
  <c r="U316" i="12"/>
  <c r="I317" i="12"/>
  <c r="J317" i="12"/>
  <c r="L317" i="12" s="1"/>
  <c r="K317" i="12"/>
  <c r="N317" i="12"/>
  <c r="O317" i="12"/>
  <c r="Q317" i="12"/>
  <c r="R317" i="12"/>
  <c r="S317" i="12"/>
  <c r="T317" i="12"/>
  <c r="U317" i="12"/>
  <c r="I318" i="12"/>
  <c r="J318" i="12"/>
  <c r="L318" i="12" s="1"/>
  <c r="K318" i="12"/>
  <c r="N318" i="12"/>
  <c r="O318" i="12"/>
  <c r="Q318" i="12"/>
  <c r="R318" i="12"/>
  <c r="S318" i="12"/>
  <c r="T318" i="12"/>
  <c r="U318" i="12"/>
  <c r="I319" i="12"/>
  <c r="K319" i="12" s="1"/>
  <c r="J319" i="12"/>
  <c r="N319" i="12"/>
  <c r="O319" i="12"/>
  <c r="Q319" i="12"/>
  <c r="R319" i="12"/>
  <c r="S319" i="12"/>
  <c r="T319" i="12"/>
  <c r="U319" i="12"/>
  <c r="I320" i="12"/>
  <c r="J320" i="12"/>
  <c r="K320" i="12"/>
  <c r="L320" i="12"/>
  <c r="M320" i="12" s="1"/>
  <c r="N320" i="12"/>
  <c r="O320" i="12"/>
  <c r="Q320" i="12"/>
  <c r="R320" i="12"/>
  <c r="S320" i="12"/>
  <c r="T320" i="12"/>
  <c r="U320" i="12"/>
  <c r="AB320" i="12"/>
  <c r="I321" i="12"/>
  <c r="K321" i="12" s="1"/>
  <c r="J321" i="12"/>
  <c r="N321" i="12"/>
  <c r="O321" i="12"/>
  <c r="Q321" i="12"/>
  <c r="R321" i="12"/>
  <c r="S321" i="12"/>
  <c r="T321" i="12"/>
  <c r="U321" i="12"/>
  <c r="I322" i="12"/>
  <c r="J322" i="12"/>
  <c r="L322" i="12" s="1"/>
  <c r="N322" i="12"/>
  <c r="O322" i="12"/>
  <c r="Q322" i="12"/>
  <c r="R322" i="12"/>
  <c r="S322" i="12"/>
  <c r="T322" i="12"/>
  <c r="U322" i="12"/>
  <c r="I323" i="12"/>
  <c r="K323" i="12" s="1"/>
  <c r="J323" i="12"/>
  <c r="L323" i="12"/>
  <c r="M323" i="12" s="1"/>
  <c r="N323" i="12"/>
  <c r="O323" i="12"/>
  <c r="Q323" i="12"/>
  <c r="R323" i="12"/>
  <c r="S323" i="12"/>
  <c r="T323" i="12"/>
  <c r="U323" i="12"/>
  <c r="AB323" i="12"/>
  <c r="I324" i="12"/>
  <c r="K324" i="12" s="1"/>
  <c r="J324" i="12"/>
  <c r="L324" i="12" s="1"/>
  <c r="N324" i="12"/>
  <c r="O324" i="12"/>
  <c r="Q324" i="12"/>
  <c r="R324" i="12"/>
  <c r="S324" i="12"/>
  <c r="T324" i="12"/>
  <c r="U324" i="12"/>
  <c r="I325" i="12"/>
  <c r="J325" i="12"/>
  <c r="L325" i="12" s="1"/>
  <c r="K325" i="12"/>
  <c r="N325" i="12"/>
  <c r="O325" i="12"/>
  <c r="Q325" i="12"/>
  <c r="R325" i="12"/>
  <c r="S325" i="12"/>
  <c r="T325" i="12"/>
  <c r="U325" i="12"/>
  <c r="I326" i="12"/>
  <c r="J326" i="12"/>
  <c r="L326" i="12" s="1"/>
  <c r="K326" i="12"/>
  <c r="N326" i="12"/>
  <c r="O326" i="12"/>
  <c r="Q326" i="12"/>
  <c r="R326" i="12"/>
  <c r="S326" i="12"/>
  <c r="T326" i="12"/>
  <c r="U326" i="12"/>
  <c r="I327" i="12"/>
  <c r="K327" i="12" s="1"/>
  <c r="J327" i="12"/>
  <c r="N327" i="12"/>
  <c r="O327" i="12"/>
  <c r="Q327" i="12"/>
  <c r="R327" i="12"/>
  <c r="S327" i="12"/>
  <c r="T327" i="12"/>
  <c r="U327" i="12"/>
  <c r="I328" i="12"/>
  <c r="J328" i="12"/>
  <c r="K328" i="12"/>
  <c r="L328" i="12"/>
  <c r="N328" i="12"/>
  <c r="O328" i="12"/>
  <c r="Q328" i="12"/>
  <c r="R328" i="12"/>
  <c r="S328" i="12"/>
  <c r="T328" i="12"/>
  <c r="U328" i="12"/>
  <c r="AB328" i="12"/>
  <c r="I329" i="12"/>
  <c r="K329" i="12" s="1"/>
  <c r="J329" i="12"/>
  <c r="N329" i="12"/>
  <c r="O329" i="12"/>
  <c r="Q329" i="12"/>
  <c r="R329" i="12"/>
  <c r="S329" i="12"/>
  <c r="T329" i="12"/>
  <c r="U329" i="12"/>
  <c r="I330" i="12"/>
  <c r="J330" i="12"/>
  <c r="L330" i="12" s="1"/>
  <c r="N330" i="12"/>
  <c r="O330" i="12"/>
  <c r="Q330" i="12"/>
  <c r="R330" i="12"/>
  <c r="S330" i="12"/>
  <c r="T330" i="12"/>
  <c r="U330" i="12"/>
  <c r="I331" i="12"/>
  <c r="K331" i="12" s="1"/>
  <c r="J331" i="12"/>
  <c r="L331" i="12"/>
  <c r="N331" i="12"/>
  <c r="O331" i="12"/>
  <c r="Q331" i="12"/>
  <c r="R331" i="12"/>
  <c r="S331" i="12"/>
  <c r="T331" i="12"/>
  <c r="U331" i="12"/>
  <c r="AB331" i="12"/>
  <c r="M331" i="12" s="1"/>
  <c r="I332" i="12"/>
  <c r="K332" i="12" s="1"/>
  <c r="J332" i="12"/>
  <c r="L332" i="12" s="1"/>
  <c r="N332" i="12"/>
  <c r="O332" i="12"/>
  <c r="Q332" i="12"/>
  <c r="R332" i="12"/>
  <c r="S332" i="12"/>
  <c r="T332" i="12"/>
  <c r="U332" i="12"/>
  <c r="I333" i="12"/>
  <c r="J333" i="12"/>
  <c r="L333" i="12" s="1"/>
  <c r="K333" i="12"/>
  <c r="N333" i="12"/>
  <c r="O333" i="12"/>
  <c r="Q333" i="12"/>
  <c r="R333" i="12"/>
  <c r="S333" i="12"/>
  <c r="T333" i="12"/>
  <c r="U333" i="12"/>
  <c r="I334" i="12"/>
  <c r="J334" i="12"/>
  <c r="L334" i="12" s="1"/>
  <c r="K334" i="12"/>
  <c r="M334" i="12"/>
  <c r="N334" i="12"/>
  <c r="O334" i="12"/>
  <c r="Q334" i="12"/>
  <c r="R334" i="12"/>
  <c r="S334" i="12"/>
  <c r="T334" i="12"/>
  <c r="U334" i="12"/>
  <c r="I335" i="12"/>
  <c r="K335" i="12" s="1"/>
  <c r="J335" i="12"/>
  <c r="L335" i="12" s="1"/>
  <c r="M335" i="12" s="1"/>
  <c r="N335" i="12"/>
  <c r="O335" i="12"/>
  <c r="Q335" i="12"/>
  <c r="R335" i="12"/>
  <c r="S335" i="12"/>
  <c r="T335" i="12"/>
  <c r="U335" i="12"/>
  <c r="I336" i="12"/>
  <c r="J336" i="12"/>
  <c r="K336" i="12"/>
  <c r="L336" i="12"/>
  <c r="M336" i="12" s="1"/>
  <c r="N336" i="12"/>
  <c r="O336" i="12"/>
  <c r="Q336" i="12"/>
  <c r="R336" i="12"/>
  <c r="S336" i="12"/>
  <c r="T336" i="12"/>
  <c r="U336" i="12"/>
  <c r="AB336" i="12"/>
  <c r="I337" i="12"/>
  <c r="K337" i="12" s="1"/>
  <c r="J337" i="12"/>
  <c r="N337" i="12"/>
  <c r="O337" i="12"/>
  <c r="Q337" i="12"/>
  <c r="R337" i="12"/>
  <c r="S337" i="12"/>
  <c r="T337" i="12"/>
  <c r="U337" i="12"/>
  <c r="I338" i="12"/>
  <c r="J338" i="12"/>
  <c r="L338" i="12" s="1"/>
  <c r="N338" i="12"/>
  <c r="O338" i="12"/>
  <c r="Q338" i="12"/>
  <c r="R338" i="12"/>
  <c r="S338" i="12"/>
  <c r="T338" i="12"/>
  <c r="U338" i="12"/>
  <c r="AB338" i="12"/>
  <c r="I339" i="12"/>
  <c r="K339" i="12" s="1"/>
  <c r="J339" i="12"/>
  <c r="L339" i="12"/>
  <c r="M339" i="12"/>
  <c r="N339" i="12"/>
  <c r="O339" i="12"/>
  <c r="Q339" i="12"/>
  <c r="R339" i="12"/>
  <c r="S339" i="12"/>
  <c r="T339" i="12"/>
  <c r="U339" i="12"/>
  <c r="AB339" i="12"/>
  <c r="I340" i="12"/>
  <c r="J340" i="12"/>
  <c r="L340" i="12" s="1"/>
  <c r="N340" i="12"/>
  <c r="O340" i="12"/>
  <c r="Q340" i="12"/>
  <c r="R340" i="12"/>
  <c r="S340" i="12"/>
  <c r="T340" i="12"/>
  <c r="U340" i="12"/>
  <c r="I341" i="12"/>
  <c r="J341" i="12"/>
  <c r="L341" i="12" s="1"/>
  <c r="M341" i="12" s="1"/>
  <c r="K341" i="12"/>
  <c r="N341" i="12"/>
  <c r="O341" i="12"/>
  <c r="Q341" i="12"/>
  <c r="R341" i="12"/>
  <c r="S341" i="12"/>
  <c r="T341" i="12"/>
  <c r="U341" i="12"/>
  <c r="I342" i="12"/>
  <c r="J342" i="12"/>
  <c r="L342" i="12" s="1"/>
  <c r="M342" i="12" s="1"/>
  <c r="K342" i="12"/>
  <c r="N342" i="12"/>
  <c r="AB345" i="12" s="1"/>
  <c r="O342" i="12"/>
  <c r="Q342" i="12"/>
  <c r="R342" i="12"/>
  <c r="S342" i="12"/>
  <c r="T342" i="12"/>
  <c r="U342" i="12"/>
  <c r="I343" i="12"/>
  <c r="K343" i="12" s="1"/>
  <c r="J343" i="12"/>
  <c r="N343" i="12"/>
  <c r="AB350" i="12" s="1"/>
  <c r="O343" i="12"/>
  <c r="Q343" i="12"/>
  <c r="R343" i="12"/>
  <c r="S343" i="12"/>
  <c r="T343" i="12"/>
  <c r="U343" i="12"/>
  <c r="I344" i="12"/>
  <c r="K344" i="12" s="1"/>
  <c r="J344" i="12"/>
  <c r="L344" i="12"/>
  <c r="M344" i="12" s="1"/>
  <c r="N344" i="12"/>
  <c r="O344" i="12"/>
  <c r="Q344" i="12"/>
  <c r="R344" i="12"/>
  <c r="S344" i="12"/>
  <c r="T344" i="12"/>
  <c r="U344" i="12"/>
  <c r="I345" i="12"/>
  <c r="K345" i="12" s="1"/>
  <c r="J345" i="12"/>
  <c r="N345" i="12"/>
  <c r="AB348" i="12" s="1"/>
  <c r="O345" i="12"/>
  <c r="Q345" i="12"/>
  <c r="R345" i="12"/>
  <c r="S345" i="12"/>
  <c r="T345" i="12"/>
  <c r="U345" i="12"/>
  <c r="I346" i="12"/>
  <c r="K346" i="12" s="1"/>
  <c r="J346" i="12"/>
  <c r="L346" i="12"/>
  <c r="N346" i="12"/>
  <c r="O346" i="12"/>
  <c r="Q346" i="12"/>
  <c r="R346" i="12"/>
  <c r="S346" i="12"/>
  <c r="T346" i="12"/>
  <c r="U346" i="12"/>
  <c r="I347" i="12"/>
  <c r="K347" i="12" s="1"/>
  <c r="J347" i="12"/>
  <c r="L347" i="12" s="1"/>
  <c r="M347" i="12" s="1"/>
  <c r="N347" i="12"/>
  <c r="O347" i="12"/>
  <c r="Q347" i="12"/>
  <c r="R347" i="12"/>
  <c r="S347" i="12"/>
  <c r="T347" i="12"/>
  <c r="U347" i="12"/>
  <c r="I348" i="12"/>
  <c r="J348" i="12"/>
  <c r="L348" i="12" s="1"/>
  <c r="M348" i="12" s="1"/>
  <c r="K348" i="12"/>
  <c r="N348" i="12"/>
  <c r="O348" i="12"/>
  <c r="Q348" i="12"/>
  <c r="R348" i="12"/>
  <c r="S348" i="12"/>
  <c r="T348" i="12"/>
  <c r="U348" i="12"/>
  <c r="I349" i="12"/>
  <c r="J349" i="12"/>
  <c r="K349" i="12"/>
  <c r="L349" i="12"/>
  <c r="M349" i="12" s="1"/>
  <c r="N349" i="12"/>
  <c r="O349" i="12"/>
  <c r="Q349" i="12"/>
  <c r="R349" i="12"/>
  <c r="S349" i="12"/>
  <c r="T349" i="12"/>
  <c r="U349" i="12"/>
  <c r="I350" i="12"/>
  <c r="K350" i="12" s="1"/>
  <c r="J350" i="12"/>
  <c r="N350" i="12"/>
  <c r="O350" i="12"/>
  <c r="Q350" i="12"/>
  <c r="R350" i="12"/>
  <c r="S350" i="12"/>
  <c r="T350" i="12"/>
  <c r="U350" i="12"/>
  <c r="I351" i="12"/>
  <c r="K351" i="12" s="1"/>
  <c r="J351" i="12"/>
  <c r="L351" i="12"/>
  <c r="M351" i="12" s="1"/>
  <c r="N351" i="12"/>
  <c r="O351" i="12"/>
  <c r="Q351" i="12"/>
  <c r="R351" i="12"/>
  <c r="S351" i="12"/>
  <c r="T351" i="12"/>
  <c r="U351" i="12"/>
  <c r="I352" i="12"/>
  <c r="K352" i="12" s="1"/>
  <c r="M352" i="12" s="1"/>
  <c r="J352" i="12"/>
  <c r="L352" i="12"/>
  <c r="N352" i="12"/>
  <c r="O352" i="12"/>
  <c r="Q352" i="12"/>
  <c r="R352" i="12"/>
  <c r="S352" i="12"/>
  <c r="T352" i="12"/>
  <c r="U352" i="12"/>
  <c r="I353" i="12"/>
  <c r="J353" i="12"/>
  <c r="L353" i="12" s="1"/>
  <c r="N353" i="12"/>
  <c r="O353" i="12"/>
  <c r="Q353" i="12"/>
  <c r="R353" i="12"/>
  <c r="S353" i="12"/>
  <c r="T353" i="12"/>
  <c r="U353" i="12"/>
  <c r="I354" i="12"/>
  <c r="J354" i="12"/>
  <c r="L354" i="12" s="1"/>
  <c r="M354" i="12" s="1"/>
  <c r="K354" i="12"/>
  <c r="N354" i="12"/>
  <c r="O354" i="12"/>
  <c r="Q354" i="12"/>
  <c r="R354" i="12"/>
  <c r="S354" i="12"/>
  <c r="T354" i="12"/>
  <c r="U354" i="12"/>
  <c r="I355" i="12"/>
  <c r="K355" i="12" s="1"/>
  <c r="J355" i="12"/>
  <c r="L355" i="12" s="1"/>
  <c r="M355" i="12" s="1"/>
  <c r="N355" i="12"/>
  <c r="O355" i="12"/>
  <c r="Q355" i="12"/>
  <c r="R355" i="12"/>
  <c r="S355" i="12"/>
  <c r="T355" i="12"/>
  <c r="U355" i="12"/>
  <c r="I356" i="12"/>
  <c r="J356" i="12"/>
  <c r="L356" i="12" s="1"/>
  <c r="K356" i="12"/>
  <c r="N356" i="12"/>
  <c r="O356" i="12"/>
  <c r="Q356" i="12"/>
  <c r="R356" i="12"/>
  <c r="S356" i="12"/>
  <c r="T356" i="12"/>
  <c r="U356" i="12"/>
  <c r="I357" i="12"/>
  <c r="J357" i="12"/>
  <c r="K357" i="12"/>
  <c r="L357" i="12"/>
  <c r="M357" i="12" s="1"/>
  <c r="N357" i="12"/>
  <c r="O357" i="12"/>
  <c r="Q357" i="12"/>
  <c r="R357" i="12"/>
  <c r="S357" i="12"/>
  <c r="T357" i="12"/>
  <c r="U357" i="12"/>
  <c r="I358" i="12"/>
  <c r="K358" i="12" s="1"/>
  <c r="J358" i="12"/>
  <c r="L358" i="12" s="1"/>
  <c r="M358" i="12" s="1"/>
  <c r="N358" i="12"/>
  <c r="O358" i="12"/>
  <c r="Q358" i="12"/>
  <c r="R358" i="12"/>
  <c r="S358" i="12"/>
  <c r="T358" i="12"/>
  <c r="U358" i="12"/>
  <c r="I359" i="12"/>
  <c r="K359" i="12" s="1"/>
  <c r="J359" i="12"/>
  <c r="L359" i="12"/>
  <c r="M359" i="12" s="1"/>
  <c r="N359" i="12"/>
  <c r="O359" i="12"/>
  <c r="Q359" i="12"/>
  <c r="R359" i="12"/>
  <c r="S359" i="12"/>
  <c r="T359" i="12"/>
  <c r="U359" i="12"/>
  <c r="I360" i="12"/>
  <c r="K360" i="12" s="1"/>
  <c r="M360" i="12" s="1"/>
  <c r="J360" i="12"/>
  <c r="L360" i="12"/>
  <c r="N360" i="12"/>
  <c r="O360" i="12"/>
  <c r="Q360" i="12"/>
  <c r="R360" i="12"/>
  <c r="S360" i="12"/>
  <c r="T360" i="12"/>
  <c r="U360" i="12"/>
  <c r="I361" i="12"/>
  <c r="J361" i="12"/>
  <c r="L361" i="12" s="1"/>
  <c r="N361" i="12"/>
  <c r="O361" i="12"/>
  <c r="Q361" i="12"/>
  <c r="R361" i="12"/>
  <c r="S361" i="12"/>
  <c r="T361" i="12"/>
  <c r="U361" i="12"/>
  <c r="I362" i="12"/>
  <c r="J362" i="12"/>
  <c r="L362" i="12" s="1"/>
  <c r="K362" i="12"/>
  <c r="M362" i="12"/>
  <c r="N362" i="12"/>
  <c r="O362" i="12"/>
  <c r="Q362" i="12"/>
  <c r="R362" i="12"/>
  <c r="S362" i="12"/>
  <c r="T362" i="12"/>
  <c r="U362" i="12"/>
  <c r="I363" i="12"/>
  <c r="K363" i="12" s="1"/>
  <c r="J363" i="12"/>
  <c r="L363" i="12" s="1"/>
  <c r="M363" i="12" s="1"/>
  <c r="N363" i="12"/>
  <c r="O363" i="12"/>
  <c r="Q363" i="12"/>
  <c r="R363" i="12"/>
  <c r="S363" i="12"/>
  <c r="T363" i="12"/>
  <c r="U363" i="12"/>
  <c r="I364" i="12"/>
  <c r="J364" i="12"/>
  <c r="L364" i="12" s="1"/>
  <c r="K364" i="12"/>
  <c r="N364" i="12"/>
  <c r="O364" i="12"/>
  <c r="Q364" i="12"/>
  <c r="R364" i="12"/>
  <c r="S364" i="12"/>
  <c r="T364" i="12"/>
  <c r="U364" i="12"/>
  <c r="I365" i="12"/>
  <c r="J365" i="12"/>
  <c r="K365" i="12"/>
  <c r="L365" i="12"/>
  <c r="M365" i="12" s="1"/>
  <c r="N365" i="12"/>
  <c r="O365" i="12"/>
  <c r="Q365" i="12"/>
  <c r="R365" i="12"/>
  <c r="S365" i="12"/>
  <c r="T365" i="12"/>
  <c r="U365" i="12"/>
  <c r="I366" i="12"/>
  <c r="K366" i="12" s="1"/>
  <c r="J366" i="12"/>
  <c r="L366" i="12" s="1"/>
  <c r="M366" i="12" s="1"/>
  <c r="N366" i="12"/>
  <c r="O366" i="12"/>
  <c r="Q366" i="12"/>
  <c r="R366" i="12"/>
  <c r="S366" i="12"/>
  <c r="T366" i="12"/>
  <c r="U366" i="12"/>
  <c r="I367" i="12"/>
  <c r="K367" i="12" s="1"/>
  <c r="J367" i="12"/>
  <c r="L367" i="12"/>
  <c r="M367" i="12" s="1"/>
  <c r="N367" i="12"/>
  <c r="O367" i="12"/>
  <c r="Q367" i="12"/>
  <c r="R367" i="12"/>
  <c r="S367" i="12"/>
  <c r="T367" i="12"/>
  <c r="U367" i="12"/>
  <c r="AB367" i="12"/>
  <c r="I368" i="12"/>
  <c r="K368" i="12" s="1"/>
  <c r="M368" i="12" s="1"/>
  <c r="J368" i="12"/>
  <c r="L368" i="12"/>
  <c r="N368" i="12"/>
  <c r="O368" i="12"/>
  <c r="Q368" i="12"/>
  <c r="R368" i="12"/>
  <c r="S368" i="12"/>
  <c r="T368" i="12"/>
  <c r="U368" i="12"/>
  <c r="I369" i="12"/>
  <c r="J369" i="12"/>
  <c r="L369" i="12" s="1"/>
  <c r="N369" i="12"/>
  <c r="O369" i="12"/>
  <c r="Q369" i="12"/>
  <c r="R369" i="12"/>
  <c r="S369" i="12"/>
  <c r="T369" i="12"/>
  <c r="U369" i="12"/>
  <c r="I370" i="12"/>
  <c r="J370" i="12"/>
  <c r="L370" i="12" s="1"/>
  <c r="K370" i="12"/>
  <c r="N370" i="12"/>
  <c r="O370" i="12"/>
  <c r="Q370" i="12"/>
  <c r="R370" i="12"/>
  <c r="S370" i="12"/>
  <c r="T370" i="12"/>
  <c r="U370" i="12"/>
  <c r="I371" i="12"/>
  <c r="K371" i="12" s="1"/>
  <c r="J371" i="12"/>
  <c r="L371" i="12" s="1"/>
  <c r="N371" i="12"/>
  <c r="O371" i="12"/>
  <c r="Q371" i="12"/>
  <c r="R371" i="12"/>
  <c r="S371" i="12"/>
  <c r="T371" i="12"/>
  <c r="U371" i="12"/>
  <c r="I372" i="12"/>
  <c r="K372" i="12" s="1"/>
  <c r="J372" i="12"/>
  <c r="N372" i="12"/>
  <c r="O372" i="12"/>
  <c r="Q372" i="12"/>
  <c r="R372" i="12"/>
  <c r="S372" i="12"/>
  <c r="T372" i="12"/>
  <c r="U372" i="12"/>
  <c r="I373" i="12"/>
  <c r="J373" i="12"/>
  <c r="K373" i="12"/>
  <c r="L373" i="12"/>
  <c r="M373" i="12" s="1"/>
  <c r="N373" i="12"/>
  <c r="O373" i="12"/>
  <c r="Q373" i="12"/>
  <c r="R373" i="12"/>
  <c r="S373" i="12"/>
  <c r="T373" i="12"/>
  <c r="U373" i="12"/>
  <c r="I374" i="12"/>
  <c r="K374" i="12" s="1"/>
  <c r="J374" i="12"/>
  <c r="N374" i="12"/>
  <c r="O374" i="12"/>
  <c r="AB380" i="12" s="1"/>
  <c r="Q374" i="12"/>
  <c r="R374" i="12"/>
  <c r="S374" i="12"/>
  <c r="T374" i="12"/>
  <c r="U374" i="12"/>
  <c r="I375" i="12"/>
  <c r="J375" i="12"/>
  <c r="L375" i="12" s="1"/>
  <c r="N375" i="12"/>
  <c r="O375" i="12"/>
  <c r="Q375" i="12"/>
  <c r="R375" i="12"/>
  <c r="S375" i="12"/>
  <c r="T375" i="12"/>
  <c r="U375" i="12"/>
  <c r="AB375" i="12"/>
  <c r="I376" i="12"/>
  <c r="K376" i="12" s="1"/>
  <c r="J376" i="12"/>
  <c r="L376" i="12"/>
  <c r="M376" i="12"/>
  <c r="N376" i="12"/>
  <c r="O376" i="12"/>
  <c r="Q376" i="12"/>
  <c r="R376" i="12"/>
  <c r="S376" i="12"/>
  <c r="T376" i="12"/>
  <c r="U376" i="12"/>
  <c r="I377" i="12"/>
  <c r="J377" i="12"/>
  <c r="N377" i="12"/>
  <c r="O377" i="12"/>
  <c r="Q377" i="12"/>
  <c r="R377" i="12"/>
  <c r="S377" i="12"/>
  <c r="T377" i="12"/>
  <c r="U377" i="12"/>
  <c r="I378" i="12"/>
  <c r="J378" i="12"/>
  <c r="N378" i="12"/>
  <c r="O378" i="12"/>
  <c r="Q378" i="12"/>
  <c r="R378" i="12"/>
  <c r="S378" i="12"/>
  <c r="T378" i="12"/>
  <c r="U378" i="12"/>
  <c r="I379" i="12"/>
  <c r="K379" i="12" s="1"/>
  <c r="J379" i="12"/>
  <c r="L379" i="12" s="1"/>
  <c r="M379" i="12"/>
  <c r="N379" i="12"/>
  <c r="O379" i="12"/>
  <c r="Q379" i="12"/>
  <c r="R379" i="12"/>
  <c r="S379" i="12"/>
  <c r="T379" i="12"/>
  <c r="U379" i="12"/>
  <c r="I380" i="12"/>
  <c r="J380" i="12"/>
  <c r="K380" i="12"/>
  <c r="L380" i="12"/>
  <c r="M380" i="12" s="1"/>
  <c r="N380" i="12"/>
  <c r="O380" i="12"/>
  <c r="Q380" i="12"/>
  <c r="R380" i="12"/>
  <c r="S380" i="12"/>
  <c r="T380" i="12"/>
  <c r="U380" i="12"/>
  <c r="I381" i="12"/>
  <c r="J381" i="12"/>
  <c r="K381" i="12"/>
  <c r="L381" i="12"/>
  <c r="M381" i="12"/>
  <c r="N381" i="12"/>
  <c r="AB385" i="12" s="1"/>
  <c r="O381" i="12"/>
  <c r="Q381" i="12"/>
  <c r="R381" i="12"/>
  <c r="S381" i="12"/>
  <c r="T381" i="12"/>
  <c r="U381" i="12"/>
  <c r="AB381" i="12"/>
  <c r="I382" i="12"/>
  <c r="J382" i="12"/>
  <c r="L382" i="12" s="1"/>
  <c r="N382" i="12"/>
  <c r="O382" i="12"/>
  <c r="Q382" i="12"/>
  <c r="R382" i="12"/>
  <c r="S382" i="12"/>
  <c r="T382" i="12"/>
  <c r="U382" i="12"/>
  <c r="I383" i="12"/>
  <c r="K383" i="12" s="1"/>
  <c r="J383" i="12"/>
  <c r="L383" i="12" s="1"/>
  <c r="M383" i="12" s="1"/>
  <c r="N383" i="12"/>
  <c r="O383" i="12"/>
  <c r="Q383" i="12"/>
  <c r="R383" i="12"/>
  <c r="S383" i="12"/>
  <c r="T383" i="12"/>
  <c r="U383" i="12"/>
  <c r="I384" i="12"/>
  <c r="K384" i="12" s="1"/>
  <c r="J384" i="12"/>
  <c r="L384" i="12"/>
  <c r="M384" i="12" s="1"/>
  <c r="N384" i="12"/>
  <c r="O384" i="12"/>
  <c r="Q384" i="12"/>
  <c r="R384" i="12"/>
  <c r="S384" i="12"/>
  <c r="T384" i="12"/>
  <c r="U384" i="12"/>
  <c r="I385" i="12"/>
  <c r="J385" i="12"/>
  <c r="N385" i="12"/>
  <c r="O385" i="12"/>
  <c r="Q385" i="12"/>
  <c r="R385" i="12"/>
  <c r="S385" i="12"/>
  <c r="T385" i="12"/>
  <c r="U385" i="12"/>
  <c r="I386" i="12"/>
  <c r="J386" i="12"/>
  <c r="K386" i="12" s="1"/>
  <c r="N386" i="12"/>
  <c r="O386" i="12"/>
  <c r="Q386" i="12"/>
  <c r="R386" i="12"/>
  <c r="S386" i="12"/>
  <c r="T386" i="12"/>
  <c r="U386" i="12"/>
  <c r="I387" i="12"/>
  <c r="J387" i="12"/>
  <c r="L387" i="12" s="1"/>
  <c r="N387" i="12"/>
  <c r="O387" i="12"/>
  <c r="Q387" i="12"/>
  <c r="R387" i="12"/>
  <c r="S387" i="12"/>
  <c r="T387" i="12"/>
  <c r="U387" i="12"/>
  <c r="I388" i="12"/>
  <c r="K388" i="12" s="1"/>
  <c r="M388" i="12" s="1"/>
  <c r="J388" i="12"/>
  <c r="L388" i="12"/>
  <c r="N388" i="12"/>
  <c r="O388" i="12"/>
  <c r="Q388" i="12"/>
  <c r="R388" i="12"/>
  <c r="S388" i="12"/>
  <c r="T388" i="12"/>
  <c r="U388" i="12"/>
  <c r="I389" i="12"/>
  <c r="J389" i="12"/>
  <c r="K389" i="12"/>
  <c r="L389" i="12"/>
  <c r="M389" i="12" s="1"/>
  <c r="N389" i="12"/>
  <c r="O389" i="12"/>
  <c r="Q389" i="12"/>
  <c r="R389" i="12"/>
  <c r="S389" i="12"/>
  <c r="T389" i="12"/>
  <c r="U389" i="12"/>
  <c r="I390" i="12"/>
  <c r="J390" i="12"/>
  <c r="L390" i="12" s="1"/>
  <c r="M390" i="12" s="1"/>
  <c r="K390" i="12"/>
  <c r="N390" i="12"/>
  <c r="O390" i="12"/>
  <c r="Q390" i="12"/>
  <c r="R390" i="12"/>
  <c r="S390" i="12"/>
  <c r="T390" i="12"/>
  <c r="U390" i="12"/>
  <c r="I391" i="12"/>
  <c r="K391" i="12" s="1"/>
  <c r="J391" i="12"/>
  <c r="L391" i="12" s="1"/>
  <c r="N391" i="12"/>
  <c r="O391" i="12"/>
  <c r="Q391" i="12"/>
  <c r="R391" i="12"/>
  <c r="S391" i="12"/>
  <c r="T391" i="12"/>
  <c r="U391" i="12"/>
  <c r="I392" i="12"/>
  <c r="J392" i="12"/>
  <c r="N392" i="12"/>
  <c r="O392" i="12"/>
  <c r="Q392" i="12"/>
  <c r="R392" i="12"/>
  <c r="S392" i="12"/>
  <c r="T392" i="12"/>
  <c r="U392" i="12"/>
  <c r="I393" i="12"/>
  <c r="J393" i="12"/>
  <c r="K393" i="12"/>
  <c r="L393" i="12"/>
  <c r="M393" i="12" s="1"/>
  <c r="N393" i="12"/>
  <c r="O393" i="12"/>
  <c r="Q393" i="12"/>
  <c r="R393" i="12"/>
  <c r="S393" i="12"/>
  <c r="T393" i="12"/>
  <c r="U393" i="12"/>
  <c r="AB393" i="12"/>
  <c r="I394" i="12"/>
  <c r="J394" i="12"/>
  <c r="K394" i="12" s="1"/>
  <c r="N394" i="12"/>
  <c r="O394" i="12"/>
  <c r="Q394" i="12"/>
  <c r="R394" i="12"/>
  <c r="S394" i="12"/>
  <c r="T394" i="12"/>
  <c r="U394" i="12"/>
  <c r="I395" i="12"/>
  <c r="J395" i="12"/>
  <c r="L395" i="12" s="1"/>
  <c r="N395" i="12"/>
  <c r="O395" i="12"/>
  <c r="Q395" i="12"/>
  <c r="R395" i="12"/>
  <c r="S395" i="12"/>
  <c r="T395" i="12"/>
  <c r="U395" i="12"/>
  <c r="I396" i="12"/>
  <c r="K396" i="12" s="1"/>
  <c r="M396" i="12" s="1"/>
  <c r="J396" i="12"/>
  <c r="L396" i="12"/>
  <c r="N396" i="12"/>
  <c r="O396" i="12"/>
  <c r="Q396" i="12"/>
  <c r="R396" i="12"/>
  <c r="S396" i="12"/>
  <c r="T396" i="12"/>
  <c r="U396" i="12"/>
  <c r="I397" i="12"/>
  <c r="J397" i="12"/>
  <c r="K397" i="12"/>
  <c r="L397" i="12"/>
  <c r="M397" i="12" s="1"/>
  <c r="N397" i="12"/>
  <c r="O397" i="12"/>
  <c r="Q397" i="12"/>
  <c r="R397" i="12"/>
  <c r="S397" i="12"/>
  <c r="T397" i="12"/>
  <c r="U397" i="12"/>
  <c r="I398" i="12"/>
  <c r="J398" i="12"/>
  <c r="L398" i="12" s="1"/>
  <c r="K398" i="12"/>
  <c r="N398" i="12"/>
  <c r="O398" i="12"/>
  <c r="Q398" i="12"/>
  <c r="R398" i="12"/>
  <c r="S398" i="12"/>
  <c r="T398" i="12"/>
  <c r="U398" i="12"/>
  <c r="I399" i="12"/>
  <c r="K399" i="12" s="1"/>
  <c r="J399" i="12"/>
  <c r="L399" i="12" s="1"/>
  <c r="N399" i="12"/>
  <c r="O399" i="12"/>
  <c r="Q399" i="12"/>
  <c r="R399" i="12"/>
  <c r="S399" i="12"/>
  <c r="T399" i="12"/>
  <c r="U399" i="12"/>
  <c r="I400" i="12"/>
  <c r="J400" i="12"/>
  <c r="N400" i="12"/>
  <c r="O400" i="12"/>
  <c r="Q400" i="12"/>
  <c r="R400" i="12"/>
  <c r="S400" i="12"/>
  <c r="T400" i="12"/>
  <c r="U400" i="12"/>
  <c r="I401" i="12"/>
  <c r="J401" i="12"/>
  <c r="K401" i="12"/>
  <c r="L401" i="12"/>
  <c r="M401" i="12" s="1"/>
  <c r="N401" i="12"/>
  <c r="O401" i="12"/>
  <c r="Q401" i="12"/>
  <c r="R401" i="12"/>
  <c r="S401" i="12"/>
  <c r="T401" i="12"/>
  <c r="U401" i="12"/>
  <c r="AB401" i="12"/>
  <c r="I402" i="12"/>
  <c r="J402" i="12"/>
  <c r="K402" i="12" s="1"/>
  <c r="N402" i="12"/>
  <c r="O402" i="12"/>
  <c r="Q402" i="12"/>
  <c r="R402" i="12"/>
  <c r="S402" i="12"/>
  <c r="T402" i="12"/>
  <c r="U402" i="12"/>
  <c r="I403" i="12"/>
  <c r="J403" i="12"/>
  <c r="L403" i="12" s="1"/>
  <c r="N403" i="12"/>
  <c r="O403" i="12"/>
  <c r="Q403" i="12"/>
  <c r="R403" i="12"/>
  <c r="S403" i="12"/>
  <c r="T403" i="12"/>
  <c r="U403" i="12"/>
  <c r="I404" i="12"/>
  <c r="K404" i="12" s="1"/>
  <c r="M404" i="12" s="1"/>
  <c r="J404" i="12"/>
  <c r="L404" i="12"/>
  <c r="N404" i="12"/>
  <c r="O404" i="12"/>
  <c r="Q404" i="12"/>
  <c r="R404" i="12"/>
  <c r="S404" i="12"/>
  <c r="T404" i="12"/>
  <c r="U404" i="12"/>
  <c r="I405" i="12"/>
  <c r="J405" i="12"/>
  <c r="K405" i="12"/>
  <c r="L405" i="12"/>
  <c r="M405" i="12" s="1"/>
  <c r="N405" i="12"/>
  <c r="O405" i="12"/>
  <c r="Q405" i="12"/>
  <c r="R405" i="12"/>
  <c r="S405" i="12"/>
  <c r="T405" i="12"/>
  <c r="U405" i="12"/>
  <c r="I406" i="12"/>
  <c r="J406" i="12"/>
  <c r="L406" i="12" s="1"/>
  <c r="M406" i="12" s="1"/>
  <c r="K406" i="12"/>
  <c r="N406" i="12"/>
  <c r="O406" i="12"/>
  <c r="Q406" i="12"/>
  <c r="R406" i="12"/>
  <c r="S406" i="12"/>
  <c r="T406" i="12"/>
  <c r="U406" i="12"/>
  <c r="I407" i="12"/>
  <c r="K407" i="12" s="1"/>
  <c r="J407" i="12"/>
  <c r="L407" i="12" s="1"/>
  <c r="M407" i="12" s="1"/>
  <c r="N407" i="12"/>
  <c r="AB409" i="12" s="1"/>
  <c r="O407" i="12"/>
  <c r="Q407" i="12"/>
  <c r="R407" i="12"/>
  <c r="S407" i="12"/>
  <c r="T407" i="12"/>
  <c r="U407" i="12"/>
  <c r="I408" i="12"/>
  <c r="K408" i="12" s="1"/>
  <c r="J408" i="12"/>
  <c r="L408" i="12"/>
  <c r="M408" i="12" s="1"/>
  <c r="N408" i="12"/>
  <c r="O408" i="12"/>
  <c r="Q408" i="12"/>
  <c r="R408" i="12"/>
  <c r="S408" i="12"/>
  <c r="T408" i="12"/>
  <c r="U408" i="12"/>
  <c r="AB408" i="12"/>
  <c r="I409" i="12"/>
  <c r="J409" i="12"/>
  <c r="K409" i="12"/>
  <c r="L409" i="12"/>
  <c r="M409" i="12" s="1"/>
  <c r="N409" i="12"/>
  <c r="O409" i="12"/>
  <c r="Q409" i="12"/>
  <c r="R409" i="12"/>
  <c r="S409" i="12"/>
  <c r="T409" i="12"/>
  <c r="U409" i="12"/>
  <c r="I410" i="12"/>
  <c r="J410" i="12"/>
  <c r="N410" i="12"/>
  <c r="O410" i="12"/>
  <c r="Q410" i="12"/>
  <c r="R410" i="12"/>
  <c r="S410" i="12"/>
  <c r="T410" i="12"/>
  <c r="U410" i="12"/>
  <c r="I411" i="12"/>
  <c r="K411" i="12" s="1"/>
  <c r="J411" i="12"/>
  <c r="N411" i="12"/>
  <c r="O411" i="12"/>
  <c r="Q411" i="12"/>
  <c r="R411" i="12"/>
  <c r="S411" i="12"/>
  <c r="T411" i="12"/>
  <c r="U411" i="12"/>
  <c r="I412" i="12"/>
  <c r="K412" i="12" s="1"/>
  <c r="J412" i="12"/>
  <c r="L412" i="12"/>
  <c r="M412" i="12" s="1"/>
  <c r="N412" i="12"/>
  <c r="O412" i="12"/>
  <c r="Q412" i="12"/>
  <c r="R412" i="12"/>
  <c r="S412" i="12"/>
  <c r="T412" i="12"/>
  <c r="U412" i="12"/>
  <c r="AB412" i="12"/>
  <c r="I413" i="12"/>
  <c r="J413" i="12"/>
  <c r="K413" i="12"/>
  <c r="L413" i="12"/>
  <c r="N413" i="12"/>
  <c r="O413" i="12"/>
  <c r="Q413" i="12"/>
  <c r="R413" i="12"/>
  <c r="S413" i="12"/>
  <c r="T413" i="12"/>
  <c r="U413" i="12"/>
  <c r="I414" i="12"/>
  <c r="J414" i="12"/>
  <c r="L414" i="12" s="1"/>
  <c r="K414" i="12"/>
  <c r="N414" i="12"/>
  <c r="AB423" i="12" s="1"/>
  <c r="O414" i="12"/>
  <c r="Q414" i="12"/>
  <c r="R414" i="12"/>
  <c r="S414" i="12"/>
  <c r="T414" i="12"/>
  <c r="U414" i="12"/>
  <c r="I415" i="12"/>
  <c r="J415" i="12"/>
  <c r="L415" i="12" s="1"/>
  <c r="N415" i="12"/>
  <c r="O415" i="12"/>
  <c r="Q415" i="12"/>
  <c r="R415" i="12"/>
  <c r="S415" i="12"/>
  <c r="T415" i="12"/>
  <c r="U415" i="12"/>
  <c r="I416" i="12"/>
  <c r="K416" i="12" s="1"/>
  <c r="J416" i="12"/>
  <c r="N416" i="12"/>
  <c r="O416" i="12"/>
  <c r="Q416" i="12"/>
  <c r="R416" i="12"/>
  <c r="S416" i="12"/>
  <c r="T416" i="12"/>
  <c r="U416" i="12"/>
  <c r="I417" i="12"/>
  <c r="J417" i="12"/>
  <c r="K417" i="12" s="1"/>
  <c r="N417" i="12"/>
  <c r="O417" i="12"/>
  <c r="Q417" i="12"/>
  <c r="R417" i="12"/>
  <c r="S417" i="12"/>
  <c r="T417" i="12"/>
  <c r="U417" i="12"/>
  <c r="AB417" i="12"/>
  <c r="I418" i="12"/>
  <c r="J418" i="12"/>
  <c r="K418" i="12" s="1"/>
  <c r="N418" i="12"/>
  <c r="AB418" i="12" s="1"/>
  <c r="O418" i="12"/>
  <c r="Q418" i="12"/>
  <c r="R418" i="12"/>
  <c r="S418" i="12"/>
  <c r="T418" i="12"/>
  <c r="U418" i="12"/>
  <c r="I419" i="12"/>
  <c r="J419" i="12"/>
  <c r="L419" i="12" s="1"/>
  <c r="N419" i="12"/>
  <c r="O419" i="12"/>
  <c r="Q419" i="12"/>
  <c r="R419" i="12"/>
  <c r="S419" i="12"/>
  <c r="T419" i="12"/>
  <c r="U419" i="12"/>
  <c r="I420" i="12"/>
  <c r="K420" i="12" s="1"/>
  <c r="J420" i="12"/>
  <c r="L420" i="12" s="1"/>
  <c r="M420" i="12" s="1"/>
  <c r="N420" i="12"/>
  <c r="O420" i="12"/>
  <c r="Q420" i="12"/>
  <c r="R420" i="12"/>
  <c r="S420" i="12"/>
  <c r="T420" i="12"/>
  <c r="U420" i="12"/>
  <c r="AB420" i="12"/>
  <c r="I421" i="12"/>
  <c r="J421" i="12"/>
  <c r="K421" i="12"/>
  <c r="L421" i="12"/>
  <c r="M421" i="12" s="1"/>
  <c r="N421" i="12"/>
  <c r="AB429" i="12" s="1"/>
  <c r="O421" i="12"/>
  <c r="Q421" i="12"/>
  <c r="R421" i="12"/>
  <c r="S421" i="12"/>
  <c r="T421" i="12"/>
  <c r="U421" i="12"/>
  <c r="I422" i="12"/>
  <c r="J422" i="12"/>
  <c r="L422" i="12" s="1"/>
  <c r="M422" i="12" s="1"/>
  <c r="K422" i="12"/>
  <c r="N422" i="12"/>
  <c r="O422" i="12"/>
  <c r="Q422" i="12"/>
  <c r="R422" i="12"/>
  <c r="S422" i="12"/>
  <c r="T422" i="12"/>
  <c r="U422" i="12"/>
  <c r="AB422" i="12"/>
  <c r="I423" i="12"/>
  <c r="K423" i="12" s="1"/>
  <c r="J423" i="12"/>
  <c r="L423" i="12" s="1"/>
  <c r="M423" i="12" s="1"/>
  <c r="N423" i="12"/>
  <c r="AB424" i="12" s="1"/>
  <c r="O423" i="12"/>
  <c r="Q423" i="12"/>
  <c r="R423" i="12"/>
  <c r="S423" i="12"/>
  <c r="T423" i="12"/>
  <c r="U423" i="12"/>
  <c r="I424" i="12"/>
  <c r="K424" i="12" s="1"/>
  <c r="J424" i="12"/>
  <c r="L424" i="12" s="1"/>
  <c r="M424" i="12" s="1"/>
  <c r="N424" i="12"/>
  <c r="O424" i="12"/>
  <c r="Q424" i="12"/>
  <c r="R424" i="12"/>
  <c r="S424" i="12"/>
  <c r="T424" i="12"/>
  <c r="U424" i="12"/>
  <c r="I425" i="12"/>
  <c r="K425" i="12" s="1"/>
  <c r="M425" i="12" s="1"/>
  <c r="J425" i="12"/>
  <c r="L425" i="12"/>
  <c r="N425" i="12"/>
  <c r="O425" i="12"/>
  <c r="Q425" i="12"/>
  <c r="R425" i="12"/>
  <c r="S425" i="12"/>
  <c r="T425" i="12"/>
  <c r="U425" i="12"/>
  <c r="AB425" i="12"/>
  <c r="I426" i="12"/>
  <c r="K426" i="12" s="1"/>
  <c r="J426" i="12"/>
  <c r="L426" i="12" s="1"/>
  <c r="M426" i="12" s="1"/>
  <c r="N426" i="12"/>
  <c r="O426" i="12"/>
  <c r="Q426" i="12"/>
  <c r="R426" i="12"/>
  <c r="S426" i="12"/>
  <c r="T426" i="12"/>
  <c r="U426" i="12"/>
  <c r="I427" i="12"/>
  <c r="J427" i="12"/>
  <c r="K427" i="12" s="1"/>
  <c r="N427" i="12"/>
  <c r="O427" i="12"/>
  <c r="Q427" i="12"/>
  <c r="R427" i="12"/>
  <c r="S427" i="12"/>
  <c r="T427" i="12"/>
  <c r="U427" i="12"/>
  <c r="I428" i="12"/>
  <c r="K428" i="12" s="1"/>
  <c r="J428" i="12"/>
  <c r="L428" i="12" s="1"/>
  <c r="M428" i="12" s="1"/>
  <c r="N428" i="12"/>
  <c r="AB437" i="12" s="1"/>
  <c r="O428" i="12"/>
  <c r="Q428" i="12"/>
  <c r="R428" i="12"/>
  <c r="S428" i="12"/>
  <c r="T428" i="12"/>
  <c r="U428" i="12"/>
  <c r="I429" i="12"/>
  <c r="K429" i="12" s="1"/>
  <c r="J429" i="12"/>
  <c r="L429" i="12" s="1"/>
  <c r="M429" i="12" s="1"/>
  <c r="N429" i="12"/>
  <c r="O429" i="12"/>
  <c r="Q429" i="12"/>
  <c r="R429" i="12"/>
  <c r="S429" i="12"/>
  <c r="T429" i="12"/>
  <c r="U429" i="12"/>
  <c r="I430" i="12"/>
  <c r="J430" i="12"/>
  <c r="K430" i="12"/>
  <c r="L430" i="12"/>
  <c r="M430" i="12" s="1"/>
  <c r="N430" i="12"/>
  <c r="O430" i="12"/>
  <c r="Q430" i="12"/>
  <c r="R430" i="12"/>
  <c r="S430" i="12"/>
  <c r="T430" i="12"/>
  <c r="U430" i="12"/>
  <c r="AB430" i="12"/>
  <c r="I431" i="12"/>
  <c r="K431" i="12" s="1"/>
  <c r="J431" i="12"/>
  <c r="L431" i="12" s="1"/>
  <c r="M431" i="12" s="1"/>
  <c r="N431" i="12"/>
  <c r="AB432" i="12" s="1"/>
  <c r="O431" i="12"/>
  <c r="Q431" i="12"/>
  <c r="R431" i="12"/>
  <c r="S431" i="12"/>
  <c r="T431" i="12"/>
  <c r="U431" i="12"/>
  <c r="I432" i="12"/>
  <c r="K432" i="12" s="1"/>
  <c r="J432" i="12"/>
  <c r="L432" i="12" s="1"/>
  <c r="N432" i="12"/>
  <c r="O432" i="12"/>
  <c r="Q432" i="12"/>
  <c r="R432" i="12"/>
  <c r="S432" i="12"/>
  <c r="T432" i="12"/>
  <c r="U432" i="12"/>
  <c r="I433" i="12"/>
  <c r="K433" i="12" s="1"/>
  <c r="M433" i="12" s="1"/>
  <c r="J433" i="12"/>
  <c r="L433" i="12"/>
  <c r="N433" i="12"/>
  <c r="O433" i="12"/>
  <c r="Q433" i="12"/>
  <c r="R433" i="12"/>
  <c r="S433" i="12"/>
  <c r="T433" i="12"/>
  <c r="U433" i="12"/>
  <c r="AB433" i="12"/>
  <c r="I434" i="12"/>
  <c r="K434" i="12" s="1"/>
  <c r="J434" i="12"/>
  <c r="L434" i="12" s="1"/>
  <c r="M434" i="12" s="1"/>
  <c r="N434" i="12"/>
  <c r="O434" i="12"/>
  <c r="Q434" i="12"/>
  <c r="R434" i="12"/>
  <c r="S434" i="12"/>
  <c r="T434" i="12"/>
  <c r="U434" i="12"/>
  <c r="I435" i="12"/>
  <c r="J435" i="12"/>
  <c r="K435" i="12" s="1"/>
  <c r="N435" i="12"/>
  <c r="O435" i="12"/>
  <c r="Q435" i="12"/>
  <c r="R435" i="12"/>
  <c r="S435" i="12"/>
  <c r="T435" i="12"/>
  <c r="U435" i="12"/>
  <c r="I436" i="12"/>
  <c r="K436" i="12" s="1"/>
  <c r="J436" i="12"/>
  <c r="L436" i="12" s="1"/>
  <c r="M436" i="12" s="1"/>
  <c r="N436" i="12"/>
  <c r="O436" i="12"/>
  <c r="Q436" i="12"/>
  <c r="R436" i="12"/>
  <c r="S436" i="12"/>
  <c r="T436" i="12"/>
  <c r="U436" i="12"/>
  <c r="I437" i="12"/>
  <c r="K437" i="12" s="1"/>
  <c r="J437" i="12"/>
  <c r="L437" i="12" s="1"/>
  <c r="N437" i="12"/>
  <c r="O437" i="12"/>
  <c r="Q437" i="12"/>
  <c r="R437" i="12"/>
  <c r="S437" i="12"/>
  <c r="T437" i="12"/>
  <c r="U437" i="12"/>
  <c r="I438" i="12"/>
  <c r="J438" i="12"/>
  <c r="K438" i="12"/>
  <c r="L438" i="12"/>
  <c r="M438" i="12" s="1"/>
  <c r="N438" i="12"/>
  <c r="O438" i="12"/>
  <c r="Q438" i="12"/>
  <c r="R438" i="12"/>
  <c r="S438" i="12"/>
  <c r="T438" i="12"/>
  <c r="U438" i="12"/>
  <c r="AB438" i="12"/>
  <c r="I439" i="12"/>
  <c r="K439" i="12" s="1"/>
  <c r="J439" i="12"/>
  <c r="L439" i="12" s="1"/>
  <c r="M439" i="12" s="1"/>
  <c r="N439" i="12"/>
  <c r="AB440" i="12" s="1"/>
  <c r="O439" i="12"/>
  <c r="Q439" i="12"/>
  <c r="R439" i="12"/>
  <c r="S439" i="12"/>
  <c r="T439" i="12"/>
  <c r="U439" i="12"/>
  <c r="I440" i="12"/>
  <c r="K440" i="12" s="1"/>
  <c r="J440" i="12"/>
  <c r="L440" i="12" s="1"/>
  <c r="M440" i="12" s="1"/>
  <c r="N440" i="12"/>
  <c r="O440" i="12"/>
  <c r="Q440" i="12"/>
  <c r="R440" i="12"/>
  <c r="S440" i="12"/>
  <c r="T440" i="12"/>
  <c r="U440" i="12"/>
  <c r="I441" i="12"/>
  <c r="K441" i="12" s="1"/>
  <c r="M441" i="12" s="1"/>
  <c r="J441" i="12"/>
  <c r="L441" i="12"/>
  <c r="N441" i="12"/>
  <c r="O441" i="12"/>
  <c r="Q441" i="12"/>
  <c r="R441" i="12"/>
  <c r="S441" i="12"/>
  <c r="T441" i="12"/>
  <c r="U441" i="12"/>
  <c r="AB441" i="12"/>
  <c r="I442" i="12"/>
  <c r="K442" i="12" s="1"/>
  <c r="J442" i="12"/>
  <c r="L442" i="12" s="1"/>
  <c r="N442" i="12"/>
  <c r="O442" i="12"/>
  <c r="Q442" i="12"/>
  <c r="R442" i="12"/>
  <c r="S442" i="12"/>
  <c r="T442" i="12"/>
  <c r="U442" i="12"/>
  <c r="I443" i="12"/>
  <c r="J443" i="12"/>
  <c r="L443" i="12" s="1"/>
  <c r="M443" i="12" s="1"/>
  <c r="K443" i="12"/>
  <c r="N443" i="12"/>
  <c r="O443" i="12"/>
  <c r="Q443" i="12"/>
  <c r="R443" i="12"/>
  <c r="S443" i="12"/>
  <c r="T443" i="12"/>
  <c r="U443" i="12"/>
  <c r="I444" i="12"/>
  <c r="K444" i="12" s="1"/>
  <c r="M444" i="12" s="1"/>
  <c r="J444" i="12"/>
  <c r="L444" i="12" s="1"/>
  <c r="N444" i="12"/>
  <c r="O444" i="12"/>
  <c r="Q444" i="12"/>
  <c r="R444" i="12"/>
  <c r="S444" i="12"/>
  <c r="T444" i="12"/>
  <c r="U444" i="12"/>
  <c r="I445" i="12"/>
  <c r="K445" i="12" s="1"/>
  <c r="J445" i="12"/>
  <c r="N445" i="12"/>
  <c r="O445" i="12"/>
  <c r="Q445" i="12"/>
  <c r="R445" i="12"/>
  <c r="S445" i="12"/>
  <c r="T445" i="12"/>
  <c r="U445" i="12"/>
  <c r="I446" i="12"/>
  <c r="J446" i="12"/>
  <c r="K446" i="12"/>
  <c r="L446" i="12"/>
  <c r="M446" i="12" s="1"/>
  <c r="N446" i="12"/>
  <c r="O446" i="12"/>
  <c r="Q446" i="12"/>
  <c r="R446" i="12"/>
  <c r="S446" i="12"/>
  <c r="T446" i="12"/>
  <c r="U446" i="12"/>
  <c r="I447" i="12"/>
  <c r="K447" i="12" s="1"/>
  <c r="J447" i="12"/>
  <c r="L447" i="12" s="1"/>
  <c r="M447" i="12" s="1"/>
  <c r="N447" i="12"/>
  <c r="O447" i="12"/>
  <c r="Q447" i="12"/>
  <c r="R447" i="12"/>
  <c r="S447" i="12"/>
  <c r="T447" i="12"/>
  <c r="U447" i="12"/>
  <c r="I448" i="12"/>
  <c r="K448" i="12" s="1"/>
  <c r="J448" i="12"/>
  <c r="N448" i="12"/>
  <c r="O448" i="12"/>
  <c r="Q448" i="12"/>
  <c r="R448" i="12"/>
  <c r="S448" i="12"/>
  <c r="T448" i="12"/>
  <c r="U448" i="12"/>
  <c r="I449" i="12"/>
  <c r="K449" i="12" s="1"/>
  <c r="J449" i="12"/>
  <c r="L449" i="12"/>
  <c r="M449" i="12" s="1"/>
  <c r="N449" i="12"/>
  <c r="O449" i="12"/>
  <c r="Q449" i="12"/>
  <c r="R449" i="12"/>
  <c r="S449" i="12"/>
  <c r="T449" i="12"/>
  <c r="U449" i="12"/>
  <c r="I450" i="12"/>
  <c r="J450" i="12"/>
  <c r="L450" i="12" s="1"/>
  <c r="N450" i="12"/>
  <c r="O450" i="12"/>
  <c r="Q450" i="12"/>
  <c r="R450" i="12"/>
  <c r="S450" i="12"/>
  <c r="T450" i="12"/>
  <c r="U450" i="12"/>
  <c r="I451" i="12"/>
  <c r="J451" i="12"/>
  <c r="L451" i="12" s="1"/>
  <c r="N451" i="12"/>
  <c r="O451" i="12"/>
  <c r="Q451" i="12"/>
  <c r="R451" i="12"/>
  <c r="S451" i="12"/>
  <c r="T451" i="12"/>
  <c r="U451" i="12"/>
  <c r="I452" i="12"/>
  <c r="K452" i="12" s="1"/>
  <c r="J452" i="12"/>
  <c r="L452" i="12" s="1"/>
  <c r="M452" i="12"/>
  <c r="N452" i="12"/>
  <c r="O452" i="12"/>
  <c r="Q452" i="12"/>
  <c r="R452" i="12"/>
  <c r="S452" i="12"/>
  <c r="T452" i="12"/>
  <c r="U452" i="12"/>
  <c r="I453" i="12"/>
  <c r="K453" i="12" s="1"/>
  <c r="J453" i="12"/>
  <c r="N453" i="12"/>
  <c r="O453" i="12"/>
  <c r="Q453" i="12"/>
  <c r="R453" i="12"/>
  <c r="S453" i="12"/>
  <c r="T453" i="12"/>
  <c r="U453" i="12"/>
  <c r="I454" i="12"/>
  <c r="J454" i="12"/>
  <c r="K454" i="12"/>
  <c r="L454" i="12"/>
  <c r="M454" i="12"/>
  <c r="N454" i="12"/>
  <c r="O454" i="12"/>
  <c r="Q454" i="12"/>
  <c r="R454" i="12"/>
  <c r="S454" i="12"/>
  <c r="T454" i="12"/>
  <c r="U454" i="12"/>
  <c r="I455" i="12"/>
  <c r="J455" i="12"/>
  <c r="K455" i="12"/>
  <c r="N455" i="12"/>
  <c r="O455" i="12"/>
  <c r="Q455" i="12"/>
  <c r="R455" i="12"/>
  <c r="S455" i="12"/>
  <c r="T455" i="12"/>
  <c r="U455" i="12"/>
  <c r="I456" i="12"/>
  <c r="J456" i="12"/>
  <c r="K456" i="12" s="1"/>
  <c r="L456" i="12"/>
  <c r="N456" i="12"/>
  <c r="O456" i="12"/>
  <c r="Q456" i="12"/>
  <c r="R456" i="12"/>
  <c r="S456" i="12"/>
  <c r="T456" i="12"/>
  <c r="U456" i="12"/>
  <c r="I457" i="12"/>
  <c r="K457" i="12" s="1"/>
  <c r="J457" i="12"/>
  <c r="L457" i="12" s="1"/>
  <c r="N457" i="12"/>
  <c r="O457" i="12"/>
  <c r="Q457" i="12"/>
  <c r="R457" i="12"/>
  <c r="S457" i="12"/>
  <c r="T457" i="12"/>
  <c r="U457" i="12"/>
  <c r="I458" i="12"/>
  <c r="J458" i="12"/>
  <c r="L458" i="12" s="1"/>
  <c r="N458" i="12"/>
  <c r="O458" i="12"/>
  <c r="Q458" i="12"/>
  <c r="R458" i="12"/>
  <c r="S458" i="12"/>
  <c r="T458" i="12"/>
  <c r="U458" i="12"/>
  <c r="I459" i="12"/>
  <c r="J459" i="12"/>
  <c r="L459" i="12" s="1"/>
  <c r="M459" i="12" s="1"/>
  <c r="K459" i="12"/>
  <c r="N459" i="12"/>
  <c r="O459" i="12"/>
  <c r="Q459" i="12"/>
  <c r="R459" i="12"/>
  <c r="S459" i="12"/>
  <c r="T459" i="12"/>
  <c r="U459" i="12"/>
  <c r="I460" i="12"/>
  <c r="K460" i="12" s="1"/>
  <c r="J460" i="12"/>
  <c r="L460" i="12" s="1"/>
  <c r="M460" i="12" s="1"/>
  <c r="N460" i="12"/>
  <c r="AB461" i="12" s="1"/>
  <c r="O460" i="12"/>
  <c r="Q460" i="12"/>
  <c r="R460" i="12"/>
  <c r="S460" i="12"/>
  <c r="T460" i="12"/>
  <c r="U460" i="12"/>
  <c r="I461" i="12"/>
  <c r="J461" i="12"/>
  <c r="L461" i="12" s="1"/>
  <c r="K461" i="12"/>
  <c r="N461" i="12"/>
  <c r="O461" i="12"/>
  <c r="Q461" i="12"/>
  <c r="R461" i="12"/>
  <c r="S461" i="12"/>
  <c r="T461" i="12"/>
  <c r="U461" i="12"/>
  <c r="I462" i="12"/>
  <c r="K462" i="12" s="1"/>
  <c r="J462" i="12"/>
  <c r="L462" i="12"/>
  <c r="M462" i="12" s="1"/>
  <c r="N462" i="12"/>
  <c r="O462" i="12"/>
  <c r="Q462" i="12"/>
  <c r="R462" i="12"/>
  <c r="S462" i="12"/>
  <c r="T462" i="12"/>
  <c r="U462" i="12"/>
  <c r="I463" i="12"/>
  <c r="K463" i="12" s="1"/>
  <c r="J463" i="12"/>
  <c r="N463" i="12"/>
  <c r="O463" i="12"/>
  <c r="Q463" i="12"/>
  <c r="R463" i="12"/>
  <c r="S463" i="12"/>
  <c r="T463" i="12"/>
  <c r="U463" i="12"/>
  <c r="I464" i="12"/>
  <c r="J464" i="12"/>
  <c r="K464" i="12" s="1"/>
  <c r="L464" i="12"/>
  <c r="M464" i="12" s="1"/>
  <c r="N464" i="12"/>
  <c r="O464" i="12"/>
  <c r="Q464" i="12"/>
  <c r="R464" i="12"/>
  <c r="S464" i="12"/>
  <c r="T464" i="12"/>
  <c r="U464" i="12"/>
  <c r="I465" i="12"/>
  <c r="K465" i="12" s="1"/>
  <c r="J465" i="12"/>
  <c r="L465" i="12" s="1"/>
  <c r="N465" i="12"/>
  <c r="O465" i="12"/>
  <c r="Q465" i="12"/>
  <c r="R465" i="12"/>
  <c r="S465" i="12"/>
  <c r="T465" i="12"/>
  <c r="U465" i="12"/>
  <c r="I466" i="12"/>
  <c r="K466" i="12" s="1"/>
  <c r="J466" i="12"/>
  <c r="L466" i="12" s="1"/>
  <c r="M466" i="12" s="1"/>
  <c r="N466" i="12"/>
  <c r="O466" i="12"/>
  <c r="Q466" i="12"/>
  <c r="R466" i="12"/>
  <c r="S466" i="12"/>
  <c r="T466" i="12"/>
  <c r="U466" i="12"/>
  <c r="I467" i="12"/>
  <c r="J467" i="12"/>
  <c r="L467" i="12" s="1"/>
  <c r="M467" i="12" s="1"/>
  <c r="K467" i="12"/>
  <c r="N467" i="12"/>
  <c r="O467" i="12"/>
  <c r="Q467" i="12"/>
  <c r="R467" i="12"/>
  <c r="S467" i="12"/>
  <c r="T467" i="12"/>
  <c r="U467" i="12"/>
  <c r="I468" i="12"/>
  <c r="K468" i="12" s="1"/>
  <c r="J468" i="12"/>
  <c r="L468" i="12" s="1"/>
  <c r="M468" i="12" s="1"/>
  <c r="N468" i="12"/>
  <c r="O468" i="12"/>
  <c r="Q468" i="12"/>
  <c r="R468" i="12"/>
  <c r="S468" i="12"/>
  <c r="T468" i="12"/>
  <c r="U468" i="12"/>
  <c r="I469" i="12"/>
  <c r="J469" i="12"/>
  <c r="L469" i="12" s="1"/>
  <c r="K469" i="12"/>
  <c r="N469" i="12"/>
  <c r="O469" i="12"/>
  <c r="Q469" i="12"/>
  <c r="R469" i="12"/>
  <c r="S469" i="12"/>
  <c r="T469" i="12"/>
  <c r="U469" i="12"/>
  <c r="I470" i="12"/>
  <c r="K470" i="12" s="1"/>
  <c r="J470" i="12"/>
  <c r="L470" i="12"/>
  <c r="M470" i="12" s="1"/>
  <c r="N470" i="12"/>
  <c r="O470" i="12"/>
  <c r="Q470" i="12"/>
  <c r="R470" i="12"/>
  <c r="S470" i="12"/>
  <c r="T470" i="12"/>
  <c r="U470" i="12"/>
  <c r="I471" i="12"/>
  <c r="K471" i="12" s="1"/>
  <c r="J471" i="12"/>
  <c r="L471" i="12" s="1"/>
  <c r="M471" i="12" s="1"/>
  <c r="N471" i="12"/>
  <c r="O471" i="12"/>
  <c r="Q471" i="12"/>
  <c r="R471" i="12"/>
  <c r="S471" i="12"/>
  <c r="T471" i="12"/>
  <c r="U471" i="12"/>
  <c r="I472" i="12"/>
  <c r="J472" i="12"/>
  <c r="K472" i="12" s="1"/>
  <c r="L472" i="12"/>
  <c r="M472" i="12" s="1"/>
  <c r="N472" i="12"/>
  <c r="O472" i="12"/>
  <c r="Q472" i="12"/>
  <c r="R472" i="12"/>
  <c r="S472" i="12"/>
  <c r="T472" i="12"/>
  <c r="U472" i="12"/>
  <c r="I473" i="12"/>
  <c r="K473" i="12" s="1"/>
  <c r="J473" i="12"/>
  <c r="L473" i="12" s="1"/>
  <c r="M473" i="12" s="1"/>
  <c r="N473" i="12"/>
  <c r="O473" i="12"/>
  <c r="AB480" i="12" s="1"/>
  <c r="Q473" i="12"/>
  <c r="R473" i="12"/>
  <c r="S473" i="12"/>
  <c r="T473" i="12"/>
  <c r="U473" i="12"/>
  <c r="I474" i="12"/>
  <c r="K474" i="12" s="1"/>
  <c r="J474" i="12"/>
  <c r="L474" i="12" s="1"/>
  <c r="N474" i="12"/>
  <c r="O474" i="12"/>
  <c r="Q474" i="12"/>
  <c r="R474" i="12"/>
  <c r="S474" i="12"/>
  <c r="T474" i="12"/>
  <c r="U474" i="12"/>
  <c r="I475" i="12"/>
  <c r="J475" i="12"/>
  <c r="L475" i="12" s="1"/>
  <c r="M475" i="12" s="1"/>
  <c r="K475" i="12"/>
  <c r="N475" i="12"/>
  <c r="O475" i="12"/>
  <c r="Q475" i="12"/>
  <c r="R475" i="12"/>
  <c r="S475" i="12"/>
  <c r="T475" i="12"/>
  <c r="U475" i="12"/>
  <c r="I476" i="12"/>
  <c r="K476" i="12" s="1"/>
  <c r="J476" i="12"/>
  <c r="L476" i="12" s="1"/>
  <c r="N476" i="12"/>
  <c r="O476" i="12"/>
  <c r="Q476" i="12"/>
  <c r="R476" i="12"/>
  <c r="S476" i="12"/>
  <c r="T476" i="12"/>
  <c r="U476" i="12"/>
  <c r="I477" i="12"/>
  <c r="J477" i="12"/>
  <c r="L477" i="12" s="1"/>
  <c r="M477" i="12" s="1"/>
  <c r="K477" i="12"/>
  <c r="N477" i="12"/>
  <c r="O477" i="12"/>
  <c r="Q477" i="12"/>
  <c r="R477" i="12"/>
  <c r="S477" i="12"/>
  <c r="T477" i="12"/>
  <c r="U477" i="12"/>
  <c r="I478" i="12"/>
  <c r="K478" i="12" s="1"/>
  <c r="J478" i="12"/>
  <c r="L478" i="12"/>
  <c r="N478" i="12"/>
  <c r="AB488" i="12" s="1"/>
  <c r="O478" i="12"/>
  <c r="Q478" i="12"/>
  <c r="R478" i="12"/>
  <c r="S478" i="12"/>
  <c r="T478" i="12"/>
  <c r="U478" i="12"/>
  <c r="I479" i="12"/>
  <c r="K479" i="12" s="1"/>
  <c r="J479" i="12"/>
  <c r="N479" i="12"/>
  <c r="O479" i="12"/>
  <c r="Q479" i="12"/>
  <c r="R479" i="12"/>
  <c r="S479" i="12"/>
  <c r="T479" i="12"/>
  <c r="U479" i="12"/>
  <c r="I480" i="12"/>
  <c r="J480" i="12"/>
  <c r="K480" i="12" s="1"/>
  <c r="L480" i="12"/>
  <c r="M480" i="12" s="1"/>
  <c r="N480" i="12"/>
  <c r="O480" i="12"/>
  <c r="Q480" i="12"/>
  <c r="R480" i="12"/>
  <c r="S480" i="12"/>
  <c r="T480" i="12"/>
  <c r="U480" i="12"/>
  <c r="I481" i="12"/>
  <c r="K481" i="12" s="1"/>
  <c r="J481" i="12"/>
  <c r="L481" i="12" s="1"/>
  <c r="M481" i="12" s="1"/>
  <c r="N481" i="12"/>
  <c r="O481" i="12"/>
  <c r="Q481" i="12"/>
  <c r="R481" i="12"/>
  <c r="S481" i="12"/>
  <c r="T481" i="12"/>
  <c r="U481" i="12"/>
  <c r="I482" i="12"/>
  <c r="J482" i="12"/>
  <c r="N482" i="12"/>
  <c r="O482" i="12"/>
  <c r="Q482" i="12"/>
  <c r="R482" i="12"/>
  <c r="S482" i="12"/>
  <c r="T482" i="12"/>
  <c r="U482" i="12"/>
  <c r="I483" i="12"/>
  <c r="J483" i="12"/>
  <c r="L483" i="12" s="1"/>
  <c r="K483" i="12"/>
  <c r="M483" i="12"/>
  <c r="N483" i="12"/>
  <c r="O483" i="12"/>
  <c r="Q483" i="12"/>
  <c r="R483" i="12"/>
  <c r="S483" i="12"/>
  <c r="T483" i="12"/>
  <c r="U483" i="12"/>
  <c r="I484" i="12"/>
  <c r="K484" i="12" s="1"/>
  <c r="J484" i="12"/>
  <c r="L484" i="12" s="1"/>
  <c r="M484" i="12" s="1"/>
  <c r="N484" i="12"/>
  <c r="O484" i="12"/>
  <c r="Q484" i="12"/>
  <c r="R484" i="12"/>
  <c r="S484" i="12"/>
  <c r="T484" i="12"/>
  <c r="U484" i="12"/>
  <c r="I485" i="12"/>
  <c r="J485" i="12"/>
  <c r="L485" i="12" s="1"/>
  <c r="M485" i="12" s="1"/>
  <c r="K485" i="12"/>
  <c r="N485" i="12"/>
  <c r="O485" i="12"/>
  <c r="Q485" i="12"/>
  <c r="R485" i="12"/>
  <c r="S485" i="12"/>
  <c r="T485" i="12"/>
  <c r="U485" i="12"/>
  <c r="I486" i="12"/>
  <c r="K486" i="12" s="1"/>
  <c r="J486" i="12"/>
  <c r="L486" i="12" s="1"/>
  <c r="N486" i="12"/>
  <c r="O486" i="12"/>
  <c r="Q486" i="12"/>
  <c r="R486" i="12"/>
  <c r="S486" i="12"/>
  <c r="T486" i="12"/>
  <c r="U486" i="12"/>
  <c r="I487" i="12"/>
  <c r="K487" i="12" s="1"/>
  <c r="J487" i="12"/>
  <c r="L487" i="12" s="1"/>
  <c r="M487" i="12" s="1"/>
  <c r="N487" i="12"/>
  <c r="O487" i="12"/>
  <c r="Q487" i="12"/>
  <c r="R487" i="12"/>
  <c r="S487" i="12"/>
  <c r="T487" i="12"/>
  <c r="U487" i="12"/>
  <c r="I488" i="12"/>
  <c r="K488" i="12" s="1"/>
  <c r="J488" i="12"/>
  <c r="L488" i="12"/>
  <c r="M488" i="12" s="1"/>
  <c r="N488" i="12"/>
  <c r="O488" i="12"/>
  <c r="Q488" i="12"/>
  <c r="R488" i="12"/>
  <c r="S488" i="12"/>
  <c r="T488" i="12"/>
  <c r="U488" i="12"/>
  <c r="I489" i="12"/>
  <c r="J489" i="12"/>
  <c r="K489" i="12" s="1"/>
  <c r="N489" i="12"/>
  <c r="O489" i="12"/>
  <c r="Q489" i="12"/>
  <c r="R489" i="12"/>
  <c r="S489" i="12"/>
  <c r="T489" i="12"/>
  <c r="U489" i="12"/>
  <c r="I490" i="12"/>
  <c r="J490" i="12"/>
  <c r="N490" i="12"/>
  <c r="O490" i="12"/>
  <c r="Q490" i="12"/>
  <c r="R490" i="12"/>
  <c r="S490" i="12"/>
  <c r="T490" i="12"/>
  <c r="U490" i="12"/>
  <c r="I491" i="12"/>
  <c r="J491" i="12"/>
  <c r="L491" i="12" s="1"/>
  <c r="K491" i="12"/>
  <c r="M491" i="12"/>
  <c r="N491" i="12"/>
  <c r="O491" i="12"/>
  <c r="Q491" i="12"/>
  <c r="R491" i="12"/>
  <c r="S491" i="12"/>
  <c r="T491" i="12"/>
  <c r="U491" i="12"/>
  <c r="I492" i="12"/>
  <c r="K492" i="12" s="1"/>
  <c r="J492" i="12"/>
  <c r="L492" i="12" s="1"/>
  <c r="N492" i="12"/>
  <c r="O492" i="12"/>
  <c r="Q492" i="12"/>
  <c r="R492" i="12"/>
  <c r="S492" i="12"/>
  <c r="T492" i="12"/>
  <c r="U492" i="12"/>
  <c r="I493" i="12"/>
  <c r="L493" i="12" s="1"/>
  <c r="J493" i="12"/>
  <c r="K493" i="12"/>
  <c r="N493" i="12"/>
  <c r="O493" i="12"/>
  <c r="Q493" i="12"/>
  <c r="R493" i="12"/>
  <c r="S493" i="12"/>
  <c r="T493" i="12"/>
  <c r="U493" i="12"/>
  <c r="I494" i="12"/>
  <c r="K494" i="12" s="1"/>
  <c r="J494" i="12"/>
  <c r="L494" i="12" s="1"/>
  <c r="N494" i="12"/>
  <c r="AB500" i="12" s="1"/>
  <c r="O494" i="12"/>
  <c r="Q494" i="12"/>
  <c r="R494" i="12"/>
  <c r="S494" i="12"/>
  <c r="T494" i="12"/>
  <c r="U494" i="12"/>
  <c r="I495" i="12"/>
  <c r="K495" i="12" s="1"/>
  <c r="J495" i="12"/>
  <c r="N495" i="12"/>
  <c r="O495" i="12"/>
  <c r="Q495" i="12"/>
  <c r="R495" i="12"/>
  <c r="S495" i="12"/>
  <c r="T495" i="12"/>
  <c r="U495" i="12"/>
  <c r="I496" i="12"/>
  <c r="K496" i="12" s="1"/>
  <c r="J496" i="12"/>
  <c r="L496" i="12"/>
  <c r="M496" i="12" s="1"/>
  <c r="N496" i="12"/>
  <c r="O496" i="12"/>
  <c r="Q496" i="12"/>
  <c r="R496" i="12"/>
  <c r="S496" i="12"/>
  <c r="T496" i="12"/>
  <c r="U496" i="12"/>
  <c r="AB496" i="12"/>
  <c r="I497" i="12"/>
  <c r="J497" i="12"/>
  <c r="K497" i="12" s="1"/>
  <c r="N497" i="12"/>
  <c r="O497" i="12"/>
  <c r="Q497" i="12"/>
  <c r="R497" i="12"/>
  <c r="S497" i="12"/>
  <c r="T497" i="12"/>
  <c r="U497" i="12"/>
  <c r="I498" i="12"/>
  <c r="J498" i="12"/>
  <c r="N498" i="12"/>
  <c r="O498" i="12"/>
  <c r="Q498" i="12"/>
  <c r="R498" i="12"/>
  <c r="S498" i="12"/>
  <c r="T498" i="12"/>
  <c r="U498" i="12"/>
  <c r="I499" i="12"/>
  <c r="J499" i="12"/>
  <c r="L499" i="12" s="1"/>
  <c r="K499" i="12"/>
  <c r="M499" i="12"/>
  <c r="N499" i="12"/>
  <c r="O499" i="12"/>
  <c r="Q499" i="12"/>
  <c r="R499" i="12"/>
  <c r="S499" i="12"/>
  <c r="T499" i="12"/>
  <c r="U499" i="12"/>
  <c r="I500" i="12"/>
  <c r="J500" i="12"/>
  <c r="K500" i="12"/>
  <c r="L500" i="12"/>
  <c r="M500" i="12" s="1"/>
  <c r="N500" i="12"/>
  <c r="O500" i="12"/>
  <c r="Q500" i="12"/>
  <c r="R500" i="12"/>
  <c r="S500" i="12"/>
  <c r="T500" i="12"/>
  <c r="U500" i="12"/>
  <c r="I501" i="12"/>
  <c r="J501" i="12"/>
  <c r="K501" i="12"/>
  <c r="L501" i="12"/>
  <c r="N501" i="12"/>
  <c r="O501" i="12"/>
  <c r="Q501" i="12"/>
  <c r="R501" i="12"/>
  <c r="S501" i="12"/>
  <c r="T501" i="12"/>
  <c r="U501" i="12"/>
  <c r="I502" i="12"/>
  <c r="K502" i="12" s="1"/>
  <c r="J502" i="12"/>
  <c r="L502" i="12" s="1"/>
  <c r="M502" i="12" s="1"/>
  <c r="N502" i="12"/>
  <c r="O502" i="12"/>
  <c r="Q502" i="12"/>
  <c r="R502" i="12"/>
  <c r="S502" i="12"/>
  <c r="T502" i="12"/>
  <c r="U502" i="12"/>
  <c r="I503" i="12"/>
  <c r="K503" i="12" s="1"/>
  <c r="J503" i="12"/>
  <c r="L503" i="12" s="1"/>
  <c r="M503" i="12" s="1"/>
  <c r="N503" i="12"/>
  <c r="O503" i="12"/>
  <c r="Q503" i="12"/>
  <c r="R503" i="12"/>
  <c r="S503" i="12"/>
  <c r="T503" i="12"/>
  <c r="U503" i="12"/>
  <c r="I504" i="12"/>
  <c r="J504" i="12"/>
  <c r="L504" i="12"/>
  <c r="N504" i="12"/>
  <c r="O504" i="12"/>
  <c r="Q504" i="12"/>
  <c r="R504" i="12"/>
  <c r="S504" i="12"/>
  <c r="T504" i="12"/>
  <c r="U504" i="12"/>
  <c r="I505" i="12"/>
  <c r="K505" i="12" s="1"/>
  <c r="J505" i="12"/>
  <c r="N505" i="12"/>
  <c r="O505" i="12"/>
  <c r="Q505" i="12"/>
  <c r="R505" i="12"/>
  <c r="S505" i="12"/>
  <c r="T505" i="12"/>
  <c r="U505" i="12"/>
  <c r="I506" i="12"/>
  <c r="J506" i="12"/>
  <c r="K506" i="12" s="1"/>
  <c r="L506" i="12"/>
  <c r="M506" i="12" s="1"/>
  <c r="N506" i="12"/>
  <c r="O506" i="12"/>
  <c r="Q506" i="12"/>
  <c r="R506" i="12"/>
  <c r="S506" i="12"/>
  <c r="T506" i="12"/>
  <c r="U506" i="12"/>
  <c r="AB506" i="12"/>
  <c r="I507" i="12"/>
  <c r="K507" i="12" s="1"/>
  <c r="J507" i="12"/>
  <c r="L507" i="12" s="1"/>
  <c r="M507" i="12" s="1"/>
  <c r="N507" i="12"/>
  <c r="O507" i="12"/>
  <c r="Q507" i="12"/>
  <c r="R507" i="12"/>
  <c r="S507" i="12"/>
  <c r="T507" i="12"/>
  <c r="U507" i="12"/>
  <c r="I508" i="12"/>
  <c r="J508" i="12"/>
  <c r="N508" i="12"/>
  <c r="O508" i="12"/>
  <c r="Q508" i="12"/>
  <c r="R508" i="12"/>
  <c r="S508" i="12"/>
  <c r="T508" i="12"/>
  <c r="U508" i="12"/>
  <c r="I509" i="12"/>
  <c r="J509" i="12"/>
  <c r="K509" i="12"/>
  <c r="L509" i="12"/>
  <c r="M509" i="12"/>
  <c r="N509" i="12"/>
  <c r="O509" i="12"/>
  <c r="Q509" i="12"/>
  <c r="R509" i="12"/>
  <c r="S509" i="12"/>
  <c r="T509" i="12"/>
  <c r="U509" i="12"/>
  <c r="I510" i="12"/>
  <c r="K510" i="12" s="1"/>
  <c r="J510" i="12"/>
  <c r="L510" i="12" s="1"/>
  <c r="N510" i="12"/>
  <c r="O510" i="12"/>
  <c r="Q510" i="12"/>
  <c r="R510" i="12"/>
  <c r="S510" i="12"/>
  <c r="T510" i="12"/>
  <c r="U510" i="12"/>
  <c r="I511" i="12"/>
  <c r="J511" i="12"/>
  <c r="K511" i="12"/>
  <c r="M511" i="12" s="1"/>
  <c r="L511" i="12"/>
  <c r="N511" i="12"/>
  <c r="O511" i="12"/>
  <c r="Q511" i="12"/>
  <c r="R511" i="12"/>
  <c r="S511" i="12"/>
  <c r="T511" i="12"/>
  <c r="U511" i="12"/>
  <c r="I512" i="12"/>
  <c r="K512" i="12" s="1"/>
  <c r="M512" i="12" s="1"/>
  <c r="J512" i="12"/>
  <c r="L512" i="12"/>
  <c r="N512" i="12"/>
  <c r="O512" i="12"/>
  <c r="Q512" i="12"/>
  <c r="R512" i="12"/>
  <c r="S512" i="12"/>
  <c r="T512" i="12"/>
  <c r="U512" i="12"/>
  <c r="I513" i="12"/>
  <c r="K513" i="12" s="1"/>
  <c r="J513" i="12"/>
  <c r="L513" i="12" s="1"/>
  <c r="M513" i="12" s="1"/>
  <c r="N513" i="12"/>
  <c r="O513" i="12"/>
  <c r="Q513" i="12"/>
  <c r="R513" i="12"/>
  <c r="S513" i="12"/>
  <c r="T513" i="12"/>
  <c r="U513" i="12"/>
  <c r="I514" i="12"/>
  <c r="J514" i="12"/>
  <c r="K514" i="12" s="1"/>
  <c r="L514" i="12"/>
  <c r="N514" i="12"/>
  <c r="O514" i="12"/>
  <c r="Q514" i="12"/>
  <c r="R514" i="12"/>
  <c r="S514" i="12"/>
  <c r="T514" i="12"/>
  <c r="U514" i="12"/>
  <c r="I515" i="12"/>
  <c r="K515" i="12" s="1"/>
  <c r="J515" i="12"/>
  <c r="L515" i="12" s="1"/>
  <c r="N515" i="12"/>
  <c r="O515" i="12"/>
  <c r="Q515" i="12"/>
  <c r="R515" i="12"/>
  <c r="S515" i="12"/>
  <c r="T515" i="12"/>
  <c r="U515" i="12"/>
  <c r="I516" i="12"/>
  <c r="J516" i="12"/>
  <c r="N516" i="12"/>
  <c r="O516" i="12"/>
  <c r="Q516" i="12"/>
  <c r="R516" i="12"/>
  <c r="S516" i="12"/>
  <c r="T516" i="12"/>
  <c r="U516" i="12"/>
  <c r="I517" i="12"/>
  <c r="J517" i="12"/>
  <c r="K517" i="12"/>
  <c r="L517" i="12"/>
  <c r="M517" i="12"/>
  <c r="N517" i="12"/>
  <c r="O517" i="12"/>
  <c r="Q517" i="12"/>
  <c r="R517" i="12"/>
  <c r="S517" i="12"/>
  <c r="T517" i="12"/>
  <c r="U517" i="12"/>
  <c r="I518" i="12"/>
  <c r="K518" i="12" s="1"/>
  <c r="J518" i="12"/>
  <c r="L518" i="12" s="1"/>
  <c r="N518" i="12"/>
  <c r="O518" i="12"/>
  <c r="Q518" i="12"/>
  <c r="R518" i="12"/>
  <c r="S518" i="12"/>
  <c r="T518" i="12"/>
  <c r="U518" i="12"/>
  <c r="I519" i="12"/>
  <c r="J519" i="12"/>
  <c r="K519" i="12"/>
  <c r="M519" i="12" s="1"/>
  <c r="L519" i="12"/>
  <c r="N519" i="12"/>
  <c r="O519" i="12"/>
  <c r="Q519" i="12"/>
  <c r="R519" i="12"/>
  <c r="S519" i="12"/>
  <c r="T519" i="12"/>
  <c r="U519" i="12"/>
  <c r="I520" i="12"/>
  <c r="K520" i="12" s="1"/>
  <c r="M520" i="12" s="1"/>
  <c r="J520" i="12"/>
  <c r="L520" i="12"/>
  <c r="N520" i="12"/>
  <c r="O520" i="12"/>
  <c r="Q520" i="12"/>
  <c r="R520" i="12"/>
  <c r="S520" i="12"/>
  <c r="T520" i="12"/>
  <c r="U520" i="12"/>
  <c r="I521" i="12"/>
  <c r="K521" i="12" s="1"/>
  <c r="J521" i="12"/>
  <c r="N521" i="12"/>
  <c r="O521" i="12"/>
  <c r="Q521" i="12"/>
  <c r="R521" i="12"/>
  <c r="S521" i="12"/>
  <c r="T521" i="12"/>
  <c r="U521" i="12"/>
  <c r="I522" i="12"/>
  <c r="J522" i="12"/>
  <c r="K522" i="12" s="1"/>
  <c r="L522" i="12"/>
  <c r="N522" i="12"/>
  <c r="O522" i="12"/>
  <c r="Q522" i="12"/>
  <c r="R522" i="12"/>
  <c r="S522" i="12"/>
  <c r="T522" i="12"/>
  <c r="U522" i="12"/>
  <c r="I523" i="12"/>
  <c r="K523" i="12" s="1"/>
  <c r="J523" i="12"/>
  <c r="L523" i="12" s="1"/>
  <c r="M523" i="12" s="1"/>
  <c r="N523" i="12"/>
  <c r="O523" i="12"/>
  <c r="Q523" i="12"/>
  <c r="R523" i="12"/>
  <c r="S523" i="12"/>
  <c r="T523" i="12"/>
  <c r="U523" i="12"/>
  <c r="I524" i="12"/>
  <c r="J524" i="12"/>
  <c r="N524" i="12"/>
  <c r="O524" i="12"/>
  <c r="Q524" i="12"/>
  <c r="R524" i="12"/>
  <c r="S524" i="12"/>
  <c r="T524" i="12"/>
  <c r="U524" i="12"/>
  <c r="I525" i="12"/>
  <c r="J525" i="12"/>
  <c r="K525" i="12"/>
  <c r="L525" i="12"/>
  <c r="M525" i="12"/>
  <c r="N525" i="12"/>
  <c r="O525" i="12"/>
  <c r="Q525" i="12"/>
  <c r="R525" i="12"/>
  <c r="S525" i="12"/>
  <c r="T525" i="12"/>
  <c r="U525" i="12"/>
  <c r="I526" i="12"/>
  <c r="J526" i="12"/>
  <c r="L526" i="12" s="1"/>
  <c r="M526" i="12" s="1"/>
  <c r="K526" i="12"/>
  <c r="N526" i="12"/>
  <c r="O526" i="12"/>
  <c r="Q526" i="12"/>
  <c r="R526" i="12"/>
  <c r="S526" i="12"/>
  <c r="T526" i="12"/>
  <c r="U526" i="12"/>
  <c r="I527" i="12"/>
  <c r="J527" i="12"/>
  <c r="K527" i="12"/>
  <c r="L527" i="12"/>
  <c r="M527" i="12" s="1"/>
  <c r="N527" i="12"/>
  <c r="O527" i="12"/>
  <c r="Q527" i="12"/>
  <c r="R527" i="12"/>
  <c r="S527" i="12"/>
  <c r="T527" i="12"/>
  <c r="U527" i="12"/>
  <c r="I528" i="12"/>
  <c r="K528" i="12" s="1"/>
  <c r="J528" i="12"/>
  <c r="N528" i="12"/>
  <c r="O528" i="12"/>
  <c r="Q528" i="12"/>
  <c r="R528" i="12"/>
  <c r="S528" i="12"/>
  <c r="T528" i="12"/>
  <c r="U528" i="12"/>
  <c r="I529" i="12"/>
  <c r="J529" i="12"/>
  <c r="N529" i="12"/>
  <c r="O529" i="12"/>
  <c r="Q529" i="12"/>
  <c r="R529" i="12"/>
  <c r="S529" i="12"/>
  <c r="T529" i="12"/>
  <c r="U529" i="12"/>
  <c r="I530" i="12"/>
  <c r="J530" i="12"/>
  <c r="K530" i="12"/>
  <c r="L530" i="12"/>
  <c r="M530" i="12" s="1"/>
  <c r="N530" i="12"/>
  <c r="O530" i="12"/>
  <c r="Q530" i="12"/>
  <c r="R530" i="12"/>
  <c r="S530" i="12"/>
  <c r="T530" i="12"/>
  <c r="U530" i="12"/>
  <c r="I531" i="12"/>
  <c r="K531" i="12" s="1"/>
  <c r="J531" i="12"/>
  <c r="L531" i="12" s="1"/>
  <c r="M531" i="12" s="1"/>
  <c r="N531" i="12"/>
  <c r="O531" i="12"/>
  <c r="Q531" i="12"/>
  <c r="R531" i="12"/>
  <c r="S531" i="12"/>
  <c r="T531" i="12"/>
  <c r="U531" i="12"/>
  <c r="I532" i="12"/>
  <c r="J532" i="12"/>
  <c r="L532" i="12" s="1"/>
  <c r="N532" i="12"/>
  <c r="O532" i="12"/>
  <c r="Q532" i="12"/>
  <c r="R532" i="12"/>
  <c r="S532" i="12"/>
  <c r="T532" i="12"/>
  <c r="U532" i="12"/>
  <c r="I533" i="12"/>
  <c r="J533" i="12"/>
  <c r="K533" i="12"/>
  <c r="L533" i="12"/>
  <c r="N533" i="12"/>
  <c r="O533" i="12"/>
  <c r="Q533" i="12"/>
  <c r="R533" i="12"/>
  <c r="S533" i="12"/>
  <c r="T533" i="12"/>
  <c r="U533" i="12"/>
  <c r="I534" i="12"/>
  <c r="J534" i="12"/>
  <c r="L534" i="12" s="1"/>
  <c r="K534" i="12"/>
  <c r="N534" i="12"/>
  <c r="O534" i="12"/>
  <c r="Q534" i="12"/>
  <c r="R534" i="12"/>
  <c r="S534" i="12"/>
  <c r="T534" i="12"/>
  <c r="U534" i="12"/>
  <c r="I535" i="12"/>
  <c r="J535" i="12"/>
  <c r="L535" i="12" s="1"/>
  <c r="K535" i="12"/>
  <c r="N535" i="12"/>
  <c r="O535" i="12"/>
  <c r="Q535" i="12"/>
  <c r="R535" i="12"/>
  <c r="S535" i="12"/>
  <c r="T535" i="12"/>
  <c r="U535" i="12"/>
  <c r="I536" i="12"/>
  <c r="K536" i="12" s="1"/>
  <c r="J536" i="12"/>
  <c r="N536" i="12"/>
  <c r="AB541" i="12" s="1"/>
  <c r="O536" i="12"/>
  <c r="Q536" i="12"/>
  <c r="R536" i="12"/>
  <c r="S536" i="12"/>
  <c r="T536" i="12"/>
  <c r="U536" i="12"/>
  <c r="I537" i="12"/>
  <c r="J537" i="12"/>
  <c r="N537" i="12"/>
  <c r="O537" i="12"/>
  <c r="Q537" i="12"/>
  <c r="R537" i="12"/>
  <c r="S537" i="12"/>
  <c r="T537" i="12"/>
  <c r="U537" i="12"/>
  <c r="I538" i="12"/>
  <c r="J538" i="12"/>
  <c r="K538" i="12"/>
  <c r="L538" i="12"/>
  <c r="M538" i="12" s="1"/>
  <c r="N538" i="12"/>
  <c r="O538" i="12"/>
  <c r="Q538" i="12"/>
  <c r="R538" i="12"/>
  <c r="S538" i="12"/>
  <c r="T538" i="12"/>
  <c r="U538" i="12"/>
  <c r="AB538" i="12"/>
  <c r="I539" i="12"/>
  <c r="K539" i="12" s="1"/>
  <c r="J539" i="12"/>
  <c r="L539" i="12" s="1"/>
  <c r="N539" i="12"/>
  <c r="AB550" i="12" s="1"/>
  <c r="O539" i="12"/>
  <c r="Q539" i="12"/>
  <c r="R539" i="12"/>
  <c r="S539" i="12"/>
  <c r="T539" i="12"/>
  <c r="U539" i="12"/>
  <c r="I540" i="12"/>
  <c r="J540" i="12"/>
  <c r="L540" i="12" s="1"/>
  <c r="N540" i="12"/>
  <c r="O540" i="12"/>
  <c r="Q540" i="12"/>
  <c r="R540" i="12"/>
  <c r="S540" i="12"/>
  <c r="T540" i="12"/>
  <c r="U540" i="12"/>
  <c r="I541" i="12"/>
  <c r="J541" i="12"/>
  <c r="K541" i="12"/>
  <c r="L541" i="12"/>
  <c r="M541" i="12" s="1"/>
  <c r="N541" i="12"/>
  <c r="O541" i="12"/>
  <c r="Q541" i="12"/>
  <c r="R541" i="12"/>
  <c r="S541" i="12"/>
  <c r="T541" i="12"/>
  <c r="U541" i="12"/>
  <c r="I542" i="12"/>
  <c r="J542" i="12"/>
  <c r="L542" i="12" s="1"/>
  <c r="K542" i="12"/>
  <c r="N542" i="12"/>
  <c r="O542" i="12"/>
  <c r="Q542" i="12"/>
  <c r="R542" i="12"/>
  <c r="S542" i="12"/>
  <c r="T542" i="12"/>
  <c r="U542" i="12"/>
  <c r="I543" i="12"/>
  <c r="J543" i="12"/>
  <c r="L543" i="12" s="1"/>
  <c r="K543" i="12"/>
  <c r="N543" i="12"/>
  <c r="O543" i="12"/>
  <c r="Q543" i="12"/>
  <c r="R543" i="12"/>
  <c r="S543" i="12"/>
  <c r="T543" i="12"/>
  <c r="U543" i="12"/>
  <c r="I544" i="12"/>
  <c r="J544" i="12"/>
  <c r="N544" i="12"/>
  <c r="AB549" i="12" s="1"/>
  <c r="O544" i="12"/>
  <c r="Q544" i="12"/>
  <c r="R544" i="12"/>
  <c r="S544" i="12"/>
  <c r="T544" i="12"/>
  <c r="U544" i="12"/>
  <c r="I545" i="12"/>
  <c r="K545" i="12" s="1"/>
  <c r="J545" i="12"/>
  <c r="L545" i="12"/>
  <c r="M545" i="12" s="1"/>
  <c r="N545" i="12"/>
  <c r="O545" i="12"/>
  <c r="Q545" i="12"/>
  <c r="R545" i="12"/>
  <c r="S545" i="12"/>
  <c r="T545" i="12"/>
  <c r="U545" i="12"/>
  <c r="AB545" i="12"/>
  <c r="I546" i="12"/>
  <c r="J546" i="12"/>
  <c r="K546" i="12"/>
  <c r="L546" i="12"/>
  <c r="M546" i="12" s="1"/>
  <c r="N546" i="12"/>
  <c r="O546" i="12"/>
  <c r="Q546" i="12"/>
  <c r="R546" i="12"/>
  <c r="S546" i="12"/>
  <c r="T546" i="12"/>
  <c r="U546" i="12"/>
  <c r="AB546" i="12"/>
  <c r="I547" i="12"/>
  <c r="J547" i="12"/>
  <c r="L547" i="12" s="1"/>
  <c r="N547" i="12"/>
  <c r="O547" i="12"/>
  <c r="Q547" i="12"/>
  <c r="R547" i="12"/>
  <c r="S547" i="12"/>
  <c r="T547" i="12"/>
  <c r="U547" i="12"/>
  <c r="I548" i="12"/>
  <c r="K548" i="12" s="1"/>
  <c r="J548" i="12"/>
  <c r="N548" i="12"/>
  <c r="O548" i="12"/>
  <c r="Q548" i="12"/>
  <c r="R548" i="12"/>
  <c r="S548" i="12"/>
  <c r="T548" i="12"/>
  <c r="U548" i="12"/>
  <c r="I549" i="12"/>
  <c r="J549" i="12"/>
  <c r="K549" i="12"/>
  <c r="L549" i="12"/>
  <c r="M549" i="12" s="1"/>
  <c r="N549" i="12"/>
  <c r="O549" i="12"/>
  <c r="Q549" i="12"/>
  <c r="R549" i="12"/>
  <c r="S549" i="12"/>
  <c r="T549" i="12"/>
  <c r="U549" i="12"/>
  <c r="I550" i="12"/>
  <c r="K550" i="12" s="1"/>
  <c r="J550" i="12"/>
  <c r="N550" i="12"/>
  <c r="O550" i="12"/>
  <c r="Q550" i="12"/>
  <c r="R550" i="12"/>
  <c r="S550" i="12"/>
  <c r="T550" i="12"/>
  <c r="U550" i="12"/>
  <c r="I551" i="12"/>
  <c r="K551" i="12" s="1"/>
  <c r="J551" i="12"/>
  <c r="L551" i="12" s="1"/>
  <c r="M551" i="12" s="1"/>
  <c r="N551" i="12"/>
  <c r="O551" i="12"/>
  <c r="Q551" i="12"/>
  <c r="R551" i="12"/>
  <c r="S551" i="12"/>
  <c r="T551" i="12"/>
  <c r="U551" i="12"/>
  <c r="AB551" i="12"/>
  <c r="I552" i="12"/>
  <c r="K552" i="12" s="1"/>
  <c r="J552" i="12"/>
  <c r="N552" i="12"/>
  <c r="O552" i="12"/>
  <c r="Q552" i="12"/>
  <c r="R552" i="12"/>
  <c r="S552" i="12"/>
  <c r="T552" i="12"/>
  <c r="U552" i="12"/>
  <c r="I553" i="12"/>
  <c r="J553" i="12"/>
  <c r="K553" i="12"/>
  <c r="L553" i="12"/>
  <c r="N553" i="12"/>
  <c r="O553" i="12"/>
  <c r="Q553" i="12"/>
  <c r="R553" i="12"/>
  <c r="S553" i="12"/>
  <c r="T553" i="12"/>
  <c r="U553" i="12"/>
  <c r="I554" i="12"/>
  <c r="J554" i="12"/>
  <c r="K554" i="12" s="1"/>
  <c r="N554" i="12"/>
  <c r="AB560" i="12" s="1"/>
  <c r="O554" i="12"/>
  <c r="Q554" i="12"/>
  <c r="R554" i="12"/>
  <c r="S554" i="12"/>
  <c r="T554" i="12"/>
  <c r="U554" i="12"/>
  <c r="I555" i="12"/>
  <c r="J555" i="12"/>
  <c r="L555" i="12" s="1"/>
  <c r="N555" i="12"/>
  <c r="O555" i="12"/>
  <c r="Q555" i="12"/>
  <c r="R555" i="12"/>
  <c r="S555" i="12"/>
  <c r="T555" i="12"/>
  <c r="U555" i="12"/>
  <c r="I556" i="12"/>
  <c r="J556" i="12"/>
  <c r="L556" i="12" s="1"/>
  <c r="N556" i="12"/>
  <c r="O556" i="12"/>
  <c r="Q556" i="12"/>
  <c r="R556" i="12"/>
  <c r="S556" i="12"/>
  <c r="T556" i="12"/>
  <c r="U556" i="12"/>
  <c r="I557" i="12"/>
  <c r="J557" i="12"/>
  <c r="K557" i="12"/>
  <c r="L557" i="12"/>
  <c r="M557" i="12" s="1"/>
  <c r="N557" i="12"/>
  <c r="O557" i="12"/>
  <c r="Q557" i="12"/>
  <c r="R557" i="12"/>
  <c r="S557" i="12"/>
  <c r="T557" i="12"/>
  <c r="U557" i="12"/>
  <c r="I558" i="12"/>
  <c r="J558" i="12"/>
  <c r="L558" i="12" s="1"/>
  <c r="M558" i="12" s="1"/>
  <c r="K558" i="12"/>
  <c r="N558" i="12"/>
  <c r="O558" i="12"/>
  <c r="Q558" i="12"/>
  <c r="R558" i="12"/>
  <c r="S558" i="12"/>
  <c r="T558" i="12"/>
  <c r="U558" i="12"/>
  <c r="I559" i="12"/>
  <c r="J559" i="12"/>
  <c r="K559" i="12"/>
  <c r="L559" i="12"/>
  <c r="M559" i="12" s="1"/>
  <c r="N559" i="12"/>
  <c r="O559" i="12"/>
  <c r="Q559" i="12"/>
  <c r="R559" i="12"/>
  <c r="S559" i="12"/>
  <c r="T559" i="12"/>
  <c r="U559" i="12"/>
  <c r="I560" i="12"/>
  <c r="J560" i="12"/>
  <c r="K560" i="12"/>
  <c r="L560" i="12"/>
  <c r="M560" i="12" s="1"/>
  <c r="N560" i="12"/>
  <c r="O560" i="12"/>
  <c r="Q560" i="12"/>
  <c r="R560" i="12"/>
  <c r="S560" i="12"/>
  <c r="T560" i="12"/>
  <c r="U560" i="12"/>
  <c r="I561" i="12"/>
  <c r="J561" i="12"/>
  <c r="K561" i="12" s="1"/>
  <c r="N561" i="12"/>
  <c r="O561" i="12"/>
  <c r="AB568" i="12" s="1"/>
  <c r="Q561" i="12"/>
  <c r="R561" i="12"/>
  <c r="S561" i="12"/>
  <c r="T561" i="12"/>
  <c r="U561" i="12"/>
  <c r="I562" i="12"/>
  <c r="K562" i="12" s="1"/>
  <c r="J562" i="12"/>
  <c r="L562" i="12" s="1"/>
  <c r="N562" i="12"/>
  <c r="O562" i="12"/>
  <c r="Q562" i="12"/>
  <c r="R562" i="12"/>
  <c r="S562" i="12"/>
  <c r="T562" i="12"/>
  <c r="U562" i="12"/>
  <c r="I563" i="12"/>
  <c r="K563" i="12" s="1"/>
  <c r="J563" i="12"/>
  <c r="L563" i="12"/>
  <c r="M563" i="12"/>
  <c r="N563" i="12"/>
  <c r="O563" i="12"/>
  <c r="Q563" i="12"/>
  <c r="R563" i="12"/>
  <c r="S563" i="12"/>
  <c r="T563" i="12"/>
  <c r="U563" i="12"/>
  <c r="I564" i="12"/>
  <c r="J564" i="12"/>
  <c r="L564" i="12" s="1"/>
  <c r="M564" i="12" s="1"/>
  <c r="K564" i="12"/>
  <c r="N564" i="12"/>
  <c r="O564" i="12"/>
  <c r="Q564" i="12"/>
  <c r="R564" i="12"/>
  <c r="S564" i="12"/>
  <c r="T564" i="12"/>
  <c r="U564" i="12"/>
  <c r="I565" i="12"/>
  <c r="J565" i="12"/>
  <c r="L565" i="12" s="1"/>
  <c r="K565" i="12"/>
  <c r="N565" i="12"/>
  <c r="O565" i="12"/>
  <c r="Q565" i="12"/>
  <c r="R565" i="12"/>
  <c r="S565" i="12"/>
  <c r="T565" i="12"/>
  <c r="U565" i="12"/>
  <c r="I566" i="12"/>
  <c r="K566" i="12" s="1"/>
  <c r="J566" i="12"/>
  <c r="L566" i="12" s="1"/>
  <c r="N566" i="12"/>
  <c r="O566" i="12"/>
  <c r="Q566" i="12"/>
  <c r="R566" i="12"/>
  <c r="S566" i="12"/>
  <c r="T566" i="12"/>
  <c r="U566" i="12"/>
  <c r="I567" i="12"/>
  <c r="J567" i="12"/>
  <c r="N567" i="12"/>
  <c r="O567" i="12"/>
  <c r="Q567" i="12"/>
  <c r="R567" i="12"/>
  <c r="S567" i="12"/>
  <c r="T567" i="12"/>
  <c r="U567" i="12"/>
  <c r="I568" i="12"/>
  <c r="J568" i="12"/>
  <c r="K568" i="12"/>
  <c r="L568" i="12"/>
  <c r="M568" i="12" s="1"/>
  <c r="N568" i="12"/>
  <c r="O568" i="12"/>
  <c r="Q568" i="12"/>
  <c r="R568" i="12"/>
  <c r="S568" i="12"/>
  <c r="T568" i="12"/>
  <c r="U568" i="12"/>
  <c r="I569" i="12"/>
  <c r="J569" i="12"/>
  <c r="K569" i="12" s="1"/>
  <c r="N569" i="12"/>
  <c r="O569" i="12"/>
  <c r="Q569" i="12"/>
  <c r="R569" i="12"/>
  <c r="S569" i="12"/>
  <c r="T569" i="12"/>
  <c r="U569" i="12"/>
  <c r="I570" i="12"/>
  <c r="J570" i="12"/>
  <c r="L570" i="12" s="1"/>
  <c r="N570" i="12"/>
  <c r="O570" i="12"/>
  <c r="Q570" i="12"/>
  <c r="R570" i="12"/>
  <c r="S570" i="12"/>
  <c r="T570" i="12"/>
  <c r="U570" i="12"/>
  <c r="I571" i="12"/>
  <c r="K571" i="12" s="1"/>
  <c r="M571" i="12" s="1"/>
  <c r="J571" i="12"/>
  <c r="L571" i="12"/>
  <c r="N571" i="12"/>
  <c r="O571" i="12"/>
  <c r="Q571" i="12"/>
  <c r="R571" i="12"/>
  <c r="S571" i="12"/>
  <c r="T571" i="12"/>
  <c r="U571" i="12"/>
  <c r="I572" i="12"/>
  <c r="J572" i="12"/>
  <c r="L572" i="12" s="1"/>
  <c r="M572" i="12" s="1"/>
  <c r="K572" i="12"/>
  <c r="N572" i="12"/>
  <c r="O572" i="12"/>
  <c r="Q572" i="12"/>
  <c r="R572" i="12"/>
  <c r="S572" i="12"/>
  <c r="T572" i="12"/>
  <c r="U572" i="12"/>
  <c r="I573" i="12"/>
  <c r="J573" i="12"/>
  <c r="L573" i="12" s="1"/>
  <c r="M573" i="12" s="1"/>
  <c r="K573" i="12"/>
  <c r="N573" i="12"/>
  <c r="O573" i="12"/>
  <c r="Q573" i="12"/>
  <c r="R573" i="12"/>
  <c r="S573" i="12"/>
  <c r="T573" i="12"/>
  <c r="U573" i="12"/>
  <c r="I574" i="12"/>
  <c r="K574" i="12" s="1"/>
  <c r="J574" i="12"/>
  <c r="L574" i="12" s="1"/>
  <c r="M574" i="12" s="1"/>
  <c r="N574" i="12"/>
  <c r="O574" i="12"/>
  <c r="Q574" i="12"/>
  <c r="R574" i="12"/>
  <c r="S574" i="12"/>
  <c r="T574" i="12"/>
  <c r="U574" i="12"/>
  <c r="I575" i="12"/>
  <c r="J575" i="12"/>
  <c r="N575" i="12"/>
  <c r="O575" i="12"/>
  <c r="Q575" i="12"/>
  <c r="R575" i="12"/>
  <c r="S575" i="12"/>
  <c r="T575" i="12"/>
  <c r="U575" i="12"/>
  <c r="I576" i="12"/>
  <c r="J576" i="12"/>
  <c r="K576" i="12"/>
  <c r="L576" i="12"/>
  <c r="M576" i="12" s="1"/>
  <c r="N576" i="12"/>
  <c r="O576" i="12"/>
  <c r="Q576" i="12"/>
  <c r="R576" i="12"/>
  <c r="S576" i="12"/>
  <c r="T576" i="12"/>
  <c r="U576" i="12"/>
  <c r="AB576" i="12"/>
  <c r="I577" i="12"/>
  <c r="J577" i="12"/>
  <c r="K577" i="12" s="1"/>
  <c r="N577" i="12"/>
  <c r="O577" i="12"/>
  <c r="Q577" i="12"/>
  <c r="R577" i="12"/>
  <c r="S577" i="12"/>
  <c r="T577" i="12"/>
  <c r="U577" i="12"/>
  <c r="I578" i="12"/>
  <c r="J578" i="12"/>
  <c r="L578" i="12" s="1"/>
  <c r="N578" i="12"/>
  <c r="O578" i="12"/>
  <c r="Q578" i="12"/>
  <c r="R578" i="12"/>
  <c r="S578" i="12"/>
  <c r="T578" i="12"/>
  <c r="U578" i="12"/>
  <c r="I579" i="12"/>
  <c r="K579" i="12" s="1"/>
  <c r="M579" i="12" s="1"/>
  <c r="J579" i="12"/>
  <c r="L579" i="12"/>
  <c r="N579" i="12"/>
  <c r="O579" i="12"/>
  <c r="Q579" i="12"/>
  <c r="R579" i="12"/>
  <c r="S579" i="12"/>
  <c r="T579" i="12"/>
  <c r="U579" i="12"/>
  <c r="I580" i="12"/>
  <c r="J580" i="12"/>
  <c r="L580" i="12" s="1"/>
  <c r="M580" i="12" s="1"/>
  <c r="K580" i="12"/>
  <c r="N580" i="12"/>
  <c r="O580" i="12"/>
  <c r="Q580" i="12"/>
  <c r="R580" i="12"/>
  <c r="S580" i="12"/>
  <c r="T580" i="12"/>
  <c r="U580" i="12"/>
  <c r="I581" i="12"/>
  <c r="J581" i="12"/>
  <c r="L581" i="12" s="1"/>
  <c r="M581" i="12" s="1"/>
  <c r="K581" i="12"/>
  <c r="N581" i="12"/>
  <c r="AB589" i="12" s="1"/>
  <c r="O581" i="12"/>
  <c r="Q581" i="12"/>
  <c r="R581" i="12"/>
  <c r="S581" i="12"/>
  <c r="T581" i="12"/>
  <c r="U581" i="12"/>
  <c r="I582" i="12"/>
  <c r="K582" i="12" s="1"/>
  <c r="J582" i="12"/>
  <c r="L582" i="12" s="1"/>
  <c r="M582" i="12" s="1"/>
  <c r="N582" i="12"/>
  <c r="O582" i="12"/>
  <c r="Q582" i="12"/>
  <c r="R582" i="12"/>
  <c r="S582" i="12"/>
  <c r="T582" i="12"/>
  <c r="U582" i="12"/>
  <c r="I583" i="12"/>
  <c r="J583" i="12"/>
  <c r="N583" i="12"/>
  <c r="O583" i="12"/>
  <c r="Q583" i="12"/>
  <c r="R583" i="12"/>
  <c r="S583" i="12"/>
  <c r="T583" i="12"/>
  <c r="U583" i="12"/>
  <c r="I584" i="12"/>
  <c r="J584" i="12"/>
  <c r="K584" i="12"/>
  <c r="L584" i="12"/>
  <c r="M584" i="12" s="1"/>
  <c r="N584" i="12"/>
  <c r="O584" i="12"/>
  <c r="Q584" i="12"/>
  <c r="R584" i="12"/>
  <c r="S584" i="12"/>
  <c r="T584" i="12"/>
  <c r="U584" i="12"/>
  <c r="I585" i="12"/>
  <c r="J585" i="12"/>
  <c r="K585" i="12" s="1"/>
  <c r="N585" i="12"/>
  <c r="O585" i="12"/>
  <c r="Q585" i="12"/>
  <c r="R585" i="12"/>
  <c r="S585" i="12"/>
  <c r="T585" i="12"/>
  <c r="U585" i="12"/>
  <c r="I586" i="12"/>
  <c r="J586" i="12"/>
  <c r="L586" i="12" s="1"/>
  <c r="N586" i="12"/>
  <c r="O586" i="12"/>
  <c r="Q586" i="12"/>
  <c r="R586" i="12"/>
  <c r="S586" i="12"/>
  <c r="T586" i="12"/>
  <c r="U586" i="12"/>
  <c r="I587" i="12"/>
  <c r="K587" i="12" s="1"/>
  <c r="J587" i="12"/>
  <c r="L587" i="12"/>
  <c r="M587" i="12"/>
  <c r="N587" i="12"/>
  <c r="O587" i="12"/>
  <c r="Q587" i="12"/>
  <c r="R587" i="12"/>
  <c r="S587" i="12"/>
  <c r="T587" i="12"/>
  <c r="U587" i="12"/>
  <c r="I588" i="12"/>
  <c r="J588" i="12"/>
  <c r="L588" i="12" s="1"/>
  <c r="M588" i="12" s="1"/>
  <c r="K588" i="12"/>
  <c r="N588" i="12"/>
  <c r="O588" i="12"/>
  <c r="Q588" i="12"/>
  <c r="R588" i="12"/>
  <c r="S588" i="12"/>
  <c r="T588" i="12"/>
  <c r="U588" i="12"/>
  <c r="I589" i="12"/>
  <c r="J589" i="12"/>
  <c r="L589" i="12" s="1"/>
  <c r="K589" i="12"/>
  <c r="N589" i="12"/>
  <c r="O589" i="12"/>
  <c r="Q589" i="12"/>
  <c r="R589" i="12"/>
  <c r="S589" i="12"/>
  <c r="T589" i="12"/>
  <c r="U589" i="12"/>
  <c r="I590" i="12"/>
  <c r="K590" i="12" s="1"/>
  <c r="J590" i="12"/>
  <c r="L590" i="12" s="1"/>
  <c r="M590" i="12" s="1"/>
  <c r="N590" i="12"/>
  <c r="O590" i="12"/>
  <c r="Q590" i="12"/>
  <c r="R590" i="12"/>
  <c r="S590" i="12"/>
  <c r="T590" i="12"/>
  <c r="U590" i="12"/>
  <c r="I591" i="12"/>
  <c r="J591" i="12"/>
  <c r="N591" i="12"/>
  <c r="O591" i="12"/>
  <c r="Q591" i="12"/>
  <c r="R591" i="12"/>
  <c r="S591" i="12"/>
  <c r="T591" i="12"/>
  <c r="U591" i="12"/>
  <c r="I592" i="12"/>
  <c r="J592" i="12"/>
  <c r="K592" i="12"/>
  <c r="L592" i="12"/>
  <c r="M592" i="12" s="1"/>
  <c r="N592" i="12"/>
  <c r="O592" i="12"/>
  <c r="Q592" i="12"/>
  <c r="R592" i="12"/>
  <c r="S592" i="12"/>
  <c r="T592" i="12"/>
  <c r="U592" i="12"/>
  <c r="I593" i="12"/>
  <c r="J593" i="12"/>
  <c r="K593" i="12" s="1"/>
  <c r="N593" i="12"/>
  <c r="O593" i="12"/>
  <c r="AB600" i="12" s="1"/>
  <c r="Q593" i="12"/>
  <c r="R593" i="12"/>
  <c r="S593" i="12"/>
  <c r="T593" i="12"/>
  <c r="U593" i="12"/>
  <c r="I594" i="12"/>
  <c r="K594" i="12" s="1"/>
  <c r="J594" i="12"/>
  <c r="L594" i="12" s="1"/>
  <c r="N594" i="12"/>
  <c r="O594" i="12"/>
  <c r="Q594" i="12"/>
  <c r="R594" i="12"/>
  <c r="S594" i="12"/>
  <c r="T594" i="12"/>
  <c r="U594" i="12"/>
  <c r="I595" i="12"/>
  <c r="K595" i="12" s="1"/>
  <c r="J595" i="12"/>
  <c r="N595" i="12"/>
  <c r="O595" i="12"/>
  <c r="Q595" i="12"/>
  <c r="R595" i="12"/>
  <c r="S595" i="12"/>
  <c r="T595" i="12"/>
  <c r="U595" i="12"/>
  <c r="I596" i="12"/>
  <c r="J596" i="12"/>
  <c r="L596" i="12" s="1"/>
  <c r="M596" i="12" s="1"/>
  <c r="K596" i="12"/>
  <c r="N596" i="12"/>
  <c r="O596" i="12"/>
  <c r="Q596" i="12"/>
  <c r="R596" i="12"/>
  <c r="S596" i="12"/>
  <c r="T596" i="12"/>
  <c r="U596" i="12"/>
  <c r="I597" i="12"/>
  <c r="J597" i="12"/>
  <c r="L597" i="12" s="1"/>
  <c r="K597" i="12"/>
  <c r="N597" i="12"/>
  <c r="O597" i="12"/>
  <c r="Q597" i="12"/>
  <c r="R597" i="12"/>
  <c r="S597" i="12"/>
  <c r="T597" i="12"/>
  <c r="U597" i="12"/>
  <c r="I598" i="12"/>
  <c r="K598" i="12" s="1"/>
  <c r="J598" i="12"/>
  <c r="L598" i="12" s="1"/>
  <c r="M598" i="12" s="1"/>
  <c r="N598" i="12"/>
  <c r="AB608" i="12" s="1"/>
  <c r="O598" i="12"/>
  <c r="Q598" i="12"/>
  <c r="R598" i="12"/>
  <c r="S598" i="12"/>
  <c r="T598" i="12"/>
  <c r="U598" i="12"/>
  <c r="I599" i="12"/>
  <c r="J599" i="12"/>
  <c r="N599" i="12"/>
  <c r="O599" i="12"/>
  <c r="Q599" i="12"/>
  <c r="R599" i="12"/>
  <c r="S599" i="12"/>
  <c r="T599" i="12"/>
  <c r="U599" i="12"/>
  <c r="I600" i="12"/>
  <c r="J600" i="12"/>
  <c r="K600" i="12"/>
  <c r="L600" i="12"/>
  <c r="M600" i="12" s="1"/>
  <c r="N600" i="12"/>
  <c r="O600" i="12"/>
  <c r="Q600" i="12"/>
  <c r="R600" i="12"/>
  <c r="S600" i="12"/>
  <c r="T600" i="12"/>
  <c r="U600" i="12"/>
  <c r="I601" i="12"/>
  <c r="J601" i="12"/>
  <c r="K601" i="12" s="1"/>
  <c r="N601" i="12"/>
  <c r="O601" i="12"/>
  <c r="Q601" i="12"/>
  <c r="R601" i="12"/>
  <c r="S601" i="12"/>
  <c r="T601" i="12"/>
  <c r="U601" i="12"/>
  <c r="I602" i="12"/>
  <c r="K602" i="12" s="1"/>
  <c r="J602" i="12"/>
  <c r="L602" i="12" s="1"/>
  <c r="N602" i="12"/>
  <c r="O602" i="12"/>
  <c r="Q602" i="12"/>
  <c r="R602" i="12"/>
  <c r="S602" i="12"/>
  <c r="T602" i="12"/>
  <c r="U602" i="12"/>
  <c r="I603" i="12"/>
  <c r="K603" i="12" s="1"/>
  <c r="J603" i="12"/>
  <c r="N603" i="12"/>
  <c r="O603" i="12"/>
  <c r="Q603" i="12"/>
  <c r="R603" i="12"/>
  <c r="S603" i="12"/>
  <c r="T603" i="12"/>
  <c r="U603" i="12"/>
  <c r="I604" i="12"/>
  <c r="J604" i="12"/>
  <c r="L604" i="12" s="1"/>
  <c r="M604" i="12" s="1"/>
  <c r="K604" i="12"/>
  <c r="N604" i="12"/>
  <c r="O604" i="12"/>
  <c r="Q604" i="12"/>
  <c r="R604" i="12"/>
  <c r="S604" i="12"/>
  <c r="T604" i="12"/>
  <c r="U604" i="12"/>
  <c r="I605" i="12"/>
  <c r="J605" i="12"/>
  <c r="L605" i="12" s="1"/>
  <c r="M605" i="12" s="1"/>
  <c r="K605" i="12"/>
  <c r="N605" i="12"/>
  <c r="AB613" i="12" s="1"/>
  <c r="O605" i="12"/>
  <c r="Q605" i="12"/>
  <c r="R605" i="12"/>
  <c r="S605" i="12"/>
  <c r="T605" i="12"/>
  <c r="U605" i="12"/>
  <c r="I606" i="12"/>
  <c r="K606" i="12" s="1"/>
  <c r="J606" i="12"/>
  <c r="L606" i="12" s="1"/>
  <c r="M606" i="12" s="1"/>
  <c r="N606" i="12"/>
  <c r="O606" i="12"/>
  <c r="Q606" i="12"/>
  <c r="R606" i="12"/>
  <c r="S606" i="12"/>
  <c r="T606" i="12"/>
  <c r="U606" i="12"/>
  <c r="I607" i="12"/>
  <c r="J607" i="12"/>
  <c r="N607" i="12"/>
  <c r="O607" i="12"/>
  <c r="Q607" i="12"/>
  <c r="R607" i="12"/>
  <c r="S607" i="12"/>
  <c r="T607" i="12"/>
  <c r="U607" i="12"/>
  <c r="I608" i="12"/>
  <c r="J608" i="12"/>
  <c r="K608" i="12"/>
  <c r="L608" i="12"/>
  <c r="M608" i="12" s="1"/>
  <c r="N608" i="12"/>
  <c r="O608" i="12"/>
  <c r="Q608" i="12"/>
  <c r="R608" i="12"/>
  <c r="S608" i="12"/>
  <c r="T608" i="12"/>
  <c r="U608" i="12"/>
  <c r="I609" i="12"/>
  <c r="J609" i="12"/>
  <c r="K609" i="12" s="1"/>
  <c r="N609" i="12"/>
  <c r="O609" i="12"/>
  <c r="Q609" i="12"/>
  <c r="R609" i="12"/>
  <c r="S609" i="12"/>
  <c r="T609" i="12"/>
  <c r="U609" i="12"/>
  <c r="I610" i="12"/>
  <c r="J610" i="12"/>
  <c r="L610" i="12" s="1"/>
  <c r="N610" i="12"/>
  <c r="O610" i="12"/>
  <c r="Q610" i="12"/>
  <c r="R610" i="12"/>
  <c r="S610" i="12"/>
  <c r="T610" i="12"/>
  <c r="U610" i="12"/>
  <c r="I611" i="12"/>
  <c r="K611" i="12" s="1"/>
  <c r="J611" i="12"/>
  <c r="N611" i="12"/>
  <c r="O611" i="12"/>
  <c r="Q611" i="12"/>
  <c r="R611" i="12"/>
  <c r="S611" i="12"/>
  <c r="T611" i="12"/>
  <c r="U611" i="12"/>
  <c r="I612" i="12"/>
  <c r="J612" i="12"/>
  <c r="K612" i="12"/>
  <c r="L612" i="12"/>
  <c r="M612" i="12" s="1"/>
  <c r="N612" i="12"/>
  <c r="O612" i="12"/>
  <c r="Q612" i="12"/>
  <c r="R612" i="12"/>
  <c r="S612" i="12"/>
  <c r="T612" i="12"/>
  <c r="U612" i="12"/>
  <c r="I613" i="12"/>
  <c r="J613" i="12"/>
  <c r="L613" i="12" s="1"/>
  <c r="K613" i="12"/>
  <c r="N613" i="12"/>
  <c r="O613" i="12"/>
  <c r="Q613" i="12"/>
  <c r="R613" i="12"/>
  <c r="S613" i="12"/>
  <c r="T613" i="12"/>
  <c r="U613" i="12"/>
  <c r="I614" i="12"/>
  <c r="K614" i="12" s="1"/>
  <c r="J614" i="12"/>
  <c r="L614" i="12" s="1"/>
  <c r="M614" i="12" s="1"/>
  <c r="N614" i="12"/>
  <c r="O614" i="12"/>
  <c r="Q614" i="12"/>
  <c r="R614" i="12"/>
  <c r="S614" i="12"/>
  <c r="T614" i="12"/>
  <c r="U614" i="12"/>
  <c r="I615" i="12"/>
  <c r="J615" i="12"/>
  <c r="N615" i="12"/>
  <c r="O615" i="12"/>
  <c r="Q615" i="12"/>
  <c r="R615" i="12"/>
  <c r="S615" i="12"/>
  <c r="T615" i="12"/>
  <c r="U615" i="12"/>
  <c r="I616" i="12"/>
  <c r="J616" i="12"/>
  <c r="K616" i="12"/>
  <c r="L616" i="12"/>
  <c r="M616" i="12" s="1"/>
  <c r="N616" i="12"/>
  <c r="O616" i="12"/>
  <c r="Q616" i="12"/>
  <c r="R616" i="12"/>
  <c r="S616" i="12"/>
  <c r="T616" i="12"/>
  <c r="U616" i="12"/>
  <c r="I617" i="12"/>
  <c r="J617" i="12"/>
  <c r="K617" i="12" s="1"/>
  <c r="N617" i="12"/>
  <c r="O617" i="12"/>
  <c r="AB624" i="12" s="1"/>
  <c r="Q617" i="12"/>
  <c r="R617" i="12"/>
  <c r="S617" i="12"/>
  <c r="T617" i="12"/>
  <c r="U617" i="12"/>
  <c r="I618" i="12"/>
  <c r="K618" i="12" s="1"/>
  <c r="J618" i="12"/>
  <c r="L618" i="12" s="1"/>
  <c r="N618" i="12"/>
  <c r="O618" i="12"/>
  <c r="Q618" i="12"/>
  <c r="R618" i="12"/>
  <c r="S618" i="12"/>
  <c r="T618" i="12"/>
  <c r="U618" i="12"/>
  <c r="I619" i="12"/>
  <c r="K619" i="12" s="1"/>
  <c r="M619" i="12" s="1"/>
  <c r="J619" i="12"/>
  <c r="L619" i="12" s="1"/>
  <c r="N619" i="12"/>
  <c r="O619" i="12"/>
  <c r="Q619" i="12"/>
  <c r="R619" i="12"/>
  <c r="S619" i="12"/>
  <c r="T619" i="12"/>
  <c r="U619" i="12"/>
  <c r="I620" i="12"/>
  <c r="J620" i="12"/>
  <c r="K620" i="12"/>
  <c r="L620" i="12"/>
  <c r="M620" i="12" s="1"/>
  <c r="N620" i="12"/>
  <c r="O620" i="12"/>
  <c r="Q620" i="12"/>
  <c r="R620" i="12"/>
  <c r="S620" i="12"/>
  <c r="T620" i="12"/>
  <c r="U620" i="12"/>
  <c r="I621" i="12"/>
  <c r="J621" i="12"/>
  <c r="L621" i="12" s="1"/>
  <c r="M621" i="12" s="1"/>
  <c r="K621" i="12"/>
  <c r="N621" i="12"/>
  <c r="O621" i="12"/>
  <c r="Q621" i="12"/>
  <c r="R621" i="12"/>
  <c r="S621" i="12"/>
  <c r="T621" i="12"/>
  <c r="U621" i="12"/>
  <c r="I622" i="12"/>
  <c r="K622" i="12" s="1"/>
  <c r="J622" i="12"/>
  <c r="L622" i="12" s="1"/>
  <c r="N622" i="12"/>
  <c r="O622" i="12"/>
  <c r="Q622" i="12"/>
  <c r="R622" i="12"/>
  <c r="S622" i="12"/>
  <c r="T622" i="12"/>
  <c r="U622" i="12"/>
  <c r="I623" i="12"/>
  <c r="J623" i="12"/>
  <c r="N623" i="12"/>
  <c r="O623" i="12"/>
  <c r="Q623" i="12"/>
  <c r="R623" i="12"/>
  <c r="S623" i="12"/>
  <c r="T623" i="12"/>
  <c r="U623" i="12"/>
  <c r="I624" i="12"/>
  <c r="J624" i="12"/>
  <c r="K624" i="12"/>
  <c r="L624" i="12"/>
  <c r="M624" i="12" s="1"/>
  <c r="N624" i="12"/>
  <c r="O624" i="12"/>
  <c r="Q624" i="12"/>
  <c r="R624" i="12"/>
  <c r="S624" i="12"/>
  <c r="T624" i="12"/>
  <c r="U624" i="12"/>
  <c r="I625" i="12"/>
  <c r="J625" i="12"/>
  <c r="K625" i="12" s="1"/>
  <c r="N625" i="12"/>
  <c r="O625" i="12"/>
  <c r="Q625" i="12"/>
  <c r="R625" i="12"/>
  <c r="S625" i="12"/>
  <c r="T625" i="12"/>
  <c r="U625" i="12"/>
  <c r="I626" i="12"/>
  <c r="J626" i="12"/>
  <c r="L626" i="12" s="1"/>
  <c r="N626" i="12"/>
  <c r="O626" i="12"/>
  <c r="Q626" i="12"/>
  <c r="R626" i="12"/>
  <c r="S626" i="12"/>
  <c r="T626" i="12"/>
  <c r="U626" i="12"/>
  <c r="I627" i="12"/>
  <c r="K627" i="12" s="1"/>
  <c r="J627" i="12"/>
  <c r="L627" i="12" s="1"/>
  <c r="M627" i="12" s="1"/>
  <c r="N627" i="12"/>
  <c r="O627" i="12"/>
  <c r="Q627" i="12"/>
  <c r="R627" i="12"/>
  <c r="S627" i="12"/>
  <c r="T627" i="12"/>
  <c r="U627" i="12"/>
  <c r="I628" i="12"/>
  <c r="J628" i="12"/>
  <c r="K628" i="12"/>
  <c r="L628" i="12"/>
  <c r="N628" i="12"/>
  <c r="O628" i="12"/>
  <c r="Q628" i="12"/>
  <c r="R628" i="12"/>
  <c r="S628" i="12"/>
  <c r="T628" i="12"/>
  <c r="U628" i="12"/>
  <c r="I629" i="12"/>
  <c r="J629" i="12"/>
  <c r="L629" i="12" s="1"/>
  <c r="M629" i="12" s="1"/>
  <c r="K629" i="12"/>
  <c r="N629" i="12"/>
  <c r="O629" i="12"/>
  <c r="Q629" i="12"/>
  <c r="R629" i="12"/>
  <c r="S629" i="12"/>
  <c r="T629" i="12"/>
  <c r="U629" i="12"/>
  <c r="I630" i="12"/>
  <c r="K630" i="12" s="1"/>
  <c r="J630" i="12"/>
  <c r="L630" i="12" s="1"/>
  <c r="N630" i="12"/>
  <c r="O630" i="12"/>
  <c r="Q630" i="12"/>
  <c r="R630" i="12"/>
  <c r="S630" i="12"/>
  <c r="T630" i="12"/>
  <c r="U630" i="12"/>
  <c r="I631" i="12"/>
  <c r="K631" i="12" s="1"/>
  <c r="J631" i="12"/>
  <c r="N631" i="12"/>
  <c r="O631" i="12"/>
  <c r="Q631" i="12"/>
  <c r="R631" i="12"/>
  <c r="S631" i="12"/>
  <c r="T631" i="12"/>
  <c r="U631" i="12"/>
  <c r="AB631" i="12"/>
  <c r="I632" i="12"/>
  <c r="J632" i="12"/>
  <c r="K632" i="12"/>
  <c r="L632" i="12"/>
  <c r="N632" i="12"/>
  <c r="O632" i="12"/>
  <c r="AB632" i="12" s="1"/>
  <c r="Q632" i="12"/>
  <c r="R632" i="12"/>
  <c r="S632" i="12"/>
  <c r="T632" i="12"/>
  <c r="U632" i="12"/>
  <c r="I633" i="12"/>
  <c r="J633" i="12"/>
  <c r="N633" i="12"/>
  <c r="O633" i="12"/>
  <c r="Q633" i="12"/>
  <c r="R633" i="12"/>
  <c r="S633" i="12"/>
  <c r="T633" i="12"/>
  <c r="U633" i="12"/>
  <c r="I634" i="12"/>
  <c r="J634" i="12"/>
  <c r="L634" i="12" s="1"/>
  <c r="N634" i="12"/>
  <c r="O634" i="12"/>
  <c r="Q634" i="12"/>
  <c r="R634" i="12"/>
  <c r="S634" i="12"/>
  <c r="T634" i="12"/>
  <c r="U634" i="12"/>
  <c r="I635" i="12"/>
  <c r="K635" i="12" s="1"/>
  <c r="J635" i="12"/>
  <c r="L635" i="12" s="1"/>
  <c r="N635" i="12"/>
  <c r="O635" i="12"/>
  <c r="Q635" i="12"/>
  <c r="R635" i="12"/>
  <c r="S635" i="12"/>
  <c r="T635" i="12"/>
  <c r="U635" i="12"/>
  <c r="I636" i="12"/>
  <c r="J636" i="12"/>
  <c r="K636" i="12" s="1"/>
  <c r="N636" i="12"/>
  <c r="O636" i="12"/>
  <c r="Q636" i="12"/>
  <c r="R636" i="12"/>
  <c r="S636" i="12"/>
  <c r="T636" i="12"/>
  <c r="U636" i="12"/>
  <c r="I637" i="12"/>
  <c r="J637" i="12"/>
  <c r="N637" i="12"/>
  <c r="O637" i="12"/>
  <c r="Q637" i="12"/>
  <c r="R637" i="12"/>
  <c r="S637" i="12"/>
  <c r="T637" i="12"/>
  <c r="U637" i="12"/>
  <c r="I638" i="12"/>
  <c r="K638" i="12" s="1"/>
  <c r="J638" i="12"/>
  <c r="N638" i="12"/>
  <c r="O638" i="12"/>
  <c r="Q638" i="12"/>
  <c r="R638" i="12"/>
  <c r="S638" i="12"/>
  <c r="T638" i="12"/>
  <c r="U638" i="12"/>
  <c r="I639" i="12"/>
  <c r="K639" i="12" s="1"/>
  <c r="J639" i="12"/>
  <c r="N639" i="12"/>
  <c r="O639" i="12"/>
  <c r="Q639" i="12"/>
  <c r="R639" i="12"/>
  <c r="S639" i="12"/>
  <c r="T639" i="12"/>
  <c r="U639" i="12"/>
  <c r="I640" i="12"/>
  <c r="L640" i="12" s="1"/>
  <c r="J640" i="12"/>
  <c r="K640" i="12"/>
  <c r="N640" i="12"/>
  <c r="O640" i="12"/>
  <c r="Q640" i="12"/>
  <c r="R640" i="12"/>
  <c r="S640" i="12"/>
  <c r="T640" i="12"/>
  <c r="U640" i="12"/>
  <c r="I641" i="12"/>
  <c r="K641" i="12" s="1"/>
  <c r="J641" i="12"/>
  <c r="N641" i="12"/>
  <c r="O641" i="12"/>
  <c r="Q641" i="12"/>
  <c r="R641" i="12"/>
  <c r="S641" i="12"/>
  <c r="T641" i="12"/>
  <c r="U641" i="12"/>
  <c r="I642" i="12"/>
  <c r="J642" i="12"/>
  <c r="K642" i="12"/>
  <c r="L642" i="12"/>
  <c r="N642" i="12"/>
  <c r="O642" i="12"/>
  <c r="Q642" i="12"/>
  <c r="R642" i="12"/>
  <c r="S642" i="12"/>
  <c r="T642" i="12"/>
  <c r="U642" i="12"/>
  <c r="AB642" i="12"/>
  <c r="I643" i="12"/>
  <c r="J643" i="12"/>
  <c r="L643" i="12" s="1"/>
  <c r="N643" i="12"/>
  <c r="O643" i="12"/>
  <c r="Q643" i="12"/>
  <c r="R643" i="12"/>
  <c r="S643" i="12"/>
  <c r="T643" i="12"/>
  <c r="U643" i="12"/>
  <c r="I644" i="12"/>
  <c r="K644" i="12" s="1"/>
  <c r="J644" i="12"/>
  <c r="L644" i="12"/>
  <c r="N644" i="12"/>
  <c r="O644" i="12"/>
  <c r="Q644" i="12"/>
  <c r="R644" i="12"/>
  <c r="S644" i="12"/>
  <c r="T644" i="12"/>
  <c r="U644" i="12"/>
  <c r="I645" i="12"/>
  <c r="J645" i="12"/>
  <c r="L645" i="12" s="1"/>
  <c r="K645" i="12"/>
  <c r="N645" i="12"/>
  <c r="O645" i="12"/>
  <c r="Q645" i="12"/>
  <c r="R645" i="12"/>
  <c r="S645" i="12"/>
  <c r="T645" i="12"/>
  <c r="U645" i="12"/>
  <c r="I646" i="12"/>
  <c r="K646" i="12" s="1"/>
  <c r="J646" i="12"/>
  <c r="L646" i="12" s="1"/>
  <c r="N646" i="12"/>
  <c r="O646" i="12"/>
  <c r="Q646" i="12"/>
  <c r="R646" i="12"/>
  <c r="S646" i="12"/>
  <c r="T646" i="12"/>
  <c r="U646" i="12"/>
  <c r="I647" i="12"/>
  <c r="J647" i="12"/>
  <c r="N647" i="12"/>
  <c r="O647" i="12"/>
  <c r="Q647" i="12"/>
  <c r="R647" i="12"/>
  <c r="S647" i="12"/>
  <c r="T647" i="12"/>
  <c r="U647" i="12"/>
  <c r="I648" i="12"/>
  <c r="K648" i="12" s="1"/>
  <c r="J648" i="12"/>
  <c r="L648" i="12"/>
  <c r="N648" i="12"/>
  <c r="O648" i="12"/>
  <c r="Q648" i="12"/>
  <c r="R648" i="12"/>
  <c r="S648" i="12"/>
  <c r="T648" i="12"/>
  <c r="U648" i="12"/>
  <c r="AB648" i="12"/>
  <c r="I649" i="12"/>
  <c r="K649" i="12" s="1"/>
  <c r="J649" i="12"/>
  <c r="L649" i="12" s="1"/>
  <c r="M649" i="12" s="1"/>
  <c r="N649" i="12"/>
  <c r="O649" i="12"/>
  <c r="Q649" i="12"/>
  <c r="R649" i="12"/>
  <c r="S649" i="12"/>
  <c r="T649" i="12"/>
  <c r="U649" i="12"/>
  <c r="I650" i="12"/>
  <c r="J650" i="12"/>
  <c r="N650" i="12"/>
  <c r="O650" i="12"/>
  <c r="Q650" i="12"/>
  <c r="R650" i="12"/>
  <c r="S650" i="12"/>
  <c r="T650" i="12"/>
  <c r="U650" i="12"/>
  <c r="I651" i="12"/>
  <c r="J651" i="12"/>
  <c r="L651" i="12" s="1"/>
  <c r="M651" i="12" s="1"/>
  <c r="K651" i="12"/>
  <c r="N651" i="12"/>
  <c r="O651" i="12"/>
  <c r="Q651" i="12"/>
  <c r="R651" i="12"/>
  <c r="S651" i="12"/>
  <c r="T651" i="12"/>
  <c r="U651" i="12"/>
  <c r="I652" i="12"/>
  <c r="J652" i="12"/>
  <c r="L652" i="12" s="1"/>
  <c r="M652" i="12" s="1"/>
  <c r="K652" i="12"/>
  <c r="N652" i="12"/>
  <c r="AB653" i="12" s="1"/>
  <c r="O652" i="12"/>
  <c r="Q652" i="12"/>
  <c r="R652" i="12"/>
  <c r="S652" i="12"/>
  <c r="T652" i="12"/>
  <c r="U652" i="12"/>
  <c r="I653" i="12"/>
  <c r="L653" i="12" s="1"/>
  <c r="M653" i="12" s="1"/>
  <c r="J653" i="12"/>
  <c r="K653" i="12"/>
  <c r="N653" i="12"/>
  <c r="AB657" i="12" s="1"/>
  <c r="O653" i="12"/>
  <c r="Q653" i="12"/>
  <c r="R653" i="12"/>
  <c r="S653" i="12"/>
  <c r="T653" i="12"/>
  <c r="U653" i="12"/>
  <c r="I654" i="12"/>
  <c r="K654" i="12" s="1"/>
  <c r="J654" i="12"/>
  <c r="N654" i="12"/>
  <c r="O654" i="12"/>
  <c r="Q654" i="12"/>
  <c r="R654" i="12"/>
  <c r="S654" i="12"/>
  <c r="T654" i="12"/>
  <c r="U654" i="12"/>
  <c r="I655" i="12"/>
  <c r="J655" i="12"/>
  <c r="N655" i="12"/>
  <c r="O655" i="12"/>
  <c r="Q655" i="12"/>
  <c r="R655" i="12"/>
  <c r="S655" i="12"/>
  <c r="T655" i="12"/>
  <c r="U655" i="12"/>
  <c r="I656" i="12"/>
  <c r="K656" i="12" s="1"/>
  <c r="J656" i="12"/>
  <c r="L656" i="12"/>
  <c r="N656" i="12"/>
  <c r="O656" i="12"/>
  <c r="Q656" i="12"/>
  <c r="R656" i="12"/>
  <c r="S656" i="12"/>
  <c r="T656" i="12"/>
  <c r="U656" i="12"/>
  <c r="AB656" i="12"/>
  <c r="I657" i="12"/>
  <c r="K657" i="12" s="1"/>
  <c r="J657" i="12"/>
  <c r="L657" i="12" s="1"/>
  <c r="M657" i="12" s="1"/>
  <c r="N657" i="12"/>
  <c r="O657" i="12"/>
  <c r="Q657" i="12"/>
  <c r="R657" i="12"/>
  <c r="S657" i="12"/>
  <c r="T657" i="12"/>
  <c r="U657" i="12"/>
  <c r="I658" i="12"/>
  <c r="J658" i="12"/>
  <c r="N658" i="12"/>
  <c r="O658" i="12"/>
  <c r="Q658" i="12"/>
  <c r="R658" i="12"/>
  <c r="S658" i="12"/>
  <c r="T658" i="12"/>
  <c r="U658" i="12"/>
  <c r="I659" i="12"/>
  <c r="J659" i="12"/>
  <c r="L659" i="12" s="1"/>
  <c r="M659" i="12" s="1"/>
  <c r="K659" i="12"/>
  <c r="N659" i="12"/>
  <c r="O659" i="12"/>
  <c r="Q659" i="12"/>
  <c r="R659" i="12"/>
  <c r="S659" i="12"/>
  <c r="T659" i="12"/>
  <c r="U659" i="12"/>
  <c r="I660" i="12"/>
  <c r="J660" i="12"/>
  <c r="L660" i="12" s="1"/>
  <c r="M660" i="12" s="1"/>
  <c r="K660" i="12"/>
  <c r="N660" i="12"/>
  <c r="O660" i="12"/>
  <c r="Q660" i="12"/>
  <c r="R660" i="12"/>
  <c r="S660" i="12"/>
  <c r="T660" i="12"/>
  <c r="U660" i="12"/>
  <c r="I661" i="12"/>
  <c r="L661" i="12" s="1"/>
  <c r="M661" i="12" s="1"/>
  <c r="J661" i="12"/>
  <c r="K661" i="12"/>
  <c r="N661" i="12"/>
  <c r="O661" i="12"/>
  <c r="Q661" i="12"/>
  <c r="R661" i="12"/>
  <c r="S661" i="12"/>
  <c r="T661" i="12"/>
  <c r="U661" i="12"/>
  <c r="I662" i="12"/>
  <c r="K662" i="12" s="1"/>
  <c r="J662" i="12"/>
  <c r="N662" i="12"/>
  <c r="O662" i="12"/>
  <c r="Q662" i="12"/>
  <c r="R662" i="12"/>
  <c r="S662" i="12"/>
  <c r="T662" i="12"/>
  <c r="U662" i="12"/>
  <c r="I663" i="12"/>
  <c r="J663" i="12"/>
  <c r="N663" i="12"/>
  <c r="O663" i="12"/>
  <c r="Q663" i="12"/>
  <c r="R663" i="12"/>
  <c r="S663" i="12"/>
  <c r="T663" i="12"/>
  <c r="U663" i="12"/>
  <c r="I664" i="12"/>
  <c r="K664" i="12" s="1"/>
  <c r="J664" i="12"/>
  <c r="L664" i="12"/>
  <c r="N664" i="12"/>
  <c r="O664" i="12"/>
  <c r="Q664" i="12"/>
  <c r="R664" i="12"/>
  <c r="S664" i="12"/>
  <c r="T664" i="12"/>
  <c r="U664" i="12"/>
  <c r="I665" i="12"/>
  <c r="K665" i="12" s="1"/>
  <c r="J665" i="12"/>
  <c r="L665" i="12" s="1"/>
  <c r="N665" i="12"/>
  <c r="O665" i="12"/>
  <c r="Q665" i="12"/>
  <c r="R665" i="12"/>
  <c r="S665" i="12"/>
  <c r="T665" i="12"/>
  <c r="U665" i="12"/>
  <c r="I666" i="12"/>
  <c r="J666" i="12"/>
  <c r="N666" i="12"/>
  <c r="O666" i="12"/>
  <c r="Q666" i="12"/>
  <c r="R666" i="12"/>
  <c r="S666" i="12"/>
  <c r="T666" i="12"/>
  <c r="U666" i="12"/>
  <c r="I667" i="12"/>
  <c r="J667" i="12"/>
  <c r="L667" i="12" s="1"/>
  <c r="M667" i="12" s="1"/>
  <c r="K667" i="12"/>
  <c r="N667" i="12"/>
  <c r="O667" i="12"/>
  <c r="Q667" i="12"/>
  <c r="R667" i="12"/>
  <c r="S667" i="12"/>
  <c r="T667" i="12"/>
  <c r="U667" i="12"/>
  <c r="I668" i="12"/>
  <c r="J668" i="12"/>
  <c r="L668" i="12" s="1"/>
  <c r="M668" i="12" s="1"/>
  <c r="K668" i="12"/>
  <c r="N668" i="12"/>
  <c r="O668" i="12"/>
  <c r="Q668" i="12"/>
  <c r="R668" i="12"/>
  <c r="S668" i="12"/>
  <c r="T668" i="12"/>
  <c r="U668" i="12"/>
  <c r="I669" i="12"/>
  <c r="L669" i="12" s="1"/>
  <c r="J669" i="12"/>
  <c r="K669" i="12"/>
  <c r="N669" i="12"/>
  <c r="O669" i="12"/>
  <c r="Q669" i="12"/>
  <c r="R669" i="12"/>
  <c r="S669" i="12"/>
  <c r="T669" i="12"/>
  <c r="U669" i="12"/>
  <c r="I670" i="12"/>
  <c r="K670" i="12" s="1"/>
  <c r="J670" i="12"/>
  <c r="N670" i="12"/>
  <c r="O670" i="12"/>
  <c r="Q670" i="12"/>
  <c r="R670" i="12"/>
  <c r="S670" i="12"/>
  <c r="T670" i="12"/>
  <c r="U670" i="12"/>
  <c r="I671" i="12"/>
  <c r="J671" i="12"/>
  <c r="N671" i="12"/>
  <c r="AB684" i="12" s="1"/>
  <c r="O671" i="12"/>
  <c r="Q671" i="12"/>
  <c r="R671" i="12"/>
  <c r="S671" i="12"/>
  <c r="T671" i="12"/>
  <c r="U671" i="12"/>
  <c r="I672" i="12"/>
  <c r="K672" i="12" s="1"/>
  <c r="J672" i="12"/>
  <c r="L672" i="12"/>
  <c r="N672" i="12"/>
  <c r="O672" i="12"/>
  <c r="Q672" i="12"/>
  <c r="R672" i="12"/>
  <c r="S672" i="12"/>
  <c r="T672" i="12"/>
  <c r="U672" i="12"/>
  <c r="I673" i="12"/>
  <c r="K673" i="12" s="1"/>
  <c r="J673" i="12"/>
  <c r="L673" i="12" s="1"/>
  <c r="N673" i="12"/>
  <c r="O673" i="12"/>
  <c r="Q673" i="12"/>
  <c r="R673" i="12"/>
  <c r="S673" i="12"/>
  <c r="T673" i="12"/>
  <c r="U673" i="12"/>
  <c r="I674" i="12"/>
  <c r="J674" i="12"/>
  <c r="N674" i="12"/>
  <c r="O674" i="12"/>
  <c r="Q674" i="12"/>
  <c r="R674" i="12"/>
  <c r="S674" i="12"/>
  <c r="T674" i="12"/>
  <c r="U674" i="12"/>
  <c r="I675" i="12"/>
  <c r="J675" i="12"/>
  <c r="L675" i="12" s="1"/>
  <c r="K675" i="12"/>
  <c r="N675" i="12"/>
  <c r="O675" i="12"/>
  <c r="Q675" i="12"/>
  <c r="R675" i="12"/>
  <c r="S675" i="12"/>
  <c r="T675" i="12"/>
  <c r="U675" i="12"/>
  <c r="I676" i="12"/>
  <c r="J676" i="12"/>
  <c r="L676" i="12" s="1"/>
  <c r="K676" i="12"/>
  <c r="N676" i="12"/>
  <c r="O676" i="12"/>
  <c r="Q676" i="12"/>
  <c r="R676" i="12"/>
  <c r="S676" i="12"/>
  <c r="T676" i="12"/>
  <c r="U676" i="12"/>
  <c r="I677" i="12"/>
  <c r="L677" i="12" s="1"/>
  <c r="J677" i="12"/>
  <c r="K677" i="12"/>
  <c r="N677" i="12"/>
  <c r="O677" i="12"/>
  <c r="Q677" i="12"/>
  <c r="R677" i="12"/>
  <c r="S677" i="12"/>
  <c r="T677" i="12"/>
  <c r="U677" i="12"/>
  <c r="I678" i="12"/>
  <c r="K678" i="12" s="1"/>
  <c r="J678" i="12"/>
  <c r="N678" i="12"/>
  <c r="AB688" i="12" s="1"/>
  <c r="O678" i="12"/>
  <c r="Q678" i="12"/>
  <c r="R678" i="12"/>
  <c r="S678" i="12"/>
  <c r="T678" i="12"/>
  <c r="U678" i="12"/>
  <c r="I679" i="12"/>
  <c r="J679" i="12"/>
  <c r="N679" i="12"/>
  <c r="O679" i="12"/>
  <c r="Q679" i="12"/>
  <c r="R679" i="12"/>
  <c r="S679" i="12"/>
  <c r="T679" i="12"/>
  <c r="U679" i="12"/>
  <c r="I680" i="12"/>
  <c r="K680" i="12" s="1"/>
  <c r="J680" i="12"/>
  <c r="L680" i="12"/>
  <c r="N680" i="12"/>
  <c r="O680" i="12"/>
  <c r="Q680" i="12"/>
  <c r="R680" i="12"/>
  <c r="S680" i="12"/>
  <c r="T680" i="12"/>
  <c r="U680" i="12"/>
  <c r="I681" i="12"/>
  <c r="K681" i="12" s="1"/>
  <c r="J681" i="12"/>
  <c r="L681" i="12" s="1"/>
  <c r="N681" i="12"/>
  <c r="O681" i="12"/>
  <c r="Q681" i="12"/>
  <c r="R681" i="12"/>
  <c r="S681" i="12"/>
  <c r="T681" i="12"/>
  <c r="U681" i="12"/>
  <c r="I682" i="12"/>
  <c r="J682" i="12"/>
  <c r="N682" i="12"/>
  <c r="O682" i="12"/>
  <c r="Q682" i="12"/>
  <c r="R682" i="12"/>
  <c r="S682" i="12"/>
  <c r="T682" i="12"/>
  <c r="U682" i="12"/>
  <c r="I683" i="12"/>
  <c r="J683" i="12"/>
  <c r="L683" i="12" s="1"/>
  <c r="K683" i="12"/>
  <c r="N683" i="12"/>
  <c r="O683" i="12"/>
  <c r="Q683" i="12"/>
  <c r="R683" i="12"/>
  <c r="S683" i="12"/>
  <c r="T683" i="12"/>
  <c r="U683" i="12"/>
  <c r="I684" i="12"/>
  <c r="J684" i="12"/>
  <c r="L684" i="12" s="1"/>
  <c r="K684" i="12"/>
  <c r="N684" i="12"/>
  <c r="O684" i="12"/>
  <c r="Q684" i="12"/>
  <c r="R684" i="12"/>
  <c r="S684" i="12"/>
  <c r="T684" i="12"/>
  <c r="U684" i="12"/>
  <c r="I685" i="12"/>
  <c r="L685" i="12" s="1"/>
  <c r="J685" i="12"/>
  <c r="K685" i="12"/>
  <c r="N685" i="12"/>
  <c r="O685" i="12"/>
  <c r="Q685" i="12"/>
  <c r="R685" i="12"/>
  <c r="S685" i="12"/>
  <c r="T685" i="12"/>
  <c r="U685" i="12"/>
  <c r="I686" i="12"/>
  <c r="K686" i="12" s="1"/>
  <c r="J686" i="12"/>
  <c r="N686" i="12"/>
  <c r="O686" i="12"/>
  <c r="Q686" i="12"/>
  <c r="R686" i="12"/>
  <c r="S686" i="12"/>
  <c r="T686" i="12"/>
  <c r="U686" i="12"/>
  <c r="I687" i="12"/>
  <c r="J687" i="12"/>
  <c r="N687" i="12"/>
  <c r="O687" i="12"/>
  <c r="Q687" i="12"/>
  <c r="R687" i="12"/>
  <c r="S687" i="12"/>
  <c r="T687" i="12"/>
  <c r="U687" i="12"/>
  <c r="I688" i="12"/>
  <c r="K688" i="12" s="1"/>
  <c r="J688" i="12"/>
  <c r="L688" i="12"/>
  <c r="N688" i="12"/>
  <c r="O688" i="12"/>
  <c r="Q688" i="12"/>
  <c r="R688" i="12"/>
  <c r="S688" i="12"/>
  <c r="T688" i="12"/>
  <c r="U688" i="12"/>
  <c r="I689" i="12"/>
  <c r="K689" i="12" s="1"/>
  <c r="J689" i="12"/>
  <c r="L689" i="12" s="1"/>
  <c r="N689" i="12"/>
  <c r="O689" i="12"/>
  <c r="Q689" i="12"/>
  <c r="R689" i="12"/>
  <c r="S689" i="12"/>
  <c r="T689" i="12"/>
  <c r="U689" i="12"/>
  <c r="I690" i="12"/>
  <c r="J690" i="12"/>
  <c r="N690" i="12"/>
  <c r="O690" i="12"/>
  <c r="Q690" i="12"/>
  <c r="R690" i="12"/>
  <c r="S690" i="12"/>
  <c r="T690" i="12"/>
  <c r="U690" i="12"/>
  <c r="I691" i="12"/>
  <c r="J691" i="12"/>
  <c r="L691" i="12" s="1"/>
  <c r="K691" i="12"/>
  <c r="N691" i="12"/>
  <c r="O691" i="12"/>
  <c r="Q691" i="12"/>
  <c r="R691" i="12"/>
  <c r="S691" i="12"/>
  <c r="T691" i="12"/>
  <c r="U691" i="12"/>
  <c r="I692" i="12"/>
  <c r="J692" i="12"/>
  <c r="L692" i="12" s="1"/>
  <c r="K692" i="12"/>
  <c r="N692" i="12"/>
  <c r="O692" i="12"/>
  <c r="Q692" i="12"/>
  <c r="R692" i="12"/>
  <c r="S692" i="12"/>
  <c r="T692" i="12"/>
  <c r="U692" i="12"/>
  <c r="I693" i="12"/>
  <c r="L693" i="12" s="1"/>
  <c r="J693" i="12"/>
  <c r="K693" i="12"/>
  <c r="N693" i="12"/>
  <c r="O693" i="12"/>
  <c r="Q693" i="12"/>
  <c r="R693" i="12"/>
  <c r="S693" i="12"/>
  <c r="T693" i="12"/>
  <c r="U693" i="12"/>
  <c r="I694" i="12"/>
  <c r="K694" i="12" s="1"/>
  <c r="J694" i="12"/>
  <c r="N694" i="12"/>
  <c r="O694" i="12"/>
  <c r="Q694" i="12"/>
  <c r="R694" i="12"/>
  <c r="S694" i="12"/>
  <c r="T694" i="12"/>
  <c r="U694" i="12"/>
  <c r="I695" i="12"/>
  <c r="J695" i="12"/>
  <c r="N695" i="12"/>
  <c r="O695" i="12"/>
  <c r="Q695" i="12"/>
  <c r="R695" i="12"/>
  <c r="S695" i="12"/>
  <c r="T695" i="12"/>
  <c r="U695" i="12"/>
  <c r="I696" i="12"/>
  <c r="K696" i="12" s="1"/>
  <c r="J696" i="12"/>
  <c r="L696" i="12"/>
  <c r="N696" i="12"/>
  <c r="O696" i="12"/>
  <c r="Q696" i="12"/>
  <c r="R696" i="12"/>
  <c r="S696" i="12"/>
  <c r="T696" i="12"/>
  <c r="U696" i="12"/>
  <c r="I697" i="12"/>
  <c r="K697" i="12" s="1"/>
  <c r="J697" i="12"/>
  <c r="L697" i="12" s="1"/>
  <c r="N697" i="12"/>
  <c r="O697" i="12"/>
  <c r="Q697" i="12"/>
  <c r="R697" i="12"/>
  <c r="S697" i="12"/>
  <c r="T697" i="12"/>
  <c r="U697" i="12"/>
  <c r="I698" i="12"/>
  <c r="J698" i="12"/>
  <c r="N698" i="12"/>
  <c r="O698" i="12"/>
  <c r="Q698" i="12"/>
  <c r="R698" i="12"/>
  <c r="S698" i="12"/>
  <c r="T698" i="12"/>
  <c r="U698" i="12"/>
  <c r="I699" i="12"/>
  <c r="J699" i="12"/>
  <c r="L699" i="12" s="1"/>
  <c r="K699" i="12"/>
  <c r="N699" i="12"/>
  <c r="O699" i="12"/>
  <c r="Q699" i="12"/>
  <c r="R699" i="12"/>
  <c r="S699" i="12"/>
  <c r="T699" i="12"/>
  <c r="U699" i="12"/>
  <c r="I700" i="12"/>
  <c r="J700" i="12"/>
  <c r="L700" i="12" s="1"/>
  <c r="K700" i="12"/>
  <c r="N700" i="12"/>
  <c r="O700" i="12"/>
  <c r="Q700" i="12"/>
  <c r="R700" i="12"/>
  <c r="S700" i="12"/>
  <c r="T700" i="12"/>
  <c r="U700" i="12"/>
  <c r="I701" i="12"/>
  <c r="L701" i="12" s="1"/>
  <c r="J701" i="12"/>
  <c r="K701" i="12"/>
  <c r="N701" i="12"/>
  <c r="O701" i="12"/>
  <c r="Q701" i="12"/>
  <c r="R701" i="12"/>
  <c r="S701" i="12"/>
  <c r="T701" i="12"/>
  <c r="U701" i="12"/>
  <c r="I702" i="12"/>
  <c r="K702" i="12" s="1"/>
  <c r="J702" i="12"/>
  <c r="L702" i="12"/>
  <c r="N702" i="12"/>
  <c r="O702" i="12"/>
  <c r="Q702" i="12"/>
  <c r="R702" i="12"/>
  <c r="S702" i="12"/>
  <c r="T702" i="12"/>
  <c r="U702" i="12"/>
  <c r="I703" i="12"/>
  <c r="K703" i="12" s="1"/>
  <c r="J703" i="12"/>
  <c r="N703" i="12"/>
  <c r="O703" i="12"/>
  <c r="AB703" i="12" s="1"/>
  <c r="Q703" i="12"/>
  <c r="R703" i="12"/>
  <c r="S703" i="12"/>
  <c r="T703" i="12"/>
  <c r="U703" i="12"/>
  <c r="I704" i="12"/>
  <c r="J704" i="12"/>
  <c r="L704" i="12" s="1"/>
  <c r="N704" i="12"/>
  <c r="O704" i="12"/>
  <c r="Q704" i="12"/>
  <c r="R704" i="12"/>
  <c r="S704" i="12"/>
  <c r="T704" i="12"/>
  <c r="U704" i="12"/>
  <c r="I705" i="12"/>
  <c r="J705" i="12"/>
  <c r="L705" i="12" s="1"/>
  <c r="N705" i="12"/>
  <c r="O705" i="12"/>
  <c r="Q705" i="12"/>
  <c r="R705" i="12"/>
  <c r="S705" i="12"/>
  <c r="T705" i="12"/>
  <c r="U705" i="12"/>
  <c r="I706" i="12"/>
  <c r="J706" i="12"/>
  <c r="L706" i="12" s="1"/>
  <c r="K706" i="12"/>
  <c r="N706" i="12"/>
  <c r="O706" i="12"/>
  <c r="Q706" i="12"/>
  <c r="R706" i="12"/>
  <c r="S706" i="12"/>
  <c r="T706" i="12"/>
  <c r="U706" i="12"/>
  <c r="I707" i="12"/>
  <c r="J707" i="12"/>
  <c r="L707" i="12" s="1"/>
  <c r="N707" i="12"/>
  <c r="O707" i="12"/>
  <c r="Q707" i="12"/>
  <c r="R707" i="12"/>
  <c r="S707" i="12"/>
  <c r="T707" i="12"/>
  <c r="U707" i="12"/>
  <c r="I708" i="12"/>
  <c r="K708" i="12" s="1"/>
  <c r="J708" i="12"/>
  <c r="N708" i="12"/>
  <c r="O708" i="12"/>
  <c r="Q708" i="12"/>
  <c r="R708" i="12"/>
  <c r="S708" i="12"/>
  <c r="T708" i="12"/>
  <c r="U708" i="12"/>
  <c r="I709" i="12"/>
  <c r="J709" i="12"/>
  <c r="K709" i="12"/>
  <c r="M709" i="12" s="1"/>
  <c r="L709" i="12"/>
  <c r="N709" i="12"/>
  <c r="O709" i="12"/>
  <c r="Q709" i="12"/>
  <c r="R709" i="12"/>
  <c r="S709" i="12"/>
  <c r="T709" i="12"/>
  <c r="U709" i="12"/>
  <c r="I710" i="12"/>
  <c r="L710" i="12" s="1"/>
  <c r="M710" i="12" s="1"/>
  <c r="J710" i="12"/>
  <c r="K710" i="12"/>
  <c r="N710" i="12"/>
  <c r="O710" i="12"/>
  <c r="Q710" i="12"/>
  <c r="R710" i="12"/>
  <c r="S710" i="12"/>
  <c r="T710" i="12"/>
  <c r="U710" i="12"/>
  <c r="I711" i="12"/>
  <c r="J711" i="12"/>
  <c r="L711" i="12" s="1"/>
  <c r="M711" i="12" s="1"/>
  <c r="K711" i="12"/>
  <c r="N711" i="12"/>
  <c r="O711" i="12"/>
  <c r="Q711" i="12"/>
  <c r="R711" i="12"/>
  <c r="S711" i="12"/>
  <c r="T711" i="12"/>
  <c r="U711" i="12"/>
  <c r="I712" i="12"/>
  <c r="J712" i="12"/>
  <c r="K712" i="12" s="1"/>
  <c r="L712" i="12"/>
  <c r="M712" i="12" s="1"/>
  <c r="N712" i="12"/>
  <c r="O712" i="12"/>
  <c r="Q712" i="12"/>
  <c r="R712" i="12"/>
  <c r="S712" i="12"/>
  <c r="T712" i="12"/>
  <c r="U712" i="12"/>
  <c r="I713" i="12"/>
  <c r="J713" i="12"/>
  <c r="L713" i="12"/>
  <c r="N713" i="12"/>
  <c r="O713" i="12"/>
  <c r="Q713" i="12"/>
  <c r="R713" i="12"/>
  <c r="S713" i="12"/>
  <c r="T713" i="12"/>
  <c r="U713" i="12"/>
  <c r="I714" i="12"/>
  <c r="K714" i="12" s="1"/>
  <c r="J714" i="12"/>
  <c r="N714" i="12"/>
  <c r="O714" i="12"/>
  <c r="Q714" i="12"/>
  <c r="R714" i="12"/>
  <c r="S714" i="12"/>
  <c r="T714" i="12"/>
  <c r="U714" i="12"/>
  <c r="I715" i="12"/>
  <c r="J715" i="12"/>
  <c r="K715" i="12" s="1"/>
  <c r="N715" i="12"/>
  <c r="O715" i="12"/>
  <c r="Q715" i="12"/>
  <c r="R715" i="12"/>
  <c r="S715" i="12"/>
  <c r="T715" i="12"/>
  <c r="U715" i="12"/>
  <c r="I716" i="12"/>
  <c r="K716" i="12" s="1"/>
  <c r="J716" i="12"/>
  <c r="N716" i="12"/>
  <c r="O716" i="12"/>
  <c r="Q716" i="12"/>
  <c r="R716" i="12"/>
  <c r="S716" i="12"/>
  <c r="T716" i="12"/>
  <c r="U716" i="12"/>
  <c r="I717" i="12"/>
  <c r="J717" i="12"/>
  <c r="K717" i="12" s="1"/>
  <c r="N717" i="12"/>
  <c r="O717" i="12"/>
  <c r="Q717" i="12"/>
  <c r="R717" i="12"/>
  <c r="S717" i="12"/>
  <c r="T717" i="12"/>
  <c r="U717" i="12"/>
  <c r="I718" i="12"/>
  <c r="L718" i="12" s="1"/>
  <c r="M718" i="12" s="1"/>
  <c r="J718" i="12"/>
  <c r="K718" i="12"/>
  <c r="N718" i="12"/>
  <c r="O718" i="12"/>
  <c r="Q718" i="12"/>
  <c r="R718" i="12"/>
  <c r="S718" i="12"/>
  <c r="T718" i="12"/>
  <c r="U718" i="12"/>
  <c r="I719" i="12"/>
  <c r="J719" i="12"/>
  <c r="K719" i="12" s="1"/>
  <c r="N719" i="12"/>
  <c r="O719" i="12"/>
  <c r="Q719" i="12"/>
  <c r="R719" i="12"/>
  <c r="S719" i="12"/>
  <c r="T719" i="12"/>
  <c r="U719" i="12"/>
  <c r="I720" i="12"/>
  <c r="J720" i="12"/>
  <c r="L720" i="12" s="1"/>
  <c r="K720" i="12"/>
  <c r="N720" i="12"/>
  <c r="O720" i="12"/>
  <c r="Q720" i="12"/>
  <c r="R720" i="12"/>
  <c r="S720" i="12"/>
  <c r="T720" i="12"/>
  <c r="U720" i="12"/>
  <c r="I721" i="12"/>
  <c r="J721" i="12"/>
  <c r="L721" i="12"/>
  <c r="N721" i="12"/>
  <c r="O721" i="12"/>
  <c r="Q721" i="12"/>
  <c r="R721" i="12"/>
  <c r="S721" i="12"/>
  <c r="T721" i="12"/>
  <c r="U721" i="12"/>
  <c r="I722" i="12"/>
  <c r="J722" i="12"/>
  <c r="K722" i="12"/>
  <c r="L722" i="12"/>
  <c r="M722" i="12" s="1"/>
  <c r="N722" i="12"/>
  <c r="O722" i="12"/>
  <c r="Q722" i="12"/>
  <c r="R722" i="12"/>
  <c r="S722" i="12"/>
  <c r="T722" i="12"/>
  <c r="U722" i="12"/>
  <c r="I723" i="12"/>
  <c r="J723" i="12"/>
  <c r="K723" i="12" s="1"/>
  <c r="L723" i="12"/>
  <c r="M723" i="12" s="1"/>
  <c r="N723" i="12"/>
  <c r="O723" i="12"/>
  <c r="Q723" i="12"/>
  <c r="R723" i="12"/>
  <c r="S723" i="12"/>
  <c r="T723" i="12"/>
  <c r="U723" i="12"/>
  <c r="I724" i="12"/>
  <c r="J724" i="12"/>
  <c r="L724" i="12" s="1"/>
  <c r="N724" i="12"/>
  <c r="O724" i="12"/>
  <c r="Q724" i="12"/>
  <c r="R724" i="12"/>
  <c r="S724" i="12"/>
  <c r="T724" i="12"/>
  <c r="U724" i="12"/>
  <c r="I725" i="12"/>
  <c r="K725" i="12" s="1"/>
  <c r="J725" i="12"/>
  <c r="N725" i="12"/>
  <c r="O725" i="12"/>
  <c r="Q725" i="12"/>
  <c r="R725" i="12"/>
  <c r="S725" i="12"/>
  <c r="T725" i="12"/>
  <c r="U725" i="12"/>
  <c r="I726" i="12"/>
  <c r="K726" i="12" s="1"/>
  <c r="J726" i="12"/>
  <c r="L726" i="12"/>
  <c r="N726" i="12"/>
  <c r="O726" i="12"/>
  <c r="Q726" i="12"/>
  <c r="R726" i="12"/>
  <c r="S726" i="12"/>
  <c r="T726" i="12"/>
  <c r="U726" i="12"/>
  <c r="AB726" i="12"/>
  <c r="I727" i="12"/>
  <c r="J727" i="12"/>
  <c r="L727" i="12" s="1"/>
  <c r="M727" i="12" s="1"/>
  <c r="K727" i="12"/>
  <c r="N727" i="12"/>
  <c r="O727" i="12"/>
  <c r="Q727" i="12"/>
  <c r="R727" i="12"/>
  <c r="S727" i="12"/>
  <c r="T727" i="12"/>
  <c r="U727" i="12"/>
  <c r="I728" i="12"/>
  <c r="K728" i="12" s="1"/>
  <c r="J728" i="12"/>
  <c r="L728" i="12" s="1"/>
  <c r="N728" i="12"/>
  <c r="O728" i="12"/>
  <c r="Q728" i="12"/>
  <c r="R728" i="12"/>
  <c r="S728" i="12"/>
  <c r="T728" i="12"/>
  <c r="U728" i="12"/>
  <c r="I729" i="12"/>
  <c r="K729" i="12" s="1"/>
  <c r="M729" i="12" s="1"/>
  <c r="J729" i="12"/>
  <c r="L729" i="12" s="1"/>
  <c r="N729" i="12"/>
  <c r="O729" i="12"/>
  <c r="Q729" i="12"/>
  <c r="R729" i="12"/>
  <c r="S729" i="12"/>
  <c r="T729" i="12"/>
  <c r="U729" i="12"/>
  <c r="I730" i="12"/>
  <c r="J730" i="12"/>
  <c r="K730" i="12" s="1"/>
  <c r="L730" i="12"/>
  <c r="N730" i="12"/>
  <c r="O730" i="12"/>
  <c r="Q730" i="12"/>
  <c r="R730" i="12"/>
  <c r="S730" i="12"/>
  <c r="T730" i="12"/>
  <c r="U730" i="12"/>
  <c r="I731" i="12"/>
  <c r="J731" i="12"/>
  <c r="L731" i="12" s="1"/>
  <c r="K731" i="12"/>
  <c r="N731" i="12"/>
  <c r="O731" i="12"/>
  <c r="Q731" i="12"/>
  <c r="R731" i="12"/>
  <c r="S731" i="12"/>
  <c r="T731" i="12"/>
  <c r="U731" i="12"/>
  <c r="I732" i="12"/>
  <c r="K732" i="12" s="1"/>
  <c r="J732" i="12"/>
  <c r="L732" i="12" s="1"/>
  <c r="M732" i="12" s="1"/>
  <c r="N732" i="12"/>
  <c r="O732" i="12"/>
  <c r="Q732" i="12"/>
  <c r="R732" i="12"/>
  <c r="S732" i="12"/>
  <c r="T732" i="12"/>
  <c r="U732" i="12"/>
  <c r="I733" i="12"/>
  <c r="K733" i="12" s="1"/>
  <c r="J733" i="12"/>
  <c r="L733" i="12" s="1"/>
  <c r="M733" i="12" s="1"/>
  <c r="N733" i="12"/>
  <c r="O733" i="12"/>
  <c r="Q733" i="12"/>
  <c r="R733" i="12"/>
  <c r="S733" i="12"/>
  <c r="T733" i="12"/>
  <c r="U733" i="12"/>
  <c r="I734" i="12"/>
  <c r="K734" i="12" s="1"/>
  <c r="J734" i="12"/>
  <c r="L734" i="12"/>
  <c r="N734" i="12"/>
  <c r="O734" i="12"/>
  <c r="Q734" i="12"/>
  <c r="R734" i="12"/>
  <c r="S734" i="12"/>
  <c r="T734" i="12"/>
  <c r="U734" i="12"/>
  <c r="AB734" i="12"/>
  <c r="I735" i="12"/>
  <c r="J735" i="12"/>
  <c r="L735" i="12" s="1"/>
  <c r="M735" i="12" s="1"/>
  <c r="K735" i="12"/>
  <c r="N735" i="12"/>
  <c r="O735" i="12"/>
  <c r="Q735" i="12"/>
  <c r="R735" i="12"/>
  <c r="S735" i="12"/>
  <c r="T735" i="12"/>
  <c r="U735" i="12"/>
  <c r="I736" i="12"/>
  <c r="J736" i="12"/>
  <c r="N736" i="12"/>
  <c r="O736" i="12"/>
  <c r="Q736" i="12"/>
  <c r="R736" i="12"/>
  <c r="S736" i="12"/>
  <c r="T736" i="12"/>
  <c r="U736" i="12"/>
  <c r="I737" i="12"/>
  <c r="K737" i="12" s="1"/>
  <c r="J737" i="12"/>
  <c r="L737" i="12" s="1"/>
  <c r="M737" i="12" s="1"/>
  <c r="N737" i="12"/>
  <c r="O737" i="12"/>
  <c r="Q737" i="12"/>
  <c r="R737" i="12"/>
  <c r="S737" i="12"/>
  <c r="T737" i="12"/>
  <c r="U737" i="12"/>
  <c r="I738" i="12"/>
  <c r="J738" i="12"/>
  <c r="K738" i="12" s="1"/>
  <c r="L738" i="12"/>
  <c r="M738" i="12" s="1"/>
  <c r="N738" i="12"/>
  <c r="O738" i="12"/>
  <c r="Q738" i="12"/>
  <c r="R738" i="12"/>
  <c r="S738" i="12"/>
  <c r="T738" i="12"/>
  <c r="U738" i="12"/>
  <c r="I739" i="12"/>
  <c r="J739" i="12"/>
  <c r="L739" i="12" s="1"/>
  <c r="M739" i="12" s="1"/>
  <c r="K739" i="12"/>
  <c r="N739" i="12"/>
  <c r="O739" i="12"/>
  <c r="Q739" i="12"/>
  <c r="R739" i="12"/>
  <c r="S739" i="12"/>
  <c r="T739" i="12"/>
  <c r="U739" i="12"/>
  <c r="I740" i="12"/>
  <c r="K740" i="12" s="1"/>
  <c r="J740" i="12"/>
  <c r="L740" i="12" s="1"/>
  <c r="M740" i="12" s="1"/>
  <c r="N740" i="12"/>
  <c r="O740" i="12"/>
  <c r="Q740" i="12"/>
  <c r="R740" i="12"/>
  <c r="S740" i="12"/>
  <c r="T740" i="12"/>
  <c r="U740" i="12"/>
  <c r="I741" i="12"/>
  <c r="K741" i="12" s="1"/>
  <c r="J741" i="12"/>
  <c r="L741" i="12" s="1"/>
  <c r="M741" i="12" s="1"/>
  <c r="N741" i="12"/>
  <c r="O741" i="12"/>
  <c r="Q741" i="12"/>
  <c r="R741" i="12"/>
  <c r="S741" i="12"/>
  <c r="T741" i="12"/>
  <c r="U741" i="12"/>
  <c r="I742" i="12"/>
  <c r="K742" i="12" s="1"/>
  <c r="J742" i="12"/>
  <c r="L742" i="12"/>
  <c r="N742" i="12"/>
  <c r="O742" i="12"/>
  <c r="Q742" i="12"/>
  <c r="R742" i="12"/>
  <c r="S742" i="12"/>
  <c r="T742" i="12"/>
  <c r="U742" i="12"/>
  <c r="I743" i="12"/>
  <c r="J743" i="12"/>
  <c r="L743" i="12" s="1"/>
  <c r="M743" i="12" s="1"/>
  <c r="K743" i="12"/>
  <c r="N743" i="12"/>
  <c r="O743" i="12"/>
  <c r="Q743" i="12"/>
  <c r="R743" i="12"/>
  <c r="S743" i="12"/>
  <c r="T743" i="12"/>
  <c r="U743" i="12"/>
  <c r="I744" i="12"/>
  <c r="J744" i="12"/>
  <c r="N744" i="12"/>
  <c r="O744" i="12"/>
  <c r="Q744" i="12"/>
  <c r="R744" i="12"/>
  <c r="S744" i="12"/>
  <c r="T744" i="12"/>
  <c r="U744" i="12"/>
  <c r="I745" i="12"/>
  <c r="K745" i="12" s="1"/>
  <c r="J745" i="12"/>
  <c r="L745" i="12" s="1"/>
  <c r="M745" i="12" s="1"/>
  <c r="N745" i="12"/>
  <c r="O745" i="12"/>
  <c r="Q745" i="12"/>
  <c r="R745" i="12"/>
  <c r="S745" i="12"/>
  <c r="T745" i="12"/>
  <c r="U745" i="12"/>
  <c r="I746" i="12"/>
  <c r="J746" i="12"/>
  <c r="K746" i="12" s="1"/>
  <c r="L746" i="12"/>
  <c r="M746" i="12" s="1"/>
  <c r="N746" i="12"/>
  <c r="O746" i="12"/>
  <c r="Q746" i="12"/>
  <c r="R746" i="12"/>
  <c r="S746" i="12"/>
  <c r="T746" i="12"/>
  <c r="U746" i="12"/>
  <c r="I747" i="12"/>
  <c r="J747" i="12"/>
  <c r="L747" i="12" s="1"/>
  <c r="M747" i="12" s="1"/>
  <c r="K747" i="12"/>
  <c r="N747" i="12"/>
  <c r="O747" i="12"/>
  <c r="Q747" i="12"/>
  <c r="R747" i="12"/>
  <c r="S747" i="12"/>
  <c r="T747" i="12"/>
  <c r="U747" i="12"/>
  <c r="I748" i="12"/>
  <c r="K748" i="12" s="1"/>
  <c r="J748" i="12"/>
  <c r="L748" i="12" s="1"/>
  <c r="M748" i="12" s="1"/>
  <c r="N748" i="12"/>
  <c r="O748" i="12"/>
  <c r="Q748" i="12"/>
  <c r="R748" i="12"/>
  <c r="S748" i="12"/>
  <c r="T748" i="12"/>
  <c r="U748" i="12"/>
  <c r="I749" i="12"/>
  <c r="K749" i="12" s="1"/>
  <c r="J749" i="12"/>
  <c r="N749" i="12"/>
  <c r="O749" i="12"/>
  <c r="Q749" i="12"/>
  <c r="R749" i="12"/>
  <c r="S749" i="12"/>
  <c r="T749" i="12"/>
  <c r="U749" i="12"/>
  <c r="I750" i="12"/>
  <c r="K750" i="12" s="1"/>
  <c r="J750" i="12"/>
  <c r="L750" i="12"/>
  <c r="M750" i="12" s="1"/>
  <c r="N750" i="12"/>
  <c r="O750" i="12"/>
  <c r="Q750" i="12"/>
  <c r="R750" i="12"/>
  <c r="S750" i="12"/>
  <c r="T750" i="12"/>
  <c r="U750" i="12"/>
  <c r="I751" i="12"/>
  <c r="J751" i="12"/>
  <c r="L751" i="12" s="1"/>
  <c r="M751" i="12" s="1"/>
  <c r="K751" i="12"/>
  <c r="N751" i="12"/>
  <c r="O751" i="12"/>
  <c r="Q751" i="12"/>
  <c r="R751" i="12"/>
  <c r="S751" i="12"/>
  <c r="T751" i="12"/>
  <c r="U751" i="12"/>
  <c r="I752" i="12"/>
  <c r="J752" i="12"/>
  <c r="N752" i="12"/>
  <c r="O752" i="12"/>
  <c r="Q752" i="12"/>
  <c r="R752" i="12"/>
  <c r="S752" i="12"/>
  <c r="T752" i="12"/>
  <c r="U752" i="12"/>
  <c r="I753" i="12"/>
  <c r="K753" i="12" s="1"/>
  <c r="J753" i="12"/>
  <c r="L753" i="12" s="1"/>
  <c r="M753" i="12" s="1"/>
  <c r="N753" i="12"/>
  <c r="O753" i="12"/>
  <c r="Q753" i="12"/>
  <c r="R753" i="12"/>
  <c r="S753" i="12"/>
  <c r="T753" i="12"/>
  <c r="U753" i="12"/>
  <c r="I754" i="12"/>
  <c r="J754" i="12"/>
  <c r="K754" i="12" s="1"/>
  <c r="L754" i="12"/>
  <c r="M754" i="12" s="1"/>
  <c r="N754" i="12"/>
  <c r="O754" i="12"/>
  <c r="Q754" i="12"/>
  <c r="R754" i="12"/>
  <c r="S754" i="12"/>
  <c r="T754" i="12"/>
  <c r="U754" i="12"/>
  <c r="I755" i="12"/>
  <c r="J755" i="12"/>
  <c r="L755" i="12" s="1"/>
  <c r="M755" i="12" s="1"/>
  <c r="K755" i="12"/>
  <c r="N755" i="12"/>
  <c r="O755" i="12"/>
  <c r="Q755" i="12"/>
  <c r="R755" i="12"/>
  <c r="S755" i="12"/>
  <c r="T755" i="12"/>
  <c r="U755" i="12"/>
  <c r="I756" i="12"/>
  <c r="K756" i="12" s="1"/>
  <c r="J756" i="12"/>
  <c r="L756" i="12" s="1"/>
  <c r="N756" i="12"/>
  <c r="O756" i="12"/>
  <c r="Q756" i="12"/>
  <c r="R756" i="12"/>
  <c r="S756" i="12"/>
  <c r="T756" i="12"/>
  <c r="U756" i="12"/>
  <c r="I757" i="12"/>
  <c r="K757" i="12" s="1"/>
  <c r="J757" i="12"/>
  <c r="N757" i="12"/>
  <c r="O757" i="12"/>
  <c r="Q757" i="12"/>
  <c r="R757" i="12"/>
  <c r="S757" i="12"/>
  <c r="T757" i="12"/>
  <c r="U757" i="12"/>
  <c r="I758" i="12"/>
  <c r="K758" i="12" s="1"/>
  <c r="J758" i="12"/>
  <c r="L758" i="12"/>
  <c r="N758" i="12"/>
  <c r="O758" i="12"/>
  <c r="Q758" i="12"/>
  <c r="R758" i="12"/>
  <c r="S758" i="12"/>
  <c r="T758" i="12"/>
  <c r="U758" i="12"/>
  <c r="I759" i="12"/>
  <c r="J759" i="12"/>
  <c r="L759" i="12" s="1"/>
  <c r="M759" i="12" s="1"/>
  <c r="K759" i="12"/>
  <c r="N759" i="12"/>
  <c r="O759" i="12"/>
  <c r="Q759" i="12"/>
  <c r="R759" i="12"/>
  <c r="S759" i="12"/>
  <c r="T759" i="12"/>
  <c r="U759" i="12"/>
  <c r="I760" i="12"/>
  <c r="J760" i="12"/>
  <c r="N760" i="12"/>
  <c r="O760" i="12"/>
  <c r="Q760" i="12"/>
  <c r="R760" i="12"/>
  <c r="S760" i="12"/>
  <c r="T760" i="12"/>
  <c r="U760" i="12"/>
  <c r="I761" i="12"/>
  <c r="K761" i="12" s="1"/>
  <c r="J761" i="12"/>
  <c r="L761" i="12" s="1"/>
  <c r="M761" i="12" s="1"/>
  <c r="N761" i="12"/>
  <c r="O761" i="12"/>
  <c r="Q761" i="12"/>
  <c r="R761" i="12"/>
  <c r="S761" i="12"/>
  <c r="T761" i="12"/>
  <c r="U761" i="12"/>
  <c r="I762" i="12"/>
  <c r="J762" i="12"/>
  <c r="K762" i="12" s="1"/>
  <c r="L762" i="12"/>
  <c r="M762" i="12" s="1"/>
  <c r="N762" i="12"/>
  <c r="O762" i="12"/>
  <c r="Q762" i="12"/>
  <c r="R762" i="12"/>
  <c r="S762" i="12"/>
  <c r="T762" i="12"/>
  <c r="U762" i="12"/>
  <c r="I763" i="12"/>
  <c r="J763" i="12"/>
  <c r="L763" i="12" s="1"/>
  <c r="M763" i="12" s="1"/>
  <c r="K763" i="12"/>
  <c r="N763" i="12"/>
  <c r="O763" i="12"/>
  <c r="Q763" i="12"/>
  <c r="R763" i="12"/>
  <c r="S763" i="12"/>
  <c r="T763" i="12"/>
  <c r="U763" i="12"/>
  <c r="I764" i="12"/>
  <c r="K764" i="12" s="1"/>
  <c r="J764" i="12"/>
  <c r="L764" i="12" s="1"/>
  <c r="N764" i="12"/>
  <c r="O764" i="12"/>
  <c r="Q764" i="12"/>
  <c r="R764" i="12"/>
  <c r="S764" i="12"/>
  <c r="T764" i="12"/>
  <c r="U764" i="12"/>
  <c r="I765" i="12"/>
  <c r="K765" i="12" s="1"/>
  <c r="J765" i="12"/>
  <c r="N765" i="12"/>
  <c r="O765" i="12"/>
  <c r="Q765" i="12"/>
  <c r="R765" i="12"/>
  <c r="S765" i="12"/>
  <c r="T765" i="12"/>
  <c r="U765" i="12"/>
  <c r="I766" i="12"/>
  <c r="K766" i="12" s="1"/>
  <c r="J766" i="12"/>
  <c r="L766" i="12"/>
  <c r="M766" i="12" s="1"/>
  <c r="N766" i="12"/>
  <c r="O766" i="12"/>
  <c r="Q766" i="12"/>
  <c r="R766" i="12"/>
  <c r="S766" i="12"/>
  <c r="T766" i="12"/>
  <c r="U766" i="12"/>
  <c r="I767" i="12"/>
  <c r="J767" i="12"/>
  <c r="L767" i="12" s="1"/>
  <c r="M767" i="12" s="1"/>
  <c r="K767" i="12"/>
  <c r="N767" i="12"/>
  <c r="O767" i="12"/>
  <c r="Q767" i="12"/>
  <c r="R767" i="12"/>
  <c r="S767" i="12"/>
  <c r="T767" i="12"/>
  <c r="U767" i="12"/>
  <c r="I768" i="12"/>
  <c r="J768" i="12"/>
  <c r="N768" i="12"/>
  <c r="O768" i="12"/>
  <c r="Q768" i="12"/>
  <c r="R768" i="12"/>
  <c r="S768" i="12"/>
  <c r="T768" i="12"/>
  <c r="U768" i="12"/>
  <c r="I769" i="12"/>
  <c r="K769" i="12" s="1"/>
  <c r="J769" i="12"/>
  <c r="L769" i="12" s="1"/>
  <c r="M769" i="12" s="1"/>
  <c r="N769" i="12"/>
  <c r="O769" i="12"/>
  <c r="Q769" i="12"/>
  <c r="R769" i="12"/>
  <c r="S769" i="12"/>
  <c r="T769" i="12"/>
  <c r="U769" i="12"/>
  <c r="I770" i="12"/>
  <c r="J770" i="12"/>
  <c r="K770" i="12" s="1"/>
  <c r="L770" i="12"/>
  <c r="M770" i="12" s="1"/>
  <c r="N770" i="12"/>
  <c r="O770" i="12"/>
  <c r="Q770" i="12"/>
  <c r="R770" i="12"/>
  <c r="S770" i="12"/>
  <c r="T770" i="12"/>
  <c r="U770" i="12"/>
  <c r="I771" i="12"/>
  <c r="J771" i="12"/>
  <c r="L771" i="12" s="1"/>
  <c r="M771" i="12" s="1"/>
  <c r="K771" i="12"/>
  <c r="N771" i="12"/>
  <c r="O771" i="12"/>
  <c r="Q771" i="12"/>
  <c r="R771" i="12"/>
  <c r="S771" i="12"/>
  <c r="T771" i="12"/>
  <c r="U771" i="12"/>
  <c r="I772" i="12"/>
  <c r="K772" i="12" s="1"/>
  <c r="J772" i="12"/>
  <c r="L772" i="12" s="1"/>
  <c r="N772" i="12"/>
  <c r="AB782" i="12" s="1"/>
  <c r="O772" i="12"/>
  <c r="Q772" i="12"/>
  <c r="R772" i="12"/>
  <c r="S772" i="12"/>
  <c r="T772" i="12"/>
  <c r="U772" i="12"/>
  <c r="I773" i="12"/>
  <c r="K773" i="12" s="1"/>
  <c r="J773" i="12"/>
  <c r="N773" i="12"/>
  <c r="O773" i="12"/>
  <c r="Q773" i="12"/>
  <c r="R773" i="12"/>
  <c r="S773" i="12"/>
  <c r="T773" i="12"/>
  <c r="U773" i="12"/>
  <c r="I774" i="12"/>
  <c r="K774" i="12" s="1"/>
  <c r="J774" i="12"/>
  <c r="L774" i="12"/>
  <c r="M774" i="12" s="1"/>
  <c r="N774" i="12"/>
  <c r="O774" i="12"/>
  <c r="Q774" i="12"/>
  <c r="R774" i="12"/>
  <c r="S774" i="12"/>
  <c r="T774" i="12"/>
  <c r="U774" i="12"/>
  <c r="I775" i="12"/>
  <c r="J775" i="12"/>
  <c r="L775" i="12" s="1"/>
  <c r="M775" i="12" s="1"/>
  <c r="K775" i="12"/>
  <c r="N775" i="12"/>
  <c r="O775" i="12"/>
  <c r="Q775" i="12"/>
  <c r="R775" i="12"/>
  <c r="S775" i="12"/>
  <c r="T775" i="12"/>
  <c r="U775" i="12"/>
  <c r="I776" i="12"/>
  <c r="J776" i="12"/>
  <c r="N776" i="12"/>
  <c r="O776" i="12"/>
  <c r="Q776" i="12"/>
  <c r="R776" i="12"/>
  <c r="S776" i="12"/>
  <c r="T776" i="12"/>
  <c r="U776" i="12"/>
  <c r="I777" i="12"/>
  <c r="K777" i="12" s="1"/>
  <c r="J777" i="12"/>
  <c r="L777" i="12" s="1"/>
  <c r="M777" i="12"/>
  <c r="N777" i="12"/>
  <c r="O777" i="12"/>
  <c r="Q777" i="12"/>
  <c r="R777" i="12"/>
  <c r="S777" i="12"/>
  <c r="T777" i="12"/>
  <c r="U777" i="12"/>
  <c r="I778" i="12"/>
  <c r="J778" i="12"/>
  <c r="K778" i="12" s="1"/>
  <c r="L778" i="12"/>
  <c r="M778" i="12" s="1"/>
  <c r="N778" i="12"/>
  <c r="O778" i="12"/>
  <c r="Q778" i="12"/>
  <c r="R778" i="12"/>
  <c r="S778" i="12"/>
  <c r="T778" i="12"/>
  <c r="U778" i="12"/>
  <c r="I779" i="12"/>
  <c r="J779" i="12"/>
  <c r="L779" i="12" s="1"/>
  <c r="K779" i="12"/>
  <c r="N779" i="12"/>
  <c r="O779" i="12"/>
  <c r="Q779" i="12"/>
  <c r="R779" i="12"/>
  <c r="S779" i="12"/>
  <c r="T779" i="12"/>
  <c r="U779" i="12"/>
  <c r="I780" i="12"/>
  <c r="K780" i="12" s="1"/>
  <c r="J780" i="12"/>
  <c r="L780" i="12" s="1"/>
  <c r="N780" i="12"/>
  <c r="O780" i="12"/>
  <c r="Q780" i="12"/>
  <c r="R780" i="12"/>
  <c r="S780" i="12"/>
  <c r="T780" i="12"/>
  <c r="U780" i="12"/>
  <c r="I781" i="12"/>
  <c r="K781" i="12" s="1"/>
  <c r="J781" i="12"/>
  <c r="N781" i="12"/>
  <c r="O781" i="12"/>
  <c r="Q781" i="12"/>
  <c r="R781" i="12"/>
  <c r="S781" i="12"/>
  <c r="T781" i="12"/>
  <c r="U781" i="12"/>
  <c r="I782" i="12"/>
  <c r="K782" i="12" s="1"/>
  <c r="J782" i="12"/>
  <c r="L782" i="12"/>
  <c r="N782" i="12"/>
  <c r="O782" i="12"/>
  <c r="Q782" i="12"/>
  <c r="R782" i="12"/>
  <c r="S782" i="12"/>
  <c r="T782" i="12"/>
  <c r="U782" i="12"/>
  <c r="I783" i="12"/>
  <c r="J783" i="12"/>
  <c r="L783" i="12" s="1"/>
  <c r="M783" i="12" s="1"/>
  <c r="K783" i="12"/>
  <c r="N783" i="12"/>
  <c r="O783" i="12"/>
  <c r="Q783" i="12"/>
  <c r="R783" i="12"/>
  <c r="S783" i="12"/>
  <c r="T783" i="12"/>
  <c r="U783" i="12"/>
  <c r="I784" i="12"/>
  <c r="J784" i="12"/>
  <c r="N784" i="12"/>
  <c r="O784" i="12"/>
  <c r="Q784" i="12"/>
  <c r="R784" i="12"/>
  <c r="S784" i="12"/>
  <c r="T784" i="12"/>
  <c r="U784" i="12"/>
  <c r="I785" i="12"/>
  <c r="K785" i="12" s="1"/>
  <c r="J785" i="12"/>
  <c r="L785" i="12" s="1"/>
  <c r="M785" i="12"/>
  <c r="N785" i="12"/>
  <c r="O785" i="12"/>
  <c r="Q785" i="12"/>
  <c r="R785" i="12"/>
  <c r="S785" i="12"/>
  <c r="T785" i="12"/>
  <c r="U785" i="12"/>
  <c r="I786" i="12"/>
  <c r="J786" i="12"/>
  <c r="K786" i="12" s="1"/>
  <c r="L786" i="12"/>
  <c r="N786" i="12"/>
  <c r="O786" i="12"/>
  <c r="Q786" i="12"/>
  <c r="R786" i="12"/>
  <c r="S786" i="12"/>
  <c r="T786" i="12"/>
  <c r="U786" i="12"/>
  <c r="I787" i="12"/>
  <c r="J787" i="12"/>
  <c r="L787" i="12" s="1"/>
  <c r="K787" i="12"/>
  <c r="N787" i="12"/>
  <c r="O787" i="12"/>
  <c r="Q787" i="12"/>
  <c r="R787" i="12"/>
  <c r="S787" i="12"/>
  <c r="T787" i="12"/>
  <c r="U787" i="12"/>
  <c r="I788" i="12"/>
  <c r="K788" i="12" s="1"/>
  <c r="J788" i="12"/>
  <c r="L788" i="12" s="1"/>
  <c r="M788" i="12" s="1"/>
  <c r="N788" i="12"/>
  <c r="O788" i="12"/>
  <c r="Q788" i="12"/>
  <c r="R788" i="12"/>
  <c r="S788" i="12"/>
  <c r="T788" i="12"/>
  <c r="U788" i="12"/>
  <c r="I789" i="12"/>
  <c r="K789" i="12" s="1"/>
  <c r="J789" i="12"/>
  <c r="N789" i="12"/>
  <c r="O789" i="12"/>
  <c r="Q789" i="12"/>
  <c r="R789" i="12"/>
  <c r="S789" i="12"/>
  <c r="T789" i="12"/>
  <c r="U789" i="12"/>
  <c r="I790" i="12"/>
  <c r="K790" i="12" s="1"/>
  <c r="J790" i="12"/>
  <c r="L790" i="12"/>
  <c r="N790" i="12"/>
  <c r="O790" i="12"/>
  <c r="Q790" i="12"/>
  <c r="R790" i="12"/>
  <c r="S790" i="12"/>
  <c r="T790" i="12"/>
  <c r="U790" i="12"/>
  <c r="AB790" i="12"/>
  <c r="I791" i="12"/>
  <c r="J791" i="12"/>
  <c r="L791" i="12" s="1"/>
  <c r="K791" i="12"/>
  <c r="M791" i="12" s="1"/>
  <c r="N791" i="12"/>
  <c r="O791" i="12"/>
  <c r="Q791" i="12"/>
  <c r="R791" i="12"/>
  <c r="S791" i="12"/>
  <c r="T791" i="12"/>
  <c r="U791" i="12"/>
  <c r="I792" i="12"/>
  <c r="J792" i="12"/>
  <c r="N792" i="12"/>
  <c r="AB794" i="12" s="1"/>
  <c r="O792" i="12"/>
  <c r="Q792" i="12"/>
  <c r="R792" i="12"/>
  <c r="S792" i="12"/>
  <c r="T792" i="12"/>
  <c r="U792" i="12"/>
  <c r="I793" i="12"/>
  <c r="J793" i="12"/>
  <c r="L793" i="12" s="1"/>
  <c r="M793" i="12" s="1"/>
  <c r="K793" i="12"/>
  <c r="N793" i="12"/>
  <c r="O793" i="12"/>
  <c r="Q793" i="12"/>
  <c r="R793" i="12"/>
  <c r="S793" i="12"/>
  <c r="T793" i="12"/>
  <c r="U793" i="12"/>
  <c r="I794" i="12"/>
  <c r="J794" i="12"/>
  <c r="K794" i="12"/>
  <c r="L794" i="12"/>
  <c r="M794" i="12" s="1"/>
  <c r="N794" i="12"/>
  <c r="O794" i="12"/>
  <c r="Q794" i="12"/>
  <c r="R794" i="12"/>
  <c r="S794" i="12"/>
  <c r="T794" i="12"/>
  <c r="U794" i="12"/>
  <c r="I795" i="12"/>
  <c r="K795" i="12" s="1"/>
  <c r="J795" i="12"/>
  <c r="N795" i="12"/>
  <c r="O795" i="12"/>
  <c r="Q795" i="12"/>
  <c r="R795" i="12"/>
  <c r="S795" i="12"/>
  <c r="T795" i="12"/>
  <c r="U795" i="12"/>
  <c r="I796" i="12"/>
  <c r="J796" i="12"/>
  <c r="L796" i="12" s="1"/>
  <c r="K796" i="12"/>
  <c r="N796" i="12"/>
  <c r="AB801" i="12" s="1"/>
  <c r="O796" i="12"/>
  <c r="Q796" i="12"/>
  <c r="R796" i="12"/>
  <c r="S796" i="12"/>
  <c r="T796" i="12"/>
  <c r="U796" i="12"/>
  <c r="I797" i="12"/>
  <c r="K797" i="12" s="1"/>
  <c r="J797" i="12"/>
  <c r="L797" i="12" s="1"/>
  <c r="M797" i="12" s="1"/>
  <c r="N797" i="12"/>
  <c r="AB807" i="12" s="1"/>
  <c r="O797" i="12"/>
  <c r="Q797" i="12"/>
  <c r="R797" i="12"/>
  <c r="S797" i="12"/>
  <c r="T797" i="12"/>
  <c r="U797" i="12"/>
  <c r="I798" i="12"/>
  <c r="J798" i="12"/>
  <c r="N798" i="12"/>
  <c r="O798" i="12"/>
  <c r="Q798" i="12"/>
  <c r="R798" i="12"/>
  <c r="S798" i="12"/>
  <c r="T798" i="12"/>
  <c r="U798" i="12"/>
  <c r="I799" i="12"/>
  <c r="J799" i="12"/>
  <c r="K799" i="12" s="1"/>
  <c r="L799" i="12"/>
  <c r="N799" i="12"/>
  <c r="O799" i="12"/>
  <c r="Q799" i="12"/>
  <c r="R799" i="12"/>
  <c r="S799" i="12"/>
  <c r="T799" i="12"/>
  <c r="U799" i="12"/>
  <c r="AB799" i="12"/>
  <c r="I800" i="12"/>
  <c r="J800" i="12"/>
  <c r="K800" i="12" s="1"/>
  <c r="N800" i="12"/>
  <c r="O800" i="12"/>
  <c r="Q800" i="12"/>
  <c r="R800" i="12"/>
  <c r="S800" i="12"/>
  <c r="T800" i="12"/>
  <c r="U800" i="12"/>
  <c r="I801" i="12"/>
  <c r="J801" i="12"/>
  <c r="L801" i="12" s="1"/>
  <c r="N801" i="12"/>
  <c r="O801" i="12"/>
  <c r="Q801" i="12"/>
  <c r="R801" i="12"/>
  <c r="S801" i="12"/>
  <c r="T801" i="12"/>
  <c r="U801" i="12"/>
  <c r="I802" i="12"/>
  <c r="K802" i="12" s="1"/>
  <c r="J802" i="12"/>
  <c r="L802" i="12" s="1"/>
  <c r="M802" i="12" s="1"/>
  <c r="N802" i="12"/>
  <c r="O802" i="12"/>
  <c r="Q802" i="12"/>
  <c r="R802" i="12"/>
  <c r="S802" i="12"/>
  <c r="T802" i="12"/>
  <c r="U802" i="12"/>
  <c r="I803" i="12"/>
  <c r="J803" i="12"/>
  <c r="L803" i="12" s="1"/>
  <c r="M803" i="12" s="1"/>
  <c r="K803" i="12"/>
  <c r="N803" i="12"/>
  <c r="O803" i="12"/>
  <c r="Q803" i="12"/>
  <c r="R803" i="12"/>
  <c r="S803" i="12"/>
  <c r="T803" i="12"/>
  <c r="U803" i="12"/>
  <c r="I804" i="12"/>
  <c r="J804" i="12"/>
  <c r="L804" i="12" s="1"/>
  <c r="M804" i="12" s="1"/>
  <c r="K804" i="12"/>
  <c r="N804" i="12"/>
  <c r="O804" i="12"/>
  <c r="Q804" i="12"/>
  <c r="R804" i="12"/>
  <c r="S804" i="12"/>
  <c r="T804" i="12"/>
  <c r="U804" i="12"/>
  <c r="I805" i="12"/>
  <c r="K805" i="12" s="1"/>
  <c r="J805" i="12"/>
  <c r="L805" i="12" s="1"/>
  <c r="N805" i="12"/>
  <c r="O805" i="12"/>
  <c r="Q805" i="12"/>
  <c r="R805" i="12"/>
  <c r="S805" i="12"/>
  <c r="T805" i="12"/>
  <c r="U805" i="12"/>
  <c r="I806" i="12"/>
  <c r="J806" i="12"/>
  <c r="N806" i="12"/>
  <c r="O806" i="12"/>
  <c r="Q806" i="12"/>
  <c r="R806" i="12"/>
  <c r="S806" i="12"/>
  <c r="T806" i="12"/>
  <c r="U806" i="12"/>
  <c r="I807" i="12"/>
  <c r="J807" i="12"/>
  <c r="K807" i="12" s="1"/>
  <c r="L807" i="12"/>
  <c r="N807" i="12"/>
  <c r="O807" i="12"/>
  <c r="Q807" i="12"/>
  <c r="R807" i="12"/>
  <c r="S807" i="12"/>
  <c r="T807" i="12"/>
  <c r="U807" i="12"/>
  <c r="I808" i="12"/>
  <c r="J808" i="12"/>
  <c r="K808" i="12" s="1"/>
  <c r="N808" i="12"/>
  <c r="O808" i="12"/>
  <c r="Q808" i="12"/>
  <c r="R808" i="12"/>
  <c r="S808" i="12"/>
  <c r="T808" i="12"/>
  <c r="U808" i="12"/>
  <c r="I809" i="12"/>
  <c r="J809" i="12"/>
  <c r="L809" i="12" s="1"/>
  <c r="N809" i="12"/>
  <c r="O809" i="12"/>
  <c r="Q809" i="12"/>
  <c r="R809" i="12"/>
  <c r="S809" i="12"/>
  <c r="T809" i="12"/>
  <c r="U809" i="12"/>
  <c r="I810" i="12"/>
  <c r="K810" i="12" s="1"/>
  <c r="J810" i="12"/>
  <c r="L810" i="12" s="1"/>
  <c r="M810" i="12"/>
  <c r="N810" i="12"/>
  <c r="O810" i="12"/>
  <c r="Q810" i="12"/>
  <c r="R810" i="12"/>
  <c r="S810" i="12"/>
  <c r="T810" i="12"/>
  <c r="U810" i="12"/>
  <c r="I811" i="12"/>
  <c r="J811" i="12"/>
  <c r="L811" i="12" s="1"/>
  <c r="M811" i="12" s="1"/>
  <c r="K811" i="12"/>
  <c r="N811" i="12"/>
  <c r="O811" i="12"/>
  <c r="Q811" i="12"/>
  <c r="R811" i="12"/>
  <c r="S811" i="12"/>
  <c r="T811" i="12"/>
  <c r="U811" i="12"/>
  <c r="I812" i="12"/>
  <c r="J812" i="12"/>
  <c r="L812" i="12" s="1"/>
  <c r="K812" i="12"/>
  <c r="N812" i="12"/>
  <c r="O812" i="12"/>
  <c r="Q812" i="12"/>
  <c r="R812" i="12"/>
  <c r="S812" i="12"/>
  <c r="T812" i="12"/>
  <c r="U812" i="12"/>
  <c r="I813" i="12"/>
  <c r="K813" i="12" s="1"/>
  <c r="J813" i="12"/>
  <c r="L813" i="12" s="1"/>
  <c r="M813" i="12" s="1"/>
  <c r="N813" i="12"/>
  <c r="AB823" i="12" s="1"/>
  <c r="O813" i="12"/>
  <c r="Q813" i="12"/>
  <c r="R813" i="12"/>
  <c r="S813" i="12"/>
  <c r="T813" i="12"/>
  <c r="U813" i="12"/>
  <c r="I814" i="12"/>
  <c r="K814" i="12" s="1"/>
  <c r="J814" i="12"/>
  <c r="N814" i="12"/>
  <c r="O814" i="12"/>
  <c r="Q814" i="12"/>
  <c r="R814" i="12"/>
  <c r="S814" i="12"/>
  <c r="T814" i="12"/>
  <c r="U814" i="12"/>
  <c r="I815" i="12"/>
  <c r="J815" i="12"/>
  <c r="K815" i="12" s="1"/>
  <c r="L815" i="12"/>
  <c r="N815" i="12"/>
  <c r="O815" i="12"/>
  <c r="Q815" i="12"/>
  <c r="R815" i="12"/>
  <c r="S815" i="12"/>
  <c r="T815" i="12"/>
  <c r="U815" i="12"/>
  <c r="I816" i="12"/>
  <c r="J816" i="12"/>
  <c r="K816" i="12" s="1"/>
  <c r="N816" i="12"/>
  <c r="O816" i="12"/>
  <c r="Q816" i="12"/>
  <c r="R816" i="12"/>
  <c r="S816" i="12"/>
  <c r="T816" i="12"/>
  <c r="U816" i="12"/>
  <c r="I817" i="12"/>
  <c r="J817" i="12"/>
  <c r="N817" i="12"/>
  <c r="O817" i="12"/>
  <c r="Q817" i="12"/>
  <c r="R817" i="12"/>
  <c r="S817" i="12"/>
  <c r="T817" i="12"/>
  <c r="U817" i="12"/>
  <c r="I818" i="12"/>
  <c r="K818" i="12" s="1"/>
  <c r="J818" i="12"/>
  <c r="L818" i="12" s="1"/>
  <c r="M818" i="12"/>
  <c r="N818" i="12"/>
  <c r="O818" i="12"/>
  <c r="Q818" i="12"/>
  <c r="R818" i="12"/>
  <c r="S818" i="12"/>
  <c r="T818" i="12"/>
  <c r="U818" i="12"/>
  <c r="I819" i="12"/>
  <c r="J819" i="12"/>
  <c r="L819" i="12" s="1"/>
  <c r="M819" i="12" s="1"/>
  <c r="K819" i="12"/>
  <c r="N819" i="12"/>
  <c r="O819" i="12"/>
  <c r="Q819" i="12"/>
  <c r="R819" i="12"/>
  <c r="S819" i="12"/>
  <c r="T819" i="12"/>
  <c r="U819" i="12"/>
  <c r="I820" i="12"/>
  <c r="J820" i="12"/>
  <c r="L820" i="12" s="1"/>
  <c r="K820" i="12"/>
  <c r="N820" i="12"/>
  <c r="O820" i="12"/>
  <c r="Q820" i="12"/>
  <c r="R820" i="12"/>
  <c r="S820" i="12"/>
  <c r="T820" i="12"/>
  <c r="U820" i="12"/>
  <c r="I821" i="12"/>
  <c r="K821" i="12" s="1"/>
  <c r="J821" i="12"/>
  <c r="L821" i="12" s="1"/>
  <c r="N821" i="12"/>
  <c r="O821" i="12"/>
  <c r="Q821" i="12"/>
  <c r="R821" i="12"/>
  <c r="S821" i="12"/>
  <c r="T821" i="12"/>
  <c r="U821" i="12"/>
  <c r="I822" i="12"/>
  <c r="K822" i="12" s="1"/>
  <c r="J822" i="12"/>
  <c r="N822" i="12"/>
  <c r="O822" i="12"/>
  <c r="Q822" i="12"/>
  <c r="R822" i="12"/>
  <c r="S822" i="12"/>
  <c r="T822" i="12"/>
  <c r="U822" i="12"/>
  <c r="I823" i="12"/>
  <c r="J823" i="12"/>
  <c r="K823" i="12" s="1"/>
  <c r="L823" i="12"/>
  <c r="N823" i="12"/>
  <c r="O823" i="12"/>
  <c r="Q823" i="12"/>
  <c r="R823" i="12"/>
  <c r="S823" i="12"/>
  <c r="T823" i="12"/>
  <c r="U823" i="12"/>
  <c r="I824" i="12"/>
  <c r="J824" i="12"/>
  <c r="K824" i="12" s="1"/>
  <c r="N824" i="12"/>
  <c r="O824" i="12"/>
  <c r="Q824" i="12"/>
  <c r="R824" i="12"/>
  <c r="S824" i="12"/>
  <c r="T824" i="12"/>
  <c r="U824" i="12"/>
  <c r="I825" i="12"/>
  <c r="J825" i="12"/>
  <c r="N825" i="12"/>
  <c r="O825" i="12"/>
  <c r="Q825" i="12"/>
  <c r="R825" i="12"/>
  <c r="S825" i="12"/>
  <c r="T825" i="12"/>
  <c r="U825" i="12"/>
  <c r="I826" i="12"/>
  <c r="J826" i="12"/>
  <c r="K826" i="12" s="1"/>
  <c r="N826" i="12"/>
  <c r="O826" i="12"/>
  <c r="Q826" i="12"/>
  <c r="R826" i="12"/>
  <c r="S826" i="12"/>
  <c r="T826" i="12"/>
  <c r="U826" i="12"/>
  <c r="I827" i="12"/>
  <c r="J827" i="12"/>
  <c r="L827" i="12" s="1"/>
  <c r="M827" i="12" s="1"/>
  <c r="K827" i="12"/>
  <c r="N827" i="12"/>
  <c r="O827" i="12"/>
  <c r="Q827" i="12"/>
  <c r="R827" i="12"/>
  <c r="S827" i="12"/>
  <c r="T827" i="12"/>
  <c r="U827" i="12"/>
  <c r="I828" i="12"/>
  <c r="J828" i="12"/>
  <c r="L828" i="12" s="1"/>
  <c r="K828" i="12"/>
  <c r="N828" i="12"/>
  <c r="O828" i="12"/>
  <c r="Q828" i="12"/>
  <c r="R828" i="12"/>
  <c r="S828" i="12"/>
  <c r="T828" i="12"/>
  <c r="U828" i="12"/>
  <c r="I829" i="12"/>
  <c r="K829" i="12" s="1"/>
  <c r="J829" i="12"/>
  <c r="L829" i="12" s="1"/>
  <c r="M829" i="12" s="1"/>
  <c r="N829" i="12"/>
  <c r="AB839" i="12" s="1"/>
  <c r="O829" i="12"/>
  <c r="Q829" i="12"/>
  <c r="R829" i="12"/>
  <c r="S829" i="12"/>
  <c r="T829" i="12"/>
  <c r="U829" i="12"/>
  <c r="I830" i="12"/>
  <c r="K830" i="12" s="1"/>
  <c r="J830" i="12"/>
  <c r="N830" i="12"/>
  <c r="O830" i="12"/>
  <c r="Q830" i="12"/>
  <c r="R830" i="12"/>
  <c r="S830" i="12"/>
  <c r="T830" i="12"/>
  <c r="U830" i="12"/>
  <c r="I831" i="12"/>
  <c r="J831" i="12"/>
  <c r="K831" i="12" s="1"/>
  <c r="L831" i="12"/>
  <c r="N831" i="12"/>
  <c r="O831" i="12"/>
  <c r="Q831" i="12"/>
  <c r="R831" i="12"/>
  <c r="S831" i="12"/>
  <c r="T831" i="12"/>
  <c r="U831" i="12"/>
  <c r="I832" i="12"/>
  <c r="J832" i="12"/>
  <c r="K832" i="12" s="1"/>
  <c r="N832" i="12"/>
  <c r="O832" i="12"/>
  <c r="Q832" i="12"/>
  <c r="R832" i="12"/>
  <c r="S832" i="12"/>
  <c r="T832" i="12"/>
  <c r="U832" i="12"/>
  <c r="I833" i="12"/>
  <c r="J833" i="12"/>
  <c r="N833" i="12"/>
  <c r="O833" i="12"/>
  <c r="Q833" i="12"/>
  <c r="R833" i="12"/>
  <c r="S833" i="12"/>
  <c r="T833" i="12"/>
  <c r="U833" i="12"/>
  <c r="I834" i="12"/>
  <c r="J834" i="12"/>
  <c r="K834" i="12" s="1"/>
  <c r="N834" i="12"/>
  <c r="O834" i="12"/>
  <c r="Q834" i="12"/>
  <c r="R834" i="12"/>
  <c r="S834" i="12"/>
  <c r="T834" i="12"/>
  <c r="U834" i="12"/>
  <c r="I835" i="12"/>
  <c r="J835" i="12"/>
  <c r="L835" i="12" s="1"/>
  <c r="M835" i="12" s="1"/>
  <c r="K835" i="12"/>
  <c r="N835" i="12"/>
  <c r="O835" i="12"/>
  <c r="Q835" i="12"/>
  <c r="R835" i="12"/>
  <c r="S835" i="12"/>
  <c r="T835" i="12"/>
  <c r="U835" i="12"/>
  <c r="I836" i="12"/>
  <c r="J836" i="12"/>
  <c r="L836" i="12" s="1"/>
  <c r="K836" i="12"/>
  <c r="N836" i="12"/>
  <c r="O836" i="12"/>
  <c r="Q836" i="12"/>
  <c r="R836" i="12"/>
  <c r="S836" i="12"/>
  <c r="T836" i="12"/>
  <c r="U836" i="12"/>
  <c r="I837" i="12"/>
  <c r="K837" i="12" s="1"/>
  <c r="J837" i="12"/>
  <c r="L837" i="12" s="1"/>
  <c r="N837" i="12"/>
  <c r="O837" i="12"/>
  <c r="Q837" i="12"/>
  <c r="R837" i="12"/>
  <c r="S837" i="12"/>
  <c r="T837" i="12"/>
  <c r="U837" i="12"/>
  <c r="I838" i="12"/>
  <c r="K838" i="12" s="1"/>
  <c r="J838" i="12"/>
  <c r="N838" i="12"/>
  <c r="O838" i="12"/>
  <c r="Q838" i="12"/>
  <c r="R838" i="12"/>
  <c r="S838" i="12"/>
  <c r="T838" i="12"/>
  <c r="U838" i="12"/>
  <c r="I839" i="12"/>
  <c r="J839" i="12"/>
  <c r="K839" i="12" s="1"/>
  <c r="L839" i="12"/>
  <c r="N839" i="12"/>
  <c r="O839" i="12"/>
  <c r="Q839" i="12"/>
  <c r="R839" i="12"/>
  <c r="S839" i="12"/>
  <c r="T839" i="12"/>
  <c r="U839" i="12"/>
  <c r="I840" i="12"/>
  <c r="K840" i="12" s="1"/>
  <c r="J840" i="12"/>
  <c r="L840" i="12" s="1"/>
  <c r="M840" i="12" s="1"/>
  <c r="N840" i="12"/>
  <c r="O840" i="12"/>
  <c r="Q840" i="12"/>
  <c r="R840" i="12"/>
  <c r="S840" i="12"/>
  <c r="T840" i="12"/>
  <c r="U840" i="12"/>
  <c r="I841" i="12"/>
  <c r="J841" i="12"/>
  <c r="N841" i="12"/>
  <c r="O841" i="12"/>
  <c r="Q841" i="12"/>
  <c r="R841" i="12"/>
  <c r="S841" i="12"/>
  <c r="T841" i="12"/>
  <c r="U841" i="12"/>
  <c r="I842" i="12"/>
  <c r="J842" i="12"/>
  <c r="K842" i="12" s="1"/>
  <c r="N842" i="12"/>
  <c r="O842" i="12"/>
  <c r="Q842" i="12"/>
  <c r="R842" i="12"/>
  <c r="S842" i="12"/>
  <c r="T842" i="12"/>
  <c r="U842" i="12"/>
  <c r="I843" i="12"/>
  <c r="J843" i="12"/>
  <c r="L843" i="12" s="1"/>
  <c r="K843" i="12"/>
  <c r="N843" i="12"/>
  <c r="O843" i="12"/>
  <c r="Q843" i="12"/>
  <c r="R843" i="12"/>
  <c r="S843" i="12"/>
  <c r="T843" i="12"/>
  <c r="U843" i="12"/>
  <c r="I844" i="12"/>
  <c r="J844" i="12"/>
  <c r="L844" i="12" s="1"/>
  <c r="K844" i="12"/>
  <c r="N844" i="12"/>
  <c r="O844" i="12"/>
  <c r="Q844" i="12"/>
  <c r="R844" i="12"/>
  <c r="S844" i="12"/>
  <c r="T844" i="12"/>
  <c r="U844" i="12"/>
  <c r="I845" i="12"/>
  <c r="K845" i="12" s="1"/>
  <c r="J845" i="12"/>
  <c r="N845" i="12"/>
  <c r="AB855" i="12" s="1"/>
  <c r="O845" i="12"/>
  <c r="Q845" i="12"/>
  <c r="R845" i="12"/>
  <c r="S845" i="12"/>
  <c r="T845" i="12"/>
  <c r="U845" i="12"/>
  <c r="I846" i="12"/>
  <c r="K846" i="12" s="1"/>
  <c r="J846" i="12"/>
  <c r="N846" i="12"/>
  <c r="O846" i="12"/>
  <c r="Q846" i="12"/>
  <c r="R846" i="12"/>
  <c r="S846" i="12"/>
  <c r="T846" i="12"/>
  <c r="U846" i="12"/>
  <c r="I847" i="12"/>
  <c r="J847" i="12"/>
  <c r="K847" i="12" s="1"/>
  <c r="L847" i="12"/>
  <c r="N847" i="12"/>
  <c r="O847" i="12"/>
  <c r="Q847" i="12"/>
  <c r="R847" i="12"/>
  <c r="S847" i="12"/>
  <c r="T847" i="12"/>
  <c r="U847" i="12"/>
  <c r="I848" i="12"/>
  <c r="K848" i="12" s="1"/>
  <c r="J848" i="12"/>
  <c r="L848" i="12" s="1"/>
  <c r="N848" i="12"/>
  <c r="O848" i="12"/>
  <c r="Q848" i="12"/>
  <c r="R848" i="12"/>
  <c r="S848" i="12"/>
  <c r="T848" i="12"/>
  <c r="U848" i="12"/>
  <c r="I849" i="12"/>
  <c r="J849" i="12"/>
  <c r="N849" i="12"/>
  <c r="O849" i="12"/>
  <c r="Q849" i="12"/>
  <c r="R849" i="12"/>
  <c r="S849" i="12"/>
  <c r="T849" i="12"/>
  <c r="U849" i="12"/>
  <c r="I850" i="12"/>
  <c r="J850" i="12"/>
  <c r="K850" i="12" s="1"/>
  <c r="N850" i="12"/>
  <c r="O850" i="12"/>
  <c r="Q850" i="12"/>
  <c r="R850" i="12"/>
  <c r="S850" i="12"/>
  <c r="T850" i="12"/>
  <c r="U850" i="12"/>
  <c r="I851" i="12"/>
  <c r="J851" i="12"/>
  <c r="L851" i="12" s="1"/>
  <c r="K851" i="12"/>
  <c r="N851" i="12"/>
  <c r="O851" i="12"/>
  <c r="Q851" i="12"/>
  <c r="R851" i="12"/>
  <c r="S851" i="12"/>
  <c r="T851" i="12"/>
  <c r="U851" i="12"/>
  <c r="I852" i="12"/>
  <c r="J852" i="12"/>
  <c r="L852" i="12" s="1"/>
  <c r="K852" i="12"/>
  <c r="N852" i="12"/>
  <c r="O852" i="12"/>
  <c r="Q852" i="12"/>
  <c r="R852" i="12"/>
  <c r="S852" i="12"/>
  <c r="T852" i="12"/>
  <c r="U852" i="12"/>
  <c r="I853" i="12"/>
  <c r="K853" i="12" s="1"/>
  <c r="J853" i="12"/>
  <c r="N853" i="12"/>
  <c r="O853" i="12"/>
  <c r="Q853" i="12"/>
  <c r="R853" i="12"/>
  <c r="S853" i="12"/>
  <c r="T853" i="12"/>
  <c r="U853" i="12"/>
  <c r="I854" i="12"/>
  <c r="K854" i="12" s="1"/>
  <c r="J854" i="12"/>
  <c r="N854" i="12"/>
  <c r="O854" i="12"/>
  <c r="Q854" i="12"/>
  <c r="R854" i="12"/>
  <c r="S854" i="12"/>
  <c r="T854" i="12"/>
  <c r="U854" i="12"/>
  <c r="I855" i="12"/>
  <c r="J855" i="12"/>
  <c r="K855" i="12" s="1"/>
  <c r="L855" i="12"/>
  <c r="N855" i="12"/>
  <c r="O855" i="12"/>
  <c r="Q855" i="12"/>
  <c r="R855" i="12"/>
  <c r="S855" i="12"/>
  <c r="T855" i="12"/>
  <c r="U855" i="12"/>
  <c r="I856" i="12"/>
  <c r="K856" i="12" s="1"/>
  <c r="J856" i="12"/>
  <c r="L856" i="12" s="1"/>
  <c r="N856" i="12"/>
  <c r="O856" i="12"/>
  <c r="Q856" i="12"/>
  <c r="R856" i="12"/>
  <c r="S856" i="12"/>
  <c r="T856" i="12"/>
  <c r="U856" i="12"/>
  <c r="I857" i="12"/>
  <c r="J857" i="12"/>
  <c r="N857" i="12"/>
  <c r="O857" i="12"/>
  <c r="Q857" i="12"/>
  <c r="R857" i="12"/>
  <c r="S857" i="12"/>
  <c r="T857" i="12"/>
  <c r="U857" i="12"/>
  <c r="I858" i="12"/>
  <c r="J858" i="12"/>
  <c r="K858" i="12" s="1"/>
  <c r="N858" i="12"/>
  <c r="O858" i="12"/>
  <c r="Q858" i="12"/>
  <c r="R858" i="12"/>
  <c r="S858" i="12"/>
  <c r="T858" i="12"/>
  <c r="U858" i="12"/>
  <c r="I859" i="12"/>
  <c r="J859" i="12"/>
  <c r="L859" i="12" s="1"/>
  <c r="K859" i="12"/>
  <c r="N859" i="12"/>
  <c r="O859" i="12"/>
  <c r="Q859" i="12"/>
  <c r="R859" i="12"/>
  <c r="S859" i="12"/>
  <c r="T859" i="12"/>
  <c r="U859" i="12"/>
  <c r="I860" i="12"/>
  <c r="J860" i="12"/>
  <c r="L860" i="12" s="1"/>
  <c r="K860" i="12"/>
  <c r="N860" i="12"/>
  <c r="AB867" i="12" s="1"/>
  <c r="O860" i="12"/>
  <c r="Q860" i="12"/>
  <c r="R860" i="12"/>
  <c r="S860" i="12"/>
  <c r="T860" i="12"/>
  <c r="U860" i="12"/>
  <c r="I861" i="12"/>
  <c r="K861" i="12" s="1"/>
  <c r="J861" i="12"/>
  <c r="N861" i="12"/>
  <c r="AB869" i="12" s="1"/>
  <c r="O861" i="12"/>
  <c r="Q861" i="12"/>
  <c r="R861" i="12"/>
  <c r="S861" i="12"/>
  <c r="T861" i="12"/>
  <c r="U861" i="12"/>
  <c r="I862" i="12"/>
  <c r="K862" i="12" s="1"/>
  <c r="J862" i="12"/>
  <c r="N862" i="12"/>
  <c r="O862" i="12"/>
  <c r="Q862" i="12"/>
  <c r="R862" i="12"/>
  <c r="S862" i="12"/>
  <c r="T862" i="12"/>
  <c r="U862" i="12"/>
  <c r="I863" i="12"/>
  <c r="J863" i="12"/>
  <c r="K863" i="12" s="1"/>
  <c r="L863" i="12"/>
  <c r="N863" i="12"/>
  <c r="O863" i="12"/>
  <c r="Q863" i="12"/>
  <c r="R863" i="12"/>
  <c r="S863" i="12"/>
  <c r="T863" i="12"/>
  <c r="U863" i="12"/>
  <c r="I864" i="12"/>
  <c r="K864" i="12" s="1"/>
  <c r="J864" i="12"/>
  <c r="L864" i="12" s="1"/>
  <c r="N864" i="12"/>
  <c r="O864" i="12"/>
  <c r="Q864" i="12"/>
  <c r="R864" i="12"/>
  <c r="S864" i="12"/>
  <c r="T864" i="12"/>
  <c r="U864" i="12"/>
  <c r="I865" i="12"/>
  <c r="J865" i="12"/>
  <c r="N865" i="12"/>
  <c r="O865" i="12"/>
  <c r="Q865" i="12"/>
  <c r="R865" i="12"/>
  <c r="S865" i="12"/>
  <c r="T865" i="12"/>
  <c r="U865" i="12"/>
  <c r="I866" i="12"/>
  <c r="J866" i="12"/>
  <c r="K866" i="12" s="1"/>
  <c r="N866" i="12"/>
  <c r="O866" i="12"/>
  <c r="Q866" i="12"/>
  <c r="R866" i="12"/>
  <c r="S866" i="12"/>
  <c r="T866" i="12"/>
  <c r="U866" i="12"/>
  <c r="I867" i="12"/>
  <c r="J867" i="12"/>
  <c r="L867" i="12" s="1"/>
  <c r="K867" i="12"/>
  <c r="N867" i="12"/>
  <c r="O867" i="12"/>
  <c r="Q867" i="12"/>
  <c r="R867" i="12"/>
  <c r="S867" i="12"/>
  <c r="T867" i="12"/>
  <c r="U867" i="12"/>
  <c r="I868" i="12"/>
  <c r="J868" i="12"/>
  <c r="K868" i="12"/>
  <c r="L868" i="12"/>
  <c r="N868" i="12"/>
  <c r="AB875" i="12" s="1"/>
  <c r="O868" i="12"/>
  <c r="Q868" i="12"/>
  <c r="R868" i="12"/>
  <c r="S868" i="12"/>
  <c r="T868" i="12"/>
  <c r="U868" i="12"/>
  <c r="AB868" i="12"/>
  <c r="I869" i="12"/>
  <c r="J869" i="12"/>
  <c r="N869" i="12"/>
  <c r="O869" i="12"/>
  <c r="Q869" i="12"/>
  <c r="R869" i="12"/>
  <c r="S869" i="12"/>
  <c r="T869" i="12"/>
  <c r="U869" i="12"/>
  <c r="I870" i="12"/>
  <c r="K870" i="12" s="1"/>
  <c r="J870" i="12"/>
  <c r="L870" i="12" s="1"/>
  <c r="N870" i="12"/>
  <c r="O870" i="12"/>
  <c r="AB873" i="12" s="1"/>
  <c r="Q870" i="12"/>
  <c r="R870" i="12"/>
  <c r="S870" i="12"/>
  <c r="T870" i="12"/>
  <c r="U870" i="12"/>
  <c r="I871" i="12"/>
  <c r="J871" i="12"/>
  <c r="L871" i="12" s="1"/>
  <c r="M871" i="12" s="1"/>
  <c r="K871" i="12"/>
  <c r="N871" i="12"/>
  <c r="O871" i="12"/>
  <c r="Q871" i="12"/>
  <c r="R871" i="12"/>
  <c r="S871" i="12"/>
  <c r="T871" i="12"/>
  <c r="U871" i="12"/>
  <c r="I872" i="12"/>
  <c r="J872" i="12"/>
  <c r="L872" i="12" s="1"/>
  <c r="N872" i="12"/>
  <c r="O872" i="12"/>
  <c r="Q872" i="12"/>
  <c r="R872" i="12"/>
  <c r="S872" i="12"/>
  <c r="T872" i="12"/>
  <c r="U872" i="12"/>
  <c r="I873" i="12"/>
  <c r="J873" i="12"/>
  <c r="K873" i="12"/>
  <c r="L873" i="12"/>
  <c r="N873" i="12"/>
  <c r="O873" i="12"/>
  <c r="Q873" i="12"/>
  <c r="R873" i="12"/>
  <c r="S873" i="12"/>
  <c r="T873" i="12"/>
  <c r="U873" i="12"/>
  <c r="I874" i="12"/>
  <c r="J874" i="12"/>
  <c r="K874" i="12"/>
  <c r="L874" i="12"/>
  <c r="N874" i="12"/>
  <c r="O874" i="12"/>
  <c r="Q874" i="12"/>
  <c r="R874" i="12"/>
  <c r="S874" i="12"/>
  <c r="T874" i="12"/>
  <c r="U874" i="12"/>
  <c r="I875" i="12"/>
  <c r="J875" i="12"/>
  <c r="L875" i="12" s="1"/>
  <c r="M875" i="12" s="1"/>
  <c r="K875" i="12"/>
  <c r="N875" i="12"/>
  <c r="O875" i="12"/>
  <c r="Q875" i="12"/>
  <c r="R875" i="12"/>
  <c r="S875" i="12"/>
  <c r="T875" i="12"/>
  <c r="U875" i="12"/>
  <c r="I876" i="12"/>
  <c r="K876" i="12" s="1"/>
  <c r="J876" i="12"/>
  <c r="L876" i="12" s="1"/>
  <c r="N876" i="12"/>
  <c r="O876" i="12"/>
  <c r="Q876" i="12"/>
  <c r="R876" i="12"/>
  <c r="S876" i="12"/>
  <c r="T876" i="12"/>
  <c r="U876" i="12"/>
  <c r="I877" i="12"/>
  <c r="J877" i="12"/>
  <c r="N877" i="12"/>
  <c r="O877" i="12"/>
  <c r="Q877" i="12"/>
  <c r="R877" i="12"/>
  <c r="S877" i="12"/>
  <c r="T877" i="12"/>
  <c r="U877" i="12"/>
  <c r="I878" i="12"/>
  <c r="J878" i="12"/>
  <c r="K878" i="12"/>
  <c r="L878" i="12"/>
  <c r="N878" i="12"/>
  <c r="O878" i="12"/>
  <c r="Q878" i="12"/>
  <c r="R878" i="12"/>
  <c r="S878" i="12"/>
  <c r="T878" i="12"/>
  <c r="U878" i="12"/>
  <c r="I879" i="12"/>
  <c r="J879" i="12"/>
  <c r="K879" i="12" s="1"/>
  <c r="N879" i="12"/>
  <c r="O879" i="12"/>
  <c r="Q879" i="12"/>
  <c r="R879" i="12"/>
  <c r="S879" i="12"/>
  <c r="T879" i="12"/>
  <c r="U879" i="12"/>
  <c r="I880" i="12"/>
  <c r="J880" i="12"/>
  <c r="L880" i="12" s="1"/>
  <c r="N880" i="12"/>
  <c r="O880" i="12"/>
  <c r="Q880" i="12"/>
  <c r="R880" i="12"/>
  <c r="S880" i="12"/>
  <c r="T880" i="12"/>
  <c r="U880" i="12"/>
  <c r="I881" i="12"/>
  <c r="K881" i="12" s="1"/>
  <c r="J881" i="12"/>
  <c r="L881" i="12"/>
  <c r="N881" i="12"/>
  <c r="O881" i="12"/>
  <c r="Q881" i="12"/>
  <c r="R881" i="12"/>
  <c r="S881" i="12"/>
  <c r="T881" i="12"/>
  <c r="U881" i="12"/>
  <c r="I882" i="12"/>
  <c r="J882" i="12"/>
  <c r="K882" i="12"/>
  <c r="L882" i="12"/>
  <c r="N882" i="12"/>
  <c r="O882" i="12"/>
  <c r="Q882" i="12"/>
  <c r="R882" i="12"/>
  <c r="S882" i="12"/>
  <c r="T882" i="12"/>
  <c r="U882" i="12"/>
  <c r="I883" i="12"/>
  <c r="J883" i="12"/>
  <c r="L883" i="12" s="1"/>
  <c r="K883" i="12"/>
  <c r="N883" i="12"/>
  <c r="O883" i="12"/>
  <c r="Q883" i="12"/>
  <c r="R883" i="12"/>
  <c r="S883" i="12"/>
  <c r="T883" i="12"/>
  <c r="U883" i="12"/>
  <c r="I884" i="12"/>
  <c r="K884" i="12" s="1"/>
  <c r="J884" i="12"/>
  <c r="L884" i="12" s="1"/>
  <c r="N884" i="12"/>
  <c r="O884" i="12"/>
  <c r="Q884" i="12"/>
  <c r="R884" i="12"/>
  <c r="S884" i="12"/>
  <c r="T884" i="12"/>
  <c r="U884" i="12"/>
  <c r="I885" i="12"/>
  <c r="J885" i="12"/>
  <c r="N885" i="12"/>
  <c r="O885" i="12"/>
  <c r="Q885" i="12"/>
  <c r="R885" i="12"/>
  <c r="S885" i="12"/>
  <c r="T885" i="12"/>
  <c r="U885" i="12"/>
  <c r="I886" i="12"/>
  <c r="J886" i="12"/>
  <c r="K886" i="12"/>
  <c r="L886" i="12"/>
  <c r="N886" i="12"/>
  <c r="O886" i="12"/>
  <c r="Q886" i="12"/>
  <c r="R886" i="12"/>
  <c r="S886" i="12"/>
  <c r="T886" i="12"/>
  <c r="U886" i="12"/>
  <c r="I887" i="12"/>
  <c r="J887" i="12"/>
  <c r="K887" i="12" s="1"/>
  <c r="N887" i="12"/>
  <c r="O887" i="12"/>
  <c r="Q887" i="12"/>
  <c r="R887" i="12"/>
  <c r="S887" i="12"/>
  <c r="T887" i="12"/>
  <c r="U887" i="12"/>
  <c r="I888" i="12"/>
  <c r="J888" i="12"/>
  <c r="L888" i="12" s="1"/>
  <c r="N888" i="12"/>
  <c r="O888" i="12"/>
  <c r="Q888" i="12"/>
  <c r="R888" i="12"/>
  <c r="S888" i="12"/>
  <c r="T888" i="12"/>
  <c r="U888" i="12"/>
  <c r="I889" i="12"/>
  <c r="K889" i="12" s="1"/>
  <c r="J889" i="12"/>
  <c r="L889" i="12"/>
  <c r="N889" i="12"/>
  <c r="O889" i="12"/>
  <c r="Q889" i="12"/>
  <c r="R889" i="12"/>
  <c r="S889" i="12"/>
  <c r="T889" i="12"/>
  <c r="U889" i="12"/>
  <c r="I890" i="12"/>
  <c r="J890" i="12"/>
  <c r="K890" i="12"/>
  <c r="L890" i="12"/>
  <c r="N890" i="12"/>
  <c r="O890" i="12"/>
  <c r="Q890" i="12"/>
  <c r="R890" i="12"/>
  <c r="S890" i="12"/>
  <c r="T890" i="12"/>
  <c r="U890" i="12"/>
  <c r="I891" i="12"/>
  <c r="J891" i="12"/>
  <c r="L891" i="12" s="1"/>
  <c r="K891" i="12"/>
  <c r="N891" i="12"/>
  <c r="O891" i="12"/>
  <c r="Q891" i="12"/>
  <c r="R891" i="12"/>
  <c r="S891" i="12"/>
  <c r="T891" i="12"/>
  <c r="U891" i="12"/>
  <c r="I892" i="12"/>
  <c r="K892" i="12" s="1"/>
  <c r="J892" i="12"/>
  <c r="L892" i="12" s="1"/>
  <c r="N892" i="12"/>
  <c r="O892" i="12"/>
  <c r="Q892" i="12"/>
  <c r="R892" i="12"/>
  <c r="S892" i="12"/>
  <c r="T892" i="12"/>
  <c r="U892" i="12"/>
  <c r="I893" i="12"/>
  <c r="J893" i="12"/>
  <c r="N893" i="12"/>
  <c r="O893" i="12"/>
  <c r="Q893" i="12"/>
  <c r="R893" i="12"/>
  <c r="S893" i="12"/>
  <c r="T893" i="12"/>
  <c r="U893" i="12"/>
  <c r="I894" i="12"/>
  <c r="J894" i="12"/>
  <c r="K894" i="12"/>
  <c r="L894" i="12"/>
  <c r="N894" i="12"/>
  <c r="O894" i="12"/>
  <c r="Q894" i="12"/>
  <c r="R894" i="12"/>
  <c r="S894" i="12"/>
  <c r="T894" i="12"/>
  <c r="U894" i="12"/>
  <c r="I895" i="12"/>
  <c r="J895" i="12"/>
  <c r="K895" i="12" s="1"/>
  <c r="N895" i="12"/>
  <c r="O895" i="12"/>
  <c r="Q895" i="12"/>
  <c r="R895" i="12"/>
  <c r="S895" i="12"/>
  <c r="T895" i="12"/>
  <c r="U895" i="12"/>
  <c r="I896" i="12"/>
  <c r="J896" i="12"/>
  <c r="L896" i="12" s="1"/>
  <c r="N896" i="12"/>
  <c r="O896" i="12"/>
  <c r="Q896" i="12"/>
  <c r="R896" i="12"/>
  <c r="S896" i="12"/>
  <c r="T896" i="12"/>
  <c r="U896" i="12"/>
  <c r="I897" i="12"/>
  <c r="K897" i="12" s="1"/>
  <c r="J897" i="12"/>
  <c r="L897" i="12"/>
  <c r="N897" i="12"/>
  <c r="O897" i="12"/>
  <c r="Q897" i="12"/>
  <c r="R897" i="12"/>
  <c r="S897" i="12"/>
  <c r="T897" i="12"/>
  <c r="U897" i="12"/>
  <c r="I898" i="12"/>
  <c r="J898" i="12"/>
  <c r="K898" i="12"/>
  <c r="L898" i="12"/>
  <c r="N898" i="12"/>
  <c r="O898" i="12"/>
  <c r="Q898" i="12"/>
  <c r="R898" i="12"/>
  <c r="S898" i="12"/>
  <c r="T898" i="12"/>
  <c r="U898" i="12"/>
  <c r="I899" i="12"/>
  <c r="J899" i="12"/>
  <c r="L899" i="12" s="1"/>
  <c r="N899" i="12"/>
  <c r="O899" i="12"/>
  <c r="Q899" i="12"/>
  <c r="R899" i="12"/>
  <c r="S899" i="12"/>
  <c r="T899" i="12"/>
  <c r="U899" i="12"/>
  <c r="I900" i="12"/>
  <c r="K900" i="12" s="1"/>
  <c r="J900" i="12"/>
  <c r="L900" i="12" s="1"/>
  <c r="N900" i="12"/>
  <c r="O900" i="12"/>
  <c r="Q900" i="12"/>
  <c r="R900" i="12"/>
  <c r="S900" i="12"/>
  <c r="T900" i="12"/>
  <c r="U900" i="12"/>
  <c r="I901" i="12"/>
  <c r="J901" i="12"/>
  <c r="N901" i="12"/>
  <c r="O901" i="12"/>
  <c r="Q901" i="12"/>
  <c r="R901" i="12"/>
  <c r="S901" i="12"/>
  <c r="T901" i="12"/>
  <c r="U901" i="12"/>
  <c r="I902" i="12"/>
  <c r="J902" i="12"/>
  <c r="K902" i="12"/>
  <c r="L902" i="12"/>
  <c r="N902" i="12"/>
  <c r="O902" i="12"/>
  <c r="Q902" i="12"/>
  <c r="R902" i="12"/>
  <c r="S902" i="12"/>
  <c r="T902" i="12"/>
  <c r="U902" i="12"/>
  <c r="I903" i="12"/>
  <c r="J903" i="12"/>
  <c r="K903" i="12" s="1"/>
  <c r="N903" i="12"/>
  <c r="O903" i="12"/>
  <c r="Q903" i="12"/>
  <c r="R903" i="12"/>
  <c r="S903" i="12"/>
  <c r="T903" i="12"/>
  <c r="U903" i="12"/>
  <c r="I904" i="12"/>
  <c r="J904" i="12"/>
  <c r="L904" i="12" s="1"/>
  <c r="N904" i="12"/>
  <c r="O904" i="12"/>
  <c r="Q904" i="12"/>
  <c r="R904" i="12"/>
  <c r="S904" i="12"/>
  <c r="T904" i="12"/>
  <c r="U904" i="12"/>
  <c r="I905" i="12"/>
  <c r="K905" i="12" s="1"/>
  <c r="J905" i="12"/>
  <c r="L905" i="12"/>
  <c r="N905" i="12"/>
  <c r="O905" i="12"/>
  <c r="Q905" i="12"/>
  <c r="R905" i="12"/>
  <c r="S905" i="12"/>
  <c r="T905" i="12"/>
  <c r="U905" i="12"/>
  <c r="I906" i="12"/>
  <c r="J906" i="12"/>
  <c r="K906" i="12"/>
  <c r="L906" i="12"/>
  <c r="N906" i="12"/>
  <c r="O906" i="12"/>
  <c r="Q906" i="12"/>
  <c r="R906" i="12"/>
  <c r="S906" i="12"/>
  <c r="T906" i="12"/>
  <c r="U906" i="12"/>
  <c r="I907" i="12"/>
  <c r="J907" i="12"/>
  <c r="L907" i="12" s="1"/>
  <c r="N907" i="12"/>
  <c r="O907" i="12"/>
  <c r="Q907" i="12"/>
  <c r="R907" i="12"/>
  <c r="S907" i="12"/>
  <c r="T907" i="12"/>
  <c r="U907" i="12"/>
  <c r="I908" i="12"/>
  <c r="K908" i="12" s="1"/>
  <c r="J908" i="12"/>
  <c r="L908" i="12" s="1"/>
  <c r="N908" i="12"/>
  <c r="O908" i="12"/>
  <c r="Q908" i="12"/>
  <c r="R908" i="12"/>
  <c r="S908" i="12"/>
  <c r="T908" i="12"/>
  <c r="U908" i="12"/>
  <c r="I909" i="12"/>
  <c r="J909" i="12"/>
  <c r="N909" i="12"/>
  <c r="O909" i="12"/>
  <c r="Q909" i="12"/>
  <c r="R909" i="12"/>
  <c r="S909" i="12"/>
  <c r="T909" i="12"/>
  <c r="U909" i="12"/>
  <c r="I910" i="12"/>
  <c r="J910" i="12"/>
  <c r="K910" i="12"/>
  <c r="L910" i="12"/>
  <c r="N910" i="12"/>
  <c r="O910" i="12"/>
  <c r="Q910" i="12"/>
  <c r="R910" i="12"/>
  <c r="S910" i="12"/>
  <c r="T910" i="12"/>
  <c r="U910" i="12"/>
  <c r="I911" i="12"/>
  <c r="J911" i="12"/>
  <c r="K911" i="12" s="1"/>
  <c r="N911" i="12"/>
  <c r="O911" i="12"/>
  <c r="Q911" i="12"/>
  <c r="R911" i="12"/>
  <c r="S911" i="12"/>
  <c r="T911" i="12"/>
  <c r="U911" i="12"/>
  <c r="I912" i="12"/>
  <c r="J912" i="12"/>
  <c r="L912" i="12" s="1"/>
  <c r="N912" i="12"/>
  <c r="O912" i="12"/>
  <c r="Q912" i="12"/>
  <c r="R912" i="12"/>
  <c r="S912" i="12"/>
  <c r="T912" i="12"/>
  <c r="U912" i="12"/>
  <c r="I913" i="12"/>
  <c r="K913" i="12" s="1"/>
  <c r="J913" i="12"/>
  <c r="L913" i="12"/>
  <c r="M913" i="12"/>
  <c r="N913" i="12"/>
  <c r="O913" i="12"/>
  <c r="Q913" i="12"/>
  <c r="R913" i="12"/>
  <c r="S913" i="12"/>
  <c r="T913" i="12"/>
  <c r="U913" i="12"/>
  <c r="I914" i="12"/>
  <c r="J914" i="12"/>
  <c r="K914" i="12"/>
  <c r="L914" i="12"/>
  <c r="M914" i="12" s="1"/>
  <c r="N914" i="12"/>
  <c r="O914" i="12"/>
  <c r="AB918" i="12" s="1"/>
  <c r="Q914" i="12"/>
  <c r="R914" i="12"/>
  <c r="S914" i="12"/>
  <c r="T914" i="12"/>
  <c r="U914" i="12"/>
  <c r="I915" i="12"/>
  <c r="J915" i="12"/>
  <c r="L915" i="12" s="1"/>
  <c r="N915" i="12"/>
  <c r="O915" i="12"/>
  <c r="Q915" i="12"/>
  <c r="R915" i="12"/>
  <c r="S915" i="12"/>
  <c r="T915" i="12"/>
  <c r="U915" i="12"/>
  <c r="I916" i="12"/>
  <c r="K916" i="12" s="1"/>
  <c r="J916" i="12"/>
  <c r="L916" i="12" s="1"/>
  <c r="M916" i="12"/>
  <c r="N916" i="12"/>
  <c r="O916" i="12"/>
  <c r="Q916" i="12"/>
  <c r="R916" i="12"/>
  <c r="S916" i="12"/>
  <c r="T916" i="12"/>
  <c r="U916" i="12"/>
  <c r="I917" i="12"/>
  <c r="K917" i="12" s="1"/>
  <c r="J917" i="12"/>
  <c r="L917" i="12"/>
  <c r="M917" i="12" s="1"/>
  <c r="N917" i="12"/>
  <c r="O917" i="12"/>
  <c r="Q917" i="12"/>
  <c r="R917" i="12"/>
  <c r="S917" i="12"/>
  <c r="T917" i="12"/>
  <c r="U917" i="12"/>
  <c r="I918" i="12"/>
  <c r="J918" i="12"/>
  <c r="K918" i="12"/>
  <c r="L918" i="12"/>
  <c r="N918" i="12"/>
  <c r="O918" i="12"/>
  <c r="Q918" i="12"/>
  <c r="R918" i="12"/>
  <c r="S918" i="12"/>
  <c r="T918" i="12"/>
  <c r="U918" i="12"/>
  <c r="I919" i="12"/>
  <c r="J919" i="12"/>
  <c r="N919" i="12"/>
  <c r="O919" i="12"/>
  <c r="Q919" i="12"/>
  <c r="R919" i="12"/>
  <c r="S919" i="12"/>
  <c r="T919" i="12"/>
  <c r="U919" i="12"/>
  <c r="I920" i="12"/>
  <c r="J920" i="12"/>
  <c r="L920" i="12" s="1"/>
  <c r="N920" i="12"/>
  <c r="AB930" i="12" s="1"/>
  <c r="O920" i="12"/>
  <c r="Q920" i="12"/>
  <c r="R920" i="12"/>
  <c r="S920" i="12"/>
  <c r="T920" i="12"/>
  <c r="U920" i="12"/>
  <c r="I921" i="12"/>
  <c r="K921" i="12" s="1"/>
  <c r="J921" i="12"/>
  <c r="L921" i="12"/>
  <c r="M921" i="12" s="1"/>
  <c r="N921" i="12"/>
  <c r="O921" i="12"/>
  <c r="Q921" i="12"/>
  <c r="R921" i="12"/>
  <c r="S921" i="12"/>
  <c r="T921" i="12"/>
  <c r="U921" i="12"/>
  <c r="I922" i="12"/>
  <c r="J922" i="12"/>
  <c r="K922" i="12"/>
  <c r="L922" i="12"/>
  <c r="N922" i="12"/>
  <c r="O922" i="12"/>
  <c r="Q922" i="12"/>
  <c r="R922" i="12"/>
  <c r="S922" i="12"/>
  <c r="T922" i="12"/>
  <c r="U922" i="12"/>
  <c r="I923" i="12"/>
  <c r="J923" i="12"/>
  <c r="L923" i="12" s="1"/>
  <c r="K923" i="12"/>
  <c r="N923" i="12"/>
  <c r="O923" i="12"/>
  <c r="Q923" i="12"/>
  <c r="R923" i="12"/>
  <c r="S923" i="12"/>
  <c r="T923" i="12"/>
  <c r="U923" i="12"/>
  <c r="I924" i="12"/>
  <c r="J924" i="12"/>
  <c r="L924" i="12" s="1"/>
  <c r="N924" i="12"/>
  <c r="O924" i="12"/>
  <c r="Q924" i="12"/>
  <c r="R924" i="12"/>
  <c r="S924" i="12"/>
  <c r="T924" i="12"/>
  <c r="U924" i="12"/>
  <c r="I925" i="12"/>
  <c r="K925" i="12" s="1"/>
  <c r="J925" i="12"/>
  <c r="L925" i="12"/>
  <c r="M925" i="12"/>
  <c r="N925" i="12"/>
  <c r="O925" i="12"/>
  <c r="Q925" i="12"/>
  <c r="R925" i="12"/>
  <c r="S925" i="12"/>
  <c r="T925" i="12"/>
  <c r="U925" i="12"/>
  <c r="I926" i="12"/>
  <c r="J926" i="12"/>
  <c r="K926" i="12"/>
  <c r="L926" i="12"/>
  <c r="M926" i="12" s="1"/>
  <c r="N926" i="12"/>
  <c r="O926" i="12"/>
  <c r="Q926" i="12"/>
  <c r="R926" i="12"/>
  <c r="S926" i="12"/>
  <c r="T926" i="12"/>
  <c r="U926" i="12"/>
  <c r="I927" i="12"/>
  <c r="J927" i="12"/>
  <c r="L927" i="12" s="1"/>
  <c r="K927" i="12"/>
  <c r="N927" i="12"/>
  <c r="AB938" i="12" s="1"/>
  <c r="O927" i="12"/>
  <c r="Q927" i="12"/>
  <c r="R927" i="12"/>
  <c r="S927" i="12"/>
  <c r="T927" i="12"/>
  <c r="U927" i="12"/>
  <c r="I928" i="12"/>
  <c r="K928" i="12" s="1"/>
  <c r="J928" i="12"/>
  <c r="N928" i="12"/>
  <c r="O928" i="12"/>
  <c r="Q928" i="12"/>
  <c r="R928" i="12"/>
  <c r="S928" i="12"/>
  <c r="T928" i="12"/>
  <c r="U928" i="12"/>
  <c r="I929" i="12"/>
  <c r="K929" i="12" s="1"/>
  <c r="J929" i="12"/>
  <c r="N929" i="12"/>
  <c r="O929" i="12"/>
  <c r="Q929" i="12"/>
  <c r="R929" i="12"/>
  <c r="S929" i="12"/>
  <c r="T929" i="12"/>
  <c r="U929" i="12"/>
  <c r="AB929" i="12"/>
  <c r="I930" i="12"/>
  <c r="J930" i="12"/>
  <c r="K930" i="12"/>
  <c r="L930" i="12"/>
  <c r="N930" i="12"/>
  <c r="O930" i="12"/>
  <c r="Q930" i="12"/>
  <c r="R930" i="12"/>
  <c r="S930" i="12"/>
  <c r="T930" i="12"/>
  <c r="U930" i="12"/>
  <c r="I931" i="12"/>
  <c r="J931" i="12"/>
  <c r="L931" i="12" s="1"/>
  <c r="N931" i="12"/>
  <c r="O931" i="12"/>
  <c r="Q931" i="12"/>
  <c r="R931" i="12"/>
  <c r="S931" i="12"/>
  <c r="T931" i="12"/>
  <c r="U931" i="12"/>
  <c r="I932" i="12"/>
  <c r="J932" i="12"/>
  <c r="L932" i="12" s="1"/>
  <c r="N932" i="12"/>
  <c r="O932" i="12"/>
  <c r="Q932" i="12"/>
  <c r="R932" i="12"/>
  <c r="S932" i="12"/>
  <c r="T932" i="12"/>
  <c r="U932" i="12"/>
  <c r="I933" i="12"/>
  <c r="J933" i="12"/>
  <c r="N933" i="12"/>
  <c r="O933" i="12"/>
  <c r="Q933" i="12"/>
  <c r="R933" i="12"/>
  <c r="S933" i="12"/>
  <c r="T933" i="12"/>
  <c r="U933" i="12"/>
  <c r="I934" i="12"/>
  <c r="J934" i="12"/>
  <c r="K934" i="12"/>
  <c r="L934" i="12"/>
  <c r="N934" i="12"/>
  <c r="O934" i="12"/>
  <c r="Q934" i="12"/>
  <c r="R934" i="12"/>
  <c r="S934" i="12"/>
  <c r="T934" i="12"/>
  <c r="U934" i="12"/>
  <c r="I935" i="12"/>
  <c r="J935" i="12"/>
  <c r="L935" i="12" s="1"/>
  <c r="K935" i="12"/>
  <c r="N935" i="12"/>
  <c r="O935" i="12"/>
  <c r="Q935" i="12"/>
  <c r="R935" i="12"/>
  <c r="S935" i="12"/>
  <c r="T935" i="12"/>
  <c r="U935" i="12"/>
  <c r="I936" i="12"/>
  <c r="J936" i="12"/>
  <c r="N936" i="12"/>
  <c r="O936" i="12"/>
  <c r="Q936" i="12"/>
  <c r="R936" i="12"/>
  <c r="S936" i="12"/>
  <c r="T936" i="12"/>
  <c r="U936" i="12"/>
  <c r="I937" i="12"/>
  <c r="K937" i="12" s="1"/>
  <c r="J937" i="12"/>
  <c r="N937" i="12"/>
  <c r="O937" i="12"/>
  <c r="Q937" i="12"/>
  <c r="R937" i="12"/>
  <c r="S937" i="12"/>
  <c r="T937" i="12"/>
  <c r="U937" i="12"/>
  <c r="I938" i="12"/>
  <c r="J938" i="12"/>
  <c r="K938" i="12" s="1"/>
  <c r="L938" i="12"/>
  <c r="N938" i="12"/>
  <c r="O938" i="12"/>
  <c r="Q938" i="12"/>
  <c r="R938" i="12"/>
  <c r="S938" i="12"/>
  <c r="T938" i="12"/>
  <c r="U938" i="12"/>
  <c r="I939" i="12"/>
  <c r="J939" i="12"/>
  <c r="L939" i="12" s="1"/>
  <c r="K939" i="12"/>
  <c r="N939" i="12"/>
  <c r="O939" i="12"/>
  <c r="Q939" i="12"/>
  <c r="R939" i="12"/>
  <c r="S939" i="12"/>
  <c r="T939" i="12"/>
  <c r="U939" i="12"/>
  <c r="I940" i="12"/>
  <c r="J940" i="12"/>
  <c r="L940" i="12" s="1"/>
  <c r="N940" i="12"/>
  <c r="O940" i="12"/>
  <c r="Q940" i="12"/>
  <c r="R940" i="12"/>
  <c r="S940" i="12"/>
  <c r="T940" i="12"/>
  <c r="U940" i="12"/>
  <c r="I941" i="12"/>
  <c r="K941" i="12" s="1"/>
  <c r="J941" i="12"/>
  <c r="N941" i="12"/>
  <c r="O941" i="12"/>
  <c r="Q941" i="12"/>
  <c r="R941" i="12"/>
  <c r="S941" i="12"/>
  <c r="T941" i="12"/>
  <c r="U941" i="12"/>
  <c r="I942" i="12"/>
  <c r="J942" i="12"/>
  <c r="K942" i="12"/>
  <c r="L942" i="12"/>
  <c r="N942" i="12"/>
  <c r="O942" i="12"/>
  <c r="Q942" i="12"/>
  <c r="R942" i="12"/>
  <c r="S942" i="12"/>
  <c r="T942" i="12"/>
  <c r="U942" i="12"/>
  <c r="I943" i="12"/>
  <c r="J943" i="12"/>
  <c r="L943" i="12" s="1"/>
  <c r="N943" i="12"/>
  <c r="O943" i="12"/>
  <c r="Q943" i="12"/>
  <c r="R943" i="12"/>
  <c r="S943" i="12"/>
  <c r="T943" i="12"/>
  <c r="U943" i="12"/>
  <c r="I944" i="12"/>
  <c r="K944" i="12" s="1"/>
  <c r="J944" i="12"/>
  <c r="L944" i="12" s="1"/>
  <c r="N944" i="12"/>
  <c r="O944" i="12"/>
  <c r="AB953" i="12" s="1"/>
  <c r="Q944" i="12"/>
  <c r="R944" i="12"/>
  <c r="S944" i="12"/>
  <c r="T944" i="12"/>
  <c r="U944" i="12"/>
  <c r="I945" i="12"/>
  <c r="J945" i="12"/>
  <c r="L945" i="12" s="1"/>
  <c r="K945" i="12"/>
  <c r="N945" i="12"/>
  <c r="O945" i="12"/>
  <c r="Q945" i="12"/>
  <c r="R945" i="12"/>
  <c r="S945" i="12"/>
  <c r="T945" i="12"/>
  <c r="U945" i="12"/>
  <c r="AB945" i="12"/>
  <c r="I946" i="12"/>
  <c r="J946" i="12"/>
  <c r="K946" i="12" s="1"/>
  <c r="N946" i="12"/>
  <c r="O946" i="12"/>
  <c r="Q946" i="12"/>
  <c r="R946" i="12"/>
  <c r="S946" i="12"/>
  <c r="T946" i="12"/>
  <c r="U946" i="12"/>
  <c r="I947" i="12"/>
  <c r="J947" i="12"/>
  <c r="L947" i="12" s="1"/>
  <c r="K947" i="12"/>
  <c r="N947" i="12"/>
  <c r="O947" i="12"/>
  <c r="Q947" i="12"/>
  <c r="R947" i="12"/>
  <c r="S947" i="12"/>
  <c r="T947" i="12"/>
  <c r="U947" i="12"/>
  <c r="I948" i="12"/>
  <c r="K948" i="12" s="1"/>
  <c r="J948" i="12"/>
  <c r="L948" i="12" s="1"/>
  <c r="N948" i="12"/>
  <c r="O948" i="12"/>
  <c r="Q948" i="12"/>
  <c r="R948" i="12"/>
  <c r="S948" i="12"/>
  <c r="T948" i="12"/>
  <c r="U948" i="12"/>
  <c r="I949" i="12"/>
  <c r="J949" i="12"/>
  <c r="K949" i="12"/>
  <c r="L949" i="12"/>
  <c r="N949" i="12"/>
  <c r="O949" i="12"/>
  <c r="Q949" i="12"/>
  <c r="R949" i="12"/>
  <c r="S949" i="12"/>
  <c r="T949" i="12"/>
  <c r="U949" i="12"/>
  <c r="I950" i="12"/>
  <c r="K950" i="12" s="1"/>
  <c r="J950" i="12"/>
  <c r="L950" i="12" s="1"/>
  <c r="N950" i="12"/>
  <c r="O950" i="12"/>
  <c r="Q950" i="12"/>
  <c r="R950" i="12"/>
  <c r="S950" i="12"/>
  <c r="T950" i="12"/>
  <c r="U950" i="12"/>
  <c r="I951" i="12"/>
  <c r="J951" i="12"/>
  <c r="K951" i="12"/>
  <c r="L951" i="12"/>
  <c r="N951" i="12"/>
  <c r="O951" i="12"/>
  <c r="Q951" i="12"/>
  <c r="R951" i="12"/>
  <c r="S951" i="12"/>
  <c r="T951" i="12"/>
  <c r="U951" i="12"/>
  <c r="I952" i="12"/>
  <c r="K952" i="12" s="1"/>
  <c r="J952" i="12"/>
  <c r="N952" i="12"/>
  <c r="O952" i="12"/>
  <c r="Q952" i="12"/>
  <c r="R952" i="12"/>
  <c r="S952" i="12"/>
  <c r="T952" i="12"/>
  <c r="U952" i="12"/>
  <c r="I953" i="12"/>
  <c r="J953" i="12"/>
  <c r="K953" i="12"/>
  <c r="L953" i="12"/>
  <c r="N953" i="12"/>
  <c r="O953" i="12"/>
  <c r="Q953" i="12"/>
  <c r="R953" i="12"/>
  <c r="S953" i="12"/>
  <c r="T953" i="12"/>
  <c r="U953" i="12"/>
  <c r="I954" i="12"/>
  <c r="K954" i="12" s="1"/>
  <c r="J954" i="12"/>
  <c r="L954" i="12" s="1"/>
  <c r="N954" i="12"/>
  <c r="O954" i="12"/>
  <c r="AB961" i="12" s="1"/>
  <c r="Q954" i="12"/>
  <c r="R954" i="12"/>
  <c r="S954" i="12"/>
  <c r="T954" i="12"/>
  <c r="U954" i="12"/>
  <c r="I955" i="12"/>
  <c r="K955" i="12" s="1"/>
  <c r="J955" i="12"/>
  <c r="L955" i="12" s="1"/>
  <c r="N955" i="12"/>
  <c r="O955" i="12"/>
  <c r="Q955" i="12"/>
  <c r="R955" i="12"/>
  <c r="S955" i="12"/>
  <c r="T955" i="12"/>
  <c r="U955" i="12"/>
  <c r="I956" i="12"/>
  <c r="J956" i="12"/>
  <c r="K956" i="12"/>
  <c r="L956" i="12"/>
  <c r="N956" i="12"/>
  <c r="O956" i="12"/>
  <c r="Q956" i="12"/>
  <c r="R956" i="12"/>
  <c r="S956" i="12"/>
  <c r="T956" i="12"/>
  <c r="U956" i="12"/>
  <c r="I957" i="12"/>
  <c r="K957" i="12" s="1"/>
  <c r="J957" i="12"/>
  <c r="L957" i="12" s="1"/>
  <c r="N957" i="12"/>
  <c r="O957" i="12"/>
  <c r="Q957" i="12"/>
  <c r="R957" i="12"/>
  <c r="S957" i="12"/>
  <c r="T957" i="12"/>
  <c r="U957" i="12"/>
  <c r="I958" i="12"/>
  <c r="J958" i="12"/>
  <c r="L958" i="12" s="1"/>
  <c r="K958" i="12"/>
  <c r="N958" i="12"/>
  <c r="O958" i="12"/>
  <c r="Q958" i="12"/>
  <c r="R958" i="12"/>
  <c r="S958" i="12"/>
  <c r="T958" i="12"/>
  <c r="U958" i="12"/>
  <c r="I959" i="12"/>
  <c r="J959" i="12"/>
  <c r="K959" i="12"/>
  <c r="L959" i="12"/>
  <c r="N959" i="12"/>
  <c r="O959" i="12"/>
  <c r="Q959" i="12"/>
  <c r="R959" i="12"/>
  <c r="S959" i="12"/>
  <c r="T959" i="12"/>
  <c r="U959" i="12"/>
  <c r="I960" i="12"/>
  <c r="K960" i="12" s="1"/>
  <c r="J960" i="12"/>
  <c r="N960" i="12"/>
  <c r="O960" i="12"/>
  <c r="Q960" i="12"/>
  <c r="R960" i="12"/>
  <c r="S960" i="12"/>
  <c r="T960" i="12"/>
  <c r="U960" i="12"/>
  <c r="I961" i="12"/>
  <c r="J961" i="12"/>
  <c r="K961" i="12"/>
  <c r="L961" i="12"/>
  <c r="N961" i="12"/>
  <c r="O961" i="12"/>
  <c r="Q961" i="12"/>
  <c r="R961" i="12"/>
  <c r="S961" i="12"/>
  <c r="T961" i="12"/>
  <c r="U961" i="12"/>
  <c r="I962" i="12"/>
  <c r="K962" i="12" s="1"/>
  <c r="J962" i="12"/>
  <c r="N962" i="12"/>
  <c r="O962" i="12"/>
  <c r="AB969" i="12" s="1"/>
  <c r="Q962" i="12"/>
  <c r="R962" i="12"/>
  <c r="S962" i="12"/>
  <c r="T962" i="12"/>
  <c r="U962" i="12"/>
  <c r="I963" i="12"/>
  <c r="K963" i="12" s="1"/>
  <c r="J963" i="12"/>
  <c r="L963" i="12" s="1"/>
  <c r="N963" i="12"/>
  <c r="O963" i="12"/>
  <c r="Q963" i="12"/>
  <c r="R963" i="12"/>
  <c r="S963" i="12"/>
  <c r="T963" i="12"/>
  <c r="U963" i="12"/>
  <c r="I964" i="12"/>
  <c r="J964" i="12"/>
  <c r="K964" i="12"/>
  <c r="L964" i="12"/>
  <c r="N964" i="12"/>
  <c r="O964" i="12"/>
  <c r="Q964" i="12"/>
  <c r="R964" i="12"/>
  <c r="S964" i="12"/>
  <c r="T964" i="12"/>
  <c r="U964" i="12"/>
  <c r="I965" i="12"/>
  <c r="K965" i="12" s="1"/>
  <c r="J965" i="12"/>
  <c r="L965" i="12" s="1"/>
  <c r="N965" i="12"/>
  <c r="O965" i="12"/>
  <c r="Q965" i="12"/>
  <c r="R965" i="12"/>
  <c r="S965" i="12"/>
  <c r="T965" i="12"/>
  <c r="U965" i="12"/>
  <c r="I966" i="12"/>
  <c r="J966" i="12"/>
  <c r="L966" i="12" s="1"/>
  <c r="K966" i="12"/>
  <c r="N966" i="12"/>
  <c r="O966" i="12"/>
  <c r="Q966" i="12"/>
  <c r="R966" i="12"/>
  <c r="S966" i="12"/>
  <c r="T966" i="12"/>
  <c r="U966" i="12"/>
  <c r="I967" i="12"/>
  <c r="J967" i="12"/>
  <c r="K967" i="12"/>
  <c r="L967" i="12"/>
  <c r="N967" i="12"/>
  <c r="O967" i="12"/>
  <c r="Q967" i="12"/>
  <c r="R967" i="12"/>
  <c r="S967" i="12"/>
  <c r="T967" i="12"/>
  <c r="U967" i="12"/>
  <c r="I968" i="12"/>
  <c r="K968" i="12" s="1"/>
  <c r="J968" i="12"/>
  <c r="N968" i="12"/>
  <c r="O968" i="12"/>
  <c r="Q968" i="12"/>
  <c r="R968" i="12"/>
  <c r="S968" i="12"/>
  <c r="T968" i="12"/>
  <c r="U968" i="12"/>
  <c r="I969" i="12"/>
  <c r="J969" i="12"/>
  <c r="K969" i="12"/>
  <c r="L969" i="12"/>
  <c r="N969" i="12"/>
  <c r="O969" i="12"/>
  <c r="Q969" i="12"/>
  <c r="R969" i="12"/>
  <c r="S969" i="12"/>
  <c r="T969" i="12"/>
  <c r="U969" i="12"/>
  <c r="I970" i="12"/>
  <c r="K970" i="12" s="1"/>
  <c r="J970" i="12"/>
  <c r="N970" i="12"/>
  <c r="O970" i="12"/>
  <c r="Q970" i="12"/>
  <c r="R970" i="12"/>
  <c r="S970" i="12"/>
  <c r="T970" i="12"/>
  <c r="U970" i="12"/>
  <c r="I971" i="12"/>
  <c r="K971" i="12" s="1"/>
  <c r="J971" i="12"/>
  <c r="L971" i="12" s="1"/>
  <c r="N971" i="12"/>
  <c r="O971" i="12"/>
  <c r="Q971" i="12"/>
  <c r="R971" i="12"/>
  <c r="S971" i="12"/>
  <c r="T971" i="12"/>
  <c r="U971" i="12"/>
  <c r="I972" i="12"/>
  <c r="J972" i="12"/>
  <c r="K972" i="12"/>
  <c r="L972" i="12"/>
  <c r="N972" i="12"/>
  <c r="O972" i="12"/>
  <c r="Q972" i="12"/>
  <c r="R972" i="12"/>
  <c r="S972" i="12"/>
  <c r="T972" i="12"/>
  <c r="U972" i="12"/>
  <c r="I973" i="12"/>
  <c r="K973" i="12" s="1"/>
  <c r="J973" i="12"/>
  <c r="L973" i="12" s="1"/>
  <c r="N973" i="12"/>
  <c r="O973" i="12"/>
  <c r="Q973" i="12"/>
  <c r="R973" i="12"/>
  <c r="S973" i="12"/>
  <c r="T973" i="12"/>
  <c r="U973" i="12"/>
  <c r="I974" i="12"/>
  <c r="J974" i="12"/>
  <c r="L974" i="12" s="1"/>
  <c r="K974" i="12"/>
  <c r="N974" i="12"/>
  <c r="O974" i="12"/>
  <c r="Q974" i="12"/>
  <c r="R974" i="12"/>
  <c r="S974" i="12"/>
  <c r="T974" i="12"/>
  <c r="U974" i="12"/>
  <c r="I975" i="12"/>
  <c r="J975" i="12"/>
  <c r="K975" i="12"/>
  <c r="L975" i="12"/>
  <c r="N975" i="12"/>
  <c r="O975" i="12"/>
  <c r="Q975" i="12"/>
  <c r="R975" i="12"/>
  <c r="S975" i="12"/>
  <c r="T975" i="12"/>
  <c r="U975" i="12"/>
  <c r="I976" i="12"/>
  <c r="K976" i="12" s="1"/>
  <c r="J976" i="12"/>
  <c r="N976" i="12"/>
  <c r="O976" i="12"/>
  <c r="Q976" i="12"/>
  <c r="R976" i="12"/>
  <c r="S976" i="12"/>
  <c r="T976" i="12"/>
  <c r="U976" i="12"/>
  <c r="I977" i="12"/>
  <c r="J977" i="12"/>
  <c r="K977" i="12"/>
  <c r="L977" i="12"/>
  <c r="N977" i="12"/>
  <c r="AB990" i="12" s="1"/>
  <c r="O977" i="12"/>
  <c r="Q977" i="12"/>
  <c r="R977" i="12"/>
  <c r="S977" i="12"/>
  <c r="T977" i="12"/>
  <c r="U977" i="12"/>
  <c r="I978" i="12"/>
  <c r="K978" i="12" s="1"/>
  <c r="J978" i="12"/>
  <c r="N978" i="12"/>
  <c r="O978" i="12"/>
  <c r="Q978" i="12"/>
  <c r="R978" i="12"/>
  <c r="S978" i="12"/>
  <c r="T978" i="12"/>
  <c r="U978" i="12"/>
  <c r="I979" i="12"/>
  <c r="J979" i="12"/>
  <c r="L979" i="12" s="1"/>
  <c r="N979" i="12"/>
  <c r="O979" i="12"/>
  <c r="Q979" i="12"/>
  <c r="R979" i="12"/>
  <c r="S979" i="12"/>
  <c r="T979" i="12"/>
  <c r="U979" i="12"/>
  <c r="I980" i="12"/>
  <c r="J980" i="12"/>
  <c r="K980" i="12"/>
  <c r="L980" i="12"/>
  <c r="N980" i="12"/>
  <c r="O980" i="12"/>
  <c r="Q980" i="12"/>
  <c r="R980" i="12"/>
  <c r="S980" i="12"/>
  <c r="T980" i="12"/>
  <c r="U980" i="12"/>
  <c r="I981" i="12"/>
  <c r="K981" i="12" s="1"/>
  <c r="J981" i="12"/>
  <c r="L981" i="12" s="1"/>
  <c r="N981" i="12"/>
  <c r="O981" i="12"/>
  <c r="Q981" i="12"/>
  <c r="R981" i="12"/>
  <c r="S981" i="12"/>
  <c r="T981" i="12"/>
  <c r="U981" i="12"/>
  <c r="I982" i="12"/>
  <c r="J982" i="12"/>
  <c r="L982" i="12" s="1"/>
  <c r="K982" i="12"/>
  <c r="N982" i="12"/>
  <c r="O982" i="12"/>
  <c r="Q982" i="12"/>
  <c r="R982" i="12"/>
  <c r="S982" i="12"/>
  <c r="T982" i="12"/>
  <c r="U982" i="12"/>
  <c r="I983" i="12"/>
  <c r="J983" i="12"/>
  <c r="K983" i="12"/>
  <c r="L983" i="12"/>
  <c r="N983" i="12"/>
  <c r="O983" i="12"/>
  <c r="Q983" i="12"/>
  <c r="R983" i="12"/>
  <c r="S983" i="12"/>
  <c r="T983" i="12"/>
  <c r="U983" i="12"/>
  <c r="I984" i="12"/>
  <c r="K984" i="12" s="1"/>
  <c r="J984" i="12"/>
  <c r="N984" i="12"/>
  <c r="O984" i="12"/>
  <c r="Q984" i="12"/>
  <c r="R984" i="12"/>
  <c r="S984" i="12"/>
  <c r="T984" i="12"/>
  <c r="U984" i="12"/>
  <c r="I985" i="12"/>
  <c r="J985" i="12"/>
  <c r="K985" i="12"/>
  <c r="L985" i="12"/>
  <c r="N985" i="12"/>
  <c r="O985" i="12"/>
  <c r="Q985" i="12"/>
  <c r="R985" i="12"/>
  <c r="S985" i="12"/>
  <c r="T985" i="12"/>
  <c r="U985" i="12"/>
  <c r="I986" i="12"/>
  <c r="K986" i="12" s="1"/>
  <c r="J986" i="12"/>
  <c r="N986" i="12"/>
  <c r="O986" i="12"/>
  <c r="Q986" i="12"/>
  <c r="R986" i="12"/>
  <c r="S986" i="12"/>
  <c r="T986" i="12"/>
  <c r="U986" i="12"/>
  <c r="I987" i="12"/>
  <c r="J987" i="12"/>
  <c r="L987" i="12" s="1"/>
  <c r="N987" i="12"/>
  <c r="O987" i="12"/>
  <c r="Q987" i="12"/>
  <c r="R987" i="12"/>
  <c r="S987" i="12"/>
  <c r="T987" i="12"/>
  <c r="U987" i="12"/>
  <c r="I988" i="12"/>
  <c r="J988" i="12"/>
  <c r="K988" i="12"/>
  <c r="L988" i="12"/>
  <c r="N988" i="12"/>
  <c r="O988" i="12"/>
  <c r="Q988" i="12"/>
  <c r="R988" i="12"/>
  <c r="S988" i="12"/>
  <c r="T988" i="12"/>
  <c r="U988" i="12"/>
  <c r="AB988" i="12"/>
  <c r="M988" i="12" s="1"/>
  <c r="I989" i="12"/>
  <c r="K989" i="12" s="1"/>
  <c r="J989" i="12"/>
  <c r="L989" i="12" s="1"/>
  <c r="N989" i="12"/>
  <c r="O989" i="12"/>
  <c r="Q989" i="12"/>
  <c r="R989" i="12"/>
  <c r="S989" i="12"/>
  <c r="T989" i="12"/>
  <c r="U989" i="12"/>
  <c r="I990" i="12"/>
  <c r="J990" i="12"/>
  <c r="L990" i="12" s="1"/>
  <c r="K990" i="12"/>
  <c r="N990" i="12"/>
  <c r="O990" i="12"/>
  <c r="Q990" i="12"/>
  <c r="R990" i="12"/>
  <c r="S990" i="12"/>
  <c r="T990" i="12"/>
  <c r="U990" i="12"/>
  <c r="I991" i="12"/>
  <c r="J991" i="12"/>
  <c r="K991" i="12"/>
  <c r="L991" i="12"/>
  <c r="N991" i="12"/>
  <c r="O991" i="12"/>
  <c r="Q991" i="12"/>
  <c r="R991" i="12"/>
  <c r="S991" i="12"/>
  <c r="T991" i="12"/>
  <c r="U991" i="12"/>
  <c r="I992" i="12"/>
  <c r="K992" i="12" s="1"/>
  <c r="J992" i="12"/>
  <c r="N992" i="12"/>
  <c r="O992" i="12"/>
  <c r="Q992" i="12"/>
  <c r="R992" i="12"/>
  <c r="S992" i="12"/>
  <c r="T992" i="12"/>
  <c r="U992" i="12"/>
  <c r="I993" i="12"/>
  <c r="J993" i="12"/>
  <c r="K993" i="12"/>
  <c r="L993" i="12"/>
  <c r="N993" i="12"/>
  <c r="O993" i="12"/>
  <c r="Q993" i="12"/>
  <c r="R993" i="12"/>
  <c r="S993" i="12"/>
  <c r="T993" i="12"/>
  <c r="U993" i="12"/>
  <c r="I994" i="12"/>
  <c r="K994" i="12" s="1"/>
  <c r="J994" i="12"/>
  <c r="N994" i="12"/>
  <c r="O994" i="12"/>
  <c r="Q994" i="12"/>
  <c r="R994" i="12"/>
  <c r="S994" i="12"/>
  <c r="T994" i="12"/>
  <c r="U994" i="12"/>
  <c r="I995" i="12"/>
  <c r="K995" i="12" s="1"/>
  <c r="J995" i="12"/>
  <c r="N995" i="12"/>
  <c r="O995" i="12"/>
  <c r="Q995" i="12"/>
  <c r="R995" i="12"/>
  <c r="S995" i="12"/>
  <c r="T995" i="12"/>
  <c r="U995" i="12"/>
  <c r="I996" i="12"/>
  <c r="J996" i="12"/>
  <c r="K996" i="12"/>
  <c r="L996" i="12"/>
  <c r="N996" i="12"/>
  <c r="O996" i="12"/>
  <c r="Q996" i="12"/>
  <c r="R996" i="12"/>
  <c r="S996" i="12"/>
  <c r="T996" i="12"/>
  <c r="U996" i="12"/>
  <c r="I997" i="12"/>
  <c r="K997" i="12" s="1"/>
  <c r="J997" i="12"/>
  <c r="L997" i="12" s="1"/>
  <c r="N997" i="12"/>
  <c r="O997" i="12"/>
  <c r="Q997" i="12"/>
  <c r="R997" i="12"/>
  <c r="S997" i="12"/>
  <c r="T997" i="12"/>
  <c r="U997" i="12"/>
  <c r="I998" i="12"/>
  <c r="J998" i="12"/>
  <c r="N998" i="12"/>
  <c r="O998" i="12"/>
  <c r="Q998" i="12"/>
  <c r="R998" i="12"/>
  <c r="S998" i="12"/>
  <c r="T998" i="12"/>
  <c r="U998" i="12"/>
  <c r="I999" i="12"/>
  <c r="J999" i="12"/>
  <c r="K999" i="12"/>
  <c r="L999" i="12"/>
  <c r="N999" i="12"/>
  <c r="AB1007" i="12" s="1"/>
  <c r="O999" i="12"/>
  <c r="Q999" i="12"/>
  <c r="R999" i="12"/>
  <c r="S999" i="12"/>
  <c r="T999" i="12"/>
  <c r="U999" i="12"/>
  <c r="I1000" i="12"/>
  <c r="K1000" i="12" s="1"/>
  <c r="J1000" i="12"/>
  <c r="L1000" i="12" s="1"/>
  <c r="N1000" i="12"/>
  <c r="O1000" i="12"/>
  <c r="Q1000" i="12"/>
  <c r="R1000" i="12"/>
  <c r="S1000" i="12"/>
  <c r="T1000" i="12"/>
  <c r="U1000" i="12"/>
  <c r="I1001" i="12"/>
  <c r="J1001" i="12"/>
  <c r="N1001" i="12"/>
  <c r="O1001" i="12"/>
  <c r="Q1001" i="12"/>
  <c r="R1001" i="12"/>
  <c r="S1001" i="12"/>
  <c r="T1001" i="12"/>
  <c r="U1001" i="12"/>
  <c r="I1002" i="12"/>
  <c r="K1002" i="12" s="1"/>
  <c r="J1002" i="12"/>
  <c r="N1002" i="12"/>
  <c r="AB1015" i="12" s="1"/>
  <c r="O1002" i="12"/>
  <c r="Q1002" i="12"/>
  <c r="R1002" i="12"/>
  <c r="S1002" i="12"/>
  <c r="T1002" i="12"/>
  <c r="U1002" i="12"/>
  <c r="I1003" i="12"/>
  <c r="J1003" i="12"/>
  <c r="L1003" i="12" s="1"/>
  <c r="N1003" i="12"/>
  <c r="O1003" i="12"/>
  <c r="Q1003" i="12"/>
  <c r="R1003" i="12"/>
  <c r="S1003" i="12"/>
  <c r="T1003" i="12"/>
  <c r="U1003" i="12"/>
  <c r="I1004" i="12"/>
  <c r="J1004" i="12"/>
  <c r="K1004" i="12"/>
  <c r="L1004" i="12"/>
  <c r="N1004" i="12"/>
  <c r="O1004" i="12"/>
  <c r="Q1004" i="12"/>
  <c r="R1004" i="12"/>
  <c r="S1004" i="12"/>
  <c r="T1004" i="12"/>
  <c r="U1004" i="12"/>
  <c r="I1005" i="12"/>
  <c r="K1005" i="12" s="1"/>
  <c r="J1005" i="12"/>
  <c r="L1005" i="12" s="1"/>
  <c r="N1005" i="12"/>
  <c r="O1005" i="12"/>
  <c r="Q1005" i="12"/>
  <c r="R1005" i="12"/>
  <c r="S1005" i="12"/>
  <c r="T1005" i="12"/>
  <c r="U1005" i="12"/>
  <c r="I1006" i="12"/>
  <c r="J1006" i="12"/>
  <c r="L1006" i="12" s="1"/>
  <c r="K1006" i="12"/>
  <c r="N1006" i="12"/>
  <c r="O1006" i="12"/>
  <c r="Q1006" i="12"/>
  <c r="R1006" i="12"/>
  <c r="S1006" i="12"/>
  <c r="T1006" i="12"/>
  <c r="U1006" i="12"/>
  <c r="I1007" i="12"/>
  <c r="J1007" i="12"/>
  <c r="K1007" i="12"/>
  <c r="L1007" i="12"/>
  <c r="M1007" i="12"/>
  <c r="N1007" i="12"/>
  <c r="AB1020" i="12" s="1"/>
  <c r="O1007" i="12"/>
  <c r="Q1007" i="12"/>
  <c r="R1007" i="12"/>
  <c r="S1007" i="12"/>
  <c r="T1007" i="12"/>
  <c r="U1007" i="12"/>
  <c r="I1008" i="12"/>
  <c r="K1008" i="12" s="1"/>
  <c r="J1008" i="12"/>
  <c r="L1008" i="12" s="1"/>
  <c r="M1008" i="12" s="1"/>
  <c r="N1008" i="12"/>
  <c r="O1008" i="12"/>
  <c r="Q1008" i="12"/>
  <c r="R1008" i="12"/>
  <c r="S1008" i="12"/>
  <c r="T1008" i="12"/>
  <c r="U1008" i="12"/>
  <c r="I1009" i="12"/>
  <c r="J1009" i="12"/>
  <c r="K1009" i="12" s="1"/>
  <c r="N1009" i="12"/>
  <c r="O1009" i="12"/>
  <c r="Q1009" i="12"/>
  <c r="R1009" i="12"/>
  <c r="S1009" i="12"/>
  <c r="T1009" i="12"/>
  <c r="U1009" i="12"/>
  <c r="I1010" i="12"/>
  <c r="K1010" i="12" s="1"/>
  <c r="J1010" i="12"/>
  <c r="N1010" i="12"/>
  <c r="O1010" i="12"/>
  <c r="Q1010" i="12"/>
  <c r="R1010" i="12"/>
  <c r="S1010" i="12"/>
  <c r="T1010" i="12"/>
  <c r="U1010" i="12"/>
  <c r="I1011" i="12"/>
  <c r="J1011" i="12"/>
  <c r="L1011" i="12" s="1"/>
  <c r="N1011" i="12"/>
  <c r="O1011" i="12"/>
  <c r="Q1011" i="12"/>
  <c r="R1011" i="12"/>
  <c r="S1011" i="12"/>
  <c r="T1011" i="12"/>
  <c r="U1011" i="12"/>
  <c r="I1012" i="12"/>
  <c r="J1012" i="12"/>
  <c r="K1012" i="12"/>
  <c r="L1012" i="12"/>
  <c r="M1012" i="12"/>
  <c r="N1012" i="12"/>
  <c r="O1012" i="12"/>
  <c r="Q1012" i="12"/>
  <c r="R1012" i="12"/>
  <c r="S1012" i="12"/>
  <c r="T1012" i="12"/>
  <c r="U1012" i="12"/>
  <c r="AB1012" i="12"/>
  <c r="I1013" i="12"/>
  <c r="K1013" i="12" s="1"/>
  <c r="J1013" i="12"/>
  <c r="L1013" i="12" s="1"/>
  <c r="M1013" i="12" s="1"/>
  <c r="N1013" i="12"/>
  <c r="O1013" i="12"/>
  <c r="Q1013" i="12"/>
  <c r="R1013" i="12"/>
  <c r="S1013" i="12"/>
  <c r="T1013" i="12"/>
  <c r="U1013" i="12"/>
  <c r="I1014" i="12"/>
  <c r="K1014" i="12" s="1"/>
  <c r="J1014" i="12"/>
  <c r="N1014" i="12"/>
  <c r="O1014" i="12"/>
  <c r="Q1014" i="12"/>
  <c r="R1014" i="12"/>
  <c r="S1014" i="12"/>
  <c r="T1014" i="12"/>
  <c r="U1014" i="12"/>
  <c r="I1015" i="12"/>
  <c r="J1015" i="12"/>
  <c r="K1015" i="12"/>
  <c r="L1015" i="12"/>
  <c r="M1015" i="12" s="1"/>
  <c r="N1015" i="12"/>
  <c r="O1015" i="12"/>
  <c r="Q1015" i="12"/>
  <c r="R1015" i="12"/>
  <c r="S1015" i="12"/>
  <c r="T1015" i="12"/>
  <c r="U1015" i="12"/>
  <c r="I1016" i="12"/>
  <c r="K1016" i="12" s="1"/>
  <c r="J1016" i="12"/>
  <c r="L1016" i="12" s="1"/>
  <c r="M1016" i="12" s="1"/>
  <c r="N1016" i="12"/>
  <c r="O1016" i="12"/>
  <c r="Q1016" i="12"/>
  <c r="R1016" i="12"/>
  <c r="S1016" i="12"/>
  <c r="T1016" i="12"/>
  <c r="U1016" i="12"/>
  <c r="I1017" i="12"/>
  <c r="J1017" i="12"/>
  <c r="K1017" i="12"/>
  <c r="L1017" i="12"/>
  <c r="N1017" i="12"/>
  <c r="O1017" i="12"/>
  <c r="Q1017" i="12"/>
  <c r="R1017" i="12"/>
  <c r="S1017" i="12"/>
  <c r="T1017" i="12"/>
  <c r="U1017" i="12"/>
  <c r="AB1017" i="12"/>
  <c r="I1018" i="12"/>
  <c r="K1018" i="12" s="1"/>
  <c r="J1018" i="12"/>
  <c r="N1018" i="12"/>
  <c r="O1018" i="12"/>
  <c r="Q1018" i="12"/>
  <c r="R1018" i="12"/>
  <c r="S1018" i="12"/>
  <c r="T1018" i="12"/>
  <c r="U1018" i="12"/>
  <c r="I1019" i="12"/>
  <c r="K1019" i="12" s="1"/>
  <c r="J1019" i="12"/>
  <c r="N1019" i="12"/>
  <c r="O1019" i="12"/>
  <c r="Q1019" i="12"/>
  <c r="R1019" i="12"/>
  <c r="S1019" i="12"/>
  <c r="T1019" i="12"/>
  <c r="U1019" i="12"/>
  <c r="I1020" i="12"/>
  <c r="J1020" i="12"/>
  <c r="K1020" i="12"/>
  <c r="L1020" i="12"/>
  <c r="M1020" i="12" s="1"/>
  <c r="N1020" i="12"/>
  <c r="O1020" i="12"/>
  <c r="Q1020" i="12"/>
  <c r="R1020" i="12"/>
  <c r="S1020" i="12"/>
  <c r="T1020" i="12"/>
  <c r="U1020" i="12"/>
  <c r="I1021" i="12"/>
  <c r="J1021" i="12"/>
  <c r="L1021" i="12" s="1"/>
  <c r="N1021" i="12"/>
  <c r="AB1031" i="12" s="1"/>
  <c r="O1021" i="12"/>
  <c r="Q1021" i="12"/>
  <c r="R1021" i="12"/>
  <c r="S1021" i="12"/>
  <c r="T1021" i="12"/>
  <c r="U1021" i="12"/>
  <c r="I1022" i="12"/>
  <c r="K1022" i="12" s="1"/>
  <c r="M1022" i="12" s="1"/>
  <c r="J1022" i="12"/>
  <c r="L1022" i="12" s="1"/>
  <c r="N1022" i="12"/>
  <c r="O1022" i="12"/>
  <c r="Q1022" i="12"/>
  <c r="R1022" i="12"/>
  <c r="S1022" i="12"/>
  <c r="T1022" i="12"/>
  <c r="U1022" i="12"/>
  <c r="I1023" i="12"/>
  <c r="J1023" i="12"/>
  <c r="K1023" i="12"/>
  <c r="L1023" i="12"/>
  <c r="M1023" i="12"/>
  <c r="N1023" i="12"/>
  <c r="O1023" i="12"/>
  <c r="Q1023" i="12"/>
  <c r="R1023" i="12"/>
  <c r="S1023" i="12"/>
  <c r="T1023" i="12"/>
  <c r="U1023" i="12"/>
  <c r="I1024" i="12"/>
  <c r="J1024" i="12"/>
  <c r="K1024" i="12"/>
  <c r="N1024" i="12"/>
  <c r="O1024" i="12"/>
  <c r="Q1024" i="12"/>
  <c r="R1024" i="12"/>
  <c r="S1024" i="12"/>
  <c r="T1024" i="12"/>
  <c r="U1024" i="12"/>
  <c r="I1025" i="12"/>
  <c r="J1025" i="12"/>
  <c r="K1025" i="12" s="1"/>
  <c r="L1025" i="12"/>
  <c r="N1025" i="12"/>
  <c r="O1025" i="12"/>
  <c r="Q1025" i="12"/>
  <c r="R1025" i="12"/>
  <c r="S1025" i="12"/>
  <c r="T1025" i="12"/>
  <c r="U1025" i="12"/>
  <c r="I1026" i="12"/>
  <c r="J1026" i="12"/>
  <c r="N1026" i="12"/>
  <c r="O1026" i="12"/>
  <c r="Q1026" i="12"/>
  <c r="R1026" i="12"/>
  <c r="S1026" i="12"/>
  <c r="T1026" i="12"/>
  <c r="U1026" i="12"/>
  <c r="I1027" i="12"/>
  <c r="J1027" i="12"/>
  <c r="L1027" i="12"/>
  <c r="N1027" i="12"/>
  <c r="O1027" i="12"/>
  <c r="Q1027" i="12"/>
  <c r="R1027" i="12"/>
  <c r="S1027" i="12"/>
  <c r="T1027" i="12"/>
  <c r="U1027" i="12"/>
  <c r="I1028" i="12"/>
  <c r="J1028" i="12"/>
  <c r="K1028" i="12"/>
  <c r="L1028" i="12"/>
  <c r="M1028" i="12" s="1"/>
  <c r="N1028" i="12"/>
  <c r="O1028" i="12"/>
  <c r="Q1028" i="12"/>
  <c r="R1028" i="12"/>
  <c r="S1028" i="12"/>
  <c r="T1028" i="12"/>
  <c r="U1028" i="12"/>
  <c r="I1029" i="12"/>
  <c r="J1029" i="12"/>
  <c r="L1029" i="12" s="1"/>
  <c r="N1029" i="12"/>
  <c r="O1029" i="12"/>
  <c r="Q1029" i="12"/>
  <c r="R1029" i="12"/>
  <c r="S1029" i="12"/>
  <c r="T1029" i="12"/>
  <c r="U1029" i="12"/>
  <c r="I1030" i="12"/>
  <c r="K1030" i="12" s="1"/>
  <c r="J1030" i="12"/>
  <c r="N1030" i="12"/>
  <c r="O1030" i="12"/>
  <c r="Q1030" i="12"/>
  <c r="R1030" i="12"/>
  <c r="S1030" i="12"/>
  <c r="T1030" i="12"/>
  <c r="U1030" i="12"/>
  <c r="I1031" i="12"/>
  <c r="J1031" i="12"/>
  <c r="K1031" i="12"/>
  <c r="L1031" i="12"/>
  <c r="M1031" i="12"/>
  <c r="N1031" i="12"/>
  <c r="O1031" i="12"/>
  <c r="Q1031" i="12"/>
  <c r="R1031" i="12"/>
  <c r="S1031" i="12"/>
  <c r="T1031" i="12"/>
  <c r="U1031" i="12"/>
  <c r="I1032" i="12"/>
  <c r="J1032" i="12"/>
  <c r="K1032" i="12"/>
  <c r="N1032" i="12"/>
  <c r="O1032" i="12"/>
  <c r="Q1032" i="12"/>
  <c r="R1032" i="12"/>
  <c r="S1032" i="12"/>
  <c r="T1032" i="12"/>
  <c r="U1032" i="12"/>
  <c r="I1033" i="12"/>
  <c r="J1033" i="12"/>
  <c r="K1033" i="12" s="1"/>
  <c r="L1033" i="12"/>
  <c r="N1033" i="12"/>
  <c r="O1033" i="12"/>
  <c r="Q1033" i="12"/>
  <c r="R1033" i="12"/>
  <c r="S1033" i="12"/>
  <c r="T1033" i="12"/>
  <c r="U1033" i="12"/>
  <c r="AB1033" i="12"/>
  <c r="I1034" i="12"/>
  <c r="J1034" i="12"/>
  <c r="N1034" i="12"/>
  <c r="O1034" i="12"/>
  <c r="Q1034" i="12"/>
  <c r="R1034" i="12"/>
  <c r="S1034" i="12"/>
  <c r="T1034" i="12"/>
  <c r="U1034" i="12"/>
  <c r="I1035" i="12"/>
  <c r="K1035" i="12" s="1"/>
  <c r="J1035" i="12"/>
  <c r="N1035" i="12"/>
  <c r="O1035" i="12"/>
  <c r="Q1035" i="12"/>
  <c r="R1035" i="12"/>
  <c r="S1035" i="12"/>
  <c r="T1035" i="12"/>
  <c r="U1035" i="12"/>
  <c r="I1036" i="12"/>
  <c r="J1036" i="12"/>
  <c r="K1036" i="12"/>
  <c r="L1036" i="12"/>
  <c r="M1036" i="12" s="1"/>
  <c r="N1036" i="12"/>
  <c r="O1036" i="12"/>
  <c r="Q1036" i="12"/>
  <c r="R1036" i="12"/>
  <c r="S1036" i="12"/>
  <c r="T1036" i="12"/>
  <c r="U1036" i="12"/>
  <c r="I1037" i="12"/>
  <c r="K1037" i="12" s="1"/>
  <c r="J1037" i="12"/>
  <c r="L1037" i="12" s="1"/>
  <c r="N1037" i="12"/>
  <c r="O1037" i="12"/>
  <c r="Q1037" i="12"/>
  <c r="R1037" i="12"/>
  <c r="S1037" i="12"/>
  <c r="T1037" i="12"/>
  <c r="U1037" i="12"/>
  <c r="I1038" i="12"/>
  <c r="J1038" i="12"/>
  <c r="N1038" i="12"/>
  <c r="O1038" i="12"/>
  <c r="Q1038" i="12"/>
  <c r="R1038" i="12"/>
  <c r="S1038" i="12"/>
  <c r="T1038" i="12"/>
  <c r="U1038" i="12"/>
  <c r="I1039" i="12"/>
  <c r="J1039" i="12"/>
  <c r="K1039" i="12"/>
  <c r="L1039" i="12"/>
  <c r="M1039" i="12"/>
  <c r="N1039" i="12"/>
  <c r="O1039" i="12"/>
  <c r="Q1039" i="12"/>
  <c r="R1039" i="12"/>
  <c r="S1039" i="12"/>
  <c r="T1039" i="12"/>
  <c r="U1039" i="12"/>
  <c r="I1040" i="12"/>
  <c r="J1040" i="12"/>
  <c r="L1040" i="12" s="1"/>
  <c r="K1040" i="12"/>
  <c r="N1040" i="12"/>
  <c r="O1040" i="12"/>
  <c r="Q1040" i="12"/>
  <c r="R1040" i="12"/>
  <c r="S1040" i="12"/>
  <c r="T1040" i="12"/>
  <c r="U1040" i="12"/>
  <c r="I1041" i="12"/>
  <c r="J1041" i="12"/>
  <c r="L1041" i="12" s="1"/>
  <c r="M1041" i="12" s="1"/>
  <c r="K1041" i="12"/>
  <c r="N1041" i="12"/>
  <c r="O1041" i="12"/>
  <c r="Q1041" i="12"/>
  <c r="R1041" i="12"/>
  <c r="S1041" i="12"/>
  <c r="T1041" i="12"/>
  <c r="U1041" i="12"/>
  <c r="I1042" i="12"/>
  <c r="J1042" i="12"/>
  <c r="N1042" i="12"/>
  <c r="O1042" i="12"/>
  <c r="Q1042" i="12"/>
  <c r="R1042" i="12"/>
  <c r="S1042" i="12"/>
  <c r="T1042" i="12"/>
  <c r="U1042" i="12"/>
  <c r="I1043" i="12"/>
  <c r="J1043" i="12"/>
  <c r="K1043" i="12"/>
  <c r="L1043" i="12"/>
  <c r="M1043" i="12" s="1"/>
  <c r="N1043" i="12"/>
  <c r="O1043" i="12"/>
  <c r="Q1043" i="12"/>
  <c r="R1043" i="12"/>
  <c r="S1043" i="12"/>
  <c r="T1043" i="12"/>
  <c r="U1043" i="12"/>
  <c r="I1044" i="12"/>
  <c r="J1044" i="12"/>
  <c r="K1044" i="12"/>
  <c r="L1044" i="12"/>
  <c r="M1044" i="12" s="1"/>
  <c r="N1044" i="12"/>
  <c r="O1044" i="12"/>
  <c r="Q1044" i="12"/>
  <c r="R1044" i="12"/>
  <c r="S1044" i="12"/>
  <c r="T1044" i="12"/>
  <c r="U1044" i="12"/>
  <c r="I1045" i="12"/>
  <c r="K1045" i="12" s="1"/>
  <c r="J1045" i="12"/>
  <c r="N1045" i="12"/>
  <c r="O1045" i="12"/>
  <c r="Q1045" i="12"/>
  <c r="R1045" i="12"/>
  <c r="S1045" i="12"/>
  <c r="T1045" i="12"/>
  <c r="U1045" i="12"/>
  <c r="I1046" i="12"/>
  <c r="J1046" i="12"/>
  <c r="K1046" i="12"/>
  <c r="L1046" i="12"/>
  <c r="M1046" i="12" s="1"/>
  <c r="N1046" i="12"/>
  <c r="O1046" i="12"/>
  <c r="Q1046" i="12"/>
  <c r="R1046" i="12"/>
  <c r="S1046" i="12"/>
  <c r="T1046" i="12"/>
  <c r="U1046" i="12"/>
  <c r="I1047" i="12"/>
  <c r="J1047" i="12"/>
  <c r="K1047" i="12"/>
  <c r="L1047" i="12"/>
  <c r="M1047" i="12" s="1"/>
  <c r="N1047" i="12"/>
  <c r="O1047" i="12"/>
  <c r="Q1047" i="12"/>
  <c r="R1047" i="12"/>
  <c r="S1047" i="12"/>
  <c r="T1047" i="12"/>
  <c r="U1047" i="12"/>
  <c r="I1048" i="12"/>
  <c r="K1048" i="12" s="1"/>
  <c r="J1048" i="12"/>
  <c r="N1048" i="12"/>
  <c r="O1048" i="12"/>
  <c r="Q1048" i="12"/>
  <c r="R1048" i="12"/>
  <c r="S1048" i="12"/>
  <c r="T1048" i="12"/>
  <c r="U1048" i="12"/>
  <c r="I1049" i="12"/>
  <c r="K1049" i="12" s="1"/>
  <c r="J1049" i="12"/>
  <c r="N1049" i="12"/>
  <c r="O1049" i="12"/>
  <c r="Q1049" i="12"/>
  <c r="R1049" i="12"/>
  <c r="S1049" i="12"/>
  <c r="T1049" i="12"/>
  <c r="U1049" i="12"/>
  <c r="I1050" i="12"/>
  <c r="K1050" i="12" s="1"/>
  <c r="J1050" i="12"/>
  <c r="L1050" i="12"/>
  <c r="M1050" i="12"/>
  <c r="N1050" i="12"/>
  <c r="O1050" i="12"/>
  <c r="Q1050" i="12"/>
  <c r="R1050" i="12"/>
  <c r="S1050" i="12"/>
  <c r="T1050" i="12"/>
  <c r="U1050" i="12"/>
  <c r="I1051" i="12"/>
  <c r="K1051" i="12" s="1"/>
  <c r="J1051" i="12"/>
  <c r="N1051" i="12"/>
  <c r="O1051" i="12"/>
  <c r="Q1051" i="12"/>
  <c r="R1051" i="12"/>
  <c r="S1051" i="12"/>
  <c r="T1051" i="12"/>
  <c r="U1051" i="12"/>
  <c r="I1052" i="12"/>
  <c r="J1052" i="12"/>
  <c r="K1052" i="12" s="1"/>
  <c r="L1052" i="12"/>
  <c r="M1052" i="12"/>
  <c r="N1052" i="12"/>
  <c r="O1052" i="12"/>
  <c r="Q1052" i="12"/>
  <c r="R1052" i="12"/>
  <c r="S1052" i="12"/>
  <c r="T1052" i="12"/>
  <c r="U1052" i="12"/>
  <c r="I1053" i="12"/>
  <c r="K1053" i="12" s="1"/>
  <c r="J1053" i="12"/>
  <c r="N1053" i="12"/>
  <c r="O1053" i="12"/>
  <c r="Q1053" i="12"/>
  <c r="R1053" i="12"/>
  <c r="S1053" i="12"/>
  <c r="T1053" i="12"/>
  <c r="U1053" i="12"/>
  <c r="I1054" i="12"/>
  <c r="J1054" i="12"/>
  <c r="L1054" i="12" s="1"/>
  <c r="M1054" i="12" s="1"/>
  <c r="K1054" i="12"/>
  <c r="N1054" i="12"/>
  <c r="O1054" i="12"/>
  <c r="Q1054" i="12"/>
  <c r="R1054" i="12"/>
  <c r="S1054" i="12"/>
  <c r="T1054" i="12"/>
  <c r="U1054" i="12"/>
  <c r="I1055" i="12"/>
  <c r="L1055" i="12" s="1"/>
  <c r="M1055" i="12" s="1"/>
  <c r="J1055" i="12"/>
  <c r="K1055" i="12"/>
  <c r="N1055" i="12"/>
  <c r="O1055" i="12"/>
  <c r="Q1055" i="12"/>
  <c r="R1055" i="12"/>
  <c r="S1055" i="12"/>
  <c r="T1055" i="12"/>
  <c r="U1055" i="12"/>
  <c r="I1056" i="12"/>
  <c r="J1056" i="12"/>
  <c r="L1056" i="12" s="1"/>
  <c r="M1056" i="12" s="1"/>
  <c r="K1056" i="12"/>
  <c r="N1056" i="12"/>
  <c r="O1056" i="12"/>
  <c r="Q1056" i="12"/>
  <c r="R1056" i="12"/>
  <c r="S1056" i="12"/>
  <c r="T1056" i="12"/>
  <c r="U1056" i="12"/>
  <c r="I1057" i="12"/>
  <c r="J1057" i="12"/>
  <c r="K1057" i="12"/>
  <c r="L1057" i="12"/>
  <c r="N1057" i="12"/>
  <c r="O1057" i="12"/>
  <c r="Q1057" i="12"/>
  <c r="R1057" i="12"/>
  <c r="S1057" i="12"/>
  <c r="T1057" i="12"/>
  <c r="U1057" i="12"/>
  <c r="AB1057" i="12"/>
  <c r="I1058" i="12"/>
  <c r="K1058" i="12" s="1"/>
  <c r="J1058" i="12"/>
  <c r="L1058" i="12"/>
  <c r="M1058" i="12"/>
  <c r="N1058" i="12"/>
  <c r="O1058" i="12"/>
  <c r="Q1058" i="12"/>
  <c r="R1058" i="12"/>
  <c r="S1058" i="12"/>
  <c r="T1058" i="12"/>
  <c r="U1058" i="12"/>
  <c r="I1059" i="12"/>
  <c r="J1059" i="12"/>
  <c r="K1059" i="12"/>
  <c r="L1059" i="12"/>
  <c r="M1059" i="12" s="1"/>
  <c r="N1059" i="12"/>
  <c r="O1059" i="12"/>
  <c r="Q1059" i="12"/>
  <c r="R1059" i="12"/>
  <c r="S1059" i="12"/>
  <c r="T1059" i="12"/>
  <c r="U1059" i="12"/>
  <c r="I1060" i="12"/>
  <c r="J1060" i="12"/>
  <c r="K1060" i="12"/>
  <c r="L1060" i="12"/>
  <c r="M1060" i="12" s="1"/>
  <c r="N1060" i="12"/>
  <c r="O1060" i="12"/>
  <c r="Q1060" i="12"/>
  <c r="R1060" i="12"/>
  <c r="S1060" i="12"/>
  <c r="T1060" i="12"/>
  <c r="U1060" i="12"/>
  <c r="I1061" i="12"/>
  <c r="J1061" i="12"/>
  <c r="N1061" i="12"/>
  <c r="O1061" i="12"/>
  <c r="Q1061" i="12"/>
  <c r="R1061" i="12"/>
  <c r="S1061" i="12"/>
  <c r="T1061" i="12"/>
  <c r="U1061" i="12"/>
  <c r="I1062" i="12"/>
  <c r="K1062" i="12" s="1"/>
  <c r="M1062" i="12" s="1"/>
  <c r="J1062" i="12"/>
  <c r="L1062" i="12"/>
  <c r="N1062" i="12"/>
  <c r="O1062" i="12"/>
  <c r="Q1062" i="12"/>
  <c r="R1062" i="12"/>
  <c r="S1062" i="12"/>
  <c r="T1062" i="12"/>
  <c r="U1062" i="12"/>
  <c r="I1063" i="12"/>
  <c r="K1063" i="12" s="1"/>
  <c r="J1063" i="12"/>
  <c r="N1063" i="12"/>
  <c r="O1063" i="12"/>
  <c r="Q1063" i="12"/>
  <c r="R1063" i="12"/>
  <c r="S1063" i="12"/>
  <c r="T1063" i="12"/>
  <c r="U1063" i="12"/>
  <c r="I1064" i="12"/>
  <c r="J1064" i="12"/>
  <c r="K1064" i="12"/>
  <c r="L1064" i="12"/>
  <c r="M1064" i="12" s="1"/>
  <c r="N1064" i="12"/>
  <c r="O1064" i="12"/>
  <c r="Q1064" i="12"/>
  <c r="R1064" i="12"/>
  <c r="S1064" i="12"/>
  <c r="T1064" i="12"/>
  <c r="U1064" i="12"/>
  <c r="I1065" i="12"/>
  <c r="J1065" i="12"/>
  <c r="L1065" i="12" s="1"/>
  <c r="M1065" i="12" s="1"/>
  <c r="K1065" i="12"/>
  <c r="N1065" i="12"/>
  <c r="O1065" i="12"/>
  <c r="Q1065" i="12"/>
  <c r="R1065" i="12"/>
  <c r="S1065" i="12"/>
  <c r="T1065" i="12"/>
  <c r="U1065" i="12"/>
  <c r="I1066" i="12"/>
  <c r="K1066" i="12" s="1"/>
  <c r="J1066" i="12"/>
  <c r="N1066" i="12"/>
  <c r="O1066" i="12"/>
  <c r="Q1066" i="12"/>
  <c r="R1066" i="12"/>
  <c r="S1066" i="12"/>
  <c r="T1066" i="12"/>
  <c r="U1066" i="12"/>
  <c r="I1067" i="12"/>
  <c r="J1067" i="12"/>
  <c r="K1067" i="12"/>
  <c r="L1067" i="12"/>
  <c r="M1067" i="12"/>
  <c r="N1067" i="12"/>
  <c r="O1067" i="12"/>
  <c r="Q1067" i="12"/>
  <c r="R1067" i="12"/>
  <c r="S1067" i="12"/>
  <c r="T1067" i="12"/>
  <c r="U1067" i="12"/>
  <c r="I1068" i="12"/>
  <c r="J1068" i="12"/>
  <c r="K1068" i="12"/>
  <c r="L1068" i="12"/>
  <c r="M1068" i="12" s="1"/>
  <c r="N1068" i="12"/>
  <c r="O1068" i="12"/>
  <c r="Q1068" i="12"/>
  <c r="R1068" i="12"/>
  <c r="S1068" i="12"/>
  <c r="T1068" i="12"/>
  <c r="U1068" i="12"/>
  <c r="I1069" i="12"/>
  <c r="J1069" i="12"/>
  <c r="L1069" i="12" s="1"/>
  <c r="N1069" i="12"/>
  <c r="O1069" i="12"/>
  <c r="Q1069" i="12"/>
  <c r="R1069" i="12"/>
  <c r="S1069" i="12"/>
  <c r="T1069" i="12"/>
  <c r="U1069" i="12"/>
  <c r="I1070" i="12"/>
  <c r="K1070" i="12" s="1"/>
  <c r="J1070" i="12"/>
  <c r="L1070" i="12"/>
  <c r="M1070" i="12"/>
  <c r="N1070" i="12"/>
  <c r="O1070" i="12"/>
  <c r="Q1070" i="12"/>
  <c r="R1070" i="12"/>
  <c r="S1070" i="12"/>
  <c r="T1070" i="12"/>
  <c r="U1070" i="12"/>
  <c r="I1071" i="12"/>
  <c r="J1071" i="12"/>
  <c r="N1071" i="12"/>
  <c r="O1071" i="12"/>
  <c r="Q1071" i="12"/>
  <c r="R1071" i="12"/>
  <c r="S1071" i="12"/>
  <c r="T1071" i="12"/>
  <c r="U1071" i="12"/>
  <c r="I1072" i="12"/>
  <c r="J1072" i="12"/>
  <c r="K1072" i="12"/>
  <c r="L1072" i="12"/>
  <c r="N1072" i="12"/>
  <c r="O1072" i="12"/>
  <c r="Q1072" i="12"/>
  <c r="R1072" i="12"/>
  <c r="S1072" i="12"/>
  <c r="T1072" i="12"/>
  <c r="U1072" i="12"/>
  <c r="I1073" i="12"/>
  <c r="J1073" i="12"/>
  <c r="L1073" i="12" s="1"/>
  <c r="M1073" i="12" s="1"/>
  <c r="K1073" i="12"/>
  <c r="N1073" i="12"/>
  <c r="O1073" i="12"/>
  <c r="Q1073" i="12"/>
  <c r="R1073" i="12"/>
  <c r="S1073" i="12"/>
  <c r="T1073" i="12"/>
  <c r="U1073" i="12"/>
  <c r="I1074" i="12"/>
  <c r="J1074" i="12"/>
  <c r="L1074" i="12" s="1"/>
  <c r="N1074" i="12"/>
  <c r="O1074" i="12"/>
  <c r="Q1074" i="12"/>
  <c r="R1074" i="12"/>
  <c r="S1074" i="12"/>
  <c r="T1074" i="12"/>
  <c r="U1074" i="12"/>
  <c r="I1075" i="12"/>
  <c r="J1075" i="12"/>
  <c r="K1075" i="12"/>
  <c r="L1075" i="12"/>
  <c r="M1075" i="12" s="1"/>
  <c r="N1075" i="12"/>
  <c r="O1075" i="12"/>
  <c r="Q1075" i="12"/>
  <c r="R1075" i="12"/>
  <c r="S1075" i="12"/>
  <c r="T1075" i="12"/>
  <c r="U1075" i="12"/>
  <c r="AB1075" i="12"/>
  <c r="I1076" i="12"/>
  <c r="J1076" i="12"/>
  <c r="K1076" i="12"/>
  <c r="L1076" i="12"/>
  <c r="M1076" i="12" s="1"/>
  <c r="N1076" i="12"/>
  <c r="O1076" i="12"/>
  <c r="Q1076" i="12"/>
  <c r="R1076" i="12"/>
  <c r="S1076" i="12"/>
  <c r="T1076" i="12"/>
  <c r="U1076" i="12"/>
  <c r="I1077" i="12"/>
  <c r="J1077" i="12"/>
  <c r="L1077" i="12" s="1"/>
  <c r="N1077" i="12"/>
  <c r="O1077" i="12"/>
  <c r="Q1077" i="12"/>
  <c r="R1077" i="12"/>
  <c r="S1077" i="12"/>
  <c r="T1077" i="12"/>
  <c r="U1077" i="12"/>
  <c r="I1078" i="12"/>
  <c r="K1078" i="12" s="1"/>
  <c r="J1078" i="12"/>
  <c r="L1078" i="12"/>
  <c r="M1078" i="12"/>
  <c r="N1078" i="12"/>
  <c r="AB1088" i="12" s="1"/>
  <c r="O1078" i="12"/>
  <c r="Q1078" i="12"/>
  <c r="R1078" i="12"/>
  <c r="S1078" i="12"/>
  <c r="T1078" i="12"/>
  <c r="U1078" i="12"/>
  <c r="I1079" i="12"/>
  <c r="J1079" i="12"/>
  <c r="N1079" i="12"/>
  <c r="O1079" i="12"/>
  <c r="Q1079" i="12"/>
  <c r="R1079" i="12"/>
  <c r="S1079" i="12"/>
  <c r="T1079" i="12"/>
  <c r="U1079" i="12"/>
  <c r="I1080" i="12"/>
  <c r="J1080" i="12"/>
  <c r="K1080" i="12"/>
  <c r="L1080" i="12"/>
  <c r="N1080" i="12"/>
  <c r="O1080" i="12"/>
  <c r="Q1080" i="12"/>
  <c r="R1080" i="12"/>
  <c r="S1080" i="12"/>
  <c r="T1080" i="12"/>
  <c r="U1080" i="12"/>
  <c r="I1081" i="12"/>
  <c r="J1081" i="12"/>
  <c r="L1081" i="12" s="1"/>
  <c r="M1081" i="12" s="1"/>
  <c r="K1081" i="12"/>
  <c r="N1081" i="12"/>
  <c r="O1081" i="12"/>
  <c r="Q1081" i="12"/>
  <c r="R1081" i="12"/>
  <c r="S1081" i="12"/>
  <c r="T1081" i="12"/>
  <c r="U1081" i="12"/>
  <c r="I1082" i="12"/>
  <c r="J1082" i="12"/>
  <c r="L1082" i="12" s="1"/>
  <c r="N1082" i="12"/>
  <c r="O1082" i="12"/>
  <c r="Q1082" i="12"/>
  <c r="R1082" i="12"/>
  <c r="S1082" i="12"/>
  <c r="T1082" i="12"/>
  <c r="U1082" i="12"/>
  <c r="I1083" i="12"/>
  <c r="J1083" i="12"/>
  <c r="K1083" i="12"/>
  <c r="L1083" i="12"/>
  <c r="M1083" i="12" s="1"/>
  <c r="N1083" i="12"/>
  <c r="O1083" i="12"/>
  <c r="Q1083" i="12"/>
  <c r="R1083" i="12"/>
  <c r="S1083" i="12"/>
  <c r="T1083" i="12"/>
  <c r="U1083" i="12"/>
  <c r="I1084" i="12"/>
  <c r="J1084" i="12"/>
  <c r="K1084" i="12"/>
  <c r="L1084" i="12"/>
  <c r="M1084" i="12" s="1"/>
  <c r="N1084" i="12"/>
  <c r="O1084" i="12"/>
  <c r="Q1084" i="12"/>
  <c r="R1084" i="12"/>
  <c r="S1084" i="12"/>
  <c r="T1084" i="12"/>
  <c r="U1084" i="12"/>
  <c r="I1085" i="12"/>
  <c r="J1085" i="12"/>
  <c r="L1085" i="12" s="1"/>
  <c r="N1085" i="12"/>
  <c r="O1085" i="12"/>
  <c r="Q1085" i="12"/>
  <c r="R1085" i="12"/>
  <c r="S1085" i="12"/>
  <c r="T1085" i="12"/>
  <c r="U1085" i="12"/>
  <c r="I1086" i="12"/>
  <c r="K1086" i="12" s="1"/>
  <c r="M1086" i="12" s="1"/>
  <c r="J1086" i="12"/>
  <c r="L1086" i="12"/>
  <c r="N1086" i="12"/>
  <c r="O1086" i="12"/>
  <c r="Q1086" i="12"/>
  <c r="R1086" i="12"/>
  <c r="S1086" i="12"/>
  <c r="T1086" i="12"/>
  <c r="U1086" i="12"/>
  <c r="I1087" i="12"/>
  <c r="J1087" i="12"/>
  <c r="N1087" i="12"/>
  <c r="O1087" i="12"/>
  <c r="Q1087" i="12"/>
  <c r="R1087" i="12"/>
  <c r="S1087" i="12"/>
  <c r="T1087" i="12"/>
  <c r="U1087" i="12"/>
  <c r="I1088" i="12"/>
  <c r="J1088" i="12"/>
  <c r="K1088" i="12"/>
  <c r="L1088" i="12"/>
  <c r="N1088" i="12"/>
  <c r="O1088" i="12"/>
  <c r="Q1088" i="12"/>
  <c r="R1088" i="12"/>
  <c r="S1088" i="12"/>
  <c r="T1088" i="12"/>
  <c r="U1088" i="12"/>
  <c r="I1089" i="12"/>
  <c r="J1089" i="12"/>
  <c r="L1089" i="12" s="1"/>
  <c r="M1089" i="12" s="1"/>
  <c r="K1089" i="12"/>
  <c r="N1089" i="12"/>
  <c r="O1089" i="12"/>
  <c r="Q1089" i="12"/>
  <c r="R1089" i="12"/>
  <c r="S1089" i="12"/>
  <c r="T1089" i="12"/>
  <c r="U1089" i="12"/>
  <c r="I1090" i="12"/>
  <c r="J1090" i="12"/>
  <c r="L1090" i="12" s="1"/>
  <c r="N1090" i="12"/>
  <c r="O1090" i="12"/>
  <c r="Q1090" i="12"/>
  <c r="R1090" i="12"/>
  <c r="S1090" i="12"/>
  <c r="T1090" i="12"/>
  <c r="U1090" i="12"/>
  <c r="I1091" i="12"/>
  <c r="J1091" i="12"/>
  <c r="K1091" i="12"/>
  <c r="L1091" i="12"/>
  <c r="M1091" i="12" s="1"/>
  <c r="N1091" i="12"/>
  <c r="O1091" i="12"/>
  <c r="Q1091" i="12"/>
  <c r="R1091" i="12"/>
  <c r="S1091" i="12"/>
  <c r="T1091" i="12"/>
  <c r="U1091" i="12"/>
  <c r="I1092" i="12"/>
  <c r="J1092" i="12"/>
  <c r="K1092" i="12"/>
  <c r="L1092" i="12"/>
  <c r="M1092" i="12" s="1"/>
  <c r="N1092" i="12"/>
  <c r="O1092" i="12"/>
  <c r="Q1092" i="12"/>
  <c r="R1092" i="12"/>
  <c r="S1092" i="12"/>
  <c r="T1092" i="12"/>
  <c r="U1092" i="12"/>
  <c r="I1093" i="12"/>
  <c r="J1093" i="12"/>
  <c r="L1093" i="12" s="1"/>
  <c r="K1093" i="12"/>
  <c r="N1093" i="12"/>
  <c r="O1093" i="12"/>
  <c r="Q1093" i="12"/>
  <c r="R1093" i="12"/>
  <c r="S1093" i="12"/>
  <c r="T1093" i="12"/>
  <c r="U1093" i="12"/>
  <c r="I1094" i="12"/>
  <c r="K1094" i="12" s="1"/>
  <c r="J1094" i="12"/>
  <c r="L1094" i="12"/>
  <c r="M1094" i="12"/>
  <c r="N1094" i="12"/>
  <c r="O1094" i="12"/>
  <c r="Q1094" i="12"/>
  <c r="R1094" i="12"/>
  <c r="S1094" i="12"/>
  <c r="T1094" i="12"/>
  <c r="U1094" i="12"/>
  <c r="I1095" i="12"/>
  <c r="J1095" i="12"/>
  <c r="N1095" i="12"/>
  <c r="O1095" i="12"/>
  <c r="Q1095" i="12"/>
  <c r="R1095" i="12"/>
  <c r="S1095" i="12"/>
  <c r="T1095" i="12"/>
  <c r="U1095" i="12"/>
  <c r="I1096" i="12"/>
  <c r="J1096" i="12"/>
  <c r="K1096" i="12"/>
  <c r="L1096" i="12"/>
  <c r="M1096" i="12" s="1"/>
  <c r="N1096" i="12"/>
  <c r="O1096" i="12"/>
  <c r="Q1096" i="12"/>
  <c r="R1096" i="12"/>
  <c r="S1096" i="12"/>
  <c r="T1096" i="12"/>
  <c r="U1096" i="12"/>
  <c r="I1097" i="12"/>
  <c r="J1097" i="12"/>
  <c r="L1097" i="12" s="1"/>
  <c r="M1097" i="12" s="1"/>
  <c r="K1097" i="12"/>
  <c r="N1097" i="12"/>
  <c r="O1097" i="12"/>
  <c r="Q1097" i="12"/>
  <c r="R1097" i="12"/>
  <c r="S1097" i="12"/>
  <c r="T1097" i="12"/>
  <c r="U1097" i="12"/>
  <c r="I1098" i="12"/>
  <c r="K1098" i="12" s="1"/>
  <c r="J1098" i="12"/>
  <c r="N1098" i="12"/>
  <c r="O1098" i="12"/>
  <c r="Q1098" i="12"/>
  <c r="R1098" i="12"/>
  <c r="S1098" i="12"/>
  <c r="T1098" i="12"/>
  <c r="U1098" i="12"/>
  <c r="I1099" i="12"/>
  <c r="J1099" i="12"/>
  <c r="K1099" i="12"/>
  <c r="L1099" i="12"/>
  <c r="M1099" i="12"/>
  <c r="N1099" i="12"/>
  <c r="O1099" i="12"/>
  <c r="Q1099" i="12"/>
  <c r="R1099" i="12"/>
  <c r="S1099" i="12"/>
  <c r="T1099" i="12"/>
  <c r="U1099" i="12"/>
  <c r="I1100" i="12"/>
  <c r="J1100" i="12"/>
  <c r="K1100" i="12"/>
  <c r="L1100" i="12"/>
  <c r="M1100" i="12" s="1"/>
  <c r="N1100" i="12"/>
  <c r="O1100" i="12"/>
  <c r="Q1100" i="12"/>
  <c r="R1100" i="12"/>
  <c r="S1100" i="12"/>
  <c r="T1100" i="12"/>
  <c r="U1100" i="12"/>
  <c r="I1101" i="12"/>
  <c r="J1101" i="12"/>
  <c r="L1101" i="12" s="1"/>
  <c r="K1101" i="12"/>
  <c r="N1101" i="12"/>
  <c r="O1101" i="12"/>
  <c r="Q1101" i="12"/>
  <c r="R1101" i="12"/>
  <c r="S1101" i="12"/>
  <c r="T1101" i="12"/>
  <c r="U1101" i="12"/>
  <c r="I1102" i="12"/>
  <c r="K1102" i="12" s="1"/>
  <c r="M1102" i="12" s="1"/>
  <c r="J1102" i="12"/>
  <c r="L1102" i="12"/>
  <c r="N1102" i="12"/>
  <c r="O1102" i="12"/>
  <c r="Q1102" i="12"/>
  <c r="R1102" i="12"/>
  <c r="S1102" i="12"/>
  <c r="T1102" i="12"/>
  <c r="U1102" i="12"/>
  <c r="I1103" i="12"/>
  <c r="J1103" i="12"/>
  <c r="N1103" i="12"/>
  <c r="O1103" i="12"/>
  <c r="Q1103" i="12"/>
  <c r="R1103" i="12"/>
  <c r="S1103" i="12"/>
  <c r="T1103" i="12"/>
  <c r="U1103" i="12"/>
  <c r="I1104" i="12"/>
  <c r="J1104" i="12"/>
  <c r="K1104" i="12"/>
  <c r="L1104" i="12"/>
  <c r="M1104" i="12" s="1"/>
  <c r="N1104" i="12"/>
  <c r="O1104" i="12"/>
  <c r="Q1104" i="12"/>
  <c r="R1104" i="12"/>
  <c r="S1104" i="12"/>
  <c r="T1104" i="12"/>
  <c r="U1104" i="12"/>
  <c r="I1105" i="12"/>
  <c r="J1105" i="12"/>
  <c r="L1105" i="12" s="1"/>
  <c r="M1105" i="12" s="1"/>
  <c r="K1105" i="12"/>
  <c r="N1105" i="12"/>
  <c r="O1105" i="12"/>
  <c r="Q1105" i="12"/>
  <c r="R1105" i="12"/>
  <c r="S1105" i="12"/>
  <c r="T1105" i="12"/>
  <c r="U1105" i="12"/>
  <c r="I1106" i="12"/>
  <c r="J1106" i="12"/>
  <c r="L1106" i="12" s="1"/>
  <c r="N1106" i="12"/>
  <c r="O1106" i="12"/>
  <c r="Q1106" i="12"/>
  <c r="R1106" i="12"/>
  <c r="S1106" i="12"/>
  <c r="T1106" i="12"/>
  <c r="U1106" i="12"/>
  <c r="I1107" i="12"/>
  <c r="J1107" i="12"/>
  <c r="K1107" i="12"/>
  <c r="L1107" i="12"/>
  <c r="M1107" i="12"/>
  <c r="N1107" i="12"/>
  <c r="O1107" i="12"/>
  <c r="Q1107" i="12"/>
  <c r="R1107" i="12"/>
  <c r="S1107" i="12"/>
  <c r="T1107" i="12"/>
  <c r="U1107" i="12"/>
  <c r="I1108" i="12"/>
  <c r="J1108" i="12"/>
  <c r="K1108" i="12"/>
  <c r="L1108" i="12"/>
  <c r="M1108" i="12" s="1"/>
  <c r="N1108" i="12"/>
  <c r="O1108" i="12"/>
  <c r="Q1108" i="12"/>
  <c r="R1108" i="12"/>
  <c r="S1108" i="12"/>
  <c r="T1108" i="12"/>
  <c r="U1108" i="12"/>
  <c r="I1109" i="12"/>
  <c r="J1109" i="12"/>
  <c r="L1109" i="12" s="1"/>
  <c r="K1109" i="12"/>
  <c r="N1109" i="12"/>
  <c r="O1109" i="12"/>
  <c r="Q1109" i="12"/>
  <c r="R1109" i="12"/>
  <c r="S1109" i="12"/>
  <c r="T1109" i="12"/>
  <c r="U1109" i="12"/>
  <c r="I1110" i="12"/>
  <c r="K1110" i="12" s="1"/>
  <c r="J1110" i="12"/>
  <c r="L1110" i="12"/>
  <c r="M1110" i="12"/>
  <c r="N1110" i="12"/>
  <c r="O1110" i="12"/>
  <c r="Q1110" i="12"/>
  <c r="R1110" i="12"/>
  <c r="S1110" i="12"/>
  <c r="T1110" i="12"/>
  <c r="U1110" i="12"/>
  <c r="I1111" i="12"/>
  <c r="J1111" i="12"/>
  <c r="N1111" i="12"/>
  <c r="O1111" i="12"/>
  <c r="Q1111" i="12"/>
  <c r="R1111" i="12"/>
  <c r="S1111" i="12"/>
  <c r="T1111" i="12"/>
  <c r="U1111" i="12"/>
  <c r="I1112" i="12"/>
  <c r="J1112" i="12"/>
  <c r="K1112" i="12" s="1"/>
  <c r="N1112" i="12"/>
  <c r="O1112" i="12"/>
  <c r="Q1112" i="12"/>
  <c r="R1112" i="12"/>
  <c r="S1112" i="12"/>
  <c r="T1112" i="12"/>
  <c r="U1112" i="12"/>
  <c r="I1113" i="12"/>
  <c r="J1113" i="12"/>
  <c r="L1113" i="12" s="1"/>
  <c r="M1113" i="12" s="1"/>
  <c r="K1113" i="12"/>
  <c r="N1113" i="12"/>
  <c r="O1113" i="12"/>
  <c r="Q1113" i="12"/>
  <c r="R1113" i="12"/>
  <c r="S1113" i="12"/>
  <c r="T1113" i="12"/>
  <c r="U1113" i="12"/>
  <c r="I1114" i="12"/>
  <c r="K1114" i="12" s="1"/>
  <c r="J1114" i="12"/>
  <c r="N1114" i="12"/>
  <c r="O1114" i="12"/>
  <c r="Q1114" i="12"/>
  <c r="R1114" i="12"/>
  <c r="S1114" i="12"/>
  <c r="T1114" i="12"/>
  <c r="U1114" i="12"/>
  <c r="I1115" i="12"/>
  <c r="J1115" i="12"/>
  <c r="K1115" i="12"/>
  <c r="L1115" i="12"/>
  <c r="M1115" i="12" s="1"/>
  <c r="N1115" i="12"/>
  <c r="O1115" i="12"/>
  <c r="Q1115" i="12"/>
  <c r="R1115" i="12"/>
  <c r="S1115" i="12"/>
  <c r="T1115" i="12"/>
  <c r="U1115" i="12"/>
  <c r="AB1115" i="12"/>
  <c r="I1116" i="12"/>
  <c r="J1116" i="12"/>
  <c r="K1116" i="12"/>
  <c r="L1116" i="12"/>
  <c r="M1116" i="12" s="1"/>
  <c r="N1116" i="12"/>
  <c r="O1116" i="12"/>
  <c r="Q1116" i="12"/>
  <c r="R1116" i="12"/>
  <c r="S1116" i="12"/>
  <c r="T1116" i="12"/>
  <c r="U1116" i="12"/>
  <c r="I1117" i="12"/>
  <c r="K1117" i="12" s="1"/>
  <c r="J1117" i="12"/>
  <c r="L1117" i="12" s="1"/>
  <c r="N1117" i="12"/>
  <c r="O1117" i="12"/>
  <c r="Q1117" i="12"/>
  <c r="R1117" i="12"/>
  <c r="S1117" i="12"/>
  <c r="T1117" i="12"/>
  <c r="U1117" i="12"/>
  <c r="I1118" i="12"/>
  <c r="K1118" i="12" s="1"/>
  <c r="J1118" i="12"/>
  <c r="L1118" i="12"/>
  <c r="M1118" i="12"/>
  <c r="N1118" i="12"/>
  <c r="O1118" i="12"/>
  <c r="Q1118" i="12"/>
  <c r="R1118" i="12"/>
  <c r="S1118" i="12"/>
  <c r="T1118" i="12"/>
  <c r="U1118" i="12"/>
  <c r="AB1118" i="12"/>
  <c r="I1119" i="12"/>
  <c r="K1119" i="12" s="1"/>
  <c r="J1119" i="12"/>
  <c r="L1119" i="12" s="1"/>
  <c r="M1119" i="12" s="1"/>
  <c r="N1119" i="12"/>
  <c r="O1119" i="12"/>
  <c r="Q1119" i="12"/>
  <c r="R1119" i="12"/>
  <c r="S1119" i="12"/>
  <c r="T1119" i="12"/>
  <c r="U1119" i="12"/>
  <c r="I1120" i="12"/>
  <c r="J1120" i="12"/>
  <c r="N1120" i="12"/>
  <c r="O1120" i="12"/>
  <c r="Q1120" i="12"/>
  <c r="R1120" i="12"/>
  <c r="S1120" i="12"/>
  <c r="T1120" i="12"/>
  <c r="U1120" i="12"/>
  <c r="I1121" i="12"/>
  <c r="J1121" i="12"/>
  <c r="L1121" i="12" s="1"/>
  <c r="K1121" i="12"/>
  <c r="M1121" i="12"/>
  <c r="N1121" i="12"/>
  <c r="O1121" i="12"/>
  <c r="Q1121" i="12"/>
  <c r="R1121" i="12"/>
  <c r="S1121" i="12"/>
  <c r="T1121" i="12"/>
  <c r="U1121" i="12"/>
  <c r="I1122" i="12"/>
  <c r="J1122" i="12"/>
  <c r="L1122" i="12" s="1"/>
  <c r="N1122" i="12"/>
  <c r="O1122" i="12"/>
  <c r="Q1122" i="12"/>
  <c r="R1122" i="12"/>
  <c r="S1122" i="12"/>
  <c r="T1122" i="12"/>
  <c r="U1122" i="12"/>
  <c r="I1123" i="12"/>
  <c r="J1123" i="12"/>
  <c r="K1123" i="12"/>
  <c r="L1123" i="12"/>
  <c r="M1123" i="12"/>
  <c r="N1123" i="12"/>
  <c r="O1123" i="12"/>
  <c r="Q1123" i="12"/>
  <c r="R1123" i="12"/>
  <c r="S1123" i="12"/>
  <c r="T1123" i="12"/>
  <c r="U1123" i="12"/>
  <c r="AB1123" i="12"/>
  <c r="I1124" i="12"/>
  <c r="J1124" i="12"/>
  <c r="K1124" i="12"/>
  <c r="L1124" i="12"/>
  <c r="M1124" i="12" s="1"/>
  <c r="N1124" i="12"/>
  <c r="O1124" i="12"/>
  <c r="Q1124" i="12"/>
  <c r="R1124" i="12"/>
  <c r="S1124" i="12"/>
  <c r="T1124" i="12"/>
  <c r="U1124" i="12"/>
  <c r="I1125" i="12"/>
  <c r="K1125" i="12" s="1"/>
  <c r="J1125" i="12"/>
  <c r="L1125" i="12" s="1"/>
  <c r="N1125" i="12"/>
  <c r="O1125" i="12"/>
  <c r="Q1125" i="12"/>
  <c r="R1125" i="12"/>
  <c r="S1125" i="12"/>
  <c r="T1125" i="12"/>
  <c r="U1125" i="12"/>
  <c r="I1126" i="12"/>
  <c r="J1126" i="12"/>
  <c r="L1126" i="12"/>
  <c r="N1126" i="12"/>
  <c r="O1126" i="12"/>
  <c r="Q1126" i="12"/>
  <c r="R1126" i="12"/>
  <c r="S1126" i="12"/>
  <c r="T1126" i="12"/>
  <c r="U1126" i="12"/>
  <c r="I1127" i="12"/>
  <c r="K1127" i="12" s="1"/>
  <c r="J1127" i="12"/>
  <c r="L1127" i="12" s="1"/>
  <c r="M1127" i="12"/>
  <c r="N1127" i="12"/>
  <c r="O1127" i="12"/>
  <c r="Q1127" i="12"/>
  <c r="R1127" i="12"/>
  <c r="S1127" i="12"/>
  <c r="T1127" i="12"/>
  <c r="U1127" i="12"/>
  <c r="I1128" i="12"/>
  <c r="J1128" i="12"/>
  <c r="K1128" i="12"/>
  <c r="L1128" i="12"/>
  <c r="M1128" i="12" s="1"/>
  <c r="N1128" i="12"/>
  <c r="O1128" i="12"/>
  <c r="Q1128" i="12"/>
  <c r="R1128" i="12"/>
  <c r="S1128" i="12"/>
  <c r="T1128" i="12"/>
  <c r="U1128" i="12"/>
  <c r="I1129" i="12"/>
  <c r="J1129" i="12"/>
  <c r="L1129" i="12" s="1"/>
  <c r="K1129" i="12"/>
  <c r="M1129" i="12"/>
  <c r="N1129" i="12"/>
  <c r="O1129" i="12"/>
  <c r="Q1129" i="12"/>
  <c r="R1129" i="12"/>
  <c r="S1129" i="12"/>
  <c r="T1129" i="12"/>
  <c r="U1129" i="12"/>
  <c r="I1130" i="12"/>
  <c r="J1130" i="12"/>
  <c r="L1130" i="12" s="1"/>
  <c r="N1130" i="12"/>
  <c r="O1130" i="12"/>
  <c r="Q1130" i="12"/>
  <c r="R1130" i="12"/>
  <c r="S1130" i="12"/>
  <c r="T1130" i="12"/>
  <c r="U1130" i="12"/>
  <c r="I1131" i="12"/>
  <c r="J1131" i="12"/>
  <c r="K1131" i="12"/>
  <c r="L1131" i="12"/>
  <c r="M1131" i="12"/>
  <c r="N1131" i="12"/>
  <c r="O1131" i="12"/>
  <c r="Q1131" i="12"/>
  <c r="R1131" i="12"/>
  <c r="S1131" i="12"/>
  <c r="T1131" i="12"/>
  <c r="U1131" i="12"/>
  <c r="I1132" i="12"/>
  <c r="K1132" i="12" s="1"/>
  <c r="J1132" i="12"/>
  <c r="L1132" i="12"/>
  <c r="N1132" i="12"/>
  <c r="O1132" i="12"/>
  <c r="Q1132" i="12"/>
  <c r="R1132" i="12"/>
  <c r="S1132" i="12"/>
  <c r="T1132" i="12"/>
  <c r="U1132" i="12"/>
  <c r="I1133" i="12"/>
  <c r="J1133" i="12"/>
  <c r="N1133" i="12"/>
  <c r="O1133" i="12"/>
  <c r="Q1133" i="12"/>
  <c r="R1133" i="12"/>
  <c r="S1133" i="12"/>
  <c r="T1133" i="12"/>
  <c r="U1133" i="12"/>
  <c r="I1134" i="12"/>
  <c r="K1134" i="12" s="1"/>
  <c r="J1134" i="12"/>
  <c r="L1134" i="12"/>
  <c r="M1134" i="12" s="1"/>
  <c r="N1134" i="12"/>
  <c r="O1134" i="12"/>
  <c r="Q1134" i="12"/>
  <c r="R1134" i="12"/>
  <c r="S1134" i="12"/>
  <c r="T1134" i="12"/>
  <c r="U1134" i="12"/>
  <c r="I1135" i="12"/>
  <c r="K1135" i="12" s="1"/>
  <c r="J1135" i="12"/>
  <c r="N1135" i="12"/>
  <c r="O1135" i="12"/>
  <c r="Q1135" i="12"/>
  <c r="R1135" i="12"/>
  <c r="S1135" i="12"/>
  <c r="T1135" i="12"/>
  <c r="U1135" i="12"/>
  <c r="I1136" i="12"/>
  <c r="J1136" i="12"/>
  <c r="K1136" i="12" s="1"/>
  <c r="L1136" i="12"/>
  <c r="N1136" i="12"/>
  <c r="O1136" i="12"/>
  <c r="Q1136" i="12"/>
  <c r="R1136" i="12"/>
  <c r="S1136" i="12"/>
  <c r="T1136" i="12"/>
  <c r="U1136" i="12"/>
  <c r="I1137" i="12"/>
  <c r="J1137" i="12"/>
  <c r="L1137" i="12" s="1"/>
  <c r="M1137" i="12" s="1"/>
  <c r="K1137" i="12"/>
  <c r="N1137" i="12"/>
  <c r="O1137" i="12"/>
  <c r="Q1137" i="12"/>
  <c r="R1137" i="12"/>
  <c r="S1137" i="12"/>
  <c r="T1137" i="12"/>
  <c r="U1137" i="12"/>
  <c r="I1138" i="12"/>
  <c r="J1138" i="12"/>
  <c r="L1138" i="12" s="1"/>
  <c r="N1138" i="12"/>
  <c r="O1138" i="12"/>
  <c r="Q1138" i="12"/>
  <c r="R1138" i="12"/>
  <c r="S1138" i="12"/>
  <c r="T1138" i="12"/>
  <c r="U1138" i="12"/>
  <c r="I1139" i="12"/>
  <c r="K1139" i="12" s="1"/>
  <c r="J1139" i="12"/>
  <c r="L1139" i="12"/>
  <c r="M1139" i="12" s="1"/>
  <c r="N1139" i="12"/>
  <c r="O1139" i="12"/>
  <c r="Q1139" i="12"/>
  <c r="R1139" i="12"/>
  <c r="S1139" i="12"/>
  <c r="T1139" i="12"/>
  <c r="U1139" i="12"/>
  <c r="I1140" i="12"/>
  <c r="J1140" i="12"/>
  <c r="K1140" i="12"/>
  <c r="L1140" i="12"/>
  <c r="M1140" i="12" s="1"/>
  <c r="N1140" i="12"/>
  <c r="O1140" i="12"/>
  <c r="Q1140" i="12"/>
  <c r="R1140" i="12"/>
  <c r="S1140" i="12"/>
  <c r="T1140" i="12"/>
  <c r="U1140" i="12"/>
  <c r="I1141" i="12"/>
  <c r="K1141" i="12" s="1"/>
  <c r="J1141" i="12"/>
  <c r="L1141" i="12"/>
  <c r="N1141" i="12"/>
  <c r="O1141" i="12"/>
  <c r="AB1153" i="12" s="1"/>
  <c r="Q1141" i="12"/>
  <c r="R1141" i="12"/>
  <c r="S1141" i="12"/>
  <c r="T1141" i="12"/>
  <c r="U1141" i="12"/>
  <c r="I1142" i="12"/>
  <c r="L1142" i="12" s="1"/>
  <c r="J1142" i="12"/>
  <c r="K1142" i="12"/>
  <c r="N1142" i="12"/>
  <c r="O1142" i="12"/>
  <c r="Q1142" i="12"/>
  <c r="R1142" i="12"/>
  <c r="S1142" i="12"/>
  <c r="T1142" i="12"/>
  <c r="U1142" i="12"/>
  <c r="I1143" i="12"/>
  <c r="J1143" i="12"/>
  <c r="L1143" i="12"/>
  <c r="N1143" i="12"/>
  <c r="O1143" i="12"/>
  <c r="Q1143" i="12"/>
  <c r="R1143" i="12"/>
  <c r="S1143" i="12"/>
  <c r="T1143" i="12"/>
  <c r="U1143" i="12"/>
  <c r="I1144" i="12"/>
  <c r="J1144" i="12"/>
  <c r="K1144" i="12" s="1"/>
  <c r="L1144" i="12"/>
  <c r="M1144" i="12" s="1"/>
  <c r="N1144" i="12"/>
  <c r="O1144" i="12"/>
  <c r="Q1144" i="12"/>
  <c r="R1144" i="12"/>
  <c r="S1144" i="12"/>
  <c r="T1144" i="12"/>
  <c r="U1144" i="12"/>
  <c r="I1145" i="12"/>
  <c r="J1145" i="12"/>
  <c r="K1145" i="12" s="1"/>
  <c r="N1145" i="12"/>
  <c r="O1145" i="12"/>
  <c r="Q1145" i="12"/>
  <c r="R1145" i="12"/>
  <c r="S1145" i="12"/>
  <c r="T1145" i="12"/>
  <c r="U1145" i="12"/>
  <c r="I1146" i="12"/>
  <c r="J1146" i="12"/>
  <c r="L1146" i="12" s="1"/>
  <c r="N1146" i="12"/>
  <c r="O1146" i="12"/>
  <c r="Q1146" i="12"/>
  <c r="R1146" i="12"/>
  <c r="S1146" i="12"/>
  <c r="T1146" i="12"/>
  <c r="U1146" i="12"/>
  <c r="I1147" i="12"/>
  <c r="J1147" i="12"/>
  <c r="N1147" i="12"/>
  <c r="O1147" i="12"/>
  <c r="Q1147" i="12"/>
  <c r="R1147" i="12"/>
  <c r="S1147" i="12"/>
  <c r="T1147" i="12"/>
  <c r="U1147" i="12"/>
  <c r="I1148" i="12"/>
  <c r="L1148" i="12" s="1"/>
  <c r="J1148" i="12"/>
  <c r="K1148" i="12"/>
  <c r="M1148" i="12"/>
  <c r="N1148" i="12"/>
  <c r="O1148" i="12"/>
  <c r="Q1148" i="12"/>
  <c r="R1148" i="12"/>
  <c r="S1148" i="12"/>
  <c r="T1148" i="12"/>
  <c r="U1148" i="12"/>
  <c r="I1149" i="12"/>
  <c r="J1149" i="12"/>
  <c r="K1149" i="12" s="1"/>
  <c r="N1149" i="12"/>
  <c r="O1149" i="12"/>
  <c r="Q1149" i="12"/>
  <c r="R1149" i="12"/>
  <c r="S1149" i="12"/>
  <c r="T1149" i="12"/>
  <c r="U1149" i="12"/>
  <c r="I1150" i="12"/>
  <c r="L1150" i="12" s="1"/>
  <c r="J1150" i="12"/>
  <c r="K1150" i="12"/>
  <c r="N1150" i="12"/>
  <c r="O1150" i="12"/>
  <c r="Q1150" i="12"/>
  <c r="R1150" i="12"/>
  <c r="S1150" i="12"/>
  <c r="T1150" i="12"/>
  <c r="U1150" i="12"/>
  <c r="I1151" i="12"/>
  <c r="K1151" i="12" s="1"/>
  <c r="J1151" i="12"/>
  <c r="L1151" i="12"/>
  <c r="N1151" i="12"/>
  <c r="O1151" i="12"/>
  <c r="Q1151" i="12"/>
  <c r="R1151" i="12"/>
  <c r="S1151" i="12"/>
  <c r="T1151" i="12"/>
  <c r="U1151" i="12"/>
  <c r="I1152" i="12"/>
  <c r="J1152" i="12"/>
  <c r="N1152" i="12"/>
  <c r="O1152" i="12"/>
  <c r="Q1152" i="12"/>
  <c r="R1152" i="12"/>
  <c r="S1152" i="12"/>
  <c r="T1152" i="12"/>
  <c r="U1152" i="12"/>
  <c r="I1153" i="12"/>
  <c r="J1153" i="12"/>
  <c r="K1153" i="12" s="1"/>
  <c r="L1153" i="12"/>
  <c r="M1153" i="12" s="1"/>
  <c r="N1153" i="12"/>
  <c r="O1153" i="12"/>
  <c r="Q1153" i="12"/>
  <c r="R1153" i="12"/>
  <c r="S1153" i="12"/>
  <c r="T1153" i="12"/>
  <c r="U1153" i="12"/>
  <c r="I1154" i="12"/>
  <c r="K1154" i="12" s="1"/>
  <c r="J1154" i="12"/>
  <c r="L1154" i="12" s="1"/>
  <c r="M1154" i="12" s="1"/>
  <c r="N1154" i="12"/>
  <c r="O1154" i="12"/>
  <c r="Q1154" i="12"/>
  <c r="R1154" i="12"/>
  <c r="S1154" i="12"/>
  <c r="T1154" i="12"/>
  <c r="U1154" i="12"/>
  <c r="I1155" i="12"/>
  <c r="J1155" i="12"/>
  <c r="N1155" i="12"/>
  <c r="O1155" i="12"/>
  <c r="Q1155" i="12"/>
  <c r="R1155" i="12"/>
  <c r="S1155" i="12"/>
  <c r="T1155" i="12"/>
  <c r="U1155" i="12"/>
  <c r="I1156" i="12"/>
  <c r="L1156" i="12" s="1"/>
  <c r="M1156" i="12" s="1"/>
  <c r="J1156" i="12"/>
  <c r="K1156" i="12"/>
  <c r="N1156" i="12"/>
  <c r="O1156" i="12"/>
  <c r="Q1156" i="12"/>
  <c r="R1156" i="12"/>
  <c r="S1156" i="12"/>
  <c r="T1156" i="12"/>
  <c r="U1156" i="12"/>
  <c r="I1157" i="12"/>
  <c r="J1157" i="12"/>
  <c r="K1157" i="12" s="1"/>
  <c r="N1157" i="12"/>
  <c r="O1157" i="12"/>
  <c r="Q1157" i="12"/>
  <c r="R1157" i="12"/>
  <c r="S1157" i="12"/>
  <c r="T1157" i="12"/>
  <c r="U1157" i="12"/>
  <c r="I1158" i="12"/>
  <c r="L1158" i="12" s="1"/>
  <c r="M1158" i="12" s="1"/>
  <c r="J1158" i="12"/>
  <c r="K1158" i="12"/>
  <c r="N1158" i="12"/>
  <c r="O1158" i="12"/>
  <c r="Q1158" i="12"/>
  <c r="R1158" i="12"/>
  <c r="S1158" i="12"/>
  <c r="T1158" i="12"/>
  <c r="U1158" i="12"/>
  <c r="I1159" i="12"/>
  <c r="K1159" i="12" s="1"/>
  <c r="J1159" i="12"/>
  <c r="L1159" i="12"/>
  <c r="M1159" i="12" s="1"/>
  <c r="N1159" i="12"/>
  <c r="O1159" i="12"/>
  <c r="Q1159" i="12"/>
  <c r="R1159" i="12"/>
  <c r="S1159" i="12"/>
  <c r="T1159" i="12"/>
  <c r="U1159" i="12"/>
  <c r="I1160" i="12"/>
  <c r="K1160" i="12" s="1"/>
  <c r="J1160" i="12"/>
  <c r="N1160" i="12"/>
  <c r="O1160" i="12"/>
  <c r="Q1160" i="12"/>
  <c r="R1160" i="12"/>
  <c r="S1160" i="12"/>
  <c r="T1160" i="12"/>
  <c r="U1160" i="12"/>
  <c r="I1161" i="12"/>
  <c r="J1161" i="12"/>
  <c r="K1161" i="12" s="1"/>
  <c r="L1161" i="12"/>
  <c r="M1161" i="12" s="1"/>
  <c r="N1161" i="12"/>
  <c r="O1161" i="12"/>
  <c r="Q1161" i="12"/>
  <c r="R1161" i="12"/>
  <c r="S1161" i="12"/>
  <c r="T1161" i="12"/>
  <c r="U1161" i="12"/>
  <c r="AB1161" i="12"/>
  <c r="I1162" i="12"/>
  <c r="K1162" i="12" s="1"/>
  <c r="J1162" i="12"/>
  <c r="L1162" i="12" s="1"/>
  <c r="M1162" i="12" s="1"/>
  <c r="N1162" i="12"/>
  <c r="O1162" i="12"/>
  <c r="Q1162" i="12"/>
  <c r="R1162" i="12"/>
  <c r="S1162" i="12"/>
  <c r="T1162" i="12"/>
  <c r="U1162" i="12"/>
  <c r="I1163" i="12"/>
  <c r="J1163" i="12"/>
  <c r="N1163" i="12"/>
  <c r="O1163" i="12"/>
  <c r="Q1163" i="12"/>
  <c r="R1163" i="12"/>
  <c r="S1163" i="12"/>
  <c r="T1163" i="12"/>
  <c r="U1163" i="12"/>
  <c r="I1164" i="12"/>
  <c r="L1164" i="12" s="1"/>
  <c r="J1164" i="12"/>
  <c r="K1164" i="12"/>
  <c r="M1164" i="12"/>
  <c r="N1164" i="12"/>
  <c r="O1164" i="12"/>
  <c r="Q1164" i="12"/>
  <c r="R1164" i="12"/>
  <c r="S1164" i="12"/>
  <c r="T1164" i="12"/>
  <c r="U1164" i="12"/>
  <c r="I1165" i="12"/>
  <c r="J1165" i="12"/>
  <c r="K1165" i="12" s="1"/>
  <c r="N1165" i="12"/>
  <c r="O1165" i="12"/>
  <c r="Q1165" i="12"/>
  <c r="R1165" i="12"/>
  <c r="S1165" i="12"/>
  <c r="T1165" i="12"/>
  <c r="U1165" i="12"/>
  <c r="I1166" i="12"/>
  <c r="L1166" i="12" s="1"/>
  <c r="M1166" i="12" s="1"/>
  <c r="J1166" i="12"/>
  <c r="K1166" i="12"/>
  <c r="N1166" i="12"/>
  <c r="O1166" i="12"/>
  <c r="Q1166" i="12"/>
  <c r="R1166" i="12"/>
  <c r="S1166" i="12"/>
  <c r="T1166" i="12"/>
  <c r="U1166" i="12"/>
  <c r="I1167" i="12"/>
  <c r="K1167" i="12" s="1"/>
  <c r="J1167" i="12"/>
  <c r="L1167" i="12"/>
  <c r="M1167" i="12" s="1"/>
  <c r="N1167" i="12"/>
  <c r="O1167" i="12"/>
  <c r="Q1167" i="12"/>
  <c r="R1167" i="12"/>
  <c r="S1167" i="12"/>
  <c r="T1167" i="12"/>
  <c r="U1167" i="12"/>
  <c r="I1168" i="12"/>
  <c r="K1168" i="12" s="1"/>
  <c r="J1168" i="12"/>
  <c r="L1168" i="12" s="1"/>
  <c r="M1168" i="12" s="1"/>
  <c r="N1168" i="12"/>
  <c r="O1168" i="12"/>
  <c r="Q1168" i="12"/>
  <c r="R1168" i="12"/>
  <c r="S1168" i="12"/>
  <c r="T1168" i="12"/>
  <c r="U1168" i="12"/>
  <c r="I1169" i="12"/>
  <c r="J1169" i="12"/>
  <c r="K1169" i="12" s="1"/>
  <c r="L1169" i="12"/>
  <c r="N1169" i="12"/>
  <c r="O1169" i="12"/>
  <c r="Q1169" i="12"/>
  <c r="R1169" i="12"/>
  <c r="S1169" i="12"/>
  <c r="T1169" i="12"/>
  <c r="U1169" i="12"/>
  <c r="AB1169" i="12"/>
  <c r="I1170" i="12"/>
  <c r="K1170" i="12" s="1"/>
  <c r="J1170" i="12"/>
  <c r="L1170" i="12" s="1"/>
  <c r="M1170" i="12" s="1"/>
  <c r="N1170" i="12"/>
  <c r="O1170" i="12"/>
  <c r="Q1170" i="12"/>
  <c r="R1170" i="12"/>
  <c r="S1170" i="12"/>
  <c r="T1170" i="12"/>
  <c r="U1170" i="12"/>
  <c r="I1171" i="12"/>
  <c r="J1171" i="12"/>
  <c r="N1171" i="12"/>
  <c r="O1171" i="12"/>
  <c r="Q1171" i="12"/>
  <c r="R1171" i="12"/>
  <c r="S1171" i="12"/>
  <c r="T1171" i="12"/>
  <c r="U1171" i="12"/>
  <c r="I1172" i="12"/>
  <c r="L1172" i="12" s="1"/>
  <c r="J1172" i="12"/>
  <c r="K1172" i="12"/>
  <c r="M1172" i="12"/>
  <c r="N1172" i="12"/>
  <c r="O1172" i="12"/>
  <c r="Q1172" i="12"/>
  <c r="R1172" i="12"/>
  <c r="S1172" i="12"/>
  <c r="T1172" i="12"/>
  <c r="U1172" i="12"/>
  <c r="I1173" i="12"/>
  <c r="K1173" i="12" s="1"/>
  <c r="J1173" i="12"/>
  <c r="L1173" i="12" s="1"/>
  <c r="M1173" i="12" s="1"/>
  <c r="N1173" i="12"/>
  <c r="O1173" i="12"/>
  <c r="Q1173" i="12"/>
  <c r="R1173" i="12"/>
  <c r="S1173" i="12"/>
  <c r="T1173" i="12"/>
  <c r="U1173" i="12"/>
  <c r="I1174" i="12"/>
  <c r="L1174" i="12" s="1"/>
  <c r="J1174" i="12"/>
  <c r="K1174" i="12"/>
  <c r="N1174" i="12"/>
  <c r="O1174" i="12"/>
  <c r="Q1174" i="12"/>
  <c r="R1174" i="12"/>
  <c r="S1174" i="12"/>
  <c r="T1174" i="12"/>
  <c r="U1174" i="12"/>
  <c r="I1175" i="12"/>
  <c r="K1175" i="12" s="1"/>
  <c r="J1175" i="12"/>
  <c r="L1175" i="12"/>
  <c r="M1175" i="12" s="1"/>
  <c r="N1175" i="12"/>
  <c r="O1175" i="12"/>
  <c r="Q1175" i="12"/>
  <c r="R1175" i="12"/>
  <c r="S1175" i="12"/>
  <c r="T1175" i="12"/>
  <c r="U1175" i="12"/>
  <c r="I1176" i="12"/>
  <c r="K1176" i="12" s="1"/>
  <c r="J1176" i="12"/>
  <c r="L1176" i="12" s="1"/>
  <c r="M1176" i="12" s="1"/>
  <c r="N1176" i="12"/>
  <c r="O1176" i="12"/>
  <c r="Q1176" i="12"/>
  <c r="R1176" i="12"/>
  <c r="S1176" i="12"/>
  <c r="T1176" i="12"/>
  <c r="U1176" i="12"/>
  <c r="I1177" i="12"/>
  <c r="J1177" i="12"/>
  <c r="K1177" i="12" s="1"/>
  <c r="L1177" i="12"/>
  <c r="N1177" i="12"/>
  <c r="O1177" i="12"/>
  <c r="Q1177" i="12"/>
  <c r="R1177" i="12"/>
  <c r="S1177" i="12"/>
  <c r="T1177" i="12"/>
  <c r="U1177" i="12"/>
  <c r="AB1177" i="12"/>
  <c r="I1178" i="12"/>
  <c r="K1178" i="12" s="1"/>
  <c r="J1178" i="12"/>
  <c r="L1178" i="12" s="1"/>
  <c r="M1178" i="12" s="1"/>
  <c r="N1178" i="12"/>
  <c r="O1178" i="12"/>
  <c r="Q1178" i="12"/>
  <c r="R1178" i="12"/>
  <c r="S1178" i="12"/>
  <c r="T1178" i="12"/>
  <c r="U1178" i="12"/>
  <c r="I1179" i="12"/>
  <c r="J1179" i="12"/>
  <c r="N1179" i="12"/>
  <c r="O1179" i="12"/>
  <c r="Q1179" i="12"/>
  <c r="R1179" i="12"/>
  <c r="S1179" i="12"/>
  <c r="T1179" i="12"/>
  <c r="U1179" i="12"/>
  <c r="I1180" i="12"/>
  <c r="L1180" i="12" s="1"/>
  <c r="J1180" i="12"/>
  <c r="K1180" i="12"/>
  <c r="M1180" i="12"/>
  <c r="N1180" i="12"/>
  <c r="O1180" i="12"/>
  <c r="Q1180" i="12"/>
  <c r="R1180" i="12"/>
  <c r="S1180" i="12"/>
  <c r="T1180" i="12"/>
  <c r="U1180" i="12"/>
  <c r="I1181" i="12"/>
  <c r="K1181" i="12" s="1"/>
  <c r="J1181" i="12"/>
  <c r="L1181" i="12" s="1"/>
  <c r="M1181" i="12" s="1"/>
  <c r="N1181" i="12"/>
  <c r="O1181" i="12"/>
  <c r="Q1181" i="12"/>
  <c r="R1181" i="12"/>
  <c r="S1181" i="12"/>
  <c r="T1181" i="12"/>
  <c r="U1181" i="12"/>
  <c r="I1182" i="12"/>
  <c r="L1182" i="12" s="1"/>
  <c r="M1182" i="12" s="1"/>
  <c r="J1182" i="12"/>
  <c r="K1182" i="12"/>
  <c r="N1182" i="12"/>
  <c r="O1182" i="12"/>
  <c r="Q1182" i="12"/>
  <c r="R1182" i="12"/>
  <c r="S1182" i="12"/>
  <c r="T1182" i="12"/>
  <c r="U1182" i="12"/>
  <c r="I1183" i="12"/>
  <c r="K1183" i="12" s="1"/>
  <c r="J1183" i="12"/>
  <c r="L1183" i="12"/>
  <c r="M1183" i="12" s="1"/>
  <c r="N1183" i="12"/>
  <c r="O1183" i="12"/>
  <c r="Q1183" i="12"/>
  <c r="R1183" i="12"/>
  <c r="S1183" i="12"/>
  <c r="T1183" i="12"/>
  <c r="U1183" i="12"/>
  <c r="I1184" i="12"/>
  <c r="K1184" i="12" s="1"/>
  <c r="J1184" i="12"/>
  <c r="L1184" i="12" s="1"/>
  <c r="M1184" i="12" s="1"/>
  <c r="N1184" i="12"/>
  <c r="O1184" i="12"/>
  <c r="Q1184" i="12"/>
  <c r="R1184" i="12"/>
  <c r="S1184" i="12"/>
  <c r="T1184" i="12"/>
  <c r="U1184" i="12"/>
  <c r="I1185" i="12"/>
  <c r="J1185" i="12"/>
  <c r="K1185" i="12" s="1"/>
  <c r="L1185" i="12"/>
  <c r="N1185" i="12"/>
  <c r="O1185" i="12"/>
  <c r="Q1185" i="12"/>
  <c r="R1185" i="12"/>
  <c r="S1185" i="12"/>
  <c r="T1185" i="12"/>
  <c r="U1185" i="12"/>
  <c r="AB1185" i="12"/>
  <c r="I1186" i="12"/>
  <c r="K1186" i="12" s="1"/>
  <c r="J1186" i="12"/>
  <c r="L1186" i="12" s="1"/>
  <c r="N1186" i="12"/>
  <c r="O1186" i="12"/>
  <c r="Q1186" i="12"/>
  <c r="R1186" i="12"/>
  <c r="S1186" i="12"/>
  <c r="T1186" i="12"/>
  <c r="U1186" i="12"/>
  <c r="I1187" i="12"/>
  <c r="J1187" i="12"/>
  <c r="N1187" i="12"/>
  <c r="O1187" i="12"/>
  <c r="Q1187" i="12"/>
  <c r="R1187" i="12"/>
  <c r="S1187" i="12"/>
  <c r="T1187" i="12"/>
  <c r="U1187" i="12"/>
  <c r="I1188" i="12"/>
  <c r="J1188" i="12"/>
  <c r="L1188" i="12" s="1"/>
  <c r="M1188" i="12" s="1"/>
  <c r="K1188" i="12"/>
  <c r="N1188" i="12"/>
  <c r="O1188" i="12"/>
  <c r="Q1188" i="12"/>
  <c r="R1188" i="12"/>
  <c r="S1188" i="12"/>
  <c r="T1188" i="12"/>
  <c r="U1188" i="12"/>
  <c r="I1189" i="12"/>
  <c r="K1189" i="12" s="1"/>
  <c r="J1189" i="12"/>
  <c r="L1189" i="12" s="1"/>
  <c r="M1189" i="12" s="1"/>
  <c r="N1189" i="12"/>
  <c r="O1189" i="12"/>
  <c r="Q1189" i="12"/>
  <c r="R1189" i="12"/>
  <c r="S1189" i="12"/>
  <c r="T1189" i="12"/>
  <c r="U1189" i="12"/>
  <c r="I1190" i="12"/>
  <c r="L1190" i="12" s="1"/>
  <c r="J1190" i="12"/>
  <c r="K1190" i="12"/>
  <c r="N1190" i="12"/>
  <c r="O1190" i="12"/>
  <c r="Q1190" i="12"/>
  <c r="R1190" i="12"/>
  <c r="S1190" i="12"/>
  <c r="T1190" i="12"/>
  <c r="U1190" i="12"/>
  <c r="I1191" i="12"/>
  <c r="K1191" i="12" s="1"/>
  <c r="J1191" i="12"/>
  <c r="L1191" i="12"/>
  <c r="N1191" i="12"/>
  <c r="O1191" i="12"/>
  <c r="Q1191" i="12"/>
  <c r="R1191" i="12"/>
  <c r="S1191" i="12"/>
  <c r="T1191" i="12"/>
  <c r="U1191" i="12"/>
  <c r="I1192" i="12"/>
  <c r="K1192" i="12" s="1"/>
  <c r="J1192" i="12"/>
  <c r="L1192" i="12" s="1"/>
  <c r="M1192" i="12" s="1"/>
  <c r="N1192" i="12"/>
  <c r="O1192" i="12"/>
  <c r="Q1192" i="12"/>
  <c r="R1192" i="12"/>
  <c r="S1192" i="12"/>
  <c r="T1192" i="12"/>
  <c r="U1192" i="12"/>
  <c r="I1193" i="12"/>
  <c r="J1193" i="12"/>
  <c r="K1193" i="12" s="1"/>
  <c r="L1193" i="12"/>
  <c r="N1193" i="12"/>
  <c r="O1193" i="12"/>
  <c r="Q1193" i="12"/>
  <c r="R1193" i="12"/>
  <c r="S1193" i="12"/>
  <c r="T1193" i="12"/>
  <c r="U1193" i="12"/>
  <c r="AB1193" i="12"/>
  <c r="I1194" i="12"/>
  <c r="K1194" i="12" s="1"/>
  <c r="J1194" i="12"/>
  <c r="L1194" i="12" s="1"/>
  <c r="N1194" i="12"/>
  <c r="O1194" i="12"/>
  <c r="Q1194" i="12"/>
  <c r="R1194" i="12"/>
  <c r="S1194" i="12"/>
  <c r="T1194" i="12"/>
  <c r="U1194" i="12"/>
  <c r="I1195" i="12"/>
  <c r="J1195" i="12"/>
  <c r="N1195" i="12"/>
  <c r="O1195" i="12"/>
  <c r="Q1195" i="12"/>
  <c r="R1195" i="12"/>
  <c r="S1195" i="12"/>
  <c r="T1195" i="12"/>
  <c r="U1195" i="12"/>
  <c r="I1196" i="12"/>
  <c r="J1196" i="12"/>
  <c r="L1196" i="12" s="1"/>
  <c r="M1196" i="12" s="1"/>
  <c r="K1196" i="12"/>
  <c r="N1196" i="12"/>
  <c r="O1196" i="12"/>
  <c r="Q1196" i="12"/>
  <c r="R1196" i="12"/>
  <c r="S1196" i="12"/>
  <c r="T1196" i="12"/>
  <c r="U1196" i="12"/>
  <c r="I1197" i="12"/>
  <c r="K1197" i="12" s="1"/>
  <c r="J1197" i="12"/>
  <c r="L1197" i="12" s="1"/>
  <c r="M1197" i="12" s="1"/>
  <c r="N1197" i="12"/>
  <c r="AB1206" i="12" s="1"/>
  <c r="O1197" i="12"/>
  <c r="Q1197" i="12"/>
  <c r="R1197" i="12"/>
  <c r="S1197" i="12"/>
  <c r="T1197" i="12"/>
  <c r="U1197" i="12"/>
  <c r="I1198" i="12"/>
  <c r="L1198" i="12" s="1"/>
  <c r="J1198" i="12"/>
  <c r="K1198" i="12"/>
  <c r="N1198" i="12"/>
  <c r="O1198" i="12"/>
  <c r="Q1198" i="12"/>
  <c r="R1198" i="12"/>
  <c r="S1198" i="12"/>
  <c r="T1198" i="12"/>
  <c r="U1198" i="12"/>
  <c r="I1199" i="12"/>
  <c r="K1199" i="12" s="1"/>
  <c r="J1199" i="12"/>
  <c r="L1199" i="12"/>
  <c r="M1199" i="12" s="1"/>
  <c r="N1199" i="12"/>
  <c r="O1199" i="12"/>
  <c r="Q1199" i="12"/>
  <c r="R1199" i="12"/>
  <c r="S1199" i="12"/>
  <c r="T1199" i="12"/>
  <c r="U1199" i="12"/>
  <c r="I1200" i="12"/>
  <c r="K1200" i="12" s="1"/>
  <c r="J1200" i="12"/>
  <c r="L1200" i="12" s="1"/>
  <c r="M1200" i="12" s="1"/>
  <c r="N1200" i="12"/>
  <c r="O1200" i="12"/>
  <c r="Q1200" i="12"/>
  <c r="R1200" i="12"/>
  <c r="S1200" i="12"/>
  <c r="T1200" i="12"/>
  <c r="U1200" i="12"/>
  <c r="I1201" i="12"/>
  <c r="J1201" i="12"/>
  <c r="K1201" i="12" s="1"/>
  <c r="L1201" i="12"/>
  <c r="N1201" i="12"/>
  <c r="O1201" i="12"/>
  <c r="Q1201" i="12"/>
  <c r="R1201" i="12"/>
  <c r="S1201" i="12"/>
  <c r="T1201" i="12"/>
  <c r="U1201" i="12"/>
  <c r="I1202" i="12"/>
  <c r="K1202" i="12" s="1"/>
  <c r="J1202" i="12"/>
  <c r="L1202" i="12" s="1"/>
  <c r="N1202" i="12"/>
  <c r="O1202" i="12"/>
  <c r="Q1202" i="12"/>
  <c r="R1202" i="12"/>
  <c r="S1202" i="12"/>
  <c r="T1202" i="12"/>
  <c r="U1202" i="12"/>
  <c r="I1203" i="12"/>
  <c r="J1203" i="12"/>
  <c r="N1203" i="12"/>
  <c r="O1203" i="12"/>
  <c r="Q1203" i="12"/>
  <c r="R1203" i="12"/>
  <c r="S1203" i="12"/>
  <c r="T1203" i="12"/>
  <c r="U1203" i="12"/>
  <c r="I1204" i="12"/>
  <c r="J1204" i="12"/>
  <c r="L1204" i="12" s="1"/>
  <c r="M1204" i="12" s="1"/>
  <c r="K1204" i="12"/>
  <c r="N1204" i="12"/>
  <c r="O1204" i="12"/>
  <c r="Q1204" i="12"/>
  <c r="R1204" i="12"/>
  <c r="S1204" i="12"/>
  <c r="T1204" i="12"/>
  <c r="U1204" i="12"/>
  <c r="I1205" i="12"/>
  <c r="K1205" i="12" s="1"/>
  <c r="J1205" i="12"/>
  <c r="L1205" i="12" s="1"/>
  <c r="M1205" i="12" s="1"/>
  <c r="N1205" i="12"/>
  <c r="O1205" i="12"/>
  <c r="Q1205" i="12"/>
  <c r="R1205" i="12"/>
  <c r="S1205" i="12"/>
  <c r="T1205" i="12"/>
  <c r="U1205" i="12"/>
  <c r="I1206" i="12"/>
  <c r="L1206" i="12" s="1"/>
  <c r="J1206" i="12"/>
  <c r="K1206" i="12"/>
  <c r="N1206" i="12"/>
  <c r="O1206" i="12"/>
  <c r="Q1206" i="12"/>
  <c r="R1206" i="12"/>
  <c r="S1206" i="12"/>
  <c r="T1206" i="12"/>
  <c r="U1206" i="12"/>
  <c r="I1207" i="12"/>
  <c r="K1207" i="12" s="1"/>
  <c r="J1207" i="12"/>
  <c r="L1207" i="12"/>
  <c r="M1207" i="12" s="1"/>
  <c r="N1207" i="12"/>
  <c r="O1207" i="12"/>
  <c r="Q1207" i="12"/>
  <c r="R1207" i="12"/>
  <c r="S1207" i="12"/>
  <c r="T1207" i="12"/>
  <c r="U1207" i="12"/>
  <c r="I1208" i="12"/>
  <c r="K1208" i="12" s="1"/>
  <c r="J1208" i="12"/>
  <c r="L1208" i="12" s="1"/>
  <c r="M1208" i="12" s="1"/>
  <c r="N1208" i="12"/>
  <c r="O1208" i="12"/>
  <c r="Q1208" i="12"/>
  <c r="R1208" i="12"/>
  <c r="S1208" i="12"/>
  <c r="T1208" i="12"/>
  <c r="U1208" i="12"/>
  <c r="I1209" i="12"/>
  <c r="J1209" i="12"/>
  <c r="K1209" i="12" s="1"/>
  <c r="L1209" i="12"/>
  <c r="N1209" i="12"/>
  <c r="O1209" i="12"/>
  <c r="Q1209" i="12"/>
  <c r="R1209" i="12"/>
  <c r="S1209" i="12"/>
  <c r="T1209" i="12"/>
  <c r="U1209" i="12"/>
  <c r="I1210" i="12"/>
  <c r="K1210" i="12" s="1"/>
  <c r="J1210" i="12"/>
  <c r="L1210" i="12" s="1"/>
  <c r="N1210" i="12"/>
  <c r="O1210" i="12"/>
  <c r="AB1217" i="12" s="1"/>
  <c r="Q1210" i="12"/>
  <c r="R1210" i="12"/>
  <c r="S1210" i="12"/>
  <c r="T1210" i="12"/>
  <c r="U1210" i="12"/>
  <c r="I1211" i="12"/>
  <c r="J1211" i="12"/>
  <c r="N1211" i="12"/>
  <c r="O1211" i="12"/>
  <c r="Q1211" i="12"/>
  <c r="R1211" i="12"/>
  <c r="S1211" i="12"/>
  <c r="T1211" i="12"/>
  <c r="U1211" i="12"/>
  <c r="I1212" i="12"/>
  <c r="L1212" i="12" s="1"/>
  <c r="J1212" i="12"/>
  <c r="K1212" i="12"/>
  <c r="M1212" i="12"/>
  <c r="N1212" i="12"/>
  <c r="O1212" i="12"/>
  <c r="Q1212" i="12"/>
  <c r="R1212" i="12"/>
  <c r="S1212" i="12"/>
  <c r="T1212" i="12"/>
  <c r="U1212" i="12"/>
  <c r="I1213" i="12"/>
  <c r="K1213" i="12" s="1"/>
  <c r="J1213" i="12"/>
  <c r="L1213" i="12" s="1"/>
  <c r="N1213" i="12"/>
  <c r="O1213" i="12"/>
  <c r="Q1213" i="12"/>
  <c r="R1213" i="12"/>
  <c r="S1213" i="12"/>
  <c r="T1213" i="12"/>
  <c r="U1213" i="12"/>
  <c r="I1214" i="12"/>
  <c r="L1214" i="12" s="1"/>
  <c r="J1214" i="12"/>
  <c r="K1214" i="12"/>
  <c r="N1214" i="12"/>
  <c r="O1214" i="12"/>
  <c r="Q1214" i="12"/>
  <c r="R1214" i="12"/>
  <c r="S1214" i="12"/>
  <c r="T1214" i="12"/>
  <c r="U1214" i="12"/>
  <c r="I1215" i="12"/>
  <c r="K1215" i="12" s="1"/>
  <c r="J1215" i="12"/>
  <c r="L1215" i="12"/>
  <c r="N1215" i="12"/>
  <c r="O1215" i="12"/>
  <c r="Q1215" i="12"/>
  <c r="R1215" i="12"/>
  <c r="S1215" i="12"/>
  <c r="T1215" i="12"/>
  <c r="U1215" i="12"/>
  <c r="I1216" i="12"/>
  <c r="K1216" i="12" s="1"/>
  <c r="J1216" i="12"/>
  <c r="L1216" i="12" s="1"/>
  <c r="M1216" i="12" s="1"/>
  <c r="N1216" i="12"/>
  <c r="O1216" i="12"/>
  <c r="Q1216" i="12"/>
  <c r="R1216" i="12"/>
  <c r="S1216" i="12"/>
  <c r="T1216" i="12"/>
  <c r="U1216" i="12"/>
  <c r="I1217" i="12"/>
  <c r="J1217" i="12"/>
  <c r="K1217" i="12" s="1"/>
  <c r="L1217" i="12"/>
  <c r="M1217" i="12" s="1"/>
  <c r="N1217" i="12"/>
  <c r="O1217" i="12"/>
  <c r="Q1217" i="12"/>
  <c r="R1217" i="12"/>
  <c r="S1217" i="12"/>
  <c r="T1217" i="12"/>
  <c r="U1217" i="12"/>
  <c r="I1218" i="12"/>
  <c r="K1218" i="12" s="1"/>
  <c r="J1218" i="12"/>
  <c r="L1218" i="12" s="1"/>
  <c r="N1218" i="12"/>
  <c r="O1218" i="12"/>
  <c r="Q1218" i="12"/>
  <c r="R1218" i="12"/>
  <c r="S1218" i="12"/>
  <c r="T1218" i="12"/>
  <c r="U1218" i="12"/>
  <c r="I1219" i="12"/>
  <c r="J1219" i="12"/>
  <c r="N1219" i="12"/>
  <c r="O1219" i="12"/>
  <c r="Q1219" i="12"/>
  <c r="R1219" i="12"/>
  <c r="S1219" i="12"/>
  <c r="T1219" i="12"/>
  <c r="U1219" i="12"/>
  <c r="I1220" i="12"/>
  <c r="L1220" i="12" s="1"/>
  <c r="M1220" i="12" s="1"/>
  <c r="J1220" i="12"/>
  <c r="K1220" i="12"/>
  <c r="N1220" i="12"/>
  <c r="O1220" i="12"/>
  <c r="Q1220" i="12"/>
  <c r="R1220" i="12"/>
  <c r="S1220" i="12"/>
  <c r="T1220" i="12"/>
  <c r="U1220" i="12"/>
  <c r="I1221" i="12"/>
  <c r="K1221" i="12" s="1"/>
  <c r="J1221" i="12"/>
  <c r="L1221" i="12" s="1"/>
  <c r="M1221" i="12" s="1"/>
  <c r="N1221" i="12"/>
  <c r="O1221" i="12"/>
  <c r="Q1221" i="12"/>
  <c r="R1221" i="12"/>
  <c r="S1221" i="12"/>
  <c r="T1221" i="12"/>
  <c r="U1221" i="12"/>
  <c r="I1222" i="12"/>
  <c r="L1222" i="12" s="1"/>
  <c r="M1222" i="12" s="1"/>
  <c r="J1222" i="12"/>
  <c r="K1222" i="12"/>
  <c r="N1222" i="12"/>
  <c r="O1222" i="12"/>
  <c r="Q1222" i="12"/>
  <c r="R1222" i="12"/>
  <c r="S1222" i="12"/>
  <c r="T1222" i="12"/>
  <c r="U1222" i="12"/>
  <c r="I1223" i="12"/>
  <c r="K1223" i="12" s="1"/>
  <c r="J1223" i="12"/>
  <c r="L1223" i="12"/>
  <c r="M1223" i="12" s="1"/>
  <c r="N1223" i="12"/>
  <c r="O1223" i="12"/>
  <c r="Q1223" i="12"/>
  <c r="R1223" i="12"/>
  <c r="S1223" i="12"/>
  <c r="T1223" i="12"/>
  <c r="U1223" i="12"/>
  <c r="I1224" i="12"/>
  <c r="K1224" i="12" s="1"/>
  <c r="J1224" i="12"/>
  <c r="N1224" i="12"/>
  <c r="O1224" i="12"/>
  <c r="Q1224" i="12"/>
  <c r="R1224" i="12"/>
  <c r="S1224" i="12"/>
  <c r="T1224" i="12"/>
  <c r="U1224" i="12"/>
  <c r="I1225" i="12"/>
  <c r="J1225" i="12"/>
  <c r="K1225" i="12" s="1"/>
  <c r="L1225" i="12"/>
  <c r="N1225" i="12"/>
  <c r="O1225" i="12"/>
  <c r="Q1225" i="12"/>
  <c r="R1225" i="12"/>
  <c r="S1225" i="12"/>
  <c r="T1225" i="12"/>
  <c r="U1225" i="12"/>
  <c r="AB1225" i="12"/>
  <c r="I1226" i="12"/>
  <c r="K1226" i="12" s="1"/>
  <c r="J1226" i="12"/>
  <c r="L1226" i="12" s="1"/>
  <c r="M1226" i="12" s="1"/>
  <c r="N1226" i="12"/>
  <c r="O1226" i="12"/>
  <c r="Q1226" i="12"/>
  <c r="R1226" i="12"/>
  <c r="S1226" i="12"/>
  <c r="T1226" i="12"/>
  <c r="U1226" i="12"/>
  <c r="I1227" i="12"/>
  <c r="J1227" i="12"/>
  <c r="N1227" i="12"/>
  <c r="O1227" i="12"/>
  <c r="Q1227" i="12"/>
  <c r="R1227" i="12"/>
  <c r="S1227" i="12"/>
  <c r="T1227" i="12"/>
  <c r="U1227" i="12"/>
  <c r="I1228" i="12"/>
  <c r="L1228" i="12" s="1"/>
  <c r="J1228" i="12"/>
  <c r="K1228" i="12"/>
  <c r="M1228" i="12"/>
  <c r="N1228" i="12"/>
  <c r="O1228" i="12"/>
  <c r="Q1228" i="12"/>
  <c r="R1228" i="12"/>
  <c r="S1228" i="12"/>
  <c r="T1228" i="12"/>
  <c r="U1228" i="12"/>
  <c r="I1229" i="12"/>
  <c r="K1229" i="12" s="1"/>
  <c r="J1229" i="12"/>
  <c r="L1229" i="12" s="1"/>
  <c r="N1229" i="12"/>
  <c r="O1229" i="12"/>
  <c r="Q1229" i="12"/>
  <c r="R1229" i="12"/>
  <c r="S1229" i="12"/>
  <c r="T1229" i="12"/>
  <c r="U1229" i="12"/>
  <c r="I1230" i="12"/>
  <c r="L1230" i="12" s="1"/>
  <c r="J1230" i="12"/>
  <c r="K1230" i="12"/>
  <c r="N1230" i="12"/>
  <c r="O1230" i="12"/>
  <c r="Q1230" i="12"/>
  <c r="R1230" i="12"/>
  <c r="S1230" i="12"/>
  <c r="T1230" i="12"/>
  <c r="U1230" i="12"/>
  <c r="I1231" i="12"/>
  <c r="K1231" i="12" s="1"/>
  <c r="J1231" i="12"/>
  <c r="L1231" i="12"/>
  <c r="M1231" i="12" s="1"/>
  <c r="N1231" i="12"/>
  <c r="O1231" i="12"/>
  <c r="Q1231" i="12"/>
  <c r="R1231" i="12"/>
  <c r="S1231" i="12"/>
  <c r="T1231" i="12"/>
  <c r="U1231" i="12"/>
  <c r="I1232" i="12"/>
  <c r="K1232" i="12" s="1"/>
  <c r="J1232" i="12"/>
  <c r="L1232" i="12" s="1"/>
  <c r="M1232" i="12" s="1"/>
  <c r="N1232" i="12"/>
  <c r="O1232" i="12"/>
  <c r="Q1232" i="12"/>
  <c r="R1232" i="12"/>
  <c r="S1232" i="12"/>
  <c r="T1232" i="12"/>
  <c r="U1232" i="12"/>
  <c r="I1233" i="12"/>
  <c r="J1233" i="12"/>
  <c r="K1233" i="12" s="1"/>
  <c r="L1233" i="12"/>
  <c r="M1233" i="12" s="1"/>
  <c r="N1233" i="12"/>
  <c r="O1233" i="12"/>
  <c r="Q1233" i="12"/>
  <c r="R1233" i="12"/>
  <c r="S1233" i="12"/>
  <c r="T1233" i="12"/>
  <c r="U1233" i="12"/>
  <c r="AB1233" i="12"/>
  <c r="I1234" i="12"/>
  <c r="K1234" i="12" s="1"/>
  <c r="J1234" i="12"/>
  <c r="L1234" i="12" s="1"/>
  <c r="N1234" i="12"/>
  <c r="O1234" i="12"/>
  <c r="Q1234" i="12"/>
  <c r="R1234" i="12"/>
  <c r="S1234" i="12"/>
  <c r="T1234" i="12"/>
  <c r="U1234" i="12"/>
  <c r="I1235" i="12"/>
  <c r="J1235" i="12"/>
  <c r="N1235" i="12"/>
  <c r="O1235" i="12"/>
  <c r="Q1235" i="12"/>
  <c r="R1235" i="12"/>
  <c r="I1236" i="12"/>
  <c r="L1236" i="12" s="1"/>
  <c r="J1236" i="12"/>
  <c r="K1236" i="12"/>
  <c r="N1236" i="12"/>
  <c r="O1236" i="12"/>
  <c r="Q1236" i="12"/>
  <c r="R1236" i="12"/>
  <c r="I1237" i="12"/>
  <c r="K1237" i="12" s="1"/>
  <c r="J1237" i="12"/>
  <c r="L1237" i="12" s="1"/>
  <c r="N1237" i="12"/>
  <c r="O1237" i="12"/>
  <c r="Q1237" i="12"/>
  <c r="R1237" i="12"/>
  <c r="I1238" i="12"/>
  <c r="L1238" i="12" s="1"/>
  <c r="J1238" i="12"/>
  <c r="K1238" i="12"/>
  <c r="N1238" i="12"/>
  <c r="O1238" i="12"/>
  <c r="Q1238" i="12"/>
  <c r="R1238" i="12"/>
  <c r="I1239" i="12"/>
  <c r="K1239" i="12" s="1"/>
  <c r="J1239" i="12"/>
  <c r="L1239" i="12"/>
  <c r="N1239" i="12"/>
  <c r="O1239" i="12"/>
  <c r="Q1239" i="12"/>
  <c r="R1239" i="12"/>
  <c r="I1240" i="12"/>
  <c r="K1240" i="12" s="1"/>
  <c r="J1240" i="12"/>
  <c r="L1240" i="12" s="1"/>
  <c r="N1240" i="12"/>
  <c r="O1240" i="12"/>
  <c r="Q1240" i="12"/>
  <c r="R1240" i="12"/>
  <c r="I1241" i="12"/>
  <c r="J1241" i="12"/>
  <c r="K1241" i="12" s="1"/>
  <c r="L1241" i="12"/>
  <c r="N1241" i="12"/>
  <c r="O1241" i="12"/>
  <c r="Q1241" i="12"/>
  <c r="R1241" i="12"/>
  <c r="I1242" i="12"/>
  <c r="K1242" i="12" s="1"/>
  <c r="J1242" i="12"/>
  <c r="L1242" i="12" s="1"/>
  <c r="N1242" i="12"/>
  <c r="O1242" i="12"/>
  <c r="Q1242" i="12"/>
  <c r="R1242" i="12"/>
  <c r="I1243" i="12"/>
  <c r="J1243" i="12"/>
  <c r="N1243" i="12"/>
  <c r="O1243" i="12"/>
  <c r="Q1243" i="12"/>
  <c r="R1243" i="12"/>
  <c r="I1244" i="12"/>
  <c r="L1244" i="12" s="1"/>
  <c r="J1244" i="12"/>
  <c r="K1244" i="12"/>
  <c r="N1244" i="12"/>
  <c r="O1244" i="12"/>
  <c r="Q1244" i="12"/>
  <c r="R1244" i="12"/>
  <c r="I1245" i="12"/>
  <c r="K1245" i="12" s="1"/>
  <c r="J1245" i="12"/>
  <c r="L1245" i="12" s="1"/>
  <c r="N1245" i="12"/>
  <c r="O1245" i="12"/>
  <c r="Q1245" i="12"/>
  <c r="R1245" i="12"/>
  <c r="I1246" i="12"/>
  <c r="L1246" i="12" s="1"/>
  <c r="J1246" i="12"/>
  <c r="K1246" i="12"/>
  <c r="N1246" i="12"/>
  <c r="O1246" i="12"/>
  <c r="Q1246" i="12"/>
  <c r="R1246" i="12"/>
  <c r="I1247" i="12"/>
  <c r="K1247" i="12" s="1"/>
  <c r="J1247" i="12"/>
  <c r="L1247" i="12"/>
  <c r="N1247" i="12"/>
  <c r="O1247" i="12"/>
  <c r="Q1247" i="12"/>
  <c r="R1247" i="12"/>
  <c r="I1248" i="12"/>
  <c r="K1248" i="12" s="1"/>
  <c r="J1248" i="12"/>
  <c r="L1248" i="12" s="1"/>
  <c r="N1248" i="12"/>
  <c r="O1248" i="12"/>
  <c r="Q1248" i="12"/>
  <c r="R1248" i="12"/>
  <c r="I1249" i="12"/>
  <c r="J1249" i="12"/>
  <c r="K1249" i="12" s="1"/>
  <c r="L1249" i="12"/>
  <c r="N1249" i="12"/>
  <c r="O1249" i="12"/>
  <c r="Q1249" i="12"/>
  <c r="R1249" i="12"/>
  <c r="I1250" i="12"/>
  <c r="K1250" i="12" s="1"/>
  <c r="J1250" i="12"/>
  <c r="L1250" i="12" s="1"/>
  <c r="N1250" i="12"/>
  <c r="O1250" i="12"/>
  <c r="Q1250" i="12"/>
  <c r="R1250" i="12"/>
  <c r="I1251" i="12"/>
  <c r="J1251" i="12"/>
  <c r="N1251" i="12"/>
  <c r="O1251" i="12"/>
  <c r="Q1251" i="12"/>
  <c r="R1251" i="12"/>
  <c r="I1252" i="12"/>
  <c r="L1252" i="12" s="1"/>
  <c r="J1252" i="12"/>
  <c r="K1252" i="12"/>
  <c r="N1252" i="12"/>
  <c r="O1252" i="12"/>
  <c r="Q1252" i="12"/>
  <c r="R1252" i="12"/>
  <c r="I1253" i="12"/>
  <c r="K1253" i="12" s="1"/>
  <c r="J1253" i="12"/>
  <c r="L1253" i="12" s="1"/>
  <c r="N1253" i="12"/>
  <c r="O1253" i="12"/>
  <c r="Q1253" i="12"/>
  <c r="R1253" i="12"/>
  <c r="I1254" i="12"/>
  <c r="L1254" i="12" s="1"/>
  <c r="J1254" i="12"/>
  <c r="K1254" i="12"/>
  <c r="N1254" i="12"/>
  <c r="O1254" i="12"/>
  <c r="Q1254" i="12"/>
  <c r="R1254" i="12"/>
  <c r="I1255" i="12"/>
  <c r="K1255" i="12" s="1"/>
  <c r="J1255" i="12"/>
  <c r="L1255" i="12"/>
  <c r="N1255" i="12"/>
  <c r="O1255" i="12"/>
  <c r="Q1255" i="12"/>
  <c r="R1255" i="12"/>
  <c r="I1256" i="12"/>
  <c r="K1256" i="12" s="1"/>
  <c r="J1256" i="12"/>
  <c r="L1256" i="12" s="1"/>
  <c r="N1256" i="12"/>
  <c r="O1256" i="12"/>
  <c r="Q1256" i="12"/>
  <c r="R1256" i="12"/>
  <c r="I1257" i="12"/>
  <c r="J1257" i="12"/>
  <c r="K1257" i="12" s="1"/>
  <c r="L1257" i="12"/>
  <c r="N1257" i="12"/>
  <c r="O1257" i="12"/>
  <c r="Q1257" i="12"/>
  <c r="R1257" i="12"/>
  <c r="I1258" i="12"/>
  <c r="K1258" i="12" s="1"/>
  <c r="J1258" i="12"/>
  <c r="L1258" i="12" s="1"/>
  <c r="N1258" i="12"/>
  <c r="O1258" i="12"/>
  <c r="Q1258" i="12"/>
  <c r="R1258" i="12"/>
  <c r="I1259" i="12"/>
  <c r="J1259" i="12"/>
  <c r="N1259" i="12"/>
  <c r="O1259" i="12"/>
  <c r="Q1259" i="12"/>
  <c r="R1259" i="12"/>
  <c r="I1260" i="12"/>
  <c r="L1260" i="12" s="1"/>
  <c r="J1260" i="12"/>
  <c r="K1260" i="12"/>
  <c r="N1260" i="12"/>
  <c r="O1260" i="12"/>
  <c r="Q1260" i="12"/>
  <c r="R1260" i="12"/>
  <c r="I1261" i="12"/>
  <c r="K1261" i="12" s="1"/>
  <c r="J1261" i="12"/>
  <c r="L1261" i="12" s="1"/>
  <c r="N1261" i="12"/>
  <c r="O1261" i="12"/>
  <c r="Q1261" i="12"/>
  <c r="R1261" i="12"/>
  <c r="I1262" i="12"/>
  <c r="L1262" i="12" s="1"/>
  <c r="J1262" i="12"/>
  <c r="K1262" i="12"/>
  <c r="N1262" i="12"/>
  <c r="O1262" i="12"/>
  <c r="Q1262" i="12"/>
  <c r="R1262" i="12"/>
  <c r="I1263" i="12"/>
  <c r="J1263" i="12"/>
  <c r="K1263" i="12" s="1"/>
  <c r="L1263" i="12"/>
  <c r="N1263" i="12"/>
  <c r="O1263" i="12"/>
  <c r="Q1263" i="12"/>
  <c r="R1263" i="12"/>
  <c r="I1264" i="12"/>
  <c r="K1264" i="12" s="1"/>
  <c r="J1264" i="12"/>
  <c r="L1264" i="12" s="1"/>
  <c r="N1264" i="12"/>
  <c r="O1264" i="12"/>
  <c r="Q1264" i="12"/>
  <c r="R1264" i="12"/>
  <c r="I1265" i="12"/>
  <c r="J1265" i="12"/>
  <c r="K1265" i="12" s="1"/>
  <c r="L1265" i="12"/>
  <c r="N1265" i="12"/>
  <c r="O1265" i="12"/>
  <c r="Q1265" i="12"/>
  <c r="R1265" i="12"/>
  <c r="I1266" i="12"/>
  <c r="K1266" i="12" s="1"/>
  <c r="J1266" i="12"/>
  <c r="L1266" i="12" s="1"/>
  <c r="N1266" i="12"/>
  <c r="O1266" i="12"/>
  <c r="Q1266" i="12"/>
  <c r="R1266" i="12"/>
  <c r="I1267" i="12"/>
  <c r="J1267" i="12"/>
  <c r="N1267" i="12"/>
  <c r="O1267" i="12"/>
  <c r="Q1267" i="12"/>
  <c r="R1267" i="12"/>
  <c r="I1268" i="12"/>
  <c r="L1268" i="12" s="1"/>
  <c r="J1268" i="12"/>
  <c r="K1268" i="12"/>
  <c r="N1268" i="12"/>
  <c r="O1268" i="12"/>
  <c r="Q1268" i="12"/>
  <c r="R1268" i="12"/>
  <c r="I1269" i="12"/>
  <c r="K1269" i="12" s="1"/>
  <c r="J1269" i="12"/>
  <c r="L1269" i="12" s="1"/>
  <c r="N1269" i="12"/>
  <c r="O1269" i="12"/>
  <c r="Q1269" i="12"/>
  <c r="R1269" i="12"/>
  <c r="I1270" i="12"/>
  <c r="L1270" i="12" s="1"/>
  <c r="J1270" i="12"/>
  <c r="K1270" i="12"/>
  <c r="N1270" i="12"/>
  <c r="O1270" i="12"/>
  <c r="Q1270" i="12"/>
  <c r="R1270" i="12"/>
  <c r="I1271" i="12"/>
  <c r="J1271" i="12"/>
  <c r="K1271" i="12" s="1"/>
  <c r="L1271" i="12"/>
  <c r="N1271" i="12"/>
  <c r="O1271" i="12"/>
  <c r="Q1271" i="12"/>
  <c r="R1271" i="12"/>
  <c r="I1272" i="12"/>
  <c r="K1272" i="12" s="1"/>
  <c r="J1272" i="12"/>
  <c r="L1272" i="12" s="1"/>
  <c r="N1272" i="12"/>
  <c r="O1272" i="12"/>
  <c r="Q1272" i="12"/>
  <c r="R1272" i="12"/>
  <c r="I1273" i="12"/>
  <c r="J1273" i="12"/>
  <c r="K1273" i="12" s="1"/>
  <c r="L1273" i="12"/>
  <c r="N1273" i="12"/>
  <c r="O1273" i="12"/>
  <c r="Q1273" i="12"/>
  <c r="R1273" i="12"/>
  <c r="I1274" i="12"/>
  <c r="K1274" i="12" s="1"/>
  <c r="J1274" i="12"/>
  <c r="L1274" i="12" s="1"/>
  <c r="N1274" i="12"/>
  <c r="O1274" i="12"/>
  <c r="Q1274" i="12"/>
  <c r="R1274" i="12"/>
  <c r="I1275" i="12"/>
  <c r="J1275" i="12"/>
  <c r="N1275" i="12"/>
  <c r="O1275" i="12"/>
  <c r="Q1275" i="12"/>
  <c r="R1275" i="12"/>
  <c r="I1276" i="12"/>
  <c r="L1276" i="12" s="1"/>
  <c r="J1276" i="12"/>
  <c r="K1276" i="12"/>
  <c r="N1276" i="12"/>
  <c r="O1276" i="12"/>
  <c r="Q1276" i="12"/>
  <c r="R1276" i="12"/>
  <c r="I1277" i="12"/>
  <c r="K1277" i="12" s="1"/>
  <c r="J1277" i="12"/>
  <c r="L1277" i="12" s="1"/>
  <c r="N1277" i="12"/>
  <c r="O1277" i="12"/>
  <c r="Q1277" i="12"/>
  <c r="R1277" i="12"/>
  <c r="I1278" i="12"/>
  <c r="L1278" i="12" s="1"/>
  <c r="J1278" i="12"/>
  <c r="K1278" i="12"/>
  <c r="N1278" i="12"/>
  <c r="O1278" i="12"/>
  <c r="Q1278" i="12"/>
  <c r="R1278" i="12"/>
  <c r="I1279" i="12"/>
  <c r="J1279" i="12"/>
  <c r="K1279" i="12" s="1"/>
  <c r="L1279" i="12"/>
  <c r="N1279" i="12"/>
  <c r="O1279" i="12"/>
  <c r="Q1279" i="12"/>
  <c r="R1279" i="12"/>
  <c r="I1280" i="12"/>
  <c r="K1280" i="12" s="1"/>
  <c r="J1280" i="12"/>
  <c r="L1280" i="12" s="1"/>
  <c r="N1280" i="12"/>
  <c r="O1280" i="12"/>
  <c r="Q1280" i="12"/>
  <c r="R1280" i="12"/>
  <c r="I1281" i="12"/>
  <c r="J1281" i="12"/>
  <c r="K1281" i="12" s="1"/>
  <c r="L1281" i="12"/>
  <c r="N1281" i="12"/>
  <c r="O1281" i="12"/>
  <c r="Q1281" i="12"/>
  <c r="R1281" i="12"/>
  <c r="I1282" i="12"/>
  <c r="K1282" i="12" s="1"/>
  <c r="J1282" i="12"/>
  <c r="L1282" i="12" s="1"/>
  <c r="N1282" i="12"/>
  <c r="O1282" i="12"/>
  <c r="Q1282" i="12"/>
  <c r="R1282" i="12"/>
  <c r="I1283" i="12"/>
  <c r="J1283" i="12"/>
  <c r="N1283" i="12"/>
  <c r="O1283" i="12"/>
  <c r="Q1283" i="12"/>
  <c r="R1283" i="12"/>
  <c r="I1284" i="12"/>
  <c r="L1284" i="12" s="1"/>
  <c r="J1284" i="12"/>
  <c r="K1284" i="12"/>
  <c r="N1284" i="12"/>
  <c r="O1284" i="12"/>
  <c r="Q1284" i="12"/>
  <c r="R1284" i="12"/>
  <c r="I1285" i="12"/>
  <c r="K1285" i="12" s="1"/>
  <c r="J1285" i="12"/>
  <c r="L1285" i="12" s="1"/>
  <c r="N1285" i="12"/>
  <c r="O1285" i="12"/>
  <c r="Q1285" i="12"/>
  <c r="R1285" i="12"/>
  <c r="I1286" i="12"/>
  <c r="L1286" i="12" s="1"/>
  <c r="J1286" i="12"/>
  <c r="K1286" i="12"/>
  <c r="N1286" i="12"/>
  <c r="O1286" i="12"/>
  <c r="Q1286" i="12"/>
  <c r="R1286" i="12"/>
  <c r="I1287" i="12"/>
  <c r="J1287" i="12"/>
  <c r="K1287" i="12" s="1"/>
  <c r="L1287" i="12"/>
  <c r="N1287" i="12"/>
  <c r="O1287" i="12"/>
  <c r="Q1287" i="12"/>
  <c r="R1287" i="12"/>
  <c r="I1288" i="12"/>
  <c r="K1288" i="12" s="1"/>
  <c r="J1288" i="12"/>
  <c r="N1288" i="12"/>
  <c r="O1288" i="12"/>
  <c r="Q1288" i="12"/>
  <c r="R1288" i="12"/>
  <c r="I1289" i="12"/>
  <c r="J1289" i="12"/>
  <c r="K1289" i="12" s="1"/>
  <c r="L1289" i="12"/>
  <c r="N1289" i="12"/>
  <c r="O1289" i="12"/>
  <c r="Q1289" i="12"/>
  <c r="R1289" i="12"/>
  <c r="I1290" i="12"/>
  <c r="K1290" i="12" s="1"/>
  <c r="J1290" i="12"/>
  <c r="N1290" i="12"/>
  <c r="O1290" i="12"/>
  <c r="Q1290" i="12"/>
  <c r="R1290" i="12"/>
  <c r="I1291" i="12"/>
  <c r="J1291" i="12"/>
  <c r="N1291" i="12"/>
  <c r="O1291" i="12"/>
  <c r="Q1291" i="12"/>
  <c r="R1291" i="12"/>
  <c r="I1292" i="12"/>
  <c r="L1292" i="12" s="1"/>
  <c r="J1292" i="12"/>
  <c r="K1292" i="12"/>
  <c r="N1292" i="12"/>
  <c r="O1292" i="12"/>
  <c r="Q1292" i="12"/>
  <c r="R1292" i="12"/>
  <c r="I1293" i="12"/>
  <c r="K1293" i="12" s="1"/>
  <c r="J1293" i="12"/>
  <c r="L1293" i="12" s="1"/>
  <c r="N1293" i="12"/>
  <c r="O1293" i="12"/>
  <c r="Q1293" i="12"/>
  <c r="R1293" i="12"/>
  <c r="I1294" i="12"/>
  <c r="L1294" i="12" s="1"/>
  <c r="J1294" i="12"/>
  <c r="K1294" i="12"/>
  <c r="N1294" i="12"/>
  <c r="O1294" i="12"/>
  <c r="Q1294" i="12"/>
  <c r="R1294" i="12"/>
  <c r="I1295" i="12"/>
  <c r="J1295" i="12"/>
  <c r="K1295" i="12" s="1"/>
  <c r="L1295" i="12"/>
  <c r="N1295" i="12"/>
  <c r="O1295" i="12"/>
  <c r="Q1295" i="12"/>
  <c r="R1295" i="12"/>
  <c r="I1296" i="12"/>
  <c r="K1296" i="12" s="1"/>
  <c r="J1296" i="12"/>
  <c r="L1296" i="12" s="1"/>
  <c r="N1296" i="12"/>
  <c r="O1296" i="12"/>
  <c r="Q1296" i="12"/>
  <c r="R1296" i="12"/>
  <c r="I1297" i="12"/>
  <c r="J1297" i="12"/>
  <c r="K1297" i="12" s="1"/>
  <c r="N1297" i="12"/>
  <c r="O1297" i="12"/>
  <c r="Q1297" i="12"/>
  <c r="R1297" i="12"/>
  <c r="I1298" i="12"/>
  <c r="K1298" i="12" s="1"/>
  <c r="J1298" i="12"/>
  <c r="N1298" i="12"/>
  <c r="O1298" i="12"/>
  <c r="Q1298" i="12"/>
  <c r="R1298" i="12"/>
  <c r="I1299" i="12"/>
  <c r="J1299" i="12"/>
  <c r="N1299" i="12"/>
  <c r="O1299" i="12"/>
  <c r="Q1299" i="12"/>
  <c r="R1299" i="12"/>
  <c r="I1300" i="12"/>
  <c r="L1300" i="12" s="1"/>
  <c r="J1300" i="12"/>
  <c r="K1300" i="12"/>
  <c r="N1300" i="12"/>
  <c r="O1300" i="12"/>
  <c r="Q1300" i="12"/>
  <c r="R1300" i="12"/>
  <c r="I1301" i="12"/>
  <c r="K1301" i="12" s="1"/>
  <c r="J1301" i="12"/>
  <c r="L1301" i="12" s="1"/>
  <c r="N1301" i="12"/>
  <c r="O1301" i="12"/>
  <c r="Q1301" i="12"/>
  <c r="R1301" i="12"/>
  <c r="I1302" i="12"/>
  <c r="L1302" i="12" s="1"/>
  <c r="J1302" i="12"/>
  <c r="K1302" i="12"/>
  <c r="N1302" i="12"/>
  <c r="O1302" i="12"/>
  <c r="Q1302" i="12"/>
  <c r="R1302" i="12"/>
  <c r="I1303" i="12"/>
  <c r="J1303" i="12"/>
  <c r="K1303" i="12" s="1"/>
  <c r="L1303" i="12"/>
  <c r="N1303" i="12"/>
  <c r="O1303" i="12"/>
  <c r="Q1303" i="12"/>
  <c r="R1303" i="12"/>
  <c r="I1304" i="12"/>
  <c r="J1304" i="12"/>
  <c r="K1304" i="12"/>
  <c r="N1304" i="12"/>
  <c r="O1304" i="12"/>
  <c r="Q1304" i="12"/>
  <c r="R1304" i="12"/>
  <c r="I1305" i="12"/>
  <c r="J1305" i="12"/>
  <c r="K1305" i="12" s="1"/>
  <c r="N1305" i="12"/>
  <c r="O1305" i="12"/>
  <c r="Q1305" i="12"/>
  <c r="R1305" i="12"/>
  <c r="I1306" i="12"/>
  <c r="L1306" i="12" s="1"/>
  <c r="J1306" i="12"/>
  <c r="N1306" i="12"/>
  <c r="O1306" i="12"/>
  <c r="Q1306" i="12"/>
  <c r="R1306" i="12"/>
  <c r="I1307" i="12"/>
  <c r="J1307" i="12"/>
  <c r="K1307" i="12" s="1"/>
  <c r="L1307" i="12"/>
  <c r="N1307" i="12"/>
  <c r="O1307" i="12"/>
  <c r="Q1307" i="12"/>
  <c r="R1307" i="12"/>
  <c r="I1308" i="12"/>
  <c r="L1308" i="12" s="1"/>
  <c r="J1308" i="12"/>
  <c r="K1308" i="12"/>
  <c r="N1308" i="12"/>
  <c r="O1308" i="12"/>
  <c r="Q1308" i="12"/>
  <c r="R1308" i="12"/>
  <c r="I1309" i="12"/>
  <c r="J1309" i="12"/>
  <c r="L1309" i="12" s="1"/>
  <c r="N1309" i="12"/>
  <c r="O1309" i="12"/>
  <c r="Q1309" i="12"/>
  <c r="R1309" i="12"/>
  <c r="I1310" i="12"/>
  <c r="K1310" i="12" s="1"/>
  <c r="J1310" i="12"/>
  <c r="N1310" i="12"/>
  <c r="O1310" i="12"/>
  <c r="Q1310" i="12"/>
  <c r="R1310" i="12"/>
  <c r="I1311" i="12"/>
  <c r="J1311" i="12"/>
  <c r="K1311" i="12" s="1"/>
  <c r="L1311" i="12"/>
  <c r="N1311" i="12"/>
  <c r="O1311" i="12"/>
  <c r="Q1311" i="12"/>
  <c r="R1311" i="12"/>
  <c r="I1312" i="12"/>
  <c r="J1312" i="12"/>
  <c r="K1312" i="12"/>
  <c r="N1312" i="12"/>
  <c r="O1312" i="12"/>
  <c r="Q1312" i="12"/>
  <c r="R1312" i="12"/>
  <c r="I1313" i="12"/>
  <c r="J1313" i="12"/>
  <c r="L1313" i="12" s="1"/>
  <c r="K1313" i="12"/>
  <c r="N1313" i="12"/>
  <c r="O1313" i="12"/>
  <c r="Q1313" i="12"/>
  <c r="R1313" i="12"/>
  <c r="I1314" i="12"/>
  <c r="L1314" i="12" s="1"/>
  <c r="J1314" i="12"/>
  <c r="K1314" i="12"/>
  <c r="N1314" i="12"/>
  <c r="O1314" i="12"/>
  <c r="Q1314" i="12"/>
  <c r="R1314" i="12"/>
  <c r="I1315" i="12"/>
  <c r="K1315" i="12" s="1"/>
  <c r="J1315" i="12"/>
  <c r="L1315" i="12" s="1"/>
  <c r="N1315" i="12"/>
  <c r="O1315" i="12"/>
  <c r="Q1315" i="12"/>
  <c r="R1315" i="12"/>
  <c r="I1316" i="12"/>
  <c r="J1316" i="12"/>
  <c r="L1316" i="12" s="1"/>
  <c r="M1316" i="12" s="1"/>
  <c r="K1316" i="12"/>
  <c r="N1316" i="12"/>
  <c r="O1316" i="12"/>
  <c r="Q1316" i="12"/>
  <c r="R1316" i="12"/>
  <c r="I1317" i="12"/>
  <c r="K1317" i="12" s="1"/>
  <c r="J1317" i="12"/>
  <c r="N1317" i="12"/>
  <c r="O1317" i="12"/>
  <c r="Q1317" i="12"/>
  <c r="R1317" i="12"/>
  <c r="I1318" i="12"/>
  <c r="J1318" i="12"/>
  <c r="K1318" i="12" s="1"/>
  <c r="L1318" i="12"/>
  <c r="N1318" i="12"/>
  <c r="O1318" i="12"/>
  <c r="Q1318" i="12"/>
  <c r="R1318" i="12"/>
  <c r="I1319" i="12"/>
  <c r="J1319" i="12"/>
  <c r="K1319" i="12" s="1"/>
  <c r="N1319" i="12"/>
  <c r="O1319" i="12"/>
  <c r="Q1319" i="12"/>
  <c r="R1319" i="12"/>
  <c r="I1320" i="12"/>
  <c r="J1320" i="12"/>
  <c r="L1320" i="12" s="1"/>
  <c r="N1320" i="12"/>
  <c r="O1320" i="12"/>
  <c r="Q1320" i="12"/>
  <c r="R1320" i="12"/>
  <c r="I1321" i="12"/>
  <c r="J1321" i="12"/>
  <c r="N1321" i="12"/>
  <c r="O1321" i="12"/>
  <c r="Q1321" i="12"/>
  <c r="R1321" i="12"/>
  <c r="I1322" i="12"/>
  <c r="L1322" i="12" s="1"/>
  <c r="J1322" i="12"/>
  <c r="K1322" i="12"/>
  <c r="N1322" i="12"/>
  <c r="O1322" i="12"/>
  <c r="Q1322" i="12"/>
  <c r="R1322" i="12"/>
  <c r="I1323" i="12"/>
  <c r="J1323" i="12"/>
  <c r="K1323" i="12" s="1"/>
  <c r="N1323" i="12"/>
  <c r="O1323" i="12"/>
  <c r="Q1323" i="12"/>
  <c r="R1323" i="12"/>
  <c r="I1324" i="12"/>
  <c r="J1324" i="12"/>
  <c r="L1324" i="12" s="1"/>
  <c r="K1324" i="12"/>
  <c r="N1324" i="12"/>
  <c r="O1324" i="12"/>
  <c r="Q1324" i="12"/>
  <c r="R1324" i="12"/>
  <c r="I1325" i="12"/>
  <c r="K1325" i="12" s="1"/>
  <c r="J1325" i="12"/>
  <c r="L1325" i="12" s="1"/>
  <c r="N1325" i="12"/>
  <c r="O1325" i="12"/>
  <c r="Q1325" i="12"/>
  <c r="R1325" i="12"/>
  <c r="I1326" i="12"/>
  <c r="J1326" i="12"/>
  <c r="N1326" i="12"/>
  <c r="O1326" i="12"/>
  <c r="Q1326" i="12"/>
  <c r="R1326" i="12"/>
  <c r="I1327" i="12"/>
  <c r="J1327" i="12"/>
  <c r="K1327" i="12" s="1"/>
  <c r="L1327" i="12"/>
  <c r="N1327" i="12"/>
  <c r="O1327" i="12"/>
  <c r="Q1327" i="12"/>
  <c r="R1327" i="12"/>
  <c r="I1328" i="12"/>
  <c r="K1328" i="12" s="1"/>
  <c r="J1328" i="12"/>
  <c r="L1328" i="12" s="1"/>
  <c r="N1328" i="12"/>
  <c r="O1328" i="12"/>
  <c r="Q1328" i="12"/>
  <c r="R1328" i="12"/>
  <c r="I1329" i="12"/>
  <c r="J1329" i="12"/>
  <c r="L1329" i="12" s="1"/>
  <c r="N1329" i="12"/>
  <c r="O1329" i="12"/>
  <c r="Q1329" i="12"/>
  <c r="R1329" i="12"/>
  <c r="I1330" i="12"/>
  <c r="L1330" i="12" s="1"/>
  <c r="J1330" i="12"/>
  <c r="K1330" i="12"/>
  <c r="N1330" i="12"/>
  <c r="O1330" i="12"/>
  <c r="Q1330" i="12"/>
  <c r="R1330" i="12"/>
  <c r="I1331" i="12"/>
  <c r="J1331" i="12"/>
  <c r="K1331" i="12" s="1"/>
  <c r="N1331" i="12"/>
  <c r="O1331" i="12"/>
  <c r="Q1331" i="12"/>
  <c r="R1331" i="12"/>
  <c r="I1332" i="12"/>
  <c r="J1332" i="12"/>
  <c r="L1332" i="12" s="1"/>
  <c r="K1332" i="12"/>
  <c r="N1332" i="12"/>
  <c r="O1332" i="12"/>
  <c r="Q1332" i="12"/>
  <c r="R1332" i="12"/>
  <c r="I1333" i="12"/>
  <c r="K1333" i="12" s="1"/>
  <c r="J1333" i="12"/>
  <c r="L1333" i="12" s="1"/>
  <c r="N1333" i="12"/>
  <c r="O1333" i="12"/>
  <c r="Q1333" i="12"/>
  <c r="R1333" i="12"/>
  <c r="I1334" i="12"/>
  <c r="K1334" i="12" s="1"/>
  <c r="J1334" i="12"/>
  <c r="L1334" i="12" s="1"/>
  <c r="N1334" i="12"/>
  <c r="O1334" i="12"/>
  <c r="Q1334" i="12"/>
  <c r="R1334" i="12"/>
  <c r="I1335" i="12"/>
  <c r="J1335" i="12"/>
  <c r="K1335" i="12" s="1"/>
  <c r="L1335" i="12"/>
  <c r="N1335" i="12"/>
  <c r="O1335" i="12"/>
  <c r="Q1335" i="12"/>
  <c r="R1335" i="12"/>
  <c r="I1336" i="12"/>
  <c r="K1336" i="12" s="1"/>
  <c r="J1336" i="12"/>
  <c r="L1336" i="12" s="1"/>
  <c r="N1336" i="12"/>
  <c r="O1336" i="12"/>
  <c r="Q1336" i="12"/>
  <c r="R1336" i="12"/>
  <c r="I1337" i="12"/>
  <c r="K1337" i="12" s="1"/>
  <c r="J1337" i="12"/>
  <c r="L1337" i="12" s="1"/>
  <c r="N1337" i="12"/>
  <c r="O1337" i="12"/>
  <c r="Q1337" i="12"/>
  <c r="R1337" i="12"/>
  <c r="I1338" i="12"/>
  <c r="K1338" i="12" s="1"/>
  <c r="J1338" i="12"/>
  <c r="N1338" i="12"/>
  <c r="O1338" i="12"/>
  <c r="Q1338" i="12"/>
  <c r="R1338" i="12"/>
  <c r="I1339" i="12"/>
  <c r="J1339" i="12"/>
  <c r="K1339" i="12" s="1"/>
  <c r="N1339" i="12"/>
  <c r="O1339" i="12"/>
  <c r="Q1339" i="12"/>
  <c r="R1339" i="12"/>
  <c r="I1340" i="12"/>
  <c r="J1340" i="12"/>
  <c r="L1340" i="12" s="1"/>
  <c r="K1340" i="12"/>
  <c r="N1340" i="12"/>
  <c r="O1340" i="12"/>
  <c r="Q1340" i="12"/>
  <c r="R1340" i="12"/>
  <c r="I1341" i="12"/>
  <c r="K1341" i="12" s="1"/>
  <c r="J1341" i="12"/>
  <c r="L1341" i="12" s="1"/>
  <c r="N1341" i="12"/>
  <c r="O1341" i="12"/>
  <c r="Q1341" i="12"/>
  <c r="R1341" i="12"/>
  <c r="I1342" i="12"/>
  <c r="K1342" i="12" s="1"/>
  <c r="J1342" i="12"/>
  <c r="L1342" i="12" s="1"/>
  <c r="N1342" i="12"/>
  <c r="O1342" i="12"/>
  <c r="Q1342" i="12"/>
  <c r="R1342" i="12"/>
  <c r="I1343" i="12"/>
  <c r="J1343" i="12"/>
  <c r="K1343" i="12" s="1"/>
  <c r="L1343" i="12"/>
  <c r="N1343" i="12"/>
  <c r="O1343" i="12"/>
  <c r="Q1343" i="12"/>
  <c r="R1343" i="12"/>
  <c r="I1344" i="12"/>
  <c r="K1344" i="12" s="1"/>
  <c r="J1344" i="12"/>
  <c r="L1344" i="12" s="1"/>
  <c r="N1344" i="12"/>
  <c r="O1344" i="12"/>
  <c r="Q1344" i="12"/>
  <c r="R1344" i="12"/>
  <c r="I1345" i="12"/>
  <c r="J1345" i="12"/>
  <c r="L1345" i="12" s="1"/>
  <c r="N1345" i="12"/>
  <c r="O1345" i="12"/>
  <c r="Q1345" i="12"/>
  <c r="R1345" i="12"/>
  <c r="I1346" i="12"/>
  <c r="K1346" i="12" s="1"/>
  <c r="J1346" i="12"/>
  <c r="N1346" i="12"/>
  <c r="O1346" i="12"/>
  <c r="Q1346" i="12"/>
  <c r="R1346" i="12"/>
  <c r="I1347" i="12"/>
  <c r="J1347" i="12"/>
  <c r="K1347" i="12" s="1"/>
  <c r="N1347" i="12"/>
  <c r="O1347" i="12"/>
  <c r="Q1347" i="12"/>
  <c r="R1347" i="12"/>
  <c r="I1348" i="12"/>
  <c r="J1348" i="12"/>
  <c r="L1348" i="12" s="1"/>
  <c r="K1348" i="12"/>
  <c r="N1348" i="12"/>
  <c r="O1348" i="12"/>
  <c r="Q1348" i="12"/>
  <c r="R1348" i="12"/>
  <c r="I1349" i="12"/>
  <c r="J1349" i="12"/>
  <c r="K1349" i="12" s="1"/>
  <c r="N1349" i="12"/>
  <c r="O1349" i="12"/>
  <c r="Q1349" i="12"/>
  <c r="R1349" i="12"/>
  <c r="I1350" i="12"/>
  <c r="K1350" i="12" s="1"/>
  <c r="J1350" i="12"/>
  <c r="N1350" i="12"/>
  <c r="O1350" i="12"/>
  <c r="Q1350" i="12"/>
  <c r="R1350" i="12"/>
  <c r="I1351" i="12"/>
  <c r="J1351" i="12"/>
  <c r="K1351" i="12" s="1"/>
  <c r="L1351" i="12"/>
  <c r="N1351" i="12"/>
  <c r="O1351" i="12"/>
  <c r="Q1351" i="12"/>
  <c r="R1351" i="12"/>
  <c r="I1352" i="12"/>
  <c r="K1352" i="12" s="1"/>
  <c r="J1352" i="12"/>
  <c r="L1352" i="12" s="1"/>
  <c r="N1352" i="12"/>
  <c r="O1352" i="12"/>
  <c r="Q1352" i="12"/>
  <c r="R1352" i="12"/>
  <c r="I1353" i="12"/>
  <c r="J1353" i="12"/>
  <c r="L1353" i="12" s="1"/>
  <c r="N1353" i="12"/>
  <c r="O1353" i="12"/>
  <c r="Q1353" i="12"/>
  <c r="R1353" i="12"/>
  <c r="I1354" i="12"/>
  <c r="K1354" i="12" s="1"/>
  <c r="J1354" i="12"/>
  <c r="N1354" i="12"/>
  <c r="O1354" i="12"/>
  <c r="Q1354" i="12"/>
  <c r="R1354" i="12"/>
  <c r="I1355" i="12"/>
  <c r="J1355" i="12"/>
  <c r="K1355" i="12" s="1"/>
  <c r="N1355" i="12"/>
  <c r="O1355" i="12"/>
  <c r="Q1355" i="12"/>
  <c r="R1355" i="12"/>
  <c r="I1356" i="12"/>
  <c r="J1356" i="12"/>
  <c r="L1356" i="12" s="1"/>
  <c r="K1356" i="12"/>
  <c r="N1356" i="12"/>
  <c r="O1356" i="12"/>
  <c r="Q1356" i="12"/>
  <c r="R1356" i="12"/>
  <c r="I1357" i="12"/>
  <c r="J1357" i="12"/>
  <c r="K1357" i="12" s="1"/>
  <c r="N1357" i="12"/>
  <c r="O1357" i="12"/>
  <c r="Q1357" i="12"/>
  <c r="R1357" i="12"/>
  <c r="I1358" i="12"/>
  <c r="K1358" i="12" s="1"/>
  <c r="J1358" i="12"/>
  <c r="L1358" i="12" s="1"/>
  <c r="M1358" i="12" s="1"/>
  <c r="N1358" i="12"/>
  <c r="O1358" i="12"/>
  <c r="Q1358" i="12"/>
  <c r="R1358" i="12"/>
  <c r="I1359" i="12"/>
  <c r="J1359" i="12"/>
  <c r="K1359" i="12" s="1"/>
  <c r="L1359" i="12"/>
  <c r="M1359" i="12" s="1"/>
  <c r="N1359" i="12"/>
  <c r="O1359" i="12"/>
  <c r="Q1359" i="12"/>
  <c r="R1359" i="12"/>
  <c r="I1360" i="12"/>
  <c r="K1360" i="12" s="1"/>
  <c r="J1360" i="12"/>
  <c r="L1360" i="12" s="1"/>
  <c r="N1360" i="12"/>
  <c r="O1360" i="12"/>
  <c r="Q1360" i="12"/>
  <c r="R1360" i="12"/>
  <c r="I1361" i="12"/>
  <c r="J1361" i="12"/>
  <c r="L1361" i="12" s="1"/>
  <c r="N1361" i="12"/>
  <c r="O1361" i="12"/>
  <c r="Q1361" i="12"/>
  <c r="R1361" i="12"/>
  <c r="I1362" i="12"/>
  <c r="K1362" i="12" s="1"/>
  <c r="J1362" i="12"/>
  <c r="N1362" i="12"/>
  <c r="O1362" i="12"/>
  <c r="Q1362" i="12"/>
  <c r="R1362" i="12"/>
  <c r="I1363" i="12"/>
  <c r="K1363" i="12" s="1"/>
  <c r="J1363" i="12"/>
  <c r="L1363" i="12" s="1"/>
  <c r="N1363" i="12"/>
  <c r="O1363" i="12"/>
  <c r="Q1363" i="12"/>
  <c r="R1363" i="12"/>
  <c r="I1364" i="12"/>
  <c r="J1364" i="12"/>
  <c r="L1364" i="12" s="1"/>
  <c r="K1364" i="12"/>
  <c r="N1364" i="12"/>
  <c r="O1364" i="12"/>
  <c r="Q1364" i="12"/>
  <c r="R1364" i="12"/>
  <c r="I1365" i="12"/>
  <c r="J1365" i="12"/>
  <c r="K1365" i="12" s="1"/>
  <c r="N1365" i="12"/>
  <c r="O1365" i="12"/>
  <c r="Q1365" i="12"/>
  <c r="R1365" i="12"/>
  <c r="I1366" i="12"/>
  <c r="K1366" i="12" s="1"/>
  <c r="J1366" i="12"/>
  <c r="N1366" i="12"/>
  <c r="O1366" i="12"/>
  <c r="Q1366" i="12"/>
  <c r="R1366" i="12"/>
  <c r="I1367" i="12"/>
  <c r="J1367" i="12"/>
  <c r="K1367" i="12" s="1"/>
  <c r="L1367" i="12"/>
  <c r="N1367" i="12"/>
  <c r="O1367" i="12"/>
  <c r="Q1367" i="12"/>
  <c r="R1367" i="12"/>
  <c r="I1368" i="12"/>
  <c r="K1368" i="12" s="1"/>
  <c r="J1368" i="12"/>
  <c r="N1368" i="12"/>
  <c r="O1368" i="12"/>
  <c r="Q1368" i="12"/>
  <c r="R1368" i="12"/>
  <c r="I1369" i="12"/>
  <c r="J1369" i="12"/>
  <c r="L1369" i="12" s="1"/>
  <c r="N1369" i="12"/>
  <c r="O1369" i="12"/>
  <c r="Q1369" i="12"/>
  <c r="R1369" i="12"/>
  <c r="I1370" i="12"/>
  <c r="K1370" i="12" s="1"/>
  <c r="J1370" i="12"/>
  <c r="N1370" i="12"/>
  <c r="O1370" i="12"/>
  <c r="Q1370" i="12"/>
  <c r="R1370" i="12"/>
  <c r="I1371" i="12"/>
  <c r="K1371" i="12" s="1"/>
  <c r="J1371" i="12"/>
  <c r="L1371" i="12" s="1"/>
  <c r="N1371" i="12"/>
  <c r="O1371" i="12"/>
  <c r="Q1371" i="12"/>
  <c r="R1371" i="12"/>
  <c r="I1372" i="12"/>
  <c r="J1372" i="12"/>
  <c r="L1372" i="12" s="1"/>
  <c r="K1372" i="12"/>
  <c r="N1372" i="12"/>
  <c r="O1372" i="12"/>
  <c r="Q1372" i="12"/>
  <c r="R1372" i="12"/>
  <c r="I1373" i="12"/>
  <c r="J1373" i="12"/>
  <c r="K1373" i="12" s="1"/>
  <c r="N1373" i="12"/>
  <c r="O1373" i="12"/>
  <c r="Q1373" i="12"/>
  <c r="R1373" i="12"/>
  <c r="I1374" i="12"/>
  <c r="K1374" i="12" s="1"/>
  <c r="J1374" i="12"/>
  <c r="N1374" i="12"/>
  <c r="O1374" i="12"/>
  <c r="Q1374" i="12"/>
  <c r="R1374" i="12"/>
  <c r="I1375" i="12"/>
  <c r="J1375" i="12"/>
  <c r="K1375" i="12" s="1"/>
  <c r="L1375" i="12"/>
  <c r="N1375" i="12"/>
  <c r="O1375" i="12"/>
  <c r="Q1375" i="12"/>
  <c r="R1375" i="12"/>
  <c r="I1376" i="12"/>
  <c r="K1376" i="12" s="1"/>
  <c r="J1376" i="12"/>
  <c r="N1376" i="12"/>
  <c r="O1376" i="12"/>
  <c r="Q1376" i="12"/>
  <c r="R1376" i="12"/>
  <c r="I1377" i="12"/>
  <c r="J1377" i="12"/>
  <c r="L1377" i="12" s="1"/>
  <c r="N1377" i="12"/>
  <c r="O1377" i="12"/>
  <c r="Q1377" i="12"/>
  <c r="R1377" i="12"/>
  <c r="I1378" i="12"/>
  <c r="K1378" i="12" s="1"/>
  <c r="J1378" i="12"/>
  <c r="N1378" i="12"/>
  <c r="O1378" i="12"/>
  <c r="Q1378" i="12"/>
  <c r="R1378" i="12"/>
  <c r="I1379" i="12"/>
  <c r="K1379" i="12" s="1"/>
  <c r="J1379" i="12"/>
  <c r="L1379" i="12" s="1"/>
  <c r="N1379" i="12"/>
  <c r="O1379" i="12"/>
  <c r="Q1379" i="12"/>
  <c r="R1379" i="12"/>
  <c r="I1380" i="12"/>
  <c r="J1380" i="12"/>
  <c r="L1380" i="12" s="1"/>
  <c r="K1380" i="12"/>
  <c r="N1380" i="12"/>
  <c r="O1380" i="12"/>
  <c r="Q1380" i="12"/>
  <c r="R1380" i="12"/>
  <c r="I1381" i="12"/>
  <c r="J1381" i="12"/>
  <c r="K1381" i="12" s="1"/>
  <c r="N1381" i="12"/>
  <c r="O1381" i="12"/>
  <c r="Q1381" i="12"/>
  <c r="R1381" i="12"/>
  <c r="I1382" i="12"/>
  <c r="K1382" i="12" s="1"/>
  <c r="J1382" i="12"/>
  <c r="N1382" i="12"/>
  <c r="O1382" i="12"/>
  <c r="Q1382" i="12"/>
  <c r="R1382" i="12"/>
  <c r="I1383" i="12"/>
  <c r="J1383" i="12"/>
  <c r="K1383" i="12" s="1"/>
  <c r="L1383" i="12"/>
  <c r="N1383" i="12"/>
  <c r="O1383" i="12"/>
  <c r="Q1383" i="12"/>
  <c r="R1383" i="12"/>
  <c r="I1384" i="12"/>
  <c r="K1384" i="12" s="1"/>
  <c r="J1384" i="12"/>
  <c r="N1384" i="12"/>
  <c r="O1384" i="12"/>
  <c r="Q1384" i="12"/>
  <c r="R1384" i="12"/>
  <c r="I1385" i="12"/>
  <c r="K1385" i="12" s="1"/>
  <c r="J1385" i="12"/>
  <c r="L1385" i="12" s="1"/>
  <c r="N1385" i="12"/>
  <c r="O1385" i="12"/>
  <c r="Q1385" i="12"/>
  <c r="R1385" i="12"/>
  <c r="I1386" i="12"/>
  <c r="K1386" i="12" s="1"/>
  <c r="J1386" i="12"/>
  <c r="N1386" i="12"/>
  <c r="O1386" i="12"/>
  <c r="Q1386" i="12"/>
  <c r="R1386" i="12"/>
  <c r="I1387" i="12"/>
  <c r="K1387" i="12" s="1"/>
  <c r="J1387" i="12"/>
  <c r="L1387" i="12" s="1"/>
  <c r="N1387" i="12"/>
  <c r="O1387" i="12"/>
  <c r="Q1387" i="12"/>
  <c r="R1387" i="12"/>
  <c r="I1388" i="12"/>
  <c r="J1388" i="12"/>
  <c r="L1388" i="12" s="1"/>
  <c r="K1388" i="12"/>
  <c r="N1388" i="12"/>
  <c r="O1388" i="12"/>
  <c r="Q1388" i="12"/>
  <c r="R1388" i="12"/>
  <c r="I1389" i="12"/>
  <c r="J1389" i="12"/>
  <c r="K1389" i="12" s="1"/>
  <c r="N1389" i="12"/>
  <c r="O1389" i="12"/>
  <c r="Q1389" i="12"/>
  <c r="R1389" i="12"/>
  <c r="I1390" i="12"/>
  <c r="K1390" i="12" s="1"/>
  <c r="J1390" i="12"/>
  <c r="L1390" i="12" s="1"/>
  <c r="N1390" i="12"/>
  <c r="O1390" i="12"/>
  <c r="Q1390" i="12"/>
  <c r="R1390" i="12"/>
  <c r="I1391" i="12"/>
  <c r="J1391" i="12"/>
  <c r="K1391" i="12" s="1"/>
  <c r="L1391" i="12"/>
  <c r="N1391" i="12"/>
  <c r="O1391" i="12"/>
  <c r="Q1391" i="12"/>
  <c r="R1391" i="12"/>
  <c r="I1392" i="12"/>
  <c r="K1392" i="12" s="1"/>
  <c r="J1392" i="12"/>
  <c r="N1392" i="12"/>
  <c r="O1392" i="12"/>
  <c r="Q1392" i="12"/>
  <c r="R1392" i="12"/>
  <c r="I1393" i="12"/>
  <c r="K1393" i="12" s="1"/>
  <c r="J1393" i="12"/>
  <c r="L1393" i="12" s="1"/>
  <c r="N1393" i="12"/>
  <c r="O1393" i="12"/>
  <c r="Q1393" i="12"/>
  <c r="R1393" i="12"/>
  <c r="I1394" i="12"/>
  <c r="K1394" i="12" s="1"/>
  <c r="J1394" i="12"/>
  <c r="N1394" i="12"/>
  <c r="O1394" i="12"/>
  <c r="Q1394" i="12"/>
  <c r="R1394" i="12"/>
  <c r="I1395" i="12"/>
  <c r="K1395" i="12" s="1"/>
  <c r="J1395" i="12"/>
  <c r="L1395" i="12" s="1"/>
  <c r="N1395" i="12"/>
  <c r="O1395" i="12"/>
  <c r="Q1395" i="12"/>
  <c r="R1395" i="12"/>
  <c r="I1396" i="12"/>
  <c r="J1396" i="12"/>
  <c r="L1396" i="12" s="1"/>
  <c r="K1396" i="12"/>
  <c r="N1396" i="12"/>
  <c r="O1396" i="12"/>
  <c r="Q1396" i="12"/>
  <c r="R1396" i="12"/>
  <c r="I1397" i="12"/>
  <c r="J1397" i="12"/>
  <c r="K1397" i="12" s="1"/>
  <c r="N1397" i="12"/>
  <c r="O1397" i="12"/>
  <c r="Q1397" i="12"/>
  <c r="R1397" i="12"/>
  <c r="I1398" i="12"/>
  <c r="J1398" i="12"/>
  <c r="L1398" i="12" s="1"/>
  <c r="K1398" i="12"/>
  <c r="N1398" i="12"/>
  <c r="O1398" i="12"/>
  <c r="Q1398" i="12"/>
  <c r="R1398" i="12"/>
  <c r="I1399" i="12"/>
  <c r="J1399" i="12"/>
  <c r="K1399" i="12" s="1"/>
  <c r="L1399" i="12"/>
  <c r="N1399" i="12"/>
  <c r="O1399" i="12"/>
  <c r="Q1399" i="12"/>
  <c r="R1399" i="12"/>
  <c r="I1400" i="12"/>
  <c r="J1400" i="12"/>
  <c r="N1400" i="12"/>
  <c r="O1400" i="12"/>
  <c r="Q1400" i="12"/>
  <c r="R1400" i="12"/>
  <c r="I1401" i="12"/>
  <c r="J1401" i="12"/>
  <c r="L1401" i="12" s="1"/>
  <c r="N1401" i="12"/>
  <c r="O1401" i="12"/>
  <c r="Q1401" i="12"/>
  <c r="R1401" i="12"/>
  <c r="I1402" i="12"/>
  <c r="K1402" i="12" s="1"/>
  <c r="J1402" i="12"/>
  <c r="N1402" i="12"/>
  <c r="O1402" i="12"/>
  <c r="Q1402" i="12"/>
  <c r="R1402" i="12"/>
  <c r="I1403" i="12"/>
  <c r="J1403" i="12"/>
  <c r="L1403" i="12" s="1"/>
  <c r="N1403" i="12"/>
  <c r="O1403" i="12"/>
  <c r="Q1403" i="12"/>
  <c r="R1403" i="12"/>
  <c r="I1404" i="12"/>
  <c r="J1404" i="12"/>
  <c r="L1404" i="12" s="1"/>
  <c r="K1404" i="12"/>
  <c r="N1404" i="12"/>
  <c r="O1404" i="12"/>
  <c r="Q1404" i="12"/>
  <c r="R1404" i="12"/>
  <c r="I1405" i="12"/>
  <c r="J1405" i="12"/>
  <c r="K1405" i="12" s="1"/>
  <c r="N1405" i="12"/>
  <c r="O1405" i="12"/>
  <c r="Q1405" i="12"/>
  <c r="R1405" i="12"/>
  <c r="I1406" i="12"/>
  <c r="K1406" i="12" s="1"/>
  <c r="J1406" i="12"/>
  <c r="L1406" i="12" s="1"/>
  <c r="N1406" i="12"/>
  <c r="O1406" i="12"/>
  <c r="Q1406" i="12"/>
  <c r="R1406" i="12"/>
  <c r="I1407" i="12"/>
  <c r="J1407" i="12"/>
  <c r="K1407" i="12" s="1"/>
  <c r="L1407" i="12"/>
  <c r="N1407" i="12"/>
  <c r="O1407" i="12"/>
  <c r="Q1407" i="12"/>
  <c r="R1407" i="12"/>
  <c r="I1408" i="12"/>
  <c r="J1408" i="12"/>
  <c r="N1408" i="12"/>
  <c r="O1408" i="12"/>
  <c r="Q1408" i="12"/>
  <c r="R1408" i="12"/>
  <c r="I1409" i="12"/>
  <c r="J1409" i="12"/>
  <c r="L1409" i="12" s="1"/>
  <c r="N1409" i="12"/>
  <c r="O1409" i="12"/>
  <c r="Q1409" i="12"/>
  <c r="R1409" i="12"/>
  <c r="I1410" i="12"/>
  <c r="K1410" i="12" s="1"/>
  <c r="J1410" i="12"/>
  <c r="N1410" i="12"/>
  <c r="O1410" i="12"/>
  <c r="Q1410" i="12"/>
  <c r="R1410" i="12"/>
  <c r="I1411" i="12"/>
  <c r="J1411" i="12"/>
  <c r="L1411" i="12" s="1"/>
  <c r="N1411" i="12"/>
  <c r="O1411" i="12"/>
  <c r="Q1411" i="12"/>
  <c r="R1411" i="12"/>
  <c r="I1412" i="12"/>
  <c r="J1412" i="12"/>
  <c r="L1412" i="12" s="1"/>
  <c r="K1412" i="12"/>
  <c r="N1412" i="12"/>
  <c r="O1412" i="12"/>
  <c r="Q1412" i="12"/>
  <c r="R1412" i="12"/>
  <c r="I1413" i="12"/>
  <c r="J1413" i="12"/>
  <c r="K1413" i="12" s="1"/>
  <c r="N1413" i="12"/>
  <c r="O1413" i="12"/>
  <c r="Q1413" i="12"/>
  <c r="R1413" i="12"/>
  <c r="I1414" i="12"/>
  <c r="K1414" i="12" s="1"/>
  <c r="J1414" i="12"/>
  <c r="L1414" i="12" s="1"/>
  <c r="N1414" i="12"/>
  <c r="O1414" i="12"/>
  <c r="Q1414" i="12"/>
  <c r="R1414" i="12"/>
  <c r="I1415" i="12"/>
  <c r="J1415" i="12"/>
  <c r="K1415" i="12" s="1"/>
  <c r="L1415" i="12"/>
  <c r="N1415" i="12"/>
  <c r="O1415" i="12"/>
  <c r="Q1415" i="12"/>
  <c r="R1415" i="12"/>
  <c r="I1416" i="12"/>
  <c r="J1416" i="12"/>
  <c r="N1416" i="12"/>
  <c r="O1416" i="12"/>
  <c r="Q1416" i="12"/>
  <c r="R1416" i="12"/>
  <c r="I1417" i="12"/>
  <c r="J1417" i="12"/>
  <c r="L1417" i="12"/>
  <c r="N1417" i="12"/>
  <c r="O1417" i="12"/>
  <c r="Q1417" i="12"/>
  <c r="R1417" i="12"/>
  <c r="I1418" i="12"/>
  <c r="K1418" i="12" s="1"/>
  <c r="J1418" i="12"/>
  <c r="N1418" i="12"/>
  <c r="O1418" i="12"/>
  <c r="Q1418" i="12"/>
  <c r="R1418" i="12"/>
  <c r="I1419" i="12"/>
  <c r="J1419" i="12"/>
  <c r="L1419" i="12" s="1"/>
  <c r="N1419" i="12"/>
  <c r="O1419" i="12"/>
  <c r="Q1419" i="12"/>
  <c r="R1419" i="12"/>
  <c r="I1420" i="12"/>
  <c r="J1420" i="12"/>
  <c r="L1420" i="12" s="1"/>
  <c r="K1420" i="12"/>
  <c r="N1420" i="12"/>
  <c r="O1420" i="12"/>
  <c r="Q1420" i="12"/>
  <c r="R1420" i="12"/>
  <c r="I1421" i="12"/>
  <c r="J1421" i="12"/>
  <c r="K1421" i="12" s="1"/>
  <c r="N1421" i="12"/>
  <c r="O1421" i="12"/>
  <c r="Q1421" i="12"/>
  <c r="R1421" i="12"/>
  <c r="I1422" i="12"/>
  <c r="J1422" i="12"/>
  <c r="L1422" i="12" s="1"/>
  <c r="K1422" i="12"/>
  <c r="N1422" i="12"/>
  <c r="O1422" i="12"/>
  <c r="Q1422" i="12"/>
  <c r="R1422" i="12"/>
  <c r="I1423" i="12"/>
  <c r="J1423" i="12"/>
  <c r="K1423" i="12" s="1"/>
  <c r="L1423" i="12"/>
  <c r="N1423" i="12"/>
  <c r="O1423" i="12"/>
  <c r="Q1423" i="12"/>
  <c r="R1423" i="12"/>
  <c r="I1424" i="12"/>
  <c r="J1424" i="12"/>
  <c r="N1424" i="12"/>
  <c r="O1424" i="12"/>
  <c r="Q1424" i="12"/>
  <c r="R1424" i="12"/>
  <c r="I1425" i="12"/>
  <c r="J1425" i="12"/>
  <c r="L1425" i="12" s="1"/>
  <c r="N1425" i="12"/>
  <c r="O1425" i="12"/>
  <c r="Q1425" i="12"/>
  <c r="R1425" i="12"/>
  <c r="I1426" i="12"/>
  <c r="K1426" i="12" s="1"/>
  <c r="J1426" i="12"/>
  <c r="N1426" i="12"/>
  <c r="O1426" i="12"/>
  <c r="Q1426" i="12"/>
  <c r="R1426" i="12"/>
  <c r="I1427" i="12"/>
  <c r="J1427" i="12"/>
  <c r="L1427" i="12" s="1"/>
  <c r="N1427" i="12"/>
  <c r="O1427" i="12"/>
  <c r="Q1427" i="12"/>
  <c r="R1427" i="12"/>
  <c r="I1428" i="12"/>
  <c r="J1428" i="12"/>
  <c r="L1428" i="12" s="1"/>
  <c r="K1428" i="12"/>
  <c r="N1428" i="12"/>
  <c r="O1428" i="12"/>
  <c r="Q1428" i="12"/>
  <c r="R1428" i="12"/>
  <c r="I1429" i="12"/>
  <c r="J1429" i="12"/>
  <c r="K1429" i="12" s="1"/>
  <c r="L1429" i="12"/>
  <c r="N1429" i="12"/>
  <c r="O1429" i="12"/>
  <c r="Q1429" i="12"/>
  <c r="R1429" i="12"/>
  <c r="I1430" i="12"/>
  <c r="J1430" i="12"/>
  <c r="L1430" i="12" s="1"/>
  <c r="K1430" i="12"/>
  <c r="N1430" i="12"/>
  <c r="O1430" i="12"/>
  <c r="Q1430" i="12"/>
  <c r="R1430" i="12"/>
  <c r="I1431" i="12"/>
  <c r="J1431" i="12"/>
  <c r="K1431" i="12"/>
  <c r="L1431" i="12"/>
  <c r="N1431" i="12"/>
  <c r="O1431" i="12"/>
  <c r="Q1431" i="12"/>
  <c r="R1431" i="12"/>
  <c r="I1432" i="12"/>
  <c r="L1432" i="12" s="1"/>
  <c r="J1432" i="12"/>
  <c r="K1432" i="12"/>
  <c r="N1432" i="12"/>
  <c r="O1432" i="12"/>
  <c r="Q1432" i="12"/>
  <c r="R1432" i="12"/>
  <c r="I1433" i="12"/>
  <c r="J1433" i="12"/>
  <c r="L1433" i="12"/>
  <c r="N1433" i="12"/>
  <c r="O1433" i="12"/>
  <c r="Q1433" i="12"/>
  <c r="R1433" i="12"/>
  <c r="I1434" i="12"/>
  <c r="L1434" i="12" s="1"/>
  <c r="J1434" i="12"/>
  <c r="K1434" i="12"/>
  <c r="N1434" i="12"/>
  <c r="O1434" i="12"/>
  <c r="Q1434" i="12"/>
  <c r="R1434" i="12"/>
  <c r="I1435" i="12"/>
  <c r="K1435" i="12" s="1"/>
  <c r="J1435" i="12"/>
  <c r="L1435" i="12"/>
  <c r="N1435" i="12"/>
  <c r="O1435" i="12"/>
  <c r="Q1435" i="12"/>
  <c r="R1435" i="12"/>
  <c r="I1436" i="12"/>
  <c r="K1436" i="12" s="1"/>
  <c r="J1436" i="12"/>
  <c r="N1436" i="12"/>
  <c r="O1436" i="12"/>
  <c r="Q1436" i="12"/>
  <c r="R1436" i="12"/>
  <c r="I1437" i="12"/>
  <c r="J1437" i="12"/>
  <c r="K1437" i="12" s="1"/>
  <c r="N1437" i="12"/>
  <c r="O1437" i="12"/>
  <c r="Q1437" i="12"/>
  <c r="R1437" i="12"/>
  <c r="I1438" i="12"/>
  <c r="K1438" i="12" s="1"/>
  <c r="J1438" i="12"/>
  <c r="N1438" i="12"/>
  <c r="O1438" i="12"/>
  <c r="Q1438" i="12"/>
  <c r="R1438" i="12"/>
  <c r="I1439" i="12"/>
  <c r="J1439" i="12"/>
  <c r="K1439" i="12"/>
  <c r="L1439" i="12"/>
  <c r="N1439" i="12"/>
  <c r="O1439" i="12"/>
  <c r="Q1439" i="12"/>
  <c r="R1439" i="12"/>
  <c r="I1440" i="12"/>
  <c r="L1440" i="12" s="1"/>
  <c r="J1440" i="12"/>
  <c r="K1440" i="12"/>
  <c r="N1440" i="12"/>
  <c r="O1440" i="12"/>
  <c r="Q1440" i="12"/>
  <c r="R1440" i="12"/>
  <c r="I1441" i="12"/>
  <c r="J1441" i="12"/>
  <c r="L1441" i="12" s="1"/>
  <c r="N1441" i="12"/>
  <c r="O1441" i="12"/>
  <c r="Q1441" i="12"/>
  <c r="R1441" i="12"/>
  <c r="I1442" i="12"/>
  <c r="J1442" i="12"/>
  <c r="K1442" i="12"/>
  <c r="L1442" i="12"/>
  <c r="N1442" i="12"/>
  <c r="O1442" i="12"/>
  <c r="Q1442" i="12"/>
  <c r="R1442" i="12"/>
  <c r="I1443" i="12"/>
  <c r="K1443" i="12" s="1"/>
  <c r="J1443" i="12"/>
  <c r="L1443" i="12"/>
  <c r="N1443" i="12"/>
  <c r="O1443" i="12"/>
  <c r="Q1443" i="12"/>
  <c r="R1443" i="12"/>
  <c r="I1444" i="12"/>
  <c r="K1444" i="12" s="1"/>
  <c r="J1444" i="12"/>
  <c r="N1444" i="12"/>
  <c r="O1444" i="12"/>
  <c r="Q1444" i="12"/>
  <c r="R1444" i="12"/>
  <c r="I1445" i="12"/>
  <c r="J1445" i="12"/>
  <c r="K1445" i="12" s="1"/>
  <c r="N1445" i="12"/>
  <c r="O1445" i="12"/>
  <c r="Q1445" i="12"/>
  <c r="R1445" i="12"/>
  <c r="I1446" i="12"/>
  <c r="K1446" i="12" s="1"/>
  <c r="J1446" i="12"/>
  <c r="L1446" i="12" s="1"/>
  <c r="N1446" i="12"/>
  <c r="O1446" i="12"/>
  <c r="Q1446" i="12"/>
  <c r="R1446" i="12"/>
  <c r="I1447" i="12"/>
  <c r="K1447" i="12" s="1"/>
  <c r="J1447" i="12"/>
  <c r="N1447" i="12"/>
  <c r="O1447" i="12"/>
  <c r="Q1447" i="12"/>
  <c r="R1447" i="12"/>
  <c r="I1448" i="12"/>
  <c r="L1448" i="12" s="1"/>
  <c r="J1448" i="12"/>
  <c r="K1448" i="12"/>
  <c r="N1448" i="12"/>
  <c r="O1448" i="12"/>
  <c r="Q1448" i="12"/>
  <c r="R1448" i="12"/>
  <c r="I1449" i="12"/>
  <c r="K1449" i="12" s="1"/>
  <c r="J1449" i="12"/>
  <c r="N1449" i="12"/>
  <c r="O1449" i="12"/>
  <c r="Q1449" i="12"/>
  <c r="R1449" i="12"/>
  <c r="I1450" i="12"/>
  <c r="K1450" i="12" s="1"/>
  <c r="J1450" i="12"/>
  <c r="L1450" i="12"/>
  <c r="N1450" i="12"/>
  <c r="O1450" i="12"/>
  <c r="Q1450" i="12"/>
  <c r="R1450" i="12"/>
  <c r="I1451" i="12"/>
  <c r="J1451" i="12"/>
  <c r="L1451" i="12" s="1"/>
  <c r="N1451" i="12"/>
  <c r="O1451" i="12"/>
  <c r="Q1451" i="12"/>
  <c r="R1451" i="12"/>
  <c r="I1452" i="12"/>
  <c r="J1452" i="12"/>
  <c r="K1452" i="12" s="1"/>
  <c r="N1452" i="12"/>
  <c r="O1452" i="12"/>
  <c r="Q1452" i="12"/>
  <c r="R1452" i="12"/>
  <c r="I1453" i="12"/>
  <c r="J1453" i="12"/>
  <c r="L1453" i="12" s="1"/>
  <c r="K1453" i="12"/>
  <c r="N1453" i="12"/>
  <c r="O1453" i="12"/>
  <c r="Q1453" i="12"/>
  <c r="R1453" i="12"/>
  <c r="I1454" i="12"/>
  <c r="J1454" i="12"/>
  <c r="L1454" i="12" s="1"/>
  <c r="N1454" i="12"/>
  <c r="O1454" i="12"/>
  <c r="Q1454" i="12"/>
  <c r="R1454" i="12"/>
  <c r="I1455" i="12"/>
  <c r="K1455" i="12" s="1"/>
  <c r="J1455" i="12"/>
  <c r="L1455" i="12" s="1"/>
  <c r="N1455" i="12"/>
  <c r="O1455" i="12"/>
  <c r="Q1455" i="12"/>
  <c r="R1455" i="12"/>
  <c r="I1456" i="12"/>
  <c r="J1456" i="12"/>
  <c r="K1456" i="12"/>
  <c r="L1456" i="12"/>
  <c r="N1456" i="12"/>
  <c r="O1456" i="12"/>
  <c r="Q1456" i="12"/>
  <c r="R1456" i="12"/>
  <c r="I1457" i="12"/>
  <c r="K1457" i="12" s="1"/>
  <c r="J1457" i="12"/>
  <c r="L1457" i="12" s="1"/>
  <c r="N1457" i="12"/>
  <c r="O1457" i="12"/>
  <c r="Q1457" i="12"/>
  <c r="R1457" i="12"/>
  <c r="I1458" i="12"/>
  <c r="K1458" i="12" s="1"/>
  <c r="J1458" i="12"/>
  <c r="N1458" i="12"/>
  <c r="O1458" i="12"/>
  <c r="Q1458" i="12"/>
  <c r="R1458" i="12"/>
  <c r="I1459" i="12"/>
  <c r="K1459" i="12" s="1"/>
  <c r="J1459" i="12"/>
  <c r="L1459" i="12"/>
  <c r="N1459" i="12"/>
  <c r="O1459" i="12"/>
  <c r="Q1459" i="12"/>
  <c r="R1459" i="12"/>
  <c r="I1460" i="12"/>
  <c r="K1460" i="12" s="1"/>
  <c r="J1460" i="12"/>
  <c r="L1460" i="12" s="1"/>
  <c r="N1460" i="12"/>
  <c r="O1460" i="12"/>
  <c r="Q1460" i="12"/>
  <c r="R1460" i="12"/>
  <c r="I1461" i="12"/>
  <c r="J1461" i="12"/>
  <c r="K1461" i="12" s="1"/>
  <c r="L1461" i="12"/>
  <c r="N1461" i="12"/>
  <c r="O1461" i="12"/>
  <c r="Q1461" i="12"/>
  <c r="R1461" i="12"/>
  <c r="I1462" i="12"/>
  <c r="K1462" i="12" s="1"/>
  <c r="J1462" i="12"/>
  <c r="L1462" i="12" s="1"/>
  <c r="N1462" i="12"/>
  <c r="O1462" i="12"/>
  <c r="Q1462" i="12"/>
  <c r="R1462" i="12"/>
  <c r="I1463" i="12"/>
  <c r="K1463" i="12" s="1"/>
  <c r="J1463" i="12"/>
  <c r="L1463" i="12"/>
  <c r="N1463" i="12"/>
  <c r="O1463" i="12"/>
  <c r="Q1463" i="12"/>
  <c r="R1463" i="12"/>
  <c r="I1464" i="12"/>
  <c r="K1464" i="12" s="1"/>
  <c r="J1464" i="12"/>
  <c r="N1464" i="12"/>
  <c r="O1464" i="12"/>
  <c r="Q1464" i="12"/>
  <c r="R1464" i="12"/>
  <c r="I1465" i="12"/>
  <c r="J1465" i="12"/>
  <c r="L1465" i="12" s="1"/>
  <c r="N1465" i="12"/>
  <c r="O1465" i="12"/>
  <c r="Q1465" i="12"/>
  <c r="R1465" i="12"/>
  <c r="I1466" i="12"/>
  <c r="J1466" i="12"/>
  <c r="K1466" i="12" s="1"/>
  <c r="N1466" i="12"/>
  <c r="O1466" i="12"/>
  <c r="Q1466" i="12"/>
  <c r="R1466" i="12"/>
  <c r="I1467" i="12"/>
  <c r="K1467" i="12" s="1"/>
  <c r="J1467" i="12"/>
  <c r="L1467" i="12" s="1"/>
  <c r="N1467" i="12"/>
  <c r="O1467" i="12"/>
  <c r="Q1467" i="12"/>
  <c r="R1467" i="12"/>
  <c r="I1468" i="12"/>
  <c r="J1468" i="12"/>
  <c r="L1468" i="12" s="1"/>
  <c r="K1468" i="12"/>
  <c r="N1468" i="12"/>
  <c r="O1468" i="12"/>
  <c r="Q1468" i="12"/>
  <c r="R1468" i="12"/>
  <c r="I1469" i="12"/>
  <c r="J1469" i="12"/>
  <c r="K1469" i="12"/>
  <c r="L1469" i="12"/>
  <c r="N1469" i="12"/>
  <c r="O1469" i="12"/>
  <c r="Q1469" i="12"/>
  <c r="R1469" i="12"/>
  <c r="I1470" i="12"/>
  <c r="K1470" i="12" s="1"/>
  <c r="J1470" i="12"/>
  <c r="L1470" i="12" s="1"/>
  <c r="N1470" i="12"/>
  <c r="O1470" i="12"/>
  <c r="Q1470" i="12"/>
  <c r="R1470" i="12"/>
  <c r="I1471" i="12"/>
  <c r="K1471" i="12" s="1"/>
  <c r="J1471" i="12"/>
  <c r="L1471" i="12"/>
  <c r="N1471" i="12"/>
  <c r="O1471" i="12"/>
  <c r="Q1471" i="12"/>
  <c r="R1471" i="12"/>
  <c r="I1472" i="12"/>
  <c r="K1472" i="12" s="1"/>
  <c r="J1472" i="12"/>
  <c r="N1472" i="12"/>
  <c r="O1472" i="12"/>
  <c r="Q1472" i="12"/>
  <c r="R1472" i="12"/>
  <c r="I1473" i="12"/>
  <c r="J1473" i="12"/>
  <c r="L1473" i="12" s="1"/>
  <c r="N1473" i="12"/>
  <c r="O1473" i="12"/>
  <c r="Q1473" i="12"/>
  <c r="R1473" i="12"/>
  <c r="I1474" i="12"/>
  <c r="J1474" i="12"/>
  <c r="K1474" i="12" s="1"/>
  <c r="N1474" i="12"/>
  <c r="O1474" i="12"/>
  <c r="Q1474" i="12"/>
  <c r="R1474" i="12"/>
  <c r="I1475" i="12"/>
  <c r="K1475" i="12" s="1"/>
  <c r="J1475" i="12"/>
  <c r="L1475" i="12" s="1"/>
  <c r="N1475" i="12"/>
  <c r="O1475" i="12"/>
  <c r="Q1475" i="12"/>
  <c r="R1475" i="12"/>
  <c r="I1476" i="12"/>
  <c r="J1476" i="12"/>
  <c r="L1476" i="12" s="1"/>
  <c r="K1476" i="12"/>
  <c r="N1476" i="12"/>
  <c r="O1476" i="12"/>
  <c r="Q1476" i="12"/>
  <c r="R1476" i="12"/>
  <c r="I1477" i="12"/>
  <c r="J1477" i="12"/>
  <c r="K1477" i="12"/>
  <c r="L1477" i="12"/>
  <c r="N1477" i="12"/>
  <c r="O1477" i="12"/>
  <c r="Q1477" i="12"/>
  <c r="R1477" i="12"/>
  <c r="I1478" i="12"/>
  <c r="K1478" i="12" s="1"/>
  <c r="J1478" i="12"/>
  <c r="N1478" i="12"/>
  <c r="O1478" i="12"/>
  <c r="Q1478" i="12"/>
  <c r="R1478" i="12"/>
  <c r="I1479" i="12"/>
  <c r="K1479" i="12" s="1"/>
  <c r="J1479" i="12"/>
  <c r="L1479" i="12"/>
  <c r="N1479" i="12"/>
  <c r="O1479" i="12"/>
  <c r="Q1479" i="12"/>
  <c r="R1479" i="12"/>
  <c r="I1480" i="12"/>
  <c r="K1480" i="12" s="1"/>
  <c r="J1480" i="12"/>
  <c r="N1480" i="12"/>
  <c r="O1480" i="12"/>
  <c r="Q1480" i="12"/>
  <c r="R1480" i="12"/>
  <c r="I1481" i="12"/>
  <c r="K1481" i="12" s="1"/>
  <c r="J1481" i="12"/>
  <c r="L1481" i="12" s="1"/>
  <c r="N1481" i="12"/>
  <c r="O1481" i="12"/>
  <c r="Q1481" i="12"/>
  <c r="R1481" i="12"/>
  <c r="I1482" i="12"/>
  <c r="J1482" i="12"/>
  <c r="L1482" i="12" s="1"/>
  <c r="K1482" i="12"/>
  <c r="N1482" i="12"/>
  <c r="O1482" i="12"/>
  <c r="Q1482" i="12"/>
  <c r="R1482" i="12"/>
  <c r="I1483" i="12"/>
  <c r="K1483" i="12" s="1"/>
  <c r="J1483" i="12"/>
  <c r="L1483" i="12" s="1"/>
  <c r="M1483" i="12" s="1"/>
  <c r="N1483" i="12"/>
  <c r="O1483" i="12"/>
  <c r="Q1483" i="12"/>
  <c r="R1483" i="12"/>
  <c r="I1484" i="12"/>
  <c r="J1484" i="12"/>
  <c r="L1484" i="12" s="1"/>
  <c r="M1484" i="12" s="1"/>
  <c r="K1484" i="12"/>
  <c r="N1484" i="12"/>
  <c r="O1484" i="12"/>
  <c r="Q1484" i="12"/>
  <c r="R1484" i="12"/>
  <c r="I1485" i="12"/>
  <c r="J1485" i="12"/>
  <c r="K1485" i="12"/>
  <c r="L1485" i="12"/>
  <c r="M1485" i="12" s="1"/>
  <c r="N1485" i="12"/>
  <c r="O1485" i="12"/>
  <c r="Q1485" i="12"/>
  <c r="R1485" i="12"/>
  <c r="I1486" i="12"/>
  <c r="K1486" i="12" s="1"/>
  <c r="J1486" i="12"/>
  <c r="N1486" i="12"/>
  <c r="O1486" i="12"/>
  <c r="Q1486" i="12"/>
  <c r="R1486" i="12"/>
  <c r="I1487" i="12"/>
  <c r="K1487" i="12" s="1"/>
  <c r="J1487" i="12"/>
  <c r="L1487" i="12"/>
  <c r="M1487" i="12" s="1"/>
  <c r="N1487" i="12"/>
  <c r="O1487" i="12"/>
  <c r="Q1487" i="12"/>
  <c r="R1487" i="12"/>
  <c r="I1488" i="12"/>
  <c r="K1488" i="12" s="1"/>
  <c r="J1488" i="12"/>
  <c r="N1488" i="12"/>
  <c r="O1488" i="12"/>
  <c r="Q1488" i="12"/>
  <c r="R1488" i="12"/>
  <c r="I1489" i="12"/>
  <c r="K1489" i="12" s="1"/>
  <c r="J1489" i="12"/>
  <c r="L1489" i="12" s="1"/>
  <c r="M1489" i="12" s="1"/>
  <c r="N1489" i="12"/>
  <c r="O1489" i="12"/>
  <c r="Q1489" i="12"/>
  <c r="R1489" i="12"/>
  <c r="I1490" i="12"/>
  <c r="J1490" i="12"/>
  <c r="L1490" i="12" s="1"/>
  <c r="K1490" i="12"/>
  <c r="M1490" i="12"/>
  <c r="N1490" i="12"/>
  <c r="O1490" i="12"/>
  <c r="Q1490" i="12"/>
  <c r="R1490" i="12"/>
  <c r="I1491" i="12"/>
  <c r="K1491" i="12" s="1"/>
  <c r="J1491" i="12"/>
  <c r="L1491" i="12" s="1"/>
  <c r="M1491" i="12" s="1"/>
  <c r="N1491" i="12"/>
  <c r="O1491" i="12"/>
  <c r="Q1491" i="12"/>
  <c r="R1491" i="12"/>
  <c r="I1492" i="12"/>
  <c r="J1492" i="12"/>
  <c r="L1492" i="12" s="1"/>
  <c r="M1492" i="12" s="1"/>
  <c r="K1492" i="12"/>
  <c r="N1492" i="12"/>
  <c r="O1492" i="12"/>
  <c r="Q1492" i="12"/>
  <c r="R1492" i="12"/>
  <c r="I1493" i="12"/>
  <c r="J1493" i="12"/>
  <c r="K1493" i="12"/>
  <c r="L1493" i="12"/>
  <c r="M1493" i="12" s="1"/>
  <c r="N1493" i="12"/>
  <c r="O1493" i="12"/>
  <c r="Q1493" i="12"/>
  <c r="R1493" i="12"/>
  <c r="I1494" i="12"/>
  <c r="K1494" i="12" s="1"/>
  <c r="J1494" i="12"/>
  <c r="N1494" i="12"/>
  <c r="O1494" i="12"/>
  <c r="Q1494" i="12"/>
  <c r="R1494" i="12"/>
  <c r="I1495" i="12"/>
  <c r="K1495" i="12" s="1"/>
  <c r="J1495" i="12"/>
  <c r="L1495" i="12"/>
  <c r="M1495" i="12" s="1"/>
  <c r="N1495" i="12"/>
  <c r="O1495" i="12"/>
  <c r="Q1495" i="12"/>
  <c r="R1495" i="12"/>
  <c r="I1496" i="12"/>
  <c r="K1496" i="12" s="1"/>
  <c r="J1496" i="12"/>
  <c r="N1496" i="12"/>
  <c r="O1496" i="12"/>
  <c r="Q1496" i="12"/>
  <c r="R1496" i="12"/>
  <c r="I1497" i="12"/>
  <c r="K1497" i="12" s="1"/>
  <c r="J1497" i="12"/>
  <c r="L1497" i="12" s="1"/>
  <c r="M1497" i="12" s="1"/>
  <c r="N1497" i="12"/>
  <c r="O1497" i="12"/>
  <c r="Q1497" i="12"/>
  <c r="R1497" i="12"/>
  <c r="I1498" i="12"/>
  <c r="J1498" i="12"/>
  <c r="L1498" i="12" s="1"/>
  <c r="M1498" i="12" s="1"/>
  <c r="K1498" i="12"/>
  <c r="N1498" i="12"/>
  <c r="O1498" i="12"/>
  <c r="Q1498" i="12"/>
  <c r="R1498" i="12"/>
  <c r="I1499" i="12"/>
  <c r="K1499" i="12" s="1"/>
  <c r="J1499" i="12"/>
  <c r="L1499" i="12" s="1"/>
  <c r="M1499" i="12" s="1"/>
  <c r="N1499" i="12"/>
  <c r="O1499" i="12"/>
  <c r="Q1499" i="12"/>
  <c r="R1499" i="12"/>
  <c r="I1500" i="12"/>
  <c r="J1500" i="12"/>
  <c r="L1500" i="12" s="1"/>
  <c r="M1500" i="12" s="1"/>
  <c r="K1500" i="12"/>
  <c r="N1500" i="12"/>
  <c r="O1500" i="12"/>
  <c r="Q1500" i="12"/>
  <c r="R1500" i="12"/>
  <c r="I1501" i="12"/>
  <c r="J1501" i="12"/>
  <c r="K1501" i="12"/>
  <c r="L1501" i="12"/>
  <c r="M1501" i="12" s="1"/>
  <c r="N1501" i="12"/>
  <c r="O1501" i="12"/>
  <c r="Q1501" i="12"/>
  <c r="R1501" i="12"/>
  <c r="I1502" i="12"/>
  <c r="K1502" i="12" s="1"/>
  <c r="J1502" i="12"/>
  <c r="N1502" i="12"/>
  <c r="O1502" i="12"/>
  <c r="Q1502" i="12"/>
  <c r="R1502" i="12"/>
  <c r="I1503" i="12"/>
  <c r="K1503" i="12" s="1"/>
  <c r="J1503" i="12"/>
  <c r="L1503" i="12"/>
  <c r="M1503" i="12" s="1"/>
  <c r="N1503" i="12"/>
  <c r="O1503" i="12"/>
  <c r="Q1503" i="12"/>
  <c r="R1503" i="12"/>
  <c r="I1504" i="12"/>
  <c r="K1504" i="12" s="1"/>
  <c r="J1504" i="12"/>
  <c r="N1504" i="12"/>
  <c r="O1504" i="12"/>
  <c r="Q1504" i="12"/>
  <c r="R1504" i="12"/>
  <c r="I1505" i="12"/>
  <c r="K1505" i="12" s="1"/>
  <c r="J1505" i="12"/>
  <c r="L1505" i="12" s="1"/>
  <c r="M1505" i="12" s="1"/>
  <c r="N1505" i="12"/>
  <c r="O1505" i="12"/>
  <c r="Q1505" i="12"/>
  <c r="R1505" i="12"/>
  <c r="I1506" i="12"/>
  <c r="J1506" i="12"/>
  <c r="L1506" i="12" s="1"/>
  <c r="K1506" i="12"/>
  <c r="M1506" i="12"/>
  <c r="N1506" i="12"/>
  <c r="O1506" i="12"/>
  <c r="Q1506" i="12"/>
  <c r="R1506" i="12"/>
  <c r="I1507" i="12"/>
  <c r="K1507" i="12" s="1"/>
  <c r="J1507" i="12"/>
  <c r="L1507" i="12" s="1"/>
  <c r="M1507" i="12" s="1"/>
  <c r="N1507" i="12"/>
  <c r="O1507" i="12"/>
  <c r="Q1507" i="12"/>
  <c r="R1507" i="12"/>
  <c r="I1508" i="12"/>
  <c r="J1508" i="12"/>
  <c r="L1508" i="12" s="1"/>
  <c r="M1508" i="12" s="1"/>
  <c r="K1508" i="12"/>
  <c r="N1508" i="12"/>
  <c r="O1508" i="12"/>
  <c r="Q1508" i="12"/>
  <c r="R1508" i="12"/>
  <c r="I1509" i="12"/>
  <c r="J1509" i="12"/>
  <c r="K1509" i="12"/>
  <c r="L1509" i="12"/>
  <c r="M1509" i="12" s="1"/>
  <c r="N1509" i="12"/>
  <c r="O1509" i="12"/>
  <c r="Q1509" i="12"/>
  <c r="R1509" i="12"/>
  <c r="I1510" i="12"/>
  <c r="K1510" i="12" s="1"/>
  <c r="J1510" i="12"/>
  <c r="N1510" i="12"/>
  <c r="O1510" i="12"/>
  <c r="Q1510" i="12"/>
  <c r="R1510" i="12"/>
  <c r="I1511" i="12"/>
  <c r="K1511" i="12" s="1"/>
  <c r="J1511" i="12"/>
  <c r="L1511" i="12"/>
  <c r="M1511" i="12" s="1"/>
  <c r="N1511" i="12"/>
  <c r="O1511" i="12"/>
  <c r="Q1511" i="12"/>
  <c r="R1511" i="12"/>
  <c r="I1512" i="12"/>
  <c r="K1512" i="12" s="1"/>
  <c r="J1512" i="12"/>
  <c r="N1512" i="12"/>
  <c r="O1512" i="12"/>
  <c r="Q1512" i="12"/>
  <c r="R1512" i="12"/>
  <c r="I1513" i="12"/>
  <c r="K1513" i="12" s="1"/>
  <c r="J1513" i="12"/>
  <c r="L1513" i="12" s="1"/>
  <c r="M1513" i="12" s="1"/>
  <c r="N1513" i="12"/>
  <c r="O1513" i="12"/>
  <c r="Q1513" i="12"/>
  <c r="R1513" i="12"/>
  <c r="I1514" i="12"/>
  <c r="J1514" i="12"/>
  <c r="L1514" i="12" s="1"/>
  <c r="M1514" i="12" s="1"/>
  <c r="K1514" i="12"/>
  <c r="N1514" i="12"/>
  <c r="O1514" i="12"/>
  <c r="Q1514" i="12"/>
  <c r="R1514" i="12"/>
  <c r="I1515" i="12"/>
  <c r="K1515" i="12" s="1"/>
  <c r="J1515" i="12"/>
  <c r="L1515" i="12" s="1"/>
  <c r="M1515" i="12" s="1"/>
  <c r="N1515" i="12"/>
  <c r="O1515" i="12"/>
  <c r="Q1515" i="12"/>
  <c r="R1515" i="12"/>
  <c r="I1516" i="12"/>
  <c r="J1516" i="12"/>
  <c r="L1516" i="12" s="1"/>
  <c r="M1516" i="12" s="1"/>
  <c r="K1516" i="12"/>
  <c r="N1516" i="12"/>
  <c r="O1516" i="12"/>
  <c r="Q1516" i="12"/>
  <c r="R1516" i="12"/>
  <c r="I1517" i="12"/>
  <c r="J1517" i="12"/>
  <c r="K1517" i="12"/>
  <c r="L1517" i="12"/>
  <c r="M1517" i="12" s="1"/>
  <c r="N1517" i="12"/>
  <c r="O1517" i="12"/>
  <c r="Q1517" i="12"/>
  <c r="R1517" i="12"/>
  <c r="I1518" i="12"/>
  <c r="K1518" i="12" s="1"/>
  <c r="J1518" i="12"/>
  <c r="N1518" i="12"/>
  <c r="O1518" i="12"/>
  <c r="Q1518" i="12"/>
  <c r="R1518" i="12"/>
  <c r="I1519" i="12"/>
  <c r="K1519" i="12" s="1"/>
  <c r="J1519" i="12"/>
  <c r="L1519" i="12"/>
  <c r="M1519" i="12" s="1"/>
  <c r="N1519" i="12"/>
  <c r="O1519" i="12"/>
  <c r="Q1519" i="12"/>
  <c r="R1519" i="12"/>
  <c r="I1520" i="12"/>
  <c r="K1520" i="12" s="1"/>
  <c r="J1520" i="12"/>
  <c r="N1520" i="12"/>
  <c r="O1520" i="12"/>
  <c r="Q1520" i="12"/>
  <c r="R1520" i="12"/>
  <c r="I1521" i="12"/>
  <c r="K1521" i="12" s="1"/>
  <c r="J1521" i="12"/>
  <c r="L1521" i="12" s="1"/>
  <c r="M1521" i="12" s="1"/>
  <c r="N1521" i="12"/>
  <c r="O1521" i="12"/>
  <c r="Q1521" i="12"/>
  <c r="R1521" i="12"/>
  <c r="I1522" i="12"/>
  <c r="J1522" i="12"/>
  <c r="L1522" i="12" s="1"/>
  <c r="K1522" i="12"/>
  <c r="M1522" i="12"/>
  <c r="N1522" i="12"/>
  <c r="O1522" i="12"/>
  <c r="Q1522" i="12"/>
  <c r="R1522" i="12"/>
  <c r="I1523" i="12"/>
  <c r="K1523" i="12" s="1"/>
  <c r="J1523" i="12"/>
  <c r="L1523" i="12" s="1"/>
  <c r="M1523" i="12" s="1"/>
  <c r="N1523" i="12"/>
  <c r="O1523" i="12"/>
  <c r="Q1523" i="12"/>
  <c r="R1523" i="12"/>
  <c r="I1524" i="12"/>
  <c r="J1524" i="12"/>
  <c r="L1524" i="12" s="1"/>
  <c r="M1524" i="12" s="1"/>
  <c r="K1524" i="12"/>
  <c r="N1524" i="12"/>
  <c r="O1524" i="12"/>
  <c r="Q1524" i="12"/>
  <c r="R1524" i="12"/>
  <c r="I1525" i="12"/>
  <c r="J1525" i="12"/>
  <c r="K1525" i="12"/>
  <c r="L1525" i="12"/>
  <c r="M1525" i="12" s="1"/>
  <c r="N1525" i="12"/>
  <c r="O1525" i="12"/>
  <c r="Q1525" i="12"/>
  <c r="R1525" i="12"/>
  <c r="I1526" i="12"/>
  <c r="K1526" i="12" s="1"/>
  <c r="J1526" i="12"/>
  <c r="N1526" i="12"/>
  <c r="O1526" i="12"/>
  <c r="Q1526" i="12"/>
  <c r="R1526" i="12"/>
  <c r="I1527" i="12"/>
  <c r="K1527" i="12" s="1"/>
  <c r="J1527" i="12"/>
  <c r="L1527" i="12"/>
  <c r="M1527" i="12" s="1"/>
  <c r="N1527" i="12"/>
  <c r="O1527" i="12"/>
  <c r="Q1527" i="12"/>
  <c r="R1527" i="12"/>
  <c r="I1528" i="12"/>
  <c r="K1528" i="12" s="1"/>
  <c r="J1528" i="12"/>
  <c r="N1528" i="12"/>
  <c r="O1528" i="12"/>
  <c r="Q1528" i="12"/>
  <c r="R1528" i="12"/>
  <c r="I1529" i="12"/>
  <c r="K1529" i="12" s="1"/>
  <c r="J1529" i="12"/>
  <c r="L1529" i="12" s="1"/>
  <c r="M1529" i="12" s="1"/>
  <c r="N1529" i="12"/>
  <c r="O1529" i="12"/>
  <c r="Q1529" i="12"/>
  <c r="R1529" i="12"/>
  <c r="I1530" i="12"/>
  <c r="J1530" i="12"/>
  <c r="L1530" i="12" s="1"/>
  <c r="M1530" i="12" s="1"/>
  <c r="K1530" i="12"/>
  <c r="N1530" i="12"/>
  <c r="O1530" i="12"/>
  <c r="Q1530" i="12"/>
  <c r="R1530" i="12"/>
  <c r="I1531" i="12"/>
  <c r="K1531" i="12" s="1"/>
  <c r="J1531" i="12"/>
  <c r="L1531" i="12" s="1"/>
  <c r="M1531" i="12" s="1"/>
  <c r="N1531" i="12"/>
  <c r="O1531" i="12"/>
  <c r="Q1531" i="12"/>
  <c r="R1531" i="12"/>
  <c r="I1532" i="12"/>
  <c r="J1532" i="12"/>
  <c r="L1532" i="12" s="1"/>
  <c r="M1532" i="12" s="1"/>
  <c r="K1532" i="12"/>
  <c r="N1532" i="12"/>
  <c r="O1532" i="12"/>
  <c r="Q1532" i="12"/>
  <c r="R1532" i="12"/>
  <c r="I1533" i="12"/>
  <c r="J1533" i="12"/>
  <c r="K1533" i="12"/>
  <c r="L1533" i="12"/>
  <c r="M1533" i="12" s="1"/>
  <c r="N1533" i="12"/>
  <c r="O1533" i="12"/>
  <c r="Q1533" i="12"/>
  <c r="R1533" i="12"/>
  <c r="I1534" i="12"/>
  <c r="K1534" i="12" s="1"/>
  <c r="J1534" i="12"/>
  <c r="N1534" i="12"/>
  <c r="O1534" i="12"/>
  <c r="Q1534" i="12"/>
  <c r="R1534" i="12"/>
  <c r="I1535" i="12"/>
  <c r="K1535" i="12" s="1"/>
  <c r="J1535" i="12"/>
  <c r="L1535" i="12"/>
  <c r="M1535" i="12" s="1"/>
  <c r="N1535" i="12"/>
  <c r="O1535" i="12"/>
  <c r="Q1535" i="12"/>
  <c r="R1535" i="12"/>
  <c r="I1536" i="12"/>
  <c r="K1536" i="12" s="1"/>
  <c r="J1536" i="12"/>
  <c r="N1536" i="12"/>
  <c r="O1536" i="12"/>
  <c r="Q1536" i="12"/>
  <c r="R1536" i="12"/>
  <c r="I1537" i="12"/>
  <c r="K1537" i="12" s="1"/>
  <c r="J1537" i="12"/>
  <c r="L1537" i="12" s="1"/>
  <c r="M1537" i="12" s="1"/>
  <c r="N1537" i="12"/>
  <c r="O1537" i="12"/>
  <c r="Q1537" i="12"/>
  <c r="R1537" i="12"/>
  <c r="I1538" i="12"/>
  <c r="J1538" i="12"/>
  <c r="K1538" i="12" s="1"/>
  <c r="N1538" i="12"/>
  <c r="O1538" i="12"/>
  <c r="Q1538" i="12"/>
  <c r="R1538" i="12"/>
  <c r="I1539" i="12"/>
  <c r="K1539" i="12" s="1"/>
  <c r="J1539" i="12"/>
  <c r="L1539" i="12" s="1"/>
  <c r="M1539" i="12" s="1"/>
  <c r="N1539" i="12"/>
  <c r="O1539" i="12"/>
  <c r="Q1539" i="12"/>
  <c r="R1539" i="12"/>
  <c r="I1540" i="12"/>
  <c r="J1540" i="12"/>
  <c r="L1540" i="12" s="1"/>
  <c r="M1540" i="12" s="1"/>
  <c r="K1540" i="12"/>
  <c r="N1540" i="12"/>
  <c r="O1540" i="12"/>
  <c r="Q1540" i="12"/>
  <c r="R1540" i="12"/>
  <c r="I1541" i="12"/>
  <c r="J1541" i="12"/>
  <c r="K1541" i="12"/>
  <c r="L1541" i="12"/>
  <c r="M1541" i="12" s="1"/>
  <c r="N1541" i="12"/>
  <c r="O1541" i="12"/>
  <c r="Q1541" i="12"/>
  <c r="R1541" i="12"/>
  <c r="I1542" i="12"/>
  <c r="K1542" i="12" s="1"/>
  <c r="J1542" i="12"/>
  <c r="N1542" i="12"/>
  <c r="O1542" i="12"/>
  <c r="Q1542" i="12"/>
  <c r="R1542" i="12"/>
  <c r="I1543" i="12"/>
  <c r="K1543" i="12" s="1"/>
  <c r="J1543" i="12"/>
  <c r="L1543" i="12"/>
  <c r="M1543" i="12" s="1"/>
  <c r="N1543" i="12"/>
  <c r="O1543" i="12"/>
  <c r="Q1543" i="12"/>
  <c r="R1543" i="12"/>
  <c r="I1544" i="12"/>
  <c r="K1544" i="12" s="1"/>
  <c r="J1544" i="12"/>
  <c r="N1544" i="12"/>
  <c r="O1544" i="12"/>
  <c r="Q1544" i="12"/>
  <c r="R1544" i="12"/>
  <c r="I1545" i="12"/>
  <c r="J1545" i="12"/>
  <c r="L1545" i="12" s="1"/>
  <c r="M1545" i="12" s="1"/>
  <c r="N1545" i="12"/>
  <c r="O1545" i="12"/>
  <c r="Q1545" i="12"/>
  <c r="R1545" i="12"/>
  <c r="I1546" i="12"/>
  <c r="J1546" i="12"/>
  <c r="L1546" i="12" s="1"/>
  <c r="M1546" i="12" s="1"/>
  <c r="K1546" i="12"/>
  <c r="N1546" i="12"/>
  <c r="O1546" i="12"/>
  <c r="Q1546" i="12"/>
  <c r="R1546" i="12"/>
  <c r="I1547" i="12"/>
  <c r="K1547" i="12" s="1"/>
  <c r="J1547" i="12"/>
  <c r="L1547" i="12" s="1"/>
  <c r="M1547" i="12" s="1"/>
  <c r="N1547" i="12"/>
  <c r="O1547" i="12"/>
  <c r="Q1547" i="12"/>
  <c r="R1547" i="12"/>
  <c r="I1548" i="12"/>
  <c r="J1548" i="12"/>
  <c r="L1548" i="12" s="1"/>
  <c r="M1548" i="12" s="1"/>
  <c r="K1548" i="12"/>
  <c r="N1548" i="12"/>
  <c r="O1548" i="12"/>
  <c r="Q1548" i="12"/>
  <c r="R1548" i="12"/>
  <c r="I1549" i="12"/>
  <c r="J1549" i="12"/>
  <c r="K1549" i="12"/>
  <c r="L1549" i="12"/>
  <c r="M1549" i="12" s="1"/>
  <c r="N1549" i="12"/>
  <c r="O1549" i="12"/>
  <c r="Q1549" i="12"/>
  <c r="R1549" i="12"/>
  <c r="I1550" i="12"/>
  <c r="K1550" i="12" s="1"/>
  <c r="J1550" i="12"/>
  <c r="L1550" i="12" s="1"/>
  <c r="M1550" i="12" s="1"/>
  <c r="N1550" i="12"/>
  <c r="O1550" i="12"/>
  <c r="Q1550" i="12"/>
  <c r="R1550" i="12"/>
  <c r="I1551" i="12"/>
  <c r="K1551" i="12" s="1"/>
  <c r="J1551" i="12"/>
  <c r="L1551" i="12"/>
  <c r="M1551" i="12" s="1"/>
  <c r="N1551" i="12"/>
  <c r="O1551" i="12"/>
  <c r="Q1551" i="12"/>
  <c r="R1551" i="12"/>
  <c r="I1552" i="12"/>
  <c r="K1552" i="12" s="1"/>
  <c r="J1552" i="12"/>
  <c r="N1552" i="12"/>
  <c r="O1552" i="12"/>
  <c r="Q1552" i="12"/>
  <c r="R1552" i="12"/>
  <c r="I1553" i="12"/>
  <c r="K1553" i="12" s="1"/>
  <c r="J1553" i="12"/>
  <c r="L1553" i="12" s="1"/>
  <c r="M1553" i="12" s="1"/>
  <c r="N1553" i="12"/>
  <c r="O1553" i="12"/>
  <c r="Q1553" i="12"/>
  <c r="R1553" i="12"/>
  <c r="I1554" i="12"/>
  <c r="J1554" i="12"/>
  <c r="L1554" i="12" s="1"/>
  <c r="K1554" i="12"/>
  <c r="M1554" i="12"/>
  <c r="N1554" i="12"/>
  <c r="O1554" i="12"/>
  <c r="Q1554" i="12"/>
  <c r="R1554" i="12"/>
  <c r="I1555" i="12"/>
  <c r="K1555" i="12" s="1"/>
  <c r="J1555" i="12"/>
  <c r="L1555" i="12" s="1"/>
  <c r="M1555" i="12" s="1"/>
  <c r="N1555" i="12"/>
  <c r="O1555" i="12"/>
  <c r="Q1555" i="12"/>
  <c r="R1555" i="12"/>
  <c r="I1556" i="12"/>
  <c r="J1556" i="12"/>
  <c r="L1556" i="12" s="1"/>
  <c r="M1556" i="12" s="1"/>
  <c r="K1556" i="12"/>
  <c r="N1556" i="12"/>
  <c r="O1556" i="12"/>
  <c r="Q1556" i="12"/>
  <c r="R1556" i="12"/>
  <c r="I1557" i="12"/>
  <c r="J1557" i="12"/>
  <c r="K1557" i="12"/>
  <c r="L1557" i="12"/>
  <c r="M1557" i="12" s="1"/>
  <c r="N1557" i="12"/>
  <c r="O1557" i="12"/>
  <c r="Q1557" i="12"/>
  <c r="R1557" i="12"/>
  <c r="I1558" i="12"/>
  <c r="K1558" i="12" s="1"/>
  <c r="J1558" i="12"/>
  <c r="L1558" i="12" s="1"/>
  <c r="M1558" i="12" s="1"/>
  <c r="N1558" i="12"/>
  <c r="O1558" i="12"/>
  <c r="Q1558" i="12"/>
  <c r="R1558" i="12"/>
  <c r="I1559" i="12"/>
  <c r="K1559" i="12" s="1"/>
  <c r="J1559" i="12"/>
  <c r="L1559" i="12"/>
  <c r="M1559" i="12" s="1"/>
  <c r="N1559" i="12"/>
  <c r="O1559" i="12"/>
  <c r="Q1559" i="12"/>
  <c r="R1559" i="12"/>
  <c r="I1560" i="12"/>
  <c r="K1560" i="12" s="1"/>
  <c r="J1560" i="12"/>
  <c r="N1560" i="12"/>
  <c r="O1560" i="12"/>
  <c r="Q1560" i="12"/>
  <c r="R1560" i="12"/>
  <c r="I1561" i="12"/>
  <c r="J1561" i="12"/>
  <c r="L1561" i="12" s="1"/>
  <c r="M1561" i="12" s="1"/>
  <c r="N1561" i="12"/>
  <c r="O1561" i="12"/>
  <c r="Q1561" i="12"/>
  <c r="R1561" i="12"/>
  <c r="I1562" i="12"/>
  <c r="J1562" i="12"/>
  <c r="L1562" i="12" s="1"/>
  <c r="K1562" i="12"/>
  <c r="M1562" i="12"/>
  <c r="N1562" i="12"/>
  <c r="O1562" i="12"/>
  <c r="Q1562" i="12"/>
  <c r="R1562" i="12"/>
  <c r="I1563" i="12"/>
  <c r="K1563" i="12" s="1"/>
  <c r="J1563" i="12"/>
  <c r="L1563" i="12" s="1"/>
  <c r="M1563" i="12" s="1"/>
  <c r="N1563" i="12"/>
  <c r="O1563" i="12"/>
  <c r="Q1563" i="12"/>
  <c r="R1563" i="12"/>
  <c r="I1564" i="12"/>
  <c r="J1564" i="12"/>
  <c r="L1564" i="12" s="1"/>
  <c r="M1564" i="12" s="1"/>
  <c r="K1564" i="12"/>
  <c r="N1564" i="12"/>
  <c r="O1564" i="12"/>
  <c r="Q1564" i="12"/>
  <c r="R1564" i="12"/>
  <c r="I1565" i="12"/>
  <c r="J1565" i="12"/>
  <c r="K1565" i="12"/>
  <c r="L1565" i="12"/>
  <c r="M1565" i="12" s="1"/>
  <c r="N1565" i="12"/>
  <c r="O1565" i="12"/>
  <c r="Q1565" i="12"/>
  <c r="R1565" i="12"/>
  <c r="I1566" i="12"/>
  <c r="K1566" i="12" s="1"/>
  <c r="J1566" i="12"/>
  <c r="L1566" i="12" s="1"/>
  <c r="M1566" i="12" s="1"/>
  <c r="N1566" i="12"/>
  <c r="O1566" i="12"/>
  <c r="Q1566" i="12"/>
  <c r="R1566" i="12"/>
  <c r="I1567" i="12"/>
  <c r="K1567" i="12" s="1"/>
  <c r="J1567" i="12"/>
  <c r="L1567" i="12"/>
  <c r="M1567" i="12" s="1"/>
  <c r="N1567" i="12"/>
  <c r="O1567" i="12"/>
  <c r="Q1567" i="12"/>
  <c r="R1567" i="12"/>
  <c r="I1568" i="12"/>
  <c r="J1568" i="12"/>
  <c r="N1568" i="12"/>
  <c r="O1568" i="12"/>
  <c r="Q1568" i="12"/>
  <c r="R1568" i="12"/>
  <c r="I1569" i="12"/>
  <c r="J1569" i="12"/>
  <c r="L1569" i="12" s="1"/>
  <c r="M1569" i="12" s="1"/>
  <c r="N1569" i="12"/>
  <c r="O1569" i="12"/>
  <c r="Q1569" i="12"/>
  <c r="R1569" i="12"/>
  <c r="I1570" i="12"/>
  <c r="J1570" i="12"/>
  <c r="L1570" i="12" s="1"/>
  <c r="K1570" i="12"/>
  <c r="M1570" i="12"/>
  <c r="N1570" i="12"/>
  <c r="O1570" i="12"/>
  <c r="Q1570" i="12"/>
  <c r="R1570" i="12"/>
  <c r="I1571" i="12"/>
  <c r="K1571" i="12" s="1"/>
  <c r="J1571" i="12"/>
  <c r="L1571" i="12" s="1"/>
  <c r="M1571" i="12" s="1"/>
  <c r="N1571" i="12"/>
  <c r="O1571" i="12"/>
  <c r="Q1571" i="12"/>
  <c r="R1571" i="12"/>
  <c r="I1572" i="12"/>
  <c r="J1572" i="12"/>
  <c r="L1572" i="12" s="1"/>
  <c r="K1572" i="12"/>
  <c r="M1572" i="12"/>
  <c r="N1572" i="12"/>
  <c r="O1572" i="12"/>
  <c r="Q1572" i="12"/>
  <c r="R1572" i="12"/>
  <c r="I1573" i="12"/>
  <c r="J1573" i="12"/>
  <c r="K1573" i="12"/>
  <c r="L1573" i="12"/>
  <c r="M1573" i="12" s="1"/>
  <c r="N1573" i="12"/>
  <c r="O1573" i="12"/>
  <c r="Q1573" i="12"/>
  <c r="R1573" i="12"/>
  <c r="I1574" i="12"/>
  <c r="K1574" i="12" s="1"/>
  <c r="J1574" i="12"/>
  <c r="N1574" i="12"/>
  <c r="O1574" i="12"/>
  <c r="Q1574" i="12"/>
  <c r="R1574" i="12"/>
  <c r="I1575" i="12"/>
  <c r="K1575" i="12" s="1"/>
  <c r="J1575" i="12"/>
  <c r="L1575" i="12"/>
  <c r="M1575" i="12" s="1"/>
  <c r="N1575" i="12"/>
  <c r="O1575" i="12"/>
  <c r="Q1575" i="12"/>
  <c r="R1575" i="12"/>
  <c r="I1576" i="12"/>
  <c r="J1576" i="12"/>
  <c r="N1576" i="12"/>
  <c r="O1576" i="12"/>
  <c r="Q1576" i="12"/>
  <c r="R1576" i="12"/>
  <c r="I1577" i="12"/>
  <c r="J1577" i="12"/>
  <c r="L1577" i="12"/>
  <c r="M1577" i="12" s="1"/>
  <c r="N1577" i="12"/>
  <c r="O1577" i="12"/>
  <c r="Q1577" i="12"/>
  <c r="R1577" i="12"/>
  <c r="I1578" i="12"/>
  <c r="J1578" i="12"/>
  <c r="L1578" i="12" s="1"/>
  <c r="M1578" i="12" s="1"/>
  <c r="K1578" i="12"/>
  <c r="N1578" i="12"/>
  <c r="O1578" i="12"/>
  <c r="Q1578" i="12"/>
  <c r="R1578" i="12"/>
  <c r="I1579" i="12"/>
  <c r="K1579" i="12" s="1"/>
  <c r="J1579" i="12"/>
  <c r="L1579" i="12" s="1"/>
  <c r="M1579" i="12" s="1"/>
  <c r="N1579" i="12"/>
  <c r="O1579" i="12"/>
  <c r="Q1579" i="12"/>
  <c r="R1579" i="12"/>
  <c r="I1580" i="12"/>
  <c r="J1580" i="12"/>
  <c r="L1580" i="12" s="1"/>
  <c r="K1580" i="12"/>
  <c r="M1580" i="12"/>
  <c r="N1580" i="12"/>
  <c r="O1580" i="12"/>
  <c r="Q1580" i="12"/>
  <c r="R1580" i="12"/>
  <c r="I1581" i="12"/>
  <c r="J1581" i="12"/>
  <c r="K1581" i="12"/>
  <c r="L1581" i="12"/>
  <c r="M1581" i="12" s="1"/>
  <c r="N1581" i="12"/>
  <c r="O1581" i="12"/>
  <c r="Q1581" i="12"/>
  <c r="R1581" i="12"/>
  <c r="I1582" i="12"/>
  <c r="K1582" i="12" s="1"/>
  <c r="J1582" i="12"/>
  <c r="N1582" i="12"/>
  <c r="O1582" i="12"/>
  <c r="Q1582" i="12"/>
  <c r="R1582" i="12"/>
  <c r="I1583" i="12"/>
  <c r="K1583" i="12" s="1"/>
  <c r="J1583" i="12"/>
  <c r="L1583" i="12"/>
  <c r="M1583" i="12" s="1"/>
  <c r="N1583" i="12"/>
  <c r="O1583" i="12"/>
  <c r="Q1583" i="12"/>
  <c r="R1583" i="12"/>
  <c r="I1584" i="12"/>
  <c r="J1584" i="12"/>
  <c r="N1584" i="12"/>
  <c r="O1584" i="12"/>
  <c r="Q1584" i="12"/>
  <c r="R1584" i="12"/>
  <c r="I1585" i="12"/>
  <c r="J1585" i="12"/>
  <c r="L1585" i="12" s="1"/>
  <c r="M1585" i="12" s="1"/>
  <c r="N1585" i="12"/>
  <c r="O1585" i="12"/>
  <c r="Q1585" i="12"/>
  <c r="R1585" i="12"/>
  <c r="I1586" i="12"/>
  <c r="J1586" i="12"/>
  <c r="L1586" i="12" s="1"/>
  <c r="K1586" i="12"/>
  <c r="M1586" i="12"/>
  <c r="N1586" i="12"/>
  <c r="O1586" i="12"/>
  <c r="Q1586" i="12"/>
  <c r="R1586" i="12"/>
  <c r="I1587" i="12"/>
  <c r="K1587" i="12" s="1"/>
  <c r="J1587" i="12"/>
  <c r="L1587" i="12" s="1"/>
  <c r="M1587" i="12" s="1"/>
  <c r="N1587" i="12"/>
  <c r="O1587" i="12"/>
  <c r="Q1587" i="12"/>
  <c r="R1587" i="12"/>
  <c r="I1588" i="12"/>
  <c r="J1588" i="12"/>
  <c r="L1588" i="12" s="1"/>
  <c r="M1588" i="12" s="1"/>
  <c r="K1588" i="12"/>
  <c r="N1588" i="12"/>
  <c r="O1588" i="12"/>
  <c r="Q1588" i="12"/>
  <c r="R1588" i="12"/>
  <c r="I1589" i="12"/>
  <c r="J1589" i="12"/>
  <c r="K1589" i="12"/>
  <c r="L1589" i="12"/>
  <c r="M1589" i="12" s="1"/>
  <c r="N1589" i="12"/>
  <c r="O1589" i="12"/>
  <c r="Q1589" i="12"/>
  <c r="R1589" i="12"/>
  <c r="I1590" i="12"/>
  <c r="K1590" i="12" s="1"/>
  <c r="J1590" i="12"/>
  <c r="N1590" i="12"/>
  <c r="O1590" i="12"/>
  <c r="Q1590" i="12"/>
  <c r="R1590" i="12"/>
  <c r="I1591" i="12"/>
  <c r="J1591" i="12"/>
  <c r="L1591" i="12"/>
  <c r="M1591" i="12" s="1"/>
  <c r="N1591" i="12"/>
  <c r="O1591" i="12"/>
  <c r="Q1591" i="12"/>
  <c r="R1591" i="12"/>
  <c r="I1592" i="12"/>
  <c r="K1592" i="12" s="1"/>
  <c r="J1592" i="12"/>
  <c r="N1592" i="12"/>
  <c r="O1592" i="12"/>
  <c r="Q1592" i="12"/>
  <c r="R1592" i="12"/>
  <c r="I1593" i="12"/>
  <c r="K1593" i="12" s="1"/>
  <c r="J1593" i="12"/>
  <c r="L1593" i="12" s="1"/>
  <c r="M1593" i="12" s="1"/>
  <c r="N1593" i="12"/>
  <c r="O1593" i="12"/>
  <c r="Q1593" i="12"/>
  <c r="R1593" i="12"/>
  <c r="I1594" i="12"/>
  <c r="J1594" i="12"/>
  <c r="L1594" i="12" s="1"/>
  <c r="M1594" i="12" s="1"/>
  <c r="N1594" i="12"/>
  <c r="O1594" i="12"/>
  <c r="Q1594" i="12"/>
  <c r="R1594" i="12"/>
  <c r="I1595" i="12"/>
  <c r="K1595" i="12" s="1"/>
  <c r="J1595" i="12"/>
  <c r="L1595" i="12" s="1"/>
  <c r="M1595" i="12" s="1"/>
  <c r="N1595" i="12"/>
  <c r="O1595" i="12"/>
  <c r="Q1595" i="12"/>
  <c r="R1595" i="12"/>
  <c r="I1596" i="12"/>
  <c r="J1596" i="12"/>
  <c r="L1596" i="12" s="1"/>
  <c r="M1596" i="12" s="1"/>
  <c r="K1596" i="12"/>
  <c r="N1596" i="12"/>
  <c r="O1596" i="12"/>
  <c r="Q1596" i="12"/>
  <c r="R1596" i="12"/>
  <c r="I1597" i="12"/>
  <c r="J1597" i="12"/>
  <c r="K1597" i="12"/>
  <c r="L1597" i="12"/>
  <c r="M1597" i="12" s="1"/>
  <c r="N1597" i="12"/>
  <c r="O1597" i="12"/>
  <c r="Q1597" i="12"/>
  <c r="R1597" i="12"/>
  <c r="I1598" i="12"/>
  <c r="K1598" i="12" s="1"/>
  <c r="J1598" i="12"/>
  <c r="N1598" i="12"/>
  <c r="O1598" i="12"/>
  <c r="Q1598" i="12"/>
  <c r="R1598" i="12"/>
  <c r="I1599" i="12"/>
  <c r="K1599" i="12" s="1"/>
  <c r="J1599" i="12"/>
  <c r="L1599" i="12" s="1"/>
  <c r="M1599" i="12" s="1"/>
  <c r="N1599" i="12"/>
  <c r="O1599" i="12"/>
  <c r="Q1599" i="12"/>
  <c r="R1599" i="12"/>
  <c r="I1600" i="12"/>
  <c r="K1600" i="12" s="1"/>
  <c r="J1600" i="12"/>
  <c r="N1600" i="12"/>
  <c r="O1600" i="12"/>
  <c r="Q1600" i="12"/>
  <c r="R1600" i="12"/>
  <c r="I1601" i="12"/>
  <c r="K1601" i="12" s="1"/>
  <c r="J1601" i="12"/>
  <c r="L1601" i="12"/>
  <c r="M1601" i="12" s="1"/>
  <c r="N1601" i="12"/>
  <c r="O1601" i="12"/>
  <c r="Q1601" i="12"/>
  <c r="R1601" i="12"/>
  <c r="I1602" i="12"/>
  <c r="J1602" i="12"/>
  <c r="L1602" i="12" s="1"/>
  <c r="M1602" i="12" s="1"/>
  <c r="K1602" i="12"/>
  <c r="N1602" i="12"/>
  <c r="O1602" i="12"/>
  <c r="Q1602" i="12"/>
  <c r="R1602" i="12"/>
  <c r="I1603" i="12"/>
  <c r="K1603" i="12" s="1"/>
  <c r="J1603" i="12"/>
  <c r="L1603" i="12" s="1"/>
  <c r="M1603" i="12"/>
  <c r="N1603" i="12"/>
  <c r="O1603" i="12"/>
  <c r="Q1603" i="12"/>
  <c r="R1603" i="12"/>
  <c r="I1604" i="12"/>
  <c r="J1604" i="12"/>
  <c r="K1604" i="12"/>
  <c r="L1604" i="12"/>
  <c r="M1604" i="12" s="1"/>
  <c r="N1604" i="12"/>
  <c r="O1604" i="12"/>
  <c r="Q1604" i="12"/>
  <c r="R1604" i="12"/>
  <c r="I1605" i="12"/>
  <c r="J1605" i="12"/>
  <c r="K1605" i="12"/>
  <c r="L1605" i="12"/>
  <c r="M1605" i="12"/>
  <c r="N1605" i="12"/>
  <c r="O1605" i="12"/>
  <c r="Q1605" i="12"/>
  <c r="R1605" i="12"/>
  <c r="I1606" i="12"/>
  <c r="K1606" i="12" s="1"/>
  <c r="J1606" i="12"/>
  <c r="L1606" i="12" s="1"/>
  <c r="M1606" i="12" s="1"/>
  <c r="N1606" i="12"/>
  <c r="O1606" i="12"/>
  <c r="Q1606" i="12"/>
  <c r="R1606" i="12"/>
  <c r="I1607" i="12"/>
  <c r="J1607" i="12"/>
  <c r="K1607" i="12"/>
  <c r="L1607" i="12"/>
  <c r="M1607" i="12" s="1"/>
  <c r="N1607" i="12"/>
  <c r="O1607" i="12"/>
  <c r="Q1607" i="12"/>
  <c r="R1607" i="12"/>
  <c r="I1608" i="12"/>
  <c r="K1608" i="12" s="1"/>
  <c r="J1608" i="12"/>
  <c r="L1608" i="12"/>
  <c r="M1608" i="12" s="1"/>
  <c r="N1608" i="12"/>
  <c r="O1608" i="12"/>
  <c r="Q1608" i="12"/>
  <c r="R1608" i="12"/>
  <c r="I1609" i="12"/>
  <c r="J1609" i="12"/>
  <c r="K1609" i="12" s="1"/>
  <c r="L1609" i="12"/>
  <c r="M1609" i="12" s="1"/>
  <c r="N1609" i="12"/>
  <c r="O1609" i="12"/>
  <c r="Q1609" i="12"/>
  <c r="R1609" i="12"/>
  <c r="I1610" i="12"/>
  <c r="K1610" i="12" s="1"/>
  <c r="J1610" i="12"/>
  <c r="L1610" i="12" s="1"/>
  <c r="M1610" i="12" s="1"/>
  <c r="N1610" i="12"/>
  <c r="O1610" i="12"/>
  <c r="Q1610" i="12"/>
  <c r="R1610" i="12"/>
  <c r="I1611" i="12"/>
  <c r="K1611" i="12" s="1"/>
  <c r="J1611" i="12"/>
  <c r="L1611" i="12" s="1"/>
  <c r="M1611" i="12" s="1"/>
  <c r="N1611" i="12"/>
  <c r="O1611" i="12"/>
  <c r="Q1611" i="12"/>
  <c r="R1611" i="12"/>
  <c r="I1612" i="12"/>
  <c r="J1612" i="12"/>
  <c r="L1612" i="12" s="1"/>
  <c r="M1612" i="12" s="1"/>
  <c r="K1612" i="12"/>
  <c r="N1612" i="12"/>
  <c r="O1612" i="12"/>
  <c r="Q1612" i="12"/>
  <c r="R1612" i="12"/>
  <c r="I1613" i="12"/>
  <c r="J1613" i="12"/>
  <c r="K1613" i="12" s="1"/>
  <c r="N1613" i="12"/>
  <c r="O1613" i="12"/>
  <c r="Q1613" i="12"/>
  <c r="R1613" i="12"/>
  <c r="I1614" i="12"/>
  <c r="J1614" i="12"/>
  <c r="L1614" i="12" s="1"/>
  <c r="M1614" i="12" s="1"/>
  <c r="N1614" i="12"/>
  <c r="O1614" i="12"/>
  <c r="Q1614" i="12"/>
  <c r="R1614" i="12"/>
  <c r="I1615" i="12"/>
  <c r="J1615" i="12"/>
  <c r="K1615" i="12"/>
  <c r="L1615" i="12"/>
  <c r="M1615" i="12" s="1"/>
  <c r="N1615" i="12"/>
  <c r="O1615" i="12"/>
  <c r="Q1615" i="12"/>
  <c r="R1615" i="12"/>
  <c r="P251" i="12"/>
  <c r="J251" i="12"/>
  <c r="I251" i="12"/>
  <c r="U251" i="12"/>
  <c r="T251" i="12"/>
  <c r="S251" i="12"/>
  <c r="R251" i="12"/>
  <c r="Q251" i="12"/>
  <c r="O251" i="12"/>
  <c r="N251" i="12"/>
  <c r="O250" i="12"/>
  <c r="N250" i="12"/>
  <c r="O249" i="12"/>
  <c r="N249" i="12"/>
  <c r="O248" i="12"/>
  <c r="N248" i="12"/>
  <c r="O247" i="12"/>
  <c r="N247" i="12"/>
  <c r="O246" i="12"/>
  <c r="N246" i="12"/>
  <c r="O245" i="12"/>
  <c r="N245" i="12"/>
  <c r="O244" i="12"/>
  <c r="N244" i="12"/>
  <c r="O243" i="12"/>
  <c r="N243" i="12"/>
  <c r="O242" i="12"/>
  <c r="N242" i="12"/>
  <c r="O241" i="12"/>
  <c r="N241" i="12"/>
  <c r="O240" i="12"/>
  <c r="N240" i="12"/>
  <c r="O239" i="12"/>
  <c r="N239" i="12"/>
  <c r="O238" i="12"/>
  <c r="N238" i="12"/>
  <c r="O237" i="12"/>
  <c r="N237" i="12"/>
  <c r="O236" i="12"/>
  <c r="N236" i="12"/>
  <c r="O235" i="12"/>
  <c r="N235" i="12"/>
  <c r="O234" i="12"/>
  <c r="N234" i="12"/>
  <c r="O233" i="12"/>
  <c r="N233" i="12"/>
  <c r="O232" i="12"/>
  <c r="N232" i="12"/>
  <c r="O231" i="12"/>
  <c r="N231" i="12"/>
  <c r="O230" i="12"/>
  <c r="N230" i="12"/>
  <c r="O229" i="12"/>
  <c r="N229" i="12"/>
  <c r="O228" i="12"/>
  <c r="N228" i="12"/>
  <c r="O227" i="12"/>
  <c r="N227" i="12"/>
  <c r="O226" i="12"/>
  <c r="N226" i="12"/>
  <c r="O225" i="12"/>
  <c r="N225" i="12"/>
  <c r="O224" i="12"/>
  <c r="N224" i="12"/>
  <c r="O223" i="12"/>
  <c r="N223" i="12"/>
  <c r="O222" i="12"/>
  <c r="N222" i="12"/>
  <c r="O221" i="12"/>
  <c r="N221" i="12"/>
  <c r="O220" i="12"/>
  <c r="N220" i="12"/>
  <c r="O219" i="12"/>
  <c r="N219" i="12"/>
  <c r="O218" i="12"/>
  <c r="N218" i="12"/>
  <c r="O217" i="12"/>
  <c r="N217" i="12"/>
  <c r="O216" i="12"/>
  <c r="N216" i="12"/>
  <c r="O215" i="12"/>
  <c r="N215" i="12"/>
  <c r="O214" i="12"/>
  <c r="N214" i="12"/>
  <c r="O213" i="12"/>
  <c r="N213" i="12"/>
  <c r="O212" i="12"/>
  <c r="N212" i="12"/>
  <c r="O211" i="12"/>
  <c r="N211" i="12"/>
  <c r="O210" i="12"/>
  <c r="N210" i="12"/>
  <c r="O209" i="12"/>
  <c r="N209" i="12"/>
  <c r="O208" i="12"/>
  <c r="N208" i="12"/>
  <c r="O207" i="12"/>
  <c r="N207" i="12"/>
  <c r="O206" i="12"/>
  <c r="N206" i="12"/>
  <c r="O205" i="12"/>
  <c r="N205" i="12"/>
  <c r="O204" i="12"/>
  <c r="N204" i="12"/>
  <c r="O203" i="12"/>
  <c r="N203" i="12"/>
  <c r="O202" i="12"/>
  <c r="N202" i="12"/>
  <c r="O201" i="12"/>
  <c r="N201" i="12"/>
  <c r="O200" i="12"/>
  <c r="N200" i="12"/>
  <c r="O199" i="12"/>
  <c r="N199" i="12"/>
  <c r="O198" i="12"/>
  <c r="N198" i="12"/>
  <c r="O197" i="12"/>
  <c r="N197" i="12"/>
  <c r="O196" i="12"/>
  <c r="N196" i="12"/>
  <c r="O195" i="12"/>
  <c r="N195" i="12"/>
  <c r="O194" i="12"/>
  <c r="N194" i="12"/>
  <c r="O193" i="12"/>
  <c r="N193" i="12"/>
  <c r="O192" i="12"/>
  <c r="N192" i="12"/>
  <c r="O191" i="12"/>
  <c r="N191" i="12"/>
  <c r="O190" i="12"/>
  <c r="N190" i="12"/>
  <c r="O189" i="12"/>
  <c r="N189" i="12"/>
  <c r="O188" i="12"/>
  <c r="N188" i="12"/>
  <c r="O187" i="12"/>
  <c r="N187" i="12"/>
  <c r="O186" i="12"/>
  <c r="N186" i="12"/>
  <c r="O185" i="12"/>
  <c r="N185" i="12"/>
  <c r="O184" i="12"/>
  <c r="N184" i="12"/>
  <c r="O183" i="12"/>
  <c r="N183" i="12"/>
  <c r="O182" i="12"/>
  <c r="N182" i="12"/>
  <c r="O181" i="12"/>
  <c r="N181" i="12"/>
  <c r="O180" i="12"/>
  <c r="N180" i="12"/>
  <c r="O179" i="12"/>
  <c r="N179" i="12"/>
  <c r="O178" i="12"/>
  <c r="N178" i="12"/>
  <c r="O177" i="12"/>
  <c r="N177" i="12"/>
  <c r="O176" i="12"/>
  <c r="N176" i="12"/>
  <c r="O175" i="12"/>
  <c r="N175" i="12"/>
  <c r="O174" i="12"/>
  <c r="N174" i="12"/>
  <c r="O173" i="12"/>
  <c r="N173" i="12"/>
  <c r="O172" i="12"/>
  <c r="N172" i="12"/>
  <c r="O171" i="12"/>
  <c r="N171" i="12"/>
  <c r="O170" i="12"/>
  <c r="N170" i="12"/>
  <c r="O169" i="12"/>
  <c r="N169" i="12"/>
  <c r="O168" i="12"/>
  <c r="N168" i="12"/>
  <c r="O167" i="12"/>
  <c r="N167" i="12"/>
  <c r="O166" i="12"/>
  <c r="N166" i="12"/>
  <c r="O165" i="12"/>
  <c r="N165" i="12"/>
  <c r="O164" i="12"/>
  <c r="N164" i="12"/>
  <c r="O163" i="12"/>
  <c r="N163" i="12"/>
  <c r="O162" i="12"/>
  <c r="N162" i="12"/>
  <c r="O161" i="12"/>
  <c r="N161" i="12"/>
  <c r="O160" i="12"/>
  <c r="N160" i="12"/>
  <c r="O159" i="12"/>
  <c r="N159" i="12"/>
  <c r="O158" i="12"/>
  <c r="N158" i="12"/>
  <c r="O157" i="12"/>
  <c r="N157" i="12"/>
  <c r="O156" i="12"/>
  <c r="N156" i="12"/>
  <c r="O155" i="12"/>
  <c r="N155" i="12"/>
  <c r="O154" i="12"/>
  <c r="N154" i="12"/>
  <c r="O153" i="12"/>
  <c r="N153" i="12"/>
  <c r="O152" i="12"/>
  <c r="N152" i="12"/>
  <c r="O151" i="12"/>
  <c r="N151" i="12"/>
  <c r="O150" i="12"/>
  <c r="N150" i="12"/>
  <c r="O149" i="12"/>
  <c r="N149" i="12"/>
  <c r="O148" i="12"/>
  <c r="N148" i="12"/>
  <c r="O147" i="12"/>
  <c r="N147" i="12"/>
  <c r="O146" i="12"/>
  <c r="N146" i="12"/>
  <c r="O145" i="12"/>
  <c r="N145" i="12"/>
  <c r="O144" i="12"/>
  <c r="N144" i="12"/>
  <c r="O143" i="12"/>
  <c r="N143" i="12"/>
  <c r="O142" i="12"/>
  <c r="N142" i="12"/>
  <c r="O141" i="12"/>
  <c r="N141" i="12"/>
  <c r="O140" i="12"/>
  <c r="N140" i="12"/>
  <c r="O139" i="12"/>
  <c r="N139" i="12"/>
  <c r="O138" i="12"/>
  <c r="N138" i="12"/>
  <c r="O137" i="12"/>
  <c r="N137" i="12"/>
  <c r="O136" i="12"/>
  <c r="N136" i="12"/>
  <c r="O135" i="12"/>
  <c r="N135" i="12"/>
  <c r="O134" i="12"/>
  <c r="N134" i="12"/>
  <c r="O133" i="12"/>
  <c r="N133" i="12"/>
  <c r="O132" i="12"/>
  <c r="N132" i="12"/>
  <c r="O131" i="12"/>
  <c r="N131" i="12"/>
  <c r="O130" i="12"/>
  <c r="N130" i="12"/>
  <c r="O129" i="12"/>
  <c r="N129" i="12"/>
  <c r="O128" i="12"/>
  <c r="N128" i="12"/>
  <c r="O127" i="12"/>
  <c r="N127" i="12"/>
  <c r="O126" i="12"/>
  <c r="N126" i="12"/>
  <c r="O125" i="12"/>
  <c r="N125" i="12"/>
  <c r="O124" i="12"/>
  <c r="N124" i="12"/>
  <c r="O123" i="12"/>
  <c r="N123" i="12"/>
  <c r="O122" i="12"/>
  <c r="N122" i="12"/>
  <c r="O121" i="12"/>
  <c r="N121" i="12"/>
  <c r="O120" i="12"/>
  <c r="N120" i="12"/>
  <c r="O119" i="12"/>
  <c r="N119" i="12"/>
  <c r="O118" i="12"/>
  <c r="N118" i="12"/>
  <c r="O117" i="12"/>
  <c r="N117" i="12"/>
  <c r="O116" i="12"/>
  <c r="N116" i="12"/>
  <c r="O115" i="12"/>
  <c r="N115" i="12"/>
  <c r="O114" i="12"/>
  <c r="N114" i="12"/>
  <c r="O113" i="12"/>
  <c r="N113" i="12"/>
  <c r="O112" i="12"/>
  <c r="N112" i="12"/>
  <c r="O111" i="12"/>
  <c r="N111" i="12"/>
  <c r="O110" i="12"/>
  <c r="N110" i="12"/>
  <c r="O109" i="12"/>
  <c r="N109" i="12"/>
  <c r="O108" i="12"/>
  <c r="N108" i="12"/>
  <c r="O107" i="12"/>
  <c r="N107" i="12"/>
  <c r="O106" i="12"/>
  <c r="N106" i="12"/>
  <c r="O105" i="12"/>
  <c r="N105" i="12"/>
  <c r="O104" i="12"/>
  <c r="N104" i="12"/>
  <c r="O103" i="12"/>
  <c r="N103" i="12"/>
  <c r="O102" i="12"/>
  <c r="N102" i="12"/>
  <c r="O101" i="12"/>
  <c r="N101" i="12"/>
  <c r="O100" i="12"/>
  <c r="N100" i="12"/>
  <c r="O99" i="12"/>
  <c r="N99" i="12"/>
  <c r="O98" i="12"/>
  <c r="N98" i="12"/>
  <c r="O97" i="12"/>
  <c r="N97" i="12"/>
  <c r="O96" i="12"/>
  <c r="N96" i="12"/>
  <c r="O95" i="12"/>
  <c r="N95" i="12"/>
  <c r="O94" i="12"/>
  <c r="N94" i="12"/>
  <c r="O93" i="12"/>
  <c r="N93" i="12"/>
  <c r="O92" i="12"/>
  <c r="N92" i="12"/>
  <c r="O91" i="12"/>
  <c r="N91" i="12"/>
  <c r="O90" i="12"/>
  <c r="N90" i="12"/>
  <c r="O89" i="12"/>
  <c r="N89" i="12"/>
  <c r="O88" i="12"/>
  <c r="N88" i="12"/>
  <c r="O87" i="12"/>
  <c r="N87" i="12"/>
  <c r="O86" i="12"/>
  <c r="N86" i="12"/>
  <c r="O85" i="12"/>
  <c r="N85" i="12"/>
  <c r="O84" i="12"/>
  <c r="N84" i="12"/>
  <c r="O83" i="12"/>
  <c r="N83" i="12"/>
  <c r="O82" i="12"/>
  <c r="N82" i="12"/>
  <c r="O81" i="12"/>
  <c r="N81" i="12"/>
  <c r="O80" i="12"/>
  <c r="N80" i="12"/>
  <c r="O79" i="12"/>
  <c r="N79" i="12"/>
  <c r="O78" i="12"/>
  <c r="N78" i="12"/>
  <c r="O77" i="12"/>
  <c r="N77" i="12"/>
  <c r="O76" i="12"/>
  <c r="N76" i="12"/>
  <c r="O75" i="12"/>
  <c r="N75" i="12"/>
  <c r="O74" i="12"/>
  <c r="N74" i="12"/>
  <c r="O73" i="12"/>
  <c r="N73" i="12"/>
  <c r="O72" i="12"/>
  <c r="N72" i="12"/>
  <c r="O71" i="12"/>
  <c r="N71" i="12"/>
  <c r="O70" i="12"/>
  <c r="N70" i="12"/>
  <c r="O69" i="12"/>
  <c r="N69" i="12"/>
  <c r="O68" i="12"/>
  <c r="N68" i="12"/>
  <c r="O67" i="12"/>
  <c r="N67" i="12"/>
  <c r="O66" i="12"/>
  <c r="N66" i="12"/>
  <c r="O65" i="12"/>
  <c r="N65" i="12"/>
  <c r="O64" i="12"/>
  <c r="N64" i="12"/>
  <c r="O63" i="12"/>
  <c r="N63" i="12"/>
  <c r="O62" i="12"/>
  <c r="N62" i="12"/>
  <c r="O61" i="12"/>
  <c r="N61" i="12"/>
  <c r="O60" i="12"/>
  <c r="N60" i="12"/>
  <c r="O59" i="12"/>
  <c r="N59" i="12"/>
  <c r="O58" i="12"/>
  <c r="N58" i="12"/>
  <c r="O57" i="12"/>
  <c r="N57" i="12"/>
  <c r="O56" i="12"/>
  <c r="N56" i="12"/>
  <c r="O55" i="12"/>
  <c r="N55" i="12"/>
  <c r="O54" i="12"/>
  <c r="N54" i="12"/>
  <c r="O53" i="12"/>
  <c r="N53" i="12"/>
  <c r="O52" i="12"/>
  <c r="N52" i="12"/>
  <c r="O51" i="12"/>
  <c r="N51" i="12"/>
  <c r="O50" i="12"/>
  <c r="N50" i="12"/>
  <c r="O49" i="12"/>
  <c r="N49" i="12"/>
  <c r="O48" i="12"/>
  <c r="N48" i="12"/>
  <c r="O47" i="12"/>
  <c r="N47" i="12"/>
  <c r="O46" i="12"/>
  <c r="N46" i="12"/>
  <c r="O45" i="12"/>
  <c r="N45" i="12"/>
  <c r="O44" i="12"/>
  <c r="N44" i="12"/>
  <c r="O43" i="12"/>
  <c r="N43" i="12"/>
  <c r="O42" i="12"/>
  <c r="N42" i="12"/>
  <c r="O41" i="12"/>
  <c r="N41" i="12"/>
  <c r="O40" i="12"/>
  <c r="N40" i="12"/>
  <c r="O39" i="12"/>
  <c r="N39" i="12"/>
  <c r="O38" i="12"/>
  <c r="N38" i="12"/>
  <c r="O37" i="12"/>
  <c r="N37" i="12"/>
  <c r="O36" i="12"/>
  <c r="N36" i="12"/>
  <c r="O35" i="12"/>
  <c r="N35" i="12"/>
  <c r="O34" i="12"/>
  <c r="N34" i="12"/>
  <c r="O33" i="12"/>
  <c r="N33" i="12"/>
  <c r="O32" i="12"/>
  <c r="N32" i="12"/>
  <c r="O31" i="12"/>
  <c r="N31" i="12"/>
  <c r="O30" i="12"/>
  <c r="N30" i="12"/>
  <c r="O29" i="12"/>
  <c r="N29" i="12"/>
  <c r="O28" i="12"/>
  <c r="N28" i="12"/>
  <c r="O27" i="12"/>
  <c r="N27" i="12"/>
  <c r="O26" i="12"/>
  <c r="N26" i="12"/>
  <c r="O25" i="12"/>
  <c r="N25" i="12"/>
  <c r="O24" i="12"/>
  <c r="N24" i="12"/>
  <c r="O23" i="12"/>
  <c r="N23" i="12"/>
  <c r="O22" i="12"/>
  <c r="N22" i="12"/>
  <c r="O21" i="12"/>
  <c r="N21" i="12"/>
  <c r="O20" i="12"/>
  <c r="N20" i="12"/>
  <c r="O19" i="12"/>
  <c r="N19" i="12"/>
  <c r="O18" i="12"/>
  <c r="N18" i="12"/>
  <c r="O17" i="12"/>
  <c r="N17" i="12"/>
  <c r="O16" i="12"/>
  <c r="N16" i="12"/>
  <c r="O15" i="12"/>
  <c r="N15" i="12"/>
  <c r="O14" i="12"/>
  <c r="N14" i="12"/>
  <c r="O13" i="12"/>
  <c r="N13" i="12"/>
  <c r="O12" i="12"/>
  <c r="N12" i="12"/>
  <c r="O11" i="12"/>
  <c r="N11" i="12"/>
  <c r="O10" i="12"/>
  <c r="N10" i="12"/>
  <c r="O9" i="12"/>
  <c r="N9" i="12"/>
  <c r="O8" i="12"/>
  <c r="N8" i="12"/>
  <c r="O7" i="12"/>
  <c r="N7" i="12"/>
  <c r="O6" i="12"/>
  <c r="N6" i="12"/>
  <c r="O5" i="12"/>
  <c r="N5" i="12"/>
  <c r="O4" i="12"/>
  <c r="N4" i="12"/>
  <c r="O3" i="12"/>
  <c r="N3" i="12"/>
  <c r="B2" i="9"/>
  <c r="B3" i="9"/>
  <c r="B4" i="9"/>
  <c r="B5" i="9"/>
  <c r="B6" i="9"/>
  <c r="B7" i="9"/>
  <c r="B1" i="9"/>
  <c r="C5" i="6"/>
  <c r="C4" i="6"/>
  <c r="C3" i="6"/>
  <c r="A4" i="6"/>
  <c r="A3" i="6"/>
  <c r="I1358" i="5"/>
  <c r="J1358" i="5"/>
  <c r="L1358" i="5" s="1"/>
  <c r="N1358" i="5"/>
  <c r="O1358" i="5"/>
  <c r="P1358" i="5"/>
  <c r="Q1358" i="5"/>
  <c r="R1358" i="5"/>
  <c r="S1358" i="5"/>
  <c r="T1358" i="5"/>
  <c r="U1358" i="5"/>
  <c r="I1359" i="5"/>
  <c r="J1359" i="5"/>
  <c r="L1359" i="5" s="1"/>
  <c r="N1359" i="5"/>
  <c r="O1359" i="5"/>
  <c r="P1359" i="5"/>
  <c r="Q1359" i="5"/>
  <c r="R1359" i="5"/>
  <c r="S1359" i="5"/>
  <c r="T1359" i="5"/>
  <c r="U1359" i="5"/>
  <c r="I1360" i="5"/>
  <c r="J1360" i="5"/>
  <c r="L1360" i="5" s="1"/>
  <c r="N1360" i="5"/>
  <c r="O1360" i="5"/>
  <c r="P1360" i="5"/>
  <c r="Q1360" i="5"/>
  <c r="R1360" i="5"/>
  <c r="S1360" i="5"/>
  <c r="T1360" i="5"/>
  <c r="U1360" i="5"/>
  <c r="I1361" i="5"/>
  <c r="J1361" i="5"/>
  <c r="L1361" i="5" s="1"/>
  <c r="N1361" i="5"/>
  <c r="O1361" i="5"/>
  <c r="P1361" i="5"/>
  <c r="Q1361" i="5"/>
  <c r="R1361" i="5"/>
  <c r="S1361" i="5"/>
  <c r="T1361" i="5"/>
  <c r="U1361" i="5"/>
  <c r="I1362" i="5"/>
  <c r="J1362" i="5"/>
  <c r="K1362" i="5" s="1"/>
  <c r="N1362" i="5"/>
  <c r="O1362" i="5"/>
  <c r="P1362" i="5"/>
  <c r="Q1362" i="5"/>
  <c r="R1362" i="5"/>
  <c r="S1362" i="5"/>
  <c r="T1362" i="5"/>
  <c r="U1362" i="5"/>
  <c r="I1363" i="5"/>
  <c r="J1363" i="5"/>
  <c r="L1363" i="5" s="1"/>
  <c r="N1363" i="5"/>
  <c r="O1363" i="5"/>
  <c r="P1363" i="5"/>
  <c r="Q1363" i="5"/>
  <c r="R1363" i="5"/>
  <c r="S1363" i="5"/>
  <c r="T1363" i="5"/>
  <c r="U1363" i="5"/>
  <c r="I1364" i="5"/>
  <c r="J1364" i="5"/>
  <c r="N1364" i="5"/>
  <c r="O1364" i="5"/>
  <c r="P1364" i="5"/>
  <c r="Q1364" i="5"/>
  <c r="R1364" i="5"/>
  <c r="S1364" i="5"/>
  <c r="T1364" i="5"/>
  <c r="U1364" i="5"/>
  <c r="I1365" i="5"/>
  <c r="J1365" i="5"/>
  <c r="N1365" i="5"/>
  <c r="O1365" i="5"/>
  <c r="P1365" i="5"/>
  <c r="Q1365" i="5"/>
  <c r="R1365" i="5"/>
  <c r="S1365" i="5"/>
  <c r="T1365" i="5"/>
  <c r="U1365" i="5"/>
  <c r="I1366" i="5"/>
  <c r="J1366" i="5"/>
  <c r="N1366" i="5"/>
  <c r="O1366" i="5"/>
  <c r="P1366" i="5"/>
  <c r="Q1366" i="5"/>
  <c r="R1366" i="5"/>
  <c r="S1366" i="5"/>
  <c r="T1366" i="5"/>
  <c r="U1366" i="5"/>
  <c r="I1367" i="5"/>
  <c r="J1367" i="5"/>
  <c r="N1367" i="5"/>
  <c r="O1367" i="5"/>
  <c r="P1367" i="5"/>
  <c r="Q1367" i="5"/>
  <c r="R1367" i="5"/>
  <c r="S1367" i="5"/>
  <c r="T1367" i="5"/>
  <c r="U1367" i="5"/>
  <c r="I1368" i="5"/>
  <c r="J1368" i="5"/>
  <c r="N1368" i="5"/>
  <c r="O1368" i="5"/>
  <c r="P1368" i="5"/>
  <c r="Q1368" i="5"/>
  <c r="R1368" i="5"/>
  <c r="S1368" i="5"/>
  <c r="T1368" i="5"/>
  <c r="U1368" i="5"/>
  <c r="I1369" i="5"/>
  <c r="J1369" i="5"/>
  <c r="N1369" i="5"/>
  <c r="O1369" i="5"/>
  <c r="P1369" i="5"/>
  <c r="Q1369" i="5"/>
  <c r="R1369" i="5"/>
  <c r="S1369" i="5"/>
  <c r="T1369" i="5"/>
  <c r="U1369" i="5"/>
  <c r="I1370" i="5"/>
  <c r="J1370" i="5"/>
  <c r="N1370" i="5"/>
  <c r="O1370" i="5"/>
  <c r="P1370" i="5"/>
  <c r="Q1370" i="5"/>
  <c r="R1370" i="5"/>
  <c r="S1370" i="5"/>
  <c r="T1370" i="5"/>
  <c r="U1370" i="5"/>
  <c r="I1371" i="5"/>
  <c r="J1371" i="5"/>
  <c r="N1371" i="5"/>
  <c r="O1371" i="5"/>
  <c r="P1371" i="5"/>
  <c r="Q1371" i="5"/>
  <c r="R1371" i="5"/>
  <c r="S1371" i="5"/>
  <c r="T1371" i="5"/>
  <c r="U1371" i="5"/>
  <c r="I1372" i="5"/>
  <c r="J1372" i="5"/>
  <c r="N1372" i="5"/>
  <c r="O1372" i="5"/>
  <c r="P1372" i="5"/>
  <c r="Q1372" i="5"/>
  <c r="R1372" i="5"/>
  <c r="S1372" i="5"/>
  <c r="T1372" i="5"/>
  <c r="U1372" i="5"/>
  <c r="I1373" i="5"/>
  <c r="J1373" i="5"/>
  <c r="N1373" i="5"/>
  <c r="O1373" i="5"/>
  <c r="P1373" i="5"/>
  <c r="Q1373" i="5"/>
  <c r="R1373" i="5"/>
  <c r="S1373" i="5"/>
  <c r="T1373" i="5"/>
  <c r="U1373" i="5"/>
  <c r="I1374" i="5"/>
  <c r="J1374" i="5"/>
  <c r="N1374" i="5"/>
  <c r="O1374" i="5"/>
  <c r="P1374" i="5"/>
  <c r="Q1374" i="5"/>
  <c r="R1374" i="5"/>
  <c r="S1374" i="5"/>
  <c r="T1374" i="5"/>
  <c r="U1374" i="5"/>
  <c r="I1375" i="5"/>
  <c r="J1375" i="5"/>
  <c r="N1375" i="5"/>
  <c r="O1375" i="5"/>
  <c r="P1375" i="5"/>
  <c r="Q1375" i="5"/>
  <c r="R1375" i="5"/>
  <c r="S1375" i="5"/>
  <c r="T1375" i="5"/>
  <c r="U1375" i="5"/>
  <c r="I1376" i="5"/>
  <c r="J1376" i="5"/>
  <c r="N1376" i="5"/>
  <c r="O1376" i="5"/>
  <c r="P1376" i="5"/>
  <c r="Q1376" i="5"/>
  <c r="R1376" i="5"/>
  <c r="S1376" i="5"/>
  <c r="T1376" i="5"/>
  <c r="U1376" i="5"/>
  <c r="I1377" i="5"/>
  <c r="J1377" i="5"/>
  <c r="N1377" i="5"/>
  <c r="O1377" i="5"/>
  <c r="P1377" i="5"/>
  <c r="Q1377" i="5"/>
  <c r="R1377" i="5"/>
  <c r="S1377" i="5"/>
  <c r="T1377" i="5"/>
  <c r="U1377" i="5"/>
  <c r="I1378" i="5"/>
  <c r="J1378" i="5"/>
  <c r="N1378" i="5"/>
  <c r="O1378" i="5"/>
  <c r="P1378" i="5"/>
  <c r="Q1378" i="5"/>
  <c r="R1378" i="5"/>
  <c r="S1378" i="5"/>
  <c r="T1378" i="5"/>
  <c r="U1378" i="5"/>
  <c r="I1379" i="5"/>
  <c r="J1379" i="5"/>
  <c r="N1379" i="5"/>
  <c r="O1379" i="5"/>
  <c r="P1379" i="5"/>
  <c r="Q1379" i="5"/>
  <c r="R1379" i="5"/>
  <c r="S1379" i="5"/>
  <c r="T1379" i="5"/>
  <c r="U1379" i="5"/>
  <c r="I1380" i="5"/>
  <c r="J1380" i="5"/>
  <c r="N1380" i="5"/>
  <c r="O1380" i="5"/>
  <c r="P1380" i="5"/>
  <c r="Q1380" i="5"/>
  <c r="R1380" i="5"/>
  <c r="S1380" i="5"/>
  <c r="T1380" i="5"/>
  <c r="U1380" i="5"/>
  <c r="I1381" i="5"/>
  <c r="J1381" i="5"/>
  <c r="N1381" i="5"/>
  <c r="O1381" i="5"/>
  <c r="P1381" i="5"/>
  <c r="Q1381" i="5"/>
  <c r="R1381" i="5"/>
  <c r="S1381" i="5"/>
  <c r="T1381" i="5"/>
  <c r="U1381" i="5"/>
  <c r="I1382" i="5"/>
  <c r="J1382" i="5"/>
  <c r="N1382" i="5"/>
  <c r="O1382" i="5"/>
  <c r="P1382" i="5"/>
  <c r="Q1382" i="5"/>
  <c r="R1382" i="5"/>
  <c r="S1382" i="5"/>
  <c r="T1382" i="5"/>
  <c r="U1382" i="5"/>
  <c r="I1383" i="5"/>
  <c r="J1383" i="5"/>
  <c r="K1383" i="5" s="1"/>
  <c r="N1383" i="5"/>
  <c r="O1383" i="5"/>
  <c r="P1383" i="5"/>
  <c r="Q1383" i="5"/>
  <c r="R1383" i="5"/>
  <c r="S1383" i="5"/>
  <c r="T1383" i="5"/>
  <c r="U1383" i="5"/>
  <c r="I1384" i="5"/>
  <c r="J1384" i="5"/>
  <c r="L1384" i="5" s="1"/>
  <c r="N1384" i="5"/>
  <c r="O1384" i="5"/>
  <c r="P1384" i="5"/>
  <c r="Q1384" i="5"/>
  <c r="R1384" i="5"/>
  <c r="S1384" i="5"/>
  <c r="T1384" i="5"/>
  <c r="U1384" i="5"/>
  <c r="I1385" i="5"/>
  <c r="J1385" i="5"/>
  <c r="N1385" i="5"/>
  <c r="O1385" i="5"/>
  <c r="P1385" i="5"/>
  <c r="Q1385" i="5"/>
  <c r="R1385" i="5"/>
  <c r="S1385" i="5"/>
  <c r="T1385" i="5"/>
  <c r="U1385" i="5"/>
  <c r="I1386" i="5"/>
  <c r="J1386" i="5"/>
  <c r="K1386" i="5" s="1"/>
  <c r="N1386" i="5"/>
  <c r="O1386" i="5"/>
  <c r="P1386" i="5"/>
  <c r="Q1386" i="5"/>
  <c r="R1386" i="5"/>
  <c r="S1386" i="5"/>
  <c r="T1386" i="5"/>
  <c r="U1386" i="5"/>
  <c r="I1387" i="5"/>
  <c r="J1387" i="5"/>
  <c r="L1387" i="5" s="1"/>
  <c r="N1387" i="5"/>
  <c r="O1387" i="5"/>
  <c r="P1387" i="5"/>
  <c r="Q1387" i="5"/>
  <c r="R1387" i="5"/>
  <c r="S1387" i="5"/>
  <c r="T1387" i="5"/>
  <c r="U1387" i="5"/>
  <c r="I1388" i="5"/>
  <c r="J1388" i="5"/>
  <c r="N1388" i="5"/>
  <c r="O1388" i="5"/>
  <c r="P1388" i="5"/>
  <c r="Q1388" i="5"/>
  <c r="R1388" i="5"/>
  <c r="S1388" i="5"/>
  <c r="T1388" i="5"/>
  <c r="U1388" i="5"/>
  <c r="I1389" i="5"/>
  <c r="J1389" i="5"/>
  <c r="N1389" i="5"/>
  <c r="O1389" i="5"/>
  <c r="P1389" i="5"/>
  <c r="Q1389" i="5"/>
  <c r="R1389" i="5"/>
  <c r="S1389" i="5"/>
  <c r="T1389" i="5"/>
  <c r="U1389" i="5"/>
  <c r="I1390" i="5"/>
  <c r="J1390" i="5"/>
  <c r="N1390" i="5"/>
  <c r="O1390" i="5"/>
  <c r="P1390" i="5"/>
  <c r="Q1390" i="5"/>
  <c r="R1390" i="5"/>
  <c r="S1390" i="5"/>
  <c r="T1390" i="5"/>
  <c r="U1390" i="5"/>
  <c r="I1391" i="5"/>
  <c r="J1391" i="5"/>
  <c r="N1391" i="5"/>
  <c r="O1391" i="5"/>
  <c r="P1391" i="5"/>
  <c r="Q1391" i="5"/>
  <c r="R1391" i="5"/>
  <c r="S1391" i="5"/>
  <c r="T1391" i="5"/>
  <c r="U1391" i="5"/>
  <c r="I1392" i="5"/>
  <c r="J1392" i="5"/>
  <c r="N1392" i="5"/>
  <c r="O1392" i="5"/>
  <c r="P1392" i="5"/>
  <c r="Q1392" i="5"/>
  <c r="R1392" i="5"/>
  <c r="S1392" i="5"/>
  <c r="T1392" i="5"/>
  <c r="U1392" i="5"/>
  <c r="I1393" i="5"/>
  <c r="J1393" i="5"/>
  <c r="N1393" i="5"/>
  <c r="O1393" i="5"/>
  <c r="P1393" i="5"/>
  <c r="Q1393" i="5"/>
  <c r="R1393" i="5"/>
  <c r="S1393" i="5"/>
  <c r="T1393" i="5"/>
  <c r="U1393" i="5"/>
  <c r="I1394" i="5"/>
  <c r="J1394" i="5"/>
  <c r="N1394" i="5"/>
  <c r="O1394" i="5"/>
  <c r="P1394" i="5"/>
  <c r="Q1394" i="5"/>
  <c r="R1394" i="5"/>
  <c r="S1394" i="5"/>
  <c r="T1394" i="5"/>
  <c r="U1394" i="5"/>
  <c r="I1395" i="5"/>
  <c r="J1395" i="5"/>
  <c r="N1395" i="5"/>
  <c r="O1395" i="5"/>
  <c r="P1395" i="5"/>
  <c r="Q1395" i="5"/>
  <c r="R1395" i="5"/>
  <c r="S1395" i="5"/>
  <c r="T1395" i="5"/>
  <c r="U1395" i="5"/>
  <c r="I1396" i="5"/>
  <c r="J1396" i="5"/>
  <c r="N1396" i="5"/>
  <c r="O1396" i="5"/>
  <c r="P1396" i="5"/>
  <c r="Q1396" i="5"/>
  <c r="R1396" i="5"/>
  <c r="S1396" i="5"/>
  <c r="T1396" i="5"/>
  <c r="U1396" i="5"/>
  <c r="I1397" i="5"/>
  <c r="J1397" i="5"/>
  <c r="N1397" i="5"/>
  <c r="O1397" i="5"/>
  <c r="P1397" i="5"/>
  <c r="Q1397" i="5"/>
  <c r="R1397" i="5"/>
  <c r="S1397" i="5"/>
  <c r="T1397" i="5"/>
  <c r="U1397" i="5"/>
  <c r="I1398" i="5"/>
  <c r="J1398" i="5"/>
  <c r="N1398" i="5"/>
  <c r="O1398" i="5"/>
  <c r="P1398" i="5"/>
  <c r="Q1398" i="5"/>
  <c r="R1398" i="5"/>
  <c r="S1398" i="5"/>
  <c r="T1398" i="5"/>
  <c r="U1398" i="5"/>
  <c r="I1399" i="5"/>
  <c r="J1399" i="5"/>
  <c r="N1399" i="5"/>
  <c r="O1399" i="5"/>
  <c r="P1399" i="5"/>
  <c r="Q1399" i="5"/>
  <c r="R1399" i="5"/>
  <c r="S1399" i="5"/>
  <c r="T1399" i="5"/>
  <c r="U1399" i="5"/>
  <c r="I1400" i="5"/>
  <c r="J1400" i="5"/>
  <c r="N1400" i="5"/>
  <c r="O1400" i="5"/>
  <c r="P1400" i="5"/>
  <c r="Q1400" i="5"/>
  <c r="R1400" i="5"/>
  <c r="S1400" i="5"/>
  <c r="T1400" i="5"/>
  <c r="U1400" i="5"/>
  <c r="I1401" i="5"/>
  <c r="J1401" i="5"/>
  <c r="N1401" i="5"/>
  <c r="O1401" i="5"/>
  <c r="P1401" i="5"/>
  <c r="Q1401" i="5"/>
  <c r="R1401" i="5"/>
  <c r="S1401" i="5"/>
  <c r="T1401" i="5"/>
  <c r="U1401" i="5"/>
  <c r="I1402" i="5"/>
  <c r="J1402" i="5"/>
  <c r="N1402" i="5"/>
  <c r="O1402" i="5"/>
  <c r="P1402" i="5"/>
  <c r="Q1402" i="5"/>
  <c r="R1402" i="5"/>
  <c r="S1402" i="5"/>
  <c r="T1402" i="5"/>
  <c r="U1402" i="5"/>
  <c r="I1403" i="5"/>
  <c r="J1403" i="5"/>
  <c r="N1403" i="5"/>
  <c r="O1403" i="5"/>
  <c r="P1403" i="5"/>
  <c r="Q1403" i="5"/>
  <c r="R1403" i="5"/>
  <c r="S1403" i="5"/>
  <c r="T1403" i="5"/>
  <c r="U1403" i="5"/>
  <c r="I1404" i="5"/>
  <c r="J1404" i="5"/>
  <c r="N1404" i="5"/>
  <c r="O1404" i="5"/>
  <c r="P1404" i="5"/>
  <c r="Q1404" i="5"/>
  <c r="R1404" i="5"/>
  <c r="S1404" i="5"/>
  <c r="T1404" i="5"/>
  <c r="U1404" i="5"/>
  <c r="I1405" i="5"/>
  <c r="J1405" i="5"/>
  <c r="N1405" i="5"/>
  <c r="O1405" i="5"/>
  <c r="P1405" i="5"/>
  <c r="Q1405" i="5"/>
  <c r="R1405" i="5"/>
  <c r="S1405" i="5"/>
  <c r="T1405" i="5"/>
  <c r="U1405" i="5"/>
  <c r="I1406" i="5"/>
  <c r="J1406" i="5"/>
  <c r="N1406" i="5"/>
  <c r="O1406" i="5"/>
  <c r="P1406" i="5"/>
  <c r="Q1406" i="5"/>
  <c r="R1406" i="5"/>
  <c r="S1406" i="5"/>
  <c r="T1406" i="5"/>
  <c r="U1406" i="5"/>
  <c r="I1407" i="5"/>
  <c r="J1407" i="5"/>
  <c r="N1407" i="5"/>
  <c r="O1407" i="5"/>
  <c r="P1407" i="5"/>
  <c r="Q1407" i="5"/>
  <c r="R1407" i="5"/>
  <c r="S1407" i="5"/>
  <c r="T1407" i="5"/>
  <c r="U1407" i="5"/>
  <c r="I1408" i="5"/>
  <c r="J1408" i="5"/>
  <c r="L1408" i="5" s="1"/>
  <c r="N1408" i="5"/>
  <c r="O1408" i="5"/>
  <c r="P1408" i="5"/>
  <c r="Q1408" i="5"/>
  <c r="R1408" i="5"/>
  <c r="S1408" i="5"/>
  <c r="T1408" i="5"/>
  <c r="U1408" i="5"/>
  <c r="I1409" i="5"/>
  <c r="J1409" i="5"/>
  <c r="N1409" i="5"/>
  <c r="O1409" i="5"/>
  <c r="P1409" i="5"/>
  <c r="Q1409" i="5"/>
  <c r="R1409" i="5"/>
  <c r="S1409" i="5"/>
  <c r="T1409" i="5"/>
  <c r="U1409" i="5"/>
  <c r="I1410" i="5"/>
  <c r="J1410" i="5"/>
  <c r="N1410" i="5"/>
  <c r="O1410" i="5"/>
  <c r="P1410" i="5"/>
  <c r="Q1410" i="5"/>
  <c r="R1410" i="5"/>
  <c r="S1410" i="5"/>
  <c r="T1410" i="5"/>
  <c r="U1410" i="5"/>
  <c r="I1411" i="5"/>
  <c r="J1411" i="5"/>
  <c r="N1411" i="5"/>
  <c r="O1411" i="5"/>
  <c r="P1411" i="5"/>
  <c r="Q1411" i="5"/>
  <c r="R1411" i="5"/>
  <c r="S1411" i="5"/>
  <c r="T1411" i="5"/>
  <c r="U1411" i="5"/>
  <c r="I1412" i="5"/>
  <c r="J1412" i="5"/>
  <c r="N1412" i="5"/>
  <c r="O1412" i="5"/>
  <c r="P1412" i="5"/>
  <c r="Q1412" i="5"/>
  <c r="R1412" i="5"/>
  <c r="S1412" i="5"/>
  <c r="T1412" i="5"/>
  <c r="U1412" i="5"/>
  <c r="I1413" i="5"/>
  <c r="J1413" i="5"/>
  <c r="N1413" i="5"/>
  <c r="O1413" i="5"/>
  <c r="P1413" i="5"/>
  <c r="Q1413" i="5"/>
  <c r="R1413" i="5"/>
  <c r="S1413" i="5"/>
  <c r="T1413" i="5"/>
  <c r="U1413" i="5"/>
  <c r="I1414" i="5"/>
  <c r="J1414" i="5"/>
  <c r="N1414" i="5"/>
  <c r="O1414" i="5"/>
  <c r="P1414" i="5"/>
  <c r="Q1414" i="5"/>
  <c r="R1414" i="5"/>
  <c r="S1414" i="5"/>
  <c r="T1414" i="5"/>
  <c r="U1414" i="5"/>
  <c r="I1415" i="5"/>
  <c r="J1415" i="5"/>
  <c r="N1415" i="5"/>
  <c r="O1415" i="5"/>
  <c r="P1415" i="5"/>
  <c r="Q1415" i="5"/>
  <c r="R1415" i="5"/>
  <c r="S1415" i="5"/>
  <c r="T1415" i="5"/>
  <c r="U1415" i="5"/>
  <c r="I1416" i="5"/>
  <c r="J1416" i="5"/>
  <c r="L1416" i="5" s="1"/>
  <c r="N1416" i="5"/>
  <c r="O1416" i="5"/>
  <c r="P1416" i="5"/>
  <c r="Q1416" i="5"/>
  <c r="R1416" i="5"/>
  <c r="S1416" i="5"/>
  <c r="T1416" i="5"/>
  <c r="U1416" i="5"/>
  <c r="I1417" i="5"/>
  <c r="J1417" i="5"/>
  <c r="N1417" i="5"/>
  <c r="O1417" i="5"/>
  <c r="P1417" i="5"/>
  <c r="Q1417" i="5"/>
  <c r="R1417" i="5"/>
  <c r="S1417" i="5"/>
  <c r="T1417" i="5"/>
  <c r="U1417" i="5"/>
  <c r="I1418" i="5"/>
  <c r="J1418" i="5"/>
  <c r="N1418" i="5"/>
  <c r="O1418" i="5"/>
  <c r="P1418" i="5"/>
  <c r="Q1418" i="5"/>
  <c r="R1418" i="5"/>
  <c r="S1418" i="5"/>
  <c r="T1418" i="5"/>
  <c r="U1418" i="5"/>
  <c r="I1419" i="5"/>
  <c r="J1419" i="5"/>
  <c r="N1419" i="5"/>
  <c r="O1419" i="5"/>
  <c r="P1419" i="5"/>
  <c r="Q1419" i="5"/>
  <c r="R1419" i="5"/>
  <c r="S1419" i="5"/>
  <c r="T1419" i="5"/>
  <c r="U1419" i="5"/>
  <c r="I1420" i="5"/>
  <c r="J1420" i="5"/>
  <c r="N1420" i="5"/>
  <c r="O1420" i="5"/>
  <c r="P1420" i="5"/>
  <c r="Q1420" i="5"/>
  <c r="R1420" i="5"/>
  <c r="S1420" i="5"/>
  <c r="T1420" i="5"/>
  <c r="U1420" i="5"/>
  <c r="I1421" i="5"/>
  <c r="J1421" i="5"/>
  <c r="L1421" i="5" s="1"/>
  <c r="N1421" i="5"/>
  <c r="O1421" i="5"/>
  <c r="P1421" i="5"/>
  <c r="Q1421" i="5"/>
  <c r="R1421" i="5"/>
  <c r="S1421" i="5"/>
  <c r="T1421" i="5"/>
  <c r="U1421" i="5"/>
  <c r="I1422" i="5"/>
  <c r="J1422" i="5"/>
  <c r="N1422" i="5"/>
  <c r="O1422" i="5"/>
  <c r="P1422" i="5"/>
  <c r="Q1422" i="5"/>
  <c r="R1422" i="5"/>
  <c r="S1422" i="5"/>
  <c r="T1422" i="5"/>
  <c r="U1422" i="5"/>
  <c r="I1423" i="5"/>
  <c r="J1423" i="5"/>
  <c r="N1423" i="5"/>
  <c r="O1423" i="5"/>
  <c r="P1423" i="5"/>
  <c r="Q1423" i="5"/>
  <c r="R1423" i="5"/>
  <c r="S1423" i="5"/>
  <c r="T1423" i="5"/>
  <c r="U1423" i="5"/>
  <c r="I1424" i="5"/>
  <c r="J1424" i="5"/>
  <c r="N1424" i="5"/>
  <c r="O1424" i="5"/>
  <c r="P1424" i="5"/>
  <c r="Q1424" i="5"/>
  <c r="R1424" i="5"/>
  <c r="S1424" i="5"/>
  <c r="T1424" i="5"/>
  <c r="U1424" i="5"/>
  <c r="I1425" i="5"/>
  <c r="J1425" i="5"/>
  <c r="N1425" i="5"/>
  <c r="O1425" i="5"/>
  <c r="P1425" i="5"/>
  <c r="Q1425" i="5"/>
  <c r="R1425" i="5"/>
  <c r="S1425" i="5"/>
  <c r="T1425" i="5"/>
  <c r="U1425" i="5"/>
  <c r="I1426" i="5"/>
  <c r="J1426" i="5"/>
  <c r="L1426" i="5" s="1"/>
  <c r="N1426" i="5"/>
  <c r="O1426" i="5"/>
  <c r="P1426" i="5"/>
  <c r="Q1426" i="5"/>
  <c r="R1426" i="5"/>
  <c r="S1426" i="5"/>
  <c r="T1426" i="5"/>
  <c r="U1426" i="5"/>
  <c r="I1427" i="5"/>
  <c r="J1427" i="5"/>
  <c r="L1427" i="5" s="1"/>
  <c r="N1427" i="5"/>
  <c r="O1427" i="5"/>
  <c r="P1427" i="5"/>
  <c r="Q1427" i="5"/>
  <c r="R1427" i="5"/>
  <c r="S1427" i="5"/>
  <c r="T1427" i="5"/>
  <c r="U1427" i="5"/>
  <c r="I1428" i="5"/>
  <c r="J1428" i="5"/>
  <c r="N1428" i="5"/>
  <c r="O1428" i="5"/>
  <c r="P1428" i="5"/>
  <c r="Q1428" i="5"/>
  <c r="R1428" i="5"/>
  <c r="S1428" i="5"/>
  <c r="T1428" i="5"/>
  <c r="U1428" i="5"/>
  <c r="I1429" i="5"/>
  <c r="J1429" i="5"/>
  <c r="N1429" i="5"/>
  <c r="O1429" i="5"/>
  <c r="P1429" i="5"/>
  <c r="Q1429" i="5"/>
  <c r="R1429" i="5"/>
  <c r="S1429" i="5"/>
  <c r="T1429" i="5"/>
  <c r="U1429" i="5"/>
  <c r="I1430" i="5"/>
  <c r="J1430" i="5"/>
  <c r="L1430" i="5" s="1"/>
  <c r="N1430" i="5"/>
  <c r="O1430" i="5"/>
  <c r="P1430" i="5"/>
  <c r="Q1430" i="5"/>
  <c r="R1430" i="5"/>
  <c r="S1430" i="5"/>
  <c r="T1430" i="5"/>
  <c r="U1430" i="5"/>
  <c r="I1431" i="5"/>
  <c r="J1431" i="5"/>
  <c r="K1431" i="5" s="1"/>
  <c r="N1431" i="5"/>
  <c r="O1431" i="5"/>
  <c r="P1431" i="5"/>
  <c r="Q1431" i="5"/>
  <c r="R1431" i="5"/>
  <c r="S1431" i="5"/>
  <c r="T1431" i="5"/>
  <c r="U1431" i="5"/>
  <c r="I1432" i="5"/>
  <c r="J1432" i="5"/>
  <c r="N1432" i="5"/>
  <c r="O1432" i="5"/>
  <c r="P1432" i="5"/>
  <c r="Q1432" i="5"/>
  <c r="R1432" i="5"/>
  <c r="S1432" i="5"/>
  <c r="T1432" i="5"/>
  <c r="U1432" i="5"/>
  <c r="I1433" i="5"/>
  <c r="J1433" i="5"/>
  <c r="N1433" i="5"/>
  <c r="O1433" i="5"/>
  <c r="P1433" i="5"/>
  <c r="Q1433" i="5"/>
  <c r="R1433" i="5"/>
  <c r="S1433" i="5"/>
  <c r="T1433" i="5"/>
  <c r="U1433" i="5"/>
  <c r="I1434" i="5"/>
  <c r="J1434" i="5"/>
  <c r="K1434" i="5" s="1"/>
  <c r="N1434" i="5"/>
  <c r="O1434" i="5"/>
  <c r="P1434" i="5"/>
  <c r="Q1434" i="5"/>
  <c r="R1434" i="5"/>
  <c r="S1434" i="5"/>
  <c r="T1434" i="5"/>
  <c r="U1434" i="5"/>
  <c r="I1435" i="5"/>
  <c r="J1435" i="5"/>
  <c r="N1435" i="5"/>
  <c r="O1435" i="5"/>
  <c r="P1435" i="5"/>
  <c r="Q1435" i="5"/>
  <c r="R1435" i="5"/>
  <c r="S1435" i="5"/>
  <c r="T1435" i="5"/>
  <c r="U1435" i="5"/>
  <c r="I1436" i="5"/>
  <c r="J1436" i="5"/>
  <c r="N1436" i="5"/>
  <c r="O1436" i="5"/>
  <c r="P1436" i="5"/>
  <c r="Q1436" i="5"/>
  <c r="R1436" i="5"/>
  <c r="S1436" i="5"/>
  <c r="T1436" i="5"/>
  <c r="U1436" i="5"/>
  <c r="I1437" i="5"/>
  <c r="J1437" i="5"/>
  <c r="N1437" i="5"/>
  <c r="O1437" i="5"/>
  <c r="P1437" i="5"/>
  <c r="Q1437" i="5"/>
  <c r="R1437" i="5"/>
  <c r="S1437" i="5"/>
  <c r="T1437" i="5"/>
  <c r="U1437" i="5"/>
  <c r="I1438" i="5"/>
  <c r="J1438" i="5"/>
  <c r="N1438" i="5"/>
  <c r="O1438" i="5"/>
  <c r="P1438" i="5"/>
  <c r="Q1438" i="5"/>
  <c r="R1438" i="5"/>
  <c r="S1438" i="5"/>
  <c r="T1438" i="5"/>
  <c r="U1438" i="5"/>
  <c r="I1439" i="5"/>
  <c r="J1439" i="5"/>
  <c r="L1439" i="5" s="1"/>
  <c r="N1439" i="5"/>
  <c r="O1439" i="5"/>
  <c r="P1439" i="5"/>
  <c r="Q1439" i="5"/>
  <c r="R1439" i="5"/>
  <c r="S1439" i="5"/>
  <c r="T1439" i="5"/>
  <c r="U1439" i="5"/>
  <c r="I1440" i="5"/>
  <c r="J1440" i="5"/>
  <c r="N1440" i="5"/>
  <c r="O1440" i="5"/>
  <c r="P1440" i="5"/>
  <c r="Q1440" i="5"/>
  <c r="R1440" i="5"/>
  <c r="S1440" i="5"/>
  <c r="T1440" i="5"/>
  <c r="U1440" i="5"/>
  <c r="I1441" i="5"/>
  <c r="J1441" i="5"/>
  <c r="N1441" i="5"/>
  <c r="O1441" i="5"/>
  <c r="P1441" i="5"/>
  <c r="Q1441" i="5"/>
  <c r="R1441" i="5"/>
  <c r="S1441" i="5"/>
  <c r="T1441" i="5"/>
  <c r="U1441" i="5"/>
  <c r="I1442" i="5"/>
  <c r="J1442" i="5"/>
  <c r="N1442" i="5"/>
  <c r="O1442" i="5"/>
  <c r="P1442" i="5"/>
  <c r="Q1442" i="5"/>
  <c r="R1442" i="5"/>
  <c r="S1442" i="5"/>
  <c r="T1442" i="5"/>
  <c r="U1442" i="5"/>
  <c r="I1443" i="5"/>
  <c r="J1443" i="5"/>
  <c r="L1443" i="5" s="1"/>
  <c r="N1443" i="5"/>
  <c r="O1443" i="5"/>
  <c r="P1443" i="5"/>
  <c r="Q1443" i="5"/>
  <c r="R1443" i="5"/>
  <c r="S1443" i="5"/>
  <c r="T1443" i="5"/>
  <c r="U1443" i="5"/>
  <c r="I1444" i="5"/>
  <c r="J1444" i="5"/>
  <c r="N1444" i="5"/>
  <c r="O1444" i="5"/>
  <c r="P1444" i="5"/>
  <c r="Q1444" i="5"/>
  <c r="R1444" i="5"/>
  <c r="S1444" i="5"/>
  <c r="T1444" i="5"/>
  <c r="U1444" i="5"/>
  <c r="I1445" i="5"/>
  <c r="J1445" i="5"/>
  <c r="N1445" i="5"/>
  <c r="O1445" i="5"/>
  <c r="P1445" i="5"/>
  <c r="Q1445" i="5"/>
  <c r="R1445" i="5"/>
  <c r="S1445" i="5"/>
  <c r="T1445" i="5"/>
  <c r="U1445" i="5"/>
  <c r="I1446" i="5"/>
  <c r="J1446" i="5"/>
  <c r="N1446" i="5"/>
  <c r="O1446" i="5"/>
  <c r="P1446" i="5"/>
  <c r="Q1446" i="5"/>
  <c r="R1446" i="5"/>
  <c r="S1446" i="5"/>
  <c r="T1446" i="5"/>
  <c r="U1446" i="5"/>
  <c r="I1447" i="5"/>
  <c r="J1447" i="5"/>
  <c r="N1447" i="5"/>
  <c r="O1447" i="5"/>
  <c r="P1447" i="5"/>
  <c r="Q1447" i="5"/>
  <c r="R1447" i="5"/>
  <c r="S1447" i="5"/>
  <c r="T1447" i="5"/>
  <c r="U1447" i="5"/>
  <c r="I1448" i="5"/>
  <c r="J1448" i="5"/>
  <c r="N1448" i="5"/>
  <c r="O1448" i="5"/>
  <c r="P1448" i="5"/>
  <c r="Q1448" i="5"/>
  <c r="R1448" i="5"/>
  <c r="S1448" i="5"/>
  <c r="T1448" i="5"/>
  <c r="U1448" i="5"/>
  <c r="I1449" i="5"/>
  <c r="J1449" i="5"/>
  <c r="N1449" i="5"/>
  <c r="O1449" i="5"/>
  <c r="P1449" i="5"/>
  <c r="Q1449" i="5"/>
  <c r="R1449" i="5"/>
  <c r="S1449" i="5"/>
  <c r="T1449" i="5"/>
  <c r="U1449" i="5"/>
  <c r="I1450" i="5"/>
  <c r="J1450" i="5"/>
  <c r="N1450" i="5"/>
  <c r="O1450" i="5"/>
  <c r="P1450" i="5"/>
  <c r="Q1450" i="5"/>
  <c r="R1450" i="5"/>
  <c r="S1450" i="5"/>
  <c r="T1450" i="5"/>
  <c r="U1450" i="5"/>
  <c r="I1451" i="5"/>
  <c r="J1451" i="5"/>
  <c r="N1451" i="5"/>
  <c r="O1451" i="5"/>
  <c r="P1451" i="5"/>
  <c r="Q1451" i="5"/>
  <c r="R1451" i="5"/>
  <c r="S1451" i="5"/>
  <c r="T1451" i="5"/>
  <c r="U1451" i="5"/>
  <c r="I1452" i="5"/>
  <c r="J1452" i="5"/>
  <c r="N1452" i="5"/>
  <c r="O1452" i="5"/>
  <c r="P1452" i="5"/>
  <c r="Q1452" i="5"/>
  <c r="R1452" i="5"/>
  <c r="S1452" i="5"/>
  <c r="T1452" i="5"/>
  <c r="U1452" i="5"/>
  <c r="I1453" i="5"/>
  <c r="J1453" i="5"/>
  <c r="N1453" i="5"/>
  <c r="O1453" i="5"/>
  <c r="P1453" i="5"/>
  <c r="Q1453" i="5"/>
  <c r="R1453" i="5"/>
  <c r="S1453" i="5"/>
  <c r="T1453" i="5"/>
  <c r="U1453" i="5"/>
  <c r="I1454" i="5"/>
  <c r="J1454" i="5"/>
  <c r="N1454" i="5"/>
  <c r="O1454" i="5"/>
  <c r="P1454" i="5"/>
  <c r="Q1454" i="5"/>
  <c r="R1454" i="5"/>
  <c r="S1454" i="5"/>
  <c r="T1454" i="5"/>
  <c r="U1454" i="5"/>
  <c r="I1455" i="5"/>
  <c r="J1455" i="5"/>
  <c r="N1455" i="5"/>
  <c r="O1455" i="5"/>
  <c r="P1455" i="5"/>
  <c r="Q1455" i="5"/>
  <c r="R1455" i="5"/>
  <c r="S1455" i="5"/>
  <c r="T1455" i="5"/>
  <c r="U1455" i="5"/>
  <c r="I1456" i="5"/>
  <c r="J1456" i="5"/>
  <c r="N1456" i="5"/>
  <c r="O1456" i="5"/>
  <c r="P1456" i="5"/>
  <c r="Q1456" i="5"/>
  <c r="R1456" i="5"/>
  <c r="S1456" i="5"/>
  <c r="T1456" i="5"/>
  <c r="U1456" i="5"/>
  <c r="I1457" i="5"/>
  <c r="J1457" i="5"/>
  <c r="N1457" i="5"/>
  <c r="O1457" i="5"/>
  <c r="P1457" i="5"/>
  <c r="Q1457" i="5"/>
  <c r="R1457" i="5"/>
  <c r="S1457" i="5"/>
  <c r="T1457" i="5"/>
  <c r="U1457" i="5"/>
  <c r="I1458" i="5"/>
  <c r="J1458" i="5"/>
  <c r="N1458" i="5"/>
  <c r="O1458" i="5"/>
  <c r="P1458" i="5"/>
  <c r="Q1458" i="5"/>
  <c r="R1458" i="5"/>
  <c r="S1458" i="5"/>
  <c r="T1458" i="5"/>
  <c r="U1458" i="5"/>
  <c r="I1459" i="5"/>
  <c r="J1459" i="5"/>
  <c r="N1459" i="5"/>
  <c r="O1459" i="5"/>
  <c r="P1459" i="5"/>
  <c r="Q1459" i="5"/>
  <c r="R1459" i="5"/>
  <c r="S1459" i="5"/>
  <c r="T1459" i="5"/>
  <c r="U1459" i="5"/>
  <c r="I1460" i="5"/>
  <c r="J1460" i="5"/>
  <c r="N1460" i="5"/>
  <c r="O1460" i="5"/>
  <c r="P1460" i="5"/>
  <c r="Q1460" i="5"/>
  <c r="R1460" i="5"/>
  <c r="S1460" i="5"/>
  <c r="T1460" i="5"/>
  <c r="U1460" i="5"/>
  <c r="I1461" i="5"/>
  <c r="J1461" i="5"/>
  <c r="L1461" i="5" s="1"/>
  <c r="N1461" i="5"/>
  <c r="O1461" i="5"/>
  <c r="P1461" i="5"/>
  <c r="Q1461" i="5"/>
  <c r="R1461" i="5"/>
  <c r="S1461" i="5"/>
  <c r="T1461" i="5"/>
  <c r="U1461" i="5"/>
  <c r="I1462" i="5"/>
  <c r="J1462" i="5"/>
  <c r="N1462" i="5"/>
  <c r="O1462" i="5"/>
  <c r="P1462" i="5"/>
  <c r="Q1462" i="5"/>
  <c r="R1462" i="5"/>
  <c r="S1462" i="5"/>
  <c r="T1462" i="5"/>
  <c r="U1462" i="5"/>
  <c r="I1463" i="5"/>
  <c r="J1463" i="5"/>
  <c r="N1463" i="5"/>
  <c r="O1463" i="5"/>
  <c r="P1463" i="5"/>
  <c r="Q1463" i="5"/>
  <c r="R1463" i="5"/>
  <c r="S1463" i="5"/>
  <c r="T1463" i="5"/>
  <c r="U1463" i="5"/>
  <c r="I1464" i="5"/>
  <c r="J1464" i="5"/>
  <c r="N1464" i="5"/>
  <c r="O1464" i="5"/>
  <c r="P1464" i="5"/>
  <c r="Q1464" i="5"/>
  <c r="R1464" i="5"/>
  <c r="S1464" i="5"/>
  <c r="T1464" i="5"/>
  <c r="U1464" i="5"/>
  <c r="I1465" i="5"/>
  <c r="J1465" i="5"/>
  <c r="N1465" i="5"/>
  <c r="O1465" i="5"/>
  <c r="P1465" i="5"/>
  <c r="Q1465" i="5"/>
  <c r="R1465" i="5"/>
  <c r="S1465" i="5"/>
  <c r="T1465" i="5"/>
  <c r="U1465" i="5"/>
  <c r="I1466" i="5"/>
  <c r="J1466" i="5"/>
  <c r="N1466" i="5"/>
  <c r="O1466" i="5"/>
  <c r="P1466" i="5"/>
  <c r="Q1466" i="5"/>
  <c r="R1466" i="5"/>
  <c r="S1466" i="5"/>
  <c r="T1466" i="5"/>
  <c r="U1466" i="5"/>
  <c r="I1467" i="5"/>
  <c r="J1467" i="5"/>
  <c r="N1467" i="5"/>
  <c r="O1467" i="5"/>
  <c r="P1467" i="5"/>
  <c r="Q1467" i="5"/>
  <c r="R1467" i="5"/>
  <c r="S1467" i="5"/>
  <c r="T1467" i="5"/>
  <c r="U1467" i="5"/>
  <c r="I1468" i="5"/>
  <c r="J1468" i="5"/>
  <c r="N1468" i="5"/>
  <c r="O1468" i="5"/>
  <c r="P1468" i="5"/>
  <c r="Q1468" i="5"/>
  <c r="R1468" i="5"/>
  <c r="S1468" i="5"/>
  <c r="T1468" i="5"/>
  <c r="U1468" i="5"/>
  <c r="I1469" i="5"/>
  <c r="J1469" i="5"/>
  <c r="N1469" i="5"/>
  <c r="O1469" i="5"/>
  <c r="P1469" i="5"/>
  <c r="Q1469" i="5"/>
  <c r="R1469" i="5"/>
  <c r="S1469" i="5"/>
  <c r="T1469" i="5"/>
  <c r="U1469" i="5"/>
  <c r="I1470" i="5"/>
  <c r="J1470" i="5"/>
  <c r="N1470" i="5"/>
  <c r="O1470" i="5"/>
  <c r="P1470" i="5"/>
  <c r="Q1470" i="5"/>
  <c r="R1470" i="5"/>
  <c r="S1470" i="5"/>
  <c r="T1470" i="5"/>
  <c r="U1470" i="5"/>
  <c r="I1471" i="5"/>
  <c r="J1471" i="5"/>
  <c r="N1471" i="5"/>
  <c r="O1471" i="5"/>
  <c r="P1471" i="5"/>
  <c r="Q1471" i="5"/>
  <c r="R1471" i="5"/>
  <c r="S1471" i="5"/>
  <c r="T1471" i="5"/>
  <c r="U1471" i="5"/>
  <c r="I1472" i="5"/>
  <c r="J1472" i="5"/>
  <c r="N1472" i="5"/>
  <c r="O1472" i="5"/>
  <c r="P1472" i="5"/>
  <c r="Q1472" i="5"/>
  <c r="R1472" i="5"/>
  <c r="S1472" i="5"/>
  <c r="T1472" i="5"/>
  <c r="U1472" i="5"/>
  <c r="I1473" i="5"/>
  <c r="J1473" i="5"/>
  <c r="L1473" i="5" s="1"/>
  <c r="N1473" i="5"/>
  <c r="O1473" i="5"/>
  <c r="P1473" i="5"/>
  <c r="Q1473" i="5"/>
  <c r="R1473" i="5"/>
  <c r="S1473" i="5"/>
  <c r="T1473" i="5"/>
  <c r="U1473" i="5"/>
  <c r="I1474" i="5"/>
  <c r="J1474" i="5"/>
  <c r="N1474" i="5"/>
  <c r="O1474" i="5"/>
  <c r="P1474" i="5"/>
  <c r="Q1474" i="5"/>
  <c r="R1474" i="5"/>
  <c r="S1474" i="5"/>
  <c r="T1474" i="5"/>
  <c r="U1474" i="5"/>
  <c r="I1475" i="5"/>
  <c r="J1475" i="5"/>
  <c r="N1475" i="5"/>
  <c r="O1475" i="5"/>
  <c r="P1475" i="5"/>
  <c r="Q1475" i="5"/>
  <c r="R1475" i="5"/>
  <c r="S1475" i="5"/>
  <c r="T1475" i="5"/>
  <c r="U1475" i="5"/>
  <c r="I1476" i="5"/>
  <c r="J1476" i="5"/>
  <c r="N1476" i="5"/>
  <c r="O1476" i="5"/>
  <c r="P1476" i="5"/>
  <c r="Q1476" i="5"/>
  <c r="R1476" i="5"/>
  <c r="S1476" i="5"/>
  <c r="T1476" i="5"/>
  <c r="U1476" i="5"/>
  <c r="I1477" i="5"/>
  <c r="J1477" i="5"/>
  <c r="N1477" i="5"/>
  <c r="O1477" i="5"/>
  <c r="P1477" i="5"/>
  <c r="Q1477" i="5"/>
  <c r="R1477" i="5"/>
  <c r="S1477" i="5"/>
  <c r="T1477" i="5"/>
  <c r="U1477" i="5"/>
  <c r="I1478" i="5"/>
  <c r="J1478" i="5"/>
  <c r="N1478" i="5"/>
  <c r="O1478" i="5"/>
  <c r="P1478" i="5"/>
  <c r="Q1478" i="5"/>
  <c r="R1478" i="5"/>
  <c r="S1478" i="5"/>
  <c r="T1478" i="5"/>
  <c r="U1478" i="5"/>
  <c r="I1479" i="5"/>
  <c r="J1479" i="5"/>
  <c r="L1479" i="5" s="1"/>
  <c r="N1479" i="5"/>
  <c r="O1479" i="5"/>
  <c r="P1479" i="5"/>
  <c r="Q1479" i="5"/>
  <c r="R1479" i="5"/>
  <c r="S1479" i="5"/>
  <c r="T1479" i="5"/>
  <c r="U1479" i="5"/>
  <c r="I1480" i="5"/>
  <c r="J1480" i="5"/>
  <c r="N1480" i="5"/>
  <c r="O1480" i="5"/>
  <c r="P1480" i="5"/>
  <c r="Q1480" i="5"/>
  <c r="R1480" i="5"/>
  <c r="S1480" i="5"/>
  <c r="T1480" i="5"/>
  <c r="U1480" i="5"/>
  <c r="I1481" i="5"/>
  <c r="J1481" i="5"/>
  <c r="N1481" i="5"/>
  <c r="O1481" i="5"/>
  <c r="P1481" i="5"/>
  <c r="Q1481" i="5"/>
  <c r="R1481" i="5"/>
  <c r="S1481" i="5"/>
  <c r="T1481" i="5"/>
  <c r="U1481" i="5"/>
  <c r="I1482" i="5"/>
  <c r="J1482" i="5"/>
  <c r="N1482" i="5"/>
  <c r="O1482" i="5"/>
  <c r="P1482" i="5"/>
  <c r="Q1482" i="5"/>
  <c r="R1482" i="5"/>
  <c r="S1482" i="5"/>
  <c r="T1482" i="5"/>
  <c r="U1482" i="5"/>
  <c r="I1483" i="5"/>
  <c r="J1483" i="5"/>
  <c r="N1483" i="5"/>
  <c r="O1483" i="5"/>
  <c r="P1483" i="5"/>
  <c r="Q1483" i="5"/>
  <c r="R1483" i="5"/>
  <c r="S1483" i="5"/>
  <c r="T1483" i="5"/>
  <c r="U1483" i="5"/>
  <c r="I1484" i="5"/>
  <c r="J1484" i="5"/>
  <c r="N1484" i="5"/>
  <c r="O1484" i="5"/>
  <c r="P1484" i="5"/>
  <c r="Q1484" i="5"/>
  <c r="R1484" i="5"/>
  <c r="S1484" i="5"/>
  <c r="T1484" i="5"/>
  <c r="U1484" i="5"/>
  <c r="I1485" i="5"/>
  <c r="J1485" i="5"/>
  <c r="N1485" i="5"/>
  <c r="O1485" i="5"/>
  <c r="P1485" i="5"/>
  <c r="Q1485" i="5"/>
  <c r="R1485" i="5"/>
  <c r="S1485" i="5"/>
  <c r="T1485" i="5"/>
  <c r="U1485" i="5"/>
  <c r="I1486" i="5"/>
  <c r="J1486" i="5"/>
  <c r="K1486" i="5" s="1"/>
  <c r="N1486" i="5"/>
  <c r="O1486" i="5"/>
  <c r="P1486" i="5"/>
  <c r="Q1486" i="5"/>
  <c r="R1486" i="5"/>
  <c r="S1486" i="5"/>
  <c r="T1486" i="5"/>
  <c r="U1486" i="5"/>
  <c r="I1487" i="5"/>
  <c r="J1487" i="5"/>
  <c r="N1487" i="5"/>
  <c r="O1487" i="5"/>
  <c r="P1487" i="5"/>
  <c r="Q1487" i="5"/>
  <c r="R1487" i="5"/>
  <c r="S1487" i="5"/>
  <c r="T1487" i="5"/>
  <c r="U1487" i="5"/>
  <c r="I1488" i="5"/>
  <c r="J1488" i="5"/>
  <c r="L1488" i="5" s="1"/>
  <c r="N1488" i="5"/>
  <c r="O1488" i="5"/>
  <c r="P1488" i="5"/>
  <c r="Q1488" i="5"/>
  <c r="R1488" i="5"/>
  <c r="S1488" i="5"/>
  <c r="T1488" i="5"/>
  <c r="U1488" i="5"/>
  <c r="I1489" i="5"/>
  <c r="J1489" i="5"/>
  <c r="N1489" i="5"/>
  <c r="O1489" i="5"/>
  <c r="P1489" i="5"/>
  <c r="Q1489" i="5"/>
  <c r="R1489" i="5"/>
  <c r="S1489" i="5"/>
  <c r="T1489" i="5"/>
  <c r="U1489" i="5"/>
  <c r="I1490" i="5"/>
  <c r="J1490" i="5"/>
  <c r="N1490" i="5"/>
  <c r="O1490" i="5"/>
  <c r="P1490" i="5"/>
  <c r="Q1490" i="5"/>
  <c r="R1490" i="5"/>
  <c r="S1490" i="5"/>
  <c r="T1490" i="5"/>
  <c r="U1490" i="5"/>
  <c r="I1491" i="5"/>
  <c r="J1491" i="5"/>
  <c r="L1491" i="5" s="1"/>
  <c r="N1491" i="5"/>
  <c r="O1491" i="5"/>
  <c r="P1491" i="5"/>
  <c r="Q1491" i="5"/>
  <c r="R1491" i="5"/>
  <c r="S1491" i="5"/>
  <c r="T1491" i="5"/>
  <c r="U1491" i="5"/>
  <c r="I1492" i="5"/>
  <c r="J1492" i="5"/>
  <c r="N1492" i="5"/>
  <c r="O1492" i="5"/>
  <c r="P1492" i="5"/>
  <c r="Q1492" i="5"/>
  <c r="R1492" i="5"/>
  <c r="S1492" i="5"/>
  <c r="T1492" i="5"/>
  <c r="U1492" i="5"/>
  <c r="I1493" i="5"/>
  <c r="J1493" i="5"/>
  <c r="N1493" i="5"/>
  <c r="O1493" i="5"/>
  <c r="P1493" i="5"/>
  <c r="Q1493" i="5"/>
  <c r="R1493" i="5"/>
  <c r="S1493" i="5"/>
  <c r="T1493" i="5"/>
  <c r="U1493" i="5"/>
  <c r="I1494" i="5"/>
  <c r="J1494" i="5"/>
  <c r="K1494" i="5" s="1"/>
  <c r="N1494" i="5"/>
  <c r="O1494" i="5"/>
  <c r="P1494" i="5"/>
  <c r="Q1494" i="5"/>
  <c r="R1494" i="5"/>
  <c r="S1494" i="5"/>
  <c r="T1494" i="5"/>
  <c r="U1494" i="5"/>
  <c r="I1495" i="5"/>
  <c r="J1495" i="5"/>
  <c r="L1495" i="5" s="1"/>
  <c r="N1495" i="5"/>
  <c r="O1495" i="5"/>
  <c r="P1495" i="5"/>
  <c r="Q1495" i="5"/>
  <c r="R1495" i="5"/>
  <c r="S1495" i="5"/>
  <c r="T1495" i="5"/>
  <c r="U1495" i="5"/>
  <c r="I1496" i="5"/>
  <c r="J1496" i="5"/>
  <c r="N1496" i="5"/>
  <c r="O1496" i="5"/>
  <c r="P1496" i="5"/>
  <c r="Q1496" i="5"/>
  <c r="R1496" i="5"/>
  <c r="S1496" i="5"/>
  <c r="T1496" i="5"/>
  <c r="U1496" i="5"/>
  <c r="I1497" i="5"/>
  <c r="J1497" i="5"/>
  <c r="N1497" i="5"/>
  <c r="O1497" i="5"/>
  <c r="P1497" i="5"/>
  <c r="Q1497" i="5"/>
  <c r="R1497" i="5"/>
  <c r="S1497" i="5"/>
  <c r="T1497" i="5"/>
  <c r="U1497" i="5"/>
  <c r="I1498" i="5"/>
  <c r="J1498" i="5"/>
  <c r="N1498" i="5"/>
  <c r="O1498" i="5"/>
  <c r="P1498" i="5"/>
  <c r="Q1498" i="5"/>
  <c r="R1498" i="5"/>
  <c r="S1498" i="5"/>
  <c r="T1498" i="5"/>
  <c r="U1498" i="5"/>
  <c r="I1499" i="5"/>
  <c r="J1499" i="5"/>
  <c r="N1499" i="5"/>
  <c r="O1499" i="5"/>
  <c r="P1499" i="5"/>
  <c r="Q1499" i="5"/>
  <c r="R1499" i="5"/>
  <c r="S1499" i="5"/>
  <c r="T1499" i="5"/>
  <c r="U1499" i="5"/>
  <c r="I1500" i="5"/>
  <c r="J1500" i="5"/>
  <c r="N1500" i="5"/>
  <c r="O1500" i="5"/>
  <c r="P1500" i="5"/>
  <c r="Q1500" i="5"/>
  <c r="R1500" i="5"/>
  <c r="S1500" i="5"/>
  <c r="T1500" i="5"/>
  <c r="U1500" i="5"/>
  <c r="I1501" i="5"/>
  <c r="J1501" i="5"/>
  <c r="N1501" i="5"/>
  <c r="O1501" i="5"/>
  <c r="P1501" i="5"/>
  <c r="Q1501" i="5"/>
  <c r="R1501" i="5"/>
  <c r="S1501" i="5"/>
  <c r="T1501" i="5"/>
  <c r="U1501" i="5"/>
  <c r="I1502" i="5"/>
  <c r="J1502" i="5"/>
  <c r="N1502" i="5"/>
  <c r="O1502" i="5"/>
  <c r="P1502" i="5"/>
  <c r="Q1502" i="5"/>
  <c r="R1502" i="5"/>
  <c r="S1502" i="5"/>
  <c r="T1502" i="5"/>
  <c r="U1502" i="5"/>
  <c r="I1503" i="5"/>
  <c r="J1503" i="5"/>
  <c r="N1503" i="5"/>
  <c r="O1503" i="5"/>
  <c r="P1503" i="5"/>
  <c r="Q1503" i="5"/>
  <c r="R1503" i="5"/>
  <c r="S1503" i="5"/>
  <c r="T1503" i="5"/>
  <c r="U1503" i="5"/>
  <c r="I1504" i="5"/>
  <c r="J1504" i="5"/>
  <c r="N1504" i="5"/>
  <c r="O1504" i="5"/>
  <c r="P1504" i="5"/>
  <c r="Q1504" i="5"/>
  <c r="R1504" i="5"/>
  <c r="S1504" i="5"/>
  <c r="T1504" i="5"/>
  <c r="U1504" i="5"/>
  <c r="I1505" i="5"/>
  <c r="J1505" i="5"/>
  <c r="N1505" i="5"/>
  <c r="O1505" i="5"/>
  <c r="P1505" i="5"/>
  <c r="Q1505" i="5"/>
  <c r="R1505" i="5"/>
  <c r="S1505" i="5"/>
  <c r="T1505" i="5"/>
  <c r="U1505" i="5"/>
  <c r="I1506" i="5"/>
  <c r="J1506" i="5"/>
  <c r="N1506" i="5"/>
  <c r="O1506" i="5"/>
  <c r="P1506" i="5"/>
  <c r="Q1506" i="5"/>
  <c r="R1506" i="5"/>
  <c r="S1506" i="5"/>
  <c r="T1506" i="5"/>
  <c r="U1506" i="5"/>
  <c r="I1507" i="5"/>
  <c r="J1507" i="5"/>
  <c r="N1507" i="5"/>
  <c r="O1507" i="5"/>
  <c r="P1507" i="5"/>
  <c r="Q1507" i="5"/>
  <c r="R1507" i="5"/>
  <c r="S1507" i="5"/>
  <c r="T1507" i="5"/>
  <c r="U1507" i="5"/>
  <c r="I1508" i="5"/>
  <c r="J1508" i="5"/>
  <c r="N1508" i="5"/>
  <c r="O1508" i="5"/>
  <c r="P1508" i="5"/>
  <c r="Q1508" i="5"/>
  <c r="R1508" i="5"/>
  <c r="S1508" i="5"/>
  <c r="T1508" i="5"/>
  <c r="U1508" i="5"/>
  <c r="I1509" i="5"/>
  <c r="J1509" i="5"/>
  <c r="N1509" i="5"/>
  <c r="O1509" i="5"/>
  <c r="P1509" i="5"/>
  <c r="Q1509" i="5"/>
  <c r="R1509" i="5"/>
  <c r="S1509" i="5"/>
  <c r="T1509" i="5"/>
  <c r="U1509" i="5"/>
  <c r="I1510" i="5"/>
  <c r="J1510" i="5"/>
  <c r="N1510" i="5"/>
  <c r="O1510" i="5"/>
  <c r="P1510" i="5"/>
  <c r="Q1510" i="5"/>
  <c r="R1510" i="5"/>
  <c r="S1510" i="5"/>
  <c r="T1510" i="5"/>
  <c r="U1510" i="5"/>
  <c r="I1511" i="5"/>
  <c r="J1511" i="5"/>
  <c r="N1511" i="5"/>
  <c r="O1511" i="5"/>
  <c r="P1511" i="5"/>
  <c r="Q1511" i="5"/>
  <c r="R1511" i="5"/>
  <c r="S1511" i="5"/>
  <c r="T1511" i="5"/>
  <c r="U1511" i="5"/>
  <c r="I1512" i="5"/>
  <c r="J1512" i="5"/>
  <c r="N1512" i="5"/>
  <c r="O1512" i="5"/>
  <c r="P1512" i="5"/>
  <c r="Q1512" i="5"/>
  <c r="R1512" i="5"/>
  <c r="S1512" i="5"/>
  <c r="T1512" i="5"/>
  <c r="U1512" i="5"/>
  <c r="I1513" i="5"/>
  <c r="J1513" i="5"/>
  <c r="N1513" i="5"/>
  <c r="O1513" i="5"/>
  <c r="P1513" i="5"/>
  <c r="Q1513" i="5"/>
  <c r="R1513" i="5"/>
  <c r="S1513" i="5"/>
  <c r="T1513" i="5"/>
  <c r="U1513" i="5"/>
  <c r="I1514" i="5"/>
  <c r="J1514" i="5"/>
  <c r="N1514" i="5"/>
  <c r="O1514" i="5"/>
  <c r="P1514" i="5"/>
  <c r="Q1514" i="5"/>
  <c r="R1514" i="5"/>
  <c r="S1514" i="5"/>
  <c r="T1514" i="5"/>
  <c r="U1514" i="5"/>
  <c r="I1515" i="5"/>
  <c r="J1515" i="5"/>
  <c r="N1515" i="5"/>
  <c r="O1515" i="5"/>
  <c r="P1515" i="5"/>
  <c r="Q1515" i="5"/>
  <c r="R1515" i="5"/>
  <c r="S1515" i="5"/>
  <c r="T1515" i="5"/>
  <c r="U1515" i="5"/>
  <c r="I1516" i="5"/>
  <c r="J1516" i="5"/>
  <c r="L1516" i="5" s="1"/>
  <c r="N1516" i="5"/>
  <c r="O1516" i="5"/>
  <c r="P1516" i="5"/>
  <c r="Q1516" i="5"/>
  <c r="R1516" i="5"/>
  <c r="S1516" i="5"/>
  <c r="T1516" i="5"/>
  <c r="U1516" i="5"/>
  <c r="I1517" i="5"/>
  <c r="J1517" i="5"/>
  <c r="N1517" i="5"/>
  <c r="O1517" i="5"/>
  <c r="P1517" i="5"/>
  <c r="Q1517" i="5"/>
  <c r="R1517" i="5"/>
  <c r="S1517" i="5"/>
  <c r="T1517" i="5"/>
  <c r="U1517" i="5"/>
  <c r="I1518" i="5"/>
  <c r="J1518" i="5"/>
  <c r="N1518" i="5"/>
  <c r="O1518" i="5"/>
  <c r="P1518" i="5"/>
  <c r="Q1518" i="5"/>
  <c r="R1518" i="5"/>
  <c r="S1518" i="5"/>
  <c r="T1518" i="5"/>
  <c r="U1518" i="5"/>
  <c r="I1519" i="5"/>
  <c r="J1519" i="5"/>
  <c r="N1519" i="5"/>
  <c r="O1519" i="5"/>
  <c r="P1519" i="5"/>
  <c r="Q1519" i="5"/>
  <c r="R1519" i="5"/>
  <c r="S1519" i="5"/>
  <c r="T1519" i="5"/>
  <c r="U1519" i="5"/>
  <c r="I1520" i="5"/>
  <c r="J1520" i="5"/>
  <c r="N1520" i="5"/>
  <c r="O1520" i="5"/>
  <c r="P1520" i="5"/>
  <c r="Q1520" i="5"/>
  <c r="R1520" i="5"/>
  <c r="S1520" i="5"/>
  <c r="T1520" i="5"/>
  <c r="U1520" i="5"/>
  <c r="I1521" i="5"/>
  <c r="J1521" i="5"/>
  <c r="N1521" i="5"/>
  <c r="O1521" i="5"/>
  <c r="P1521" i="5"/>
  <c r="Q1521" i="5"/>
  <c r="R1521" i="5"/>
  <c r="S1521" i="5"/>
  <c r="T1521" i="5"/>
  <c r="U1521" i="5"/>
  <c r="I1522" i="5"/>
  <c r="J1522" i="5"/>
  <c r="N1522" i="5"/>
  <c r="O1522" i="5"/>
  <c r="P1522" i="5"/>
  <c r="Q1522" i="5"/>
  <c r="R1522" i="5"/>
  <c r="S1522" i="5"/>
  <c r="T1522" i="5"/>
  <c r="U1522" i="5"/>
  <c r="I1523" i="5"/>
  <c r="J1523" i="5"/>
  <c r="N1523" i="5"/>
  <c r="O1523" i="5"/>
  <c r="P1523" i="5"/>
  <c r="Q1523" i="5"/>
  <c r="R1523" i="5"/>
  <c r="S1523" i="5"/>
  <c r="T1523" i="5"/>
  <c r="U1523" i="5"/>
  <c r="I1524" i="5"/>
  <c r="J1524" i="5"/>
  <c r="N1524" i="5"/>
  <c r="O1524" i="5"/>
  <c r="P1524" i="5"/>
  <c r="Q1524" i="5"/>
  <c r="R1524" i="5"/>
  <c r="S1524" i="5"/>
  <c r="T1524" i="5"/>
  <c r="U1524" i="5"/>
  <c r="I1525" i="5"/>
  <c r="J1525" i="5"/>
  <c r="N1525" i="5"/>
  <c r="O1525" i="5"/>
  <c r="P1525" i="5"/>
  <c r="Q1525" i="5"/>
  <c r="R1525" i="5"/>
  <c r="S1525" i="5"/>
  <c r="T1525" i="5"/>
  <c r="U1525" i="5"/>
  <c r="I1526" i="5"/>
  <c r="J1526" i="5"/>
  <c r="N1526" i="5"/>
  <c r="O1526" i="5"/>
  <c r="P1526" i="5"/>
  <c r="Q1526" i="5"/>
  <c r="R1526" i="5"/>
  <c r="S1526" i="5"/>
  <c r="T1526" i="5"/>
  <c r="U1526" i="5"/>
  <c r="I1527" i="5"/>
  <c r="J1527" i="5"/>
  <c r="N1527" i="5"/>
  <c r="O1527" i="5"/>
  <c r="P1527" i="5"/>
  <c r="Q1527" i="5"/>
  <c r="R1527" i="5"/>
  <c r="S1527" i="5"/>
  <c r="T1527" i="5"/>
  <c r="U1527" i="5"/>
  <c r="I1528" i="5"/>
  <c r="J1528" i="5"/>
  <c r="N1528" i="5"/>
  <c r="O1528" i="5"/>
  <c r="P1528" i="5"/>
  <c r="Q1528" i="5"/>
  <c r="R1528" i="5"/>
  <c r="S1528" i="5"/>
  <c r="T1528" i="5"/>
  <c r="U1528" i="5"/>
  <c r="I1529" i="5"/>
  <c r="J1529" i="5"/>
  <c r="N1529" i="5"/>
  <c r="O1529" i="5"/>
  <c r="P1529" i="5"/>
  <c r="Q1529" i="5"/>
  <c r="R1529" i="5"/>
  <c r="S1529" i="5"/>
  <c r="T1529" i="5"/>
  <c r="U1529" i="5"/>
  <c r="I1530" i="5"/>
  <c r="J1530" i="5"/>
  <c r="N1530" i="5"/>
  <c r="O1530" i="5"/>
  <c r="P1530" i="5"/>
  <c r="Q1530" i="5"/>
  <c r="R1530" i="5"/>
  <c r="S1530" i="5"/>
  <c r="T1530" i="5"/>
  <c r="U1530" i="5"/>
  <c r="I1531" i="5"/>
  <c r="J1531" i="5"/>
  <c r="N1531" i="5"/>
  <c r="O1531" i="5"/>
  <c r="P1531" i="5"/>
  <c r="Q1531" i="5"/>
  <c r="R1531" i="5"/>
  <c r="S1531" i="5"/>
  <c r="T1531" i="5"/>
  <c r="U1531" i="5"/>
  <c r="I1532" i="5"/>
  <c r="J1532" i="5"/>
  <c r="L1532" i="5" s="1"/>
  <c r="N1532" i="5"/>
  <c r="O1532" i="5"/>
  <c r="P1532" i="5"/>
  <c r="Q1532" i="5"/>
  <c r="R1532" i="5"/>
  <c r="S1532" i="5"/>
  <c r="T1532" i="5"/>
  <c r="U1532" i="5"/>
  <c r="I1533" i="5"/>
  <c r="J1533" i="5"/>
  <c r="N1533" i="5"/>
  <c r="O1533" i="5"/>
  <c r="P1533" i="5"/>
  <c r="Q1533" i="5"/>
  <c r="R1533" i="5"/>
  <c r="S1533" i="5"/>
  <c r="T1533" i="5"/>
  <c r="U1533" i="5"/>
  <c r="I1534" i="5"/>
  <c r="J1534" i="5"/>
  <c r="L1534" i="5" s="1"/>
  <c r="N1534" i="5"/>
  <c r="O1534" i="5"/>
  <c r="P1534" i="5"/>
  <c r="Q1534" i="5"/>
  <c r="R1534" i="5"/>
  <c r="S1534" i="5"/>
  <c r="T1534" i="5"/>
  <c r="U1534" i="5"/>
  <c r="I1535" i="5"/>
  <c r="J1535" i="5"/>
  <c r="N1535" i="5"/>
  <c r="O1535" i="5"/>
  <c r="P1535" i="5"/>
  <c r="Q1535" i="5"/>
  <c r="R1535" i="5"/>
  <c r="S1535" i="5"/>
  <c r="T1535" i="5"/>
  <c r="U1535" i="5"/>
  <c r="I1536" i="5"/>
  <c r="J1536" i="5"/>
  <c r="K1536" i="5" s="1"/>
  <c r="N1536" i="5"/>
  <c r="O1536" i="5"/>
  <c r="P1536" i="5"/>
  <c r="Q1536" i="5"/>
  <c r="R1536" i="5"/>
  <c r="S1536" i="5"/>
  <c r="T1536" i="5"/>
  <c r="U1536" i="5"/>
  <c r="I1537" i="5"/>
  <c r="J1537" i="5"/>
  <c r="N1537" i="5"/>
  <c r="O1537" i="5"/>
  <c r="P1537" i="5"/>
  <c r="Q1537" i="5"/>
  <c r="R1537" i="5"/>
  <c r="S1537" i="5"/>
  <c r="T1537" i="5"/>
  <c r="U1537" i="5"/>
  <c r="I1538" i="5"/>
  <c r="J1538" i="5"/>
  <c r="L1538" i="5" s="1"/>
  <c r="N1538" i="5"/>
  <c r="O1538" i="5"/>
  <c r="P1538" i="5"/>
  <c r="Q1538" i="5"/>
  <c r="R1538" i="5"/>
  <c r="S1538" i="5"/>
  <c r="T1538" i="5"/>
  <c r="U1538" i="5"/>
  <c r="I1539" i="5"/>
  <c r="J1539" i="5"/>
  <c r="K1539" i="5" s="1"/>
  <c r="N1539" i="5"/>
  <c r="O1539" i="5"/>
  <c r="P1539" i="5"/>
  <c r="Q1539" i="5"/>
  <c r="R1539" i="5"/>
  <c r="S1539" i="5"/>
  <c r="T1539" i="5"/>
  <c r="U1539" i="5"/>
  <c r="I1540" i="5"/>
  <c r="J1540" i="5"/>
  <c r="N1540" i="5"/>
  <c r="O1540" i="5"/>
  <c r="P1540" i="5"/>
  <c r="Q1540" i="5"/>
  <c r="R1540" i="5"/>
  <c r="S1540" i="5"/>
  <c r="T1540" i="5"/>
  <c r="U1540" i="5"/>
  <c r="I1541" i="5"/>
  <c r="J1541" i="5"/>
  <c r="N1541" i="5"/>
  <c r="O1541" i="5"/>
  <c r="P1541" i="5"/>
  <c r="Q1541" i="5"/>
  <c r="R1541" i="5"/>
  <c r="S1541" i="5"/>
  <c r="T1541" i="5"/>
  <c r="U1541" i="5"/>
  <c r="I1542" i="5"/>
  <c r="J1542" i="5"/>
  <c r="N1542" i="5"/>
  <c r="O1542" i="5"/>
  <c r="P1542" i="5"/>
  <c r="Q1542" i="5"/>
  <c r="R1542" i="5"/>
  <c r="S1542" i="5"/>
  <c r="T1542" i="5"/>
  <c r="U1542" i="5"/>
  <c r="I1543" i="5"/>
  <c r="J1543" i="5"/>
  <c r="N1543" i="5"/>
  <c r="O1543" i="5"/>
  <c r="P1543" i="5"/>
  <c r="Q1543" i="5"/>
  <c r="R1543" i="5"/>
  <c r="S1543" i="5"/>
  <c r="T1543" i="5"/>
  <c r="U1543" i="5"/>
  <c r="I1544" i="5"/>
  <c r="J1544" i="5"/>
  <c r="N1544" i="5"/>
  <c r="O1544" i="5"/>
  <c r="P1544" i="5"/>
  <c r="Q1544" i="5"/>
  <c r="R1544" i="5"/>
  <c r="S1544" i="5"/>
  <c r="T1544" i="5"/>
  <c r="U1544" i="5"/>
  <c r="I1545" i="5"/>
  <c r="J1545" i="5"/>
  <c r="N1545" i="5"/>
  <c r="O1545" i="5"/>
  <c r="P1545" i="5"/>
  <c r="Q1545" i="5"/>
  <c r="R1545" i="5"/>
  <c r="S1545" i="5"/>
  <c r="T1545" i="5"/>
  <c r="U1545" i="5"/>
  <c r="I1546" i="5"/>
  <c r="J1546" i="5"/>
  <c r="N1546" i="5"/>
  <c r="O1546" i="5"/>
  <c r="P1546" i="5"/>
  <c r="Q1546" i="5"/>
  <c r="R1546" i="5"/>
  <c r="S1546" i="5"/>
  <c r="T1546" i="5"/>
  <c r="U1546" i="5"/>
  <c r="I1547" i="5"/>
  <c r="J1547" i="5"/>
  <c r="N1547" i="5"/>
  <c r="O1547" i="5"/>
  <c r="P1547" i="5"/>
  <c r="Q1547" i="5"/>
  <c r="R1547" i="5"/>
  <c r="S1547" i="5"/>
  <c r="T1547" i="5"/>
  <c r="U1547" i="5"/>
  <c r="I1548" i="5"/>
  <c r="J1548" i="5"/>
  <c r="N1548" i="5"/>
  <c r="O1548" i="5"/>
  <c r="P1548" i="5"/>
  <c r="Q1548" i="5"/>
  <c r="R1548" i="5"/>
  <c r="S1548" i="5"/>
  <c r="T1548" i="5"/>
  <c r="U1548" i="5"/>
  <c r="I1549" i="5"/>
  <c r="J1549" i="5"/>
  <c r="N1549" i="5"/>
  <c r="O1549" i="5"/>
  <c r="P1549" i="5"/>
  <c r="Q1549" i="5"/>
  <c r="R1549" i="5"/>
  <c r="S1549" i="5"/>
  <c r="T1549" i="5"/>
  <c r="U1549" i="5"/>
  <c r="I1550" i="5"/>
  <c r="J1550" i="5"/>
  <c r="N1550" i="5"/>
  <c r="O1550" i="5"/>
  <c r="P1550" i="5"/>
  <c r="Q1550" i="5"/>
  <c r="R1550" i="5"/>
  <c r="S1550" i="5"/>
  <c r="T1550" i="5"/>
  <c r="U1550" i="5"/>
  <c r="I1551" i="5"/>
  <c r="J1551" i="5"/>
  <c r="N1551" i="5"/>
  <c r="O1551" i="5"/>
  <c r="P1551" i="5"/>
  <c r="Q1551" i="5"/>
  <c r="R1551" i="5"/>
  <c r="S1551" i="5"/>
  <c r="T1551" i="5"/>
  <c r="U1551" i="5"/>
  <c r="I1552" i="5"/>
  <c r="J1552" i="5"/>
  <c r="N1552" i="5"/>
  <c r="O1552" i="5"/>
  <c r="P1552" i="5"/>
  <c r="Q1552" i="5"/>
  <c r="R1552" i="5"/>
  <c r="S1552" i="5"/>
  <c r="T1552" i="5"/>
  <c r="U1552" i="5"/>
  <c r="I1553" i="5"/>
  <c r="J1553" i="5"/>
  <c r="N1553" i="5"/>
  <c r="O1553" i="5"/>
  <c r="P1553" i="5"/>
  <c r="Q1553" i="5"/>
  <c r="R1553" i="5"/>
  <c r="S1553" i="5"/>
  <c r="T1553" i="5"/>
  <c r="U1553" i="5"/>
  <c r="I1554" i="5"/>
  <c r="J1554" i="5"/>
  <c r="N1554" i="5"/>
  <c r="O1554" i="5"/>
  <c r="P1554" i="5"/>
  <c r="Q1554" i="5"/>
  <c r="R1554" i="5"/>
  <c r="S1554" i="5"/>
  <c r="T1554" i="5"/>
  <c r="U1554" i="5"/>
  <c r="I1555" i="5"/>
  <c r="J1555" i="5"/>
  <c r="N1555" i="5"/>
  <c r="O1555" i="5"/>
  <c r="P1555" i="5"/>
  <c r="Q1555" i="5"/>
  <c r="R1555" i="5"/>
  <c r="S1555" i="5"/>
  <c r="T1555" i="5"/>
  <c r="U1555" i="5"/>
  <c r="I1556" i="5"/>
  <c r="J1556" i="5"/>
  <c r="N1556" i="5"/>
  <c r="O1556" i="5"/>
  <c r="P1556" i="5"/>
  <c r="Q1556" i="5"/>
  <c r="R1556" i="5"/>
  <c r="S1556" i="5"/>
  <c r="T1556" i="5"/>
  <c r="U1556" i="5"/>
  <c r="I1557" i="5"/>
  <c r="J1557" i="5"/>
  <c r="N1557" i="5"/>
  <c r="O1557" i="5"/>
  <c r="P1557" i="5"/>
  <c r="Q1557" i="5"/>
  <c r="R1557" i="5"/>
  <c r="S1557" i="5"/>
  <c r="T1557" i="5"/>
  <c r="U1557" i="5"/>
  <c r="I1558" i="5"/>
  <c r="J1558" i="5"/>
  <c r="L1558" i="5" s="1"/>
  <c r="N1558" i="5"/>
  <c r="O1558" i="5"/>
  <c r="P1558" i="5"/>
  <c r="Q1558" i="5"/>
  <c r="R1558" i="5"/>
  <c r="S1558" i="5"/>
  <c r="T1558" i="5"/>
  <c r="U1558" i="5"/>
  <c r="I1559" i="5"/>
  <c r="J1559" i="5"/>
  <c r="N1559" i="5"/>
  <c r="O1559" i="5"/>
  <c r="P1559" i="5"/>
  <c r="Q1559" i="5"/>
  <c r="R1559" i="5"/>
  <c r="S1559" i="5"/>
  <c r="T1559" i="5"/>
  <c r="U1559" i="5"/>
  <c r="I1560" i="5"/>
  <c r="J1560" i="5"/>
  <c r="N1560" i="5"/>
  <c r="O1560" i="5"/>
  <c r="P1560" i="5"/>
  <c r="Q1560" i="5"/>
  <c r="R1560" i="5"/>
  <c r="S1560" i="5"/>
  <c r="T1560" i="5"/>
  <c r="U1560" i="5"/>
  <c r="I1561" i="5"/>
  <c r="J1561" i="5"/>
  <c r="L1561" i="5" s="1"/>
  <c r="N1561" i="5"/>
  <c r="O1561" i="5"/>
  <c r="P1561" i="5"/>
  <c r="Q1561" i="5"/>
  <c r="R1561" i="5"/>
  <c r="S1561" i="5"/>
  <c r="T1561" i="5"/>
  <c r="U1561" i="5"/>
  <c r="I1562" i="5"/>
  <c r="J1562" i="5"/>
  <c r="L1562" i="5" s="1"/>
  <c r="N1562" i="5"/>
  <c r="O1562" i="5"/>
  <c r="P1562" i="5"/>
  <c r="Q1562" i="5"/>
  <c r="R1562" i="5"/>
  <c r="S1562" i="5"/>
  <c r="T1562" i="5"/>
  <c r="U1562" i="5"/>
  <c r="I1563" i="5"/>
  <c r="J1563" i="5"/>
  <c r="N1563" i="5"/>
  <c r="O1563" i="5"/>
  <c r="P1563" i="5"/>
  <c r="Q1563" i="5"/>
  <c r="R1563" i="5"/>
  <c r="S1563" i="5"/>
  <c r="T1563" i="5"/>
  <c r="U1563" i="5"/>
  <c r="I1564" i="5"/>
  <c r="J1564" i="5"/>
  <c r="N1564" i="5"/>
  <c r="O1564" i="5"/>
  <c r="P1564" i="5"/>
  <c r="Q1564" i="5"/>
  <c r="R1564" i="5"/>
  <c r="S1564" i="5"/>
  <c r="T1564" i="5"/>
  <c r="U1564" i="5"/>
  <c r="I1565" i="5"/>
  <c r="J1565" i="5"/>
  <c r="N1565" i="5"/>
  <c r="O1565" i="5"/>
  <c r="P1565" i="5"/>
  <c r="Q1565" i="5"/>
  <c r="R1565" i="5"/>
  <c r="S1565" i="5"/>
  <c r="T1565" i="5"/>
  <c r="U1565" i="5"/>
  <c r="I1566" i="5"/>
  <c r="J1566" i="5"/>
  <c r="N1566" i="5"/>
  <c r="O1566" i="5"/>
  <c r="P1566" i="5"/>
  <c r="Q1566" i="5"/>
  <c r="R1566" i="5"/>
  <c r="S1566" i="5"/>
  <c r="T1566" i="5"/>
  <c r="U1566" i="5"/>
  <c r="I1567" i="5"/>
  <c r="J1567" i="5"/>
  <c r="N1567" i="5"/>
  <c r="O1567" i="5"/>
  <c r="P1567" i="5"/>
  <c r="Q1567" i="5"/>
  <c r="R1567" i="5"/>
  <c r="S1567" i="5"/>
  <c r="T1567" i="5"/>
  <c r="U1567" i="5"/>
  <c r="I1568" i="5"/>
  <c r="J1568" i="5"/>
  <c r="N1568" i="5"/>
  <c r="O1568" i="5"/>
  <c r="P1568" i="5"/>
  <c r="Q1568" i="5"/>
  <c r="R1568" i="5"/>
  <c r="S1568" i="5"/>
  <c r="T1568" i="5"/>
  <c r="U1568" i="5"/>
  <c r="I1569" i="5"/>
  <c r="J1569" i="5"/>
  <c r="N1569" i="5"/>
  <c r="O1569" i="5"/>
  <c r="P1569" i="5"/>
  <c r="Q1569" i="5"/>
  <c r="R1569" i="5"/>
  <c r="S1569" i="5"/>
  <c r="T1569" i="5"/>
  <c r="U1569" i="5"/>
  <c r="I1570" i="5"/>
  <c r="J1570" i="5"/>
  <c r="L1570" i="5" s="1"/>
  <c r="N1570" i="5"/>
  <c r="O1570" i="5"/>
  <c r="P1570" i="5"/>
  <c r="Q1570" i="5"/>
  <c r="R1570" i="5"/>
  <c r="S1570" i="5"/>
  <c r="T1570" i="5"/>
  <c r="U1570" i="5"/>
  <c r="I1571" i="5"/>
  <c r="J1571" i="5"/>
  <c r="N1571" i="5"/>
  <c r="O1571" i="5"/>
  <c r="P1571" i="5"/>
  <c r="Q1571" i="5"/>
  <c r="R1571" i="5"/>
  <c r="S1571" i="5"/>
  <c r="T1571" i="5"/>
  <c r="U1571" i="5"/>
  <c r="I1572" i="5"/>
  <c r="J1572" i="5"/>
  <c r="N1572" i="5"/>
  <c r="O1572" i="5"/>
  <c r="P1572" i="5"/>
  <c r="Q1572" i="5"/>
  <c r="R1572" i="5"/>
  <c r="S1572" i="5"/>
  <c r="T1572" i="5"/>
  <c r="U1572" i="5"/>
  <c r="I1573" i="5"/>
  <c r="J1573" i="5"/>
  <c r="N1573" i="5"/>
  <c r="O1573" i="5"/>
  <c r="P1573" i="5"/>
  <c r="Q1573" i="5"/>
  <c r="R1573" i="5"/>
  <c r="S1573" i="5"/>
  <c r="T1573" i="5"/>
  <c r="U1573" i="5"/>
  <c r="I1574" i="5"/>
  <c r="J1574" i="5"/>
  <c r="N1574" i="5"/>
  <c r="O1574" i="5"/>
  <c r="P1574" i="5"/>
  <c r="Q1574" i="5"/>
  <c r="R1574" i="5"/>
  <c r="S1574" i="5"/>
  <c r="T1574" i="5"/>
  <c r="U1574" i="5"/>
  <c r="I1575" i="5"/>
  <c r="J1575" i="5"/>
  <c r="N1575" i="5"/>
  <c r="O1575" i="5"/>
  <c r="P1575" i="5"/>
  <c r="Q1575" i="5"/>
  <c r="R1575" i="5"/>
  <c r="S1575" i="5"/>
  <c r="T1575" i="5"/>
  <c r="U1575" i="5"/>
  <c r="I1576" i="5"/>
  <c r="J1576" i="5"/>
  <c r="N1576" i="5"/>
  <c r="O1576" i="5"/>
  <c r="P1576" i="5"/>
  <c r="Q1576" i="5"/>
  <c r="R1576" i="5"/>
  <c r="S1576" i="5"/>
  <c r="T1576" i="5"/>
  <c r="U1576" i="5"/>
  <c r="I1577" i="5"/>
  <c r="J1577" i="5"/>
  <c r="N1577" i="5"/>
  <c r="O1577" i="5"/>
  <c r="P1577" i="5"/>
  <c r="Q1577" i="5"/>
  <c r="R1577" i="5"/>
  <c r="S1577" i="5"/>
  <c r="T1577" i="5"/>
  <c r="U1577" i="5"/>
  <c r="I1578" i="5"/>
  <c r="J1578" i="5"/>
  <c r="N1578" i="5"/>
  <c r="O1578" i="5"/>
  <c r="P1578" i="5"/>
  <c r="Q1578" i="5"/>
  <c r="R1578" i="5"/>
  <c r="S1578" i="5"/>
  <c r="T1578" i="5"/>
  <c r="U1578" i="5"/>
  <c r="I1579" i="5"/>
  <c r="J1579" i="5"/>
  <c r="N1579" i="5"/>
  <c r="O1579" i="5"/>
  <c r="P1579" i="5"/>
  <c r="Q1579" i="5"/>
  <c r="R1579" i="5"/>
  <c r="S1579" i="5"/>
  <c r="T1579" i="5"/>
  <c r="U1579" i="5"/>
  <c r="I1580" i="5"/>
  <c r="J1580" i="5"/>
  <c r="N1580" i="5"/>
  <c r="O1580" i="5"/>
  <c r="P1580" i="5"/>
  <c r="Q1580" i="5"/>
  <c r="R1580" i="5"/>
  <c r="S1580" i="5"/>
  <c r="T1580" i="5"/>
  <c r="U1580" i="5"/>
  <c r="I1581" i="5"/>
  <c r="J1581" i="5"/>
  <c r="N1581" i="5"/>
  <c r="O1581" i="5"/>
  <c r="P1581" i="5"/>
  <c r="Q1581" i="5"/>
  <c r="R1581" i="5"/>
  <c r="S1581" i="5"/>
  <c r="T1581" i="5"/>
  <c r="U1581" i="5"/>
  <c r="I1582" i="5"/>
  <c r="J1582" i="5"/>
  <c r="N1582" i="5"/>
  <c r="O1582" i="5"/>
  <c r="P1582" i="5"/>
  <c r="Q1582" i="5"/>
  <c r="R1582" i="5"/>
  <c r="S1582" i="5"/>
  <c r="T1582" i="5"/>
  <c r="U1582" i="5"/>
  <c r="I1583" i="5"/>
  <c r="J1583" i="5"/>
  <c r="N1583" i="5"/>
  <c r="O1583" i="5"/>
  <c r="P1583" i="5"/>
  <c r="Q1583" i="5"/>
  <c r="R1583" i="5"/>
  <c r="S1583" i="5"/>
  <c r="T1583" i="5"/>
  <c r="U1583" i="5"/>
  <c r="I1584" i="5"/>
  <c r="J1584" i="5"/>
  <c r="N1584" i="5"/>
  <c r="O1584" i="5"/>
  <c r="P1584" i="5"/>
  <c r="Q1584" i="5"/>
  <c r="R1584" i="5"/>
  <c r="S1584" i="5"/>
  <c r="T1584" i="5"/>
  <c r="U1584" i="5"/>
  <c r="I1585" i="5"/>
  <c r="J1585" i="5"/>
  <c r="N1585" i="5"/>
  <c r="O1585" i="5"/>
  <c r="P1585" i="5"/>
  <c r="Q1585" i="5"/>
  <c r="R1585" i="5"/>
  <c r="S1585" i="5"/>
  <c r="T1585" i="5"/>
  <c r="U1585" i="5"/>
  <c r="I1586" i="5"/>
  <c r="J1586" i="5"/>
  <c r="N1586" i="5"/>
  <c r="O1586" i="5"/>
  <c r="P1586" i="5"/>
  <c r="Q1586" i="5"/>
  <c r="R1586" i="5"/>
  <c r="S1586" i="5"/>
  <c r="T1586" i="5"/>
  <c r="U1586" i="5"/>
  <c r="I1587" i="5"/>
  <c r="J1587" i="5"/>
  <c r="N1587" i="5"/>
  <c r="O1587" i="5"/>
  <c r="P1587" i="5"/>
  <c r="Q1587" i="5"/>
  <c r="R1587" i="5"/>
  <c r="S1587" i="5"/>
  <c r="T1587" i="5"/>
  <c r="U1587" i="5"/>
  <c r="I1588" i="5"/>
  <c r="J1588" i="5"/>
  <c r="N1588" i="5"/>
  <c r="O1588" i="5"/>
  <c r="P1588" i="5"/>
  <c r="Q1588" i="5"/>
  <c r="R1588" i="5"/>
  <c r="S1588" i="5"/>
  <c r="T1588" i="5"/>
  <c r="U1588" i="5"/>
  <c r="I1589" i="5"/>
  <c r="J1589" i="5"/>
  <c r="N1589" i="5"/>
  <c r="O1589" i="5"/>
  <c r="P1589" i="5"/>
  <c r="Q1589" i="5"/>
  <c r="R1589" i="5"/>
  <c r="S1589" i="5"/>
  <c r="T1589" i="5"/>
  <c r="U1589" i="5"/>
  <c r="I1590" i="5"/>
  <c r="J1590" i="5"/>
  <c r="N1590" i="5"/>
  <c r="O1590" i="5"/>
  <c r="P1590" i="5"/>
  <c r="Q1590" i="5"/>
  <c r="R1590" i="5"/>
  <c r="S1590" i="5"/>
  <c r="T1590" i="5"/>
  <c r="U1590" i="5"/>
  <c r="I1591" i="5"/>
  <c r="J1591" i="5"/>
  <c r="N1591" i="5"/>
  <c r="O1591" i="5"/>
  <c r="P1591" i="5"/>
  <c r="Q1591" i="5"/>
  <c r="R1591" i="5"/>
  <c r="S1591" i="5"/>
  <c r="T1591" i="5"/>
  <c r="U1591" i="5"/>
  <c r="I1592" i="5"/>
  <c r="J1592" i="5"/>
  <c r="N1592" i="5"/>
  <c r="O1592" i="5"/>
  <c r="P1592" i="5"/>
  <c r="Q1592" i="5"/>
  <c r="R1592" i="5"/>
  <c r="S1592" i="5"/>
  <c r="T1592" i="5"/>
  <c r="U1592" i="5"/>
  <c r="I1593" i="5"/>
  <c r="J1593" i="5"/>
  <c r="N1593" i="5"/>
  <c r="O1593" i="5"/>
  <c r="P1593" i="5"/>
  <c r="Q1593" i="5"/>
  <c r="R1593" i="5"/>
  <c r="S1593" i="5"/>
  <c r="T1593" i="5"/>
  <c r="U1593" i="5"/>
  <c r="I1594" i="5"/>
  <c r="J1594" i="5"/>
  <c r="N1594" i="5"/>
  <c r="O1594" i="5"/>
  <c r="P1594" i="5"/>
  <c r="Q1594" i="5"/>
  <c r="R1594" i="5"/>
  <c r="S1594" i="5"/>
  <c r="T1594" i="5"/>
  <c r="U1594" i="5"/>
  <c r="I1595" i="5"/>
  <c r="J1595" i="5"/>
  <c r="N1595" i="5"/>
  <c r="O1595" i="5"/>
  <c r="P1595" i="5"/>
  <c r="Q1595" i="5"/>
  <c r="R1595" i="5"/>
  <c r="S1595" i="5"/>
  <c r="T1595" i="5"/>
  <c r="U1595" i="5"/>
  <c r="I1596" i="5"/>
  <c r="J1596" i="5"/>
  <c r="N1596" i="5"/>
  <c r="O1596" i="5"/>
  <c r="P1596" i="5"/>
  <c r="Q1596" i="5"/>
  <c r="R1596" i="5"/>
  <c r="S1596" i="5"/>
  <c r="T1596" i="5"/>
  <c r="U1596" i="5"/>
  <c r="I1597" i="5"/>
  <c r="J1597" i="5"/>
  <c r="N1597" i="5"/>
  <c r="O1597" i="5"/>
  <c r="P1597" i="5"/>
  <c r="Q1597" i="5"/>
  <c r="R1597" i="5"/>
  <c r="S1597" i="5"/>
  <c r="T1597" i="5"/>
  <c r="U1597" i="5"/>
  <c r="I1598" i="5"/>
  <c r="J1598" i="5"/>
  <c r="N1598" i="5"/>
  <c r="O1598" i="5"/>
  <c r="P1598" i="5"/>
  <c r="Q1598" i="5"/>
  <c r="R1598" i="5"/>
  <c r="S1598" i="5"/>
  <c r="T1598" i="5"/>
  <c r="U1598" i="5"/>
  <c r="I1599" i="5"/>
  <c r="J1599" i="5"/>
  <c r="N1599" i="5"/>
  <c r="O1599" i="5"/>
  <c r="P1599" i="5"/>
  <c r="Q1599" i="5"/>
  <c r="R1599" i="5"/>
  <c r="S1599" i="5"/>
  <c r="T1599" i="5"/>
  <c r="U1599" i="5"/>
  <c r="I1600" i="5"/>
  <c r="J1600" i="5"/>
  <c r="N1600" i="5"/>
  <c r="O1600" i="5"/>
  <c r="P1600" i="5"/>
  <c r="Q1600" i="5"/>
  <c r="R1600" i="5"/>
  <c r="S1600" i="5"/>
  <c r="T1600" i="5"/>
  <c r="U1600" i="5"/>
  <c r="I1601" i="5"/>
  <c r="J1601" i="5"/>
  <c r="N1601" i="5"/>
  <c r="O1601" i="5"/>
  <c r="P1601" i="5"/>
  <c r="Q1601" i="5"/>
  <c r="R1601" i="5"/>
  <c r="S1601" i="5"/>
  <c r="T1601" i="5"/>
  <c r="U1601" i="5"/>
  <c r="I1602" i="5"/>
  <c r="J1602" i="5"/>
  <c r="N1602" i="5"/>
  <c r="O1602" i="5"/>
  <c r="P1602" i="5"/>
  <c r="Q1602" i="5"/>
  <c r="R1602" i="5"/>
  <c r="S1602" i="5"/>
  <c r="T1602" i="5"/>
  <c r="U1602" i="5"/>
  <c r="I1603" i="5"/>
  <c r="J1603" i="5"/>
  <c r="N1603" i="5"/>
  <c r="O1603" i="5"/>
  <c r="P1603" i="5"/>
  <c r="Q1603" i="5"/>
  <c r="R1603" i="5"/>
  <c r="S1603" i="5"/>
  <c r="T1603" i="5"/>
  <c r="U1603" i="5"/>
  <c r="I1604" i="5"/>
  <c r="J1604" i="5"/>
  <c r="N1604" i="5"/>
  <c r="O1604" i="5"/>
  <c r="P1604" i="5"/>
  <c r="Q1604" i="5"/>
  <c r="R1604" i="5"/>
  <c r="S1604" i="5"/>
  <c r="T1604" i="5"/>
  <c r="U1604" i="5"/>
  <c r="I1605" i="5"/>
  <c r="J1605" i="5"/>
  <c r="N1605" i="5"/>
  <c r="O1605" i="5"/>
  <c r="P1605" i="5"/>
  <c r="Q1605" i="5"/>
  <c r="R1605" i="5"/>
  <c r="S1605" i="5"/>
  <c r="T1605" i="5"/>
  <c r="U1605" i="5"/>
  <c r="I1606" i="5"/>
  <c r="J1606" i="5"/>
  <c r="N1606" i="5"/>
  <c r="O1606" i="5"/>
  <c r="P1606" i="5"/>
  <c r="Q1606" i="5"/>
  <c r="R1606" i="5"/>
  <c r="S1606" i="5"/>
  <c r="T1606" i="5"/>
  <c r="U1606" i="5"/>
  <c r="I1607" i="5"/>
  <c r="J1607" i="5"/>
  <c r="N1607" i="5"/>
  <c r="O1607" i="5"/>
  <c r="P1607" i="5"/>
  <c r="Q1607" i="5"/>
  <c r="R1607" i="5"/>
  <c r="S1607" i="5"/>
  <c r="T1607" i="5"/>
  <c r="U1607" i="5"/>
  <c r="I1608" i="5"/>
  <c r="J1608" i="5"/>
  <c r="N1608" i="5"/>
  <c r="O1608" i="5"/>
  <c r="P1608" i="5"/>
  <c r="Q1608" i="5"/>
  <c r="R1608" i="5"/>
  <c r="S1608" i="5"/>
  <c r="T1608" i="5"/>
  <c r="U1608" i="5"/>
  <c r="I1609" i="5"/>
  <c r="J1609" i="5"/>
  <c r="N1609" i="5"/>
  <c r="O1609" i="5"/>
  <c r="P1609" i="5"/>
  <c r="Q1609" i="5"/>
  <c r="R1609" i="5"/>
  <c r="S1609" i="5"/>
  <c r="T1609" i="5"/>
  <c r="U1609" i="5"/>
  <c r="I1610" i="5"/>
  <c r="J1610" i="5"/>
  <c r="N1610" i="5"/>
  <c r="O1610" i="5"/>
  <c r="P1610" i="5"/>
  <c r="Q1610" i="5"/>
  <c r="R1610" i="5"/>
  <c r="S1610" i="5"/>
  <c r="T1610" i="5"/>
  <c r="U1610" i="5"/>
  <c r="I1611" i="5"/>
  <c r="J1611" i="5"/>
  <c r="N1611" i="5"/>
  <c r="O1611" i="5"/>
  <c r="P1611" i="5"/>
  <c r="Q1611" i="5"/>
  <c r="R1611" i="5"/>
  <c r="S1611" i="5"/>
  <c r="T1611" i="5"/>
  <c r="U1611" i="5"/>
  <c r="I1612" i="5"/>
  <c r="J1612" i="5"/>
  <c r="N1612" i="5"/>
  <c r="O1612" i="5"/>
  <c r="P1612" i="5"/>
  <c r="Q1612" i="5"/>
  <c r="R1612" i="5"/>
  <c r="S1612" i="5"/>
  <c r="T1612" i="5"/>
  <c r="U1612" i="5"/>
  <c r="I1613" i="5"/>
  <c r="J1613" i="5"/>
  <c r="N1613" i="5"/>
  <c r="O1613" i="5"/>
  <c r="P1613" i="5"/>
  <c r="Q1613" i="5"/>
  <c r="R1613" i="5"/>
  <c r="S1613" i="5"/>
  <c r="T1613" i="5"/>
  <c r="U1613" i="5"/>
  <c r="I1614" i="5"/>
  <c r="J1614" i="5"/>
  <c r="N1614" i="5"/>
  <c r="O1614" i="5"/>
  <c r="P1614" i="5"/>
  <c r="Q1614" i="5"/>
  <c r="R1614" i="5"/>
  <c r="S1614" i="5"/>
  <c r="T1614" i="5"/>
  <c r="U1614" i="5"/>
  <c r="I1615" i="5"/>
  <c r="J1615" i="5"/>
  <c r="N1615" i="5"/>
  <c r="O1615" i="5"/>
  <c r="P1615" i="5"/>
  <c r="Q1615" i="5"/>
  <c r="R1615" i="5"/>
  <c r="S1615" i="5"/>
  <c r="T1615" i="5"/>
  <c r="U1615" i="5"/>
  <c r="I1616" i="5"/>
  <c r="J1616" i="5"/>
  <c r="N1616" i="5"/>
  <c r="O1616" i="5"/>
  <c r="P1616" i="5"/>
  <c r="Q1616" i="5"/>
  <c r="R1616" i="5"/>
  <c r="S1616" i="5"/>
  <c r="T1616" i="5"/>
  <c r="U1616" i="5"/>
  <c r="I1617" i="5"/>
  <c r="J1617" i="5"/>
  <c r="N1617" i="5"/>
  <c r="O1617" i="5"/>
  <c r="P1617" i="5"/>
  <c r="Q1617" i="5"/>
  <c r="R1617" i="5"/>
  <c r="S1617" i="5"/>
  <c r="T1617" i="5"/>
  <c r="U1617" i="5"/>
  <c r="I1618" i="5"/>
  <c r="J1618" i="5"/>
  <c r="N1618" i="5"/>
  <c r="O1618" i="5"/>
  <c r="P1618" i="5"/>
  <c r="Q1618" i="5"/>
  <c r="R1618" i="5"/>
  <c r="S1618" i="5"/>
  <c r="T1618" i="5"/>
  <c r="U1618" i="5"/>
  <c r="I1619" i="5"/>
  <c r="J1619" i="5"/>
  <c r="N1619" i="5"/>
  <c r="O1619" i="5"/>
  <c r="P1619" i="5"/>
  <c r="Q1619" i="5"/>
  <c r="R1619" i="5"/>
  <c r="S1619" i="5"/>
  <c r="T1619" i="5"/>
  <c r="U1619" i="5"/>
  <c r="I1620" i="5"/>
  <c r="J1620" i="5"/>
  <c r="N1620" i="5"/>
  <c r="O1620" i="5"/>
  <c r="P1620" i="5"/>
  <c r="Q1620" i="5"/>
  <c r="R1620" i="5"/>
  <c r="S1620" i="5"/>
  <c r="T1620" i="5"/>
  <c r="U1620" i="5"/>
  <c r="I1621" i="5"/>
  <c r="J1621" i="5"/>
  <c r="N1621" i="5"/>
  <c r="O1621" i="5"/>
  <c r="P1621" i="5"/>
  <c r="Q1621" i="5"/>
  <c r="R1621" i="5"/>
  <c r="S1621" i="5"/>
  <c r="T1621" i="5"/>
  <c r="U1621" i="5"/>
  <c r="I1622" i="5"/>
  <c r="J1622" i="5"/>
  <c r="N1622" i="5"/>
  <c r="O1622" i="5"/>
  <c r="P1622" i="5"/>
  <c r="Q1622" i="5"/>
  <c r="R1622" i="5"/>
  <c r="S1622" i="5"/>
  <c r="T1622" i="5"/>
  <c r="U1622" i="5"/>
  <c r="I1623" i="5"/>
  <c r="J1623" i="5"/>
  <c r="N1623" i="5"/>
  <c r="O1623" i="5"/>
  <c r="P1623" i="5"/>
  <c r="Q1623" i="5"/>
  <c r="R1623" i="5"/>
  <c r="S1623" i="5"/>
  <c r="T1623" i="5"/>
  <c r="U1623" i="5"/>
  <c r="I1624" i="5"/>
  <c r="J1624" i="5"/>
  <c r="N1624" i="5"/>
  <c r="O1624" i="5"/>
  <c r="P1624" i="5"/>
  <c r="Q1624" i="5"/>
  <c r="R1624" i="5"/>
  <c r="S1624" i="5"/>
  <c r="T1624" i="5"/>
  <c r="U1624" i="5"/>
  <c r="I1625" i="5"/>
  <c r="J1625" i="5"/>
  <c r="L1625" i="5" s="1"/>
  <c r="N1625" i="5"/>
  <c r="O1625" i="5"/>
  <c r="P1625" i="5"/>
  <c r="Q1625" i="5"/>
  <c r="R1625" i="5"/>
  <c r="S1625" i="5"/>
  <c r="T1625" i="5"/>
  <c r="U1625" i="5"/>
  <c r="I1626" i="5"/>
  <c r="J1626" i="5"/>
  <c r="N1626" i="5"/>
  <c r="O1626" i="5"/>
  <c r="P1626" i="5"/>
  <c r="Q1626" i="5"/>
  <c r="R1626" i="5"/>
  <c r="S1626" i="5"/>
  <c r="T1626" i="5"/>
  <c r="U1626" i="5"/>
  <c r="I1627" i="5"/>
  <c r="J1627" i="5"/>
  <c r="K1627" i="5" s="1"/>
  <c r="N1627" i="5"/>
  <c r="O1627" i="5"/>
  <c r="P1627" i="5"/>
  <c r="Q1627" i="5"/>
  <c r="R1627" i="5"/>
  <c r="S1627" i="5"/>
  <c r="T1627" i="5"/>
  <c r="U1627" i="5"/>
  <c r="I1628" i="5"/>
  <c r="J1628" i="5"/>
  <c r="N1628" i="5"/>
  <c r="O1628" i="5"/>
  <c r="P1628" i="5"/>
  <c r="Q1628" i="5"/>
  <c r="R1628" i="5"/>
  <c r="S1628" i="5"/>
  <c r="T1628" i="5"/>
  <c r="U1628" i="5"/>
  <c r="I1629" i="5"/>
  <c r="J1629" i="5"/>
  <c r="N1629" i="5"/>
  <c r="O1629" i="5"/>
  <c r="P1629" i="5"/>
  <c r="Q1629" i="5"/>
  <c r="R1629" i="5"/>
  <c r="S1629" i="5"/>
  <c r="T1629" i="5"/>
  <c r="U1629" i="5"/>
  <c r="I1630" i="5"/>
  <c r="J1630" i="5"/>
  <c r="N1630" i="5"/>
  <c r="O1630" i="5"/>
  <c r="P1630" i="5"/>
  <c r="Q1630" i="5"/>
  <c r="R1630" i="5"/>
  <c r="S1630" i="5"/>
  <c r="T1630" i="5"/>
  <c r="U1630" i="5"/>
  <c r="I1631" i="5"/>
  <c r="J1631" i="5"/>
  <c r="L1631" i="5" s="1"/>
  <c r="N1631" i="5"/>
  <c r="O1631" i="5"/>
  <c r="P1631" i="5"/>
  <c r="Q1631" i="5"/>
  <c r="R1631" i="5"/>
  <c r="S1631" i="5"/>
  <c r="T1631" i="5"/>
  <c r="U1631" i="5"/>
  <c r="I1632" i="5"/>
  <c r="J1632" i="5"/>
  <c r="N1632" i="5"/>
  <c r="O1632" i="5"/>
  <c r="P1632" i="5"/>
  <c r="Q1632" i="5"/>
  <c r="R1632" i="5"/>
  <c r="S1632" i="5"/>
  <c r="T1632" i="5"/>
  <c r="U1632" i="5"/>
  <c r="I1633" i="5"/>
  <c r="J1633" i="5"/>
  <c r="N1633" i="5"/>
  <c r="O1633" i="5"/>
  <c r="P1633" i="5"/>
  <c r="Q1633" i="5"/>
  <c r="R1633" i="5"/>
  <c r="S1633" i="5"/>
  <c r="T1633" i="5"/>
  <c r="U1633" i="5"/>
  <c r="I1634" i="5"/>
  <c r="J1634" i="5"/>
  <c r="N1634" i="5"/>
  <c r="O1634" i="5"/>
  <c r="P1634" i="5"/>
  <c r="Q1634" i="5"/>
  <c r="R1634" i="5"/>
  <c r="S1634" i="5"/>
  <c r="T1634" i="5"/>
  <c r="U1634" i="5"/>
  <c r="I1635" i="5"/>
  <c r="J1635" i="5"/>
  <c r="K1635" i="5" s="1"/>
  <c r="N1635" i="5"/>
  <c r="O1635" i="5"/>
  <c r="P1635" i="5"/>
  <c r="Q1635" i="5"/>
  <c r="R1635" i="5"/>
  <c r="S1635" i="5"/>
  <c r="T1635" i="5"/>
  <c r="U1635" i="5"/>
  <c r="I1636" i="5"/>
  <c r="J1636" i="5"/>
  <c r="N1636" i="5"/>
  <c r="O1636" i="5"/>
  <c r="P1636" i="5"/>
  <c r="Q1636" i="5"/>
  <c r="R1636" i="5"/>
  <c r="S1636" i="5"/>
  <c r="T1636" i="5"/>
  <c r="U1636" i="5"/>
  <c r="I1637" i="5"/>
  <c r="J1637" i="5"/>
  <c r="N1637" i="5"/>
  <c r="O1637" i="5"/>
  <c r="P1637" i="5"/>
  <c r="Q1637" i="5"/>
  <c r="R1637" i="5"/>
  <c r="S1637" i="5"/>
  <c r="T1637" i="5"/>
  <c r="U1637" i="5"/>
  <c r="I1638" i="5"/>
  <c r="J1638" i="5"/>
  <c r="N1638" i="5"/>
  <c r="O1638" i="5"/>
  <c r="P1638" i="5"/>
  <c r="Q1638" i="5"/>
  <c r="R1638" i="5"/>
  <c r="S1638" i="5"/>
  <c r="T1638" i="5"/>
  <c r="U1638" i="5"/>
  <c r="I1639" i="5"/>
  <c r="J1639" i="5"/>
  <c r="L1639" i="5" s="1"/>
  <c r="N1639" i="5"/>
  <c r="O1639" i="5"/>
  <c r="P1639" i="5"/>
  <c r="Q1639" i="5"/>
  <c r="R1639" i="5"/>
  <c r="S1639" i="5"/>
  <c r="T1639" i="5"/>
  <c r="U1639" i="5"/>
  <c r="I1640" i="5"/>
  <c r="J1640" i="5"/>
  <c r="N1640" i="5"/>
  <c r="O1640" i="5"/>
  <c r="P1640" i="5"/>
  <c r="Q1640" i="5"/>
  <c r="R1640" i="5"/>
  <c r="S1640" i="5"/>
  <c r="T1640" i="5"/>
  <c r="U1640" i="5"/>
  <c r="I1641" i="5"/>
  <c r="J1641" i="5"/>
  <c r="N1641" i="5"/>
  <c r="O1641" i="5"/>
  <c r="P1641" i="5"/>
  <c r="Q1641" i="5"/>
  <c r="R1641" i="5"/>
  <c r="S1641" i="5"/>
  <c r="T1641" i="5"/>
  <c r="U1641" i="5"/>
  <c r="I1642" i="5"/>
  <c r="J1642" i="5"/>
  <c r="L1642" i="5" s="1"/>
  <c r="N1642" i="5"/>
  <c r="O1642" i="5"/>
  <c r="P1642" i="5"/>
  <c r="Q1642" i="5"/>
  <c r="R1642" i="5"/>
  <c r="S1642" i="5"/>
  <c r="T1642" i="5"/>
  <c r="U1642" i="5"/>
  <c r="I1643" i="5"/>
  <c r="J1643" i="5"/>
  <c r="N1643" i="5"/>
  <c r="O1643" i="5"/>
  <c r="P1643" i="5"/>
  <c r="Q1643" i="5"/>
  <c r="R1643" i="5"/>
  <c r="S1643" i="5"/>
  <c r="T1643" i="5"/>
  <c r="U1643" i="5"/>
  <c r="I1644" i="5"/>
  <c r="J1644" i="5"/>
  <c r="N1644" i="5"/>
  <c r="O1644" i="5"/>
  <c r="P1644" i="5"/>
  <c r="Q1644" i="5"/>
  <c r="R1644" i="5"/>
  <c r="S1644" i="5"/>
  <c r="T1644" i="5"/>
  <c r="U1644" i="5"/>
  <c r="I1645" i="5"/>
  <c r="J1645" i="5"/>
  <c r="N1645" i="5"/>
  <c r="O1645" i="5"/>
  <c r="P1645" i="5"/>
  <c r="Q1645" i="5"/>
  <c r="R1645" i="5"/>
  <c r="S1645" i="5"/>
  <c r="T1645" i="5"/>
  <c r="U1645" i="5"/>
  <c r="U1357" i="5"/>
  <c r="T1357" i="5"/>
  <c r="S1357" i="5"/>
  <c r="R1357" i="5"/>
  <c r="Q1357" i="5"/>
  <c r="P1357" i="5"/>
  <c r="O1357" i="5"/>
  <c r="N1357" i="5"/>
  <c r="J1357" i="5"/>
  <c r="I1357" i="5"/>
  <c r="U1356" i="5"/>
  <c r="T1356" i="5"/>
  <c r="S1356" i="5"/>
  <c r="R1356" i="5"/>
  <c r="Q1356" i="5"/>
  <c r="P1356" i="5"/>
  <c r="O1356" i="5"/>
  <c r="N1356" i="5"/>
  <c r="J1356" i="5"/>
  <c r="I1356" i="5"/>
  <c r="U1355" i="5"/>
  <c r="T1355" i="5"/>
  <c r="S1355" i="5"/>
  <c r="R1355" i="5"/>
  <c r="Q1355" i="5"/>
  <c r="P1355" i="5"/>
  <c r="O1355" i="5"/>
  <c r="N1355" i="5"/>
  <c r="J1355" i="5"/>
  <c r="I1355" i="5"/>
  <c r="U1354" i="5"/>
  <c r="T1354" i="5"/>
  <c r="S1354" i="5"/>
  <c r="R1354" i="5"/>
  <c r="Q1354" i="5"/>
  <c r="P1354" i="5"/>
  <c r="O1354" i="5"/>
  <c r="N1354" i="5"/>
  <c r="J1354" i="5"/>
  <c r="I1354" i="5"/>
  <c r="U1353" i="5"/>
  <c r="T1353" i="5"/>
  <c r="S1353" i="5"/>
  <c r="R1353" i="5"/>
  <c r="Q1353" i="5"/>
  <c r="P1353" i="5"/>
  <c r="O1353" i="5"/>
  <c r="N1353" i="5"/>
  <c r="J1353" i="5"/>
  <c r="I1353" i="5"/>
  <c r="U1352" i="5"/>
  <c r="T1352" i="5"/>
  <c r="S1352" i="5"/>
  <c r="R1352" i="5"/>
  <c r="Q1352" i="5"/>
  <c r="P1352" i="5"/>
  <c r="O1352" i="5"/>
  <c r="N1352" i="5"/>
  <c r="J1352" i="5"/>
  <c r="I1352" i="5"/>
  <c r="U1351" i="5"/>
  <c r="T1351" i="5"/>
  <c r="S1351" i="5"/>
  <c r="R1351" i="5"/>
  <c r="Q1351" i="5"/>
  <c r="P1351" i="5"/>
  <c r="O1351" i="5"/>
  <c r="N1351" i="5"/>
  <c r="J1351" i="5"/>
  <c r="I1351" i="5"/>
  <c r="U1350" i="5"/>
  <c r="T1350" i="5"/>
  <c r="S1350" i="5"/>
  <c r="R1350" i="5"/>
  <c r="Q1350" i="5"/>
  <c r="P1350" i="5"/>
  <c r="O1350" i="5"/>
  <c r="N1350" i="5"/>
  <c r="J1350" i="5"/>
  <c r="I1350" i="5"/>
  <c r="U1349" i="5"/>
  <c r="T1349" i="5"/>
  <c r="S1349" i="5"/>
  <c r="R1349" i="5"/>
  <c r="Q1349" i="5"/>
  <c r="P1349" i="5"/>
  <c r="O1349" i="5"/>
  <c r="N1349" i="5"/>
  <c r="J1349" i="5"/>
  <c r="I1349" i="5"/>
  <c r="U1348" i="5"/>
  <c r="T1348" i="5"/>
  <c r="S1348" i="5"/>
  <c r="R1348" i="5"/>
  <c r="Q1348" i="5"/>
  <c r="P1348" i="5"/>
  <c r="O1348" i="5"/>
  <c r="N1348" i="5"/>
  <c r="J1348" i="5"/>
  <c r="I1348" i="5"/>
  <c r="U1347" i="5"/>
  <c r="T1347" i="5"/>
  <c r="S1347" i="5"/>
  <c r="R1347" i="5"/>
  <c r="Q1347" i="5"/>
  <c r="P1347" i="5"/>
  <c r="O1347" i="5"/>
  <c r="N1347" i="5"/>
  <c r="J1347" i="5"/>
  <c r="I1347" i="5"/>
  <c r="U1346" i="5"/>
  <c r="T1346" i="5"/>
  <c r="S1346" i="5"/>
  <c r="R1346" i="5"/>
  <c r="Q1346" i="5"/>
  <c r="P1346" i="5"/>
  <c r="O1346" i="5"/>
  <c r="N1346" i="5"/>
  <c r="J1346" i="5"/>
  <c r="I1346" i="5"/>
  <c r="U1345" i="5"/>
  <c r="T1345" i="5"/>
  <c r="S1345" i="5"/>
  <c r="R1345" i="5"/>
  <c r="Q1345" i="5"/>
  <c r="P1345" i="5"/>
  <c r="O1345" i="5"/>
  <c r="N1345" i="5"/>
  <c r="J1345" i="5"/>
  <c r="I1345" i="5"/>
  <c r="U1344" i="5"/>
  <c r="T1344" i="5"/>
  <c r="S1344" i="5"/>
  <c r="R1344" i="5"/>
  <c r="Q1344" i="5"/>
  <c r="P1344" i="5"/>
  <c r="O1344" i="5"/>
  <c r="N1344" i="5"/>
  <c r="J1344" i="5"/>
  <c r="I1344" i="5"/>
  <c r="U1343" i="5"/>
  <c r="T1343" i="5"/>
  <c r="S1343" i="5"/>
  <c r="R1343" i="5"/>
  <c r="Q1343" i="5"/>
  <c r="P1343" i="5"/>
  <c r="O1343" i="5"/>
  <c r="N1343" i="5"/>
  <c r="J1343" i="5"/>
  <c r="I1343" i="5"/>
  <c r="U1342" i="5"/>
  <c r="T1342" i="5"/>
  <c r="S1342" i="5"/>
  <c r="R1342" i="5"/>
  <c r="Q1342" i="5"/>
  <c r="P1342" i="5"/>
  <c r="O1342" i="5"/>
  <c r="N1342" i="5"/>
  <c r="J1342" i="5"/>
  <c r="I1342" i="5"/>
  <c r="U1341" i="5"/>
  <c r="T1341" i="5"/>
  <c r="S1341" i="5"/>
  <c r="R1341" i="5"/>
  <c r="Q1341" i="5"/>
  <c r="P1341" i="5"/>
  <c r="O1341" i="5"/>
  <c r="N1341" i="5"/>
  <c r="J1341" i="5"/>
  <c r="I1341" i="5"/>
  <c r="U1340" i="5"/>
  <c r="T1340" i="5"/>
  <c r="S1340" i="5"/>
  <c r="R1340" i="5"/>
  <c r="Q1340" i="5"/>
  <c r="P1340" i="5"/>
  <c r="O1340" i="5"/>
  <c r="N1340" i="5"/>
  <c r="J1340" i="5"/>
  <c r="I1340" i="5"/>
  <c r="U1339" i="5"/>
  <c r="T1339" i="5"/>
  <c r="S1339" i="5"/>
  <c r="R1339" i="5"/>
  <c r="Q1339" i="5"/>
  <c r="P1339" i="5"/>
  <c r="O1339" i="5"/>
  <c r="N1339" i="5"/>
  <c r="J1339" i="5"/>
  <c r="I1339" i="5"/>
  <c r="U1338" i="5"/>
  <c r="T1338" i="5"/>
  <c r="S1338" i="5"/>
  <c r="R1338" i="5"/>
  <c r="Q1338" i="5"/>
  <c r="P1338" i="5"/>
  <c r="O1338" i="5"/>
  <c r="N1338" i="5"/>
  <c r="J1338" i="5"/>
  <c r="I1338" i="5"/>
  <c r="U1337" i="5"/>
  <c r="T1337" i="5"/>
  <c r="S1337" i="5"/>
  <c r="R1337" i="5"/>
  <c r="Q1337" i="5"/>
  <c r="P1337" i="5"/>
  <c r="O1337" i="5"/>
  <c r="N1337" i="5"/>
  <c r="J1337" i="5"/>
  <c r="I1337" i="5"/>
  <c r="U1336" i="5"/>
  <c r="T1336" i="5"/>
  <c r="S1336" i="5"/>
  <c r="R1336" i="5"/>
  <c r="Q1336" i="5"/>
  <c r="P1336" i="5"/>
  <c r="O1336" i="5"/>
  <c r="N1336" i="5"/>
  <c r="J1336" i="5"/>
  <c r="I1336" i="5"/>
  <c r="U1335" i="5"/>
  <c r="T1335" i="5"/>
  <c r="S1335" i="5"/>
  <c r="R1335" i="5"/>
  <c r="Q1335" i="5"/>
  <c r="P1335" i="5"/>
  <c r="O1335" i="5"/>
  <c r="N1335" i="5"/>
  <c r="J1335" i="5"/>
  <c r="I1335" i="5"/>
  <c r="U1334" i="5"/>
  <c r="T1334" i="5"/>
  <c r="S1334" i="5"/>
  <c r="R1334" i="5"/>
  <c r="Q1334" i="5"/>
  <c r="P1334" i="5"/>
  <c r="O1334" i="5"/>
  <c r="N1334" i="5"/>
  <c r="J1334" i="5"/>
  <c r="I1334" i="5"/>
  <c r="U1333" i="5"/>
  <c r="T1333" i="5"/>
  <c r="S1333" i="5"/>
  <c r="R1333" i="5"/>
  <c r="Q1333" i="5"/>
  <c r="P1333" i="5"/>
  <c r="O1333" i="5"/>
  <c r="N1333" i="5"/>
  <c r="J1333" i="5"/>
  <c r="I1333" i="5"/>
  <c r="U1332" i="5"/>
  <c r="T1332" i="5"/>
  <c r="S1332" i="5"/>
  <c r="R1332" i="5"/>
  <c r="Q1332" i="5"/>
  <c r="P1332" i="5"/>
  <c r="O1332" i="5"/>
  <c r="N1332" i="5"/>
  <c r="J1332" i="5"/>
  <c r="I1332" i="5"/>
  <c r="U1331" i="5"/>
  <c r="T1331" i="5"/>
  <c r="S1331" i="5"/>
  <c r="R1331" i="5"/>
  <c r="Q1331" i="5"/>
  <c r="P1331" i="5"/>
  <c r="O1331" i="5"/>
  <c r="N1331" i="5"/>
  <c r="J1331" i="5"/>
  <c r="I1331" i="5"/>
  <c r="U1330" i="5"/>
  <c r="T1330" i="5"/>
  <c r="S1330" i="5"/>
  <c r="R1330" i="5"/>
  <c r="Q1330" i="5"/>
  <c r="P1330" i="5"/>
  <c r="O1330" i="5"/>
  <c r="N1330" i="5"/>
  <c r="J1330" i="5"/>
  <c r="I1330" i="5"/>
  <c r="U1329" i="5"/>
  <c r="T1329" i="5"/>
  <c r="S1329" i="5"/>
  <c r="R1329" i="5"/>
  <c r="Q1329" i="5"/>
  <c r="P1329" i="5"/>
  <c r="O1329" i="5"/>
  <c r="N1329" i="5"/>
  <c r="J1329" i="5"/>
  <c r="I1329" i="5"/>
  <c r="U1328" i="5"/>
  <c r="T1328" i="5"/>
  <c r="S1328" i="5"/>
  <c r="R1328" i="5"/>
  <c r="Q1328" i="5"/>
  <c r="P1328" i="5"/>
  <c r="O1328" i="5"/>
  <c r="N1328" i="5"/>
  <c r="J1328" i="5"/>
  <c r="I1328" i="5"/>
  <c r="U1327" i="5"/>
  <c r="T1327" i="5"/>
  <c r="S1327" i="5"/>
  <c r="R1327" i="5"/>
  <c r="Q1327" i="5"/>
  <c r="P1327" i="5"/>
  <c r="O1327" i="5"/>
  <c r="N1327" i="5"/>
  <c r="J1327" i="5"/>
  <c r="I1327" i="5"/>
  <c r="U1326" i="5"/>
  <c r="T1326" i="5"/>
  <c r="S1326" i="5"/>
  <c r="R1326" i="5"/>
  <c r="Q1326" i="5"/>
  <c r="P1326" i="5"/>
  <c r="O1326" i="5"/>
  <c r="N1326" i="5"/>
  <c r="J1326" i="5"/>
  <c r="I1326" i="5"/>
  <c r="U1325" i="5"/>
  <c r="T1325" i="5"/>
  <c r="S1325" i="5"/>
  <c r="R1325" i="5"/>
  <c r="Q1325" i="5"/>
  <c r="P1325" i="5"/>
  <c r="O1325" i="5"/>
  <c r="N1325" i="5"/>
  <c r="J1325" i="5"/>
  <c r="I1325" i="5"/>
  <c r="U1324" i="5"/>
  <c r="T1324" i="5"/>
  <c r="S1324" i="5"/>
  <c r="R1324" i="5"/>
  <c r="Q1324" i="5"/>
  <c r="P1324" i="5"/>
  <c r="O1324" i="5"/>
  <c r="N1324" i="5"/>
  <c r="J1324" i="5"/>
  <c r="I1324" i="5"/>
  <c r="U1323" i="5"/>
  <c r="T1323" i="5"/>
  <c r="S1323" i="5"/>
  <c r="R1323" i="5"/>
  <c r="Q1323" i="5"/>
  <c r="P1323" i="5"/>
  <c r="O1323" i="5"/>
  <c r="N1323" i="5"/>
  <c r="J1323" i="5"/>
  <c r="I1323" i="5"/>
  <c r="U1322" i="5"/>
  <c r="T1322" i="5"/>
  <c r="S1322" i="5"/>
  <c r="R1322" i="5"/>
  <c r="Q1322" i="5"/>
  <c r="P1322" i="5"/>
  <c r="O1322" i="5"/>
  <c r="N1322" i="5"/>
  <c r="J1322" i="5"/>
  <c r="I1322" i="5"/>
  <c r="U1321" i="5"/>
  <c r="T1321" i="5"/>
  <c r="S1321" i="5"/>
  <c r="R1321" i="5"/>
  <c r="Q1321" i="5"/>
  <c r="P1321" i="5"/>
  <c r="O1321" i="5"/>
  <c r="N1321" i="5"/>
  <c r="J1321" i="5"/>
  <c r="I1321" i="5"/>
  <c r="U1320" i="5"/>
  <c r="T1320" i="5"/>
  <c r="S1320" i="5"/>
  <c r="R1320" i="5"/>
  <c r="Q1320" i="5"/>
  <c r="P1320" i="5"/>
  <c r="O1320" i="5"/>
  <c r="N1320" i="5"/>
  <c r="J1320" i="5"/>
  <c r="I1320" i="5"/>
  <c r="U1319" i="5"/>
  <c r="T1319" i="5"/>
  <c r="S1319" i="5"/>
  <c r="R1319" i="5"/>
  <c r="Q1319" i="5"/>
  <c r="P1319" i="5"/>
  <c r="O1319" i="5"/>
  <c r="N1319" i="5"/>
  <c r="J1319" i="5"/>
  <c r="I1319" i="5"/>
  <c r="U1318" i="5"/>
  <c r="T1318" i="5"/>
  <c r="S1318" i="5"/>
  <c r="R1318" i="5"/>
  <c r="Q1318" i="5"/>
  <c r="P1318" i="5"/>
  <c r="O1318" i="5"/>
  <c r="N1318" i="5"/>
  <c r="J1318" i="5"/>
  <c r="I1318" i="5"/>
  <c r="U1317" i="5"/>
  <c r="T1317" i="5"/>
  <c r="S1317" i="5"/>
  <c r="R1317" i="5"/>
  <c r="Q1317" i="5"/>
  <c r="P1317" i="5"/>
  <c r="O1317" i="5"/>
  <c r="N1317" i="5"/>
  <c r="J1317" i="5"/>
  <c r="I1317" i="5"/>
  <c r="U1316" i="5"/>
  <c r="T1316" i="5"/>
  <c r="S1316" i="5"/>
  <c r="R1316" i="5"/>
  <c r="Q1316" i="5"/>
  <c r="P1316" i="5"/>
  <c r="O1316" i="5"/>
  <c r="N1316" i="5"/>
  <c r="J1316" i="5"/>
  <c r="I1316" i="5"/>
  <c r="U1315" i="5"/>
  <c r="T1315" i="5"/>
  <c r="S1315" i="5"/>
  <c r="R1315" i="5"/>
  <c r="Q1315" i="5"/>
  <c r="P1315" i="5"/>
  <c r="O1315" i="5"/>
  <c r="N1315" i="5"/>
  <c r="J1315" i="5"/>
  <c r="I1315" i="5"/>
  <c r="U1314" i="5"/>
  <c r="T1314" i="5"/>
  <c r="S1314" i="5"/>
  <c r="R1314" i="5"/>
  <c r="Q1314" i="5"/>
  <c r="P1314" i="5"/>
  <c r="O1314" i="5"/>
  <c r="N1314" i="5"/>
  <c r="J1314" i="5"/>
  <c r="I1314" i="5"/>
  <c r="U1313" i="5"/>
  <c r="T1313" i="5"/>
  <c r="S1313" i="5"/>
  <c r="R1313" i="5"/>
  <c r="Q1313" i="5"/>
  <c r="P1313" i="5"/>
  <c r="O1313" i="5"/>
  <c r="N1313" i="5"/>
  <c r="J1313" i="5"/>
  <c r="I1313" i="5"/>
  <c r="U1312" i="5"/>
  <c r="T1312" i="5"/>
  <c r="S1312" i="5"/>
  <c r="R1312" i="5"/>
  <c r="Q1312" i="5"/>
  <c r="P1312" i="5"/>
  <c r="O1312" i="5"/>
  <c r="N1312" i="5"/>
  <c r="J1312" i="5"/>
  <c r="I1312" i="5"/>
  <c r="U1311" i="5"/>
  <c r="T1311" i="5"/>
  <c r="S1311" i="5"/>
  <c r="R1311" i="5"/>
  <c r="Q1311" i="5"/>
  <c r="P1311" i="5"/>
  <c r="O1311" i="5"/>
  <c r="N1311" i="5"/>
  <c r="J1311" i="5"/>
  <c r="I1311" i="5"/>
  <c r="U1310" i="5"/>
  <c r="T1310" i="5"/>
  <c r="S1310" i="5"/>
  <c r="R1310" i="5"/>
  <c r="Q1310" i="5"/>
  <c r="P1310" i="5"/>
  <c r="O1310" i="5"/>
  <c r="N1310" i="5"/>
  <c r="J1310" i="5"/>
  <c r="I1310" i="5"/>
  <c r="U1309" i="5"/>
  <c r="T1309" i="5"/>
  <c r="S1309" i="5"/>
  <c r="R1309" i="5"/>
  <c r="Q1309" i="5"/>
  <c r="P1309" i="5"/>
  <c r="O1309" i="5"/>
  <c r="N1309" i="5"/>
  <c r="J1309" i="5"/>
  <c r="I1309" i="5"/>
  <c r="U1308" i="5"/>
  <c r="T1308" i="5"/>
  <c r="S1308" i="5"/>
  <c r="R1308" i="5"/>
  <c r="Q1308" i="5"/>
  <c r="P1308" i="5"/>
  <c r="O1308" i="5"/>
  <c r="N1308" i="5"/>
  <c r="J1308" i="5"/>
  <c r="I1308" i="5"/>
  <c r="U1307" i="5"/>
  <c r="T1307" i="5"/>
  <c r="S1307" i="5"/>
  <c r="R1307" i="5"/>
  <c r="Q1307" i="5"/>
  <c r="P1307" i="5"/>
  <c r="O1307" i="5"/>
  <c r="N1307" i="5"/>
  <c r="J1307" i="5"/>
  <c r="I1307" i="5"/>
  <c r="U1306" i="5"/>
  <c r="T1306" i="5"/>
  <c r="S1306" i="5"/>
  <c r="R1306" i="5"/>
  <c r="Q1306" i="5"/>
  <c r="P1306" i="5"/>
  <c r="O1306" i="5"/>
  <c r="N1306" i="5"/>
  <c r="J1306" i="5"/>
  <c r="I1306" i="5"/>
  <c r="U1305" i="5"/>
  <c r="T1305" i="5"/>
  <c r="S1305" i="5"/>
  <c r="R1305" i="5"/>
  <c r="Q1305" i="5"/>
  <c r="P1305" i="5"/>
  <c r="O1305" i="5"/>
  <c r="N1305" i="5"/>
  <c r="J1305" i="5"/>
  <c r="I1305" i="5"/>
  <c r="U1304" i="5"/>
  <c r="T1304" i="5"/>
  <c r="S1304" i="5"/>
  <c r="R1304" i="5"/>
  <c r="Q1304" i="5"/>
  <c r="P1304" i="5"/>
  <c r="O1304" i="5"/>
  <c r="N1304" i="5"/>
  <c r="J1304" i="5"/>
  <c r="I1304" i="5"/>
  <c r="U1303" i="5"/>
  <c r="T1303" i="5"/>
  <c r="S1303" i="5"/>
  <c r="R1303" i="5"/>
  <c r="Q1303" i="5"/>
  <c r="P1303" i="5"/>
  <c r="O1303" i="5"/>
  <c r="N1303" i="5"/>
  <c r="J1303" i="5"/>
  <c r="I1303" i="5"/>
  <c r="U1302" i="5"/>
  <c r="T1302" i="5"/>
  <c r="S1302" i="5"/>
  <c r="R1302" i="5"/>
  <c r="Q1302" i="5"/>
  <c r="P1302" i="5"/>
  <c r="O1302" i="5"/>
  <c r="N1302" i="5"/>
  <c r="J1302" i="5"/>
  <c r="I1302" i="5"/>
  <c r="U1301" i="5"/>
  <c r="T1301" i="5"/>
  <c r="S1301" i="5"/>
  <c r="R1301" i="5"/>
  <c r="Q1301" i="5"/>
  <c r="P1301" i="5"/>
  <c r="O1301" i="5"/>
  <c r="N1301" i="5"/>
  <c r="J1301" i="5"/>
  <c r="I1301" i="5"/>
  <c r="U1300" i="5"/>
  <c r="T1300" i="5"/>
  <c r="S1300" i="5"/>
  <c r="R1300" i="5"/>
  <c r="Q1300" i="5"/>
  <c r="P1300" i="5"/>
  <c r="O1300" i="5"/>
  <c r="N1300" i="5"/>
  <c r="J1300" i="5"/>
  <c r="I1300" i="5"/>
  <c r="U1299" i="5"/>
  <c r="T1299" i="5"/>
  <c r="S1299" i="5"/>
  <c r="R1299" i="5"/>
  <c r="Q1299" i="5"/>
  <c r="P1299" i="5"/>
  <c r="O1299" i="5"/>
  <c r="N1299" i="5"/>
  <c r="J1299" i="5"/>
  <c r="I1299" i="5"/>
  <c r="U1298" i="5"/>
  <c r="T1298" i="5"/>
  <c r="S1298" i="5"/>
  <c r="R1298" i="5"/>
  <c r="Q1298" i="5"/>
  <c r="P1298" i="5"/>
  <c r="O1298" i="5"/>
  <c r="N1298" i="5"/>
  <c r="J1298" i="5"/>
  <c r="I1298" i="5"/>
  <c r="U1297" i="5"/>
  <c r="T1297" i="5"/>
  <c r="S1297" i="5"/>
  <c r="R1297" i="5"/>
  <c r="Q1297" i="5"/>
  <c r="P1297" i="5"/>
  <c r="O1297" i="5"/>
  <c r="N1297" i="5"/>
  <c r="J1297" i="5"/>
  <c r="I1297" i="5"/>
  <c r="U1296" i="5"/>
  <c r="T1296" i="5"/>
  <c r="S1296" i="5"/>
  <c r="R1296" i="5"/>
  <c r="Q1296" i="5"/>
  <c r="P1296" i="5"/>
  <c r="O1296" i="5"/>
  <c r="N1296" i="5"/>
  <c r="J1296" i="5"/>
  <c r="I1296" i="5"/>
  <c r="U1295" i="5"/>
  <c r="T1295" i="5"/>
  <c r="S1295" i="5"/>
  <c r="R1295" i="5"/>
  <c r="Q1295" i="5"/>
  <c r="P1295" i="5"/>
  <c r="O1295" i="5"/>
  <c r="N1295" i="5"/>
  <c r="J1295" i="5"/>
  <c r="I1295" i="5"/>
  <c r="U1294" i="5"/>
  <c r="T1294" i="5"/>
  <c r="S1294" i="5"/>
  <c r="R1294" i="5"/>
  <c r="Q1294" i="5"/>
  <c r="P1294" i="5"/>
  <c r="O1294" i="5"/>
  <c r="N1294" i="5"/>
  <c r="J1294" i="5"/>
  <c r="I1294" i="5"/>
  <c r="U1293" i="5"/>
  <c r="T1293" i="5"/>
  <c r="S1293" i="5"/>
  <c r="R1293" i="5"/>
  <c r="Q1293" i="5"/>
  <c r="P1293" i="5"/>
  <c r="O1293" i="5"/>
  <c r="N1293" i="5"/>
  <c r="J1293" i="5"/>
  <c r="I1293" i="5"/>
  <c r="U1292" i="5"/>
  <c r="T1292" i="5"/>
  <c r="S1292" i="5"/>
  <c r="R1292" i="5"/>
  <c r="Q1292" i="5"/>
  <c r="P1292" i="5"/>
  <c r="O1292" i="5"/>
  <c r="N1292" i="5"/>
  <c r="J1292" i="5"/>
  <c r="I1292" i="5"/>
  <c r="U1291" i="5"/>
  <c r="T1291" i="5"/>
  <c r="S1291" i="5"/>
  <c r="R1291" i="5"/>
  <c r="Q1291" i="5"/>
  <c r="P1291" i="5"/>
  <c r="O1291" i="5"/>
  <c r="N1291" i="5"/>
  <c r="J1291" i="5"/>
  <c r="I1291" i="5"/>
  <c r="U1290" i="5"/>
  <c r="T1290" i="5"/>
  <c r="S1290" i="5"/>
  <c r="R1290" i="5"/>
  <c r="Q1290" i="5"/>
  <c r="P1290" i="5"/>
  <c r="O1290" i="5"/>
  <c r="N1290" i="5"/>
  <c r="J1290" i="5"/>
  <c r="I1290" i="5"/>
  <c r="U1289" i="5"/>
  <c r="T1289" i="5"/>
  <c r="S1289" i="5"/>
  <c r="R1289" i="5"/>
  <c r="Q1289" i="5"/>
  <c r="P1289" i="5"/>
  <c r="O1289" i="5"/>
  <c r="N1289" i="5"/>
  <c r="J1289" i="5"/>
  <c r="I1289" i="5"/>
  <c r="U1288" i="5"/>
  <c r="T1288" i="5"/>
  <c r="S1288" i="5"/>
  <c r="R1288" i="5"/>
  <c r="Q1288" i="5"/>
  <c r="P1288" i="5"/>
  <c r="O1288" i="5"/>
  <c r="N1288" i="5"/>
  <c r="J1288" i="5"/>
  <c r="I1288" i="5"/>
  <c r="U1287" i="5"/>
  <c r="T1287" i="5"/>
  <c r="S1287" i="5"/>
  <c r="R1287" i="5"/>
  <c r="Q1287" i="5"/>
  <c r="P1287" i="5"/>
  <c r="O1287" i="5"/>
  <c r="N1287" i="5"/>
  <c r="J1287" i="5"/>
  <c r="I1287" i="5"/>
  <c r="U1286" i="5"/>
  <c r="T1286" i="5"/>
  <c r="S1286" i="5"/>
  <c r="R1286" i="5"/>
  <c r="Q1286" i="5"/>
  <c r="P1286" i="5"/>
  <c r="O1286" i="5"/>
  <c r="N1286" i="5"/>
  <c r="J1286" i="5"/>
  <c r="I1286" i="5"/>
  <c r="U1285" i="5"/>
  <c r="T1285" i="5"/>
  <c r="S1285" i="5"/>
  <c r="R1285" i="5"/>
  <c r="Q1285" i="5"/>
  <c r="P1285" i="5"/>
  <c r="O1285" i="5"/>
  <c r="N1285" i="5"/>
  <c r="J1285" i="5"/>
  <c r="I1285" i="5"/>
  <c r="U1284" i="5"/>
  <c r="T1284" i="5"/>
  <c r="S1284" i="5"/>
  <c r="R1284" i="5"/>
  <c r="Q1284" i="5"/>
  <c r="P1284" i="5"/>
  <c r="O1284" i="5"/>
  <c r="N1284" i="5"/>
  <c r="J1284" i="5"/>
  <c r="I1284" i="5"/>
  <c r="U1283" i="5"/>
  <c r="T1283" i="5"/>
  <c r="S1283" i="5"/>
  <c r="R1283" i="5"/>
  <c r="Q1283" i="5"/>
  <c r="P1283" i="5"/>
  <c r="O1283" i="5"/>
  <c r="N1283" i="5"/>
  <c r="J1283" i="5"/>
  <c r="I1283" i="5"/>
  <c r="U1282" i="5"/>
  <c r="T1282" i="5"/>
  <c r="S1282" i="5"/>
  <c r="R1282" i="5"/>
  <c r="Q1282" i="5"/>
  <c r="P1282" i="5"/>
  <c r="O1282" i="5"/>
  <c r="N1282" i="5"/>
  <c r="J1282" i="5"/>
  <c r="I1282" i="5"/>
  <c r="U1281" i="5"/>
  <c r="T1281" i="5"/>
  <c r="S1281" i="5"/>
  <c r="R1281" i="5"/>
  <c r="Q1281" i="5"/>
  <c r="P1281" i="5"/>
  <c r="O1281" i="5"/>
  <c r="N1281" i="5"/>
  <c r="J1281" i="5"/>
  <c r="I1281" i="5"/>
  <c r="U1280" i="5"/>
  <c r="T1280" i="5"/>
  <c r="S1280" i="5"/>
  <c r="R1280" i="5"/>
  <c r="Q1280" i="5"/>
  <c r="P1280" i="5"/>
  <c r="O1280" i="5"/>
  <c r="N1280" i="5"/>
  <c r="J1280" i="5"/>
  <c r="I1280" i="5"/>
  <c r="U1279" i="5"/>
  <c r="T1279" i="5"/>
  <c r="S1279" i="5"/>
  <c r="R1279" i="5"/>
  <c r="Q1279" i="5"/>
  <c r="P1279" i="5"/>
  <c r="O1279" i="5"/>
  <c r="N1279" i="5"/>
  <c r="J1279" i="5"/>
  <c r="I1279" i="5"/>
  <c r="U1278" i="5"/>
  <c r="T1278" i="5"/>
  <c r="S1278" i="5"/>
  <c r="R1278" i="5"/>
  <c r="Q1278" i="5"/>
  <c r="P1278" i="5"/>
  <c r="O1278" i="5"/>
  <c r="N1278" i="5"/>
  <c r="J1278" i="5"/>
  <c r="I1278" i="5"/>
  <c r="U1277" i="5"/>
  <c r="T1277" i="5"/>
  <c r="S1277" i="5"/>
  <c r="R1277" i="5"/>
  <c r="Q1277" i="5"/>
  <c r="P1277" i="5"/>
  <c r="O1277" i="5"/>
  <c r="N1277" i="5"/>
  <c r="J1277" i="5"/>
  <c r="I1277" i="5"/>
  <c r="U1276" i="5"/>
  <c r="T1276" i="5"/>
  <c r="S1276" i="5"/>
  <c r="R1276" i="5"/>
  <c r="Q1276" i="5"/>
  <c r="P1276" i="5"/>
  <c r="O1276" i="5"/>
  <c r="N1276" i="5"/>
  <c r="J1276" i="5"/>
  <c r="I1276" i="5"/>
  <c r="U1275" i="5"/>
  <c r="T1275" i="5"/>
  <c r="S1275" i="5"/>
  <c r="R1275" i="5"/>
  <c r="Q1275" i="5"/>
  <c r="P1275" i="5"/>
  <c r="O1275" i="5"/>
  <c r="N1275" i="5"/>
  <c r="J1275" i="5"/>
  <c r="I1275" i="5"/>
  <c r="U1274" i="5"/>
  <c r="T1274" i="5"/>
  <c r="S1274" i="5"/>
  <c r="R1274" i="5"/>
  <c r="Q1274" i="5"/>
  <c r="P1274" i="5"/>
  <c r="O1274" i="5"/>
  <c r="N1274" i="5"/>
  <c r="J1274" i="5"/>
  <c r="I1274" i="5"/>
  <c r="U1273" i="5"/>
  <c r="T1273" i="5"/>
  <c r="S1273" i="5"/>
  <c r="R1273" i="5"/>
  <c r="Q1273" i="5"/>
  <c r="P1273" i="5"/>
  <c r="O1273" i="5"/>
  <c r="N1273" i="5"/>
  <c r="J1273" i="5"/>
  <c r="I1273" i="5"/>
  <c r="U1272" i="5"/>
  <c r="T1272" i="5"/>
  <c r="S1272" i="5"/>
  <c r="R1272" i="5"/>
  <c r="Q1272" i="5"/>
  <c r="P1272" i="5"/>
  <c r="O1272" i="5"/>
  <c r="N1272" i="5"/>
  <c r="J1272" i="5"/>
  <c r="I1272" i="5"/>
  <c r="U1271" i="5"/>
  <c r="T1271" i="5"/>
  <c r="S1271" i="5"/>
  <c r="R1271" i="5"/>
  <c r="Q1271" i="5"/>
  <c r="P1271" i="5"/>
  <c r="O1271" i="5"/>
  <c r="N1271" i="5"/>
  <c r="J1271" i="5"/>
  <c r="I1271" i="5"/>
  <c r="U1270" i="5"/>
  <c r="T1270" i="5"/>
  <c r="S1270" i="5"/>
  <c r="R1270" i="5"/>
  <c r="Q1270" i="5"/>
  <c r="P1270" i="5"/>
  <c r="O1270" i="5"/>
  <c r="N1270" i="5"/>
  <c r="J1270" i="5"/>
  <c r="I1270" i="5"/>
  <c r="U1269" i="5"/>
  <c r="T1269" i="5"/>
  <c r="S1269" i="5"/>
  <c r="R1269" i="5"/>
  <c r="Q1269" i="5"/>
  <c r="P1269" i="5"/>
  <c r="O1269" i="5"/>
  <c r="N1269" i="5"/>
  <c r="J1269" i="5"/>
  <c r="I1269" i="5"/>
  <c r="U1268" i="5"/>
  <c r="T1268" i="5"/>
  <c r="S1268" i="5"/>
  <c r="R1268" i="5"/>
  <c r="Q1268" i="5"/>
  <c r="P1268" i="5"/>
  <c r="O1268" i="5"/>
  <c r="N1268" i="5"/>
  <c r="J1268" i="5"/>
  <c r="I1268" i="5"/>
  <c r="U1267" i="5"/>
  <c r="T1267" i="5"/>
  <c r="S1267" i="5"/>
  <c r="R1267" i="5"/>
  <c r="Q1267" i="5"/>
  <c r="P1267" i="5"/>
  <c r="O1267" i="5"/>
  <c r="N1267" i="5"/>
  <c r="J1267" i="5"/>
  <c r="I1267" i="5"/>
  <c r="U1266" i="5"/>
  <c r="T1266" i="5"/>
  <c r="S1266" i="5"/>
  <c r="R1266" i="5"/>
  <c r="Q1266" i="5"/>
  <c r="P1266" i="5"/>
  <c r="O1266" i="5"/>
  <c r="N1266" i="5"/>
  <c r="J1266" i="5"/>
  <c r="I1266" i="5"/>
  <c r="U1265" i="5"/>
  <c r="T1265" i="5"/>
  <c r="S1265" i="5"/>
  <c r="R1265" i="5"/>
  <c r="Q1265" i="5"/>
  <c r="P1265" i="5"/>
  <c r="O1265" i="5"/>
  <c r="N1265" i="5"/>
  <c r="J1265" i="5"/>
  <c r="I1265" i="5"/>
  <c r="U1264" i="5"/>
  <c r="T1264" i="5"/>
  <c r="S1264" i="5"/>
  <c r="R1264" i="5"/>
  <c r="Q1264" i="5"/>
  <c r="P1264" i="5"/>
  <c r="O1264" i="5"/>
  <c r="N1264" i="5"/>
  <c r="J1264" i="5"/>
  <c r="I1264" i="5"/>
  <c r="U1263" i="5"/>
  <c r="T1263" i="5"/>
  <c r="S1263" i="5"/>
  <c r="R1263" i="5"/>
  <c r="Q1263" i="5"/>
  <c r="P1263" i="5"/>
  <c r="O1263" i="5"/>
  <c r="N1263" i="5"/>
  <c r="J1263" i="5"/>
  <c r="I1263" i="5"/>
  <c r="U1262" i="5"/>
  <c r="T1262" i="5"/>
  <c r="S1262" i="5"/>
  <c r="R1262" i="5"/>
  <c r="Q1262" i="5"/>
  <c r="P1262" i="5"/>
  <c r="O1262" i="5"/>
  <c r="N1262" i="5"/>
  <c r="J1262" i="5"/>
  <c r="I1262" i="5"/>
  <c r="U1261" i="5"/>
  <c r="T1261" i="5"/>
  <c r="S1261" i="5"/>
  <c r="R1261" i="5"/>
  <c r="Q1261" i="5"/>
  <c r="P1261" i="5"/>
  <c r="O1261" i="5"/>
  <c r="N1261" i="5"/>
  <c r="J1261" i="5"/>
  <c r="I1261" i="5"/>
  <c r="U1260" i="5"/>
  <c r="T1260" i="5"/>
  <c r="S1260" i="5"/>
  <c r="R1260" i="5"/>
  <c r="Q1260" i="5"/>
  <c r="P1260" i="5"/>
  <c r="O1260" i="5"/>
  <c r="N1260" i="5"/>
  <c r="J1260" i="5"/>
  <c r="I1260" i="5"/>
  <c r="U1259" i="5"/>
  <c r="T1259" i="5"/>
  <c r="S1259" i="5"/>
  <c r="R1259" i="5"/>
  <c r="Q1259" i="5"/>
  <c r="P1259" i="5"/>
  <c r="O1259" i="5"/>
  <c r="N1259" i="5"/>
  <c r="J1259" i="5"/>
  <c r="I1259" i="5"/>
  <c r="U1258" i="5"/>
  <c r="T1258" i="5"/>
  <c r="S1258" i="5"/>
  <c r="R1258" i="5"/>
  <c r="Q1258" i="5"/>
  <c r="P1258" i="5"/>
  <c r="O1258" i="5"/>
  <c r="N1258" i="5"/>
  <c r="J1258" i="5"/>
  <c r="I1258" i="5"/>
  <c r="U1257" i="5"/>
  <c r="T1257" i="5"/>
  <c r="S1257" i="5"/>
  <c r="R1257" i="5"/>
  <c r="Q1257" i="5"/>
  <c r="P1257" i="5"/>
  <c r="O1257" i="5"/>
  <c r="N1257" i="5"/>
  <c r="J1257" i="5"/>
  <c r="I1257" i="5"/>
  <c r="U1256" i="5"/>
  <c r="T1256" i="5"/>
  <c r="S1256" i="5"/>
  <c r="R1256" i="5"/>
  <c r="Q1256" i="5"/>
  <c r="P1256" i="5"/>
  <c r="O1256" i="5"/>
  <c r="N1256" i="5"/>
  <c r="J1256" i="5"/>
  <c r="I1256" i="5"/>
  <c r="U1255" i="5"/>
  <c r="T1255" i="5"/>
  <c r="S1255" i="5"/>
  <c r="R1255" i="5"/>
  <c r="Q1255" i="5"/>
  <c r="P1255" i="5"/>
  <c r="O1255" i="5"/>
  <c r="N1255" i="5"/>
  <c r="J1255" i="5"/>
  <c r="I1255" i="5"/>
  <c r="U1254" i="5"/>
  <c r="T1254" i="5"/>
  <c r="S1254" i="5"/>
  <c r="R1254" i="5"/>
  <c r="Q1254" i="5"/>
  <c r="P1254" i="5"/>
  <c r="O1254" i="5"/>
  <c r="N1254" i="5"/>
  <c r="J1254" i="5"/>
  <c r="I1254" i="5"/>
  <c r="U1253" i="5"/>
  <c r="T1253" i="5"/>
  <c r="S1253" i="5"/>
  <c r="R1253" i="5"/>
  <c r="Q1253" i="5"/>
  <c r="P1253" i="5"/>
  <c r="O1253" i="5"/>
  <c r="N1253" i="5"/>
  <c r="J1253" i="5"/>
  <c r="I1253" i="5"/>
  <c r="U1252" i="5"/>
  <c r="T1252" i="5"/>
  <c r="S1252" i="5"/>
  <c r="R1252" i="5"/>
  <c r="Q1252" i="5"/>
  <c r="P1252" i="5"/>
  <c r="O1252" i="5"/>
  <c r="N1252" i="5"/>
  <c r="J1252" i="5"/>
  <c r="I1252" i="5"/>
  <c r="U1251" i="5"/>
  <c r="T1251" i="5"/>
  <c r="S1251" i="5"/>
  <c r="R1251" i="5"/>
  <c r="Q1251" i="5"/>
  <c r="P1251" i="5"/>
  <c r="O1251" i="5"/>
  <c r="N1251" i="5"/>
  <c r="J1251" i="5"/>
  <c r="I1251" i="5"/>
  <c r="U1250" i="5"/>
  <c r="T1250" i="5"/>
  <c r="S1250" i="5"/>
  <c r="R1250" i="5"/>
  <c r="Q1250" i="5"/>
  <c r="P1250" i="5"/>
  <c r="O1250" i="5"/>
  <c r="N1250" i="5"/>
  <c r="J1250" i="5"/>
  <c r="I1250" i="5"/>
  <c r="U1249" i="5"/>
  <c r="T1249" i="5"/>
  <c r="S1249" i="5"/>
  <c r="R1249" i="5"/>
  <c r="Q1249" i="5"/>
  <c r="P1249" i="5"/>
  <c r="O1249" i="5"/>
  <c r="N1249" i="5"/>
  <c r="J1249" i="5"/>
  <c r="I1249" i="5"/>
  <c r="U1248" i="5"/>
  <c r="T1248" i="5"/>
  <c r="S1248" i="5"/>
  <c r="R1248" i="5"/>
  <c r="Q1248" i="5"/>
  <c r="P1248" i="5"/>
  <c r="O1248" i="5"/>
  <c r="N1248" i="5"/>
  <c r="J1248" i="5"/>
  <c r="I1248" i="5"/>
  <c r="U1247" i="5"/>
  <c r="T1247" i="5"/>
  <c r="S1247" i="5"/>
  <c r="R1247" i="5"/>
  <c r="Q1247" i="5"/>
  <c r="P1247" i="5"/>
  <c r="O1247" i="5"/>
  <c r="N1247" i="5"/>
  <c r="J1247" i="5"/>
  <c r="I1247" i="5"/>
  <c r="U1246" i="5"/>
  <c r="T1246" i="5"/>
  <c r="S1246" i="5"/>
  <c r="R1246" i="5"/>
  <c r="Q1246" i="5"/>
  <c r="P1246" i="5"/>
  <c r="O1246" i="5"/>
  <c r="N1246" i="5"/>
  <c r="J1246" i="5"/>
  <c r="I1246" i="5"/>
  <c r="U1245" i="5"/>
  <c r="T1245" i="5"/>
  <c r="S1245" i="5"/>
  <c r="R1245" i="5"/>
  <c r="Q1245" i="5"/>
  <c r="P1245" i="5"/>
  <c r="O1245" i="5"/>
  <c r="N1245" i="5"/>
  <c r="J1245" i="5"/>
  <c r="I1245" i="5"/>
  <c r="U1244" i="5"/>
  <c r="T1244" i="5"/>
  <c r="S1244" i="5"/>
  <c r="R1244" i="5"/>
  <c r="Q1244" i="5"/>
  <c r="P1244" i="5"/>
  <c r="O1244" i="5"/>
  <c r="N1244" i="5"/>
  <c r="J1244" i="5"/>
  <c r="I1244" i="5"/>
  <c r="U1243" i="5"/>
  <c r="T1243" i="5"/>
  <c r="S1243" i="5"/>
  <c r="R1243" i="5"/>
  <c r="Q1243" i="5"/>
  <c r="P1243" i="5"/>
  <c r="O1243" i="5"/>
  <c r="N1243" i="5"/>
  <c r="J1243" i="5"/>
  <c r="I1243" i="5"/>
  <c r="U1242" i="5"/>
  <c r="T1242" i="5"/>
  <c r="S1242" i="5"/>
  <c r="R1242" i="5"/>
  <c r="Q1242" i="5"/>
  <c r="P1242" i="5"/>
  <c r="O1242" i="5"/>
  <c r="N1242" i="5"/>
  <c r="J1242" i="5"/>
  <c r="I1242" i="5"/>
  <c r="U1241" i="5"/>
  <c r="T1241" i="5"/>
  <c r="S1241" i="5"/>
  <c r="R1241" i="5"/>
  <c r="Q1241" i="5"/>
  <c r="P1241" i="5"/>
  <c r="O1241" i="5"/>
  <c r="N1241" i="5"/>
  <c r="J1241" i="5"/>
  <c r="I1241" i="5"/>
  <c r="U1240" i="5"/>
  <c r="T1240" i="5"/>
  <c r="S1240" i="5"/>
  <c r="R1240" i="5"/>
  <c r="Q1240" i="5"/>
  <c r="P1240" i="5"/>
  <c r="O1240" i="5"/>
  <c r="N1240" i="5"/>
  <c r="J1240" i="5"/>
  <c r="I1240" i="5"/>
  <c r="U1239" i="5"/>
  <c r="T1239" i="5"/>
  <c r="S1239" i="5"/>
  <c r="R1239" i="5"/>
  <c r="Q1239" i="5"/>
  <c r="P1239" i="5"/>
  <c r="O1239" i="5"/>
  <c r="N1239" i="5"/>
  <c r="J1239" i="5"/>
  <c r="I1239" i="5"/>
  <c r="U1238" i="5"/>
  <c r="T1238" i="5"/>
  <c r="S1238" i="5"/>
  <c r="R1238" i="5"/>
  <c r="Q1238" i="5"/>
  <c r="P1238" i="5"/>
  <c r="O1238" i="5"/>
  <c r="N1238" i="5"/>
  <c r="J1238" i="5"/>
  <c r="I1238" i="5"/>
  <c r="U1237" i="5"/>
  <c r="T1237" i="5"/>
  <c r="S1237" i="5"/>
  <c r="R1237" i="5"/>
  <c r="Q1237" i="5"/>
  <c r="P1237" i="5"/>
  <c r="O1237" i="5"/>
  <c r="N1237" i="5"/>
  <c r="J1237" i="5"/>
  <c r="I1237" i="5"/>
  <c r="U1236" i="5"/>
  <c r="T1236" i="5"/>
  <c r="S1236" i="5"/>
  <c r="R1236" i="5"/>
  <c r="Q1236" i="5"/>
  <c r="P1236" i="5"/>
  <c r="O1236" i="5"/>
  <c r="N1236" i="5"/>
  <c r="J1236" i="5"/>
  <c r="I1236" i="5"/>
  <c r="U1235" i="5"/>
  <c r="T1235" i="5"/>
  <c r="S1235" i="5"/>
  <c r="R1235" i="5"/>
  <c r="Q1235" i="5"/>
  <c r="P1235" i="5"/>
  <c r="O1235" i="5"/>
  <c r="N1235" i="5"/>
  <c r="J1235" i="5"/>
  <c r="I1235" i="5"/>
  <c r="U1234" i="5"/>
  <c r="T1234" i="5"/>
  <c r="S1234" i="5"/>
  <c r="R1234" i="5"/>
  <c r="Q1234" i="5"/>
  <c r="P1234" i="5"/>
  <c r="O1234" i="5"/>
  <c r="N1234" i="5"/>
  <c r="J1234" i="5"/>
  <c r="I1234" i="5"/>
  <c r="U1233" i="5"/>
  <c r="T1233" i="5"/>
  <c r="S1233" i="5"/>
  <c r="R1233" i="5"/>
  <c r="Q1233" i="5"/>
  <c r="P1233" i="5"/>
  <c r="O1233" i="5"/>
  <c r="N1233" i="5"/>
  <c r="J1233" i="5"/>
  <c r="I1233" i="5"/>
  <c r="U1232" i="5"/>
  <c r="T1232" i="5"/>
  <c r="S1232" i="5"/>
  <c r="R1232" i="5"/>
  <c r="Q1232" i="5"/>
  <c r="P1232" i="5"/>
  <c r="O1232" i="5"/>
  <c r="N1232" i="5"/>
  <c r="J1232" i="5"/>
  <c r="I1232" i="5"/>
  <c r="U1231" i="5"/>
  <c r="T1231" i="5"/>
  <c r="S1231" i="5"/>
  <c r="R1231" i="5"/>
  <c r="Q1231" i="5"/>
  <c r="P1231" i="5"/>
  <c r="O1231" i="5"/>
  <c r="N1231" i="5"/>
  <c r="J1231" i="5"/>
  <c r="I1231" i="5"/>
  <c r="U1230" i="5"/>
  <c r="T1230" i="5"/>
  <c r="S1230" i="5"/>
  <c r="R1230" i="5"/>
  <c r="Q1230" i="5"/>
  <c r="P1230" i="5"/>
  <c r="O1230" i="5"/>
  <c r="N1230" i="5"/>
  <c r="J1230" i="5"/>
  <c r="I1230" i="5"/>
  <c r="U1229" i="5"/>
  <c r="T1229" i="5"/>
  <c r="S1229" i="5"/>
  <c r="R1229" i="5"/>
  <c r="Q1229" i="5"/>
  <c r="P1229" i="5"/>
  <c r="O1229" i="5"/>
  <c r="N1229" i="5"/>
  <c r="J1229" i="5"/>
  <c r="I1229" i="5"/>
  <c r="U1228" i="5"/>
  <c r="T1228" i="5"/>
  <c r="S1228" i="5"/>
  <c r="R1228" i="5"/>
  <c r="Q1228" i="5"/>
  <c r="P1228" i="5"/>
  <c r="O1228" i="5"/>
  <c r="N1228" i="5"/>
  <c r="J1228" i="5"/>
  <c r="I1228" i="5"/>
  <c r="U1227" i="5"/>
  <c r="T1227" i="5"/>
  <c r="S1227" i="5"/>
  <c r="R1227" i="5"/>
  <c r="Q1227" i="5"/>
  <c r="P1227" i="5"/>
  <c r="O1227" i="5"/>
  <c r="N1227" i="5"/>
  <c r="J1227" i="5"/>
  <c r="I1227" i="5"/>
  <c r="U1226" i="5"/>
  <c r="T1226" i="5"/>
  <c r="S1226" i="5"/>
  <c r="R1226" i="5"/>
  <c r="Q1226" i="5"/>
  <c r="P1226" i="5"/>
  <c r="O1226" i="5"/>
  <c r="N1226" i="5"/>
  <c r="J1226" i="5"/>
  <c r="I1226" i="5"/>
  <c r="U1225" i="5"/>
  <c r="T1225" i="5"/>
  <c r="S1225" i="5"/>
  <c r="R1225" i="5"/>
  <c r="Q1225" i="5"/>
  <c r="P1225" i="5"/>
  <c r="O1225" i="5"/>
  <c r="N1225" i="5"/>
  <c r="J1225" i="5"/>
  <c r="I1225" i="5"/>
  <c r="U1224" i="5"/>
  <c r="T1224" i="5"/>
  <c r="S1224" i="5"/>
  <c r="R1224" i="5"/>
  <c r="Q1224" i="5"/>
  <c r="P1224" i="5"/>
  <c r="O1224" i="5"/>
  <c r="N1224" i="5"/>
  <c r="J1224" i="5"/>
  <c r="I1224" i="5"/>
  <c r="U1223" i="5"/>
  <c r="T1223" i="5"/>
  <c r="S1223" i="5"/>
  <c r="R1223" i="5"/>
  <c r="Q1223" i="5"/>
  <c r="P1223" i="5"/>
  <c r="O1223" i="5"/>
  <c r="N1223" i="5"/>
  <c r="J1223" i="5"/>
  <c r="I1223" i="5"/>
  <c r="U1222" i="5"/>
  <c r="T1222" i="5"/>
  <c r="S1222" i="5"/>
  <c r="R1222" i="5"/>
  <c r="Q1222" i="5"/>
  <c r="P1222" i="5"/>
  <c r="O1222" i="5"/>
  <c r="N1222" i="5"/>
  <c r="J1222" i="5"/>
  <c r="I1222" i="5"/>
  <c r="U1221" i="5"/>
  <c r="T1221" i="5"/>
  <c r="S1221" i="5"/>
  <c r="R1221" i="5"/>
  <c r="Q1221" i="5"/>
  <c r="P1221" i="5"/>
  <c r="O1221" i="5"/>
  <c r="N1221" i="5"/>
  <c r="J1221" i="5"/>
  <c r="I1221" i="5"/>
  <c r="U1220" i="5"/>
  <c r="T1220" i="5"/>
  <c r="S1220" i="5"/>
  <c r="R1220" i="5"/>
  <c r="Q1220" i="5"/>
  <c r="P1220" i="5"/>
  <c r="O1220" i="5"/>
  <c r="N1220" i="5"/>
  <c r="J1220" i="5"/>
  <c r="I1220" i="5"/>
  <c r="U1219" i="5"/>
  <c r="T1219" i="5"/>
  <c r="S1219" i="5"/>
  <c r="R1219" i="5"/>
  <c r="Q1219" i="5"/>
  <c r="P1219" i="5"/>
  <c r="O1219" i="5"/>
  <c r="N1219" i="5"/>
  <c r="J1219" i="5"/>
  <c r="I1219" i="5"/>
  <c r="U1218" i="5"/>
  <c r="T1218" i="5"/>
  <c r="S1218" i="5"/>
  <c r="R1218" i="5"/>
  <c r="Q1218" i="5"/>
  <c r="P1218" i="5"/>
  <c r="O1218" i="5"/>
  <c r="N1218" i="5"/>
  <c r="J1218" i="5"/>
  <c r="I1218" i="5"/>
  <c r="U1217" i="5"/>
  <c r="T1217" i="5"/>
  <c r="S1217" i="5"/>
  <c r="R1217" i="5"/>
  <c r="Q1217" i="5"/>
  <c r="P1217" i="5"/>
  <c r="O1217" i="5"/>
  <c r="N1217" i="5"/>
  <c r="J1217" i="5"/>
  <c r="I1217" i="5"/>
  <c r="U1216" i="5"/>
  <c r="T1216" i="5"/>
  <c r="S1216" i="5"/>
  <c r="R1216" i="5"/>
  <c r="Q1216" i="5"/>
  <c r="P1216" i="5"/>
  <c r="O1216" i="5"/>
  <c r="N1216" i="5"/>
  <c r="J1216" i="5"/>
  <c r="I1216" i="5"/>
  <c r="U1215" i="5"/>
  <c r="T1215" i="5"/>
  <c r="S1215" i="5"/>
  <c r="R1215" i="5"/>
  <c r="Q1215" i="5"/>
  <c r="P1215" i="5"/>
  <c r="O1215" i="5"/>
  <c r="N1215" i="5"/>
  <c r="J1215" i="5"/>
  <c r="I1215" i="5"/>
  <c r="U1214" i="5"/>
  <c r="T1214" i="5"/>
  <c r="S1214" i="5"/>
  <c r="R1214" i="5"/>
  <c r="Q1214" i="5"/>
  <c r="P1214" i="5"/>
  <c r="O1214" i="5"/>
  <c r="N1214" i="5"/>
  <c r="J1214" i="5"/>
  <c r="I1214" i="5"/>
  <c r="U1213" i="5"/>
  <c r="T1213" i="5"/>
  <c r="S1213" i="5"/>
  <c r="R1213" i="5"/>
  <c r="Q1213" i="5"/>
  <c r="P1213" i="5"/>
  <c r="O1213" i="5"/>
  <c r="N1213" i="5"/>
  <c r="J1213" i="5"/>
  <c r="I1213" i="5"/>
  <c r="U1212" i="5"/>
  <c r="T1212" i="5"/>
  <c r="S1212" i="5"/>
  <c r="R1212" i="5"/>
  <c r="Q1212" i="5"/>
  <c r="P1212" i="5"/>
  <c r="O1212" i="5"/>
  <c r="N1212" i="5"/>
  <c r="J1212" i="5"/>
  <c r="I1212" i="5"/>
  <c r="U1211" i="5"/>
  <c r="T1211" i="5"/>
  <c r="S1211" i="5"/>
  <c r="R1211" i="5"/>
  <c r="Q1211" i="5"/>
  <c r="P1211" i="5"/>
  <c r="O1211" i="5"/>
  <c r="N1211" i="5"/>
  <c r="J1211" i="5"/>
  <c r="I1211" i="5"/>
  <c r="U1210" i="5"/>
  <c r="T1210" i="5"/>
  <c r="S1210" i="5"/>
  <c r="R1210" i="5"/>
  <c r="Q1210" i="5"/>
  <c r="P1210" i="5"/>
  <c r="O1210" i="5"/>
  <c r="N1210" i="5"/>
  <c r="J1210" i="5"/>
  <c r="I1210" i="5"/>
  <c r="U1209" i="5"/>
  <c r="T1209" i="5"/>
  <c r="S1209" i="5"/>
  <c r="R1209" i="5"/>
  <c r="Q1209" i="5"/>
  <c r="P1209" i="5"/>
  <c r="O1209" i="5"/>
  <c r="N1209" i="5"/>
  <c r="J1209" i="5"/>
  <c r="I1209" i="5"/>
  <c r="U1208" i="5"/>
  <c r="T1208" i="5"/>
  <c r="S1208" i="5"/>
  <c r="R1208" i="5"/>
  <c r="Q1208" i="5"/>
  <c r="P1208" i="5"/>
  <c r="O1208" i="5"/>
  <c r="N1208" i="5"/>
  <c r="J1208" i="5"/>
  <c r="I1208" i="5"/>
  <c r="U1207" i="5"/>
  <c r="T1207" i="5"/>
  <c r="S1207" i="5"/>
  <c r="R1207" i="5"/>
  <c r="Q1207" i="5"/>
  <c r="P1207" i="5"/>
  <c r="O1207" i="5"/>
  <c r="N1207" i="5"/>
  <c r="J1207" i="5"/>
  <c r="I1207" i="5"/>
  <c r="U1206" i="5"/>
  <c r="T1206" i="5"/>
  <c r="S1206" i="5"/>
  <c r="R1206" i="5"/>
  <c r="Q1206" i="5"/>
  <c r="P1206" i="5"/>
  <c r="O1206" i="5"/>
  <c r="N1206" i="5"/>
  <c r="J1206" i="5"/>
  <c r="I1206" i="5"/>
  <c r="U1205" i="5"/>
  <c r="T1205" i="5"/>
  <c r="S1205" i="5"/>
  <c r="R1205" i="5"/>
  <c r="Q1205" i="5"/>
  <c r="P1205" i="5"/>
  <c r="O1205" i="5"/>
  <c r="N1205" i="5"/>
  <c r="J1205" i="5"/>
  <c r="I1205" i="5"/>
  <c r="U1204" i="5"/>
  <c r="T1204" i="5"/>
  <c r="S1204" i="5"/>
  <c r="R1204" i="5"/>
  <c r="Q1204" i="5"/>
  <c r="P1204" i="5"/>
  <c r="O1204" i="5"/>
  <c r="N1204" i="5"/>
  <c r="J1204" i="5"/>
  <c r="I1204" i="5"/>
  <c r="U1203" i="5"/>
  <c r="T1203" i="5"/>
  <c r="S1203" i="5"/>
  <c r="R1203" i="5"/>
  <c r="Q1203" i="5"/>
  <c r="P1203" i="5"/>
  <c r="O1203" i="5"/>
  <c r="N1203" i="5"/>
  <c r="J1203" i="5"/>
  <c r="I1203" i="5"/>
  <c r="U1202" i="5"/>
  <c r="T1202" i="5"/>
  <c r="S1202" i="5"/>
  <c r="R1202" i="5"/>
  <c r="Q1202" i="5"/>
  <c r="P1202" i="5"/>
  <c r="O1202" i="5"/>
  <c r="N1202" i="5"/>
  <c r="J1202" i="5"/>
  <c r="I1202" i="5"/>
  <c r="U1201" i="5"/>
  <c r="T1201" i="5"/>
  <c r="S1201" i="5"/>
  <c r="R1201" i="5"/>
  <c r="Q1201" i="5"/>
  <c r="P1201" i="5"/>
  <c r="O1201" i="5"/>
  <c r="N1201" i="5"/>
  <c r="J1201" i="5"/>
  <c r="I1201" i="5"/>
  <c r="U1200" i="5"/>
  <c r="T1200" i="5"/>
  <c r="S1200" i="5"/>
  <c r="R1200" i="5"/>
  <c r="Q1200" i="5"/>
  <c r="P1200" i="5"/>
  <c r="O1200" i="5"/>
  <c r="N1200" i="5"/>
  <c r="J1200" i="5"/>
  <c r="I1200" i="5"/>
  <c r="U1199" i="5"/>
  <c r="T1199" i="5"/>
  <c r="S1199" i="5"/>
  <c r="R1199" i="5"/>
  <c r="Q1199" i="5"/>
  <c r="P1199" i="5"/>
  <c r="O1199" i="5"/>
  <c r="N1199" i="5"/>
  <c r="J1199" i="5"/>
  <c r="I1199" i="5"/>
  <c r="U1198" i="5"/>
  <c r="T1198" i="5"/>
  <c r="S1198" i="5"/>
  <c r="R1198" i="5"/>
  <c r="Q1198" i="5"/>
  <c r="P1198" i="5"/>
  <c r="O1198" i="5"/>
  <c r="N1198" i="5"/>
  <c r="J1198" i="5"/>
  <c r="I1198" i="5"/>
  <c r="U1197" i="5"/>
  <c r="T1197" i="5"/>
  <c r="S1197" i="5"/>
  <c r="R1197" i="5"/>
  <c r="Q1197" i="5"/>
  <c r="P1197" i="5"/>
  <c r="O1197" i="5"/>
  <c r="N1197" i="5"/>
  <c r="J1197" i="5"/>
  <c r="I1197" i="5"/>
  <c r="U1196" i="5"/>
  <c r="T1196" i="5"/>
  <c r="S1196" i="5"/>
  <c r="R1196" i="5"/>
  <c r="Q1196" i="5"/>
  <c r="P1196" i="5"/>
  <c r="O1196" i="5"/>
  <c r="N1196" i="5"/>
  <c r="J1196" i="5"/>
  <c r="I1196" i="5"/>
  <c r="U1195" i="5"/>
  <c r="T1195" i="5"/>
  <c r="S1195" i="5"/>
  <c r="R1195" i="5"/>
  <c r="Q1195" i="5"/>
  <c r="P1195" i="5"/>
  <c r="O1195" i="5"/>
  <c r="N1195" i="5"/>
  <c r="J1195" i="5"/>
  <c r="I1195" i="5"/>
  <c r="U1194" i="5"/>
  <c r="T1194" i="5"/>
  <c r="S1194" i="5"/>
  <c r="R1194" i="5"/>
  <c r="Q1194" i="5"/>
  <c r="P1194" i="5"/>
  <c r="O1194" i="5"/>
  <c r="N1194" i="5"/>
  <c r="J1194" i="5"/>
  <c r="I1194" i="5"/>
  <c r="U1193" i="5"/>
  <c r="T1193" i="5"/>
  <c r="S1193" i="5"/>
  <c r="R1193" i="5"/>
  <c r="Q1193" i="5"/>
  <c r="P1193" i="5"/>
  <c r="O1193" i="5"/>
  <c r="N1193" i="5"/>
  <c r="J1193" i="5"/>
  <c r="I1193" i="5"/>
  <c r="U1192" i="5"/>
  <c r="T1192" i="5"/>
  <c r="S1192" i="5"/>
  <c r="R1192" i="5"/>
  <c r="Q1192" i="5"/>
  <c r="P1192" i="5"/>
  <c r="O1192" i="5"/>
  <c r="N1192" i="5"/>
  <c r="J1192" i="5"/>
  <c r="I1192" i="5"/>
  <c r="U1191" i="5"/>
  <c r="T1191" i="5"/>
  <c r="S1191" i="5"/>
  <c r="R1191" i="5"/>
  <c r="Q1191" i="5"/>
  <c r="P1191" i="5"/>
  <c r="O1191" i="5"/>
  <c r="N1191" i="5"/>
  <c r="J1191" i="5"/>
  <c r="I1191" i="5"/>
  <c r="U1190" i="5"/>
  <c r="T1190" i="5"/>
  <c r="S1190" i="5"/>
  <c r="R1190" i="5"/>
  <c r="Q1190" i="5"/>
  <c r="P1190" i="5"/>
  <c r="O1190" i="5"/>
  <c r="N1190" i="5"/>
  <c r="J1190" i="5"/>
  <c r="I1190" i="5"/>
  <c r="U1189" i="5"/>
  <c r="T1189" i="5"/>
  <c r="S1189" i="5"/>
  <c r="R1189" i="5"/>
  <c r="Q1189" i="5"/>
  <c r="P1189" i="5"/>
  <c r="O1189" i="5"/>
  <c r="N1189" i="5"/>
  <c r="J1189" i="5"/>
  <c r="I1189" i="5"/>
  <c r="U1188" i="5"/>
  <c r="T1188" i="5"/>
  <c r="S1188" i="5"/>
  <c r="R1188" i="5"/>
  <c r="Q1188" i="5"/>
  <c r="P1188" i="5"/>
  <c r="O1188" i="5"/>
  <c r="N1188" i="5"/>
  <c r="J1188" i="5"/>
  <c r="I1188" i="5"/>
  <c r="U1187" i="5"/>
  <c r="T1187" i="5"/>
  <c r="S1187" i="5"/>
  <c r="R1187" i="5"/>
  <c r="Q1187" i="5"/>
  <c r="P1187" i="5"/>
  <c r="O1187" i="5"/>
  <c r="N1187" i="5"/>
  <c r="J1187" i="5"/>
  <c r="I1187" i="5"/>
  <c r="U1186" i="5"/>
  <c r="T1186" i="5"/>
  <c r="S1186" i="5"/>
  <c r="R1186" i="5"/>
  <c r="Q1186" i="5"/>
  <c r="P1186" i="5"/>
  <c r="O1186" i="5"/>
  <c r="N1186" i="5"/>
  <c r="J1186" i="5"/>
  <c r="I1186" i="5"/>
  <c r="U1185" i="5"/>
  <c r="T1185" i="5"/>
  <c r="S1185" i="5"/>
  <c r="R1185" i="5"/>
  <c r="Q1185" i="5"/>
  <c r="P1185" i="5"/>
  <c r="O1185" i="5"/>
  <c r="N1185" i="5"/>
  <c r="J1185" i="5"/>
  <c r="I1185" i="5"/>
  <c r="U1184" i="5"/>
  <c r="T1184" i="5"/>
  <c r="S1184" i="5"/>
  <c r="R1184" i="5"/>
  <c r="Q1184" i="5"/>
  <c r="P1184" i="5"/>
  <c r="O1184" i="5"/>
  <c r="N1184" i="5"/>
  <c r="J1184" i="5"/>
  <c r="I1184" i="5"/>
  <c r="U1183" i="5"/>
  <c r="T1183" i="5"/>
  <c r="S1183" i="5"/>
  <c r="R1183" i="5"/>
  <c r="Q1183" i="5"/>
  <c r="P1183" i="5"/>
  <c r="O1183" i="5"/>
  <c r="N1183" i="5"/>
  <c r="J1183" i="5"/>
  <c r="I1183" i="5"/>
  <c r="U1182" i="5"/>
  <c r="T1182" i="5"/>
  <c r="S1182" i="5"/>
  <c r="R1182" i="5"/>
  <c r="Q1182" i="5"/>
  <c r="P1182" i="5"/>
  <c r="O1182" i="5"/>
  <c r="N1182" i="5"/>
  <c r="J1182" i="5"/>
  <c r="I1182" i="5"/>
  <c r="U1181" i="5"/>
  <c r="T1181" i="5"/>
  <c r="S1181" i="5"/>
  <c r="R1181" i="5"/>
  <c r="Q1181" i="5"/>
  <c r="P1181" i="5"/>
  <c r="O1181" i="5"/>
  <c r="N1181" i="5"/>
  <c r="J1181" i="5"/>
  <c r="I1181" i="5"/>
  <c r="U1180" i="5"/>
  <c r="T1180" i="5"/>
  <c r="S1180" i="5"/>
  <c r="R1180" i="5"/>
  <c r="Q1180" i="5"/>
  <c r="P1180" i="5"/>
  <c r="O1180" i="5"/>
  <c r="N1180" i="5"/>
  <c r="J1180" i="5"/>
  <c r="I1180" i="5"/>
  <c r="U1179" i="5"/>
  <c r="T1179" i="5"/>
  <c r="S1179" i="5"/>
  <c r="R1179" i="5"/>
  <c r="Q1179" i="5"/>
  <c r="P1179" i="5"/>
  <c r="O1179" i="5"/>
  <c r="N1179" i="5"/>
  <c r="J1179" i="5"/>
  <c r="I1179" i="5"/>
  <c r="U1178" i="5"/>
  <c r="T1178" i="5"/>
  <c r="S1178" i="5"/>
  <c r="R1178" i="5"/>
  <c r="Q1178" i="5"/>
  <c r="P1178" i="5"/>
  <c r="O1178" i="5"/>
  <c r="N1178" i="5"/>
  <c r="J1178" i="5"/>
  <c r="I1178" i="5"/>
  <c r="U1177" i="5"/>
  <c r="T1177" i="5"/>
  <c r="S1177" i="5"/>
  <c r="R1177" i="5"/>
  <c r="Q1177" i="5"/>
  <c r="P1177" i="5"/>
  <c r="O1177" i="5"/>
  <c r="N1177" i="5"/>
  <c r="J1177" i="5"/>
  <c r="I1177" i="5"/>
  <c r="U1176" i="5"/>
  <c r="T1176" i="5"/>
  <c r="S1176" i="5"/>
  <c r="R1176" i="5"/>
  <c r="Q1176" i="5"/>
  <c r="P1176" i="5"/>
  <c r="O1176" i="5"/>
  <c r="N1176" i="5"/>
  <c r="J1176" i="5"/>
  <c r="I1176" i="5"/>
  <c r="U1175" i="5"/>
  <c r="T1175" i="5"/>
  <c r="S1175" i="5"/>
  <c r="R1175" i="5"/>
  <c r="Q1175" i="5"/>
  <c r="P1175" i="5"/>
  <c r="O1175" i="5"/>
  <c r="N1175" i="5"/>
  <c r="J1175" i="5"/>
  <c r="I1175" i="5"/>
  <c r="U1174" i="5"/>
  <c r="T1174" i="5"/>
  <c r="S1174" i="5"/>
  <c r="R1174" i="5"/>
  <c r="Q1174" i="5"/>
  <c r="P1174" i="5"/>
  <c r="O1174" i="5"/>
  <c r="N1174" i="5"/>
  <c r="J1174" i="5"/>
  <c r="I1174" i="5"/>
  <c r="U1173" i="5"/>
  <c r="T1173" i="5"/>
  <c r="S1173" i="5"/>
  <c r="R1173" i="5"/>
  <c r="Q1173" i="5"/>
  <c r="P1173" i="5"/>
  <c r="O1173" i="5"/>
  <c r="N1173" i="5"/>
  <c r="J1173" i="5"/>
  <c r="I1173" i="5"/>
  <c r="U1172" i="5"/>
  <c r="T1172" i="5"/>
  <c r="S1172" i="5"/>
  <c r="R1172" i="5"/>
  <c r="Q1172" i="5"/>
  <c r="P1172" i="5"/>
  <c r="O1172" i="5"/>
  <c r="N1172" i="5"/>
  <c r="J1172" i="5"/>
  <c r="I1172" i="5"/>
  <c r="U1171" i="5"/>
  <c r="T1171" i="5"/>
  <c r="S1171" i="5"/>
  <c r="R1171" i="5"/>
  <c r="Q1171" i="5"/>
  <c r="P1171" i="5"/>
  <c r="O1171" i="5"/>
  <c r="N1171" i="5"/>
  <c r="J1171" i="5"/>
  <c r="I1171" i="5"/>
  <c r="U1170" i="5"/>
  <c r="T1170" i="5"/>
  <c r="S1170" i="5"/>
  <c r="R1170" i="5"/>
  <c r="Q1170" i="5"/>
  <c r="P1170" i="5"/>
  <c r="O1170" i="5"/>
  <c r="N1170" i="5"/>
  <c r="J1170" i="5"/>
  <c r="I1170" i="5"/>
  <c r="U1169" i="5"/>
  <c r="T1169" i="5"/>
  <c r="S1169" i="5"/>
  <c r="R1169" i="5"/>
  <c r="Q1169" i="5"/>
  <c r="P1169" i="5"/>
  <c r="O1169" i="5"/>
  <c r="N1169" i="5"/>
  <c r="J1169" i="5"/>
  <c r="I1169" i="5"/>
  <c r="U1168" i="5"/>
  <c r="T1168" i="5"/>
  <c r="S1168" i="5"/>
  <c r="R1168" i="5"/>
  <c r="Q1168" i="5"/>
  <c r="P1168" i="5"/>
  <c r="O1168" i="5"/>
  <c r="N1168" i="5"/>
  <c r="J1168" i="5"/>
  <c r="I1168" i="5"/>
  <c r="U1167" i="5"/>
  <c r="T1167" i="5"/>
  <c r="S1167" i="5"/>
  <c r="R1167" i="5"/>
  <c r="Q1167" i="5"/>
  <c r="P1167" i="5"/>
  <c r="O1167" i="5"/>
  <c r="N1167" i="5"/>
  <c r="J1167" i="5"/>
  <c r="I1167" i="5"/>
  <c r="U1166" i="5"/>
  <c r="T1166" i="5"/>
  <c r="S1166" i="5"/>
  <c r="R1166" i="5"/>
  <c r="Q1166" i="5"/>
  <c r="P1166" i="5"/>
  <c r="O1166" i="5"/>
  <c r="N1166" i="5"/>
  <c r="J1166" i="5"/>
  <c r="I1166" i="5"/>
  <c r="U1165" i="5"/>
  <c r="T1165" i="5"/>
  <c r="S1165" i="5"/>
  <c r="R1165" i="5"/>
  <c r="Q1165" i="5"/>
  <c r="P1165" i="5"/>
  <c r="O1165" i="5"/>
  <c r="N1165" i="5"/>
  <c r="J1165" i="5"/>
  <c r="I1165" i="5"/>
  <c r="U1164" i="5"/>
  <c r="T1164" i="5"/>
  <c r="S1164" i="5"/>
  <c r="R1164" i="5"/>
  <c r="Q1164" i="5"/>
  <c r="P1164" i="5"/>
  <c r="O1164" i="5"/>
  <c r="N1164" i="5"/>
  <c r="J1164" i="5"/>
  <c r="I1164" i="5"/>
  <c r="U1163" i="5"/>
  <c r="T1163" i="5"/>
  <c r="S1163" i="5"/>
  <c r="R1163" i="5"/>
  <c r="Q1163" i="5"/>
  <c r="P1163" i="5"/>
  <c r="O1163" i="5"/>
  <c r="N1163" i="5"/>
  <c r="J1163" i="5"/>
  <c r="I1163" i="5"/>
  <c r="U1162" i="5"/>
  <c r="T1162" i="5"/>
  <c r="S1162" i="5"/>
  <c r="R1162" i="5"/>
  <c r="Q1162" i="5"/>
  <c r="P1162" i="5"/>
  <c r="O1162" i="5"/>
  <c r="N1162" i="5"/>
  <c r="J1162" i="5"/>
  <c r="I1162" i="5"/>
  <c r="U1161" i="5"/>
  <c r="T1161" i="5"/>
  <c r="S1161" i="5"/>
  <c r="R1161" i="5"/>
  <c r="Q1161" i="5"/>
  <c r="P1161" i="5"/>
  <c r="O1161" i="5"/>
  <c r="N1161" i="5"/>
  <c r="J1161" i="5"/>
  <c r="I1161" i="5"/>
  <c r="U1160" i="5"/>
  <c r="T1160" i="5"/>
  <c r="S1160" i="5"/>
  <c r="R1160" i="5"/>
  <c r="Q1160" i="5"/>
  <c r="P1160" i="5"/>
  <c r="O1160" i="5"/>
  <c r="N1160" i="5"/>
  <c r="J1160" i="5"/>
  <c r="I1160" i="5"/>
  <c r="U1159" i="5"/>
  <c r="T1159" i="5"/>
  <c r="S1159" i="5"/>
  <c r="R1159" i="5"/>
  <c r="Q1159" i="5"/>
  <c r="P1159" i="5"/>
  <c r="O1159" i="5"/>
  <c r="N1159" i="5"/>
  <c r="J1159" i="5"/>
  <c r="I1159" i="5"/>
  <c r="U1158" i="5"/>
  <c r="T1158" i="5"/>
  <c r="S1158" i="5"/>
  <c r="R1158" i="5"/>
  <c r="Q1158" i="5"/>
  <c r="P1158" i="5"/>
  <c r="O1158" i="5"/>
  <c r="N1158" i="5"/>
  <c r="J1158" i="5"/>
  <c r="I1158" i="5"/>
  <c r="U1157" i="5"/>
  <c r="T1157" i="5"/>
  <c r="S1157" i="5"/>
  <c r="R1157" i="5"/>
  <c r="Q1157" i="5"/>
  <c r="P1157" i="5"/>
  <c r="O1157" i="5"/>
  <c r="N1157" i="5"/>
  <c r="J1157" i="5"/>
  <c r="I1157" i="5"/>
  <c r="U1156" i="5"/>
  <c r="T1156" i="5"/>
  <c r="S1156" i="5"/>
  <c r="R1156" i="5"/>
  <c r="Q1156" i="5"/>
  <c r="P1156" i="5"/>
  <c r="O1156" i="5"/>
  <c r="N1156" i="5"/>
  <c r="J1156" i="5"/>
  <c r="I1156" i="5"/>
  <c r="U1155" i="5"/>
  <c r="T1155" i="5"/>
  <c r="S1155" i="5"/>
  <c r="R1155" i="5"/>
  <c r="Q1155" i="5"/>
  <c r="P1155" i="5"/>
  <c r="O1155" i="5"/>
  <c r="N1155" i="5"/>
  <c r="J1155" i="5"/>
  <c r="I1155" i="5"/>
  <c r="U1154" i="5"/>
  <c r="T1154" i="5"/>
  <c r="S1154" i="5"/>
  <c r="R1154" i="5"/>
  <c r="Q1154" i="5"/>
  <c r="P1154" i="5"/>
  <c r="O1154" i="5"/>
  <c r="N1154" i="5"/>
  <c r="J1154" i="5"/>
  <c r="I1154" i="5"/>
  <c r="U1153" i="5"/>
  <c r="T1153" i="5"/>
  <c r="S1153" i="5"/>
  <c r="R1153" i="5"/>
  <c r="Q1153" i="5"/>
  <c r="P1153" i="5"/>
  <c r="O1153" i="5"/>
  <c r="N1153" i="5"/>
  <c r="J1153" i="5"/>
  <c r="I1153" i="5"/>
  <c r="U1152" i="5"/>
  <c r="T1152" i="5"/>
  <c r="S1152" i="5"/>
  <c r="R1152" i="5"/>
  <c r="Q1152" i="5"/>
  <c r="P1152" i="5"/>
  <c r="O1152" i="5"/>
  <c r="N1152" i="5"/>
  <c r="J1152" i="5"/>
  <c r="I1152" i="5"/>
  <c r="U1151" i="5"/>
  <c r="T1151" i="5"/>
  <c r="S1151" i="5"/>
  <c r="R1151" i="5"/>
  <c r="Q1151" i="5"/>
  <c r="P1151" i="5"/>
  <c r="O1151" i="5"/>
  <c r="N1151" i="5"/>
  <c r="J1151" i="5"/>
  <c r="I1151" i="5"/>
  <c r="U1150" i="5"/>
  <c r="T1150" i="5"/>
  <c r="S1150" i="5"/>
  <c r="R1150" i="5"/>
  <c r="Q1150" i="5"/>
  <c r="P1150" i="5"/>
  <c r="O1150" i="5"/>
  <c r="N1150" i="5"/>
  <c r="J1150" i="5"/>
  <c r="I1150" i="5"/>
  <c r="U1149" i="5"/>
  <c r="T1149" i="5"/>
  <c r="S1149" i="5"/>
  <c r="R1149" i="5"/>
  <c r="Q1149" i="5"/>
  <c r="P1149" i="5"/>
  <c r="O1149" i="5"/>
  <c r="N1149" i="5"/>
  <c r="J1149" i="5"/>
  <c r="I1149" i="5"/>
  <c r="U1148" i="5"/>
  <c r="T1148" i="5"/>
  <c r="S1148" i="5"/>
  <c r="R1148" i="5"/>
  <c r="Q1148" i="5"/>
  <c r="P1148" i="5"/>
  <c r="O1148" i="5"/>
  <c r="N1148" i="5"/>
  <c r="J1148" i="5"/>
  <c r="I1148" i="5"/>
  <c r="U1147" i="5"/>
  <c r="T1147" i="5"/>
  <c r="S1147" i="5"/>
  <c r="R1147" i="5"/>
  <c r="Q1147" i="5"/>
  <c r="P1147" i="5"/>
  <c r="O1147" i="5"/>
  <c r="N1147" i="5"/>
  <c r="J1147" i="5"/>
  <c r="I1147" i="5"/>
  <c r="U1146" i="5"/>
  <c r="T1146" i="5"/>
  <c r="S1146" i="5"/>
  <c r="R1146" i="5"/>
  <c r="Q1146" i="5"/>
  <c r="P1146" i="5"/>
  <c r="O1146" i="5"/>
  <c r="N1146" i="5"/>
  <c r="J1146" i="5"/>
  <c r="I1146" i="5"/>
  <c r="U1145" i="5"/>
  <c r="T1145" i="5"/>
  <c r="S1145" i="5"/>
  <c r="R1145" i="5"/>
  <c r="Q1145" i="5"/>
  <c r="P1145" i="5"/>
  <c r="O1145" i="5"/>
  <c r="N1145" i="5"/>
  <c r="J1145" i="5"/>
  <c r="I1145" i="5"/>
  <c r="U1144" i="5"/>
  <c r="T1144" i="5"/>
  <c r="S1144" i="5"/>
  <c r="R1144" i="5"/>
  <c r="Q1144" i="5"/>
  <c r="P1144" i="5"/>
  <c r="O1144" i="5"/>
  <c r="N1144" i="5"/>
  <c r="J1144" i="5"/>
  <c r="I1144" i="5"/>
  <c r="U1143" i="5"/>
  <c r="T1143" i="5"/>
  <c r="S1143" i="5"/>
  <c r="R1143" i="5"/>
  <c r="Q1143" i="5"/>
  <c r="P1143" i="5"/>
  <c r="O1143" i="5"/>
  <c r="N1143" i="5"/>
  <c r="J1143" i="5"/>
  <c r="I1143" i="5"/>
  <c r="U1142" i="5"/>
  <c r="T1142" i="5"/>
  <c r="S1142" i="5"/>
  <c r="R1142" i="5"/>
  <c r="Q1142" i="5"/>
  <c r="P1142" i="5"/>
  <c r="O1142" i="5"/>
  <c r="N1142" i="5"/>
  <c r="J1142" i="5"/>
  <c r="I1142" i="5"/>
  <c r="U1141" i="5"/>
  <c r="T1141" i="5"/>
  <c r="S1141" i="5"/>
  <c r="R1141" i="5"/>
  <c r="Q1141" i="5"/>
  <c r="P1141" i="5"/>
  <c r="O1141" i="5"/>
  <c r="N1141" i="5"/>
  <c r="J1141" i="5"/>
  <c r="I1141" i="5"/>
  <c r="U1140" i="5"/>
  <c r="T1140" i="5"/>
  <c r="S1140" i="5"/>
  <c r="R1140" i="5"/>
  <c r="Q1140" i="5"/>
  <c r="P1140" i="5"/>
  <c r="O1140" i="5"/>
  <c r="N1140" i="5"/>
  <c r="J1140" i="5"/>
  <c r="I1140" i="5"/>
  <c r="U1139" i="5"/>
  <c r="T1139" i="5"/>
  <c r="S1139" i="5"/>
  <c r="R1139" i="5"/>
  <c r="Q1139" i="5"/>
  <c r="P1139" i="5"/>
  <c r="O1139" i="5"/>
  <c r="N1139" i="5"/>
  <c r="J1139" i="5"/>
  <c r="I1139" i="5"/>
  <c r="U1138" i="5"/>
  <c r="T1138" i="5"/>
  <c r="S1138" i="5"/>
  <c r="R1138" i="5"/>
  <c r="Q1138" i="5"/>
  <c r="P1138" i="5"/>
  <c r="O1138" i="5"/>
  <c r="N1138" i="5"/>
  <c r="J1138" i="5"/>
  <c r="I1138" i="5"/>
  <c r="U1137" i="5"/>
  <c r="T1137" i="5"/>
  <c r="S1137" i="5"/>
  <c r="R1137" i="5"/>
  <c r="Q1137" i="5"/>
  <c r="P1137" i="5"/>
  <c r="O1137" i="5"/>
  <c r="N1137" i="5"/>
  <c r="J1137" i="5"/>
  <c r="I1137" i="5"/>
  <c r="U1136" i="5"/>
  <c r="T1136" i="5"/>
  <c r="S1136" i="5"/>
  <c r="R1136" i="5"/>
  <c r="Q1136" i="5"/>
  <c r="P1136" i="5"/>
  <c r="O1136" i="5"/>
  <c r="N1136" i="5"/>
  <c r="J1136" i="5"/>
  <c r="I1136" i="5"/>
  <c r="U1135" i="5"/>
  <c r="T1135" i="5"/>
  <c r="S1135" i="5"/>
  <c r="R1135" i="5"/>
  <c r="Q1135" i="5"/>
  <c r="P1135" i="5"/>
  <c r="O1135" i="5"/>
  <c r="N1135" i="5"/>
  <c r="J1135" i="5"/>
  <c r="I1135" i="5"/>
  <c r="U1134" i="5"/>
  <c r="T1134" i="5"/>
  <c r="S1134" i="5"/>
  <c r="R1134" i="5"/>
  <c r="Q1134" i="5"/>
  <c r="P1134" i="5"/>
  <c r="O1134" i="5"/>
  <c r="N1134" i="5"/>
  <c r="J1134" i="5"/>
  <c r="I1134" i="5"/>
  <c r="U1133" i="5"/>
  <c r="T1133" i="5"/>
  <c r="S1133" i="5"/>
  <c r="R1133" i="5"/>
  <c r="Q1133" i="5"/>
  <c r="P1133" i="5"/>
  <c r="O1133" i="5"/>
  <c r="N1133" i="5"/>
  <c r="J1133" i="5"/>
  <c r="I1133" i="5"/>
  <c r="U1132" i="5"/>
  <c r="T1132" i="5"/>
  <c r="S1132" i="5"/>
  <c r="R1132" i="5"/>
  <c r="Q1132" i="5"/>
  <c r="P1132" i="5"/>
  <c r="O1132" i="5"/>
  <c r="N1132" i="5"/>
  <c r="J1132" i="5"/>
  <c r="I1132" i="5"/>
  <c r="U1131" i="5"/>
  <c r="T1131" i="5"/>
  <c r="S1131" i="5"/>
  <c r="R1131" i="5"/>
  <c r="Q1131" i="5"/>
  <c r="P1131" i="5"/>
  <c r="O1131" i="5"/>
  <c r="N1131" i="5"/>
  <c r="J1131" i="5"/>
  <c r="I1131" i="5"/>
  <c r="U1130" i="5"/>
  <c r="T1130" i="5"/>
  <c r="S1130" i="5"/>
  <c r="R1130" i="5"/>
  <c r="Q1130" i="5"/>
  <c r="P1130" i="5"/>
  <c r="O1130" i="5"/>
  <c r="N1130" i="5"/>
  <c r="J1130" i="5"/>
  <c r="I1130" i="5"/>
  <c r="U1129" i="5"/>
  <c r="T1129" i="5"/>
  <c r="S1129" i="5"/>
  <c r="R1129" i="5"/>
  <c r="Q1129" i="5"/>
  <c r="P1129" i="5"/>
  <c r="O1129" i="5"/>
  <c r="N1129" i="5"/>
  <c r="J1129" i="5"/>
  <c r="K1129" i="5" s="1"/>
  <c r="I1129" i="5"/>
  <c r="U1128" i="5"/>
  <c r="T1128" i="5"/>
  <c r="S1128" i="5"/>
  <c r="R1128" i="5"/>
  <c r="Q1128" i="5"/>
  <c r="P1128" i="5"/>
  <c r="O1128" i="5"/>
  <c r="N1128" i="5"/>
  <c r="J1128" i="5"/>
  <c r="I1128" i="5"/>
  <c r="U1127" i="5"/>
  <c r="T1127" i="5"/>
  <c r="S1127" i="5"/>
  <c r="R1127" i="5"/>
  <c r="Q1127" i="5"/>
  <c r="P1127" i="5"/>
  <c r="O1127" i="5"/>
  <c r="N1127" i="5"/>
  <c r="J1127" i="5"/>
  <c r="I1127" i="5"/>
  <c r="U1126" i="5"/>
  <c r="T1126" i="5"/>
  <c r="S1126" i="5"/>
  <c r="R1126" i="5"/>
  <c r="Q1126" i="5"/>
  <c r="P1126" i="5"/>
  <c r="O1126" i="5"/>
  <c r="N1126" i="5"/>
  <c r="J1126" i="5"/>
  <c r="I1126" i="5"/>
  <c r="U1125" i="5"/>
  <c r="T1125" i="5"/>
  <c r="S1125" i="5"/>
  <c r="R1125" i="5"/>
  <c r="Q1125" i="5"/>
  <c r="P1125" i="5"/>
  <c r="O1125" i="5"/>
  <c r="N1125" i="5"/>
  <c r="J1125" i="5"/>
  <c r="I1125" i="5"/>
  <c r="U1124" i="5"/>
  <c r="T1124" i="5"/>
  <c r="S1124" i="5"/>
  <c r="R1124" i="5"/>
  <c r="Q1124" i="5"/>
  <c r="P1124" i="5"/>
  <c r="O1124" i="5"/>
  <c r="N1124" i="5"/>
  <c r="J1124" i="5"/>
  <c r="I1124" i="5"/>
  <c r="U1123" i="5"/>
  <c r="T1123" i="5"/>
  <c r="S1123" i="5"/>
  <c r="R1123" i="5"/>
  <c r="Q1123" i="5"/>
  <c r="P1123" i="5"/>
  <c r="O1123" i="5"/>
  <c r="N1123" i="5"/>
  <c r="J1123" i="5"/>
  <c r="I1123" i="5"/>
  <c r="U1122" i="5"/>
  <c r="T1122" i="5"/>
  <c r="S1122" i="5"/>
  <c r="R1122" i="5"/>
  <c r="Q1122" i="5"/>
  <c r="P1122" i="5"/>
  <c r="O1122" i="5"/>
  <c r="N1122" i="5"/>
  <c r="J1122" i="5"/>
  <c r="I1122" i="5"/>
  <c r="U1121" i="5"/>
  <c r="T1121" i="5"/>
  <c r="S1121" i="5"/>
  <c r="R1121" i="5"/>
  <c r="Q1121" i="5"/>
  <c r="P1121" i="5"/>
  <c r="O1121" i="5"/>
  <c r="N1121" i="5"/>
  <c r="J1121" i="5"/>
  <c r="K1121" i="5" s="1"/>
  <c r="I1121" i="5"/>
  <c r="U1120" i="5"/>
  <c r="T1120" i="5"/>
  <c r="S1120" i="5"/>
  <c r="R1120" i="5"/>
  <c r="Q1120" i="5"/>
  <c r="P1120" i="5"/>
  <c r="O1120" i="5"/>
  <c r="N1120" i="5"/>
  <c r="J1120" i="5"/>
  <c r="I1120" i="5"/>
  <c r="U1119" i="5"/>
  <c r="T1119" i="5"/>
  <c r="S1119" i="5"/>
  <c r="R1119" i="5"/>
  <c r="Q1119" i="5"/>
  <c r="P1119" i="5"/>
  <c r="O1119" i="5"/>
  <c r="N1119" i="5"/>
  <c r="J1119" i="5"/>
  <c r="I1119" i="5"/>
  <c r="U1118" i="5"/>
  <c r="T1118" i="5"/>
  <c r="S1118" i="5"/>
  <c r="R1118" i="5"/>
  <c r="Q1118" i="5"/>
  <c r="P1118" i="5"/>
  <c r="O1118" i="5"/>
  <c r="N1118" i="5"/>
  <c r="J1118" i="5"/>
  <c r="I1118" i="5"/>
  <c r="U1117" i="5"/>
  <c r="T1117" i="5"/>
  <c r="S1117" i="5"/>
  <c r="R1117" i="5"/>
  <c r="Q1117" i="5"/>
  <c r="P1117" i="5"/>
  <c r="O1117" i="5"/>
  <c r="N1117" i="5"/>
  <c r="J1117" i="5"/>
  <c r="I1117" i="5"/>
  <c r="U1116" i="5"/>
  <c r="T1116" i="5"/>
  <c r="S1116" i="5"/>
  <c r="R1116" i="5"/>
  <c r="Q1116" i="5"/>
  <c r="P1116" i="5"/>
  <c r="O1116" i="5"/>
  <c r="N1116" i="5"/>
  <c r="J1116" i="5"/>
  <c r="I1116" i="5"/>
  <c r="U1115" i="5"/>
  <c r="T1115" i="5"/>
  <c r="S1115" i="5"/>
  <c r="R1115" i="5"/>
  <c r="Q1115" i="5"/>
  <c r="P1115" i="5"/>
  <c r="O1115" i="5"/>
  <c r="N1115" i="5"/>
  <c r="J1115" i="5"/>
  <c r="I1115" i="5"/>
  <c r="U1114" i="5"/>
  <c r="T1114" i="5"/>
  <c r="S1114" i="5"/>
  <c r="R1114" i="5"/>
  <c r="Q1114" i="5"/>
  <c r="P1114" i="5"/>
  <c r="O1114" i="5"/>
  <c r="N1114" i="5"/>
  <c r="J1114" i="5"/>
  <c r="I1114" i="5"/>
  <c r="U1113" i="5"/>
  <c r="T1113" i="5"/>
  <c r="S1113" i="5"/>
  <c r="R1113" i="5"/>
  <c r="Q1113" i="5"/>
  <c r="P1113" i="5"/>
  <c r="O1113" i="5"/>
  <c r="N1113" i="5"/>
  <c r="J1113" i="5"/>
  <c r="I1113" i="5"/>
  <c r="U1112" i="5"/>
  <c r="T1112" i="5"/>
  <c r="S1112" i="5"/>
  <c r="R1112" i="5"/>
  <c r="Q1112" i="5"/>
  <c r="P1112" i="5"/>
  <c r="O1112" i="5"/>
  <c r="N1112" i="5"/>
  <c r="J1112" i="5"/>
  <c r="I1112" i="5"/>
  <c r="U1111" i="5"/>
  <c r="T1111" i="5"/>
  <c r="S1111" i="5"/>
  <c r="R1111" i="5"/>
  <c r="Q1111" i="5"/>
  <c r="P1111" i="5"/>
  <c r="O1111" i="5"/>
  <c r="N1111" i="5"/>
  <c r="J1111" i="5"/>
  <c r="I1111" i="5"/>
  <c r="U1110" i="5"/>
  <c r="T1110" i="5"/>
  <c r="S1110" i="5"/>
  <c r="R1110" i="5"/>
  <c r="Q1110" i="5"/>
  <c r="P1110" i="5"/>
  <c r="O1110" i="5"/>
  <c r="N1110" i="5"/>
  <c r="J1110" i="5"/>
  <c r="I1110" i="5"/>
  <c r="U1109" i="5"/>
  <c r="T1109" i="5"/>
  <c r="S1109" i="5"/>
  <c r="R1109" i="5"/>
  <c r="Q1109" i="5"/>
  <c r="P1109" i="5"/>
  <c r="O1109" i="5"/>
  <c r="N1109" i="5"/>
  <c r="J1109" i="5"/>
  <c r="I1109" i="5"/>
  <c r="U1108" i="5"/>
  <c r="T1108" i="5"/>
  <c r="S1108" i="5"/>
  <c r="R1108" i="5"/>
  <c r="Q1108" i="5"/>
  <c r="P1108" i="5"/>
  <c r="O1108" i="5"/>
  <c r="N1108" i="5"/>
  <c r="J1108" i="5"/>
  <c r="I1108" i="5"/>
  <c r="U1107" i="5"/>
  <c r="T1107" i="5"/>
  <c r="S1107" i="5"/>
  <c r="R1107" i="5"/>
  <c r="Q1107" i="5"/>
  <c r="P1107" i="5"/>
  <c r="O1107" i="5"/>
  <c r="N1107" i="5"/>
  <c r="J1107" i="5"/>
  <c r="I1107" i="5"/>
  <c r="U1106" i="5"/>
  <c r="T1106" i="5"/>
  <c r="S1106" i="5"/>
  <c r="R1106" i="5"/>
  <c r="Q1106" i="5"/>
  <c r="P1106" i="5"/>
  <c r="O1106" i="5"/>
  <c r="N1106" i="5"/>
  <c r="J1106" i="5"/>
  <c r="I1106" i="5"/>
  <c r="U1105" i="5"/>
  <c r="T1105" i="5"/>
  <c r="S1105" i="5"/>
  <c r="R1105" i="5"/>
  <c r="Q1105" i="5"/>
  <c r="P1105" i="5"/>
  <c r="O1105" i="5"/>
  <c r="N1105" i="5"/>
  <c r="J1105" i="5"/>
  <c r="I1105" i="5"/>
  <c r="U1104" i="5"/>
  <c r="T1104" i="5"/>
  <c r="S1104" i="5"/>
  <c r="R1104" i="5"/>
  <c r="Q1104" i="5"/>
  <c r="P1104" i="5"/>
  <c r="O1104" i="5"/>
  <c r="N1104" i="5"/>
  <c r="J1104" i="5"/>
  <c r="I1104" i="5"/>
  <c r="U1103" i="5"/>
  <c r="T1103" i="5"/>
  <c r="S1103" i="5"/>
  <c r="R1103" i="5"/>
  <c r="Q1103" i="5"/>
  <c r="P1103" i="5"/>
  <c r="O1103" i="5"/>
  <c r="N1103" i="5"/>
  <c r="J1103" i="5"/>
  <c r="I1103" i="5"/>
  <c r="U1102" i="5"/>
  <c r="T1102" i="5"/>
  <c r="S1102" i="5"/>
  <c r="R1102" i="5"/>
  <c r="Q1102" i="5"/>
  <c r="P1102" i="5"/>
  <c r="O1102" i="5"/>
  <c r="N1102" i="5"/>
  <c r="J1102" i="5"/>
  <c r="I1102" i="5"/>
  <c r="U1101" i="5"/>
  <c r="T1101" i="5"/>
  <c r="S1101" i="5"/>
  <c r="R1101" i="5"/>
  <c r="Q1101" i="5"/>
  <c r="P1101" i="5"/>
  <c r="O1101" i="5"/>
  <c r="N1101" i="5"/>
  <c r="J1101" i="5"/>
  <c r="I1101" i="5"/>
  <c r="U1100" i="5"/>
  <c r="T1100" i="5"/>
  <c r="S1100" i="5"/>
  <c r="R1100" i="5"/>
  <c r="Q1100" i="5"/>
  <c r="P1100" i="5"/>
  <c r="O1100" i="5"/>
  <c r="N1100" i="5"/>
  <c r="J1100" i="5"/>
  <c r="I1100" i="5"/>
  <c r="U1099" i="5"/>
  <c r="T1099" i="5"/>
  <c r="S1099" i="5"/>
  <c r="R1099" i="5"/>
  <c r="Q1099" i="5"/>
  <c r="P1099" i="5"/>
  <c r="O1099" i="5"/>
  <c r="N1099" i="5"/>
  <c r="J1099" i="5"/>
  <c r="I1099" i="5"/>
  <c r="U1098" i="5"/>
  <c r="T1098" i="5"/>
  <c r="S1098" i="5"/>
  <c r="R1098" i="5"/>
  <c r="Q1098" i="5"/>
  <c r="P1098" i="5"/>
  <c r="O1098" i="5"/>
  <c r="N1098" i="5"/>
  <c r="J1098" i="5"/>
  <c r="I1098" i="5"/>
  <c r="U1097" i="5"/>
  <c r="T1097" i="5"/>
  <c r="S1097" i="5"/>
  <c r="R1097" i="5"/>
  <c r="Q1097" i="5"/>
  <c r="P1097" i="5"/>
  <c r="O1097" i="5"/>
  <c r="N1097" i="5"/>
  <c r="J1097" i="5"/>
  <c r="I1097" i="5"/>
  <c r="U1096" i="5"/>
  <c r="T1096" i="5"/>
  <c r="S1096" i="5"/>
  <c r="R1096" i="5"/>
  <c r="Q1096" i="5"/>
  <c r="P1096" i="5"/>
  <c r="O1096" i="5"/>
  <c r="N1096" i="5"/>
  <c r="J1096" i="5"/>
  <c r="I1096" i="5"/>
  <c r="U1095" i="5"/>
  <c r="T1095" i="5"/>
  <c r="S1095" i="5"/>
  <c r="R1095" i="5"/>
  <c r="Q1095" i="5"/>
  <c r="P1095" i="5"/>
  <c r="O1095" i="5"/>
  <c r="N1095" i="5"/>
  <c r="J1095" i="5"/>
  <c r="I1095" i="5"/>
  <c r="U1094" i="5"/>
  <c r="T1094" i="5"/>
  <c r="S1094" i="5"/>
  <c r="R1094" i="5"/>
  <c r="Q1094" i="5"/>
  <c r="P1094" i="5"/>
  <c r="O1094" i="5"/>
  <c r="N1094" i="5"/>
  <c r="J1094" i="5"/>
  <c r="I1094" i="5"/>
  <c r="U1093" i="5"/>
  <c r="T1093" i="5"/>
  <c r="S1093" i="5"/>
  <c r="R1093" i="5"/>
  <c r="Q1093" i="5"/>
  <c r="P1093" i="5"/>
  <c r="O1093" i="5"/>
  <c r="N1093" i="5"/>
  <c r="J1093" i="5"/>
  <c r="I1093" i="5"/>
  <c r="U1092" i="5"/>
  <c r="T1092" i="5"/>
  <c r="S1092" i="5"/>
  <c r="R1092" i="5"/>
  <c r="Q1092" i="5"/>
  <c r="P1092" i="5"/>
  <c r="O1092" i="5"/>
  <c r="N1092" i="5"/>
  <c r="J1092" i="5"/>
  <c r="I1092" i="5"/>
  <c r="U1091" i="5"/>
  <c r="T1091" i="5"/>
  <c r="S1091" i="5"/>
  <c r="R1091" i="5"/>
  <c r="Q1091" i="5"/>
  <c r="P1091" i="5"/>
  <c r="O1091" i="5"/>
  <c r="N1091" i="5"/>
  <c r="J1091" i="5"/>
  <c r="I1091" i="5"/>
  <c r="U1090" i="5"/>
  <c r="T1090" i="5"/>
  <c r="S1090" i="5"/>
  <c r="R1090" i="5"/>
  <c r="Q1090" i="5"/>
  <c r="P1090" i="5"/>
  <c r="O1090" i="5"/>
  <c r="N1090" i="5"/>
  <c r="J1090" i="5"/>
  <c r="I1090" i="5"/>
  <c r="U1089" i="5"/>
  <c r="T1089" i="5"/>
  <c r="S1089" i="5"/>
  <c r="R1089" i="5"/>
  <c r="Q1089" i="5"/>
  <c r="P1089" i="5"/>
  <c r="O1089" i="5"/>
  <c r="N1089" i="5"/>
  <c r="J1089" i="5"/>
  <c r="I1089" i="5"/>
  <c r="U1088" i="5"/>
  <c r="T1088" i="5"/>
  <c r="S1088" i="5"/>
  <c r="R1088" i="5"/>
  <c r="Q1088" i="5"/>
  <c r="P1088" i="5"/>
  <c r="O1088" i="5"/>
  <c r="N1088" i="5"/>
  <c r="J1088" i="5"/>
  <c r="I1088" i="5"/>
  <c r="U1087" i="5"/>
  <c r="T1087" i="5"/>
  <c r="S1087" i="5"/>
  <c r="R1087" i="5"/>
  <c r="Q1087" i="5"/>
  <c r="P1087" i="5"/>
  <c r="O1087" i="5"/>
  <c r="N1087" i="5"/>
  <c r="J1087" i="5"/>
  <c r="I1087" i="5"/>
  <c r="U1086" i="5"/>
  <c r="T1086" i="5"/>
  <c r="S1086" i="5"/>
  <c r="R1086" i="5"/>
  <c r="Q1086" i="5"/>
  <c r="P1086" i="5"/>
  <c r="O1086" i="5"/>
  <c r="N1086" i="5"/>
  <c r="J1086" i="5"/>
  <c r="I1086" i="5"/>
  <c r="U1085" i="5"/>
  <c r="T1085" i="5"/>
  <c r="S1085" i="5"/>
  <c r="R1085" i="5"/>
  <c r="Q1085" i="5"/>
  <c r="P1085" i="5"/>
  <c r="O1085" i="5"/>
  <c r="N1085" i="5"/>
  <c r="J1085" i="5"/>
  <c r="I1085" i="5"/>
  <c r="U1084" i="5"/>
  <c r="T1084" i="5"/>
  <c r="S1084" i="5"/>
  <c r="R1084" i="5"/>
  <c r="Q1084" i="5"/>
  <c r="P1084" i="5"/>
  <c r="O1084" i="5"/>
  <c r="N1084" i="5"/>
  <c r="J1084" i="5"/>
  <c r="I1084" i="5"/>
  <c r="U1083" i="5"/>
  <c r="T1083" i="5"/>
  <c r="S1083" i="5"/>
  <c r="R1083" i="5"/>
  <c r="Q1083" i="5"/>
  <c r="P1083" i="5"/>
  <c r="O1083" i="5"/>
  <c r="N1083" i="5"/>
  <c r="J1083" i="5"/>
  <c r="I1083" i="5"/>
  <c r="U1082" i="5"/>
  <c r="T1082" i="5"/>
  <c r="S1082" i="5"/>
  <c r="R1082" i="5"/>
  <c r="Q1082" i="5"/>
  <c r="P1082" i="5"/>
  <c r="O1082" i="5"/>
  <c r="N1082" i="5"/>
  <c r="J1082" i="5"/>
  <c r="I1082" i="5"/>
  <c r="U1081" i="5"/>
  <c r="T1081" i="5"/>
  <c r="S1081" i="5"/>
  <c r="R1081" i="5"/>
  <c r="Q1081" i="5"/>
  <c r="P1081" i="5"/>
  <c r="O1081" i="5"/>
  <c r="N1081" i="5"/>
  <c r="J1081" i="5"/>
  <c r="I1081" i="5"/>
  <c r="U1080" i="5"/>
  <c r="T1080" i="5"/>
  <c r="S1080" i="5"/>
  <c r="R1080" i="5"/>
  <c r="Q1080" i="5"/>
  <c r="P1080" i="5"/>
  <c r="O1080" i="5"/>
  <c r="N1080" i="5"/>
  <c r="J1080" i="5"/>
  <c r="I1080" i="5"/>
  <c r="U1079" i="5"/>
  <c r="T1079" i="5"/>
  <c r="S1079" i="5"/>
  <c r="R1079" i="5"/>
  <c r="Q1079" i="5"/>
  <c r="P1079" i="5"/>
  <c r="O1079" i="5"/>
  <c r="N1079" i="5"/>
  <c r="J1079" i="5"/>
  <c r="I1079" i="5"/>
  <c r="U1078" i="5"/>
  <c r="T1078" i="5"/>
  <c r="S1078" i="5"/>
  <c r="R1078" i="5"/>
  <c r="Q1078" i="5"/>
  <c r="P1078" i="5"/>
  <c r="O1078" i="5"/>
  <c r="N1078" i="5"/>
  <c r="J1078" i="5"/>
  <c r="I1078" i="5"/>
  <c r="U1077" i="5"/>
  <c r="T1077" i="5"/>
  <c r="S1077" i="5"/>
  <c r="R1077" i="5"/>
  <c r="Q1077" i="5"/>
  <c r="P1077" i="5"/>
  <c r="O1077" i="5"/>
  <c r="N1077" i="5"/>
  <c r="J1077" i="5"/>
  <c r="I1077" i="5"/>
  <c r="U1076" i="5"/>
  <c r="T1076" i="5"/>
  <c r="S1076" i="5"/>
  <c r="R1076" i="5"/>
  <c r="Q1076" i="5"/>
  <c r="P1076" i="5"/>
  <c r="O1076" i="5"/>
  <c r="N1076" i="5"/>
  <c r="J1076" i="5"/>
  <c r="I1076" i="5"/>
  <c r="U1075" i="5"/>
  <c r="T1075" i="5"/>
  <c r="S1075" i="5"/>
  <c r="R1075" i="5"/>
  <c r="Q1075" i="5"/>
  <c r="P1075" i="5"/>
  <c r="O1075" i="5"/>
  <c r="N1075" i="5"/>
  <c r="J1075" i="5"/>
  <c r="I1075" i="5"/>
  <c r="U1074" i="5"/>
  <c r="T1074" i="5"/>
  <c r="S1074" i="5"/>
  <c r="R1074" i="5"/>
  <c r="Q1074" i="5"/>
  <c r="P1074" i="5"/>
  <c r="O1074" i="5"/>
  <c r="N1074" i="5"/>
  <c r="J1074" i="5"/>
  <c r="I1074" i="5"/>
  <c r="U1073" i="5"/>
  <c r="T1073" i="5"/>
  <c r="S1073" i="5"/>
  <c r="R1073" i="5"/>
  <c r="Q1073" i="5"/>
  <c r="P1073" i="5"/>
  <c r="O1073" i="5"/>
  <c r="N1073" i="5"/>
  <c r="J1073" i="5"/>
  <c r="I1073" i="5"/>
  <c r="U1072" i="5"/>
  <c r="T1072" i="5"/>
  <c r="S1072" i="5"/>
  <c r="R1072" i="5"/>
  <c r="Q1072" i="5"/>
  <c r="P1072" i="5"/>
  <c r="O1072" i="5"/>
  <c r="N1072" i="5"/>
  <c r="J1072" i="5"/>
  <c r="I1072" i="5"/>
  <c r="U1071" i="5"/>
  <c r="T1071" i="5"/>
  <c r="S1071" i="5"/>
  <c r="R1071" i="5"/>
  <c r="Q1071" i="5"/>
  <c r="P1071" i="5"/>
  <c r="O1071" i="5"/>
  <c r="N1071" i="5"/>
  <c r="J1071" i="5"/>
  <c r="I1071" i="5"/>
  <c r="U1070" i="5"/>
  <c r="T1070" i="5"/>
  <c r="S1070" i="5"/>
  <c r="R1070" i="5"/>
  <c r="Q1070" i="5"/>
  <c r="P1070" i="5"/>
  <c r="O1070" i="5"/>
  <c r="N1070" i="5"/>
  <c r="J1070" i="5"/>
  <c r="I1070" i="5"/>
  <c r="U1069" i="5"/>
  <c r="T1069" i="5"/>
  <c r="S1069" i="5"/>
  <c r="R1069" i="5"/>
  <c r="Q1069" i="5"/>
  <c r="P1069" i="5"/>
  <c r="O1069" i="5"/>
  <c r="N1069" i="5"/>
  <c r="J1069" i="5"/>
  <c r="I1069" i="5"/>
  <c r="U1068" i="5"/>
  <c r="T1068" i="5"/>
  <c r="S1068" i="5"/>
  <c r="R1068" i="5"/>
  <c r="Q1068" i="5"/>
  <c r="P1068" i="5"/>
  <c r="O1068" i="5"/>
  <c r="N1068" i="5"/>
  <c r="J1068" i="5"/>
  <c r="I1068" i="5"/>
  <c r="U1067" i="5"/>
  <c r="T1067" i="5"/>
  <c r="S1067" i="5"/>
  <c r="R1067" i="5"/>
  <c r="Q1067" i="5"/>
  <c r="P1067" i="5"/>
  <c r="O1067" i="5"/>
  <c r="N1067" i="5"/>
  <c r="J1067" i="5"/>
  <c r="I1067" i="5"/>
  <c r="U1066" i="5"/>
  <c r="T1066" i="5"/>
  <c r="S1066" i="5"/>
  <c r="R1066" i="5"/>
  <c r="Q1066" i="5"/>
  <c r="P1066" i="5"/>
  <c r="O1066" i="5"/>
  <c r="N1066" i="5"/>
  <c r="J1066" i="5"/>
  <c r="I1066" i="5"/>
  <c r="U1065" i="5"/>
  <c r="T1065" i="5"/>
  <c r="S1065" i="5"/>
  <c r="R1065" i="5"/>
  <c r="Q1065" i="5"/>
  <c r="P1065" i="5"/>
  <c r="O1065" i="5"/>
  <c r="N1065" i="5"/>
  <c r="J1065" i="5"/>
  <c r="I1065" i="5"/>
  <c r="U1064" i="5"/>
  <c r="T1064" i="5"/>
  <c r="S1064" i="5"/>
  <c r="R1064" i="5"/>
  <c r="Q1064" i="5"/>
  <c r="P1064" i="5"/>
  <c r="O1064" i="5"/>
  <c r="N1064" i="5"/>
  <c r="J1064" i="5"/>
  <c r="I1064" i="5"/>
  <c r="U1063" i="5"/>
  <c r="T1063" i="5"/>
  <c r="S1063" i="5"/>
  <c r="R1063" i="5"/>
  <c r="Q1063" i="5"/>
  <c r="P1063" i="5"/>
  <c r="O1063" i="5"/>
  <c r="N1063" i="5"/>
  <c r="J1063" i="5"/>
  <c r="I1063" i="5"/>
  <c r="U1062" i="5"/>
  <c r="T1062" i="5"/>
  <c r="S1062" i="5"/>
  <c r="R1062" i="5"/>
  <c r="Q1062" i="5"/>
  <c r="P1062" i="5"/>
  <c r="O1062" i="5"/>
  <c r="N1062" i="5"/>
  <c r="J1062" i="5"/>
  <c r="I1062" i="5"/>
  <c r="U1061" i="5"/>
  <c r="T1061" i="5"/>
  <c r="S1061" i="5"/>
  <c r="R1061" i="5"/>
  <c r="Q1061" i="5"/>
  <c r="P1061" i="5"/>
  <c r="O1061" i="5"/>
  <c r="N1061" i="5"/>
  <c r="J1061" i="5"/>
  <c r="I1061" i="5"/>
  <c r="U1060" i="5"/>
  <c r="T1060" i="5"/>
  <c r="S1060" i="5"/>
  <c r="R1060" i="5"/>
  <c r="Q1060" i="5"/>
  <c r="P1060" i="5"/>
  <c r="O1060" i="5"/>
  <c r="N1060" i="5"/>
  <c r="J1060" i="5"/>
  <c r="I1060" i="5"/>
  <c r="U1059" i="5"/>
  <c r="T1059" i="5"/>
  <c r="S1059" i="5"/>
  <c r="R1059" i="5"/>
  <c r="Q1059" i="5"/>
  <c r="P1059" i="5"/>
  <c r="O1059" i="5"/>
  <c r="N1059" i="5"/>
  <c r="J1059" i="5"/>
  <c r="I1059" i="5"/>
  <c r="U1058" i="5"/>
  <c r="T1058" i="5"/>
  <c r="S1058" i="5"/>
  <c r="R1058" i="5"/>
  <c r="Q1058" i="5"/>
  <c r="P1058" i="5"/>
  <c r="O1058" i="5"/>
  <c r="N1058" i="5"/>
  <c r="J1058" i="5"/>
  <c r="I1058" i="5"/>
  <c r="U1057" i="5"/>
  <c r="T1057" i="5"/>
  <c r="S1057" i="5"/>
  <c r="R1057" i="5"/>
  <c r="Q1057" i="5"/>
  <c r="P1057" i="5"/>
  <c r="O1057" i="5"/>
  <c r="N1057" i="5"/>
  <c r="J1057" i="5"/>
  <c r="I1057" i="5"/>
  <c r="U1056" i="5"/>
  <c r="T1056" i="5"/>
  <c r="S1056" i="5"/>
  <c r="R1056" i="5"/>
  <c r="Q1056" i="5"/>
  <c r="P1056" i="5"/>
  <c r="O1056" i="5"/>
  <c r="N1056" i="5"/>
  <c r="J1056" i="5"/>
  <c r="I1056" i="5"/>
  <c r="U1055" i="5"/>
  <c r="T1055" i="5"/>
  <c r="S1055" i="5"/>
  <c r="R1055" i="5"/>
  <c r="Q1055" i="5"/>
  <c r="P1055" i="5"/>
  <c r="O1055" i="5"/>
  <c r="N1055" i="5"/>
  <c r="J1055" i="5"/>
  <c r="I1055" i="5"/>
  <c r="U1054" i="5"/>
  <c r="T1054" i="5"/>
  <c r="S1054" i="5"/>
  <c r="R1054" i="5"/>
  <c r="Q1054" i="5"/>
  <c r="P1054" i="5"/>
  <c r="O1054" i="5"/>
  <c r="N1054" i="5"/>
  <c r="J1054" i="5"/>
  <c r="I1054" i="5"/>
  <c r="U1053" i="5"/>
  <c r="T1053" i="5"/>
  <c r="S1053" i="5"/>
  <c r="R1053" i="5"/>
  <c r="Q1053" i="5"/>
  <c r="P1053" i="5"/>
  <c r="O1053" i="5"/>
  <c r="N1053" i="5"/>
  <c r="J1053" i="5"/>
  <c r="I1053" i="5"/>
  <c r="U1052" i="5"/>
  <c r="T1052" i="5"/>
  <c r="S1052" i="5"/>
  <c r="R1052" i="5"/>
  <c r="Q1052" i="5"/>
  <c r="P1052" i="5"/>
  <c r="O1052" i="5"/>
  <c r="N1052" i="5"/>
  <c r="J1052" i="5"/>
  <c r="L1052" i="5" s="1"/>
  <c r="I1052" i="5"/>
  <c r="U1051" i="5"/>
  <c r="T1051" i="5"/>
  <c r="S1051" i="5"/>
  <c r="R1051" i="5"/>
  <c r="Q1051" i="5"/>
  <c r="P1051" i="5"/>
  <c r="O1051" i="5"/>
  <c r="N1051" i="5"/>
  <c r="J1051" i="5"/>
  <c r="I1051" i="5"/>
  <c r="U1050" i="5"/>
  <c r="T1050" i="5"/>
  <c r="S1050" i="5"/>
  <c r="R1050" i="5"/>
  <c r="Q1050" i="5"/>
  <c r="P1050" i="5"/>
  <c r="O1050" i="5"/>
  <c r="N1050" i="5"/>
  <c r="J1050" i="5"/>
  <c r="I1050" i="5"/>
  <c r="U1049" i="5"/>
  <c r="T1049" i="5"/>
  <c r="S1049" i="5"/>
  <c r="R1049" i="5"/>
  <c r="Q1049" i="5"/>
  <c r="P1049" i="5"/>
  <c r="O1049" i="5"/>
  <c r="N1049" i="5"/>
  <c r="J1049" i="5"/>
  <c r="I1049" i="5"/>
  <c r="U1048" i="5"/>
  <c r="T1048" i="5"/>
  <c r="S1048" i="5"/>
  <c r="R1048" i="5"/>
  <c r="Q1048" i="5"/>
  <c r="P1048" i="5"/>
  <c r="O1048" i="5"/>
  <c r="N1048" i="5"/>
  <c r="J1048" i="5"/>
  <c r="I1048" i="5"/>
  <c r="U1047" i="5"/>
  <c r="T1047" i="5"/>
  <c r="S1047" i="5"/>
  <c r="R1047" i="5"/>
  <c r="Q1047" i="5"/>
  <c r="P1047" i="5"/>
  <c r="O1047" i="5"/>
  <c r="N1047" i="5"/>
  <c r="J1047" i="5"/>
  <c r="I1047" i="5"/>
  <c r="U1046" i="5"/>
  <c r="T1046" i="5"/>
  <c r="S1046" i="5"/>
  <c r="R1046" i="5"/>
  <c r="Q1046" i="5"/>
  <c r="P1046" i="5"/>
  <c r="O1046" i="5"/>
  <c r="N1046" i="5"/>
  <c r="J1046" i="5"/>
  <c r="I1046" i="5"/>
  <c r="U1045" i="5"/>
  <c r="T1045" i="5"/>
  <c r="S1045" i="5"/>
  <c r="R1045" i="5"/>
  <c r="Q1045" i="5"/>
  <c r="P1045" i="5"/>
  <c r="O1045" i="5"/>
  <c r="N1045" i="5"/>
  <c r="J1045" i="5"/>
  <c r="I1045" i="5"/>
  <c r="U1044" i="5"/>
  <c r="T1044" i="5"/>
  <c r="S1044" i="5"/>
  <c r="R1044" i="5"/>
  <c r="Q1044" i="5"/>
  <c r="P1044" i="5"/>
  <c r="O1044" i="5"/>
  <c r="N1044" i="5"/>
  <c r="J1044" i="5"/>
  <c r="I1044" i="5"/>
  <c r="U1043" i="5"/>
  <c r="T1043" i="5"/>
  <c r="S1043" i="5"/>
  <c r="R1043" i="5"/>
  <c r="Q1043" i="5"/>
  <c r="P1043" i="5"/>
  <c r="O1043" i="5"/>
  <c r="N1043" i="5"/>
  <c r="J1043" i="5"/>
  <c r="I1043" i="5"/>
  <c r="U1042" i="5"/>
  <c r="T1042" i="5"/>
  <c r="S1042" i="5"/>
  <c r="R1042" i="5"/>
  <c r="Q1042" i="5"/>
  <c r="P1042" i="5"/>
  <c r="O1042" i="5"/>
  <c r="N1042" i="5"/>
  <c r="J1042" i="5"/>
  <c r="I1042" i="5"/>
  <c r="U1041" i="5"/>
  <c r="T1041" i="5"/>
  <c r="S1041" i="5"/>
  <c r="R1041" i="5"/>
  <c r="Q1041" i="5"/>
  <c r="P1041" i="5"/>
  <c r="O1041" i="5"/>
  <c r="N1041" i="5"/>
  <c r="J1041" i="5"/>
  <c r="I1041" i="5"/>
  <c r="U1040" i="5"/>
  <c r="T1040" i="5"/>
  <c r="S1040" i="5"/>
  <c r="R1040" i="5"/>
  <c r="Q1040" i="5"/>
  <c r="P1040" i="5"/>
  <c r="O1040" i="5"/>
  <c r="N1040" i="5"/>
  <c r="J1040" i="5"/>
  <c r="I1040" i="5"/>
  <c r="U1039" i="5"/>
  <c r="T1039" i="5"/>
  <c r="S1039" i="5"/>
  <c r="R1039" i="5"/>
  <c r="Q1039" i="5"/>
  <c r="P1039" i="5"/>
  <c r="O1039" i="5"/>
  <c r="N1039" i="5"/>
  <c r="J1039" i="5"/>
  <c r="I1039" i="5"/>
  <c r="U1038" i="5"/>
  <c r="T1038" i="5"/>
  <c r="S1038" i="5"/>
  <c r="R1038" i="5"/>
  <c r="Q1038" i="5"/>
  <c r="P1038" i="5"/>
  <c r="O1038" i="5"/>
  <c r="N1038" i="5"/>
  <c r="J1038" i="5"/>
  <c r="I1038" i="5"/>
  <c r="U1037" i="5"/>
  <c r="T1037" i="5"/>
  <c r="S1037" i="5"/>
  <c r="R1037" i="5"/>
  <c r="Q1037" i="5"/>
  <c r="P1037" i="5"/>
  <c r="O1037" i="5"/>
  <c r="N1037" i="5"/>
  <c r="J1037" i="5"/>
  <c r="I1037" i="5"/>
  <c r="U1036" i="5"/>
  <c r="T1036" i="5"/>
  <c r="S1036" i="5"/>
  <c r="R1036" i="5"/>
  <c r="Q1036" i="5"/>
  <c r="P1036" i="5"/>
  <c r="O1036" i="5"/>
  <c r="N1036" i="5"/>
  <c r="J1036" i="5"/>
  <c r="I1036" i="5"/>
  <c r="U1035" i="5"/>
  <c r="T1035" i="5"/>
  <c r="S1035" i="5"/>
  <c r="R1035" i="5"/>
  <c r="Q1035" i="5"/>
  <c r="P1035" i="5"/>
  <c r="O1035" i="5"/>
  <c r="N1035" i="5"/>
  <c r="J1035" i="5"/>
  <c r="I1035" i="5"/>
  <c r="U1034" i="5"/>
  <c r="T1034" i="5"/>
  <c r="S1034" i="5"/>
  <c r="R1034" i="5"/>
  <c r="Q1034" i="5"/>
  <c r="P1034" i="5"/>
  <c r="O1034" i="5"/>
  <c r="N1034" i="5"/>
  <c r="J1034" i="5"/>
  <c r="I1034" i="5"/>
  <c r="U1033" i="5"/>
  <c r="T1033" i="5"/>
  <c r="S1033" i="5"/>
  <c r="R1033" i="5"/>
  <c r="Q1033" i="5"/>
  <c r="P1033" i="5"/>
  <c r="O1033" i="5"/>
  <c r="N1033" i="5"/>
  <c r="J1033" i="5"/>
  <c r="I1033" i="5"/>
  <c r="U1032" i="5"/>
  <c r="T1032" i="5"/>
  <c r="S1032" i="5"/>
  <c r="R1032" i="5"/>
  <c r="Q1032" i="5"/>
  <c r="P1032" i="5"/>
  <c r="O1032" i="5"/>
  <c r="N1032" i="5"/>
  <c r="J1032" i="5"/>
  <c r="I1032" i="5"/>
  <c r="U1031" i="5"/>
  <c r="T1031" i="5"/>
  <c r="S1031" i="5"/>
  <c r="R1031" i="5"/>
  <c r="Q1031" i="5"/>
  <c r="P1031" i="5"/>
  <c r="O1031" i="5"/>
  <c r="N1031" i="5"/>
  <c r="J1031" i="5"/>
  <c r="I1031" i="5"/>
  <c r="U1030" i="5"/>
  <c r="T1030" i="5"/>
  <c r="S1030" i="5"/>
  <c r="R1030" i="5"/>
  <c r="Q1030" i="5"/>
  <c r="P1030" i="5"/>
  <c r="O1030" i="5"/>
  <c r="N1030" i="5"/>
  <c r="J1030" i="5"/>
  <c r="I1030" i="5"/>
  <c r="U1029" i="5"/>
  <c r="T1029" i="5"/>
  <c r="S1029" i="5"/>
  <c r="R1029" i="5"/>
  <c r="Q1029" i="5"/>
  <c r="P1029" i="5"/>
  <c r="O1029" i="5"/>
  <c r="N1029" i="5"/>
  <c r="J1029" i="5"/>
  <c r="I1029" i="5"/>
  <c r="U1028" i="5"/>
  <c r="T1028" i="5"/>
  <c r="S1028" i="5"/>
  <c r="R1028" i="5"/>
  <c r="Q1028" i="5"/>
  <c r="P1028" i="5"/>
  <c r="O1028" i="5"/>
  <c r="N1028" i="5"/>
  <c r="J1028" i="5"/>
  <c r="I1028" i="5"/>
  <c r="U1027" i="5"/>
  <c r="T1027" i="5"/>
  <c r="S1027" i="5"/>
  <c r="R1027" i="5"/>
  <c r="Q1027" i="5"/>
  <c r="P1027" i="5"/>
  <c r="O1027" i="5"/>
  <c r="N1027" i="5"/>
  <c r="J1027" i="5"/>
  <c r="I1027" i="5"/>
  <c r="U1026" i="5"/>
  <c r="T1026" i="5"/>
  <c r="S1026" i="5"/>
  <c r="R1026" i="5"/>
  <c r="Q1026" i="5"/>
  <c r="P1026" i="5"/>
  <c r="O1026" i="5"/>
  <c r="N1026" i="5"/>
  <c r="J1026" i="5"/>
  <c r="I1026" i="5"/>
  <c r="U1025" i="5"/>
  <c r="T1025" i="5"/>
  <c r="S1025" i="5"/>
  <c r="R1025" i="5"/>
  <c r="Q1025" i="5"/>
  <c r="P1025" i="5"/>
  <c r="O1025" i="5"/>
  <c r="N1025" i="5"/>
  <c r="J1025" i="5"/>
  <c r="I1025" i="5"/>
  <c r="U1024" i="5"/>
  <c r="T1024" i="5"/>
  <c r="S1024" i="5"/>
  <c r="R1024" i="5"/>
  <c r="Q1024" i="5"/>
  <c r="P1024" i="5"/>
  <c r="O1024" i="5"/>
  <c r="N1024" i="5"/>
  <c r="J1024" i="5"/>
  <c r="I1024" i="5"/>
  <c r="U1023" i="5"/>
  <c r="T1023" i="5"/>
  <c r="S1023" i="5"/>
  <c r="R1023" i="5"/>
  <c r="Q1023" i="5"/>
  <c r="P1023" i="5"/>
  <c r="O1023" i="5"/>
  <c r="N1023" i="5"/>
  <c r="J1023" i="5"/>
  <c r="I1023" i="5"/>
  <c r="U1022" i="5"/>
  <c r="T1022" i="5"/>
  <c r="S1022" i="5"/>
  <c r="R1022" i="5"/>
  <c r="Q1022" i="5"/>
  <c r="P1022" i="5"/>
  <c r="O1022" i="5"/>
  <c r="N1022" i="5"/>
  <c r="J1022" i="5"/>
  <c r="I1022" i="5"/>
  <c r="U1021" i="5"/>
  <c r="T1021" i="5"/>
  <c r="S1021" i="5"/>
  <c r="R1021" i="5"/>
  <c r="Q1021" i="5"/>
  <c r="P1021" i="5"/>
  <c r="O1021" i="5"/>
  <c r="N1021" i="5"/>
  <c r="J1021" i="5"/>
  <c r="I1021" i="5"/>
  <c r="U1020" i="5"/>
  <c r="T1020" i="5"/>
  <c r="S1020" i="5"/>
  <c r="R1020" i="5"/>
  <c r="Q1020" i="5"/>
  <c r="P1020" i="5"/>
  <c r="O1020" i="5"/>
  <c r="N1020" i="5"/>
  <c r="J1020" i="5"/>
  <c r="I1020" i="5"/>
  <c r="U1019" i="5"/>
  <c r="T1019" i="5"/>
  <c r="S1019" i="5"/>
  <c r="R1019" i="5"/>
  <c r="Q1019" i="5"/>
  <c r="P1019" i="5"/>
  <c r="O1019" i="5"/>
  <c r="N1019" i="5"/>
  <c r="J1019" i="5"/>
  <c r="I1019" i="5"/>
  <c r="U1018" i="5"/>
  <c r="T1018" i="5"/>
  <c r="S1018" i="5"/>
  <c r="R1018" i="5"/>
  <c r="Q1018" i="5"/>
  <c r="P1018" i="5"/>
  <c r="O1018" i="5"/>
  <c r="N1018" i="5"/>
  <c r="J1018" i="5"/>
  <c r="I1018" i="5"/>
  <c r="U1017" i="5"/>
  <c r="T1017" i="5"/>
  <c r="S1017" i="5"/>
  <c r="R1017" i="5"/>
  <c r="Q1017" i="5"/>
  <c r="P1017" i="5"/>
  <c r="O1017" i="5"/>
  <c r="N1017" i="5"/>
  <c r="J1017" i="5"/>
  <c r="I1017" i="5"/>
  <c r="U1016" i="5"/>
  <c r="T1016" i="5"/>
  <c r="S1016" i="5"/>
  <c r="R1016" i="5"/>
  <c r="Q1016" i="5"/>
  <c r="P1016" i="5"/>
  <c r="O1016" i="5"/>
  <c r="N1016" i="5"/>
  <c r="J1016" i="5"/>
  <c r="I1016" i="5"/>
  <c r="U1015" i="5"/>
  <c r="T1015" i="5"/>
  <c r="S1015" i="5"/>
  <c r="R1015" i="5"/>
  <c r="Q1015" i="5"/>
  <c r="P1015" i="5"/>
  <c r="O1015" i="5"/>
  <c r="N1015" i="5"/>
  <c r="J1015" i="5"/>
  <c r="I1015" i="5"/>
  <c r="U1014" i="5"/>
  <c r="T1014" i="5"/>
  <c r="S1014" i="5"/>
  <c r="R1014" i="5"/>
  <c r="Q1014" i="5"/>
  <c r="P1014" i="5"/>
  <c r="O1014" i="5"/>
  <c r="N1014" i="5"/>
  <c r="J1014" i="5"/>
  <c r="I1014" i="5"/>
  <c r="U1013" i="5"/>
  <c r="T1013" i="5"/>
  <c r="S1013" i="5"/>
  <c r="R1013" i="5"/>
  <c r="Q1013" i="5"/>
  <c r="P1013" i="5"/>
  <c r="O1013" i="5"/>
  <c r="N1013" i="5"/>
  <c r="J1013" i="5"/>
  <c r="I1013" i="5"/>
  <c r="U1012" i="5"/>
  <c r="T1012" i="5"/>
  <c r="S1012" i="5"/>
  <c r="R1012" i="5"/>
  <c r="Q1012" i="5"/>
  <c r="P1012" i="5"/>
  <c r="O1012" i="5"/>
  <c r="N1012" i="5"/>
  <c r="J1012" i="5"/>
  <c r="I1012" i="5"/>
  <c r="U1011" i="5"/>
  <c r="T1011" i="5"/>
  <c r="S1011" i="5"/>
  <c r="R1011" i="5"/>
  <c r="Q1011" i="5"/>
  <c r="P1011" i="5"/>
  <c r="O1011" i="5"/>
  <c r="N1011" i="5"/>
  <c r="J1011" i="5"/>
  <c r="I1011" i="5"/>
  <c r="U1010" i="5"/>
  <c r="T1010" i="5"/>
  <c r="S1010" i="5"/>
  <c r="R1010" i="5"/>
  <c r="Q1010" i="5"/>
  <c r="P1010" i="5"/>
  <c r="O1010" i="5"/>
  <c r="N1010" i="5"/>
  <c r="J1010" i="5"/>
  <c r="I1010" i="5"/>
  <c r="U1009" i="5"/>
  <c r="T1009" i="5"/>
  <c r="S1009" i="5"/>
  <c r="R1009" i="5"/>
  <c r="Q1009" i="5"/>
  <c r="P1009" i="5"/>
  <c r="O1009" i="5"/>
  <c r="N1009" i="5"/>
  <c r="J1009" i="5"/>
  <c r="I1009" i="5"/>
  <c r="U1008" i="5"/>
  <c r="T1008" i="5"/>
  <c r="S1008" i="5"/>
  <c r="R1008" i="5"/>
  <c r="Q1008" i="5"/>
  <c r="P1008" i="5"/>
  <c r="O1008" i="5"/>
  <c r="N1008" i="5"/>
  <c r="J1008" i="5"/>
  <c r="I1008" i="5"/>
  <c r="U1007" i="5"/>
  <c r="T1007" i="5"/>
  <c r="S1007" i="5"/>
  <c r="R1007" i="5"/>
  <c r="Q1007" i="5"/>
  <c r="P1007" i="5"/>
  <c r="O1007" i="5"/>
  <c r="N1007" i="5"/>
  <c r="J1007" i="5"/>
  <c r="I1007" i="5"/>
  <c r="U1006" i="5"/>
  <c r="T1006" i="5"/>
  <c r="S1006" i="5"/>
  <c r="R1006" i="5"/>
  <c r="Q1006" i="5"/>
  <c r="P1006" i="5"/>
  <c r="O1006" i="5"/>
  <c r="N1006" i="5"/>
  <c r="J1006" i="5"/>
  <c r="I1006" i="5"/>
  <c r="U1005" i="5"/>
  <c r="T1005" i="5"/>
  <c r="S1005" i="5"/>
  <c r="R1005" i="5"/>
  <c r="Q1005" i="5"/>
  <c r="P1005" i="5"/>
  <c r="O1005" i="5"/>
  <c r="N1005" i="5"/>
  <c r="J1005" i="5"/>
  <c r="I1005" i="5"/>
  <c r="U1004" i="5"/>
  <c r="T1004" i="5"/>
  <c r="S1004" i="5"/>
  <c r="R1004" i="5"/>
  <c r="Q1004" i="5"/>
  <c r="P1004" i="5"/>
  <c r="O1004" i="5"/>
  <c r="N1004" i="5"/>
  <c r="J1004" i="5"/>
  <c r="I1004" i="5"/>
  <c r="U1003" i="5"/>
  <c r="T1003" i="5"/>
  <c r="S1003" i="5"/>
  <c r="R1003" i="5"/>
  <c r="Q1003" i="5"/>
  <c r="P1003" i="5"/>
  <c r="O1003" i="5"/>
  <c r="N1003" i="5"/>
  <c r="J1003" i="5"/>
  <c r="I1003" i="5"/>
  <c r="U1002" i="5"/>
  <c r="T1002" i="5"/>
  <c r="S1002" i="5"/>
  <c r="R1002" i="5"/>
  <c r="Q1002" i="5"/>
  <c r="P1002" i="5"/>
  <c r="O1002" i="5"/>
  <c r="N1002" i="5"/>
  <c r="J1002" i="5"/>
  <c r="I1002" i="5"/>
  <c r="U1001" i="5"/>
  <c r="T1001" i="5"/>
  <c r="S1001" i="5"/>
  <c r="R1001" i="5"/>
  <c r="Q1001" i="5"/>
  <c r="P1001" i="5"/>
  <c r="O1001" i="5"/>
  <c r="N1001" i="5"/>
  <c r="J1001" i="5"/>
  <c r="I1001" i="5"/>
  <c r="U1000" i="5"/>
  <c r="T1000" i="5"/>
  <c r="S1000" i="5"/>
  <c r="R1000" i="5"/>
  <c r="Q1000" i="5"/>
  <c r="P1000" i="5"/>
  <c r="O1000" i="5"/>
  <c r="N1000" i="5"/>
  <c r="J1000" i="5"/>
  <c r="I1000" i="5"/>
  <c r="U999" i="5"/>
  <c r="T999" i="5"/>
  <c r="S999" i="5"/>
  <c r="R999" i="5"/>
  <c r="Q999" i="5"/>
  <c r="P999" i="5"/>
  <c r="O999" i="5"/>
  <c r="N999" i="5"/>
  <c r="J999" i="5"/>
  <c r="I999" i="5"/>
  <c r="U998" i="5"/>
  <c r="T998" i="5"/>
  <c r="S998" i="5"/>
  <c r="R998" i="5"/>
  <c r="Q998" i="5"/>
  <c r="P998" i="5"/>
  <c r="O998" i="5"/>
  <c r="N998" i="5"/>
  <c r="J998" i="5"/>
  <c r="I998" i="5"/>
  <c r="U997" i="5"/>
  <c r="T997" i="5"/>
  <c r="S997" i="5"/>
  <c r="R997" i="5"/>
  <c r="Q997" i="5"/>
  <c r="P997" i="5"/>
  <c r="O997" i="5"/>
  <c r="N997" i="5"/>
  <c r="J997" i="5"/>
  <c r="I997" i="5"/>
  <c r="U996" i="5"/>
  <c r="T996" i="5"/>
  <c r="S996" i="5"/>
  <c r="R996" i="5"/>
  <c r="Q996" i="5"/>
  <c r="P996" i="5"/>
  <c r="O996" i="5"/>
  <c r="N996" i="5"/>
  <c r="J996" i="5"/>
  <c r="I996" i="5"/>
  <c r="U995" i="5"/>
  <c r="T995" i="5"/>
  <c r="S995" i="5"/>
  <c r="R995" i="5"/>
  <c r="Q995" i="5"/>
  <c r="P995" i="5"/>
  <c r="O995" i="5"/>
  <c r="N995" i="5"/>
  <c r="J995" i="5"/>
  <c r="I995" i="5"/>
  <c r="U994" i="5"/>
  <c r="T994" i="5"/>
  <c r="S994" i="5"/>
  <c r="R994" i="5"/>
  <c r="Q994" i="5"/>
  <c r="P994" i="5"/>
  <c r="O994" i="5"/>
  <c r="N994" i="5"/>
  <c r="J994" i="5"/>
  <c r="I994" i="5"/>
  <c r="U993" i="5"/>
  <c r="T993" i="5"/>
  <c r="S993" i="5"/>
  <c r="R993" i="5"/>
  <c r="Q993" i="5"/>
  <c r="P993" i="5"/>
  <c r="O993" i="5"/>
  <c r="N993" i="5"/>
  <c r="J993" i="5"/>
  <c r="I993" i="5"/>
  <c r="U992" i="5"/>
  <c r="T992" i="5"/>
  <c r="S992" i="5"/>
  <c r="R992" i="5"/>
  <c r="Q992" i="5"/>
  <c r="P992" i="5"/>
  <c r="O992" i="5"/>
  <c r="N992" i="5"/>
  <c r="J992" i="5"/>
  <c r="I992" i="5"/>
  <c r="U991" i="5"/>
  <c r="T991" i="5"/>
  <c r="S991" i="5"/>
  <c r="R991" i="5"/>
  <c r="Q991" i="5"/>
  <c r="P991" i="5"/>
  <c r="O991" i="5"/>
  <c r="N991" i="5"/>
  <c r="J991" i="5"/>
  <c r="I991" i="5"/>
  <c r="U990" i="5"/>
  <c r="T990" i="5"/>
  <c r="S990" i="5"/>
  <c r="R990" i="5"/>
  <c r="Q990" i="5"/>
  <c r="P990" i="5"/>
  <c r="O990" i="5"/>
  <c r="N990" i="5"/>
  <c r="J990" i="5"/>
  <c r="I990" i="5"/>
  <c r="U989" i="5"/>
  <c r="T989" i="5"/>
  <c r="S989" i="5"/>
  <c r="R989" i="5"/>
  <c r="Q989" i="5"/>
  <c r="P989" i="5"/>
  <c r="O989" i="5"/>
  <c r="N989" i="5"/>
  <c r="J989" i="5"/>
  <c r="I989" i="5"/>
  <c r="U988" i="5"/>
  <c r="T988" i="5"/>
  <c r="S988" i="5"/>
  <c r="R988" i="5"/>
  <c r="Q988" i="5"/>
  <c r="P988" i="5"/>
  <c r="O988" i="5"/>
  <c r="N988" i="5"/>
  <c r="J988" i="5"/>
  <c r="I988" i="5"/>
  <c r="U987" i="5"/>
  <c r="T987" i="5"/>
  <c r="S987" i="5"/>
  <c r="R987" i="5"/>
  <c r="Q987" i="5"/>
  <c r="P987" i="5"/>
  <c r="O987" i="5"/>
  <c r="N987" i="5"/>
  <c r="J987" i="5"/>
  <c r="I987" i="5"/>
  <c r="U986" i="5"/>
  <c r="T986" i="5"/>
  <c r="S986" i="5"/>
  <c r="R986" i="5"/>
  <c r="Q986" i="5"/>
  <c r="P986" i="5"/>
  <c r="O986" i="5"/>
  <c r="N986" i="5"/>
  <c r="J986" i="5"/>
  <c r="I986" i="5"/>
  <c r="U985" i="5"/>
  <c r="T985" i="5"/>
  <c r="S985" i="5"/>
  <c r="R985" i="5"/>
  <c r="Q985" i="5"/>
  <c r="P985" i="5"/>
  <c r="O985" i="5"/>
  <c r="N985" i="5"/>
  <c r="J985" i="5"/>
  <c r="I985" i="5"/>
  <c r="U984" i="5"/>
  <c r="T984" i="5"/>
  <c r="S984" i="5"/>
  <c r="R984" i="5"/>
  <c r="Q984" i="5"/>
  <c r="P984" i="5"/>
  <c r="O984" i="5"/>
  <c r="N984" i="5"/>
  <c r="J984" i="5"/>
  <c r="I984" i="5"/>
  <c r="U983" i="5"/>
  <c r="T983" i="5"/>
  <c r="S983" i="5"/>
  <c r="R983" i="5"/>
  <c r="Q983" i="5"/>
  <c r="P983" i="5"/>
  <c r="O983" i="5"/>
  <c r="N983" i="5"/>
  <c r="J983" i="5"/>
  <c r="I983" i="5"/>
  <c r="U982" i="5"/>
  <c r="T982" i="5"/>
  <c r="S982" i="5"/>
  <c r="R982" i="5"/>
  <c r="Q982" i="5"/>
  <c r="P982" i="5"/>
  <c r="O982" i="5"/>
  <c r="N982" i="5"/>
  <c r="J982" i="5"/>
  <c r="I982" i="5"/>
  <c r="U981" i="5"/>
  <c r="T981" i="5"/>
  <c r="S981" i="5"/>
  <c r="R981" i="5"/>
  <c r="Q981" i="5"/>
  <c r="P981" i="5"/>
  <c r="O981" i="5"/>
  <c r="N981" i="5"/>
  <c r="J981" i="5"/>
  <c r="I981" i="5"/>
  <c r="U980" i="5"/>
  <c r="T980" i="5"/>
  <c r="S980" i="5"/>
  <c r="R980" i="5"/>
  <c r="Q980" i="5"/>
  <c r="P980" i="5"/>
  <c r="O980" i="5"/>
  <c r="N980" i="5"/>
  <c r="J980" i="5"/>
  <c r="I980" i="5"/>
  <c r="U979" i="5"/>
  <c r="T979" i="5"/>
  <c r="S979" i="5"/>
  <c r="R979" i="5"/>
  <c r="Q979" i="5"/>
  <c r="P979" i="5"/>
  <c r="O979" i="5"/>
  <c r="N979" i="5"/>
  <c r="J979" i="5"/>
  <c r="I979" i="5"/>
  <c r="U978" i="5"/>
  <c r="T978" i="5"/>
  <c r="S978" i="5"/>
  <c r="R978" i="5"/>
  <c r="Q978" i="5"/>
  <c r="P978" i="5"/>
  <c r="O978" i="5"/>
  <c r="N978" i="5"/>
  <c r="J978" i="5"/>
  <c r="I978" i="5"/>
  <c r="U977" i="5"/>
  <c r="T977" i="5"/>
  <c r="S977" i="5"/>
  <c r="R977" i="5"/>
  <c r="Q977" i="5"/>
  <c r="P977" i="5"/>
  <c r="O977" i="5"/>
  <c r="N977" i="5"/>
  <c r="J977" i="5"/>
  <c r="I977" i="5"/>
  <c r="U976" i="5"/>
  <c r="T976" i="5"/>
  <c r="S976" i="5"/>
  <c r="R976" i="5"/>
  <c r="Q976" i="5"/>
  <c r="P976" i="5"/>
  <c r="O976" i="5"/>
  <c r="N976" i="5"/>
  <c r="J976" i="5"/>
  <c r="I976" i="5"/>
  <c r="U975" i="5"/>
  <c r="T975" i="5"/>
  <c r="S975" i="5"/>
  <c r="R975" i="5"/>
  <c r="Q975" i="5"/>
  <c r="P975" i="5"/>
  <c r="O975" i="5"/>
  <c r="N975" i="5"/>
  <c r="J975" i="5"/>
  <c r="I975" i="5"/>
  <c r="U974" i="5"/>
  <c r="T974" i="5"/>
  <c r="S974" i="5"/>
  <c r="R974" i="5"/>
  <c r="Q974" i="5"/>
  <c r="P974" i="5"/>
  <c r="O974" i="5"/>
  <c r="N974" i="5"/>
  <c r="J974" i="5"/>
  <c r="I974" i="5"/>
  <c r="U973" i="5"/>
  <c r="T973" i="5"/>
  <c r="S973" i="5"/>
  <c r="R973" i="5"/>
  <c r="Q973" i="5"/>
  <c r="P973" i="5"/>
  <c r="O973" i="5"/>
  <c r="N973" i="5"/>
  <c r="J973" i="5"/>
  <c r="I973" i="5"/>
  <c r="U972" i="5"/>
  <c r="T972" i="5"/>
  <c r="S972" i="5"/>
  <c r="R972" i="5"/>
  <c r="Q972" i="5"/>
  <c r="P972" i="5"/>
  <c r="O972" i="5"/>
  <c r="N972" i="5"/>
  <c r="J972" i="5"/>
  <c r="I972" i="5"/>
  <c r="U971" i="5"/>
  <c r="T971" i="5"/>
  <c r="S971" i="5"/>
  <c r="R971" i="5"/>
  <c r="Q971" i="5"/>
  <c r="P971" i="5"/>
  <c r="O971" i="5"/>
  <c r="N971" i="5"/>
  <c r="J971" i="5"/>
  <c r="I971" i="5"/>
  <c r="U970" i="5"/>
  <c r="T970" i="5"/>
  <c r="S970" i="5"/>
  <c r="R970" i="5"/>
  <c r="Q970" i="5"/>
  <c r="P970" i="5"/>
  <c r="O970" i="5"/>
  <c r="N970" i="5"/>
  <c r="J970" i="5"/>
  <c r="I970" i="5"/>
  <c r="U969" i="5"/>
  <c r="T969" i="5"/>
  <c r="S969" i="5"/>
  <c r="R969" i="5"/>
  <c r="Q969" i="5"/>
  <c r="P969" i="5"/>
  <c r="O969" i="5"/>
  <c r="N969" i="5"/>
  <c r="J969" i="5"/>
  <c r="I969" i="5"/>
  <c r="U968" i="5"/>
  <c r="T968" i="5"/>
  <c r="S968" i="5"/>
  <c r="R968" i="5"/>
  <c r="Q968" i="5"/>
  <c r="P968" i="5"/>
  <c r="O968" i="5"/>
  <c r="N968" i="5"/>
  <c r="J968" i="5"/>
  <c r="I968" i="5"/>
  <c r="U967" i="5"/>
  <c r="T967" i="5"/>
  <c r="S967" i="5"/>
  <c r="R967" i="5"/>
  <c r="Q967" i="5"/>
  <c r="P967" i="5"/>
  <c r="O967" i="5"/>
  <c r="N967" i="5"/>
  <c r="J967" i="5"/>
  <c r="I967" i="5"/>
  <c r="U966" i="5"/>
  <c r="T966" i="5"/>
  <c r="S966" i="5"/>
  <c r="R966" i="5"/>
  <c r="Q966" i="5"/>
  <c r="P966" i="5"/>
  <c r="O966" i="5"/>
  <c r="N966" i="5"/>
  <c r="J966" i="5"/>
  <c r="I966" i="5"/>
  <c r="U965" i="5"/>
  <c r="T965" i="5"/>
  <c r="S965" i="5"/>
  <c r="R965" i="5"/>
  <c r="Q965" i="5"/>
  <c r="P965" i="5"/>
  <c r="O965" i="5"/>
  <c r="N965" i="5"/>
  <c r="J965" i="5"/>
  <c r="I965" i="5"/>
  <c r="U964" i="5"/>
  <c r="T964" i="5"/>
  <c r="S964" i="5"/>
  <c r="R964" i="5"/>
  <c r="Q964" i="5"/>
  <c r="P964" i="5"/>
  <c r="O964" i="5"/>
  <c r="N964" i="5"/>
  <c r="J964" i="5"/>
  <c r="I964" i="5"/>
  <c r="U963" i="5"/>
  <c r="T963" i="5"/>
  <c r="S963" i="5"/>
  <c r="R963" i="5"/>
  <c r="Q963" i="5"/>
  <c r="P963" i="5"/>
  <c r="O963" i="5"/>
  <c r="N963" i="5"/>
  <c r="J963" i="5"/>
  <c r="I963" i="5"/>
  <c r="U962" i="5"/>
  <c r="T962" i="5"/>
  <c r="S962" i="5"/>
  <c r="R962" i="5"/>
  <c r="Q962" i="5"/>
  <c r="P962" i="5"/>
  <c r="O962" i="5"/>
  <c r="N962" i="5"/>
  <c r="J962" i="5"/>
  <c r="I962" i="5"/>
  <c r="U961" i="5"/>
  <c r="T961" i="5"/>
  <c r="S961" i="5"/>
  <c r="R961" i="5"/>
  <c r="Q961" i="5"/>
  <c r="P961" i="5"/>
  <c r="O961" i="5"/>
  <c r="N961" i="5"/>
  <c r="J961" i="5"/>
  <c r="I961" i="5"/>
  <c r="U960" i="5"/>
  <c r="T960" i="5"/>
  <c r="S960" i="5"/>
  <c r="R960" i="5"/>
  <c r="Q960" i="5"/>
  <c r="P960" i="5"/>
  <c r="O960" i="5"/>
  <c r="N960" i="5"/>
  <c r="J960" i="5"/>
  <c r="I960" i="5"/>
  <c r="U959" i="5"/>
  <c r="T959" i="5"/>
  <c r="S959" i="5"/>
  <c r="R959" i="5"/>
  <c r="Q959" i="5"/>
  <c r="P959" i="5"/>
  <c r="O959" i="5"/>
  <c r="N959" i="5"/>
  <c r="J959" i="5"/>
  <c r="I959" i="5"/>
  <c r="U958" i="5"/>
  <c r="T958" i="5"/>
  <c r="S958" i="5"/>
  <c r="R958" i="5"/>
  <c r="Q958" i="5"/>
  <c r="P958" i="5"/>
  <c r="O958" i="5"/>
  <c r="N958" i="5"/>
  <c r="J958" i="5"/>
  <c r="I958" i="5"/>
  <c r="U957" i="5"/>
  <c r="T957" i="5"/>
  <c r="S957" i="5"/>
  <c r="R957" i="5"/>
  <c r="Q957" i="5"/>
  <c r="P957" i="5"/>
  <c r="O957" i="5"/>
  <c r="N957" i="5"/>
  <c r="J957" i="5"/>
  <c r="I957" i="5"/>
  <c r="U956" i="5"/>
  <c r="T956" i="5"/>
  <c r="S956" i="5"/>
  <c r="R956" i="5"/>
  <c r="Q956" i="5"/>
  <c r="P956" i="5"/>
  <c r="O956" i="5"/>
  <c r="N956" i="5"/>
  <c r="J956" i="5"/>
  <c r="I956" i="5"/>
  <c r="U955" i="5"/>
  <c r="T955" i="5"/>
  <c r="S955" i="5"/>
  <c r="R955" i="5"/>
  <c r="Q955" i="5"/>
  <c r="P955" i="5"/>
  <c r="O955" i="5"/>
  <c r="N955" i="5"/>
  <c r="J955" i="5"/>
  <c r="I955" i="5"/>
  <c r="U954" i="5"/>
  <c r="T954" i="5"/>
  <c r="S954" i="5"/>
  <c r="R954" i="5"/>
  <c r="Q954" i="5"/>
  <c r="P954" i="5"/>
  <c r="O954" i="5"/>
  <c r="N954" i="5"/>
  <c r="J954" i="5"/>
  <c r="I954" i="5"/>
  <c r="U953" i="5"/>
  <c r="T953" i="5"/>
  <c r="S953" i="5"/>
  <c r="R953" i="5"/>
  <c r="Q953" i="5"/>
  <c r="P953" i="5"/>
  <c r="O953" i="5"/>
  <c r="N953" i="5"/>
  <c r="J953" i="5"/>
  <c r="I953" i="5"/>
  <c r="U952" i="5"/>
  <c r="T952" i="5"/>
  <c r="S952" i="5"/>
  <c r="R952" i="5"/>
  <c r="Q952" i="5"/>
  <c r="P952" i="5"/>
  <c r="O952" i="5"/>
  <c r="N952" i="5"/>
  <c r="J952" i="5"/>
  <c r="I952" i="5"/>
  <c r="U951" i="5"/>
  <c r="T951" i="5"/>
  <c r="S951" i="5"/>
  <c r="R951" i="5"/>
  <c r="Q951" i="5"/>
  <c r="P951" i="5"/>
  <c r="O951" i="5"/>
  <c r="N951" i="5"/>
  <c r="J951" i="5"/>
  <c r="I951" i="5"/>
  <c r="U950" i="5"/>
  <c r="T950" i="5"/>
  <c r="S950" i="5"/>
  <c r="R950" i="5"/>
  <c r="Q950" i="5"/>
  <c r="P950" i="5"/>
  <c r="O950" i="5"/>
  <c r="N950" i="5"/>
  <c r="J950" i="5"/>
  <c r="I950" i="5"/>
  <c r="U949" i="5"/>
  <c r="T949" i="5"/>
  <c r="S949" i="5"/>
  <c r="R949" i="5"/>
  <c r="Q949" i="5"/>
  <c r="P949" i="5"/>
  <c r="O949" i="5"/>
  <c r="N949" i="5"/>
  <c r="J949" i="5"/>
  <c r="I949" i="5"/>
  <c r="U948" i="5"/>
  <c r="T948" i="5"/>
  <c r="S948" i="5"/>
  <c r="R948" i="5"/>
  <c r="Q948" i="5"/>
  <c r="P948" i="5"/>
  <c r="O948" i="5"/>
  <c r="N948" i="5"/>
  <c r="J948" i="5"/>
  <c r="I948" i="5"/>
  <c r="U947" i="5"/>
  <c r="T947" i="5"/>
  <c r="S947" i="5"/>
  <c r="R947" i="5"/>
  <c r="Q947" i="5"/>
  <c r="P947" i="5"/>
  <c r="O947" i="5"/>
  <c r="N947" i="5"/>
  <c r="J947" i="5"/>
  <c r="I947" i="5"/>
  <c r="U946" i="5"/>
  <c r="T946" i="5"/>
  <c r="S946" i="5"/>
  <c r="R946" i="5"/>
  <c r="Q946" i="5"/>
  <c r="P946" i="5"/>
  <c r="O946" i="5"/>
  <c r="N946" i="5"/>
  <c r="J946" i="5"/>
  <c r="I946" i="5"/>
  <c r="U945" i="5"/>
  <c r="T945" i="5"/>
  <c r="S945" i="5"/>
  <c r="R945" i="5"/>
  <c r="Q945" i="5"/>
  <c r="P945" i="5"/>
  <c r="O945" i="5"/>
  <c r="N945" i="5"/>
  <c r="J945" i="5"/>
  <c r="I945" i="5"/>
  <c r="U944" i="5"/>
  <c r="T944" i="5"/>
  <c r="S944" i="5"/>
  <c r="R944" i="5"/>
  <c r="Q944" i="5"/>
  <c r="P944" i="5"/>
  <c r="O944" i="5"/>
  <c r="N944" i="5"/>
  <c r="J944" i="5"/>
  <c r="I944" i="5"/>
  <c r="U943" i="5"/>
  <c r="T943" i="5"/>
  <c r="S943" i="5"/>
  <c r="R943" i="5"/>
  <c r="Q943" i="5"/>
  <c r="P943" i="5"/>
  <c r="O943" i="5"/>
  <c r="N943" i="5"/>
  <c r="J943" i="5"/>
  <c r="I943" i="5"/>
  <c r="U942" i="5"/>
  <c r="T942" i="5"/>
  <c r="S942" i="5"/>
  <c r="R942" i="5"/>
  <c r="Q942" i="5"/>
  <c r="P942" i="5"/>
  <c r="O942" i="5"/>
  <c r="N942" i="5"/>
  <c r="J942" i="5"/>
  <c r="I942" i="5"/>
  <c r="U941" i="5"/>
  <c r="T941" i="5"/>
  <c r="S941" i="5"/>
  <c r="R941" i="5"/>
  <c r="Q941" i="5"/>
  <c r="P941" i="5"/>
  <c r="O941" i="5"/>
  <c r="N941" i="5"/>
  <c r="J941" i="5"/>
  <c r="I941" i="5"/>
  <c r="U940" i="5"/>
  <c r="T940" i="5"/>
  <c r="S940" i="5"/>
  <c r="R940" i="5"/>
  <c r="Q940" i="5"/>
  <c r="P940" i="5"/>
  <c r="O940" i="5"/>
  <c r="N940" i="5"/>
  <c r="J940" i="5"/>
  <c r="I940" i="5"/>
  <c r="U939" i="5"/>
  <c r="T939" i="5"/>
  <c r="S939" i="5"/>
  <c r="R939" i="5"/>
  <c r="Q939" i="5"/>
  <c r="P939" i="5"/>
  <c r="O939" i="5"/>
  <c r="N939" i="5"/>
  <c r="J939" i="5"/>
  <c r="I939" i="5"/>
  <c r="U938" i="5"/>
  <c r="T938" i="5"/>
  <c r="S938" i="5"/>
  <c r="R938" i="5"/>
  <c r="Q938" i="5"/>
  <c r="P938" i="5"/>
  <c r="O938" i="5"/>
  <c r="N938" i="5"/>
  <c r="J938" i="5"/>
  <c r="I938" i="5"/>
  <c r="U937" i="5"/>
  <c r="T937" i="5"/>
  <c r="S937" i="5"/>
  <c r="R937" i="5"/>
  <c r="Q937" i="5"/>
  <c r="P937" i="5"/>
  <c r="O937" i="5"/>
  <c r="N937" i="5"/>
  <c r="J937" i="5"/>
  <c r="I937" i="5"/>
  <c r="U936" i="5"/>
  <c r="T936" i="5"/>
  <c r="S936" i="5"/>
  <c r="R936" i="5"/>
  <c r="Q936" i="5"/>
  <c r="P936" i="5"/>
  <c r="O936" i="5"/>
  <c r="N936" i="5"/>
  <c r="J936" i="5"/>
  <c r="I936" i="5"/>
  <c r="U935" i="5"/>
  <c r="T935" i="5"/>
  <c r="S935" i="5"/>
  <c r="R935" i="5"/>
  <c r="Q935" i="5"/>
  <c r="P935" i="5"/>
  <c r="O935" i="5"/>
  <c r="N935" i="5"/>
  <c r="J935" i="5"/>
  <c r="I935" i="5"/>
  <c r="U934" i="5"/>
  <c r="T934" i="5"/>
  <c r="S934" i="5"/>
  <c r="R934" i="5"/>
  <c r="Q934" i="5"/>
  <c r="P934" i="5"/>
  <c r="O934" i="5"/>
  <c r="N934" i="5"/>
  <c r="J934" i="5"/>
  <c r="I934" i="5"/>
  <c r="U933" i="5"/>
  <c r="T933" i="5"/>
  <c r="S933" i="5"/>
  <c r="R933" i="5"/>
  <c r="Q933" i="5"/>
  <c r="P933" i="5"/>
  <c r="O933" i="5"/>
  <c r="N933" i="5"/>
  <c r="J933" i="5"/>
  <c r="I933" i="5"/>
  <c r="U932" i="5"/>
  <c r="T932" i="5"/>
  <c r="S932" i="5"/>
  <c r="R932" i="5"/>
  <c r="Q932" i="5"/>
  <c r="P932" i="5"/>
  <c r="O932" i="5"/>
  <c r="N932" i="5"/>
  <c r="J932" i="5"/>
  <c r="I932" i="5"/>
  <c r="U931" i="5"/>
  <c r="T931" i="5"/>
  <c r="S931" i="5"/>
  <c r="R931" i="5"/>
  <c r="Q931" i="5"/>
  <c r="P931" i="5"/>
  <c r="O931" i="5"/>
  <c r="N931" i="5"/>
  <c r="J931" i="5"/>
  <c r="I931" i="5"/>
  <c r="U930" i="5"/>
  <c r="T930" i="5"/>
  <c r="S930" i="5"/>
  <c r="R930" i="5"/>
  <c r="Q930" i="5"/>
  <c r="P930" i="5"/>
  <c r="O930" i="5"/>
  <c r="N930" i="5"/>
  <c r="J930" i="5"/>
  <c r="I930" i="5"/>
  <c r="U929" i="5"/>
  <c r="T929" i="5"/>
  <c r="S929" i="5"/>
  <c r="R929" i="5"/>
  <c r="Q929" i="5"/>
  <c r="P929" i="5"/>
  <c r="O929" i="5"/>
  <c r="N929" i="5"/>
  <c r="J929" i="5"/>
  <c r="I929" i="5"/>
  <c r="U928" i="5"/>
  <c r="T928" i="5"/>
  <c r="S928" i="5"/>
  <c r="R928" i="5"/>
  <c r="Q928" i="5"/>
  <c r="P928" i="5"/>
  <c r="O928" i="5"/>
  <c r="N928" i="5"/>
  <c r="J928" i="5"/>
  <c r="I928" i="5"/>
  <c r="U927" i="5"/>
  <c r="T927" i="5"/>
  <c r="S927" i="5"/>
  <c r="R927" i="5"/>
  <c r="Q927" i="5"/>
  <c r="P927" i="5"/>
  <c r="O927" i="5"/>
  <c r="N927" i="5"/>
  <c r="J927" i="5"/>
  <c r="I927" i="5"/>
  <c r="U926" i="5"/>
  <c r="T926" i="5"/>
  <c r="S926" i="5"/>
  <c r="R926" i="5"/>
  <c r="Q926" i="5"/>
  <c r="P926" i="5"/>
  <c r="O926" i="5"/>
  <c r="N926" i="5"/>
  <c r="J926" i="5"/>
  <c r="I926" i="5"/>
  <c r="U925" i="5"/>
  <c r="T925" i="5"/>
  <c r="S925" i="5"/>
  <c r="R925" i="5"/>
  <c r="Q925" i="5"/>
  <c r="P925" i="5"/>
  <c r="O925" i="5"/>
  <c r="N925" i="5"/>
  <c r="J925" i="5"/>
  <c r="I925" i="5"/>
  <c r="U924" i="5"/>
  <c r="T924" i="5"/>
  <c r="S924" i="5"/>
  <c r="R924" i="5"/>
  <c r="Q924" i="5"/>
  <c r="P924" i="5"/>
  <c r="O924" i="5"/>
  <c r="N924" i="5"/>
  <c r="J924" i="5"/>
  <c r="I924" i="5"/>
  <c r="U923" i="5"/>
  <c r="T923" i="5"/>
  <c r="S923" i="5"/>
  <c r="R923" i="5"/>
  <c r="Q923" i="5"/>
  <c r="P923" i="5"/>
  <c r="O923" i="5"/>
  <c r="N923" i="5"/>
  <c r="J923" i="5"/>
  <c r="I923" i="5"/>
  <c r="U922" i="5"/>
  <c r="T922" i="5"/>
  <c r="S922" i="5"/>
  <c r="R922" i="5"/>
  <c r="Q922" i="5"/>
  <c r="P922" i="5"/>
  <c r="O922" i="5"/>
  <c r="N922" i="5"/>
  <c r="J922" i="5"/>
  <c r="I922" i="5"/>
  <c r="U921" i="5"/>
  <c r="T921" i="5"/>
  <c r="S921" i="5"/>
  <c r="R921" i="5"/>
  <c r="Q921" i="5"/>
  <c r="P921" i="5"/>
  <c r="O921" i="5"/>
  <c r="N921" i="5"/>
  <c r="J921" i="5"/>
  <c r="I921" i="5"/>
  <c r="U920" i="5"/>
  <c r="T920" i="5"/>
  <c r="S920" i="5"/>
  <c r="R920" i="5"/>
  <c r="Q920" i="5"/>
  <c r="P920" i="5"/>
  <c r="O920" i="5"/>
  <c r="N920" i="5"/>
  <c r="J920" i="5"/>
  <c r="I920" i="5"/>
  <c r="U919" i="5"/>
  <c r="T919" i="5"/>
  <c r="S919" i="5"/>
  <c r="R919" i="5"/>
  <c r="Q919" i="5"/>
  <c r="P919" i="5"/>
  <c r="O919" i="5"/>
  <c r="N919" i="5"/>
  <c r="J919" i="5"/>
  <c r="I919" i="5"/>
  <c r="U918" i="5"/>
  <c r="T918" i="5"/>
  <c r="S918" i="5"/>
  <c r="R918" i="5"/>
  <c r="Q918" i="5"/>
  <c r="P918" i="5"/>
  <c r="O918" i="5"/>
  <c r="N918" i="5"/>
  <c r="J918" i="5"/>
  <c r="I918" i="5"/>
  <c r="U917" i="5"/>
  <c r="T917" i="5"/>
  <c r="S917" i="5"/>
  <c r="R917" i="5"/>
  <c r="Q917" i="5"/>
  <c r="P917" i="5"/>
  <c r="O917" i="5"/>
  <c r="N917" i="5"/>
  <c r="J917" i="5"/>
  <c r="I917" i="5"/>
  <c r="U916" i="5"/>
  <c r="T916" i="5"/>
  <c r="S916" i="5"/>
  <c r="R916" i="5"/>
  <c r="Q916" i="5"/>
  <c r="P916" i="5"/>
  <c r="O916" i="5"/>
  <c r="N916" i="5"/>
  <c r="J916" i="5"/>
  <c r="I916" i="5"/>
  <c r="U915" i="5"/>
  <c r="T915" i="5"/>
  <c r="S915" i="5"/>
  <c r="R915" i="5"/>
  <c r="Q915" i="5"/>
  <c r="P915" i="5"/>
  <c r="O915" i="5"/>
  <c r="N915" i="5"/>
  <c r="J915" i="5"/>
  <c r="I915" i="5"/>
  <c r="U914" i="5"/>
  <c r="T914" i="5"/>
  <c r="S914" i="5"/>
  <c r="R914" i="5"/>
  <c r="Q914" i="5"/>
  <c r="P914" i="5"/>
  <c r="O914" i="5"/>
  <c r="N914" i="5"/>
  <c r="J914" i="5"/>
  <c r="I914" i="5"/>
  <c r="U913" i="5"/>
  <c r="T913" i="5"/>
  <c r="S913" i="5"/>
  <c r="R913" i="5"/>
  <c r="Q913" i="5"/>
  <c r="P913" i="5"/>
  <c r="O913" i="5"/>
  <c r="N913" i="5"/>
  <c r="J913" i="5"/>
  <c r="I913" i="5"/>
  <c r="U912" i="5"/>
  <c r="T912" i="5"/>
  <c r="S912" i="5"/>
  <c r="R912" i="5"/>
  <c r="Q912" i="5"/>
  <c r="P912" i="5"/>
  <c r="O912" i="5"/>
  <c r="N912" i="5"/>
  <c r="J912" i="5"/>
  <c r="I912" i="5"/>
  <c r="U911" i="5"/>
  <c r="T911" i="5"/>
  <c r="S911" i="5"/>
  <c r="R911" i="5"/>
  <c r="Q911" i="5"/>
  <c r="P911" i="5"/>
  <c r="O911" i="5"/>
  <c r="N911" i="5"/>
  <c r="J911" i="5"/>
  <c r="I911" i="5"/>
  <c r="U910" i="5"/>
  <c r="T910" i="5"/>
  <c r="S910" i="5"/>
  <c r="R910" i="5"/>
  <c r="Q910" i="5"/>
  <c r="P910" i="5"/>
  <c r="O910" i="5"/>
  <c r="N910" i="5"/>
  <c r="J910" i="5"/>
  <c r="I910" i="5"/>
  <c r="U909" i="5"/>
  <c r="T909" i="5"/>
  <c r="S909" i="5"/>
  <c r="R909" i="5"/>
  <c r="Q909" i="5"/>
  <c r="P909" i="5"/>
  <c r="O909" i="5"/>
  <c r="N909" i="5"/>
  <c r="J909" i="5"/>
  <c r="I909" i="5"/>
  <c r="U908" i="5"/>
  <c r="T908" i="5"/>
  <c r="S908" i="5"/>
  <c r="R908" i="5"/>
  <c r="Q908" i="5"/>
  <c r="P908" i="5"/>
  <c r="O908" i="5"/>
  <c r="N908" i="5"/>
  <c r="J908" i="5"/>
  <c r="I908" i="5"/>
  <c r="U907" i="5"/>
  <c r="T907" i="5"/>
  <c r="S907" i="5"/>
  <c r="R907" i="5"/>
  <c r="Q907" i="5"/>
  <c r="P907" i="5"/>
  <c r="O907" i="5"/>
  <c r="N907" i="5"/>
  <c r="J907" i="5"/>
  <c r="I907" i="5"/>
  <c r="U906" i="5"/>
  <c r="T906" i="5"/>
  <c r="S906" i="5"/>
  <c r="R906" i="5"/>
  <c r="Q906" i="5"/>
  <c r="P906" i="5"/>
  <c r="O906" i="5"/>
  <c r="N906" i="5"/>
  <c r="J906" i="5"/>
  <c r="I906" i="5"/>
  <c r="U905" i="5"/>
  <c r="T905" i="5"/>
  <c r="S905" i="5"/>
  <c r="R905" i="5"/>
  <c r="Q905" i="5"/>
  <c r="P905" i="5"/>
  <c r="O905" i="5"/>
  <c r="N905" i="5"/>
  <c r="J905" i="5"/>
  <c r="I905" i="5"/>
  <c r="U904" i="5"/>
  <c r="T904" i="5"/>
  <c r="S904" i="5"/>
  <c r="R904" i="5"/>
  <c r="Q904" i="5"/>
  <c r="P904" i="5"/>
  <c r="O904" i="5"/>
  <c r="N904" i="5"/>
  <c r="J904" i="5"/>
  <c r="I904" i="5"/>
  <c r="U903" i="5"/>
  <c r="T903" i="5"/>
  <c r="S903" i="5"/>
  <c r="R903" i="5"/>
  <c r="Q903" i="5"/>
  <c r="P903" i="5"/>
  <c r="O903" i="5"/>
  <c r="N903" i="5"/>
  <c r="J903" i="5"/>
  <c r="I903" i="5"/>
  <c r="U902" i="5"/>
  <c r="T902" i="5"/>
  <c r="S902" i="5"/>
  <c r="R902" i="5"/>
  <c r="Q902" i="5"/>
  <c r="P902" i="5"/>
  <c r="O902" i="5"/>
  <c r="N902" i="5"/>
  <c r="J902" i="5"/>
  <c r="I902" i="5"/>
  <c r="U901" i="5"/>
  <c r="T901" i="5"/>
  <c r="S901" i="5"/>
  <c r="R901" i="5"/>
  <c r="Q901" i="5"/>
  <c r="P901" i="5"/>
  <c r="O901" i="5"/>
  <c r="N901" i="5"/>
  <c r="J901" i="5"/>
  <c r="I901" i="5"/>
  <c r="U900" i="5"/>
  <c r="T900" i="5"/>
  <c r="S900" i="5"/>
  <c r="R900" i="5"/>
  <c r="Q900" i="5"/>
  <c r="P900" i="5"/>
  <c r="O900" i="5"/>
  <c r="N900" i="5"/>
  <c r="J900" i="5"/>
  <c r="I900" i="5"/>
  <c r="U899" i="5"/>
  <c r="T899" i="5"/>
  <c r="S899" i="5"/>
  <c r="R899" i="5"/>
  <c r="Q899" i="5"/>
  <c r="P899" i="5"/>
  <c r="O899" i="5"/>
  <c r="N899" i="5"/>
  <c r="J899" i="5"/>
  <c r="I899" i="5"/>
  <c r="U898" i="5"/>
  <c r="T898" i="5"/>
  <c r="S898" i="5"/>
  <c r="R898" i="5"/>
  <c r="Q898" i="5"/>
  <c r="P898" i="5"/>
  <c r="O898" i="5"/>
  <c r="N898" i="5"/>
  <c r="J898" i="5"/>
  <c r="I898" i="5"/>
  <c r="U897" i="5"/>
  <c r="T897" i="5"/>
  <c r="S897" i="5"/>
  <c r="R897" i="5"/>
  <c r="Q897" i="5"/>
  <c r="P897" i="5"/>
  <c r="O897" i="5"/>
  <c r="N897" i="5"/>
  <c r="J897" i="5"/>
  <c r="I897" i="5"/>
  <c r="U896" i="5"/>
  <c r="T896" i="5"/>
  <c r="S896" i="5"/>
  <c r="R896" i="5"/>
  <c r="Q896" i="5"/>
  <c r="P896" i="5"/>
  <c r="O896" i="5"/>
  <c r="N896" i="5"/>
  <c r="J896" i="5"/>
  <c r="I896" i="5"/>
  <c r="U895" i="5"/>
  <c r="T895" i="5"/>
  <c r="S895" i="5"/>
  <c r="R895" i="5"/>
  <c r="Q895" i="5"/>
  <c r="P895" i="5"/>
  <c r="O895" i="5"/>
  <c r="N895" i="5"/>
  <c r="J895" i="5"/>
  <c r="I895" i="5"/>
  <c r="U894" i="5"/>
  <c r="T894" i="5"/>
  <c r="S894" i="5"/>
  <c r="R894" i="5"/>
  <c r="Q894" i="5"/>
  <c r="P894" i="5"/>
  <c r="O894" i="5"/>
  <c r="N894" i="5"/>
  <c r="J894" i="5"/>
  <c r="I894" i="5"/>
  <c r="U893" i="5"/>
  <c r="T893" i="5"/>
  <c r="S893" i="5"/>
  <c r="R893" i="5"/>
  <c r="Q893" i="5"/>
  <c r="P893" i="5"/>
  <c r="O893" i="5"/>
  <c r="N893" i="5"/>
  <c r="J893" i="5"/>
  <c r="I893" i="5"/>
  <c r="U892" i="5"/>
  <c r="T892" i="5"/>
  <c r="S892" i="5"/>
  <c r="R892" i="5"/>
  <c r="Q892" i="5"/>
  <c r="P892" i="5"/>
  <c r="O892" i="5"/>
  <c r="N892" i="5"/>
  <c r="J892" i="5"/>
  <c r="I892" i="5"/>
  <c r="U891" i="5"/>
  <c r="T891" i="5"/>
  <c r="S891" i="5"/>
  <c r="R891" i="5"/>
  <c r="Q891" i="5"/>
  <c r="P891" i="5"/>
  <c r="O891" i="5"/>
  <c r="N891" i="5"/>
  <c r="J891" i="5"/>
  <c r="I891" i="5"/>
  <c r="U890" i="5"/>
  <c r="T890" i="5"/>
  <c r="S890" i="5"/>
  <c r="R890" i="5"/>
  <c r="Q890" i="5"/>
  <c r="P890" i="5"/>
  <c r="O890" i="5"/>
  <c r="N890" i="5"/>
  <c r="J890" i="5"/>
  <c r="I890" i="5"/>
  <c r="U889" i="5"/>
  <c r="T889" i="5"/>
  <c r="S889" i="5"/>
  <c r="R889" i="5"/>
  <c r="Q889" i="5"/>
  <c r="P889" i="5"/>
  <c r="O889" i="5"/>
  <c r="N889" i="5"/>
  <c r="J889" i="5"/>
  <c r="I889" i="5"/>
  <c r="U888" i="5"/>
  <c r="T888" i="5"/>
  <c r="S888" i="5"/>
  <c r="R888" i="5"/>
  <c r="Q888" i="5"/>
  <c r="P888" i="5"/>
  <c r="O888" i="5"/>
  <c r="N888" i="5"/>
  <c r="J888" i="5"/>
  <c r="I888" i="5"/>
  <c r="U887" i="5"/>
  <c r="T887" i="5"/>
  <c r="S887" i="5"/>
  <c r="R887" i="5"/>
  <c r="Q887" i="5"/>
  <c r="P887" i="5"/>
  <c r="O887" i="5"/>
  <c r="N887" i="5"/>
  <c r="J887" i="5"/>
  <c r="I887" i="5"/>
  <c r="U886" i="5"/>
  <c r="T886" i="5"/>
  <c r="S886" i="5"/>
  <c r="R886" i="5"/>
  <c r="Q886" i="5"/>
  <c r="P886" i="5"/>
  <c r="O886" i="5"/>
  <c r="N886" i="5"/>
  <c r="J886" i="5"/>
  <c r="I886" i="5"/>
  <c r="U885" i="5"/>
  <c r="T885" i="5"/>
  <c r="S885" i="5"/>
  <c r="R885" i="5"/>
  <c r="Q885" i="5"/>
  <c r="P885" i="5"/>
  <c r="O885" i="5"/>
  <c r="N885" i="5"/>
  <c r="J885" i="5"/>
  <c r="I885" i="5"/>
  <c r="U884" i="5"/>
  <c r="T884" i="5"/>
  <c r="S884" i="5"/>
  <c r="R884" i="5"/>
  <c r="Q884" i="5"/>
  <c r="P884" i="5"/>
  <c r="O884" i="5"/>
  <c r="N884" i="5"/>
  <c r="J884" i="5"/>
  <c r="I884" i="5"/>
  <c r="U883" i="5"/>
  <c r="T883" i="5"/>
  <c r="S883" i="5"/>
  <c r="R883" i="5"/>
  <c r="Q883" i="5"/>
  <c r="P883" i="5"/>
  <c r="O883" i="5"/>
  <c r="N883" i="5"/>
  <c r="J883" i="5"/>
  <c r="I883" i="5"/>
  <c r="U882" i="5"/>
  <c r="T882" i="5"/>
  <c r="S882" i="5"/>
  <c r="R882" i="5"/>
  <c r="Q882" i="5"/>
  <c r="P882" i="5"/>
  <c r="O882" i="5"/>
  <c r="N882" i="5"/>
  <c r="J882" i="5"/>
  <c r="I882" i="5"/>
  <c r="U881" i="5"/>
  <c r="T881" i="5"/>
  <c r="S881" i="5"/>
  <c r="R881" i="5"/>
  <c r="Q881" i="5"/>
  <c r="P881" i="5"/>
  <c r="O881" i="5"/>
  <c r="N881" i="5"/>
  <c r="J881" i="5"/>
  <c r="I881" i="5"/>
  <c r="U880" i="5"/>
  <c r="T880" i="5"/>
  <c r="S880" i="5"/>
  <c r="R880" i="5"/>
  <c r="Q880" i="5"/>
  <c r="P880" i="5"/>
  <c r="O880" i="5"/>
  <c r="N880" i="5"/>
  <c r="J880" i="5"/>
  <c r="I880" i="5"/>
  <c r="U879" i="5"/>
  <c r="T879" i="5"/>
  <c r="S879" i="5"/>
  <c r="R879" i="5"/>
  <c r="Q879" i="5"/>
  <c r="P879" i="5"/>
  <c r="O879" i="5"/>
  <c r="N879" i="5"/>
  <c r="J879" i="5"/>
  <c r="I879" i="5"/>
  <c r="U878" i="5"/>
  <c r="T878" i="5"/>
  <c r="S878" i="5"/>
  <c r="R878" i="5"/>
  <c r="Q878" i="5"/>
  <c r="P878" i="5"/>
  <c r="O878" i="5"/>
  <c r="N878" i="5"/>
  <c r="J878" i="5"/>
  <c r="I878" i="5"/>
  <c r="U877" i="5"/>
  <c r="T877" i="5"/>
  <c r="S877" i="5"/>
  <c r="R877" i="5"/>
  <c r="Q877" i="5"/>
  <c r="P877" i="5"/>
  <c r="O877" i="5"/>
  <c r="N877" i="5"/>
  <c r="J877" i="5"/>
  <c r="I877" i="5"/>
  <c r="U876" i="5"/>
  <c r="T876" i="5"/>
  <c r="S876" i="5"/>
  <c r="R876" i="5"/>
  <c r="Q876" i="5"/>
  <c r="P876" i="5"/>
  <c r="O876" i="5"/>
  <c r="N876" i="5"/>
  <c r="J876" i="5"/>
  <c r="I876" i="5"/>
  <c r="U875" i="5"/>
  <c r="T875" i="5"/>
  <c r="S875" i="5"/>
  <c r="R875" i="5"/>
  <c r="Q875" i="5"/>
  <c r="P875" i="5"/>
  <c r="O875" i="5"/>
  <c r="N875" i="5"/>
  <c r="J875" i="5"/>
  <c r="I875" i="5"/>
  <c r="U874" i="5"/>
  <c r="T874" i="5"/>
  <c r="S874" i="5"/>
  <c r="R874" i="5"/>
  <c r="Q874" i="5"/>
  <c r="P874" i="5"/>
  <c r="O874" i="5"/>
  <c r="N874" i="5"/>
  <c r="J874" i="5"/>
  <c r="I874" i="5"/>
  <c r="U873" i="5"/>
  <c r="T873" i="5"/>
  <c r="S873" i="5"/>
  <c r="R873" i="5"/>
  <c r="Q873" i="5"/>
  <c r="P873" i="5"/>
  <c r="O873" i="5"/>
  <c r="N873" i="5"/>
  <c r="J873" i="5"/>
  <c r="I873" i="5"/>
  <c r="U872" i="5"/>
  <c r="T872" i="5"/>
  <c r="S872" i="5"/>
  <c r="R872" i="5"/>
  <c r="Q872" i="5"/>
  <c r="P872" i="5"/>
  <c r="O872" i="5"/>
  <c r="N872" i="5"/>
  <c r="J872" i="5"/>
  <c r="I872" i="5"/>
  <c r="U871" i="5"/>
  <c r="T871" i="5"/>
  <c r="S871" i="5"/>
  <c r="R871" i="5"/>
  <c r="Q871" i="5"/>
  <c r="P871" i="5"/>
  <c r="O871" i="5"/>
  <c r="N871" i="5"/>
  <c r="J871" i="5"/>
  <c r="I871" i="5"/>
  <c r="U870" i="5"/>
  <c r="T870" i="5"/>
  <c r="S870" i="5"/>
  <c r="R870" i="5"/>
  <c r="Q870" i="5"/>
  <c r="P870" i="5"/>
  <c r="O870" i="5"/>
  <c r="N870" i="5"/>
  <c r="J870" i="5"/>
  <c r="I870" i="5"/>
  <c r="U869" i="5"/>
  <c r="T869" i="5"/>
  <c r="S869" i="5"/>
  <c r="R869" i="5"/>
  <c r="Q869" i="5"/>
  <c r="P869" i="5"/>
  <c r="O869" i="5"/>
  <c r="N869" i="5"/>
  <c r="J869" i="5"/>
  <c r="I869" i="5"/>
  <c r="U868" i="5"/>
  <c r="T868" i="5"/>
  <c r="S868" i="5"/>
  <c r="R868" i="5"/>
  <c r="Q868" i="5"/>
  <c r="P868" i="5"/>
  <c r="O868" i="5"/>
  <c r="N868" i="5"/>
  <c r="J868" i="5"/>
  <c r="I868" i="5"/>
  <c r="U867" i="5"/>
  <c r="T867" i="5"/>
  <c r="S867" i="5"/>
  <c r="R867" i="5"/>
  <c r="Q867" i="5"/>
  <c r="P867" i="5"/>
  <c r="O867" i="5"/>
  <c r="N867" i="5"/>
  <c r="J867" i="5"/>
  <c r="I867" i="5"/>
  <c r="U866" i="5"/>
  <c r="T866" i="5"/>
  <c r="S866" i="5"/>
  <c r="R866" i="5"/>
  <c r="Q866" i="5"/>
  <c r="P866" i="5"/>
  <c r="O866" i="5"/>
  <c r="N866" i="5"/>
  <c r="J866" i="5"/>
  <c r="I866" i="5"/>
  <c r="U865" i="5"/>
  <c r="T865" i="5"/>
  <c r="S865" i="5"/>
  <c r="R865" i="5"/>
  <c r="Q865" i="5"/>
  <c r="P865" i="5"/>
  <c r="O865" i="5"/>
  <c r="N865" i="5"/>
  <c r="J865" i="5"/>
  <c r="I865" i="5"/>
  <c r="U864" i="5"/>
  <c r="T864" i="5"/>
  <c r="S864" i="5"/>
  <c r="R864" i="5"/>
  <c r="Q864" i="5"/>
  <c r="P864" i="5"/>
  <c r="O864" i="5"/>
  <c r="N864" i="5"/>
  <c r="J864" i="5"/>
  <c r="I864" i="5"/>
  <c r="U863" i="5"/>
  <c r="T863" i="5"/>
  <c r="S863" i="5"/>
  <c r="R863" i="5"/>
  <c r="Q863" i="5"/>
  <c r="P863" i="5"/>
  <c r="O863" i="5"/>
  <c r="N863" i="5"/>
  <c r="J863" i="5"/>
  <c r="I863" i="5"/>
  <c r="U862" i="5"/>
  <c r="T862" i="5"/>
  <c r="S862" i="5"/>
  <c r="R862" i="5"/>
  <c r="Q862" i="5"/>
  <c r="P862" i="5"/>
  <c r="O862" i="5"/>
  <c r="N862" i="5"/>
  <c r="J862" i="5"/>
  <c r="I862" i="5"/>
  <c r="U861" i="5"/>
  <c r="T861" i="5"/>
  <c r="S861" i="5"/>
  <c r="R861" i="5"/>
  <c r="Q861" i="5"/>
  <c r="P861" i="5"/>
  <c r="O861" i="5"/>
  <c r="N861" i="5"/>
  <c r="J861" i="5"/>
  <c r="I861" i="5"/>
  <c r="U860" i="5"/>
  <c r="T860" i="5"/>
  <c r="S860" i="5"/>
  <c r="R860" i="5"/>
  <c r="Q860" i="5"/>
  <c r="P860" i="5"/>
  <c r="O860" i="5"/>
  <c r="N860" i="5"/>
  <c r="J860" i="5"/>
  <c r="I860" i="5"/>
  <c r="U859" i="5"/>
  <c r="T859" i="5"/>
  <c r="S859" i="5"/>
  <c r="R859" i="5"/>
  <c r="Q859" i="5"/>
  <c r="P859" i="5"/>
  <c r="O859" i="5"/>
  <c r="N859" i="5"/>
  <c r="J859" i="5"/>
  <c r="I859" i="5"/>
  <c r="U858" i="5"/>
  <c r="T858" i="5"/>
  <c r="S858" i="5"/>
  <c r="R858" i="5"/>
  <c r="Q858" i="5"/>
  <c r="P858" i="5"/>
  <c r="O858" i="5"/>
  <c r="N858" i="5"/>
  <c r="J858" i="5"/>
  <c r="I858" i="5"/>
  <c r="U857" i="5"/>
  <c r="T857" i="5"/>
  <c r="S857" i="5"/>
  <c r="R857" i="5"/>
  <c r="Q857" i="5"/>
  <c r="P857" i="5"/>
  <c r="O857" i="5"/>
  <c r="N857" i="5"/>
  <c r="J857" i="5"/>
  <c r="I857" i="5"/>
  <c r="U856" i="5"/>
  <c r="T856" i="5"/>
  <c r="S856" i="5"/>
  <c r="R856" i="5"/>
  <c r="Q856" i="5"/>
  <c r="P856" i="5"/>
  <c r="O856" i="5"/>
  <c r="N856" i="5"/>
  <c r="J856" i="5"/>
  <c r="I856" i="5"/>
  <c r="U855" i="5"/>
  <c r="T855" i="5"/>
  <c r="S855" i="5"/>
  <c r="R855" i="5"/>
  <c r="Q855" i="5"/>
  <c r="P855" i="5"/>
  <c r="O855" i="5"/>
  <c r="N855" i="5"/>
  <c r="J855" i="5"/>
  <c r="I855" i="5"/>
  <c r="U854" i="5"/>
  <c r="T854" i="5"/>
  <c r="S854" i="5"/>
  <c r="R854" i="5"/>
  <c r="Q854" i="5"/>
  <c r="P854" i="5"/>
  <c r="O854" i="5"/>
  <c r="N854" i="5"/>
  <c r="J854" i="5"/>
  <c r="I854" i="5"/>
  <c r="U853" i="5"/>
  <c r="T853" i="5"/>
  <c r="S853" i="5"/>
  <c r="R853" i="5"/>
  <c r="Q853" i="5"/>
  <c r="P853" i="5"/>
  <c r="O853" i="5"/>
  <c r="N853" i="5"/>
  <c r="J853" i="5"/>
  <c r="I853" i="5"/>
  <c r="U852" i="5"/>
  <c r="T852" i="5"/>
  <c r="S852" i="5"/>
  <c r="R852" i="5"/>
  <c r="Q852" i="5"/>
  <c r="P852" i="5"/>
  <c r="O852" i="5"/>
  <c r="N852" i="5"/>
  <c r="J852" i="5"/>
  <c r="I852" i="5"/>
  <c r="U851" i="5"/>
  <c r="T851" i="5"/>
  <c r="S851" i="5"/>
  <c r="R851" i="5"/>
  <c r="Q851" i="5"/>
  <c r="P851" i="5"/>
  <c r="O851" i="5"/>
  <c r="N851" i="5"/>
  <c r="J851" i="5"/>
  <c r="I851" i="5"/>
  <c r="U850" i="5"/>
  <c r="T850" i="5"/>
  <c r="S850" i="5"/>
  <c r="R850" i="5"/>
  <c r="Q850" i="5"/>
  <c r="P850" i="5"/>
  <c r="O850" i="5"/>
  <c r="N850" i="5"/>
  <c r="J850" i="5"/>
  <c r="I850" i="5"/>
  <c r="U849" i="5"/>
  <c r="T849" i="5"/>
  <c r="S849" i="5"/>
  <c r="R849" i="5"/>
  <c r="Q849" i="5"/>
  <c r="P849" i="5"/>
  <c r="O849" i="5"/>
  <c r="N849" i="5"/>
  <c r="J849" i="5"/>
  <c r="I849" i="5"/>
  <c r="U848" i="5"/>
  <c r="T848" i="5"/>
  <c r="S848" i="5"/>
  <c r="R848" i="5"/>
  <c r="Q848" i="5"/>
  <c r="P848" i="5"/>
  <c r="O848" i="5"/>
  <c r="N848" i="5"/>
  <c r="J848" i="5"/>
  <c r="I848" i="5"/>
  <c r="U847" i="5"/>
  <c r="T847" i="5"/>
  <c r="S847" i="5"/>
  <c r="R847" i="5"/>
  <c r="Q847" i="5"/>
  <c r="P847" i="5"/>
  <c r="O847" i="5"/>
  <c r="N847" i="5"/>
  <c r="J847" i="5"/>
  <c r="I847" i="5"/>
  <c r="U846" i="5"/>
  <c r="T846" i="5"/>
  <c r="S846" i="5"/>
  <c r="R846" i="5"/>
  <c r="Q846" i="5"/>
  <c r="P846" i="5"/>
  <c r="O846" i="5"/>
  <c r="N846" i="5"/>
  <c r="J846" i="5"/>
  <c r="I846" i="5"/>
  <c r="U845" i="5"/>
  <c r="T845" i="5"/>
  <c r="S845" i="5"/>
  <c r="R845" i="5"/>
  <c r="Q845" i="5"/>
  <c r="P845" i="5"/>
  <c r="O845" i="5"/>
  <c r="N845" i="5"/>
  <c r="J845" i="5"/>
  <c r="I845" i="5"/>
  <c r="U844" i="5"/>
  <c r="T844" i="5"/>
  <c r="S844" i="5"/>
  <c r="R844" i="5"/>
  <c r="Q844" i="5"/>
  <c r="P844" i="5"/>
  <c r="O844" i="5"/>
  <c r="N844" i="5"/>
  <c r="J844" i="5"/>
  <c r="I844" i="5"/>
  <c r="U843" i="5"/>
  <c r="T843" i="5"/>
  <c r="S843" i="5"/>
  <c r="R843" i="5"/>
  <c r="Q843" i="5"/>
  <c r="P843" i="5"/>
  <c r="O843" i="5"/>
  <c r="N843" i="5"/>
  <c r="J843" i="5"/>
  <c r="I843" i="5"/>
  <c r="U842" i="5"/>
  <c r="T842" i="5"/>
  <c r="S842" i="5"/>
  <c r="R842" i="5"/>
  <c r="Q842" i="5"/>
  <c r="P842" i="5"/>
  <c r="O842" i="5"/>
  <c r="N842" i="5"/>
  <c r="J842" i="5"/>
  <c r="I842" i="5"/>
  <c r="U841" i="5"/>
  <c r="T841" i="5"/>
  <c r="S841" i="5"/>
  <c r="R841" i="5"/>
  <c r="Q841" i="5"/>
  <c r="P841" i="5"/>
  <c r="O841" i="5"/>
  <c r="N841" i="5"/>
  <c r="J841" i="5"/>
  <c r="I841" i="5"/>
  <c r="U840" i="5"/>
  <c r="T840" i="5"/>
  <c r="S840" i="5"/>
  <c r="R840" i="5"/>
  <c r="Q840" i="5"/>
  <c r="P840" i="5"/>
  <c r="O840" i="5"/>
  <c r="N840" i="5"/>
  <c r="J840" i="5"/>
  <c r="I840" i="5"/>
  <c r="U839" i="5"/>
  <c r="T839" i="5"/>
  <c r="S839" i="5"/>
  <c r="R839" i="5"/>
  <c r="Q839" i="5"/>
  <c r="P839" i="5"/>
  <c r="O839" i="5"/>
  <c r="N839" i="5"/>
  <c r="J839" i="5"/>
  <c r="I839" i="5"/>
  <c r="U838" i="5"/>
  <c r="T838" i="5"/>
  <c r="S838" i="5"/>
  <c r="R838" i="5"/>
  <c r="Q838" i="5"/>
  <c r="P838" i="5"/>
  <c r="O838" i="5"/>
  <c r="N838" i="5"/>
  <c r="J838" i="5"/>
  <c r="I838" i="5"/>
  <c r="U837" i="5"/>
  <c r="T837" i="5"/>
  <c r="S837" i="5"/>
  <c r="R837" i="5"/>
  <c r="Q837" i="5"/>
  <c r="P837" i="5"/>
  <c r="O837" i="5"/>
  <c r="N837" i="5"/>
  <c r="J837" i="5"/>
  <c r="I837" i="5"/>
  <c r="U836" i="5"/>
  <c r="T836" i="5"/>
  <c r="S836" i="5"/>
  <c r="R836" i="5"/>
  <c r="Q836" i="5"/>
  <c r="P836" i="5"/>
  <c r="O836" i="5"/>
  <c r="N836" i="5"/>
  <c r="J836" i="5"/>
  <c r="I836" i="5"/>
  <c r="U835" i="5"/>
  <c r="T835" i="5"/>
  <c r="S835" i="5"/>
  <c r="R835" i="5"/>
  <c r="Q835" i="5"/>
  <c r="P835" i="5"/>
  <c r="O835" i="5"/>
  <c r="N835" i="5"/>
  <c r="J835" i="5"/>
  <c r="I835" i="5"/>
  <c r="U834" i="5"/>
  <c r="T834" i="5"/>
  <c r="S834" i="5"/>
  <c r="R834" i="5"/>
  <c r="Q834" i="5"/>
  <c r="P834" i="5"/>
  <c r="O834" i="5"/>
  <c r="N834" i="5"/>
  <c r="J834" i="5"/>
  <c r="I834" i="5"/>
  <c r="U833" i="5"/>
  <c r="T833" i="5"/>
  <c r="S833" i="5"/>
  <c r="R833" i="5"/>
  <c r="Q833" i="5"/>
  <c r="P833" i="5"/>
  <c r="O833" i="5"/>
  <c r="N833" i="5"/>
  <c r="J833" i="5"/>
  <c r="I833" i="5"/>
  <c r="U832" i="5"/>
  <c r="T832" i="5"/>
  <c r="S832" i="5"/>
  <c r="R832" i="5"/>
  <c r="Q832" i="5"/>
  <c r="P832" i="5"/>
  <c r="O832" i="5"/>
  <c r="N832" i="5"/>
  <c r="J832" i="5"/>
  <c r="I832" i="5"/>
  <c r="U831" i="5"/>
  <c r="T831" i="5"/>
  <c r="S831" i="5"/>
  <c r="R831" i="5"/>
  <c r="Q831" i="5"/>
  <c r="P831" i="5"/>
  <c r="O831" i="5"/>
  <c r="N831" i="5"/>
  <c r="J831" i="5"/>
  <c r="I831" i="5"/>
  <c r="U830" i="5"/>
  <c r="T830" i="5"/>
  <c r="S830" i="5"/>
  <c r="R830" i="5"/>
  <c r="Q830" i="5"/>
  <c r="P830" i="5"/>
  <c r="O830" i="5"/>
  <c r="N830" i="5"/>
  <c r="J830" i="5"/>
  <c r="I830" i="5"/>
  <c r="U829" i="5"/>
  <c r="T829" i="5"/>
  <c r="S829" i="5"/>
  <c r="R829" i="5"/>
  <c r="Q829" i="5"/>
  <c r="P829" i="5"/>
  <c r="O829" i="5"/>
  <c r="N829" i="5"/>
  <c r="J829" i="5"/>
  <c r="I829" i="5"/>
  <c r="U828" i="5"/>
  <c r="T828" i="5"/>
  <c r="S828" i="5"/>
  <c r="R828" i="5"/>
  <c r="Q828" i="5"/>
  <c r="P828" i="5"/>
  <c r="O828" i="5"/>
  <c r="N828" i="5"/>
  <c r="J828" i="5"/>
  <c r="I828" i="5"/>
  <c r="U827" i="5"/>
  <c r="T827" i="5"/>
  <c r="S827" i="5"/>
  <c r="R827" i="5"/>
  <c r="Q827" i="5"/>
  <c r="P827" i="5"/>
  <c r="O827" i="5"/>
  <c r="N827" i="5"/>
  <c r="J827" i="5"/>
  <c r="I827" i="5"/>
  <c r="U826" i="5"/>
  <c r="T826" i="5"/>
  <c r="S826" i="5"/>
  <c r="R826" i="5"/>
  <c r="Q826" i="5"/>
  <c r="P826" i="5"/>
  <c r="O826" i="5"/>
  <c r="N826" i="5"/>
  <c r="J826" i="5"/>
  <c r="I826" i="5"/>
  <c r="U825" i="5"/>
  <c r="T825" i="5"/>
  <c r="S825" i="5"/>
  <c r="R825" i="5"/>
  <c r="Q825" i="5"/>
  <c r="P825" i="5"/>
  <c r="O825" i="5"/>
  <c r="N825" i="5"/>
  <c r="J825" i="5"/>
  <c r="I825" i="5"/>
  <c r="U824" i="5"/>
  <c r="T824" i="5"/>
  <c r="S824" i="5"/>
  <c r="R824" i="5"/>
  <c r="Q824" i="5"/>
  <c r="P824" i="5"/>
  <c r="O824" i="5"/>
  <c r="N824" i="5"/>
  <c r="J824" i="5"/>
  <c r="I824" i="5"/>
  <c r="U823" i="5"/>
  <c r="T823" i="5"/>
  <c r="S823" i="5"/>
  <c r="R823" i="5"/>
  <c r="Q823" i="5"/>
  <c r="P823" i="5"/>
  <c r="O823" i="5"/>
  <c r="N823" i="5"/>
  <c r="J823" i="5"/>
  <c r="I823" i="5"/>
  <c r="U822" i="5"/>
  <c r="T822" i="5"/>
  <c r="S822" i="5"/>
  <c r="R822" i="5"/>
  <c r="Q822" i="5"/>
  <c r="P822" i="5"/>
  <c r="O822" i="5"/>
  <c r="N822" i="5"/>
  <c r="J822" i="5"/>
  <c r="I822" i="5"/>
  <c r="U821" i="5"/>
  <c r="T821" i="5"/>
  <c r="S821" i="5"/>
  <c r="R821" i="5"/>
  <c r="Q821" i="5"/>
  <c r="P821" i="5"/>
  <c r="O821" i="5"/>
  <c r="N821" i="5"/>
  <c r="J821" i="5"/>
  <c r="I821" i="5"/>
  <c r="U820" i="5"/>
  <c r="T820" i="5"/>
  <c r="S820" i="5"/>
  <c r="R820" i="5"/>
  <c r="Q820" i="5"/>
  <c r="P820" i="5"/>
  <c r="O820" i="5"/>
  <c r="N820" i="5"/>
  <c r="J820" i="5"/>
  <c r="I820" i="5"/>
  <c r="U819" i="5"/>
  <c r="T819" i="5"/>
  <c r="S819" i="5"/>
  <c r="R819" i="5"/>
  <c r="Q819" i="5"/>
  <c r="P819" i="5"/>
  <c r="O819" i="5"/>
  <c r="N819" i="5"/>
  <c r="J819" i="5"/>
  <c r="I819" i="5"/>
  <c r="U818" i="5"/>
  <c r="T818" i="5"/>
  <c r="S818" i="5"/>
  <c r="R818" i="5"/>
  <c r="Q818" i="5"/>
  <c r="P818" i="5"/>
  <c r="O818" i="5"/>
  <c r="N818" i="5"/>
  <c r="J818" i="5"/>
  <c r="I818" i="5"/>
  <c r="U817" i="5"/>
  <c r="T817" i="5"/>
  <c r="S817" i="5"/>
  <c r="R817" i="5"/>
  <c r="Q817" i="5"/>
  <c r="P817" i="5"/>
  <c r="O817" i="5"/>
  <c r="N817" i="5"/>
  <c r="J817" i="5"/>
  <c r="I817" i="5"/>
  <c r="U816" i="5"/>
  <c r="T816" i="5"/>
  <c r="S816" i="5"/>
  <c r="R816" i="5"/>
  <c r="Q816" i="5"/>
  <c r="P816" i="5"/>
  <c r="O816" i="5"/>
  <c r="N816" i="5"/>
  <c r="J816" i="5"/>
  <c r="I816" i="5"/>
  <c r="U815" i="5"/>
  <c r="T815" i="5"/>
  <c r="S815" i="5"/>
  <c r="R815" i="5"/>
  <c r="Q815" i="5"/>
  <c r="P815" i="5"/>
  <c r="O815" i="5"/>
  <c r="N815" i="5"/>
  <c r="J815" i="5"/>
  <c r="I815" i="5"/>
  <c r="U814" i="5"/>
  <c r="T814" i="5"/>
  <c r="S814" i="5"/>
  <c r="R814" i="5"/>
  <c r="Q814" i="5"/>
  <c r="P814" i="5"/>
  <c r="O814" i="5"/>
  <c r="N814" i="5"/>
  <c r="J814" i="5"/>
  <c r="I814" i="5"/>
  <c r="U813" i="5"/>
  <c r="T813" i="5"/>
  <c r="S813" i="5"/>
  <c r="R813" i="5"/>
  <c r="Q813" i="5"/>
  <c r="P813" i="5"/>
  <c r="O813" i="5"/>
  <c r="N813" i="5"/>
  <c r="J813" i="5"/>
  <c r="I813" i="5"/>
  <c r="U812" i="5"/>
  <c r="T812" i="5"/>
  <c r="S812" i="5"/>
  <c r="R812" i="5"/>
  <c r="Q812" i="5"/>
  <c r="P812" i="5"/>
  <c r="O812" i="5"/>
  <c r="N812" i="5"/>
  <c r="J812" i="5"/>
  <c r="I812" i="5"/>
  <c r="U811" i="5"/>
  <c r="T811" i="5"/>
  <c r="S811" i="5"/>
  <c r="R811" i="5"/>
  <c r="Q811" i="5"/>
  <c r="P811" i="5"/>
  <c r="O811" i="5"/>
  <c r="N811" i="5"/>
  <c r="J811" i="5"/>
  <c r="I811" i="5"/>
  <c r="U810" i="5"/>
  <c r="T810" i="5"/>
  <c r="S810" i="5"/>
  <c r="R810" i="5"/>
  <c r="Q810" i="5"/>
  <c r="P810" i="5"/>
  <c r="O810" i="5"/>
  <c r="N810" i="5"/>
  <c r="J810" i="5"/>
  <c r="I810" i="5"/>
  <c r="U809" i="5"/>
  <c r="T809" i="5"/>
  <c r="S809" i="5"/>
  <c r="R809" i="5"/>
  <c r="Q809" i="5"/>
  <c r="P809" i="5"/>
  <c r="O809" i="5"/>
  <c r="N809" i="5"/>
  <c r="J809" i="5"/>
  <c r="I809" i="5"/>
  <c r="U808" i="5"/>
  <c r="T808" i="5"/>
  <c r="S808" i="5"/>
  <c r="R808" i="5"/>
  <c r="Q808" i="5"/>
  <c r="P808" i="5"/>
  <c r="O808" i="5"/>
  <c r="N808" i="5"/>
  <c r="J808" i="5"/>
  <c r="I808" i="5"/>
  <c r="U807" i="5"/>
  <c r="T807" i="5"/>
  <c r="S807" i="5"/>
  <c r="R807" i="5"/>
  <c r="Q807" i="5"/>
  <c r="P807" i="5"/>
  <c r="O807" i="5"/>
  <c r="N807" i="5"/>
  <c r="J807" i="5"/>
  <c r="I807" i="5"/>
  <c r="U806" i="5"/>
  <c r="T806" i="5"/>
  <c r="S806" i="5"/>
  <c r="R806" i="5"/>
  <c r="Q806" i="5"/>
  <c r="P806" i="5"/>
  <c r="O806" i="5"/>
  <c r="N806" i="5"/>
  <c r="J806" i="5"/>
  <c r="I806" i="5"/>
  <c r="U805" i="5"/>
  <c r="T805" i="5"/>
  <c r="S805" i="5"/>
  <c r="R805" i="5"/>
  <c r="Q805" i="5"/>
  <c r="P805" i="5"/>
  <c r="O805" i="5"/>
  <c r="N805" i="5"/>
  <c r="J805" i="5"/>
  <c r="I805" i="5"/>
  <c r="U804" i="5"/>
  <c r="T804" i="5"/>
  <c r="S804" i="5"/>
  <c r="R804" i="5"/>
  <c r="Q804" i="5"/>
  <c r="P804" i="5"/>
  <c r="O804" i="5"/>
  <c r="N804" i="5"/>
  <c r="J804" i="5"/>
  <c r="I804" i="5"/>
  <c r="U803" i="5"/>
  <c r="T803" i="5"/>
  <c r="S803" i="5"/>
  <c r="R803" i="5"/>
  <c r="Q803" i="5"/>
  <c r="P803" i="5"/>
  <c r="O803" i="5"/>
  <c r="N803" i="5"/>
  <c r="J803" i="5"/>
  <c r="I803" i="5"/>
  <c r="U802" i="5"/>
  <c r="T802" i="5"/>
  <c r="S802" i="5"/>
  <c r="R802" i="5"/>
  <c r="Q802" i="5"/>
  <c r="P802" i="5"/>
  <c r="O802" i="5"/>
  <c r="N802" i="5"/>
  <c r="J802" i="5"/>
  <c r="I802" i="5"/>
  <c r="U801" i="5"/>
  <c r="T801" i="5"/>
  <c r="S801" i="5"/>
  <c r="R801" i="5"/>
  <c r="Q801" i="5"/>
  <c r="P801" i="5"/>
  <c r="O801" i="5"/>
  <c r="N801" i="5"/>
  <c r="J801" i="5"/>
  <c r="I801" i="5"/>
  <c r="U800" i="5"/>
  <c r="T800" i="5"/>
  <c r="S800" i="5"/>
  <c r="R800" i="5"/>
  <c r="Q800" i="5"/>
  <c r="P800" i="5"/>
  <c r="O800" i="5"/>
  <c r="N800" i="5"/>
  <c r="J800" i="5"/>
  <c r="I800" i="5"/>
  <c r="U799" i="5"/>
  <c r="T799" i="5"/>
  <c r="S799" i="5"/>
  <c r="R799" i="5"/>
  <c r="Q799" i="5"/>
  <c r="P799" i="5"/>
  <c r="O799" i="5"/>
  <c r="N799" i="5"/>
  <c r="J799" i="5"/>
  <c r="I799" i="5"/>
  <c r="U798" i="5"/>
  <c r="T798" i="5"/>
  <c r="S798" i="5"/>
  <c r="R798" i="5"/>
  <c r="Q798" i="5"/>
  <c r="P798" i="5"/>
  <c r="O798" i="5"/>
  <c r="N798" i="5"/>
  <c r="J798" i="5"/>
  <c r="I798" i="5"/>
  <c r="U797" i="5"/>
  <c r="T797" i="5"/>
  <c r="S797" i="5"/>
  <c r="R797" i="5"/>
  <c r="Q797" i="5"/>
  <c r="P797" i="5"/>
  <c r="O797" i="5"/>
  <c r="N797" i="5"/>
  <c r="J797" i="5"/>
  <c r="I797" i="5"/>
  <c r="U796" i="5"/>
  <c r="T796" i="5"/>
  <c r="S796" i="5"/>
  <c r="R796" i="5"/>
  <c r="Q796" i="5"/>
  <c r="P796" i="5"/>
  <c r="O796" i="5"/>
  <c r="N796" i="5"/>
  <c r="J796" i="5"/>
  <c r="I796" i="5"/>
  <c r="U795" i="5"/>
  <c r="T795" i="5"/>
  <c r="S795" i="5"/>
  <c r="R795" i="5"/>
  <c r="Q795" i="5"/>
  <c r="P795" i="5"/>
  <c r="O795" i="5"/>
  <c r="N795" i="5"/>
  <c r="J795" i="5"/>
  <c r="I795" i="5"/>
  <c r="U794" i="5"/>
  <c r="T794" i="5"/>
  <c r="S794" i="5"/>
  <c r="R794" i="5"/>
  <c r="Q794" i="5"/>
  <c r="P794" i="5"/>
  <c r="O794" i="5"/>
  <c r="N794" i="5"/>
  <c r="J794" i="5"/>
  <c r="I794" i="5"/>
  <c r="U793" i="5"/>
  <c r="T793" i="5"/>
  <c r="S793" i="5"/>
  <c r="R793" i="5"/>
  <c r="Q793" i="5"/>
  <c r="P793" i="5"/>
  <c r="O793" i="5"/>
  <c r="N793" i="5"/>
  <c r="J793" i="5"/>
  <c r="I793" i="5"/>
  <c r="U792" i="5"/>
  <c r="T792" i="5"/>
  <c r="S792" i="5"/>
  <c r="R792" i="5"/>
  <c r="Q792" i="5"/>
  <c r="P792" i="5"/>
  <c r="O792" i="5"/>
  <c r="N792" i="5"/>
  <c r="J792" i="5"/>
  <c r="I792" i="5"/>
  <c r="U791" i="5"/>
  <c r="T791" i="5"/>
  <c r="S791" i="5"/>
  <c r="R791" i="5"/>
  <c r="Q791" i="5"/>
  <c r="P791" i="5"/>
  <c r="O791" i="5"/>
  <c r="N791" i="5"/>
  <c r="J791" i="5"/>
  <c r="I791" i="5"/>
  <c r="U790" i="5"/>
  <c r="T790" i="5"/>
  <c r="S790" i="5"/>
  <c r="R790" i="5"/>
  <c r="Q790" i="5"/>
  <c r="P790" i="5"/>
  <c r="O790" i="5"/>
  <c r="N790" i="5"/>
  <c r="J790" i="5"/>
  <c r="I790" i="5"/>
  <c r="U789" i="5"/>
  <c r="T789" i="5"/>
  <c r="S789" i="5"/>
  <c r="R789" i="5"/>
  <c r="Q789" i="5"/>
  <c r="P789" i="5"/>
  <c r="O789" i="5"/>
  <c r="N789" i="5"/>
  <c r="J789" i="5"/>
  <c r="I789" i="5"/>
  <c r="U788" i="5"/>
  <c r="T788" i="5"/>
  <c r="S788" i="5"/>
  <c r="R788" i="5"/>
  <c r="Q788" i="5"/>
  <c r="P788" i="5"/>
  <c r="O788" i="5"/>
  <c r="N788" i="5"/>
  <c r="J788" i="5"/>
  <c r="I788" i="5"/>
  <c r="U787" i="5"/>
  <c r="T787" i="5"/>
  <c r="S787" i="5"/>
  <c r="R787" i="5"/>
  <c r="Q787" i="5"/>
  <c r="P787" i="5"/>
  <c r="O787" i="5"/>
  <c r="N787" i="5"/>
  <c r="J787" i="5"/>
  <c r="I787" i="5"/>
  <c r="U786" i="5"/>
  <c r="T786" i="5"/>
  <c r="S786" i="5"/>
  <c r="R786" i="5"/>
  <c r="Q786" i="5"/>
  <c r="P786" i="5"/>
  <c r="O786" i="5"/>
  <c r="N786" i="5"/>
  <c r="J786" i="5"/>
  <c r="I786" i="5"/>
  <c r="U785" i="5"/>
  <c r="T785" i="5"/>
  <c r="S785" i="5"/>
  <c r="R785" i="5"/>
  <c r="Q785" i="5"/>
  <c r="P785" i="5"/>
  <c r="O785" i="5"/>
  <c r="N785" i="5"/>
  <c r="J785" i="5"/>
  <c r="I785" i="5"/>
  <c r="U784" i="5"/>
  <c r="T784" i="5"/>
  <c r="S784" i="5"/>
  <c r="R784" i="5"/>
  <c r="Q784" i="5"/>
  <c r="P784" i="5"/>
  <c r="O784" i="5"/>
  <c r="N784" i="5"/>
  <c r="J784" i="5"/>
  <c r="I784" i="5"/>
  <c r="U783" i="5"/>
  <c r="T783" i="5"/>
  <c r="S783" i="5"/>
  <c r="R783" i="5"/>
  <c r="Q783" i="5"/>
  <c r="P783" i="5"/>
  <c r="O783" i="5"/>
  <c r="N783" i="5"/>
  <c r="J783" i="5"/>
  <c r="I783" i="5"/>
  <c r="U782" i="5"/>
  <c r="T782" i="5"/>
  <c r="S782" i="5"/>
  <c r="R782" i="5"/>
  <c r="Q782" i="5"/>
  <c r="P782" i="5"/>
  <c r="O782" i="5"/>
  <c r="N782" i="5"/>
  <c r="J782" i="5"/>
  <c r="I782" i="5"/>
  <c r="U781" i="5"/>
  <c r="T781" i="5"/>
  <c r="S781" i="5"/>
  <c r="R781" i="5"/>
  <c r="Q781" i="5"/>
  <c r="P781" i="5"/>
  <c r="O781" i="5"/>
  <c r="N781" i="5"/>
  <c r="J781" i="5"/>
  <c r="I781" i="5"/>
  <c r="U780" i="5"/>
  <c r="T780" i="5"/>
  <c r="S780" i="5"/>
  <c r="R780" i="5"/>
  <c r="Q780" i="5"/>
  <c r="P780" i="5"/>
  <c r="O780" i="5"/>
  <c r="N780" i="5"/>
  <c r="J780" i="5"/>
  <c r="I780" i="5"/>
  <c r="U779" i="5"/>
  <c r="T779" i="5"/>
  <c r="S779" i="5"/>
  <c r="R779" i="5"/>
  <c r="Q779" i="5"/>
  <c r="P779" i="5"/>
  <c r="O779" i="5"/>
  <c r="N779" i="5"/>
  <c r="J779" i="5"/>
  <c r="I779" i="5"/>
  <c r="U778" i="5"/>
  <c r="T778" i="5"/>
  <c r="S778" i="5"/>
  <c r="R778" i="5"/>
  <c r="Q778" i="5"/>
  <c r="P778" i="5"/>
  <c r="O778" i="5"/>
  <c r="N778" i="5"/>
  <c r="J778" i="5"/>
  <c r="I778" i="5"/>
  <c r="U777" i="5"/>
  <c r="T777" i="5"/>
  <c r="S777" i="5"/>
  <c r="R777" i="5"/>
  <c r="Q777" i="5"/>
  <c r="P777" i="5"/>
  <c r="O777" i="5"/>
  <c r="N777" i="5"/>
  <c r="J777" i="5"/>
  <c r="I777" i="5"/>
  <c r="U776" i="5"/>
  <c r="T776" i="5"/>
  <c r="S776" i="5"/>
  <c r="R776" i="5"/>
  <c r="Q776" i="5"/>
  <c r="P776" i="5"/>
  <c r="O776" i="5"/>
  <c r="N776" i="5"/>
  <c r="J776" i="5"/>
  <c r="I776" i="5"/>
  <c r="U775" i="5"/>
  <c r="T775" i="5"/>
  <c r="S775" i="5"/>
  <c r="R775" i="5"/>
  <c r="Q775" i="5"/>
  <c r="P775" i="5"/>
  <c r="O775" i="5"/>
  <c r="N775" i="5"/>
  <c r="J775" i="5"/>
  <c r="I775" i="5"/>
  <c r="U774" i="5"/>
  <c r="T774" i="5"/>
  <c r="S774" i="5"/>
  <c r="R774" i="5"/>
  <c r="Q774" i="5"/>
  <c r="P774" i="5"/>
  <c r="O774" i="5"/>
  <c r="N774" i="5"/>
  <c r="J774" i="5"/>
  <c r="I774" i="5"/>
  <c r="U773" i="5"/>
  <c r="T773" i="5"/>
  <c r="S773" i="5"/>
  <c r="R773" i="5"/>
  <c r="Q773" i="5"/>
  <c r="P773" i="5"/>
  <c r="O773" i="5"/>
  <c r="N773" i="5"/>
  <c r="J773" i="5"/>
  <c r="I773" i="5"/>
  <c r="U772" i="5"/>
  <c r="T772" i="5"/>
  <c r="S772" i="5"/>
  <c r="R772" i="5"/>
  <c r="Q772" i="5"/>
  <c r="P772" i="5"/>
  <c r="O772" i="5"/>
  <c r="N772" i="5"/>
  <c r="J772" i="5"/>
  <c r="I772" i="5"/>
  <c r="U771" i="5"/>
  <c r="T771" i="5"/>
  <c r="S771" i="5"/>
  <c r="R771" i="5"/>
  <c r="Q771" i="5"/>
  <c r="P771" i="5"/>
  <c r="O771" i="5"/>
  <c r="N771" i="5"/>
  <c r="J771" i="5"/>
  <c r="I771" i="5"/>
  <c r="U770" i="5"/>
  <c r="T770" i="5"/>
  <c r="S770" i="5"/>
  <c r="R770" i="5"/>
  <c r="Q770" i="5"/>
  <c r="P770" i="5"/>
  <c r="O770" i="5"/>
  <c r="N770" i="5"/>
  <c r="J770" i="5"/>
  <c r="I770" i="5"/>
  <c r="U769" i="5"/>
  <c r="T769" i="5"/>
  <c r="S769" i="5"/>
  <c r="R769" i="5"/>
  <c r="Q769" i="5"/>
  <c r="P769" i="5"/>
  <c r="O769" i="5"/>
  <c r="N769" i="5"/>
  <c r="J769" i="5"/>
  <c r="I769" i="5"/>
  <c r="U768" i="5"/>
  <c r="T768" i="5"/>
  <c r="S768" i="5"/>
  <c r="R768" i="5"/>
  <c r="Q768" i="5"/>
  <c r="P768" i="5"/>
  <c r="O768" i="5"/>
  <c r="N768" i="5"/>
  <c r="J768" i="5"/>
  <c r="I768" i="5"/>
  <c r="U767" i="5"/>
  <c r="T767" i="5"/>
  <c r="S767" i="5"/>
  <c r="R767" i="5"/>
  <c r="Q767" i="5"/>
  <c r="P767" i="5"/>
  <c r="O767" i="5"/>
  <c r="N767" i="5"/>
  <c r="J767" i="5"/>
  <c r="I767" i="5"/>
  <c r="U766" i="5"/>
  <c r="T766" i="5"/>
  <c r="S766" i="5"/>
  <c r="R766" i="5"/>
  <c r="Q766" i="5"/>
  <c r="P766" i="5"/>
  <c r="O766" i="5"/>
  <c r="N766" i="5"/>
  <c r="J766" i="5"/>
  <c r="I766" i="5"/>
  <c r="U765" i="5"/>
  <c r="T765" i="5"/>
  <c r="S765" i="5"/>
  <c r="R765" i="5"/>
  <c r="Q765" i="5"/>
  <c r="P765" i="5"/>
  <c r="O765" i="5"/>
  <c r="N765" i="5"/>
  <c r="J765" i="5"/>
  <c r="I765" i="5"/>
  <c r="U764" i="5"/>
  <c r="T764" i="5"/>
  <c r="S764" i="5"/>
  <c r="R764" i="5"/>
  <c r="Q764" i="5"/>
  <c r="P764" i="5"/>
  <c r="O764" i="5"/>
  <c r="N764" i="5"/>
  <c r="J764" i="5"/>
  <c r="I764" i="5"/>
  <c r="U763" i="5"/>
  <c r="T763" i="5"/>
  <c r="S763" i="5"/>
  <c r="R763" i="5"/>
  <c r="Q763" i="5"/>
  <c r="P763" i="5"/>
  <c r="O763" i="5"/>
  <c r="N763" i="5"/>
  <c r="J763" i="5"/>
  <c r="I763" i="5"/>
  <c r="U762" i="5"/>
  <c r="T762" i="5"/>
  <c r="S762" i="5"/>
  <c r="R762" i="5"/>
  <c r="Q762" i="5"/>
  <c r="P762" i="5"/>
  <c r="O762" i="5"/>
  <c r="N762" i="5"/>
  <c r="J762" i="5"/>
  <c r="I762" i="5"/>
  <c r="U761" i="5"/>
  <c r="T761" i="5"/>
  <c r="S761" i="5"/>
  <c r="R761" i="5"/>
  <c r="Q761" i="5"/>
  <c r="P761" i="5"/>
  <c r="O761" i="5"/>
  <c r="N761" i="5"/>
  <c r="J761" i="5"/>
  <c r="I761" i="5"/>
  <c r="U760" i="5"/>
  <c r="T760" i="5"/>
  <c r="S760" i="5"/>
  <c r="R760" i="5"/>
  <c r="Q760" i="5"/>
  <c r="P760" i="5"/>
  <c r="O760" i="5"/>
  <c r="N760" i="5"/>
  <c r="J760" i="5"/>
  <c r="I760" i="5"/>
  <c r="U759" i="5"/>
  <c r="T759" i="5"/>
  <c r="S759" i="5"/>
  <c r="R759" i="5"/>
  <c r="Q759" i="5"/>
  <c r="P759" i="5"/>
  <c r="O759" i="5"/>
  <c r="N759" i="5"/>
  <c r="J759" i="5"/>
  <c r="I759" i="5"/>
  <c r="U758" i="5"/>
  <c r="T758" i="5"/>
  <c r="S758" i="5"/>
  <c r="R758" i="5"/>
  <c r="Q758" i="5"/>
  <c r="P758" i="5"/>
  <c r="O758" i="5"/>
  <c r="N758" i="5"/>
  <c r="J758" i="5"/>
  <c r="I758" i="5"/>
  <c r="U757" i="5"/>
  <c r="T757" i="5"/>
  <c r="S757" i="5"/>
  <c r="R757" i="5"/>
  <c r="Q757" i="5"/>
  <c r="P757" i="5"/>
  <c r="O757" i="5"/>
  <c r="N757" i="5"/>
  <c r="J757" i="5"/>
  <c r="I757" i="5"/>
  <c r="U756" i="5"/>
  <c r="T756" i="5"/>
  <c r="S756" i="5"/>
  <c r="R756" i="5"/>
  <c r="Q756" i="5"/>
  <c r="P756" i="5"/>
  <c r="O756" i="5"/>
  <c r="N756" i="5"/>
  <c r="J756" i="5"/>
  <c r="I756" i="5"/>
  <c r="U755" i="5"/>
  <c r="T755" i="5"/>
  <c r="S755" i="5"/>
  <c r="R755" i="5"/>
  <c r="Q755" i="5"/>
  <c r="P755" i="5"/>
  <c r="O755" i="5"/>
  <c r="N755" i="5"/>
  <c r="J755" i="5"/>
  <c r="I755" i="5"/>
  <c r="U754" i="5"/>
  <c r="T754" i="5"/>
  <c r="S754" i="5"/>
  <c r="R754" i="5"/>
  <c r="Q754" i="5"/>
  <c r="P754" i="5"/>
  <c r="O754" i="5"/>
  <c r="N754" i="5"/>
  <c r="J754" i="5"/>
  <c r="I754" i="5"/>
  <c r="U753" i="5"/>
  <c r="T753" i="5"/>
  <c r="S753" i="5"/>
  <c r="R753" i="5"/>
  <c r="Q753" i="5"/>
  <c r="P753" i="5"/>
  <c r="O753" i="5"/>
  <c r="N753" i="5"/>
  <c r="J753" i="5"/>
  <c r="I753" i="5"/>
  <c r="U752" i="5"/>
  <c r="T752" i="5"/>
  <c r="S752" i="5"/>
  <c r="R752" i="5"/>
  <c r="Q752" i="5"/>
  <c r="P752" i="5"/>
  <c r="O752" i="5"/>
  <c r="N752" i="5"/>
  <c r="J752" i="5"/>
  <c r="I752" i="5"/>
  <c r="U751" i="5"/>
  <c r="T751" i="5"/>
  <c r="S751" i="5"/>
  <c r="R751" i="5"/>
  <c r="Q751" i="5"/>
  <c r="P751" i="5"/>
  <c r="O751" i="5"/>
  <c r="N751" i="5"/>
  <c r="J751" i="5"/>
  <c r="I751" i="5"/>
  <c r="U750" i="5"/>
  <c r="T750" i="5"/>
  <c r="S750" i="5"/>
  <c r="R750" i="5"/>
  <c r="Q750" i="5"/>
  <c r="P750" i="5"/>
  <c r="O750" i="5"/>
  <c r="N750" i="5"/>
  <c r="J750" i="5"/>
  <c r="I750" i="5"/>
  <c r="U749" i="5"/>
  <c r="T749" i="5"/>
  <c r="S749" i="5"/>
  <c r="R749" i="5"/>
  <c r="Q749" i="5"/>
  <c r="P749" i="5"/>
  <c r="O749" i="5"/>
  <c r="N749" i="5"/>
  <c r="J749" i="5"/>
  <c r="I749" i="5"/>
  <c r="U748" i="5"/>
  <c r="T748" i="5"/>
  <c r="S748" i="5"/>
  <c r="R748" i="5"/>
  <c r="Q748" i="5"/>
  <c r="P748" i="5"/>
  <c r="O748" i="5"/>
  <c r="N748" i="5"/>
  <c r="J748" i="5"/>
  <c r="I748" i="5"/>
  <c r="U747" i="5"/>
  <c r="T747" i="5"/>
  <c r="S747" i="5"/>
  <c r="R747" i="5"/>
  <c r="Q747" i="5"/>
  <c r="P747" i="5"/>
  <c r="O747" i="5"/>
  <c r="N747" i="5"/>
  <c r="J747" i="5"/>
  <c r="I747" i="5"/>
  <c r="U746" i="5"/>
  <c r="T746" i="5"/>
  <c r="S746" i="5"/>
  <c r="R746" i="5"/>
  <c r="Q746" i="5"/>
  <c r="P746" i="5"/>
  <c r="O746" i="5"/>
  <c r="N746" i="5"/>
  <c r="J746" i="5"/>
  <c r="I746" i="5"/>
  <c r="U745" i="5"/>
  <c r="T745" i="5"/>
  <c r="S745" i="5"/>
  <c r="R745" i="5"/>
  <c r="Q745" i="5"/>
  <c r="P745" i="5"/>
  <c r="O745" i="5"/>
  <c r="N745" i="5"/>
  <c r="J745" i="5"/>
  <c r="I745" i="5"/>
  <c r="U744" i="5"/>
  <c r="T744" i="5"/>
  <c r="S744" i="5"/>
  <c r="R744" i="5"/>
  <c r="Q744" i="5"/>
  <c r="P744" i="5"/>
  <c r="O744" i="5"/>
  <c r="N744" i="5"/>
  <c r="J744" i="5"/>
  <c r="I744" i="5"/>
  <c r="U743" i="5"/>
  <c r="T743" i="5"/>
  <c r="S743" i="5"/>
  <c r="R743" i="5"/>
  <c r="Q743" i="5"/>
  <c r="P743" i="5"/>
  <c r="O743" i="5"/>
  <c r="N743" i="5"/>
  <c r="J743" i="5"/>
  <c r="I743" i="5"/>
  <c r="U742" i="5"/>
  <c r="T742" i="5"/>
  <c r="S742" i="5"/>
  <c r="R742" i="5"/>
  <c r="Q742" i="5"/>
  <c r="P742" i="5"/>
  <c r="O742" i="5"/>
  <c r="N742" i="5"/>
  <c r="J742" i="5"/>
  <c r="I742" i="5"/>
  <c r="U741" i="5"/>
  <c r="T741" i="5"/>
  <c r="S741" i="5"/>
  <c r="R741" i="5"/>
  <c r="Q741" i="5"/>
  <c r="P741" i="5"/>
  <c r="O741" i="5"/>
  <c r="N741" i="5"/>
  <c r="J741" i="5"/>
  <c r="I741" i="5"/>
  <c r="U740" i="5"/>
  <c r="T740" i="5"/>
  <c r="S740" i="5"/>
  <c r="R740" i="5"/>
  <c r="Q740" i="5"/>
  <c r="P740" i="5"/>
  <c r="O740" i="5"/>
  <c r="N740" i="5"/>
  <c r="J740" i="5"/>
  <c r="I740" i="5"/>
  <c r="U739" i="5"/>
  <c r="T739" i="5"/>
  <c r="S739" i="5"/>
  <c r="R739" i="5"/>
  <c r="Q739" i="5"/>
  <c r="P739" i="5"/>
  <c r="O739" i="5"/>
  <c r="N739" i="5"/>
  <c r="J739" i="5"/>
  <c r="I739" i="5"/>
  <c r="U738" i="5"/>
  <c r="T738" i="5"/>
  <c r="S738" i="5"/>
  <c r="R738" i="5"/>
  <c r="Q738" i="5"/>
  <c r="P738" i="5"/>
  <c r="O738" i="5"/>
  <c r="N738" i="5"/>
  <c r="J738" i="5"/>
  <c r="I738" i="5"/>
  <c r="U737" i="5"/>
  <c r="T737" i="5"/>
  <c r="S737" i="5"/>
  <c r="R737" i="5"/>
  <c r="Q737" i="5"/>
  <c r="P737" i="5"/>
  <c r="O737" i="5"/>
  <c r="N737" i="5"/>
  <c r="J737" i="5"/>
  <c r="I737" i="5"/>
  <c r="U736" i="5"/>
  <c r="T736" i="5"/>
  <c r="S736" i="5"/>
  <c r="R736" i="5"/>
  <c r="Q736" i="5"/>
  <c r="P736" i="5"/>
  <c r="O736" i="5"/>
  <c r="N736" i="5"/>
  <c r="J736" i="5"/>
  <c r="I736" i="5"/>
  <c r="U735" i="5"/>
  <c r="T735" i="5"/>
  <c r="S735" i="5"/>
  <c r="R735" i="5"/>
  <c r="Q735" i="5"/>
  <c r="P735" i="5"/>
  <c r="O735" i="5"/>
  <c r="N735" i="5"/>
  <c r="J735" i="5"/>
  <c r="I735" i="5"/>
  <c r="U734" i="5"/>
  <c r="T734" i="5"/>
  <c r="S734" i="5"/>
  <c r="R734" i="5"/>
  <c r="Q734" i="5"/>
  <c r="P734" i="5"/>
  <c r="O734" i="5"/>
  <c r="N734" i="5"/>
  <c r="J734" i="5"/>
  <c r="I734" i="5"/>
  <c r="U733" i="5"/>
  <c r="T733" i="5"/>
  <c r="S733" i="5"/>
  <c r="R733" i="5"/>
  <c r="Q733" i="5"/>
  <c r="P733" i="5"/>
  <c r="O733" i="5"/>
  <c r="N733" i="5"/>
  <c r="J733" i="5"/>
  <c r="I733" i="5"/>
  <c r="U732" i="5"/>
  <c r="T732" i="5"/>
  <c r="S732" i="5"/>
  <c r="R732" i="5"/>
  <c r="Q732" i="5"/>
  <c r="P732" i="5"/>
  <c r="O732" i="5"/>
  <c r="N732" i="5"/>
  <c r="J732" i="5"/>
  <c r="I732" i="5"/>
  <c r="U731" i="5"/>
  <c r="T731" i="5"/>
  <c r="S731" i="5"/>
  <c r="R731" i="5"/>
  <c r="Q731" i="5"/>
  <c r="P731" i="5"/>
  <c r="O731" i="5"/>
  <c r="N731" i="5"/>
  <c r="J731" i="5"/>
  <c r="I731" i="5"/>
  <c r="U730" i="5"/>
  <c r="T730" i="5"/>
  <c r="S730" i="5"/>
  <c r="R730" i="5"/>
  <c r="Q730" i="5"/>
  <c r="P730" i="5"/>
  <c r="O730" i="5"/>
  <c r="N730" i="5"/>
  <c r="J730" i="5"/>
  <c r="I730" i="5"/>
  <c r="U729" i="5"/>
  <c r="T729" i="5"/>
  <c r="S729" i="5"/>
  <c r="R729" i="5"/>
  <c r="Q729" i="5"/>
  <c r="P729" i="5"/>
  <c r="O729" i="5"/>
  <c r="N729" i="5"/>
  <c r="J729" i="5"/>
  <c r="I729" i="5"/>
  <c r="U728" i="5"/>
  <c r="T728" i="5"/>
  <c r="S728" i="5"/>
  <c r="R728" i="5"/>
  <c r="Q728" i="5"/>
  <c r="P728" i="5"/>
  <c r="O728" i="5"/>
  <c r="N728" i="5"/>
  <c r="J728" i="5"/>
  <c r="I728" i="5"/>
  <c r="U727" i="5"/>
  <c r="T727" i="5"/>
  <c r="S727" i="5"/>
  <c r="R727" i="5"/>
  <c r="Q727" i="5"/>
  <c r="P727" i="5"/>
  <c r="O727" i="5"/>
  <c r="N727" i="5"/>
  <c r="J727" i="5"/>
  <c r="I727" i="5"/>
  <c r="U726" i="5"/>
  <c r="T726" i="5"/>
  <c r="S726" i="5"/>
  <c r="R726" i="5"/>
  <c r="Q726" i="5"/>
  <c r="P726" i="5"/>
  <c r="O726" i="5"/>
  <c r="N726" i="5"/>
  <c r="J726" i="5"/>
  <c r="I726" i="5"/>
  <c r="U725" i="5"/>
  <c r="T725" i="5"/>
  <c r="S725" i="5"/>
  <c r="R725" i="5"/>
  <c r="Q725" i="5"/>
  <c r="P725" i="5"/>
  <c r="O725" i="5"/>
  <c r="N725" i="5"/>
  <c r="J725" i="5"/>
  <c r="I725" i="5"/>
  <c r="U724" i="5"/>
  <c r="T724" i="5"/>
  <c r="S724" i="5"/>
  <c r="R724" i="5"/>
  <c r="Q724" i="5"/>
  <c r="P724" i="5"/>
  <c r="O724" i="5"/>
  <c r="N724" i="5"/>
  <c r="J724" i="5"/>
  <c r="I724" i="5"/>
  <c r="U723" i="5"/>
  <c r="T723" i="5"/>
  <c r="S723" i="5"/>
  <c r="R723" i="5"/>
  <c r="Q723" i="5"/>
  <c r="P723" i="5"/>
  <c r="O723" i="5"/>
  <c r="N723" i="5"/>
  <c r="J723" i="5"/>
  <c r="I723" i="5"/>
  <c r="U722" i="5"/>
  <c r="T722" i="5"/>
  <c r="S722" i="5"/>
  <c r="R722" i="5"/>
  <c r="Q722" i="5"/>
  <c r="P722" i="5"/>
  <c r="O722" i="5"/>
  <c r="N722" i="5"/>
  <c r="J722" i="5"/>
  <c r="I722" i="5"/>
  <c r="U721" i="5"/>
  <c r="T721" i="5"/>
  <c r="S721" i="5"/>
  <c r="R721" i="5"/>
  <c r="Q721" i="5"/>
  <c r="P721" i="5"/>
  <c r="O721" i="5"/>
  <c r="N721" i="5"/>
  <c r="J721" i="5"/>
  <c r="I721" i="5"/>
  <c r="U720" i="5"/>
  <c r="T720" i="5"/>
  <c r="S720" i="5"/>
  <c r="R720" i="5"/>
  <c r="Q720" i="5"/>
  <c r="P720" i="5"/>
  <c r="O720" i="5"/>
  <c r="N720" i="5"/>
  <c r="J720" i="5"/>
  <c r="I720" i="5"/>
  <c r="U719" i="5"/>
  <c r="T719" i="5"/>
  <c r="S719" i="5"/>
  <c r="R719" i="5"/>
  <c r="Q719" i="5"/>
  <c r="P719" i="5"/>
  <c r="O719" i="5"/>
  <c r="N719" i="5"/>
  <c r="J719" i="5"/>
  <c r="I719" i="5"/>
  <c r="U718" i="5"/>
  <c r="T718" i="5"/>
  <c r="S718" i="5"/>
  <c r="R718" i="5"/>
  <c r="Q718" i="5"/>
  <c r="P718" i="5"/>
  <c r="O718" i="5"/>
  <c r="N718" i="5"/>
  <c r="J718" i="5"/>
  <c r="I718" i="5"/>
  <c r="U717" i="5"/>
  <c r="T717" i="5"/>
  <c r="S717" i="5"/>
  <c r="R717" i="5"/>
  <c r="Q717" i="5"/>
  <c r="P717" i="5"/>
  <c r="O717" i="5"/>
  <c r="N717" i="5"/>
  <c r="J717" i="5"/>
  <c r="I717" i="5"/>
  <c r="U716" i="5"/>
  <c r="T716" i="5"/>
  <c r="S716" i="5"/>
  <c r="R716" i="5"/>
  <c r="Q716" i="5"/>
  <c r="P716" i="5"/>
  <c r="O716" i="5"/>
  <c r="N716" i="5"/>
  <c r="J716" i="5"/>
  <c r="I716" i="5"/>
  <c r="U715" i="5"/>
  <c r="T715" i="5"/>
  <c r="S715" i="5"/>
  <c r="R715" i="5"/>
  <c r="Q715" i="5"/>
  <c r="P715" i="5"/>
  <c r="O715" i="5"/>
  <c r="N715" i="5"/>
  <c r="J715" i="5"/>
  <c r="I715" i="5"/>
  <c r="U714" i="5"/>
  <c r="T714" i="5"/>
  <c r="S714" i="5"/>
  <c r="R714" i="5"/>
  <c r="Q714" i="5"/>
  <c r="P714" i="5"/>
  <c r="O714" i="5"/>
  <c r="N714" i="5"/>
  <c r="J714" i="5"/>
  <c r="I714" i="5"/>
  <c r="U713" i="5"/>
  <c r="T713" i="5"/>
  <c r="S713" i="5"/>
  <c r="R713" i="5"/>
  <c r="Q713" i="5"/>
  <c r="P713" i="5"/>
  <c r="O713" i="5"/>
  <c r="N713" i="5"/>
  <c r="J713" i="5"/>
  <c r="I713" i="5"/>
  <c r="U712" i="5"/>
  <c r="T712" i="5"/>
  <c r="S712" i="5"/>
  <c r="R712" i="5"/>
  <c r="Q712" i="5"/>
  <c r="P712" i="5"/>
  <c r="O712" i="5"/>
  <c r="N712" i="5"/>
  <c r="J712" i="5"/>
  <c r="I712" i="5"/>
  <c r="U711" i="5"/>
  <c r="T711" i="5"/>
  <c r="S711" i="5"/>
  <c r="R711" i="5"/>
  <c r="Q711" i="5"/>
  <c r="P711" i="5"/>
  <c r="O711" i="5"/>
  <c r="N711" i="5"/>
  <c r="J711" i="5"/>
  <c r="I711" i="5"/>
  <c r="U710" i="5"/>
  <c r="T710" i="5"/>
  <c r="S710" i="5"/>
  <c r="R710" i="5"/>
  <c r="Q710" i="5"/>
  <c r="P710" i="5"/>
  <c r="O710" i="5"/>
  <c r="N710" i="5"/>
  <c r="J710" i="5"/>
  <c r="I710" i="5"/>
  <c r="U709" i="5"/>
  <c r="T709" i="5"/>
  <c r="S709" i="5"/>
  <c r="R709" i="5"/>
  <c r="Q709" i="5"/>
  <c r="P709" i="5"/>
  <c r="O709" i="5"/>
  <c r="N709" i="5"/>
  <c r="J709" i="5"/>
  <c r="I709" i="5"/>
  <c r="U708" i="5"/>
  <c r="T708" i="5"/>
  <c r="S708" i="5"/>
  <c r="R708" i="5"/>
  <c r="Q708" i="5"/>
  <c r="P708" i="5"/>
  <c r="O708" i="5"/>
  <c r="N708" i="5"/>
  <c r="J708" i="5"/>
  <c r="I708" i="5"/>
  <c r="U707" i="5"/>
  <c r="T707" i="5"/>
  <c r="S707" i="5"/>
  <c r="R707" i="5"/>
  <c r="Q707" i="5"/>
  <c r="P707" i="5"/>
  <c r="O707" i="5"/>
  <c r="N707" i="5"/>
  <c r="J707" i="5"/>
  <c r="I707" i="5"/>
  <c r="U706" i="5"/>
  <c r="T706" i="5"/>
  <c r="S706" i="5"/>
  <c r="R706" i="5"/>
  <c r="Q706" i="5"/>
  <c r="P706" i="5"/>
  <c r="O706" i="5"/>
  <c r="N706" i="5"/>
  <c r="J706" i="5"/>
  <c r="I706" i="5"/>
  <c r="U705" i="5"/>
  <c r="T705" i="5"/>
  <c r="S705" i="5"/>
  <c r="R705" i="5"/>
  <c r="Q705" i="5"/>
  <c r="P705" i="5"/>
  <c r="O705" i="5"/>
  <c r="N705" i="5"/>
  <c r="J705" i="5"/>
  <c r="I705" i="5"/>
  <c r="U704" i="5"/>
  <c r="T704" i="5"/>
  <c r="S704" i="5"/>
  <c r="R704" i="5"/>
  <c r="Q704" i="5"/>
  <c r="P704" i="5"/>
  <c r="O704" i="5"/>
  <c r="N704" i="5"/>
  <c r="J704" i="5"/>
  <c r="I704" i="5"/>
  <c r="U703" i="5"/>
  <c r="T703" i="5"/>
  <c r="S703" i="5"/>
  <c r="R703" i="5"/>
  <c r="Q703" i="5"/>
  <c r="P703" i="5"/>
  <c r="O703" i="5"/>
  <c r="N703" i="5"/>
  <c r="J703" i="5"/>
  <c r="I703" i="5"/>
  <c r="U702" i="5"/>
  <c r="T702" i="5"/>
  <c r="S702" i="5"/>
  <c r="R702" i="5"/>
  <c r="Q702" i="5"/>
  <c r="P702" i="5"/>
  <c r="O702" i="5"/>
  <c r="N702" i="5"/>
  <c r="J702" i="5"/>
  <c r="I702" i="5"/>
  <c r="U701" i="5"/>
  <c r="T701" i="5"/>
  <c r="S701" i="5"/>
  <c r="R701" i="5"/>
  <c r="Q701" i="5"/>
  <c r="P701" i="5"/>
  <c r="O701" i="5"/>
  <c r="N701" i="5"/>
  <c r="J701" i="5"/>
  <c r="I701" i="5"/>
  <c r="U700" i="5"/>
  <c r="T700" i="5"/>
  <c r="S700" i="5"/>
  <c r="R700" i="5"/>
  <c r="Q700" i="5"/>
  <c r="P700" i="5"/>
  <c r="O700" i="5"/>
  <c r="N700" i="5"/>
  <c r="J700" i="5"/>
  <c r="I700" i="5"/>
  <c r="U699" i="5"/>
  <c r="T699" i="5"/>
  <c r="S699" i="5"/>
  <c r="R699" i="5"/>
  <c r="Q699" i="5"/>
  <c r="P699" i="5"/>
  <c r="O699" i="5"/>
  <c r="N699" i="5"/>
  <c r="J699" i="5"/>
  <c r="I699" i="5"/>
  <c r="U698" i="5"/>
  <c r="T698" i="5"/>
  <c r="S698" i="5"/>
  <c r="R698" i="5"/>
  <c r="Q698" i="5"/>
  <c r="P698" i="5"/>
  <c r="O698" i="5"/>
  <c r="N698" i="5"/>
  <c r="J698" i="5"/>
  <c r="I698" i="5"/>
  <c r="U697" i="5"/>
  <c r="T697" i="5"/>
  <c r="S697" i="5"/>
  <c r="R697" i="5"/>
  <c r="Q697" i="5"/>
  <c r="P697" i="5"/>
  <c r="O697" i="5"/>
  <c r="N697" i="5"/>
  <c r="J697" i="5"/>
  <c r="I697" i="5"/>
  <c r="U696" i="5"/>
  <c r="T696" i="5"/>
  <c r="S696" i="5"/>
  <c r="R696" i="5"/>
  <c r="Q696" i="5"/>
  <c r="P696" i="5"/>
  <c r="O696" i="5"/>
  <c r="N696" i="5"/>
  <c r="J696" i="5"/>
  <c r="I696" i="5"/>
  <c r="U695" i="5"/>
  <c r="T695" i="5"/>
  <c r="S695" i="5"/>
  <c r="R695" i="5"/>
  <c r="Q695" i="5"/>
  <c r="P695" i="5"/>
  <c r="O695" i="5"/>
  <c r="N695" i="5"/>
  <c r="J695" i="5"/>
  <c r="I695" i="5"/>
  <c r="U694" i="5"/>
  <c r="T694" i="5"/>
  <c r="S694" i="5"/>
  <c r="R694" i="5"/>
  <c r="Q694" i="5"/>
  <c r="P694" i="5"/>
  <c r="O694" i="5"/>
  <c r="N694" i="5"/>
  <c r="J694" i="5"/>
  <c r="I694" i="5"/>
  <c r="U693" i="5"/>
  <c r="T693" i="5"/>
  <c r="S693" i="5"/>
  <c r="R693" i="5"/>
  <c r="Q693" i="5"/>
  <c r="P693" i="5"/>
  <c r="O693" i="5"/>
  <c r="N693" i="5"/>
  <c r="J693" i="5"/>
  <c r="I693" i="5"/>
  <c r="U692" i="5"/>
  <c r="T692" i="5"/>
  <c r="S692" i="5"/>
  <c r="R692" i="5"/>
  <c r="Q692" i="5"/>
  <c r="P692" i="5"/>
  <c r="O692" i="5"/>
  <c r="N692" i="5"/>
  <c r="J692" i="5"/>
  <c r="I692" i="5"/>
  <c r="U691" i="5"/>
  <c r="T691" i="5"/>
  <c r="S691" i="5"/>
  <c r="R691" i="5"/>
  <c r="Q691" i="5"/>
  <c r="P691" i="5"/>
  <c r="O691" i="5"/>
  <c r="N691" i="5"/>
  <c r="J691" i="5"/>
  <c r="I691" i="5"/>
  <c r="U690" i="5"/>
  <c r="T690" i="5"/>
  <c r="S690" i="5"/>
  <c r="R690" i="5"/>
  <c r="Q690" i="5"/>
  <c r="P690" i="5"/>
  <c r="O690" i="5"/>
  <c r="N690" i="5"/>
  <c r="J690" i="5"/>
  <c r="I690" i="5"/>
  <c r="U689" i="5"/>
  <c r="T689" i="5"/>
  <c r="S689" i="5"/>
  <c r="R689" i="5"/>
  <c r="Q689" i="5"/>
  <c r="P689" i="5"/>
  <c r="O689" i="5"/>
  <c r="N689" i="5"/>
  <c r="J689" i="5"/>
  <c r="I689" i="5"/>
  <c r="U688" i="5"/>
  <c r="T688" i="5"/>
  <c r="S688" i="5"/>
  <c r="R688" i="5"/>
  <c r="Q688" i="5"/>
  <c r="P688" i="5"/>
  <c r="O688" i="5"/>
  <c r="N688" i="5"/>
  <c r="J688" i="5"/>
  <c r="I688" i="5"/>
  <c r="U687" i="5"/>
  <c r="T687" i="5"/>
  <c r="S687" i="5"/>
  <c r="R687" i="5"/>
  <c r="Q687" i="5"/>
  <c r="P687" i="5"/>
  <c r="O687" i="5"/>
  <c r="N687" i="5"/>
  <c r="J687" i="5"/>
  <c r="I687" i="5"/>
  <c r="U686" i="5"/>
  <c r="T686" i="5"/>
  <c r="S686" i="5"/>
  <c r="R686" i="5"/>
  <c r="Q686" i="5"/>
  <c r="P686" i="5"/>
  <c r="O686" i="5"/>
  <c r="N686" i="5"/>
  <c r="J686" i="5"/>
  <c r="I686" i="5"/>
  <c r="U685" i="5"/>
  <c r="T685" i="5"/>
  <c r="S685" i="5"/>
  <c r="R685" i="5"/>
  <c r="Q685" i="5"/>
  <c r="P685" i="5"/>
  <c r="O685" i="5"/>
  <c r="N685" i="5"/>
  <c r="J685" i="5"/>
  <c r="I685" i="5"/>
  <c r="U684" i="5"/>
  <c r="T684" i="5"/>
  <c r="S684" i="5"/>
  <c r="R684" i="5"/>
  <c r="Q684" i="5"/>
  <c r="P684" i="5"/>
  <c r="O684" i="5"/>
  <c r="N684" i="5"/>
  <c r="J684" i="5"/>
  <c r="I684" i="5"/>
  <c r="U683" i="5"/>
  <c r="T683" i="5"/>
  <c r="S683" i="5"/>
  <c r="R683" i="5"/>
  <c r="Q683" i="5"/>
  <c r="P683" i="5"/>
  <c r="O683" i="5"/>
  <c r="N683" i="5"/>
  <c r="J683" i="5"/>
  <c r="I683" i="5"/>
  <c r="U682" i="5"/>
  <c r="T682" i="5"/>
  <c r="S682" i="5"/>
  <c r="R682" i="5"/>
  <c r="Q682" i="5"/>
  <c r="P682" i="5"/>
  <c r="O682" i="5"/>
  <c r="N682" i="5"/>
  <c r="J682" i="5"/>
  <c r="I682" i="5"/>
  <c r="U681" i="5"/>
  <c r="T681" i="5"/>
  <c r="S681" i="5"/>
  <c r="R681" i="5"/>
  <c r="Q681" i="5"/>
  <c r="P681" i="5"/>
  <c r="O681" i="5"/>
  <c r="N681" i="5"/>
  <c r="J681" i="5"/>
  <c r="I681" i="5"/>
  <c r="U680" i="5"/>
  <c r="T680" i="5"/>
  <c r="S680" i="5"/>
  <c r="R680" i="5"/>
  <c r="Q680" i="5"/>
  <c r="P680" i="5"/>
  <c r="O680" i="5"/>
  <c r="N680" i="5"/>
  <c r="J680" i="5"/>
  <c r="I680" i="5"/>
  <c r="U679" i="5"/>
  <c r="T679" i="5"/>
  <c r="S679" i="5"/>
  <c r="R679" i="5"/>
  <c r="Q679" i="5"/>
  <c r="P679" i="5"/>
  <c r="O679" i="5"/>
  <c r="N679" i="5"/>
  <c r="J679" i="5"/>
  <c r="I679" i="5"/>
  <c r="U678" i="5"/>
  <c r="T678" i="5"/>
  <c r="S678" i="5"/>
  <c r="R678" i="5"/>
  <c r="Q678" i="5"/>
  <c r="P678" i="5"/>
  <c r="O678" i="5"/>
  <c r="N678" i="5"/>
  <c r="J678" i="5"/>
  <c r="I678" i="5"/>
  <c r="U677" i="5"/>
  <c r="T677" i="5"/>
  <c r="S677" i="5"/>
  <c r="R677" i="5"/>
  <c r="Q677" i="5"/>
  <c r="P677" i="5"/>
  <c r="O677" i="5"/>
  <c r="N677" i="5"/>
  <c r="J677" i="5"/>
  <c r="I677" i="5"/>
  <c r="U676" i="5"/>
  <c r="T676" i="5"/>
  <c r="S676" i="5"/>
  <c r="R676" i="5"/>
  <c r="Q676" i="5"/>
  <c r="P676" i="5"/>
  <c r="O676" i="5"/>
  <c r="N676" i="5"/>
  <c r="J676" i="5"/>
  <c r="I676" i="5"/>
  <c r="U675" i="5"/>
  <c r="T675" i="5"/>
  <c r="S675" i="5"/>
  <c r="R675" i="5"/>
  <c r="Q675" i="5"/>
  <c r="P675" i="5"/>
  <c r="O675" i="5"/>
  <c r="N675" i="5"/>
  <c r="J675" i="5"/>
  <c r="I675" i="5"/>
  <c r="U674" i="5"/>
  <c r="T674" i="5"/>
  <c r="S674" i="5"/>
  <c r="R674" i="5"/>
  <c r="Q674" i="5"/>
  <c r="P674" i="5"/>
  <c r="O674" i="5"/>
  <c r="N674" i="5"/>
  <c r="J674" i="5"/>
  <c r="I674" i="5"/>
  <c r="U673" i="5"/>
  <c r="T673" i="5"/>
  <c r="S673" i="5"/>
  <c r="R673" i="5"/>
  <c r="Q673" i="5"/>
  <c r="P673" i="5"/>
  <c r="O673" i="5"/>
  <c r="N673" i="5"/>
  <c r="J673" i="5"/>
  <c r="I673" i="5"/>
  <c r="U672" i="5"/>
  <c r="T672" i="5"/>
  <c r="S672" i="5"/>
  <c r="R672" i="5"/>
  <c r="Q672" i="5"/>
  <c r="P672" i="5"/>
  <c r="O672" i="5"/>
  <c r="N672" i="5"/>
  <c r="J672" i="5"/>
  <c r="I672" i="5"/>
  <c r="U671" i="5"/>
  <c r="T671" i="5"/>
  <c r="S671" i="5"/>
  <c r="R671" i="5"/>
  <c r="Q671" i="5"/>
  <c r="P671" i="5"/>
  <c r="O671" i="5"/>
  <c r="N671" i="5"/>
  <c r="J671" i="5"/>
  <c r="I671" i="5"/>
  <c r="U670" i="5"/>
  <c r="T670" i="5"/>
  <c r="S670" i="5"/>
  <c r="R670" i="5"/>
  <c r="Q670" i="5"/>
  <c r="P670" i="5"/>
  <c r="O670" i="5"/>
  <c r="N670" i="5"/>
  <c r="J670" i="5"/>
  <c r="I670" i="5"/>
  <c r="U669" i="5"/>
  <c r="T669" i="5"/>
  <c r="S669" i="5"/>
  <c r="R669" i="5"/>
  <c r="Q669" i="5"/>
  <c r="P669" i="5"/>
  <c r="O669" i="5"/>
  <c r="N669" i="5"/>
  <c r="J669" i="5"/>
  <c r="I669" i="5"/>
  <c r="U668" i="5"/>
  <c r="T668" i="5"/>
  <c r="S668" i="5"/>
  <c r="R668" i="5"/>
  <c r="Q668" i="5"/>
  <c r="P668" i="5"/>
  <c r="O668" i="5"/>
  <c r="N668" i="5"/>
  <c r="J668" i="5"/>
  <c r="I668" i="5"/>
  <c r="U667" i="5"/>
  <c r="T667" i="5"/>
  <c r="S667" i="5"/>
  <c r="R667" i="5"/>
  <c r="Q667" i="5"/>
  <c r="P667" i="5"/>
  <c r="O667" i="5"/>
  <c r="N667" i="5"/>
  <c r="J667" i="5"/>
  <c r="I667" i="5"/>
  <c r="U666" i="5"/>
  <c r="T666" i="5"/>
  <c r="S666" i="5"/>
  <c r="R666" i="5"/>
  <c r="Q666" i="5"/>
  <c r="P666" i="5"/>
  <c r="O666" i="5"/>
  <c r="N666" i="5"/>
  <c r="J666" i="5"/>
  <c r="I666" i="5"/>
  <c r="U665" i="5"/>
  <c r="T665" i="5"/>
  <c r="S665" i="5"/>
  <c r="R665" i="5"/>
  <c r="Q665" i="5"/>
  <c r="P665" i="5"/>
  <c r="O665" i="5"/>
  <c r="N665" i="5"/>
  <c r="J665" i="5"/>
  <c r="I665" i="5"/>
  <c r="U664" i="5"/>
  <c r="T664" i="5"/>
  <c r="S664" i="5"/>
  <c r="R664" i="5"/>
  <c r="Q664" i="5"/>
  <c r="P664" i="5"/>
  <c r="O664" i="5"/>
  <c r="N664" i="5"/>
  <c r="J664" i="5"/>
  <c r="I664" i="5"/>
  <c r="U663" i="5"/>
  <c r="T663" i="5"/>
  <c r="S663" i="5"/>
  <c r="R663" i="5"/>
  <c r="Q663" i="5"/>
  <c r="P663" i="5"/>
  <c r="O663" i="5"/>
  <c r="N663" i="5"/>
  <c r="J663" i="5"/>
  <c r="I663" i="5"/>
  <c r="U662" i="5"/>
  <c r="T662" i="5"/>
  <c r="S662" i="5"/>
  <c r="R662" i="5"/>
  <c r="Q662" i="5"/>
  <c r="P662" i="5"/>
  <c r="O662" i="5"/>
  <c r="N662" i="5"/>
  <c r="J662" i="5"/>
  <c r="I662" i="5"/>
  <c r="U661" i="5"/>
  <c r="T661" i="5"/>
  <c r="S661" i="5"/>
  <c r="R661" i="5"/>
  <c r="Q661" i="5"/>
  <c r="P661" i="5"/>
  <c r="O661" i="5"/>
  <c r="N661" i="5"/>
  <c r="J661" i="5"/>
  <c r="I661" i="5"/>
  <c r="U660" i="5"/>
  <c r="T660" i="5"/>
  <c r="S660" i="5"/>
  <c r="R660" i="5"/>
  <c r="Q660" i="5"/>
  <c r="P660" i="5"/>
  <c r="O660" i="5"/>
  <c r="N660" i="5"/>
  <c r="J660" i="5"/>
  <c r="I660" i="5"/>
  <c r="U659" i="5"/>
  <c r="T659" i="5"/>
  <c r="S659" i="5"/>
  <c r="R659" i="5"/>
  <c r="Q659" i="5"/>
  <c r="P659" i="5"/>
  <c r="O659" i="5"/>
  <c r="N659" i="5"/>
  <c r="J659" i="5"/>
  <c r="I659" i="5"/>
  <c r="U658" i="5"/>
  <c r="T658" i="5"/>
  <c r="S658" i="5"/>
  <c r="R658" i="5"/>
  <c r="Q658" i="5"/>
  <c r="P658" i="5"/>
  <c r="O658" i="5"/>
  <c r="N658" i="5"/>
  <c r="J658" i="5"/>
  <c r="I658" i="5"/>
  <c r="U657" i="5"/>
  <c r="T657" i="5"/>
  <c r="S657" i="5"/>
  <c r="R657" i="5"/>
  <c r="Q657" i="5"/>
  <c r="P657" i="5"/>
  <c r="O657" i="5"/>
  <c r="N657" i="5"/>
  <c r="J657" i="5"/>
  <c r="I657" i="5"/>
  <c r="U656" i="5"/>
  <c r="T656" i="5"/>
  <c r="S656" i="5"/>
  <c r="R656" i="5"/>
  <c r="Q656" i="5"/>
  <c r="P656" i="5"/>
  <c r="O656" i="5"/>
  <c r="N656" i="5"/>
  <c r="J656" i="5"/>
  <c r="I656" i="5"/>
  <c r="U655" i="5"/>
  <c r="T655" i="5"/>
  <c r="S655" i="5"/>
  <c r="R655" i="5"/>
  <c r="Q655" i="5"/>
  <c r="P655" i="5"/>
  <c r="O655" i="5"/>
  <c r="N655" i="5"/>
  <c r="J655" i="5"/>
  <c r="I655" i="5"/>
  <c r="U654" i="5"/>
  <c r="T654" i="5"/>
  <c r="S654" i="5"/>
  <c r="R654" i="5"/>
  <c r="Q654" i="5"/>
  <c r="P654" i="5"/>
  <c r="O654" i="5"/>
  <c r="N654" i="5"/>
  <c r="J654" i="5"/>
  <c r="I654" i="5"/>
  <c r="U653" i="5"/>
  <c r="T653" i="5"/>
  <c r="S653" i="5"/>
  <c r="R653" i="5"/>
  <c r="Q653" i="5"/>
  <c r="P653" i="5"/>
  <c r="O653" i="5"/>
  <c r="N653" i="5"/>
  <c r="J653" i="5"/>
  <c r="I653" i="5"/>
  <c r="U652" i="5"/>
  <c r="T652" i="5"/>
  <c r="S652" i="5"/>
  <c r="R652" i="5"/>
  <c r="Q652" i="5"/>
  <c r="P652" i="5"/>
  <c r="O652" i="5"/>
  <c r="N652" i="5"/>
  <c r="J652" i="5"/>
  <c r="I652" i="5"/>
  <c r="U651" i="5"/>
  <c r="T651" i="5"/>
  <c r="S651" i="5"/>
  <c r="R651" i="5"/>
  <c r="Q651" i="5"/>
  <c r="P651" i="5"/>
  <c r="O651" i="5"/>
  <c r="N651" i="5"/>
  <c r="J651" i="5"/>
  <c r="I651" i="5"/>
  <c r="U650" i="5"/>
  <c r="T650" i="5"/>
  <c r="S650" i="5"/>
  <c r="R650" i="5"/>
  <c r="Q650" i="5"/>
  <c r="P650" i="5"/>
  <c r="O650" i="5"/>
  <c r="N650" i="5"/>
  <c r="J650" i="5"/>
  <c r="I650" i="5"/>
  <c r="U649" i="5"/>
  <c r="T649" i="5"/>
  <c r="S649" i="5"/>
  <c r="R649" i="5"/>
  <c r="Q649" i="5"/>
  <c r="P649" i="5"/>
  <c r="O649" i="5"/>
  <c r="N649" i="5"/>
  <c r="J649" i="5"/>
  <c r="I649" i="5"/>
  <c r="U648" i="5"/>
  <c r="T648" i="5"/>
  <c r="S648" i="5"/>
  <c r="R648" i="5"/>
  <c r="Q648" i="5"/>
  <c r="P648" i="5"/>
  <c r="O648" i="5"/>
  <c r="N648" i="5"/>
  <c r="J648" i="5"/>
  <c r="I648" i="5"/>
  <c r="U647" i="5"/>
  <c r="T647" i="5"/>
  <c r="S647" i="5"/>
  <c r="R647" i="5"/>
  <c r="Q647" i="5"/>
  <c r="P647" i="5"/>
  <c r="O647" i="5"/>
  <c r="N647" i="5"/>
  <c r="J647" i="5"/>
  <c r="I647" i="5"/>
  <c r="U646" i="5"/>
  <c r="T646" i="5"/>
  <c r="S646" i="5"/>
  <c r="R646" i="5"/>
  <c r="Q646" i="5"/>
  <c r="P646" i="5"/>
  <c r="O646" i="5"/>
  <c r="N646" i="5"/>
  <c r="J646" i="5"/>
  <c r="I646" i="5"/>
  <c r="U645" i="5"/>
  <c r="T645" i="5"/>
  <c r="S645" i="5"/>
  <c r="R645" i="5"/>
  <c r="Q645" i="5"/>
  <c r="P645" i="5"/>
  <c r="O645" i="5"/>
  <c r="N645" i="5"/>
  <c r="J645" i="5"/>
  <c r="I645" i="5"/>
  <c r="U644" i="5"/>
  <c r="T644" i="5"/>
  <c r="S644" i="5"/>
  <c r="R644" i="5"/>
  <c r="Q644" i="5"/>
  <c r="P644" i="5"/>
  <c r="O644" i="5"/>
  <c r="N644" i="5"/>
  <c r="J644" i="5"/>
  <c r="I644" i="5"/>
  <c r="U643" i="5"/>
  <c r="T643" i="5"/>
  <c r="S643" i="5"/>
  <c r="R643" i="5"/>
  <c r="Q643" i="5"/>
  <c r="P643" i="5"/>
  <c r="O643" i="5"/>
  <c r="N643" i="5"/>
  <c r="J643" i="5"/>
  <c r="I643" i="5"/>
  <c r="U642" i="5"/>
  <c r="T642" i="5"/>
  <c r="S642" i="5"/>
  <c r="R642" i="5"/>
  <c r="Q642" i="5"/>
  <c r="P642" i="5"/>
  <c r="O642" i="5"/>
  <c r="N642" i="5"/>
  <c r="J642" i="5"/>
  <c r="I642" i="5"/>
  <c r="U641" i="5"/>
  <c r="T641" i="5"/>
  <c r="S641" i="5"/>
  <c r="R641" i="5"/>
  <c r="Q641" i="5"/>
  <c r="P641" i="5"/>
  <c r="O641" i="5"/>
  <c r="N641" i="5"/>
  <c r="J641" i="5"/>
  <c r="I641" i="5"/>
  <c r="U640" i="5"/>
  <c r="T640" i="5"/>
  <c r="S640" i="5"/>
  <c r="R640" i="5"/>
  <c r="Q640" i="5"/>
  <c r="P640" i="5"/>
  <c r="O640" i="5"/>
  <c r="N640" i="5"/>
  <c r="J640" i="5"/>
  <c r="I640" i="5"/>
  <c r="U639" i="5"/>
  <c r="T639" i="5"/>
  <c r="S639" i="5"/>
  <c r="R639" i="5"/>
  <c r="Q639" i="5"/>
  <c r="P639" i="5"/>
  <c r="O639" i="5"/>
  <c r="N639" i="5"/>
  <c r="J639" i="5"/>
  <c r="I639" i="5"/>
  <c r="U638" i="5"/>
  <c r="T638" i="5"/>
  <c r="S638" i="5"/>
  <c r="R638" i="5"/>
  <c r="Q638" i="5"/>
  <c r="P638" i="5"/>
  <c r="O638" i="5"/>
  <c r="N638" i="5"/>
  <c r="J638" i="5"/>
  <c r="I638" i="5"/>
  <c r="U637" i="5"/>
  <c r="T637" i="5"/>
  <c r="S637" i="5"/>
  <c r="R637" i="5"/>
  <c r="Q637" i="5"/>
  <c r="P637" i="5"/>
  <c r="O637" i="5"/>
  <c r="N637" i="5"/>
  <c r="J637" i="5"/>
  <c r="I637" i="5"/>
  <c r="U636" i="5"/>
  <c r="T636" i="5"/>
  <c r="S636" i="5"/>
  <c r="R636" i="5"/>
  <c r="Q636" i="5"/>
  <c r="P636" i="5"/>
  <c r="O636" i="5"/>
  <c r="N636" i="5"/>
  <c r="J636" i="5"/>
  <c r="I636" i="5"/>
  <c r="U635" i="5"/>
  <c r="T635" i="5"/>
  <c r="S635" i="5"/>
  <c r="R635" i="5"/>
  <c r="Q635" i="5"/>
  <c r="P635" i="5"/>
  <c r="O635" i="5"/>
  <c r="N635" i="5"/>
  <c r="J635" i="5"/>
  <c r="I635" i="5"/>
  <c r="U634" i="5"/>
  <c r="T634" i="5"/>
  <c r="S634" i="5"/>
  <c r="R634" i="5"/>
  <c r="Q634" i="5"/>
  <c r="P634" i="5"/>
  <c r="O634" i="5"/>
  <c r="N634" i="5"/>
  <c r="J634" i="5"/>
  <c r="I634" i="5"/>
  <c r="U633" i="5"/>
  <c r="T633" i="5"/>
  <c r="S633" i="5"/>
  <c r="R633" i="5"/>
  <c r="Q633" i="5"/>
  <c r="P633" i="5"/>
  <c r="O633" i="5"/>
  <c r="N633" i="5"/>
  <c r="J633" i="5"/>
  <c r="I633" i="5"/>
  <c r="U632" i="5"/>
  <c r="T632" i="5"/>
  <c r="S632" i="5"/>
  <c r="R632" i="5"/>
  <c r="Q632" i="5"/>
  <c r="P632" i="5"/>
  <c r="O632" i="5"/>
  <c r="N632" i="5"/>
  <c r="J632" i="5"/>
  <c r="I632" i="5"/>
  <c r="U631" i="5"/>
  <c r="T631" i="5"/>
  <c r="S631" i="5"/>
  <c r="R631" i="5"/>
  <c r="Q631" i="5"/>
  <c r="P631" i="5"/>
  <c r="O631" i="5"/>
  <c r="N631" i="5"/>
  <c r="J631" i="5"/>
  <c r="I631" i="5"/>
  <c r="U630" i="5"/>
  <c r="T630" i="5"/>
  <c r="S630" i="5"/>
  <c r="R630" i="5"/>
  <c r="Q630" i="5"/>
  <c r="P630" i="5"/>
  <c r="O630" i="5"/>
  <c r="N630" i="5"/>
  <c r="J630" i="5"/>
  <c r="I630" i="5"/>
  <c r="U629" i="5"/>
  <c r="T629" i="5"/>
  <c r="S629" i="5"/>
  <c r="R629" i="5"/>
  <c r="Q629" i="5"/>
  <c r="P629" i="5"/>
  <c r="O629" i="5"/>
  <c r="N629" i="5"/>
  <c r="J629" i="5"/>
  <c r="I629" i="5"/>
  <c r="U628" i="5"/>
  <c r="T628" i="5"/>
  <c r="S628" i="5"/>
  <c r="R628" i="5"/>
  <c r="Q628" i="5"/>
  <c r="P628" i="5"/>
  <c r="O628" i="5"/>
  <c r="N628" i="5"/>
  <c r="J628" i="5"/>
  <c r="I628" i="5"/>
  <c r="U627" i="5"/>
  <c r="T627" i="5"/>
  <c r="S627" i="5"/>
  <c r="R627" i="5"/>
  <c r="Q627" i="5"/>
  <c r="P627" i="5"/>
  <c r="O627" i="5"/>
  <c r="N627" i="5"/>
  <c r="J627" i="5"/>
  <c r="I627" i="5"/>
  <c r="U626" i="5"/>
  <c r="T626" i="5"/>
  <c r="S626" i="5"/>
  <c r="R626" i="5"/>
  <c r="Q626" i="5"/>
  <c r="P626" i="5"/>
  <c r="O626" i="5"/>
  <c r="N626" i="5"/>
  <c r="J626" i="5"/>
  <c r="I626" i="5"/>
  <c r="U625" i="5"/>
  <c r="T625" i="5"/>
  <c r="S625" i="5"/>
  <c r="R625" i="5"/>
  <c r="Q625" i="5"/>
  <c r="P625" i="5"/>
  <c r="O625" i="5"/>
  <c r="N625" i="5"/>
  <c r="J625" i="5"/>
  <c r="I625" i="5"/>
  <c r="U624" i="5"/>
  <c r="T624" i="5"/>
  <c r="S624" i="5"/>
  <c r="R624" i="5"/>
  <c r="Q624" i="5"/>
  <c r="P624" i="5"/>
  <c r="O624" i="5"/>
  <c r="N624" i="5"/>
  <c r="J624" i="5"/>
  <c r="I624" i="5"/>
  <c r="U623" i="5"/>
  <c r="T623" i="5"/>
  <c r="S623" i="5"/>
  <c r="R623" i="5"/>
  <c r="Q623" i="5"/>
  <c r="P623" i="5"/>
  <c r="O623" i="5"/>
  <c r="N623" i="5"/>
  <c r="J623" i="5"/>
  <c r="I623" i="5"/>
  <c r="U622" i="5"/>
  <c r="T622" i="5"/>
  <c r="S622" i="5"/>
  <c r="R622" i="5"/>
  <c r="Q622" i="5"/>
  <c r="P622" i="5"/>
  <c r="O622" i="5"/>
  <c r="N622" i="5"/>
  <c r="J622" i="5"/>
  <c r="I622" i="5"/>
  <c r="U621" i="5"/>
  <c r="T621" i="5"/>
  <c r="S621" i="5"/>
  <c r="R621" i="5"/>
  <c r="Q621" i="5"/>
  <c r="P621" i="5"/>
  <c r="O621" i="5"/>
  <c r="N621" i="5"/>
  <c r="J621" i="5"/>
  <c r="I621" i="5"/>
  <c r="U620" i="5"/>
  <c r="T620" i="5"/>
  <c r="S620" i="5"/>
  <c r="R620" i="5"/>
  <c r="Q620" i="5"/>
  <c r="P620" i="5"/>
  <c r="O620" i="5"/>
  <c r="N620" i="5"/>
  <c r="J620" i="5"/>
  <c r="I620" i="5"/>
  <c r="U619" i="5"/>
  <c r="T619" i="5"/>
  <c r="S619" i="5"/>
  <c r="R619" i="5"/>
  <c r="Q619" i="5"/>
  <c r="P619" i="5"/>
  <c r="O619" i="5"/>
  <c r="N619" i="5"/>
  <c r="J619" i="5"/>
  <c r="I619" i="5"/>
  <c r="U618" i="5"/>
  <c r="T618" i="5"/>
  <c r="S618" i="5"/>
  <c r="R618" i="5"/>
  <c r="Q618" i="5"/>
  <c r="P618" i="5"/>
  <c r="O618" i="5"/>
  <c r="N618" i="5"/>
  <c r="J618" i="5"/>
  <c r="I618" i="5"/>
  <c r="U617" i="5"/>
  <c r="T617" i="5"/>
  <c r="S617" i="5"/>
  <c r="R617" i="5"/>
  <c r="Q617" i="5"/>
  <c r="P617" i="5"/>
  <c r="O617" i="5"/>
  <c r="N617" i="5"/>
  <c r="J617" i="5"/>
  <c r="I617" i="5"/>
  <c r="U616" i="5"/>
  <c r="T616" i="5"/>
  <c r="S616" i="5"/>
  <c r="R616" i="5"/>
  <c r="Q616" i="5"/>
  <c r="P616" i="5"/>
  <c r="O616" i="5"/>
  <c r="N616" i="5"/>
  <c r="J616" i="5"/>
  <c r="I616" i="5"/>
  <c r="U615" i="5"/>
  <c r="T615" i="5"/>
  <c r="S615" i="5"/>
  <c r="R615" i="5"/>
  <c r="Q615" i="5"/>
  <c r="P615" i="5"/>
  <c r="O615" i="5"/>
  <c r="N615" i="5"/>
  <c r="J615" i="5"/>
  <c r="I615" i="5"/>
  <c r="U614" i="5"/>
  <c r="T614" i="5"/>
  <c r="S614" i="5"/>
  <c r="R614" i="5"/>
  <c r="Q614" i="5"/>
  <c r="P614" i="5"/>
  <c r="O614" i="5"/>
  <c r="N614" i="5"/>
  <c r="J614" i="5"/>
  <c r="I614" i="5"/>
  <c r="U613" i="5"/>
  <c r="T613" i="5"/>
  <c r="S613" i="5"/>
  <c r="R613" i="5"/>
  <c r="Q613" i="5"/>
  <c r="P613" i="5"/>
  <c r="O613" i="5"/>
  <c r="N613" i="5"/>
  <c r="J613" i="5"/>
  <c r="I613" i="5"/>
  <c r="U612" i="5"/>
  <c r="T612" i="5"/>
  <c r="S612" i="5"/>
  <c r="R612" i="5"/>
  <c r="Q612" i="5"/>
  <c r="P612" i="5"/>
  <c r="O612" i="5"/>
  <c r="N612" i="5"/>
  <c r="J612" i="5"/>
  <c r="I612" i="5"/>
  <c r="U611" i="5"/>
  <c r="T611" i="5"/>
  <c r="S611" i="5"/>
  <c r="R611" i="5"/>
  <c r="Q611" i="5"/>
  <c r="P611" i="5"/>
  <c r="O611" i="5"/>
  <c r="N611" i="5"/>
  <c r="J611" i="5"/>
  <c r="I611" i="5"/>
  <c r="U610" i="5"/>
  <c r="T610" i="5"/>
  <c r="S610" i="5"/>
  <c r="R610" i="5"/>
  <c r="Q610" i="5"/>
  <c r="P610" i="5"/>
  <c r="O610" i="5"/>
  <c r="N610" i="5"/>
  <c r="J610" i="5"/>
  <c r="I610" i="5"/>
  <c r="U609" i="5"/>
  <c r="T609" i="5"/>
  <c r="S609" i="5"/>
  <c r="R609" i="5"/>
  <c r="Q609" i="5"/>
  <c r="P609" i="5"/>
  <c r="O609" i="5"/>
  <c r="N609" i="5"/>
  <c r="J609" i="5"/>
  <c r="I609" i="5"/>
  <c r="U608" i="5"/>
  <c r="T608" i="5"/>
  <c r="S608" i="5"/>
  <c r="R608" i="5"/>
  <c r="Q608" i="5"/>
  <c r="P608" i="5"/>
  <c r="O608" i="5"/>
  <c r="N608" i="5"/>
  <c r="J608" i="5"/>
  <c r="I608" i="5"/>
  <c r="U607" i="5"/>
  <c r="T607" i="5"/>
  <c r="S607" i="5"/>
  <c r="R607" i="5"/>
  <c r="Q607" i="5"/>
  <c r="P607" i="5"/>
  <c r="O607" i="5"/>
  <c r="N607" i="5"/>
  <c r="J607" i="5"/>
  <c r="I607" i="5"/>
  <c r="U606" i="5"/>
  <c r="T606" i="5"/>
  <c r="S606" i="5"/>
  <c r="R606" i="5"/>
  <c r="Q606" i="5"/>
  <c r="P606" i="5"/>
  <c r="O606" i="5"/>
  <c r="N606" i="5"/>
  <c r="J606" i="5"/>
  <c r="I606" i="5"/>
  <c r="U605" i="5"/>
  <c r="T605" i="5"/>
  <c r="S605" i="5"/>
  <c r="R605" i="5"/>
  <c r="Q605" i="5"/>
  <c r="P605" i="5"/>
  <c r="O605" i="5"/>
  <c r="N605" i="5"/>
  <c r="J605" i="5"/>
  <c r="I605" i="5"/>
  <c r="U604" i="5"/>
  <c r="T604" i="5"/>
  <c r="S604" i="5"/>
  <c r="R604" i="5"/>
  <c r="Q604" i="5"/>
  <c r="P604" i="5"/>
  <c r="O604" i="5"/>
  <c r="N604" i="5"/>
  <c r="J604" i="5"/>
  <c r="I604" i="5"/>
  <c r="U603" i="5"/>
  <c r="T603" i="5"/>
  <c r="S603" i="5"/>
  <c r="R603" i="5"/>
  <c r="Q603" i="5"/>
  <c r="P603" i="5"/>
  <c r="O603" i="5"/>
  <c r="N603" i="5"/>
  <c r="J603" i="5"/>
  <c r="I603" i="5"/>
  <c r="U602" i="5"/>
  <c r="T602" i="5"/>
  <c r="S602" i="5"/>
  <c r="R602" i="5"/>
  <c r="Q602" i="5"/>
  <c r="P602" i="5"/>
  <c r="O602" i="5"/>
  <c r="N602" i="5"/>
  <c r="J602" i="5"/>
  <c r="I602" i="5"/>
  <c r="U601" i="5"/>
  <c r="T601" i="5"/>
  <c r="S601" i="5"/>
  <c r="R601" i="5"/>
  <c r="Q601" i="5"/>
  <c r="P601" i="5"/>
  <c r="O601" i="5"/>
  <c r="N601" i="5"/>
  <c r="J601" i="5"/>
  <c r="I601" i="5"/>
  <c r="U600" i="5"/>
  <c r="T600" i="5"/>
  <c r="S600" i="5"/>
  <c r="R600" i="5"/>
  <c r="Q600" i="5"/>
  <c r="P600" i="5"/>
  <c r="O600" i="5"/>
  <c r="N600" i="5"/>
  <c r="J600" i="5"/>
  <c r="I600" i="5"/>
  <c r="U599" i="5"/>
  <c r="T599" i="5"/>
  <c r="S599" i="5"/>
  <c r="R599" i="5"/>
  <c r="Q599" i="5"/>
  <c r="P599" i="5"/>
  <c r="O599" i="5"/>
  <c r="N599" i="5"/>
  <c r="J599" i="5"/>
  <c r="I599" i="5"/>
  <c r="U598" i="5"/>
  <c r="T598" i="5"/>
  <c r="S598" i="5"/>
  <c r="R598" i="5"/>
  <c r="Q598" i="5"/>
  <c r="P598" i="5"/>
  <c r="O598" i="5"/>
  <c r="N598" i="5"/>
  <c r="J598" i="5"/>
  <c r="I598" i="5"/>
  <c r="U597" i="5"/>
  <c r="T597" i="5"/>
  <c r="S597" i="5"/>
  <c r="R597" i="5"/>
  <c r="Q597" i="5"/>
  <c r="P597" i="5"/>
  <c r="O597" i="5"/>
  <c r="N597" i="5"/>
  <c r="J597" i="5"/>
  <c r="I597" i="5"/>
  <c r="U596" i="5"/>
  <c r="T596" i="5"/>
  <c r="S596" i="5"/>
  <c r="R596" i="5"/>
  <c r="Q596" i="5"/>
  <c r="P596" i="5"/>
  <c r="O596" i="5"/>
  <c r="N596" i="5"/>
  <c r="J596" i="5"/>
  <c r="I596" i="5"/>
  <c r="U595" i="5"/>
  <c r="T595" i="5"/>
  <c r="S595" i="5"/>
  <c r="R595" i="5"/>
  <c r="Q595" i="5"/>
  <c r="P595" i="5"/>
  <c r="O595" i="5"/>
  <c r="N595" i="5"/>
  <c r="J595" i="5"/>
  <c r="I595" i="5"/>
  <c r="U594" i="5"/>
  <c r="T594" i="5"/>
  <c r="S594" i="5"/>
  <c r="R594" i="5"/>
  <c r="Q594" i="5"/>
  <c r="P594" i="5"/>
  <c r="O594" i="5"/>
  <c r="N594" i="5"/>
  <c r="J594" i="5"/>
  <c r="I594" i="5"/>
  <c r="U593" i="5"/>
  <c r="T593" i="5"/>
  <c r="S593" i="5"/>
  <c r="R593" i="5"/>
  <c r="Q593" i="5"/>
  <c r="P593" i="5"/>
  <c r="O593" i="5"/>
  <c r="N593" i="5"/>
  <c r="J593" i="5"/>
  <c r="I593" i="5"/>
  <c r="U592" i="5"/>
  <c r="T592" i="5"/>
  <c r="S592" i="5"/>
  <c r="R592" i="5"/>
  <c r="Q592" i="5"/>
  <c r="P592" i="5"/>
  <c r="O592" i="5"/>
  <c r="N592" i="5"/>
  <c r="J592" i="5"/>
  <c r="I592" i="5"/>
  <c r="U591" i="5"/>
  <c r="T591" i="5"/>
  <c r="S591" i="5"/>
  <c r="R591" i="5"/>
  <c r="Q591" i="5"/>
  <c r="P591" i="5"/>
  <c r="O591" i="5"/>
  <c r="N591" i="5"/>
  <c r="J591" i="5"/>
  <c r="I591" i="5"/>
  <c r="U590" i="5"/>
  <c r="T590" i="5"/>
  <c r="S590" i="5"/>
  <c r="R590" i="5"/>
  <c r="Q590" i="5"/>
  <c r="P590" i="5"/>
  <c r="O590" i="5"/>
  <c r="N590" i="5"/>
  <c r="J590" i="5"/>
  <c r="I590" i="5"/>
  <c r="U589" i="5"/>
  <c r="T589" i="5"/>
  <c r="S589" i="5"/>
  <c r="R589" i="5"/>
  <c r="Q589" i="5"/>
  <c r="P589" i="5"/>
  <c r="O589" i="5"/>
  <c r="N589" i="5"/>
  <c r="J589" i="5"/>
  <c r="I589" i="5"/>
  <c r="U588" i="5"/>
  <c r="T588" i="5"/>
  <c r="S588" i="5"/>
  <c r="R588" i="5"/>
  <c r="Q588" i="5"/>
  <c r="P588" i="5"/>
  <c r="O588" i="5"/>
  <c r="N588" i="5"/>
  <c r="J588" i="5"/>
  <c r="I588" i="5"/>
  <c r="U587" i="5"/>
  <c r="T587" i="5"/>
  <c r="S587" i="5"/>
  <c r="R587" i="5"/>
  <c r="Q587" i="5"/>
  <c r="P587" i="5"/>
  <c r="O587" i="5"/>
  <c r="N587" i="5"/>
  <c r="J587" i="5"/>
  <c r="I587" i="5"/>
  <c r="U586" i="5"/>
  <c r="T586" i="5"/>
  <c r="S586" i="5"/>
  <c r="R586" i="5"/>
  <c r="Q586" i="5"/>
  <c r="P586" i="5"/>
  <c r="O586" i="5"/>
  <c r="N586" i="5"/>
  <c r="J586" i="5"/>
  <c r="I586" i="5"/>
  <c r="U585" i="5"/>
  <c r="T585" i="5"/>
  <c r="S585" i="5"/>
  <c r="R585" i="5"/>
  <c r="Q585" i="5"/>
  <c r="P585" i="5"/>
  <c r="O585" i="5"/>
  <c r="N585" i="5"/>
  <c r="J585" i="5"/>
  <c r="I585" i="5"/>
  <c r="U584" i="5"/>
  <c r="T584" i="5"/>
  <c r="S584" i="5"/>
  <c r="R584" i="5"/>
  <c r="Q584" i="5"/>
  <c r="P584" i="5"/>
  <c r="O584" i="5"/>
  <c r="N584" i="5"/>
  <c r="J584" i="5"/>
  <c r="I584" i="5"/>
  <c r="U583" i="5"/>
  <c r="T583" i="5"/>
  <c r="S583" i="5"/>
  <c r="R583" i="5"/>
  <c r="Q583" i="5"/>
  <c r="P583" i="5"/>
  <c r="O583" i="5"/>
  <c r="N583" i="5"/>
  <c r="J583" i="5"/>
  <c r="I583" i="5"/>
  <c r="U582" i="5"/>
  <c r="T582" i="5"/>
  <c r="S582" i="5"/>
  <c r="R582" i="5"/>
  <c r="Q582" i="5"/>
  <c r="P582" i="5"/>
  <c r="O582" i="5"/>
  <c r="N582" i="5"/>
  <c r="J582" i="5"/>
  <c r="I582" i="5"/>
  <c r="U581" i="5"/>
  <c r="T581" i="5"/>
  <c r="S581" i="5"/>
  <c r="R581" i="5"/>
  <c r="Q581" i="5"/>
  <c r="P581" i="5"/>
  <c r="O581" i="5"/>
  <c r="N581" i="5"/>
  <c r="J581" i="5"/>
  <c r="I581" i="5"/>
  <c r="U580" i="5"/>
  <c r="T580" i="5"/>
  <c r="S580" i="5"/>
  <c r="R580" i="5"/>
  <c r="Q580" i="5"/>
  <c r="P580" i="5"/>
  <c r="O580" i="5"/>
  <c r="N580" i="5"/>
  <c r="J580" i="5"/>
  <c r="I580" i="5"/>
  <c r="U579" i="5"/>
  <c r="T579" i="5"/>
  <c r="S579" i="5"/>
  <c r="R579" i="5"/>
  <c r="Q579" i="5"/>
  <c r="P579" i="5"/>
  <c r="O579" i="5"/>
  <c r="N579" i="5"/>
  <c r="J579" i="5"/>
  <c r="I579" i="5"/>
  <c r="U578" i="5"/>
  <c r="T578" i="5"/>
  <c r="S578" i="5"/>
  <c r="R578" i="5"/>
  <c r="Q578" i="5"/>
  <c r="P578" i="5"/>
  <c r="O578" i="5"/>
  <c r="N578" i="5"/>
  <c r="J578" i="5"/>
  <c r="I578" i="5"/>
  <c r="U577" i="5"/>
  <c r="T577" i="5"/>
  <c r="S577" i="5"/>
  <c r="R577" i="5"/>
  <c r="Q577" i="5"/>
  <c r="P577" i="5"/>
  <c r="O577" i="5"/>
  <c r="N577" i="5"/>
  <c r="J577" i="5"/>
  <c r="I577" i="5"/>
  <c r="U576" i="5"/>
  <c r="T576" i="5"/>
  <c r="S576" i="5"/>
  <c r="R576" i="5"/>
  <c r="Q576" i="5"/>
  <c r="P576" i="5"/>
  <c r="O576" i="5"/>
  <c r="N576" i="5"/>
  <c r="J576" i="5"/>
  <c r="I576" i="5"/>
  <c r="U575" i="5"/>
  <c r="T575" i="5"/>
  <c r="S575" i="5"/>
  <c r="R575" i="5"/>
  <c r="Q575" i="5"/>
  <c r="P575" i="5"/>
  <c r="O575" i="5"/>
  <c r="N575" i="5"/>
  <c r="J575" i="5"/>
  <c r="I575" i="5"/>
  <c r="U574" i="5"/>
  <c r="T574" i="5"/>
  <c r="S574" i="5"/>
  <c r="R574" i="5"/>
  <c r="Q574" i="5"/>
  <c r="P574" i="5"/>
  <c r="O574" i="5"/>
  <c r="N574" i="5"/>
  <c r="J574" i="5"/>
  <c r="I574" i="5"/>
  <c r="U573" i="5"/>
  <c r="T573" i="5"/>
  <c r="S573" i="5"/>
  <c r="R573" i="5"/>
  <c r="Q573" i="5"/>
  <c r="P573" i="5"/>
  <c r="O573" i="5"/>
  <c r="N573" i="5"/>
  <c r="J573" i="5"/>
  <c r="I573" i="5"/>
  <c r="U572" i="5"/>
  <c r="T572" i="5"/>
  <c r="S572" i="5"/>
  <c r="R572" i="5"/>
  <c r="Q572" i="5"/>
  <c r="P572" i="5"/>
  <c r="O572" i="5"/>
  <c r="N572" i="5"/>
  <c r="J572" i="5"/>
  <c r="I572" i="5"/>
  <c r="U571" i="5"/>
  <c r="T571" i="5"/>
  <c r="S571" i="5"/>
  <c r="R571" i="5"/>
  <c r="Q571" i="5"/>
  <c r="P571" i="5"/>
  <c r="O571" i="5"/>
  <c r="N571" i="5"/>
  <c r="J571" i="5"/>
  <c r="I571" i="5"/>
  <c r="U570" i="5"/>
  <c r="T570" i="5"/>
  <c r="S570" i="5"/>
  <c r="R570" i="5"/>
  <c r="Q570" i="5"/>
  <c r="P570" i="5"/>
  <c r="O570" i="5"/>
  <c r="N570" i="5"/>
  <c r="J570" i="5"/>
  <c r="I570" i="5"/>
  <c r="U569" i="5"/>
  <c r="T569" i="5"/>
  <c r="S569" i="5"/>
  <c r="R569" i="5"/>
  <c r="Q569" i="5"/>
  <c r="P569" i="5"/>
  <c r="O569" i="5"/>
  <c r="N569" i="5"/>
  <c r="J569" i="5"/>
  <c r="I569" i="5"/>
  <c r="U568" i="5"/>
  <c r="T568" i="5"/>
  <c r="S568" i="5"/>
  <c r="R568" i="5"/>
  <c r="Q568" i="5"/>
  <c r="P568" i="5"/>
  <c r="O568" i="5"/>
  <c r="N568" i="5"/>
  <c r="J568" i="5"/>
  <c r="I568" i="5"/>
  <c r="U567" i="5"/>
  <c r="T567" i="5"/>
  <c r="S567" i="5"/>
  <c r="R567" i="5"/>
  <c r="Q567" i="5"/>
  <c r="P567" i="5"/>
  <c r="O567" i="5"/>
  <c r="N567" i="5"/>
  <c r="J567" i="5"/>
  <c r="I567" i="5"/>
  <c r="U566" i="5"/>
  <c r="T566" i="5"/>
  <c r="S566" i="5"/>
  <c r="R566" i="5"/>
  <c r="Q566" i="5"/>
  <c r="P566" i="5"/>
  <c r="O566" i="5"/>
  <c r="N566" i="5"/>
  <c r="J566" i="5"/>
  <c r="I566" i="5"/>
  <c r="U565" i="5"/>
  <c r="T565" i="5"/>
  <c r="S565" i="5"/>
  <c r="R565" i="5"/>
  <c r="Q565" i="5"/>
  <c r="P565" i="5"/>
  <c r="O565" i="5"/>
  <c r="N565" i="5"/>
  <c r="J565" i="5"/>
  <c r="I565" i="5"/>
  <c r="U564" i="5"/>
  <c r="T564" i="5"/>
  <c r="S564" i="5"/>
  <c r="R564" i="5"/>
  <c r="Q564" i="5"/>
  <c r="P564" i="5"/>
  <c r="O564" i="5"/>
  <c r="N564" i="5"/>
  <c r="J564" i="5"/>
  <c r="I564" i="5"/>
  <c r="U563" i="5"/>
  <c r="T563" i="5"/>
  <c r="S563" i="5"/>
  <c r="R563" i="5"/>
  <c r="Q563" i="5"/>
  <c r="P563" i="5"/>
  <c r="O563" i="5"/>
  <c r="N563" i="5"/>
  <c r="J563" i="5"/>
  <c r="I563" i="5"/>
  <c r="U562" i="5"/>
  <c r="T562" i="5"/>
  <c r="S562" i="5"/>
  <c r="R562" i="5"/>
  <c r="Q562" i="5"/>
  <c r="P562" i="5"/>
  <c r="O562" i="5"/>
  <c r="N562" i="5"/>
  <c r="J562" i="5"/>
  <c r="I562" i="5"/>
  <c r="U561" i="5"/>
  <c r="T561" i="5"/>
  <c r="S561" i="5"/>
  <c r="R561" i="5"/>
  <c r="Q561" i="5"/>
  <c r="P561" i="5"/>
  <c r="O561" i="5"/>
  <c r="N561" i="5"/>
  <c r="J561" i="5"/>
  <c r="I561" i="5"/>
  <c r="U560" i="5"/>
  <c r="T560" i="5"/>
  <c r="S560" i="5"/>
  <c r="R560" i="5"/>
  <c r="Q560" i="5"/>
  <c r="P560" i="5"/>
  <c r="O560" i="5"/>
  <c r="N560" i="5"/>
  <c r="J560" i="5"/>
  <c r="I560" i="5"/>
  <c r="U559" i="5"/>
  <c r="T559" i="5"/>
  <c r="S559" i="5"/>
  <c r="R559" i="5"/>
  <c r="Q559" i="5"/>
  <c r="P559" i="5"/>
  <c r="O559" i="5"/>
  <c r="N559" i="5"/>
  <c r="J559" i="5"/>
  <c r="I559" i="5"/>
  <c r="U558" i="5"/>
  <c r="T558" i="5"/>
  <c r="S558" i="5"/>
  <c r="R558" i="5"/>
  <c r="Q558" i="5"/>
  <c r="P558" i="5"/>
  <c r="O558" i="5"/>
  <c r="N558" i="5"/>
  <c r="J558" i="5"/>
  <c r="I558" i="5"/>
  <c r="U557" i="5"/>
  <c r="T557" i="5"/>
  <c r="S557" i="5"/>
  <c r="R557" i="5"/>
  <c r="Q557" i="5"/>
  <c r="P557" i="5"/>
  <c r="O557" i="5"/>
  <c r="N557" i="5"/>
  <c r="J557" i="5"/>
  <c r="I557" i="5"/>
  <c r="U556" i="5"/>
  <c r="T556" i="5"/>
  <c r="S556" i="5"/>
  <c r="R556" i="5"/>
  <c r="Q556" i="5"/>
  <c r="P556" i="5"/>
  <c r="O556" i="5"/>
  <c r="N556" i="5"/>
  <c r="J556" i="5"/>
  <c r="I556" i="5"/>
  <c r="U555" i="5"/>
  <c r="T555" i="5"/>
  <c r="S555" i="5"/>
  <c r="R555" i="5"/>
  <c r="Q555" i="5"/>
  <c r="P555" i="5"/>
  <c r="O555" i="5"/>
  <c r="N555" i="5"/>
  <c r="J555" i="5"/>
  <c r="I555" i="5"/>
  <c r="U554" i="5"/>
  <c r="T554" i="5"/>
  <c r="S554" i="5"/>
  <c r="R554" i="5"/>
  <c r="Q554" i="5"/>
  <c r="P554" i="5"/>
  <c r="O554" i="5"/>
  <c r="N554" i="5"/>
  <c r="J554" i="5"/>
  <c r="I554" i="5"/>
  <c r="U553" i="5"/>
  <c r="T553" i="5"/>
  <c r="S553" i="5"/>
  <c r="R553" i="5"/>
  <c r="Q553" i="5"/>
  <c r="P553" i="5"/>
  <c r="O553" i="5"/>
  <c r="N553" i="5"/>
  <c r="J553" i="5"/>
  <c r="I553" i="5"/>
  <c r="U552" i="5"/>
  <c r="T552" i="5"/>
  <c r="S552" i="5"/>
  <c r="R552" i="5"/>
  <c r="Q552" i="5"/>
  <c r="P552" i="5"/>
  <c r="O552" i="5"/>
  <c r="N552" i="5"/>
  <c r="J552" i="5"/>
  <c r="I552" i="5"/>
  <c r="U551" i="5"/>
  <c r="T551" i="5"/>
  <c r="S551" i="5"/>
  <c r="R551" i="5"/>
  <c r="Q551" i="5"/>
  <c r="P551" i="5"/>
  <c r="O551" i="5"/>
  <c r="N551" i="5"/>
  <c r="J551" i="5"/>
  <c r="I551" i="5"/>
  <c r="U550" i="5"/>
  <c r="T550" i="5"/>
  <c r="S550" i="5"/>
  <c r="R550" i="5"/>
  <c r="Q550" i="5"/>
  <c r="P550" i="5"/>
  <c r="O550" i="5"/>
  <c r="N550" i="5"/>
  <c r="J550" i="5"/>
  <c r="I550" i="5"/>
  <c r="U549" i="5"/>
  <c r="T549" i="5"/>
  <c r="S549" i="5"/>
  <c r="R549" i="5"/>
  <c r="Q549" i="5"/>
  <c r="P549" i="5"/>
  <c r="O549" i="5"/>
  <c r="N549" i="5"/>
  <c r="J549" i="5"/>
  <c r="I549" i="5"/>
  <c r="U548" i="5"/>
  <c r="T548" i="5"/>
  <c r="S548" i="5"/>
  <c r="R548" i="5"/>
  <c r="Q548" i="5"/>
  <c r="P548" i="5"/>
  <c r="O548" i="5"/>
  <c r="N548" i="5"/>
  <c r="J548" i="5"/>
  <c r="I548" i="5"/>
  <c r="U547" i="5"/>
  <c r="T547" i="5"/>
  <c r="S547" i="5"/>
  <c r="R547" i="5"/>
  <c r="Q547" i="5"/>
  <c r="P547" i="5"/>
  <c r="O547" i="5"/>
  <c r="N547" i="5"/>
  <c r="J547" i="5"/>
  <c r="I547" i="5"/>
  <c r="U546" i="5"/>
  <c r="T546" i="5"/>
  <c r="S546" i="5"/>
  <c r="R546" i="5"/>
  <c r="Q546" i="5"/>
  <c r="P546" i="5"/>
  <c r="O546" i="5"/>
  <c r="N546" i="5"/>
  <c r="J546" i="5"/>
  <c r="I546" i="5"/>
  <c r="U545" i="5"/>
  <c r="T545" i="5"/>
  <c r="S545" i="5"/>
  <c r="R545" i="5"/>
  <c r="Q545" i="5"/>
  <c r="P545" i="5"/>
  <c r="O545" i="5"/>
  <c r="N545" i="5"/>
  <c r="J545" i="5"/>
  <c r="I545" i="5"/>
  <c r="U544" i="5"/>
  <c r="T544" i="5"/>
  <c r="S544" i="5"/>
  <c r="R544" i="5"/>
  <c r="Q544" i="5"/>
  <c r="P544" i="5"/>
  <c r="O544" i="5"/>
  <c r="N544" i="5"/>
  <c r="J544" i="5"/>
  <c r="I544" i="5"/>
  <c r="U543" i="5"/>
  <c r="T543" i="5"/>
  <c r="S543" i="5"/>
  <c r="R543" i="5"/>
  <c r="Q543" i="5"/>
  <c r="P543" i="5"/>
  <c r="O543" i="5"/>
  <c r="N543" i="5"/>
  <c r="J543" i="5"/>
  <c r="I543" i="5"/>
  <c r="U542" i="5"/>
  <c r="T542" i="5"/>
  <c r="S542" i="5"/>
  <c r="R542" i="5"/>
  <c r="Q542" i="5"/>
  <c r="P542" i="5"/>
  <c r="O542" i="5"/>
  <c r="N542" i="5"/>
  <c r="J542" i="5"/>
  <c r="I542" i="5"/>
  <c r="U541" i="5"/>
  <c r="T541" i="5"/>
  <c r="S541" i="5"/>
  <c r="R541" i="5"/>
  <c r="Q541" i="5"/>
  <c r="P541" i="5"/>
  <c r="O541" i="5"/>
  <c r="N541" i="5"/>
  <c r="J541" i="5"/>
  <c r="I541" i="5"/>
  <c r="U540" i="5"/>
  <c r="T540" i="5"/>
  <c r="S540" i="5"/>
  <c r="R540" i="5"/>
  <c r="Q540" i="5"/>
  <c r="P540" i="5"/>
  <c r="O540" i="5"/>
  <c r="N540" i="5"/>
  <c r="J540" i="5"/>
  <c r="I540" i="5"/>
  <c r="U539" i="5"/>
  <c r="T539" i="5"/>
  <c r="S539" i="5"/>
  <c r="R539" i="5"/>
  <c r="Q539" i="5"/>
  <c r="P539" i="5"/>
  <c r="O539" i="5"/>
  <c r="N539" i="5"/>
  <c r="J539" i="5"/>
  <c r="I539" i="5"/>
  <c r="U538" i="5"/>
  <c r="T538" i="5"/>
  <c r="S538" i="5"/>
  <c r="R538" i="5"/>
  <c r="Q538" i="5"/>
  <c r="P538" i="5"/>
  <c r="O538" i="5"/>
  <c r="N538" i="5"/>
  <c r="J538" i="5"/>
  <c r="I538" i="5"/>
  <c r="U537" i="5"/>
  <c r="T537" i="5"/>
  <c r="S537" i="5"/>
  <c r="R537" i="5"/>
  <c r="Q537" i="5"/>
  <c r="P537" i="5"/>
  <c r="O537" i="5"/>
  <c r="N537" i="5"/>
  <c r="J537" i="5"/>
  <c r="I537" i="5"/>
  <c r="U536" i="5"/>
  <c r="T536" i="5"/>
  <c r="S536" i="5"/>
  <c r="R536" i="5"/>
  <c r="Q536" i="5"/>
  <c r="P536" i="5"/>
  <c r="O536" i="5"/>
  <c r="N536" i="5"/>
  <c r="J536" i="5"/>
  <c r="I536" i="5"/>
  <c r="U535" i="5"/>
  <c r="T535" i="5"/>
  <c r="S535" i="5"/>
  <c r="R535" i="5"/>
  <c r="Q535" i="5"/>
  <c r="P535" i="5"/>
  <c r="O535" i="5"/>
  <c r="N535" i="5"/>
  <c r="J535" i="5"/>
  <c r="I535" i="5"/>
  <c r="U534" i="5"/>
  <c r="T534" i="5"/>
  <c r="S534" i="5"/>
  <c r="R534" i="5"/>
  <c r="Q534" i="5"/>
  <c r="P534" i="5"/>
  <c r="O534" i="5"/>
  <c r="N534" i="5"/>
  <c r="J534" i="5"/>
  <c r="I534" i="5"/>
  <c r="U533" i="5"/>
  <c r="T533" i="5"/>
  <c r="S533" i="5"/>
  <c r="R533" i="5"/>
  <c r="Q533" i="5"/>
  <c r="P533" i="5"/>
  <c r="O533" i="5"/>
  <c r="N533" i="5"/>
  <c r="J533" i="5"/>
  <c r="I533" i="5"/>
  <c r="U532" i="5"/>
  <c r="T532" i="5"/>
  <c r="S532" i="5"/>
  <c r="R532" i="5"/>
  <c r="Q532" i="5"/>
  <c r="P532" i="5"/>
  <c r="O532" i="5"/>
  <c r="N532" i="5"/>
  <c r="J532" i="5"/>
  <c r="I532" i="5"/>
  <c r="U531" i="5"/>
  <c r="T531" i="5"/>
  <c r="S531" i="5"/>
  <c r="R531" i="5"/>
  <c r="Q531" i="5"/>
  <c r="P531" i="5"/>
  <c r="O531" i="5"/>
  <c r="N531" i="5"/>
  <c r="J531" i="5"/>
  <c r="I531" i="5"/>
  <c r="U530" i="5"/>
  <c r="T530" i="5"/>
  <c r="S530" i="5"/>
  <c r="R530" i="5"/>
  <c r="Q530" i="5"/>
  <c r="P530" i="5"/>
  <c r="O530" i="5"/>
  <c r="N530" i="5"/>
  <c r="J530" i="5"/>
  <c r="I530" i="5"/>
  <c r="U529" i="5"/>
  <c r="T529" i="5"/>
  <c r="S529" i="5"/>
  <c r="R529" i="5"/>
  <c r="Q529" i="5"/>
  <c r="P529" i="5"/>
  <c r="O529" i="5"/>
  <c r="N529" i="5"/>
  <c r="J529" i="5"/>
  <c r="I529" i="5"/>
  <c r="U528" i="5"/>
  <c r="T528" i="5"/>
  <c r="S528" i="5"/>
  <c r="R528" i="5"/>
  <c r="Q528" i="5"/>
  <c r="P528" i="5"/>
  <c r="O528" i="5"/>
  <c r="N528" i="5"/>
  <c r="J528" i="5"/>
  <c r="I528" i="5"/>
  <c r="U527" i="5"/>
  <c r="T527" i="5"/>
  <c r="S527" i="5"/>
  <c r="R527" i="5"/>
  <c r="Q527" i="5"/>
  <c r="P527" i="5"/>
  <c r="O527" i="5"/>
  <c r="N527" i="5"/>
  <c r="J527" i="5"/>
  <c r="I527" i="5"/>
  <c r="U526" i="5"/>
  <c r="T526" i="5"/>
  <c r="S526" i="5"/>
  <c r="R526" i="5"/>
  <c r="Q526" i="5"/>
  <c r="P526" i="5"/>
  <c r="O526" i="5"/>
  <c r="N526" i="5"/>
  <c r="J526" i="5"/>
  <c r="I526" i="5"/>
  <c r="U525" i="5"/>
  <c r="T525" i="5"/>
  <c r="S525" i="5"/>
  <c r="R525" i="5"/>
  <c r="Q525" i="5"/>
  <c r="P525" i="5"/>
  <c r="O525" i="5"/>
  <c r="N525" i="5"/>
  <c r="J525" i="5"/>
  <c r="I525" i="5"/>
  <c r="U524" i="5"/>
  <c r="T524" i="5"/>
  <c r="S524" i="5"/>
  <c r="R524" i="5"/>
  <c r="Q524" i="5"/>
  <c r="P524" i="5"/>
  <c r="O524" i="5"/>
  <c r="N524" i="5"/>
  <c r="J524" i="5"/>
  <c r="I524" i="5"/>
  <c r="U523" i="5"/>
  <c r="T523" i="5"/>
  <c r="S523" i="5"/>
  <c r="R523" i="5"/>
  <c r="Q523" i="5"/>
  <c r="P523" i="5"/>
  <c r="O523" i="5"/>
  <c r="N523" i="5"/>
  <c r="J523" i="5"/>
  <c r="I523" i="5"/>
  <c r="U522" i="5"/>
  <c r="T522" i="5"/>
  <c r="S522" i="5"/>
  <c r="R522" i="5"/>
  <c r="Q522" i="5"/>
  <c r="P522" i="5"/>
  <c r="O522" i="5"/>
  <c r="N522" i="5"/>
  <c r="J522" i="5"/>
  <c r="I522" i="5"/>
  <c r="U521" i="5"/>
  <c r="T521" i="5"/>
  <c r="S521" i="5"/>
  <c r="R521" i="5"/>
  <c r="Q521" i="5"/>
  <c r="P521" i="5"/>
  <c r="O521" i="5"/>
  <c r="N521" i="5"/>
  <c r="J521" i="5"/>
  <c r="I521" i="5"/>
  <c r="U520" i="5"/>
  <c r="T520" i="5"/>
  <c r="S520" i="5"/>
  <c r="R520" i="5"/>
  <c r="Q520" i="5"/>
  <c r="P520" i="5"/>
  <c r="O520" i="5"/>
  <c r="N520" i="5"/>
  <c r="J520" i="5"/>
  <c r="I520" i="5"/>
  <c r="U519" i="5"/>
  <c r="T519" i="5"/>
  <c r="S519" i="5"/>
  <c r="R519" i="5"/>
  <c r="Q519" i="5"/>
  <c r="P519" i="5"/>
  <c r="O519" i="5"/>
  <c r="N519" i="5"/>
  <c r="J519" i="5"/>
  <c r="I519" i="5"/>
  <c r="U518" i="5"/>
  <c r="T518" i="5"/>
  <c r="S518" i="5"/>
  <c r="R518" i="5"/>
  <c r="Q518" i="5"/>
  <c r="P518" i="5"/>
  <c r="O518" i="5"/>
  <c r="N518" i="5"/>
  <c r="J518" i="5"/>
  <c r="I518" i="5"/>
  <c r="U517" i="5"/>
  <c r="T517" i="5"/>
  <c r="S517" i="5"/>
  <c r="R517" i="5"/>
  <c r="Q517" i="5"/>
  <c r="P517" i="5"/>
  <c r="O517" i="5"/>
  <c r="N517" i="5"/>
  <c r="J517" i="5"/>
  <c r="I517" i="5"/>
  <c r="U516" i="5"/>
  <c r="T516" i="5"/>
  <c r="S516" i="5"/>
  <c r="R516" i="5"/>
  <c r="Q516" i="5"/>
  <c r="P516" i="5"/>
  <c r="O516" i="5"/>
  <c r="N516" i="5"/>
  <c r="J516" i="5"/>
  <c r="I516" i="5"/>
  <c r="U515" i="5"/>
  <c r="T515" i="5"/>
  <c r="S515" i="5"/>
  <c r="R515" i="5"/>
  <c r="Q515" i="5"/>
  <c r="P515" i="5"/>
  <c r="O515" i="5"/>
  <c r="N515" i="5"/>
  <c r="J515" i="5"/>
  <c r="I515" i="5"/>
  <c r="U514" i="5"/>
  <c r="T514" i="5"/>
  <c r="S514" i="5"/>
  <c r="R514" i="5"/>
  <c r="Q514" i="5"/>
  <c r="P514" i="5"/>
  <c r="O514" i="5"/>
  <c r="N514" i="5"/>
  <c r="J514" i="5"/>
  <c r="I514" i="5"/>
  <c r="U513" i="5"/>
  <c r="T513" i="5"/>
  <c r="S513" i="5"/>
  <c r="R513" i="5"/>
  <c r="Q513" i="5"/>
  <c r="P513" i="5"/>
  <c r="O513" i="5"/>
  <c r="N513" i="5"/>
  <c r="J513" i="5"/>
  <c r="I513" i="5"/>
  <c r="U512" i="5"/>
  <c r="T512" i="5"/>
  <c r="S512" i="5"/>
  <c r="R512" i="5"/>
  <c r="Q512" i="5"/>
  <c r="P512" i="5"/>
  <c r="O512" i="5"/>
  <c r="N512" i="5"/>
  <c r="J512" i="5"/>
  <c r="I512" i="5"/>
  <c r="U511" i="5"/>
  <c r="T511" i="5"/>
  <c r="S511" i="5"/>
  <c r="R511" i="5"/>
  <c r="Q511" i="5"/>
  <c r="P511" i="5"/>
  <c r="O511" i="5"/>
  <c r="N511" i="5"/>
  <c r="J511" i="5"/>
  <c r="I511" i="5"/>
  <c r="U510" i="5"/>
  <c r="T510" i="5"/>
  <c r="S510" i="5"/>
  <c r="R510" i="5"/>
  <c r="Q510" i="5"/>
  <c r="P510" i="5"/>
  <c r="O510" i="5"/>
  <c r="N510" i="5"/>
  <c r="J510" i="5"/>
  <c r="I510" i="5"/>
  <c r="U509" i="5"/>
  <c r="T509" i="5"/>
  <c r="S509" i="5"/>
  <c r="R509" i="5"/>
  <c r="Q509" i="5"/>
  <c r="P509" i="5"/>
  <c r="O509" i="5"/>
  <c r="N509" i="5"/>
  <c r="J509" i="5"/>
  <c r="I509" i="5"/>
  <c r="U508" i="5"/>
  <c r="T508" i="5"/>
  <c r="S508" i="5"/>
  <c r="R508" i="5"/>
  <c r="Q508" i="5"/>
  <c r="P508" i="5"/>
  <c r="O508" i="5"/>
  <c r="N508" i="5"/>
  <c r="J508" i="5"/>
  <c r="I508" i="5"/>
  <c r="U507" i="5"/>
  <c r="T507" i="5"/>
  <c r="S507" i="5"/>
  <c r="R507" i="5"/>
  <c r="Q507" i="5"/>
  <c r="P507" i="5"/>
  <c r="O507" i="5"/>
  <c r="N507" i="5"/>
  <c r="J507" i="5"/>
  <c r="I507" i="5"/>
  <c r="U506" i="5"/>
  <c r="T506" i="5"/>
  <c r="S506" i="5"/>
  <c r="R506" i="5"/>
  <c r="Q506" i="5"/>
  <c r="P506" i="5"/>
  <c r="O506" i="5"/>
  <c r="N506" i="5"/>
  <c r="J506" i="5"/>
  <c r="I506" i="5"/>
  <c r="U505" i="5"/>
  <c r="T505" i="5"/>
  <c r="S505" i="5"/>
  <c r="R505" i="5"/>
  <c r="Q505" i="5"/>
  <c r="P505" i="5"/>
  <c r="O505" i="5"/>
  <c r="N505" i="5"/>
  <c r="J505" i="5"/>
  <c r="I505" i="5"/>
  <c r="U504" i="5"/>
  <c r="T504" i="5"/>
  <c r="S504" i="5"/>
  <c r="R504" i="5"/>
  <c r="Q504" i="5"/>
  <c r="P504" i="5"/>
  <c r="O504" i="5"/>
  <c r="N504" i="5"/>
  <c r="J504" i="5"/>
  <c r="I504" i="5"/>
  <c r="U503" i="5"/>
  <c r="T503" i="5"/>
  <c r="S503" i="5"/>
  <c r="R503" i="5"/>
  <c r="Q503" i="5"/>
  <c r="P503" i="5"/>
  <c r="O503" i="5"/>
  <c r="N503" i="5"/>
  <c r="J503" i="5"/>
  <c r="I503" i="5"/>
  <c r="U502" i="5"/>
  <c r="T502" i="5"/>
  <c r="S502" i="5"/>
  <c r="R502" i="5"/>
  <c r="Q502" i="5"/>
  <c r="P502" i="5"/>
  <c r="O502" i="5"/>
  <c r="N502" i="5"/>
  <c r="J502" i="5"/>
  <c r="I502" i="5"/>
  <c r="U501" i="5"/>
  <c r="T501" i="5"/>
  <c r="S501" i="5"/>
  <c r="R501" i="5"/>
  <c r="Q501" i="5"/>
  <c r="P501" i="5"/>
  <c r="O501" i="5"/>
  <c r="N501" i="5"/>
  <c r="J501" i="5"/>
  <c r="I501" i="5"/>
  <c r="U500" i="5"/>
  <c r="T500" i="5"/>
  <c r="S500" i="5"/>
  <c r="R500" i="5"/>
  <c r="Q500" i="5"/>
  <c r="P500" i="5"/>
  <c r="O500" i="5"/>
  <c r="N500" i="5"/>
  <c r="J500" i="5"/>
  <c r="I500" i="5"/>
  <c r="U499" i="5"/>
  <c r="T499" i="5"/>
  <c r="S499" i="5"/>
  <c r="R499" i="5"/>
  <c r="Q499" i="5"/>
  <c r="P499" i="5"/>
  <c r="O499" i="5"/>
  <c r="N499" i="5"/>
  <c r="J499" i="5"/>
  <c r="I499" i="5"/>
  <c r="U498" i="5"/>
  <c r="T498" i="5"/>
  <c r="S498" i="5"/>
  <c r="R498" i="5"/>
  <c r="Q498" i="5"/>
  <c r="P498" i="5"/>
  <c r="O498" i="5"/>
  <c r="N498" i="5"/>
  <c r="J498" i="5"/>
  <c r="I498" i="5"/>
  <c r="U497" i="5"/>
  <c r="T497" i="5"/>
  <c r="S497" i="5"/>
  <c r="R497" i="5"/>
  <c r="Q497" i="5"/>
  <c r="P497" i="5"/>
  <c r="O497" i="5"/>
  <c r="N497" i="5"/>
  <c r="J497" i="5"/>
  <c r="I497" i="5"/>
  <c r="U496" i="5"/>
  <c r="T496" i="5"/>
  <c r="S496" i="5"/>
  <c r="R496" i="5"/>
  <c r="Q496" i="5"/>
  <c r="P496" i="5"/>
  <c r="O496" i="5"/>
  <c r="N496" i="5"/>
  <c r="J496" i="5"/>
  <c r="I496" i="5"/>
  <c r="U495" i="5"/>
  <c r="T495" i="5"/>
  <c r="S495" i="5"/>
  <c r="R495" i="5"/>
  <c r="Q495" i="5"/>
  <c r="P495" i="5"/>
  <c r="O495" i="5"/>
  <c r="N495" i="5"/>
  <c r="J495" i="5"/>
  <c r="I495" i="5"/>
  <c r="U494" i="5"/>
  <c r="T494" i="5"/>
  <c r="S494" i="5"/>
  <c r="R494" i="5"/>
  <c r="Q494" i="5"/>
  <c r="P494" i="5"/>
  <c r="O494" i="5"/>
  <c r="N494" i="5"/>
  <c r="J494" i="5"/>
  <c r="I494" i="5"/>
  <c r="U493" i="5"/>
  <c r="T493" i="5"/>
  <c r="S493" i="5"/>
  <c r="R493" i="5"/>
  <c r="Q493" i="5"/>
  <c r="P493" i="5"/>
  <c r="O493" i="5"/>
  <c r="N493" i="5"/>
  <c r="J493" i="5"/>
  <c r="I493" i="5"/>
  <c r="U492" i="5"/>
  <c r="T492" i="5"/>
  <c r="S492" i="5"/>
  <c r="R492" i="5"/>
  <c r="Q492" i="5"/>
  <c r="P492" i="5"/>
  <c r="O492" i="5"/>
  <c r="N492" i="5"/>
  <c r="J492" i="5"/>
  <c r="I492" i="5"/>
  <c r="U491" i="5"/>
  <c r="T491" i="5"/>
  <c r="S491" i="5"/>
  <c r="R491" i="5"/>
  <c r="Q491" i="5"/>
  <c r="P491" i="5"/>
  <c r="O491" i="5"/>
  <c r="N491" i="5"/>
  <c r="J491" i="5"/>
  <c r="I491" i="5"/>
  <c r="U490" i="5"/>
  <c r="T490" i="5"/>
  <c r="S490" i="5"/>
  <c r="R490" i="5"/>
  <c r="Q490" i="5"/>
  <c r="P490" i="5"/>
  <c r="O490" i="5"/>
  <c r="N490" i="5"/>
  <c r="J490" i="5"/>
  <c r="I490" i="5"/>
  <c r="U489" i="5"/>
  <c r="T489" i="5"/>
  <c r="S489" i="5"/>
  <c r="R489" i="5"/>
  <c r="Q489" i="5"/>
  <c r="P489" i="5"/>
  <c r="O489" i="5"/>
  <c r="N489" i="5"/>
  <c r="J489" i="5"/>
  <c r="I489" i="5"/>
  <c r="U488" i="5"/>
  <c r="T488" i="5"/>
  <c r="S488" i="5"/>
  <c r="R488" i="5"/>
  <c r="Q488" i="5"/>
  <c r="P488" i="5"/>
  <c r="O488" i="5"/>
  <c r="N488" i="5"/>
  <c r="J488" i="5"/>
  <c r="I488" i="5"/>
  <c r="U487" i="5"/>
  <c r="T487" i="5"/>
  <c r="S487" i="5"/>
  <c r="R487" i="5"/>
  <c r="Q487" i="5"/>
  <c r="P487" i="5"/>
  <c r="O487" i="5"/>
  <c r="N487" i="5"/>
  <c r="J487" i="5"/>
  <c r="I487" i="5"/>
  <c r="U486" i="5"/>
  <c r="T486" i="5"/>
  <c r="S486" i="5"/>
  <c r="R486" i="5"/>
  <c r="Q486" i="5"/>
  <c r="P486" i="5"/>
  <c r="O486" i="5"/>
  <c r="N486" i="5"/>
  <c r="J486" i="5"/>
  <c r="I486" i="5"/>
  <c r="U485" i="5"/>
  <c r="T485" i="5"/>
  <c r="S485" i="5"/>
  <c r="R485" i="5"/>
  <c r="Q485" i="5"/>
  <c r="P485" i="5"/>
  <c r="O485" i="5"/>
  <c r="N485" i="5"/>
  <c r="J485" i="5"/>
  <c r="I485" i="5"/>
  <c r="U484" i="5"/>
  <c r="T484" i="5"/>
  <c r="S484" i="5"/>
  <c r="R484" i="5"/>
  <c r="Q484" i="5"/>
  <c r="P484" i="5"/>
  <c r="O484" i="5"/>
  <c r="N484" i="5"/>
  <c r="J484" i="5"/>
  <c r="I484" i="5"/>
  <c r="U483" i="5"/>
  <c r="T483" i="5"/>
  <c r="S483" i="5"/>
  <c r="R483" i="5"/>
  <c r="Q483" i="5"/>
  <c r="P483" i="5"/>
  <c r="O483" i="5"/>
  <c r="N483" i="5"/>
  <c r="J483" i="5"/>
  <c r="I483" i="5"/>
  <c r="U482" i="5"/>
  <c r="T482" i="5"/>
  <c r="S482" i="5"/>
  <c r="R482" i="5"/>
  <c r="Q482" i="5"/>
  <c r="P482" i="5"/>
  <c r="O482" i="5"/>
  <c r="N482" i="5"/>
  <c r="J482" i="5"/>
  <c r="I482" i="5"/>
  <c r="U481" i="5"/>
  <c r="T481" i="5"/>
  <c r="S481" i="5"/>
  <c r="R481" i="5"/>
  <c r="Q481" i="5"/>
  <c r="P481" i="5"/>
  <c r="O481" i="5"/>
  <c r="N481" i="5"/>
  <c r="J481" i="5"/>
  <c r="I481" i="5"/>
  <c r="U480" i="5"/>
  <c r="T480" i="5"/>
  <c r="S480" i="5"/>
  <c r="R480" i="5"/>
  <c r="Q480" i="5"/>
  <c r="P480" i="5"/>
  <c r="O480" i="5"/>
  <c r="N480" i="5"/>
  <c r="J480" i="5"/>
  <c r="I480" i="5"/>
  <c r="U479" i="5"/>
  <c r="T479" i="5"/>
  <c r="S479" i="5"/>
  <c r="R479" i="5"/>
  <c r="Q479" i="5"/>
  <c r="P479" i="5"/>
  <c r="O479" i="5"/>
  <c r="N479" i="5"/>
  <c r="J479" i="5"/>
  <c r="I479" i="5"/>
  <c r="U478" i="5"/>
  <c r="T478" i="5"/>
  <c r="S478" i="5"/>
  <c r="R478" i="5"/>
  <c r="Q478" i="5"/>
  <c r="P478" i="5"/>
  <c r="O478" i="5"/>
  <c r="N478" i="5"/>
  <c r="J478" i="5"/>
  <c r="I478" i="5"/>
  <c r="U477" i="5"/>
  <c r="T477" i="5"/>
  <c r="S477" i="5"/>
  <c r="R477" i="5"/>
  <c r="Q477" i="5"/>
  <c r="P477" i="5"/>
  <c r="O477" i="5"/>
  <c r="N477" i="5"/>
  <c r="J477" i="5"/>
  <c r="I477" i="5"/>
  <c r="U476" i="5"/>
  <c r="T476" i="5"/>
  <c r="S476" i="5"/>
  <c r="R476" i="5"/>
  <c r="Q476" i="5"/>
  <c r="P476" i="5"/>
  <c r="O476" i="5"/>
  <c r="N476" i="5"/>
  <c r="J476" i="5"/>
  <c r="I476" i="5"/>
  <c r="U475" i="5"/>
  <c r="T475" i="5"/>
  <c r="S475" i="5"/>
  <c r="R475" i="5"/>
  <c r="Q475" i="5"/>
  <c r="P475" i="5"/>
  <c r="O475" i="5"/>
  <c r="N475" i="5"/>
  <c r="J475" i="5"/>
  <c r="I475" i="5"/>
  <c r="U474" i="5"/>
  <c r="T474" i="5"/>
  <c r="S474" i="5"/>
  <c r="R474" i="5"/>
  <c r="Q474" i="5"/>
  <c r="P474" i="5"/>
  <c r="O474" i="5"/>
  <c r="N474" i="5"/>
  <c r="J474" i="5"/>
  <c r="I474" i="5"/>
  <c r="U473" i="5"/>
  <c r="T473" i="5"/>
  <c r="S473" i="5"/>
  <c r="R473" i="5"/>
  <c r="Q473" i="5"/>
  <c r="P473" i="5"/>
  <c r="O473" i="5"/>
  <c r="N473" i="5"/>
  <c r="J473" i="5"/>
  <c r="I473" i="5"/>
  <c r="U472" i="5"/>
  <c r="T472" i="5"/>
  <c r="S472" i="5"/>
  <c r="R472" i="5"/>
  <c r="Q472" i="5"/>
  <c r="P472" i="5"/>
  <c r="O472" i="5"/>
  <c r="N472" i="5"/>
  <c r="J472" i="5"/>
  <c r="I472" i="5"/>
  <c r="U471" i="5"/>
  <c r="T471" i="5"/>
  <c r="S471" i="5"/>
  <c r="R471" i="5"/>
  <c r="Q471" i="5"/>
  <c r="P471" i="5"/>
  <c r="O471" i="5"/>
  <c r="N471" i="5"/>
  <c r="J471" i="5"/>
  <c r="I471" i="5"/>
  <c r="U470" i="5"/>
  <c r="T470" i="5"/>
  <c r="S470" i="5"/>
  <c r="R470" i="5"/>
  <c r="Q470" i="5"/>
  <c r="P470" i="5"/>
  <c r="O470" i="5"/>
  <c r="N470" i="5"/>
  <c r="J470" i="5"/>
  <c r="I470" i="5"/>
  <c r="U469" i="5"/>
  <c r="T469" i="5"/>
  <c r="S469" i="5"/>
  <c r="R469" i="5"/>
  <c r="Q469" i="5"/>
  <c r="P469" i="5"/>
  <c r="O469" i="5"/>
  <c r="N469" i="5"/>
  <c r="J469" i="5"/>
  <c r="I469" i="5"/>
  <c r="U468" i="5"/>
  <c r="T468" i="5"/>
  <c r="S468" i="5"/>
  <c r="R468" i="5"/>
  <c r="Q468" i="5"/>
  <c r="P468" i="5"/>
  <c r="O468" i="5"/>
  <c r="N468" i="5"/>
  <c r="J468" i="5"/>
  <c r="I468" i="5"/>
  <c r="U467" i="5"/>
  <c r="T467" i="5"/>
  <c r="S467" i="5"/>
  <c r="R467" i="5"/>
  <c r="Q467" i="5"/>
  <c r="P467" i="5"/>
  <c r="O467" i="5"/>
  <c r="N467" i="5"/>
  <c r="J467" i="5"/>
  <c r="I467" i="5"/>
  <c r="U466" i="5"/>
  <c r="T466" i="5"/>
  <c r="S466" i="5"/>
  <c r="R466" i="5"/>
  <c r="Q466" i="5"/>
  <c r="P466" i="5"/>
  <c r="O466" i="5"/>
  <c r="N466" i="5"/>
  <c r="J466" i="5"/>
  <c r="I466" i="5"/>
  <c r="U465" i="5"/>
  <c r="T465" i="5"/>
  <c r="S465" i="5"/>
  <c r="R465" i="5"/>
  <c r="Q465" i="5"/>
  <c r="P465" i="5"/>
  <c r="O465" i="5"/>
  <c r="N465" i="5"/>
  <c r="J465" i="5"/>
  <c r="I465" i="5"/>
  <c r="U464" i="5"/>
  <c r="T464" i="5"/>
  <c r="S464" i="5"/>
  <c r="R464" i="5"/>
  <c r="Q464" i="5"/>
  <c r="P464" i="5"/>
  <c r="O464" i="5"/>
  <c r="N464" i="5"/>
  <c r="J464" i="5"/>
  <c r="I464" i="5"/>
  <c r="U463" i="5"/>
  <c r="T463" i="5"/>
  <c r="S463" i="5"/>
  <c r="R463" i="5"/>
  <c r="Q463" i="5"/>
  <c r="P463" i="5"/>
  <c r="O463" i="5"/>
  <c r="N463" i="5"/>
  <c r="J463" i="5"/>
  <c r="I463" i="5"/>
  <c r="U462" i="5"/>
  <c r="T462" i="5"/>
  <c r="S462" i="5"/>
  <c r="R462" i="5"/>
  <c r="Q462" i="5"/>
  <c r="P462" i="5"/>
  <c r="O462" i="5"/>
  <c r="N462" i="5"/>
  <c r="J462" i="5"/>
  <c r="I462" i="5"/>
  <c r="U461" i="5"/>
  <c r="T461" i="5"/>
  <c r="S461" i="5"/>
  <c r="R461" i="5"/>
  <c r="Q461" i="5"/>
  <c r="P461" i="5"/>
  <c r="O461" i="5"/>
  <c r="N461" i="5"/>
  <c r="J461" i="5"/>
  <c r="I461" i="5"/>
  <c r="U460" i="5"/>
  <c r="T460" i="5"/>
  <c r="S460" i="5"/>
  <c r="R460" i="5"/>
  <c r="Q460" i="5"/>
  <c r="P460" i="5"/>
  <c r="O460" i="5"/>
  <c r="N460" i="5"/>
  <c r="J460" i="5"/>
  <c r="I460" i="5"/>
  <c r="U459" i="5"/>
  <c r="T459" i="5"/>
  <c r="S459" i="5"/>
  <c r="R459" i="5"/>
  <c r="Q459" i="5"/>
  <c r="P459" i="5"/>
  <c r="O459" i="5"/>
  <c r="N459" i="5"/>
  <c r="J459" i="5"/>
  <c r="I459" i="5"/>
  <c r="U458" i="5"/>
  <c r="T458" i="5"/>
  <c r="S458" i="5"/>
  <c r="R458" i="5"/>
  <c r="Q458" i="5"/>
  <c r="P458" i="5"/>
  <c r="O458" i="5"/>
  <c r="N458" i="5"/>
  <c r="J458" i="5"/>
  <c r="I458" i="5"/>
  <c r="U457" i="5"/>
  <c r="T457" i="5"/>
  <c r="S457" i="5"/>
  <c r="R457" i="5"/>
  <c r="Q457" i="5"/>
  <c r="P457" i="5"/>
  <c r="O457" i="5"/>
  <c r="N457" i="5"/>
  <c r="J457" i="5"/>
  <c r="I457" i="5"/>
  <c r="U456" i="5"/>
  <c r="T456" i="5"/>
  <c r="S456" i="5"/>
  <c r="R456" i="5"/>
  <c r="Q456" i="5"/>
  <c r="P456" i="5"/>
  <c r="O456" i="5"/>
  <c r="N456" i="5"/>
  <c r="J456" i="5"/>
  <c r="I456" i="5"/>
  <c r="U455" i="5"/>
  <c r="T455" i="5"/>
  <c r="S455" i="5"/>
  <c r="R455" i="5"/>
  <c r="Q455" i="5"/>
  <c r="P455" i="5"/>
  <c r="O455" i="5"/>
  <c r="N455" i="5"/>
  <c r="J455" i="5"/>
  <c r="I455" i="5"/>
  <c r="U454" i="5"/>
  <c r="T454" i="5"/>
  <c r="S454" i="5"/>
  <c r="R454" i="5"/>
  <c r="Q454" i="5"/>
  <c r="P454" i="5"/>
  <c r="O454" i="5"/>
  <c r="N454" i="5"/>
  <c r="J454" i="5"/>
  <c r="I454" i="5"/>
  <c r="U453" i="5"/>
  <c r="T453" i="5"/>
  <c r="S453" i="5"/>
  <c r="R453" i="5"/>
  <c r="Q453" i="5"/>
  <c r="P453" i="5"/>
  <c r="O453" i="5"/>
  <c r="N453" i="5"/>
  <c r="J453" i="5"/>
  <c r="I453" i="5"/>
  <c r="U452" i="5"/>
  <c r="T452" i="5"/>
  <c r="S452" i="5"/>
  <c r="R452" i="5"/>
  <c r="Q452" i="5"/>
  <c r="P452" i="5"/>
  <c r="O452" i="5"/>
  <c r="N452" i="5"/>
  <c r="J452" i="5"/>
  <c r="I452" i="5"/>
  <c r="U451" i="5"/>
  <c r="T451" i="5"/>
  <c r="S451" i="5"/>
  <c r="R451" i="5"/>
  <c r="Q451" i="5"/>
  <c r="P451" i="5"/>
  <c r="O451" i="5"/>
  <c r="N451" i="5"/>
  <c r="J451" i="5"/>
  <c r="I451" i="5"/>
  <c r="U450" i="5"/>
  <c r="T450" i="5"/>
  <c r="S450" i="5"/>
  <c r="R450" i="5"/>
  <c r="Q450" i="5"/>
  <c r="P450" i="5"/>
  <c r="O450" i="5"/>
  <c r="N450" i="5"/>
  <c r="J450" i="5"/>
  <c r="I450" i="5"/>
  <c r="U449" i="5"/>
  <c r="T449" i="5"/>
  <c r="S449" i="5"/>
  <c r="R449" i="5"/>
  <c r="Q449" i="5"/>
  <c r="P449" i="5"/>
  <c r="O449" i="5"/>
  <c r="N449" i="5"/>
  <c r="J449" i="5"/>
  <c r="I449" i="5"/>
  <c r="U448" i="5"/>
  <c r="T448" i="5"/>
  <c r="S448" i="5"/>
  <c r="R448" i="5"/>
  <c r="Q448" i="5"/>
  <c r="P448" i="5"/>
  <c r="O448" i="5"/>
  <c r="N448" i="5"/>
  <c r="J448" i="5"/>
  <c r="I448" i="5"/>
  <c r="U447" i="5"/>
  <c r="T447" i="5"/>
  <c r="S447" i="5"/>
  <c r="R447" i="5"/>
  <c r="Q447" i="5"/>
  <c r="P447" i="5"/>
  <c r="O447" i="5"/>
  <c r="N447" i="5"/>
  <c r="J447" i="5"/>
  <c r="I447" i="5"/>
  <c r="U446" i="5"/>
  <c r="T446" i="5"/>
  <c r="S446" i="5"/>
  <c r="R446" i="5"/>
  <c r="Q446" i="5"/>
  <c r="P446" i="5"/>
  <c r="O446" i="5"/>
  <c r="N446" i="5"/>
  <c r="J446" i="5"/>
  <c r="I446" i="5"/>
  <c r="U445" i="5"/>
  <c r="T445" i="5"/>
  <c r="S445" i="5"/>
  <c r="R445" i="5"/>
  <c r="Q445" i="5"/>
  <c r="P445" i="5"/>
  <c r="O445" i="5"/>
  <c r="N445" i="5"/>
  <c r="J445" i="5"/>
  <c r="I445" i="5"/>
  <c r="U444" i="5"/>
  <c r="T444" i="5"/>
  <c r="S444" i="5"/>
  <c r="R444" i="5"/>
  <c r="Q444" i="5"/>
  <c r="P444" i="5"/>
  <c r="O444" i="5"/>
  <c r="N444" i="5"/>
  <c r="J444" i="5"/>
  <c r="I444" i="5"/>
  <c r="U443" i="5"/>
  <c r="T443" i="5"/>
  <c r="S443" i="5"/>
  <c r="R443" i="5"/>
  <c r="Q443" i="5"/>
  <c r="P443" i="5"/>
  <c r="O443" i="5"/>
  <c r="N443" i="5"/>
  <c r="J443" i="5"/>
  <c r="I443" i="5"/>
  <c r="U442" i="5"/>
  <c r="T442" i="5"/>
  <c r="S442" i="5"/>
  <c r="R442" i="5"/>
  <c r="Q442" i="5"/>
  <c r="P442" i="5"/>
  <c r="O442" i="5"/>
  <c r="N442" i="5"/>
  <c r="J442" i="5"/>
  <c r="I442" i="5"/>
  <c r="U441" i="5"/>
  <c r="T441" i="5"/>
  <c r="S441" i="5"/>
  <c r="R441" i="5"/>
  <c r="Q441" i="5"/>
  <c r="P441" i="5"/>
  <c r="O441" i="5"/>
  <c r="N441" i="5"/>
  <c r="J441" i="5"/>
  <c r="I441" i="5"/>
  <c r="U440" i="5"/>
  <c r="T440" i="5"/>
  <c r="S440" i="5"/>
  <c r="R440" i="5"/>
  <c r="Q440" i="5"/>
  <c r="P440" i="5"/>
  <c r="O440" i="5"/>
  <c r="N440" i="5"/>
  <c r="J440" i="5"/>
  <c r="I440" i="5"/>
  <c r="U439" i="5"/>
  <c r="T439" i="5"/>
  <c r="S439" i="5"/>
  <c r="R439" i="5"/>
  <c r="Q439" i="5"/>
  <c r="P439" i="5"/>
  <c r="O439" i="5"/>
  <c r="N439" i="5"/>
  <c r="J439" i="5"/>
  <c r="I439" i="5"/>
  <c r="U438" i="5"/>
  <c r="T438" i="5"/>
  <c r="S438" i="5"/>
  <c r="R438" i="5"/>
  <c r="Q438" i="5"/>
  <c r="P438" i="5"/>
  <c r="O438" i="5"/>
  <c r="N438" i="5"/>
  <c r="J438" i="5"/>
  <c r="I438" i="5"/>
  <c r="U437" i="5"/>
  <c r="T437" i="5"/>
  <c r="S437" i="5"/>
  <c r="R437" i="5"/>
  <c r="Q437" i="5"/>
  <c r="P437" i="5"/>
  <c r="O437" i="5"/>
  <c r="N437" i="5"/>
  <c r="J437" i="5"/>
  <c r="I437" i="5"/>
  <c r="U436" i="5"/>
  <c r="T436" i="5"/>
  <c r="S436" i="5"/>
  <c r="R436" i="5"/>
  <c r="Q436" i="5"/>
  <c r="P436" i="5"/>
  <c r="O436" i="5"/>
  <c r="N436" i="5"/>
  <c r="J436" i="5"/>
  <c r="I436" i="5"/>
  <c r="U435" i="5"/>
  <c r="T435" i="5"/>
  <c r="S435" i="5"/>
  <c r="R435" i="5"/>
  <c r="Q435" i="5"/>
  <c r="P435" i="5"/>
  <c r="O435" i="5"/>
  <c r="N435" i="5"/>
  <c r="J435" i="5"/>
  <c r="I435" i="5"/>
  <c r="U434" i="5"/>
  <c r="T434" i="5"/>
  <c r="S434" i="5"/>
  <c r="R434" i="5"/>
  <c r="Q434" i="5"/>
  <c r="P434" i="5"/>
  <c r="O434" i="5"/>
  <c r="N434" i="5"/>
  <c r="J434" i="5"/>
  <c r="I434" i="5"/>
  <c r="U433" i="5"/>
  <c r="T433" i="5"/>
  <c r="S433" i="5"/>
  <c r="R433" i="5"/>
  <c r="Q433" i="5"/>
  <c r="P433" i="5"/>
  <c r="O433" i="5"/>
  <c r="N433" i="5"/>
  <c r="J433" i="5"/>
  <c r="I433" i="5"/>
  <c r="U432" i="5"/>
  <c r="T432" i="5"/>
  <c r="S432" i="5"/>
  <c r="R432" i="5"/>
  <c r="Q432" i="5"/>
  <c r="P432" i="5"/>
  <c r="O432" i="5"/>
  <c r="N432" i="5"/>
  <c r="J432" i="5"/>
  <c r="I432" i="5"/>
  <c r="U431" i="5"/>
  <c r="T431" i="5"/>
  <c r="S431" i="5"/>
  <c r="R431" i="5"/>
  <c r="Q431" i="5"/>
  <c r="P431" i="5"/>
  <c r="O431" i="5"/>
  <c r="N431" i="5"/>
  <c r="J431" i="5"/>
  <c r="I431" i="5"/>
  <c r="U430" i="5"/>
  <c r="T430" i="5"/>
  <c r="S430" i="5"/>
  <c r="R430" i="5"/>
  <c r="Q430" i="5"/>
  <c r="P430" i="5"/>
  <c r="O430" i="5"/>
  <c r="N430" i="5"/>
  <c r="J430" i="5"/>
  <c r="I430" i="5"/>
  <c r="U429" i="5"/>
  <c r="T429" i="5"/>
  <c r="S429" i="5"/>
  <c r="R429" i="5"/>
  <c r="Q429" i="5"/>
  <c r="P429" i="5"/>
  <c r="O429" i="5"/>
  <c r="N429" i="5"/>
  <c r="J429" i="5"/>
  <c r="I429" i="5"/>
  <c r="U428" i="5"/>
  <c r="T428" i="5"/>
  <c r="S428" i="5"/>
  <c r="R428" i="5"/>
  <c r="Q428" i="5"/>
  <c r="P428" i="5"/>
  <c r="O428" i="5"/>
  <c r="N428" i="5"/>
  <c r="J428" i="5"/>
  <c r="I428" i="5"/>
  <c r="U427" i="5"/>
  <c r="T427" i="5"/>
  <c r="S427" i="5"/>
  <c r="R427" i="5"/>
  <c r="Q427" i="5"/>
  <c r="P427" i="5"/>
  <c r="O427" i="5"/>
  <c r="N427" i="5"/>
  <c r="J427" i="5"/>
  <c r="I427" i="5"/>
  <c r="U426" i="5"/>
  <c r="T426" i="5"/>
  <c r="S426" i="5"/>
  <c r="R426" i="5"/>
  <c r="Q426" i="5"/>
  <c r="P426" i="5"/>
  <c r="O426" i="5"/>
  <c r="N426" i="5"/>
  <c r="J426" i="5"/>
  <c r="I426" i="5"/>
  <c r="U425" i="5"/>
  <c r="T425" i="5"/>
  <c r="S425" i="5"/>
  <c r="R425" i="5"/>
  <c r="Q425" i="5"/>
  <c r="P425" i="5"/>
  <c r="O425" i="5"/>
  <c r="N425" i="5"/>
  <c r="J425" i="5"/>
  <c r="I425" i="5"/>
  <c r="U424" i="5"/>
  <c r="T424" i="5"/>
  <c r="S424" i="5"/>
  <c r="R424" i="5"/>
  <c r="Q424" i="5"/>
  <c r="P424" i="5"/>
  <c r="O424" i="5"/>
  <c r="N424" i="5"/>
  <c r="J424" i="5"/>
  <c r="I424" i="5"/>
  <c r="U423" i="5"/>
  <c r="T423" i="5"/>
  <c r="S423" i="5"/>
  <c r="R423" i="5"/>
  <c r="Q423" i="5"/>
  <c r="P423" i="5"/>
  <c r="O423" i="5"/>
  <c r="N423" i="5"/>
  <c r="J423" i="5"/>
  <c r="I423" i="5"/>
  <c r="U422" i="5"/>
  <c r="T422" i="5"/>
  <c r="S422" i="5"/>
  <c r="R422" i="5"/>
  <c r="Q422" i="5"/>
  <c r="P422" i="5"/>
  <c r="O422" i="5"/>
  <c r="N422" i="5"/>
  <c r="J422" i="5"/>
  <c r="I422" i="5"/>
  <c r="U421" i="5"/>
  <c r="T421" i="5"/>
  <c r="S421" i="5"/>
  <c r="R421" i="5"/>
  <c r="Q421" i="5"/>
  <c r="P421" i="5"/>
  <c r="O421" i="5"/>
  <c r="N421" i="5"/>
  <c r="J421" i="5"/>
  <c r="I421" i="5"/>
  <c r="U420" i="5"/>
  <c r="T420" i="5"/>
  <c r="S420" i="5"/>
  <c r="R420" i="5"/>
  <c r="Q420" i="5"/>
  <c r="P420" i="5"/>
  <c r="O420" i="5"/>
  <c r="N420" i="5"/>
  <c r="J420" i="5"/>
  <c r="I420" i="5"/>
  <c r="U419" i="5"/>
  <c r="T419" i="5"/>
  <c r="S419" i="5"/>
  <c r="R419" i="5"/>
  <c r="Q419" i="5"/>
  <c r="P419" i="5"/>
  <c r="O419" i="5"/>
  <c r="N419" i="5"/>
  <c r="J419" i="5"/>
  <c r="I419" i="5"/>
  <c r="U418" i="5"/>
  <c r="T418" i="5"/>
  <c r="S418" i="5"/>
  <c r="R418" i="5"/>
  <c r="Q418" i="5"/>
  <c r="P418" i="5"/>
  <c r="O418" i="5"/>
  <c r="N418" i="5"/>
  <c r="J418" i="5"/>
  <c r="I418" i="5"/>
  <c r="U417" i="5"/>
  <c r="T417" i="5"/>
  <c r="S417" i="5"/>
  <c r="R417" i="5"/>
  <c r="Q417" i="5"/>
  <c r="P417" i="5"/>
  <c r="O417" i="5"/>
  <c r="N417" i="5"/>
  <c r="J417" i="5"/>
  <c r="I417" i="5"/>
  <c r="U416" i="5"/>
  <c r="T416" i="5"/>
  <c r="S416" i="5"/>
  <c r="R416" i="5"/>
  <c r="Q416" i="5"/>
  <c r="P416" i="5"/>
  <c r="O416" i="5"/>
  <c r="N416" i="5"/>
  <c r="J416" i="5"/>
  <c r="I416" i="5"/>
  <c r="U415" i="5"/>
  <c r="T415" i="5"/>
  <c r="S415" i="5"/>
  <c r="R415" i="5"/>
  <c r="Q415" i="5"/>
  <c r="P415" i="5"/>
  <c r="O415" i="5"/>
  <c r="N415" i="5"/>
  <c r="J415" i="5"/>
  <c r="I415" i="5"/>
  <c r="U414" i="5"/>
  <c r="T414" i="5"/>
  <c r="S414" i="5"/>
  <c r="R414" i="5"/>
  <c r="Q414" i="5"/>
  <c r="P414" i="5"/>
  <c r="O414" i="5"/>
  <c r="N414" i="5"/>
  <c r="J414" i="5"/>
  <c r="I414" i="5"/>
  <c r="U413" i="5"/>
  <c r="T413" i="5"/>
  <c r="S413" i="5"/>
  <c r="R413" i="5"/>
  <c r="Q413" i="5"/>
  <c r="P413" i="5"/>
  <c r="O413" i="5"/>
  <c r="N413" i="5"/>
  <c r="J413" i="5"/>
  <c r="I413" i="5"/>
  <c r="U412" i="5"/>
  <c r="T412" i="5"/>
  <c r="S412" i="5"/>
  <c r="R412" i="5"/>
  <c r="Q412" i="5"/>
  <c r="P412" i="5"/>
  <c r="O412" i="5"/>
  <c r="N412" i="5"/>
  <c r="J412" i="5"/>
  <c r="I412" i="5"/>
  <c r="U411" i="5"/>
  <c r="T411" i="5"/>
  <c r="S411" i="5"/>
  <c r="R411" i="5"/>
  <c r="Q411" i="5"/>
  <c r="P411" i="5"/>
  <c r="O411" i="5"/>
  <c r="N411" i="5"/>
  <c r="J411" i="5"/>
  <c r="I411" i="5"/>
  <c r="U410" i="5"/>
  <c r="T410" i="5"/>
  <c r="S410" i="5"/>
  <c r="R410" i="5"/>
  <c r="Q410" i="5"/>
  <c r="P410" i="5"/>
  <c r="O410" i="5"/>
  <c r="N410" i="5"/>
  <c r="J410" i="5"/>
  <c r="I410" i="5"/>
  <c r="U409" i="5"/>
  <c r="T409" i="5"/>
  <c r="S409" i="5"/>
  <c r="R409" i="5"/>
  <c r="Q409" i="5"/>
  <c r="P409" i="5"/>
  <c r="O409" i="5"/>
  <c r="N409" i="5"/>
  <c r="J409" i="5"/>
  <c r="I409" i="5"/>
  <c r="U408" i="5"/>
  <c r="T408" i="5"/>
  <c r="S408" i="5"/>
  <c r="R408" i="5"/>
  <c r="Q408" i="5"/>
  <c r="P408" i="5"/>
  <c r="O408" i="5"/>
  <c r="N408" i="5"/>
  <c r="J408" i="5"/>
  <c r="I408" i="5"/>
  <c r="U407" i="5"/>
  <c r="T407" i="5"/>
  <c r="S407" i="5"/>
  <c r="R407" i="5"/>
  <c r="Q407" i="5"/>
  <c r="P407" i="5"/>
  <c r="O407" i="5"/>
  <c r="N407" i="5"/>
  <c r="J407" i="5"/>
  <c r="I407" i="5"/>
  <c r="U406" i="5"/>
  <c r="T406" i="5"/>
  <c r="S406" i="5"/>
  <c r="R406" i="5"/>
  <c r="Q406" i="5"/>
  <c r="P406" i="5"/>
  <c r="O406" i="5"/>
  <c r="N406" i="5"/>
  <c r="J406" i="5"/>
  <c r="I406" i="5"/>
  <c r="U405" i="5"/>
  <c r="T405" i="5"/>
  <c r="S405" i="5"/>
  <c r="R405" i="5"/>
  <c r="Q405" i="5"/>
  <c r="P405" i="5"/>
  <c r="O405" i="5"/>
  <c r="N405" i="5"/>
  <c r="J405" i="5"/>
  <c r="I405" i="5"/>
  <c r="U404" i="5"/>
  <c r="T404" i="5"/>
  <c r="S404" i="5"/>
  <c r="R404" i="5"/>
  <c r="Q404" i="5"/>
  <c r="P404" i="5"/>
  <c r="O404" i="5"/>
  <c r="N404" i="5"/>
  <c r="J404" i="5"/>
  <c r="I404" i="5"/>
  <c r="U403" i="5"/>
  <c r="T403" i="5"/>
  <c r="S403" i="5"/>
  <c r="R403" i="5"/>
  <c r="Q403" i="5"/>
  <c r="P403" i="5"/>
  <c r="O403" i="5"/>
  <c r="N403" i="5"/>
  <c r="J403" i="5"/>
  <c r="I403" i="5"/>
  <c r="U402" i="5"/>
  <c r="T402" i="5"/>
  <c r="S402" i="5"/>
  <c r="R402" i="5"/>
  <c r="Q402" i="5"/>
  <c r="P402" i="5"/>
  <c r="O402" i="5"/>
  <c r="N402" i="5"/>
  <c r="J402" i="5"/>
  <c r="I402" i="5"/>
  <c r="U401" i="5"/>
  <c r="T401" i="5"/>
  <c r="S401" i="5"/>
  <c r="R401" i="5"/>
  <c r="Q401" i="5"/>
  <c r="P401" i="5"/>
  <c r="O401" i="5"/>
  <c r="N401" i="5"/>
  <c r="J401" i="5"/>
  <c r="I401" i="5"/>
  <c r="U400" i="5"/>
  <c r="T400" i="5"/>
  <c r="S400" i="5"/>
  <c r="R400" i="5"/>
  <c r="Q400" i="5"/>
  <c r="P400" i="5"/>
  <c r="O400" i="5"/>
  <c r="N400" i="5"/>
  <c r="J400" i="5"/>
  <c r="I400" i="5"/>
  <c r="U399" i="5"/>
  <c r="T399" i="5"/>
  <c r="S399" i="5"/>
  <c r="R399" i="5"/>
  <c r="Q399" i="5"/>
  <c r="P399" i="5"/>
  <c r="O399" i="5"/>
  <c r="N399" i="5"/>
  <c r="J399" i="5"/>
  <c r="I399" i="5"/>
  <c r="U398" i="5"/>
  <c r="T398" i="5"/>
  <c r="S398" i="5"/>
  <c r="R398" i="5"/>
  <c r="Q398" i="5"/>
  <c r="P398" i="5"/>
  <c r="O398" i="5"/>
  <c r="N398" i="5"/>
  <c r="J398" i="5"/>
  <c r="I398" i="5"/>
  <c r="U397" i="5"/>
  <c r="T397" i="5"/>
  <c r="S397" i="5"/>
  <c r="R397" i="5"/>
  <c r="Q397" i="5"/>
  <c r="P397" i="5"/>
  <c r="O397" i="5"/>
  <c r="N397" i="5"/>
  <c r="J397" i="5"/>
  <c r="I397" i="5"/>
  <c r="U396" i="5"/>
  <c r="T396" i="5"/>
  <c r="S396" i="5"/>
  <c r="R396" i="5"/>
  <c r="Q396" i="5"/>
  <c r="P396" i="5"/>
  <c r="O396" i="5"/>
  <c r="N396" i="5"/>
  <c r="J396" i="5"/>
  <c r="I396" i="5"/>
  <c r="U395" i="5"/>
  <c r="T395" i="5"/>
  <c r="S395" i="5"/>
  <c r="R395" i="5"/>
  <c r="Q395" i="5"/>
  <c r="P395" i="5"/>
  <c r="O395" i="5"/>
  <c r="N395" i="5"/>
  <c r="J395" i="5"/>
  <c r="I395" i="5"/>
  <c r="U394" i="5"/>
  <c r="T394" i="5"/>
  <c r="S394" i="5"/>
  <c r="R394" i="5"/>
  <c r="Q394" i="5"/>
  <c r="P394" i="5"/>
  <c r="O394" i="5"/>
  <c r="N394" i="5"/>
  <c r="J394" i="5"/>
  <c r="I394" i="5"/>
  <c r="U393" i="5"/>
  <c r="T393" i="5"/>
  <c r="S393" i="5"/>
  <c r="R393" i="5"/>
  <c r="Q393" i="5"/>
  <c r="P393" i="5"/>
  <c r="O393" i="5"/>
  <c r="N393" i="5"/>
  <c r="J393" i="5"/>
  <c r="I393" i="5"/>
  <c r="U392" i="5"/>
  <c r="T392" i="5"/>
  <c r="S392" i="5"/>
  <c r="R392" i="5"/>
  <c r="Q392" i="5"/>
  <c r="P392" i="5"/>
  <c r="O392" i="5"/>
  <c r="N392" i="5"/>
  <c r="J392" i="5"/>
  <c r="I392" i="5"/>
  <c r="U391" i="5"/>
  <c r="T391" i="5"/>
  <c r="S391" i="5"/>
  <c r="R391" i="5"/>
  <c r="Q391" i="5"/>
  <c r="P391" i="5"/>
  <c r="O391" i="5"/>
  <c r="N391" i="5"/>
  <c r="J391" i="5"/>
  <c r="I391" i="5"/>
  <c r="U390" i="5"/>
  <c r="T390" i="5"/>
  <c r="S390" i="5"/>
  <c r="R390" i="5"/>
  <c r="Q390" i="5"/>
  <c r="P390" i="5"/>
  <c r="O390" i="5"/>
  <c r="N390" i="5"/>
  <c r="J390" i="5"/>
  <c r="I390" i="5"/>
  <c r="U389" i="5"/>
  <c r="T389" i="5"/>
  <c r="S389" i="5"/>
  <c r="R389" i="5"/>
  <c r="Q389" i="5"/>
  <c r="P389" i="5"/>
  <c r="O389" i="5"/>
  <c r="N389" i="5"/>
  <c r="J389" i="5"/>
  <c r="I389" i="5"/>
  <c r="U388" i="5"/>
  <c r="T388" i="5"/>
  <c r="S388" i="5"/>
  <c r="R388" i="5"/>
  <c r="Q388" i="5"/>
  <c r="P388" i="5"/>
  <c r="O388" i="5"/>
  <c r="N388" i="5"/>
  <c r="J388" i="5"/>
  <c r="I388" i="5"/>
  <c r="U387" i="5"/>
  <c r="T387" i="5"/>
  <c r="S387" i="5"/>
  <c r="R387" i="5"/>
  <c r="Q387" i="5"/>
  <c r="P387" i="5"/>
  <c r="O387" i="5"/>
  <c r="N387" i="5"/>
  <c r="J387" i="5"/>
  <c r="I387" i="5"/>
  <c r="U386" i="5"/>
  <c r="T386" i="5"/>
  <c r="S386" i="5"/>
  <c r="R386" i="5"/>
  <c r="Q386" i="5"/>
  <c r="P386" i="5"/>
  <c r="O386" i="5"/>
  <c r="N386" i="5"/>
  <c r="J386" i="5"/>
  <c r="I386" i="5"/>
  <c r="U385" i="5"/>
  <c r="T385" i="5"/>
  <c r="S385" i="5"/>
  <c r="R385" i="5"/>
  <c r="Q385" i="5"/>
  <c r="P385" i="5"/>
  <c r="O385" i="5"/>
  <c r="N385" i="5"/>
  <c r="J385" i="5"/>
  <c r="I385" i="5"/>
  <c r="U384" i="5"/>
  <c r="T384" i="5"/>
  <c r="S384" i="5"/>
  <c r="R384" i="5"/>
  <c r="Q384" i="5"/>
  <c r="P384" i="5"/>
  <c r="O384" i="5"/>
  <c r="N384" i="5"/>
  <c r="J384" i="5"/>
  <c r="I384" i="5"/>
  <c r="U383" i="5"/>
  <c r="T383" i="5"/>
  <c r="S383" i="5"/>
  <c r="R383" i="5"/>
  <c r="Q383" i="5"/>
  <c r="P383" i="5"/>
  <c r="O383" i="5"/>
  <c r="N383" i="5"/>
  <c r="J383" i="5"/>
  <c r="I383" i="5"/>
  <c r="U382" i="5"/>
  <c r="T382" i="5"/>
  <c r="S382" i="5"/>
  <c r="R382" i="5"/>
  <c r="Q382" i="5"/>
  <c r="P382" i="5"/>
  <c r="O382" i="5"/>
  <c r="N382" i="5"/>
  <c r="J382" i="5"/>
  <c r="I382" i="5"/>
  <c r="U381" i="5"/>
  <c r="T381" i="5"/>
  <c r="S381" i="5"/>
  <c r="R381" i="5"/>
  <c r="Q381" i="5"/>
  <c r="P381" i="5"/>
  <c r="O381" i="5"/>
  <c r="N381" i="5"/>
  <c r="J381" i="5"/>
  <c r="I381" i="5"/>
  <c r="U380" i="5"/>
  <c r="T380" i="5"/>
  <c r="S380" i="5"/>
  <c r="R380" i="5"/>
  <c r="Q380" i="5"/>
  <c r="P380" i="5"/>
  <c r="O380" i="5"/>
  <c r="N380" i="5"/>
  <c r="J380" i="5"/>
  <c r="I380" i="5"/>
  <c r="U379" i="5"/>
  <c r="T379" i="5"/>
  <c r="S379" i="5"/>
  <c r="R379" i="5"/>
  <c r="Q379" i="5"/>
  <c r="P379" i="5"/>
  <c r="O379" i="5"/>
  <c r="N379" i="5"/>
  <c r="J379" i="5"/>
  <c r="I379" i="5"/>
  <c r="U378" i="5"/>
  <c r="T378" i="5"/>
  <c r="S378" i="5"/>
  <c r="R378" i="5"/>
  <c r="Q378" i="5"/>
  <c r="P378" i="5"/>
  <c r="O378" i="5"/>
  <c r="N378" i="5"/>
  <c r="J378" i="5"/>
  <c r="I378" i="5"/>
  <c r="U377" i="5"/>
  <c r="T377" i="5"/>
  <c r="S377" i="5"/>
  <c r="R377" i="5"/>
  <c r="Q377" i="5"/>
  <c r="P377" i="5"/>
  <c r="O377" i="5"/>
  <c r="N377" i="5"/>
  <c r="J377" i="5"/>
  <c r="I377" i="5"/>
  <c r="U376" i="5"/>
  <c r="T376" i="5"/>
  <c r="S376" i="5"/>
  <c r="R376" i="5"/>
  <c r="Q376" i="5"/>
  <c r="P376" i="5"/>
  <c r="O376" i="5"/>
  <c r="N376" i="5"/>
  <c r="J376" i="5"/>
  <c r="I376" i="5"/>
  <c r="U375" i="5"/>
  <c r="T375" i="5"/>
  <c r="S375" i="5"/>
  <c r="R375" i="5"/>
  <c r="Q375" i="5"/>
  <c r="P375" i="5"/>
  <c r="O375" i="5"/>
  <c r="N375" i="5"/>
  <c r="J375" i="5"/>
  <c r="I375" i="5"/>
  <c r="U374" i="5"/>
  <c r="T374" i="5"/>
  <c r="S374" i="5"/>
  <c r="R374" i="5"/>
  <c r="Q374" i="5"/>
  <c r="P374" i="5"/>
  <c r="O374" i="5"/>
  <c r="N374" i="5"/>
  <c r="J374" i="5"/>
  <c r="I374" i="5"/>
  <c r="U373" i="5"/>
  <c r="T373" i="5"/>
  <c r="S373" i="5"/>
  <c r="R373" i="5"/>
  <c r="Q373" i="5"/>
  <c r="P373" i="5"/>
  <c r="O373" i="5"/>
  <c r="N373" i="5"/>
  <c r="J373" i="5"/>
  <c r="I373" i="5"/>
  <c r="U372" i="5"/>
  <c r="T372" i="5"/>
  <c r="S372" i="5"/>
  <c r="R372" i="5"/>
  <c r="Q372" i="5"/>
  <c r="P372" i="5"/>
  <c r="O372" i="5"/>
  <c r="N372" i="5"/>
  <c r="J372" i="5"/>
  <c r="I372" i="5"/>
  <c r="U371" i="5"/>
  <c r="T371" i="5"/>
  <c r="S371" i="5"/>
  <c r="R371" i="5"/>
  <c r="Q371" i="5"/>
  <c r="P371" i="5"/>
  <c r="O371" i="5"/>
  <c r="N371" i="5"/>
  <c r="J371" i="5"/>
  <c r="I371" i="5"/>
  <c r="U370" i="5"/>
  <c r="T370" i="5"/>
  <c r="S370" i="5"/>
  <c r="R370" i="5"/>
  <c r="Q370" i="5"/>
  <c r="P370" i="5"/>
  <c r="O370" i="5"/>
  <c r="N370" i="5"/>
  <c r="J370" i="5"/>
  <c r="I370" i="5"/>
  <c r="U369" i="5"/>
  <c r="T369" i="5"/>
  <c r="S369" i="5"/>
  <c r="R369" i="5"/>
  <c r="Q369" i="5"/>
  <c r="P369" i="5"/>
  <c r="O369" i="5"/>
  <c r="N369" i="5"/>
  <c r="J369" i="5"/>
  <c r="I369" i="5"/>
  <c r="U368" i="5"/>
  <c r="T368" i="5"/>
  <c r="S368" i="5"/>
  <c r="R368" i="5"/>
  <c r="Q368" i="5"/>
  <c r="P368" i="5"/>
  <c r="O368" i="5"/>
  <c r="N368" i="5"/>
  <c r="J368" i="5"/>
  <c r="I368" i="5"/>
  <c r="U367" i="5"/>
  <c r="T367" i="5"/>
  <c r="S367" i="5"/>
  <c r="R367" i="5"/>
  <c r="Q367" i="5"/>
  <c r="P367" i="5"/>
  <c r="O367" i="5"/>
  <c r="N367" i="5"/>
  <c r="J367" i="5"/>
  <c r="I367" i="5"/>
  <c r="U366" i="5"/>
  <c r="T366" i="5"/>
  <c r="S366" i="5"/>
  <c r="R366" i="5"/>
  <c r="Q366" i="5"/>
  <c r="P366" i="5"/>
  <c r="O366" i="5"/>
  <c r="N366" i="5"/>
  <c r="J366" i="5"/>
  <c r="I366" i="5"/>
  <c r="U365" i="5"/>
  <c r="T365" i="5"/>
  <c r="S365" i="5"/>
  <c r="R365" i="5"/>
  <c r="Q365" i="5"/>
  <c r="P365" i="5"/>
  <c r="O365" i="5"/>
  <c r="N365" i="5"/>
  <c r="J365" i="5"/>
  <c r="I365" i="5"/>
  <c r="U364" i="5"/>
  <c r="T364" i="5"/>
  <c r="S364" i="5"/>
  <c r="R364" i="5"/>
  <c r="Q364" i="5"/>
  <c r="P364" i="5"/>
  <c r="O364" i="5"/>
  <c r="N364" i="5"/>
  <c r="J364" i="5"/>
  <c r="I364" i="5"/>
  <c r="U363" i="5"/>
  <c r="T363" i="5"/>
  <c r="S363" i="5"/>
  <c r="R363" i="5"/>
  <c r="Q363" i="5"/>
  <c r="P363" i="5"/>
  <c r="O363" i="5"/>
  <c r="N363" i="5"/>
  <c r="J363" i="5"/>
  <c r="I363" i="5"/>
  <c r="U362" i="5"/>
  <c r="T362" i="5"/>
  <c r="S362" i="5"/>
  <c r="R362" i="5"/>
  <c r="Q362" i="5"/>
  <c r="P362" i="5"/>
  <c r="O362" i="5"/>
  <c r="N362" i="5"/>
  <c r="J362" i="5"/>
  <c r="I362" i="5"/>
  <c r="U361" i="5"/>
  <c r="T361" i="5"/>
  <c r="S361" i="5"/>
  <c r="R361" i="5"/>
  <c r="Q361" i="5"/>
  <c r="P361" i="5"/>
  <c r="O361" i="5"/>
  <c r="N361" i="5"/>
  <c r="J361" i="5"/>
  <c r="I361" i="5"/>
  <c r="U360" i="5"/>
  <c r="T360" i="5"/>
  <c r="S360" i="5"/>
  <c r="R360" i="5"/>
  <c r="Q360" i="5"/>
  <c r="P360" i="5"/>
  <c r="O360" i="5"/>
  <c r="N360" i="5"/>
  <c r="J360" i="5"/>
  <c r="I360" i="5"/>
  <c r="U359" i="5"/>
  <c r="T359" i="5"/>
  <c r="S359" i="5"/>
  <c r="R359" i="5"/>
  <c r="Q359" i="5"/>
  <c r="P359" i="5"/>
  <c r="O359" i="5"/>
  <c r="N359" i="5"/>
  <c r="J359" i="5"/>
  <c r="I359" i="5"/>
  <c r="U358" i="5"/>
  <c r="T358" i="5"/>
  <c r="S358" i="5"/>
  <c r="R358" i="5"/>
  <c r="Q358" i="5"/>
  <c r="P358" i="5"/>
  <c r="O358" i="5"/>
  <c r="N358" i="5"/>
  <c r="J358" i="5"/>
  <c r="I358" i="5"/>
  <c r="U357" i="5"/>
  <c r="T357" i="5"/>
  <c r="S357" i="5"/>
  <c r="R357" i="5"/>
  <c r="Q357" i="5"/>
  <c r="P357" i="5"/>
  <c r="O357" i="5"/>
  <c r="N357" i="5"/>
  <c r="J357" i="5"/>
  <c r="I357" i="5"/>
  <c r="U356" i="5"/>
  <c r="T356" i="5"/>
  <c r="S356" i="5"/>
  <c r="R356" i="5"/>
  <c r="Q356" i="5"/>
  <c r="P356" i="5"/>
  <c r="O356" i="5"/>
  <c r="N356" i="5"/>
  <c r="J356" i="5"/>
  <c r="I356" i="5"/>
  <c r="U355" i="5"/>
  <c r="T355" i="5"/>
  <c r="S355" i="5"/>
  <c r="R355" i="5"/>
  <c r="Q355" i="5"/>
  <c r="P355" i="5"/>
  <c r="O355" i="5"/>
  <c r="N355" i="5"/>
  <c r="J355" i="5"/>
  <c r="I355" i="5"/>
  <c r="U354" i="5"/>
  <c r="T354" i="5"/>
  <c r="S354" i="5"/>
  <c r="R354" i="5"/>
  <c r="Q354" i="5"/>
  <c r="P354" i="5"/>
  <c r="O354" i="5"/>
  <c r="N354" i="5"/>
  <c r="J354" i="5"/>
  <c r="I354" i="5"/>
  <c r="U353" i="5"/>
  <c r="T353" i="5"/>
  <c r="S353" i="5"/>
  <c r="R353" i="5"/>
  <c r="Q353" i="5"/>
  <c r="P353" i="5"/>
  <c r="O353" i="5"/>
  <c r="N353" i="5"/>
  <c r="J353" i="5"/>
  <c r="I353" i="5"/>
  <c r="U352" i="5"/>
  <c r="T352" i="5"/>
  <c r="S352" i="5"/>
  <c r="R352" i="5"/>
  <c r="Q352" i="5"/>
  <c r="P352" i="5"/>
  <c r="O352" i="5"/>
  <c r="N352" i="5"/>
  <c r="J352" i="5"/>
  <c r="I352" i="5"/>
  <c r="U351" i="5"/>
  <c r="T351" i="5"/>
  <c r="S351" i="5"/>
  <c r="R351" i="5"/>
  <c r="Q351" i="5"/>
  <c r="P351" i="5"/>
  <c r="O351" i="5"/>
  <c r="N351" i="5"/>
  <c r="J351" i="5"/>
  <c r="I351" i="5"/>
  <c r="U350" i="5"/>
  <c r="T350" i="5"/>
  <c r="S350" i="5"/>
  <c r="R350" i="5"/>
  <c r="Q350" i="5"/>
  <c r="P350" i="5"/>
  <c r="O350" i="5"/>
  <c r="N350" i="5"/>
  <c r="J350" i="5"/>
  <c r="I350" i="5"/>
  <c r="U349" i="5"/>
  <c r="T349" i="5"/>
  <c r="S349" i="5"/>
  <c r="R349" i="5"/>
  <c r="Q349" i="5"/>
  <c r="P349" i="5"/>
  <c r="O349" i="5"/>
  <c r="N349" i="5"/>
  <c r="J349" i="5"/>
  <c r="I349" i="5"/>
  <c r="U348" i="5"/>
  <c r="T348" i="5"/>
  <c r="S348" i="5"/>
  <c r="R348" i="5"/>
  <c r="Q348" i="5"/>
  <c r="P348" i="5"/>
  <c r="O348" i="5"/>
  <c r="N348" i="5"/>
  <c r="J348" i="5"/>
  <c r="I348" i="5"/>
  <c r="U347" i="5"/>
  <c r="T347" i="5"/>
  <c r="S347" i="5"/>
  <c r="R347" i="5"/>
  <c r="Q347" i="5"/>
  <c r="P347" i="5"/>
  <c r="O347" i="5"/>
  <c r="N347" i="5"/>
  <c r="J347" i="5"/>
  <c r="I347" i="5"/>
  <c r="U346" i="5"/>
  <c r="T346" i="5"/>
  <c r="S346" i="5"/>
  <c r="R346" i="5"/>
  <c r="Q346" i="5"/>
  <c r="P346" i="5"/>
  <c r="O346" i="5"/>
  <c r="N346" i="5"/>
  <c r="J346" i="5"/>
  <c r="I346" i="5"/>
  <c r="U345" i="5"/>
  <c r="T345" i="5"/>
  <c r="S345" i="5"/>
  <c r="R345" i="5"/>
  <c r="Q345" i="5"/>
  <c r="P345" i="5"/>
  <c r="O345" i="5"/>
  <c r="N345" i="5"/>
  <c r="J345" i="5"/>
  <c r="I345" i="5"/>
  <c r="U344" i="5"/>
  <c r="T344" i="5"/>
  <c r="S344" i="5"/>
  <c r="R344" i="5"/>
  <c r="Q344" i="5"/>
  <c r="P344" i="5"/>
  <c r="O344" i="5"/>
  <c r="N344" i="5"/>
  <c r="J344" i="5"/>
  <c r="I344" i="5"/>
  <c r="U343" i="5"/>
  <c r="T343" i="5"/>
  <c r="S343" i="5"/>
  <c r="R343" i="5"/>
  <c r="Q343" i="5"/>
  <c r="P343" i="5"/>
  <c r="O343" i="5"/>
  <c r="N343" i="5"/>
  <c r="J343" i="5"/>
  <c r="I343" i="5"/>
  <c r="U342" i="5"/>
  <c r="T342" i="5"/>
  <c r="S342" i="5"/>
  <c r="R342" i="5"/>
  <c r="Q342" i="5"/>
  <c r="P342" i="5"/>
  <c r="O342" i="5"/>
  <c r="N342" i="5"/>
  <c r="J342" i="5"/>
  <c r="I342" i="5"/>
  <c r="U341" i="5"/>
  <c r="T341" i="5"/>
  <c r="S341" i="5"/>
  <c r="R341" i="5"/>
  <c r="Q341" i="5"/>
  <c r="P341" i="5"/>
  <c r="O341" i="5"/>
  <c r="N341" i="5"/>
  <c r="J341" i="5"/>
  <c r="I341" i="5"/>
  <c r="U340" i="5"/>
  <c r="T340" i="5"/>
  <c r="S340" i="5"/>
  <c r="R340" i="5"/>
  <c r="Q340" i="5"/>
  <c r="P340" i="5"/>
  <c r="O340" i="5"/>
  <c r="N340" i="5"/>
  <c r="J340" i="5"/>
  <c r="I340" i="5"/>
  <c r="U339" i="5"/>
  <c r="T339" i="5"/>
  <c r="S339" i="5"/>
  <c r="R339" i="5"/>
  <c r="Q339" i="5"/>
  <c r="P339" i="5"/>
  <c r="O339" i="5"/>
  <c r="N339" i="5"/>
  <c r="J339" i="5"/>
  <c r="I339" i="5"/>
  <c r="U338" i="5"/>
  <c r="T338" i="5"/>
  <c r="S338" i="5"/>
  <c r="R338" i="5"/>
  <c r="Q338" i="5"/>
  <c r="P338" i="5"/>
  <c r="O338" i="5"/>
  <c r="N338" i="5"/>
  <c r="J338" i="5"/>
  <c r="I338" i="5"/>
  <c r="U337" i="5"/>
  <c r="T337" i="5"/>
  <c r="S337" i="5"/>
  <c r="R337" i="5"/>
  <c r="Q337" i="5"/>
  <c r="P337" i="5"/>
  <c r="O337" i="5"/>
  <c r="N337" i="5"/>
  <c r="J337" i="5"/>
  <c r="I337" i="5"/>
  <c r="U336" i="5"/>
  <c r="T336" i="5"/>
  <c r="S336" i="5"/>
  <c r="R336" i="5"/>
  <c r="Q336" i="5"/>
  <c r="P336" i="5"/>
  <c r="O336" i="5"/>
  <c r="N336" i="5"/>
  <c r="J336" i="5"/>
  <c r="I336" i="5"/>
  <c r="U335" i="5"/>
  <c r="T335" i="5"/>
  <c r="S335" i="5"/>
  <c r="R335" i="5"/>
  <c r="Q335" i="5"/>
  <c r="P335" i="5"/>
  <c r="O335" i="5"/>
  <c r="N335" i="5"/>
  <c r="J335" i="5"/>
  <c r="I335" i="5"/>
  <c r="U334" i="5"/>
  <c r="T334" i="5"/>
  <c r="S334" i="5"/>
  <c r="R334" i="5"/>
  <c r="Q334" i="5"/>
  <c r="P334" i="5"/>
  <c r="O334" i="5"/>
  <c r="N334" i="5"/>
  <c r="J334" i="5"/>
  <c r="I334" i="5"/>
  <c r="U333" i="5"/>
  <c r="T333" i="5"/>
  <c r="S333" i="5"/>
  <c r="R333" i="5"/>
  <c r="Q333" i="5"/>
  <c r="P333" i="5"/>
  <c r="O333" i="5"/>
  <c r="N333" i="5"/>
  <c r="J333" i="5"/>
  <c r="I333" i="5"/>
  <c r="U332" i="5"/>
  <c r="T332" i="5"/>
  <c r="S332" i="5"/>
  <c r="R332" i="5"/>
  <c r="Q332" i="5"/>
  <c r="P332" i="5"/>
  <c r="O332" i="5"/>
  <c r="N332" i="5"/>
  <c r="J332" i="5"/>
  <c r="I332" i="5"/>
  <c r="U331" i="5"/>
  <c r="T331" i="5"/>
  <c r="S331" i="5"/>
  <c r="R331" i="5"/>
  <c r="Q331" i="5"/>
  <c r="P331" i="5"/>
  <c r="O331" i="5"/>
  <c r="N331" i="5"/>
  <c r="J331" i="5"/>
  <c r="I331" i="5"/>
  <c r="U330" i="5"/>
  <c r="T330" i="5"/>
  <c r="S330" i="5"/>
  <c r="R330" i="5"/>
  <c r="Q330" i="5"/>
  <c r="P330" i="5"/>
  <c r="O330" i="5"/>
  <c r="N330" i="5"/>
  <c r="J330" i="5"/>
  <c r="I330" i="5"/>
  <c r="U329" i="5"/>
  <c r="T329" i="5"/>
  <c r="S329" i="5"/>
  <c r="R329" i="5"/>
  <c r="Q329" i="5"/>
  <c r="P329" i="5"/>
  <c r="O329" i="5"/>
  <c r="N329" i="5"/>
  <c r="J329" i="5"/>
  <c r="I329" i="5"/>
  <c r="U328" i="5"/>
  <c r="T328" i="5"/>
  <c r="S328" i="5"/>
  <c r="R328" i="5"/>
  <c r="Q328" i="5"/>
  <c r="P328" i="5"/>
  <c r="O328" i="5"/>
  <c r="N328" i="5"/>
  <c r="J328" i="5"/>
  <c r="I328" i="5"/>
  <c r="U327" i="5"/>
  <c r="T327" i="5"/>
  <c r="S327" i="5"/>
  <c r="R327" i="5"/>
  <c r="Q327" i="5"/>
  <c r="P327" i="5"/>
  <c r="O327" i="5"/>
  <c r="N327" i="5"/>
  <c r="J327" i="5"/>
  <c r="I327" i="5"/>
  <c r="U326" i="5"/>
  <c r="T326" i="5"/>
  <c r="S326" i="5"/>
  <c r="R326" i="5"/>
  <c r="Q326" i="5"/>
  <c r="P326" i="5"/>
  <c r="O326" i="5"/>
  <c r="N326" i="5"/>
  <c r="J326" i="5"/>
  <c r="I326" i="5"/>
  <c r="U325" i="5"/>
  <c r="T325" i="5"/>
  <c r="S325" i="5"/>
  <c r="R325" i="5"/>
  <c r="Q325" i="5"/>
  <c r="P325" i="5"/>
  <c r="O325" i="5"/>
  <c r="N325" i="5"/>
  <c r="J325" i="5"/>
  <c r="I325" i="5"/>
  <c r="U324" i="5"/>
  <c r="T324" i="5"/>
  <c r="S324" i="5"/>
  <c r="R324" i="5"/>
  <c r="Q324" i="5"/>
  <c r="P324" i="5"/>
  <c r="O324" i="5"/>
  <c r="N324" i="5"/>
  <c r="J324" i="5"/>
  <c r="I324" i="5"/>
  <c r="U323" i="5"/>
  <c r="T323" i="5"/>
  <c r="S323" i="5"/>
  <c r="R323" i="5"/>
  <c r="Q323" i="5"/>
  <c r="P323" i="5"/>
  <c r="O323" i="5"/>
  <c r="N323" i="5"/>
  <c r="J323" i="5"/>
  <c r="I323" i="5"/>
  <c r="U322" i="5"/>
  <c r="T322" i="5"/>
  <c r="S322" i="5"/>
  <c r="R322" i="5"/>
  <c r="Q322" i="5"/>
  <c r="P322" i="5"/>
  <c r="O322" i="5"/>
  <c r="N322" i="5"/>
  <c r="J322" i="5"/>
  <c r="I322" i="5"/>
  <c r="U321" i="5"/>
  <c r="T321" i="5"/>
  <c r="S321" i="5"/>
  <c r="R321" i="5"/>
  <c r="Q321" i="5"/>
  <c r="P321" i="5"/>
  <c r="O321" i="5"/>
  <c r="N321" i="5"/>
  <c r="J321" i="5"/>
  <c r="I321" i="5"/>
  <c r="U320" i="5"/>
  <c r="T320" i="5"/>
  <c r="S320" i="5"/>
  <c r="R320" i="5"/>
  <c r="Q320" i="5"/>
  <c r="P320" i="5"/>
  <c r="O320" i="5"/>
  <c r="N320" i="5"/>
  <c r="J320" i="5"/>
  <c r="I320" i="5"/>
  <c r="U319" i="5"/>
  <c r="T319" i="5"/>
  <c r="S319" i="5"/>
  <c r="R319" i="5"/>
  <c r="Q319" i="5"/>
  <c r="P319" i="5"/>
  <c r="O319" i="5"/>
  <c r="N319" i="5"/>
  <c r="J319" i="5"/>
  <c r="I319" i="5"/>
  <c r="U318" i="5"/>
  <c r="T318" i="5"/>
  <c r="S318" i="5"/>
  <c r="R318" i="5"/>
  <c r="Q318" i="5"/>
  <c r="P318" i="5"/>
  <c r="O318" i="5"/>
  <c r="N318" i="5"/>
  <c r="J318" i="5"/>
  <c r="I318" i="5"/>
  <c r="U317" i="5"/>
  <c r="T317" i="5"/>
  <c r="S317" i="5"/>
  <c r="R317" i="5"/>
  <c r="Q317" i="5"/>
  <c r="P317" i="5"/>
  <c r="O317" i="5"/>
  <c r="N317" i="5"/>
  <c r="J317" i="5"/>
  <c r="I317" i="5"/>
  <c r="U316" i="5"/>
  <c r="T316" i="5"/>
  <c r="S316" i="5"/>
  <c r="R316" i="5"/>
  <c r="Q316" i="5"/>
  <c r="P316" i="5"/>
  <c r="O316" i="5"/>
  <c r="N316" i="5"/>
  <c r="J316" i="5"/>
  <c r="I316" i="5"/>
  <c r="U315" i="5"/>
  <c r="T315" i="5"/>
  <c r="S315" i="5"/>
  <c r="R315" i="5"/>
  <c r="Q315" i="5"/>
  <c r="P315" i="5"/>
  <c r="O315" i="5"/>
  <c r="N315" i="5"/>
  <c r="J315" i="5"/>
  <c r="I315" i="5"/>
  <c r="U314" i="5"/>
  <c r="T314" i="5"/>
  <c r="S314" i="5"/>
  <c r="R314" i="5"/>
  <c r="Q314" i="5"/>
  <c r="P314" i="5"/>
  <c r="O314" i="5"/>
  <c r="N314" i="5"/>
  <c r="J314" i="5"/>
  <c r="I314" i="5"/>
  <c r="U313" i="5"/>
  <c r="T313" i="5"/>
  <c r="S313" i="5"/>
  <c r="R313" i="5"/>
  <c r="Q313" i="5"/>
  <c r="P313" i="5"/>
  <c r="O313" i="5"/>
  <c r="N313" i="5"/>
  <c r="J313" i="5"/>
  <c r="I313" i="5"/>
  <c r="U312" i="5"/>
  <c r="T312" i="5"/>
  <c r="S312" i="5"/>
  <c r="R312" i="5"/>
  <c r="Q312" i="5"/>
  <c r="P312" i="5"/>
  <c r="O312" i="5"/>
  <c r="N312" i="5"/>
  <c r="J312" i="5"/>
  <c r="I312" i="5"/>
  <c r="U311" i="5"/>
  <c r="T311" i="5"/>
  <c r="S311" i="5"/>
  <c r="R311" i="5"/>
  <c r="Q311" i="5"/>
  <c r="P311" i="5"/>
  <c r="O311" i="5"/>
  <c r="N311" i="5"/>
  <c r="J311" i="5"/>
  <c r="I311" i="5"/>
  <c r="U310" i="5"/>
  <c r="T310" i="5"/>
  <c r="S310" i="5"/>
  <c r="R310" i="5"/>
  <c r="Q310" i="5"/>
  <c r="P310" i="5"/>
  <c r="O310" i="5"/>
  <c r="N310" i="5"/>
  <c r="J310" i="5"/>
  <c r="I310" i="5"/>
  <c r="U309" i="5"/>
  <c r="T309" i="5"/>
  <c r="S309" i="5"/>
  <c r="R309" i="5"/>
  <c r="Q309" i="5"/>
  <c r="P309" i="5"/>
  <c r="O309" i="5"/>
  <c r="N309" i="5"/>
  <c r="J309" i="5"/>
  <c r="I309" i="5"/>
  <c r="U308" i="5"/>
  <c r="T308" i="5"/>
  <c r="S308" i="5"/>
  <c r="R308" i="5"/>
  <c r="Q308" i="5"/>
  <c r="P308" i="5"/>
  <c r="O308" i="5"/>
  <c r="N308" i="5"/>
  <c r="J308" i="5"/>
  <c r="I308" i="5"/>
  <c r="U307" i="5"/>
  <c r="T307" i="5"/>
  <c r="S307" i="5"/>
  <c r="R307" i="5"/>
  <c r="Q307" i="5"/>
  <c r="P307" i="5"/>
  <c r="O307" i="5"/>
  <c r="N307" i="5"/>
  <c r="J307" i="5"/>
  <c r="I307" i="5"/>
  <c r="U306" i="5"/>
  <c r="T306" i="5"/>
  <c r="S306" i="5"/>
  <c r="R306" i="5"/>
  <c r="Q306" i="5"/>
  <c r="P306" i="5"/>
  <c r="O306" i="5"/>
  <c r="N306" i="5"/>
  <c r="J306" i="5"/>
  <c r="I306" i="5"/>
  <c r="U305" i="5"/>
  <c r="T305" i="5"/>
  <c r="S305" i="5"/>
  <c r="R305" i="5"/>
  <c r="Q305" i="5"/>
  <c r="P305" i="5"/>
  <c r="O305" i="5"/>
  <c r="N305" i="5"/>
  <c r="J305" i="5"/>
  <c r="I305" i="5"/>
  <c r="U304" i="5"/>
  <c r="T304" i="5"/>
  <c r="S304" i="5"/>
  <c r="R304" i="5"/>
  <c r="Q304" i="5"/>
  <c r="P304" i="5"/>
  <c r="O304" i="5"/>
  <c r="N304" i="5"/>
  <c r="J304" i="5"/>
  <c r="I304" i="5"/>
  <c r="U303" i="5"/>
  <c r="T303" i="5"/>
  <c r="S303" i="5"/>
  <c r="R303" i="5"/>
  <c r="Q303" i="5"/>
  <c r="P303" i="5"/>
  <c r="O303" i="5"/>
  <c r="N303" i="5"/>
  <c r="J303" i="5"/>
  <c r="I303" i="5"/>
  <c r="U302" i="5"/>
  <c r="T302" i="5"/>
  <c r="S302" i="5"/>
  <c r="R302" i="5"/>
  <c r="Q302" i="5"/>
  <c r="P302" i="5"/>
  <c r="O302" i="5"/>
  <c r="N302" i="5"/>
  <c r="J302" i="5"/>
  <c r="I302" i="5"/>
  <c r="U301" i="5"/>
  <c r="T301" i="5"/>
  <c r="S301" i="5"/>
  <c r="R301" i="5"/>
  <c r="Q301" i="5"/>
  <c r="P301" i="5"/>
  <c r="O301" i="5"/>
  <c r="N301" i="5"/>
  <c r="J301" i="5"/>
  <c r="I301" i="5"/>
  <c r="U300" i="5"/>
  <c r="T300" i="5"/>
  <c r="S300" i="5"/>
  <c r="R300" i="5"/>
  <c r="Q300" i="5"/>
  <c r="P300" i="5"/>
  <c r="O300" i="5"/>
  <c r="N300" i="5"/>
  <c r="J300" i="5"/>
  <c r="I300" i="5"/>
  <c r="U299" i="5"/>
  <c r="T299" i="5"/>
  <c r="S299" i="5"/>
  <c r="R299" i="5"/>
  <c r="Q299" i="5"/>
  <c r="P299" i="5"/>
  <c r="O299" i="5"/>
  <c r="N299" i="5"/>
  <c r="J299" i="5"/>
  <c r="I299" i="5"/>
  <c r="U298" i="5"/>
  <c r="T298" i="5"/>
  <c r="S298" i="5"/>
  <c r="R298" i="5"/>
  <c r="Q298" i="5"/>
  <c r="P298" i="5"/>
  <c r="O298" i="5"/>
  <c r="N298" i="5"/>
  <c r="J298" i="5"/>
  <c r="I298" i="5"/>
  <c r="U297" i="5"/>
  <c r="T297" i="5"/>
  <c r="S297" i="5"/>
  <c r="R297" i="5"/>
  <c r="Q297" i="5"/>
  <c r="P297" i="5"/>
  <c r="O297" i="5"/>
  <c r="N297" i="5"/>
  <c r="J297" i="5"/>
  <c r="I297" i="5"/>
  <c r="U296" i="5"/>
  <c r="T296" i="5"/>
  <c r="S296" i="5"/>
  <c r="R296" i="5"/>
  <c r="Q296" i="5"/>
  <c r="P296" i="5"/>
  <c r="O296" i="5"/>
  <c r="N296" i="5"/>
  <c r="J296" i="5"/>
  <c r="I296" i="5"/>
  <c r="U295" i="5"/>
  <c r="T295" i="5"/>
  <c r="S295" i="5"/>
  <c r="R295" i="5"/>
  <c r="Q295" i="5"/>
  <c r="P295" i="5"/>
  <c r="O295" i="5"/>
  <c r="N295" i="5"/>
  <c r="J295" i="5"/>
  <c r="I295" i="5"/>
  <c r="U294" i="5"/>
  <c r="T294" i="5"/>
  <c r="S294" i="5"/>
  <c r="R294" i="5"/>
  <c r="Q294" i="5"/>
  <c r="P294" i="5"/>
  <c r="O294" i="5"/>
  <c r="N294" i="5"/>
  <c r="J294" i="5"/>
  <c r="I294" i="5"/>
  <c r="U293" i="5"/>
  <c r="T293" i="5"/>
  <c r="S293" i="5"/>
  <c r="R293" i="5"/>
  <c r="Q293" i="5"/>
  <c r="P293" i="5"/>
  <c r="O293" i="5"/>
  <c r="N293" i="5"/>
  <c r="J293" i="5"/>
  <c r="I293" i="5"/>
  <c r="U292" i="5"/>
  <c r="T292" i="5"/>
  <c r="S292" i="5"/>
  <c r="R292" i="5"/>
  <c r="Q292" i="5"/>
  <c r="P292" i="5"/>
  <c r="O292" i="5"/>
  <c r="N292" i="5"/>
  <c r="J292" i="5"/>
  <c r="I292" i="5"/>
  <c r="U291" i="5"/>
  <c r="T291" i="5"/>
  <c r="S291" i="5"/>
  <c r="R291" i="5"/>
  <c r="Q291" i="5"/>
  <c r="P291" i="5"/>
  <c r="O291" i="5"/>
  <c r="N291" i="5"/>
  <c r="J291" i="5"/>
  <c r="I291" i="5"/>
  <c r="U290" i="5"/>
  <c r="T290" i="5"/>
  <c r="S290" i="5"/>
  <c r="R290" i="5"/>
  <c r="Q290" i="5"/>
  <c r="P290" i="5"/>
  <c r="O290" i="5"/>
  <c r="N290" i="5"/>
  <c r="J290" i="5"/>
  <c r="I290" i="5"/>
  <c r="U289" i="5"/>
  <c r="T289" i="5"/>
  <c r="S289" i="5"/>
  <c r="R289" i="5"/>
  <c r="Q289" i="5"/>
  <c r="P289" i="5"/>
  <c r="O289" i="5"/>
  <c r="N289" i="5"/>
  <c r="J289" i="5"/>
  <c r="I289" i="5"/>
  <c r="U288" i="5"/>
  <c r="T288" i="5"/>
  <c r="S288" i="5"/>
  <c r="R288" i="5"/>
  <c r="Q288" i="5"/>
  <c r="P288" i="5"/>
  <c r="O288" i="5"/>
  <c r="N288" i="5"/>
  <c r="J288" i="5"/>
  <c r="I288" i="5"/>
  <c r="U287" i="5"/>
  <c r="T287" i="5"/>
  <c r="S287" i="5"/>
  <c r="R287" i="5"/>
  <c r="Q287" i="5"/>
  <c r="P287" i="5"/>
  <c r="O287" i="5"/>
  <c r="N287" i="5"/>
  <c r="J287" i="5"/>
  <c r="I287" i="5"/>
  <c r="U286" i="5"/>
  <c r="T286" i="5"/>
  <c r="S286" i="5"/>
  <c r="R286" i="5"/>
  <c r="Q286" i="5"/>
  <c r="P286" i="5"/>
  <c r="O286" i="5"/>
  <c r="N286" i="5"/>
  <c r="J286" i="5"/>
  <c r="I286" i="5"/>
  <c r="U285" i="5"/>
  <c r="T285" i="5"/>
  <c r="S285" i="5"/>
  <c r="R285" i="5"/>
  <c r="Q285" i="5"/>
  <c r="P285" i="5"/>
  <c r="O285" i="5"/>
  <c r="N285" i="5"/>
  <c r="J285" i="5"/>
  <c r="I285" i="5"/>
  <c r="U284" i="5"/>
  <c r="T284" i="5"/>
  <c r="S284" i="5"/>
  <c r="R284" i="5"/>
  <c r="Q284" i="5"/>
  <c r="P284" i="5"/>
  <c r="O284" i="5"/>
  <c r="N284" i="5"/>
  <c r="J284" i="5"/>
  <c r="I284" i="5"/>
  <c r="U283" i="5"/>
  <c r="T283" i="5"/>
  <c r="S283" i="5"/>
  <c r="R283" i="5"/>
  <c r="Q283" i="5"/>
  <c r="P283" i="5"/>
  <c r="O283" i="5"/>
  <c r="N283" i="5"/>
  <c r="J283" i="5"/>
  <c r="I283" i="5"/>
  <c r="U282" i="5"/>
  <c r="T282" i="5"/>
  <c r="S282" i="5"/>
  <c r="R282" i="5"/>
  <c r="Q282" i="5"/>
  <c r="P282" i="5"/>
  <c r="O282" i="5"/>
  <c r="N282" i="5"/>
  <c r="J282" i="5"/>
  <c r="I282" i="5"/>
  <c r="U281" i="5"/>
  <c r="T281" i="5"/>
  <c r="S281" i="5"/>
  <c r="R281" i="5"/>
  <c r="Q281" i="5"/>
  <c r="P281" i="5"/>
  <c r="O281" i="5"/>
  <c r="N281" i="5"/>
  <c r="J281" i="5"/>
  <c r="I281" i="5"/>
  <c r="U280" i="5"/>
  <c r="T280" i="5"/>
  <c r="S280" i="5"/>
  <c r="R280" i="5"/>
  <c r="Q280" i="5"/>
  <c r="P280" i="5"/>
  <c r="O280" i="5"/>
  <c r="N280" i="5"/>
  <c r="J280" i="5"/>
  <c r="I280" i="5"/>
  <c r="U279" i="5"/>
  <c r="T279" i="5"/>
  <c r="S279" i="5"/>
  <c r="R279" i="5"/>
  <c r="Q279" i="5"/>
  <c r="P279" i="5"/>
  <c r="O279" i="5"/>
  <c r="N279" i="5"/>
  <c r="J279" i="5"/>
  <c r="I279" i="5"/>
  <c r="U278" i="5"/>
  <c r="T278" i="5"/>
  <c r="S278" i="5"/>
  <c r="R278" i="5"/>
  <c r="Q278" i="5"/>
  <c r="P278" i="5"/>
  <c r="O278" i="5"/>
  <c r="N278" i="5"/>
  <c r="J278" i="5"/>
  <c r="I278" i="5"/>
  <c r="U277" i="5"/>
  <c r="T277" i="5"/>
  <c r="S277" i="5"/>
  <c r="R277" i="5"/>
  <c r="Q277" i="5"/>
  <c r="P277" i="5"/>
  <c r="O277" i="5"/>
  <c r="N277" i="5"/>
  <c r="J277" i="5"/>
  <c r="I277" i="5"/>
  <c r="U276" i="5"/>
  <c r="T276" i="5"/>
  <c r="S276" i="5"/>
  <c r="R276" i="5"/>
  <c r="Q276" i="5"/>
  <c r="P276" i="5"/>
  <c r="O276" i="5"/>
  <c r="N276" i="5"/>
  <c r="J276" i="5"/>
  <c r="I276" i="5"/>
  <c r="U275" i="5"/>
  <c r="T275" i="5"/>
  <c r="S275" i="5"/>
  <c r="R275" i="5"/>
  <c r="Q275" i="5"/>
  <c r="P275" i="5"/>
  <c r="O275" i="5"/>
  <c r="N275" i="5"/>
  <c r="J275" i="5"/>
  <c r="I275" i="5"/>
  <c r="U274" i="5"/>
  <c r="T274" i="5"/>
  <c r="S274" i="5"/>
  <c r="R274" i="5"/>
  <c r="Q274" i="5"/>
  <c r="P274" i="5"/>
  <c r="O274" i="5"/>
  <c r="N274" i="5"/>
  <c r="J274" i="5"/>
  <c r="I274" i="5"/>
  <c r="U273" i="5"/>
  <c r="T273" i="5"/>
  <c r="S273" i="5"/>
  <c r="R273" i="5"/>
  <c r="Q273" i="5"/>
  <c r="P273" i="5"/>
  <c r="O273" i="5"/>
  <c r="N273" i="5"/>
  <c r="J273" i="5"/>
  <c r="I273" i="5"/>
  <c r="U272" i="5"/>
  <c r="T272" i="5"/>
  <c r="S272" i="5"/>
  <c r="R272" i="5"/>
  <c r="Q272" i="5"/>
  <c r="P272" i="5"/>
  <c r="O272" i="5"/>
  <c r="N272" i="5"/>
  <c r="J272" i="5"/>
  <c r="I272" i="5"/>
  <c r="U271" i="5"/>
  <c r="T271" i="5"/>
  <c r="S271" i="5"/>
  <c r="R271" i="5"/>
  <c r="Q271" i="5"/>
  <c r="P271" i="5"/>
  <c r="O271" i="5"/>
  <c r="N271" i="5"/>
  <c r="J271" i="5"/>
  <c r="I271" i="5"/>
  <c r="U270" i="5"/>
  <c r="T270" i="5"/>
  <c r="S270" i="5"/>
  <c r="R270" i="5"/>
  <c r="Q270" i="5"/>
  <c r="P270" i="5"/>
  <c r="O270" i="5"/>
  <c r="N270" i="5"/>
  <c r="J270" i="5"/>
  <c r="I270" i="5"/>
  <c r="U269" i="5"/>
  <c r="T269" i="5"/>
  <c r="S269" i="5"/>
  <c r="R269" i="5"/>
  <c r="Q269" i="5"/>
  <c r="P269" i="5"/>
  <c r="O269" i="5"/>
  <c r="N269" i="5"/>
  <c r="J269" i="5"/>
  <c r="I269" i="5"/>
  <c r="U268" i="5"/>
  <c r="T268" i="5"/>
  <c r="S268" i="5"/>
  <c r="R268" i="5"/>
  <c r="Q268" i="5"/>
  <c r="P268" i="5"/>
  <c r="O268" i="5"/>
  <c r="N268" i="5"/>
  <c r="J268" i="5"/>
  <c r="I268" i="5"/>
  <c r="U267" i="5"/>
  <c r="T267" i="5"/>
  <c r="S267" i="5"/>
  <c r="R267" i="5"/>
  <c r="Q267" i="5"/>
  <c r="P267" i="5"/>
  <c r="O267" i="5"/>
  <c r="N267" i="5"/>
  <c r="J267" i="5"/>
  <c r="I267" i="5"/>
  <c r="U266" i="5"/>
  <c r="T266" i="5"/>
  <c r="S266" i="5"/>
  <c r="R266" i="5"/>
  <c r="Q266" i="5"/>
  <c r="P266" i="5"/>
  <c r="O266" i="5"/>
  <c r="N266" i="5"/>
  <c r="J266" i="5"/>
  <c r="I266" i="5"/>
  <c r="U265" i="5"/>
  <c r="T265" i="5"/>
  <c r="S265" i="5"/>
  <c r="R265" i="5"/>
  <c r="Q265" i="5"/>
  <c r="P265" i="5"/>
  <c r="O265" i="5"/>
  <c r="N265" i="5"/>
  <c r="J265" i="5"/>
  <c r="I265" i="5"/>
  <c r="U264" i="5"/>
  <c r="T264" i="5"/>
  <c r="S264" i="5"/>
  <c r="R264" i="5"/>
  <c r="Q264" i="5"/>
  <c r="P264" i="5"/>
  <c r="O264" i="5"/>
  <c r="N264" i="5"/>
  <c r="J264" i="5"/>
  <c r="I264" i="5"/>
  <c r="U263" i="5"/>
  <c r="T263" i="5"/>
  <c r="S263" i="5"/>
  <c r="R263" i="5"/>
  <c r="Q263" i="5"/>
  <c r="P263" i="5"/>
  <c r="O263" i="5"/>
  <c r="N263" i="5"/>
  <c r="J263" i="5"/>
  <c r="I263" i="5"/>
  <c r="U262" i="5"/>
  <c r="T262" i="5"/>
  <c r="S262" i="5"/>
  <c r="R262" i="5"/>
  <c r="Q262" i="5"/>
  <c r="P262" i="5"/>
  <c r="O262" i="5"/>
  <c r="N262" i="5"/>
  <c r="J262" i="5"/>
  <c r="I262" i="5"/>
  <c r="U261" i="5"/>
  <c r="T261" i="5"/>
  <c r="S261" i="5"/>
  <c r="R261" i="5"/>
  <c r="Q261" i="5"/>
  <c r="P261" i="5"/>
  <c r="O261" i="5"/>
  <c r="N261" i="5"/>
  <c r="J261" i="5"/>
  <c r="I261" i="5"/>
  <c r="U260" i="5"/>
  <c r="T260" i="5"/>
  <c r="S260" i="5"/>
  <c r="R260" i="5"/>
  <c r="Q260" i="5"/>
  <c r="P260" i="5"/>
  <c r="O260" i="5"/>
  <c r="N260" i="5"/>
  <c r="J260" i="5"/>
  <c r="I260" i="5"/>
  <c r="U259" i="5"/>
  <c r="T259" i="5"/>
  <c r="S259" i="5"/>
  <c r="R259" i="5"/>
  <c r="Q259" i="5"/>
  <c r="P259" i="5"/>
  <c r="O259" i="5"/>
  <c r="N259" i="5"/>
  <c r="J259" i="5"/>
  <c r="I259" i="5"/>
  <c r="U258" i="5"/>
  <c r="T258" i="5"/>
  <c r="S258" i="5"/>
  <c r="R258" i="5"/>
  <c r="Q258" i="5"/>
  <c r="P258" i="5"/>
  <c r="O258" i="5"/>
  <c r="N258" i="5"/>
  <c r="J258" i="5"/>
  <c r="I258" i="5"/>
  <c r="U257" i="5"/>
  <c r="T257" i="5"/>
  <c r="S257" i="5"/>
  <c r="R257" i="5"/>
  <c r="Q257" i="5"/>
  <c r="P257" i="5"/>
  <c r="O257" i="5"/>
  <c r="N257" i="5"/>
  <c r="J257" i="5"/>
  <c r="I257" i="5"/>
  <c r="U256" i="5"/>
  <c r="T256" i="5"/>
  <c r="S256" i="5"/>
  <c r="R256" i="5"/>
  <c r="Q256" i="5"/>
  <c r="P256" i="5"/>
  <c r="O256" i="5"/>
  <c r="N256" i="5"/>
  <c r="J256" i="5"/>
  <c r="I256" i="5"/>
  <c r="U255" i="5"/>
  <c r="T255" i="5"/>
  <c r="S255" i="5"/>
  <c r="R255" i="5"/>
  <c r="Q255" i="5"/>
  <c r="P255" i="5"/>
  <c r="O255" i="5"/>
  <c r="N255" i="5"/>
  <c r="J255" i="5"/>
  <c r="I255" i="5"/>
  <c r="U254" i="5"/>
  <c r="T254" i="5"/>
  <c r="S254" i="5"/>
  <c r="R254" i="5"/>
  <c r="Q254" i="5"/>
  <c r="P254" i="5"/>
  <c r="O254" i="5"/>
  <c r="N254" i="5"/>
  <c r="J254" i="5"/>
  <c r="I254" i="5"/>
  <c r="U253" i="5"/>
  <c r="T253" i="5"/>
  <c r="S253" i="5"/>
  <c r="R253" i="5"/>
  <c r="Q253" i="5"/>
  <c r="P253" i="5"/>
  <c r="O253" i="5"/>
  <c r="N253" i="5"/>
  <c r="J253" i="5"/>
  <c r="I253" i="5"/>
  <c r="U252" i="5"/>
  <c r="T252" i="5"/>
  <c r="S252" i="5"/>
  <c r="R252" i="5"/>
  <c r="Q252" i="5"/>
  <c r="P252" i="5"/>
  <c r="O252" i="5"/>
  <c r="N252" i="5"/>
  <c r="J252" i="5"/>
  <c r="I252" i="5"/>
  <c r="U251" i="5"/>
  <c r="T251" i="5"/>
  <c r="S251" i="5"/>
  <c r="R251" i="5"/>
  <c r="Q251" i="5"/>
  <c r="P251" i="5"/>
  <c r="O251" i="5"/>
  <c r="N251" i="5"/>
  <c r="J251" i="5"/>
  <c r="I251" i="5"/>
  <c r="U250" i="5"/>
  <c r="T250" i="5"/>
  <c r="S250" i="5"/>
  <c r="R250" i="5"/>
  <c r="Q250" i="5"/>
  <c r="P250" i="5"/>
  <c r="O250" i="5"/>
  <c r="N250" i="5"/>
  <c r="J250" i="5"/>
  <c r="I250" i="5"/>
  <c r="U249" i="5"/>
  <c r="T249" i="5"/>
  <c r="S249" i="5"/>
  <c r="R249" i="5"/>
  <c r="Q249" i="5"/>
  <c r="P249" i="5"/>
  <c r="O249" i="5"/>
  <c r="N249" i="5"/>
  <c r="J249" i="5"/>
  <c r="I249" i="5"/>
  <c r="U248" i="5"/>
  <c r="T248" i="5"/>
  <c r="S248" i="5"/>
  <c r="R248" i="5"/>
  <c r="Q248" i="5"/>
  <c r="P248" i="5"/>
  <c r="O248" i="5"/>
  <c r="N248" i="5"/>
  <c r="J248" i="5"/>
  <c r="I248" i="5"/>
  <c r="U247" i="5"/>
  <c r="T247" i="5"/>
  <c r="S247" i="5"/>
  <c r="R247" i="5"/>
  <c r="Q247" i="5"/>
  <c r="P247" i="5"/>
  <c r="O247" i="5"/>
  <c r="N247" i="5"/>
  <c r="J247" i="5"/>
  <c r="I247" i="5"/>
  <c r="AA246" i="5"/>
  <c r="U246" i="5"/>
  <c r="T246" i="5"/>
  <c r="Z246" i="5" s="1"/>
  <c r="S246" i="5"/>
  <c r="Y246" i="5" s="1"/>
  <c r="R246" i="5"/>
  <c r="X246" i="5" s="1"/>
  <c r="Q246" i="5"/>
  <c r="W246" i="5" s="1"/>
  <c r="P246" i="5"/>
  <c r="V246" i="5" s="1"/>
  <c r="V247" i="5" s="1"/>
  <c r="O246" i="5"/>
  <c r="N246" i="5"/>
  <c r="J246" i="5"/>
  <c r="I246" i="5"/>
  <c r="O245" i="5"/>
  <c r="N245" i="5"/>
  <c r="O244" i="5"/>
  <c r="N244" i="5"/>
  <c r="O243" i="5"/>
  <c r="N243" i="5"/>
  <c r="O242" i="5"/>
  <c r="N242" i="5"/>
  <c r="O241" i="5"/>
  <c r="N241" i="5"/>
  <c r="O240" i="5"/>
  <c r="N240" i="5"/>
  <c r="O239" i="5"/>
  <c r="N239" i="5"/>
  <c r="O238" i="5"/>
  <c r="N238" i="5"/>
  <c r="O237" i="5"/>
  <c r="N237" i="5"/>
  <c r="O236" i="5"/>
  <c r="N236" i="5"/>
  <c r="O235" i="5"/>
  <c r="N235" i="5"/>
  <c r="O234" i="5"/>
  <c r="N234" i="5"/>
  <c r="O233" i="5"/>
  <c r="N233" i="5"/>
  <c r="O232" i="5"/>
  <c r="N232" i="5"/>
  <c r="O231" i="5"/>
  <c r="N231" i="5"/>
  <c r="O230" i="5"/>
  <c r="N230" i="5"/>
  <c r="O229" i="5"/>
  <c r="N229" i="5"/>
  <c r="O228" i="5"/>
  <c r="N228" i="5"/>
  <c r="O227" i="5"/>
  <c r="N227" i="5"/>
  <c r="O226" i="5"/>
  <c r="N226" i="5"/>
  <c r="O225" i="5"/>
  <c r="N225" i="5"/>
  <c r="O224" i="5"/>
  <c r="N224" i="5"/>
  <c r="O223" i="5"/>
  <c r="N223" i="5"/>
  <c r="O222" i="5"/>
  <c r="N222" i="5"/>
  <c r="O221" i="5"/>
  <c r="N221" i="5"/>
  <c r="O220" i="5"/>
  <c r="N220" i="5"/>
  <c r="O219" i="5"/>
  <c r="N219" i="5"/>
  <c r="O218" i="5"/>
  <c r="N218" i="5"/>
  <c r="O217" i="5"/>
  <c r="N217" i="5"/>
  <c r="O216" i="5"/>
  <c r="N216" i="5"/>
  <c r="O215" i="5"/>
  <c r="N215" i="5"/>
  <c r="O214" i="5"/>
  <c r="N214" i="5"/>
  <c r="O213" i="5"/>
  <c r="N213" i="5"/>
  <c r="O212" i="5"/>
  <c r="N212" i="5"/>
  <c r="O211" i="5"/>
  <c r="N211" i="5"/>
  <c r="O210" i="5"/>
  <c r="N210" i="5"/>
  <c r="O209" i="5"/>
  <c r="N209" i="5"/>
  <c r="O208" i="5"/>
  <c r="N208" i="5"/>
  <c r="O207" i="5"/>
  <c r="N207" i="5"/>
  <c r="O206" i="5"/>
  <c r="N206" i="5"/>
  <c r="O205" i="5"/>
  <c r="N205" i="5"/>
  <c r="O204" i="5"/>
  <c r="N204" i="5"/>
  <c r="O203" i="5"/>
  <c r="N203" i="5"/>
  <c r="O202" i="5"/>
  <c r="N202" i="5"/>
  <c r="O201" i="5"/>
  <c r="N201" i="5"/>
  <c r="O200" i="5"/>
  <c r="N200" i="5"/>
  <c r="O199" i="5"/>
  <c r="N199" i="5"/>
  <c r="O198" i="5"/>
  <c r="N198" i="5"/>
  <c r="O197" i="5"/>
  <c r="N197" i="5"/>
  <c r="O196" i="5"/>
  <c r="N196" i="5"/>
  <c r="O195" i="5"/>
  <c r="N195" i="5"/>
  <c r="O194" i="5"/>
  <c r="N194" i="5"/>
  <c r="O193" i="5"/>
  <c r="N193" i="5"/>
  <c r="O192" i="5"/>
  <c r="N192" i="5"/>
  <c r="O191" i="5"/>
  <c r="N191" i="5"/>
  <c r="O190" i="5"/>
  <c r="N190" i="5"/>
  <c r="O189" i="5"/>
  <c r="N189" i="5"/>
  <c r="O188" i="5"/>
  <c r="N188" i="5"/>
  <c r="O187" i="5"/>
  <c r="N187" i="5"/>
  <c r="O186" i="5"/>
  <c r="N186" i="5"/>
  <c r="O185" i="5"/>
  <c r="N185" i="5"/>
  <c r="O184" i="5"/>
  <c r="N184" i="5"/>
  <c r="O183" i="5"/>
  <c r="N183" i="5"/>
  <c r="O182" i="5"/>
  <c r="N182" i="5"/>
  <c r="O181" i="5"/>
  <c r="N181" i="5"/>
  <c r="O180" i="5"/>
  <c r="N180" i="5"/>
  <c r="O179" i="5"/>
  <c r="N179" i="5"/>
  <c r="O178" i="5"/>
  <c r="N178" i="5"/>
  <c r="O177" i="5"/>
  <c r="N177" i="5"/>
  <c r="O176" i="5"/>
  <c r="N176" i="5"/>
  <c r="O175" i="5"/>
  <c r="N175" i="5"/>
  <c r="O174" i="5"/>
  <c r="N174" i="5"/>
  <c r="O173" i="5"/>
  <c r="N173" i="5"/>
  <c r="O172" i="5"/>
  <c r="N172" i="5"/>
  <c r="O171" i="5"/>
  <c r="N171" i="5"/>
  <c r="O170" i="5"/>
  <c r="N170" i="5"/>
  <c r="O169" i="5"/>
  <c r="N169" i="5"/>
  <c r="O168" i="5"/>
  <c r="N168" i="5"/>
  <c r="O167" i="5"/>
  <c r="N167" i="5"/>
  <c r="O166" i="5"/>
  <c r="N166" i="5"/>
  <c r="O165" i="5"/>
  <c r="N165" i="5"/>
  <c r="O164" i="5"/>
  <c r="N164" i="5"/>
  <c r="O163" i="5"/>
  <c r="N163" i="5"/>
  <c r="O162" i="5"/>
  <c r="N162" i="5"/>
  <c r="O161" i="5"/>
  <c r="N161" i="5"/>
  <c r="O160" i="5"/>
  <c r="N160" i="5"/>
  <c r="O159" i="5"/>
  <c r="N159" i="5"/>
  <c r="O158" i="5"/>
  <c r="N158" i="5"/>
  <c r="O157" i="5"/>
  <c r="N157" i="5"/>
  <c r="O156" i="5"/>
  <c r="N156" i="5"/>
  <c r="O155" i="5"/>
  <c r="N155" i="5"/>
  <c r="O154" i="5"/>
  <c r="N154" i="5"/>
  <c r="O153" i="5"/>
  <c r="N153" i="5"/>
  <c r="O152" i="5"/>
  <c r="N152" i="5"/>
  <c r="O151" i="5"/>
  <c r="N151" i="5"/>
  <c r="O150" i="5"/>
  <c r="N150" i="5"/>
  <c r="O149" i="5"/>
  <c r="N149" i="5"/>
  <c r="O148" i="5"/>
  <c r="N148" i="5"/>
  <c r="O147" i="5"/>
  <c r="N147" i="5"/>
  <c r="O146" i="5"/>
  <c r="N146" i="5"/>
  <c r="O145" i="5"/>
  <c r="N145" i="5"/>
  <c r="O144" i="5"/>
  <c r="N144" i="5"/>
  <c r="O143" i="5"/>
  <c r="N143" i="5"/>
  <c r="O142" i="5"/>
  <c r="N142" i="5"/>
  <c r="O141" i="5"/>
  <c r="N141" i="5"/>
  <c r="O140" i="5"/>
  <c r="N140" i="5"/>
  <c r="O139" i="5"/>
  <c r="N139" i="5"/>
  <c r="O138" i="5"/>
  <c r="N138" i="5"/>
  <c r="O137" i="5"/>
  <c r="N137" i="5"/>
  <c r="O136" i="5"/>
  <c r="N136" i="5"/>
  <c r="O135" i="5"/>
  <c r="N135" i="5"/>
  <c r="O134" i="5"/>
  <c r="N134" i="5"/>
  <c r="O133" i="5"/>
  <c r="N133" i="5"/>
  <c r="O132" i="5"/>
  <c r="N132" i="5"/>
  <c r="O131" i="5"/>
  <c r="N131" i="5"/>
  <c r="O130" i="5"/>
  <c r="N130" i="5"/>
  <c r="O129" i="5"/>
  <c r="N129" i="5"/>
  <c r="O128" i="5"/>
  <c r="N128" i="5"/>
  <c r="O127" i="5"/>
  <c r="N127" i="5"/>
  <c r="O126" i="5"/>
  <c r="N126" i="5"/>
  <c r="O125" i="5"/>
  <c r="N125" i="5"/>
  <c r="O124" i="5"/>
  <c r="N124" i="5"/>
  <c r="O123" i="5"/>
  <c r="N123" i="5"/>
  <c r="O122" i="5"/>
  <c r="N122" i="5"/>
  <c r="O121" i="5"/>
  <c r="N121" i="5"/>
  <c r="O120" i="5"/>
  <c r="N120" i="5"/>
  <c r="O119" i="5"/>
  <c r="N119" i="5"/>
  <c r="O118" i="5"/>
  <c r="N118" i="5"/>
  <c r="O117" i="5"/>
  <c r="N117" i="5"/>
  <c r="O116" i="5"/>
  <c r="N116" i="5"/>
  <c r="O115" i="5"/>
  <c r="N115" i="5"/>
  <c r="O114" i="5"/>
  <c r="N114" i="5"/>
  <c r="O113" i="5"/>
  <c r="N113" i="5"/>
  <c r="O112" i="5"/>
  <c r="N112" i="5"/>
  <c r="O111" i="5"/>
  <c r="N111" i="5"/>
  <c r="O110" i="5"/>
  <c r="N110" i="5"/>
  <c r="O109" i="5"/>
  <c r="N109" i="5"/>
  <c r="O108" i="5"/>
  <c r="N108" i="5"/>
  <c r="O107" i="5"/>
  <c r="N107" i="5"/>
  <c r="O106" i="5"/>
  <c r="N106" i="5"/>
  <c r="O105" i="5"/>
  <c r="N105" i="5"/>
  <c r="O104" i="5"/>
  <c r="N104" i="5"/>
  <c r="O103" i="5"/>
  <c r="N103" i="5"/>
  <c r="O102" i="5"/>
  <c r="N102" i="5"/>
  <c r="O101" i="5"/>
  <c r="N101" i="5"/>
  <c r="O100" i="5"/>
  <c r="N100" i="5"/>
  <c r="O99" i="5"/>
  <c r="N99" i="5"/>
  <c r="O98" i="5"/>
  <c r="N98" i="5"/>
  <c r="O97" i="5"/>
  <c r="N97" i="5"/>
  <c r="O96" i="5"/>
  <c r="N96" i="5"/>
  <c r="O95" i="5"/>
  <c r="N95" i="5"/>
  <c r="O94" i="5"/>
  <c r="N94" i="5"/>
  <c r="O93" i="5"/>
  <c r="N93" i="5"/>
  <c r="O92" i="5"/>
  <c r="N92" i="5"/>
  <c r="O91" i="5"/>
  <c r="N91" i="5"/>
  <c r="O90" i="5"/>
  <c r="N90" i="5"/>
  <c r="O89" i="5"/>
  <c r="N89" i="5"/>
  <c r="O88" i="5"/>
  <c r="N88" i="5"/>
  <c r="O87" i="5"/>
  <c r="N87" i="5"/>
  <c r="O86" i="5"/>
  <c r="N86" i="5"/>
  <c r="O85" i="5"/>
  <c r="N85" i="5"/>
  <c r="O84" i="5"/>
  <c r="N84" i="5"/>
  <c r="O83" i="5"/>
  <c r="N83" i="5"/>
  <c r="O82" i="5"/>
  <c r="N82" i="5"/>
  <c r="O81" i="5"/>
  <c r="N81" i="5"/>
  <c r="O80" i="5"/>
  <c r="N80" i="5"/>
  <c r="O79" i="5"/>
  <c r="N79" i="5"/>
  <c r="O78" i="5"/>
  <c r="N78" i="5"/>
  <c r="O77" i="5"/>
  <c r="N77" i="5"/>
  <c r="O76" i="5"/>
  <c r="N76" i="5"/>
  <c r="O75" i="5"/>
  <c r="N75" i="5"/>
  <c r="O74" i="5"/>
  <c r="N74" i="5"/>
  <c r="O73" i="5"/>
  <c r="N73" i="5"/>
  <c r="O72" i="5"/>
  <c r="N72" i="5"/>
  <c r="O71" i="5"/>
  <c r="N71" i="5"/>
  <c r="O70" i="5"/>
  <c r="N70" i="5"/>
  <c r="O69" i="5"/>
  <c r="N69" i="5"/>
  <c r="O68" i="5"/>
  <c r="N68" i="5"/>
  <c r="O67" i="5"/>
  <c r="N67" i="5"/>
  <c r="O66" i="5"/>
  <c r="N66" i="5"/>
  <c r="O65" i="5"/>
  <c r="N65" i="5"/>
  <c r="O64" i="5"/>
  <c r="N64" i="5"/>
  <c r="O63" i="5"/>
  <c r="N63" i="5"/>
  <c r="O62" i="5"/>
  <c r="N62" i="5"/>
  <c r="O61" i="5"/>
  <c r="N61" i="5"/>
  <c r="O60" i="5"/>
  <c r="N60" i="5"/>
  <c r="O59" i="5"/>
  <c r="N59" i="5"/>
  <c r="O58" i="5"/>
  <c r="N58" i="5"/>
  <c r="O57" i="5"/>
  <c r="N57" i="5"/>
  <c r="O56" i="5"/>
  <c r="N56" i="5"/>
  <c r="O55" i="5"/>
  <c r="N55" i="5"/>
  <c r="O54" i="5"/>
  <c r="N54" i="5"/>
  <c r="O53" i="5"/>
  <c r="N53" i="5"/>
  <c r="O52" i="5"/>
  <c r="N52" i="5"/>
  <c r="O51" i="5"/>
  <c r="N51" i="5"/>
  <c r="O50" i="5"/>
  <c r="N50" i="5"/>
  <c r="O49" i="5"/>
  <c r="N49" i="5"/>
  <c r="O48" i="5"/>
  <c r="N48" i="5"/>
  <c r="O47" i="5"/>
  <c r="N47" i="5"/>
  <c r="O46" i="5"/>
  <c r="N46" i="5"/>
  <c r="O45" i="5"/>
  <c r="N45" i="5"/>
  <c r="O44" i="5"/>
  <c r="N44" i="5"/>
  <c r="O43" i="5"/>
  <c r="N43" i="5"/>
  <c r="O42" i="5"/>
  <c r="N42" i="5"/>
  <c r="O41" i="5"/>
  <c r="N41" i="5"/>
  <c r="O40" i="5"/>
  <c r="N40" i="5"/>
  <c r="O39" i="5"/>
  <c r="N39" i="5"/>
  <c r="O38" i="5"/>
  <c r="N38" i="5"/>
  <c r="O37" i="5"/>
  <c r="N37" i="5"/>
  <c r="O36" i="5"/>
  <c r="N36" i="5"/>
  <c r="O35" i="5"/>
  <c r="N35" i="5"/>
  <c r="O34" i="5"/>
  <c r="N34" i="5"/>
  <c r="O33" i="5"/>
  <c r="N33" i="5"/>
  <c r="O32" i="5"/>
  <c r="N32" i="5"/>
  <c r="O31" i="5"/>
  <c r="N31" i="5"/>
  <c r="O30" i="5"/>
  <c r="N30" i="5"/>
  <c r="O29" i="5"/>
  <c r="N29" i="5"/>
  <c r="O28" i="5"/>
  <c r="N28" i="5"/>
  <c r="O27" i="5"/>
  <c r="N27" i="5"/>
  <c r="O26" i="5"/>
  <c r="N26" i="5"/>
  <c r="O25" i="5"/>
  <c r="N25" i="5"/>
  <c r="O24" i="5"/>
  <c r="N24" i="5"/>
  <c r="O23" i="5"/>
  <c r="N23" i="5"/>
  <c r="O22" i="5"/>
  <c r="N22" i="5"/>
  <c r="O21" i="5"/>
  <c r="N21" i="5"/>
  <c r="O20" i="5"/>
  <c r="N20" i="5"/>
  <c r="O19" i="5"/>
  <c r="N19" i="5"/>
  <c r="O18" i="5"/>
  <c r="N18" i="5"/>
  <c r="O17" i="5"/>
  <c r="N17" i="5"/>
  <c r="O16" i="5"/>
  <c r="N16" i="5"/>
  <c r="O15" i="5"/>
  <c r="N15" i="5"/>
  <c r="O14" i="5"/>
  <c r="N14" i="5"/>
  <c r="O13" i="5"/>
  <c r="N13" i="5"/>
  <c r="O12" i="5"/>
  <c r="N12" i="5"/>
  <c r="O11" i="5"/>
  <c r="N11" i="5"/>
  <c r="O10" i="5"/>
  <c r="N10" i="5"/>
  <c r="O9" i="5"/>
  <c r="N9" i="5"/>
  <c r="O8" i="5"/>
  <c r="N8" i="5"/>
  <c r="O7" i="5"/>
  <c r="N7" i="5"/>
  <c r="O6" i="5"/>
  <c r="N6" i="5"/>
  <c r="O5" i="5"/>
  <c r="N5" i="5"/>
  <c r="O4" i="5"/>
  <c r="N4" i="5"/>
  <c r="O3" i="5"/>
  <c r="N3" i="5"/>
  <c r="I1242" i="2"/>
  <c r="J1242" i="2"/>
  <c r="L1242" i="2" s="1"/>
  <c r="N1242" i="2"/>
  <c r="O1242" i="2"/>
  <c r="P1242" i="2"/>
  <c r="Q1242" i="2"/>
  <c r="R1242" i="2"/>
  <c r="S1242" i="2"/>
  <c r="T1242" i="2"/>
  <c r="U1242" i="2"/>
  <c r="I1243" i="2"/>
  <c r="L1243" i="2" s="1"/>
  <c r="M1243" i="2" s="1"/>
  <c r="J1243" i="2"/>
  <c r="N1243" i="2"/>
  <c r="O1243" i="2"/>
  <c r="P1243" i="2"/>
  <c r="Q1243" i="2"/>
  <c r="R1243" i="2"/>
  <c r="S1243" i="2"/>
  <c r="T1243" i="2"/>
  <c r="U1243" i="2"/>
  <c r="I1244" i="2"/>
  <c r="J1244" i="2"/>
  <c r="N1244" i="2"/>
  <c r="O1244" i="2"/>
  <c r="P1244" i="2"/>
  <c r="Q1244" i="2"/>
  <c r="R1244" i="2"/>
  <c r="S1244" i="2"/>
  <c r="T1244" i="2"/>
  <c r="U1244" i="2"/>
  <c r="I1245" i="2"/>
  <c r="K1245" i="2" s="1"/>
  <c r="J1245" i="2"/>
  <c r="N1245" i="2"/>
  <c r="O1245" i="2"/>
  <c r="P1245" i="2"/>
  <c r="Q1245" i="2"/>
  <c r="R1245" i="2"/>
  <c r="S1245" i="2"/>
  <c r="T1245" i="2"/>
  <c r="U1245" i="2"/>
  <c r="I1246" i="2"/>
  <c r="J1246" i="2"/>
  <c r="L1246" i="2" s="1"/>
  <c r="N1246" i="2"/>
  <c r="O1246" i="2"/>
  <c r="P1246" i="2"/>
  <c r="Q1246" i="2"/>
  <c r="R1246" i="2"/>
  <c r="S1246" i="2"/>
  <c r="T1246" i="2"/>
  <c r="U1246" i="2"/>
  <c r="I1247" i="2"/>
  <c r="J1247" i="2"/>
  <c r="N1247" i="2"/>
  <c r="O1247" i="2"/>
  <c r="P1247" i="2"/>
  <c r="Q1247" i="2"/>
  <c r="R1247" i="2"/>
  <c r="S1247" i="2"/>
  <c r="T1247" i="2"/>
  <c r="U1247" i="2"/>
  <c r="I1248" i="2"/>
  <c r="J1248" i="2"/>
  <c r="N1248" i="2"/>
  <c r="O1248" i="2"/>
  <c r="P1248" i="2"/>
  <c r="Q1248" i="2"/>
  <c r="R1248" i="2"/>
  <c r="S1248" i="2"/>
  <c r="T1248" i="2"/>
  <c r="U1248" i="2"/>
  <c r="I1249" i="2"/>
  <c r="K1249" i="2" s="1"/>
  <c r="J1249" i="2"/>
  <c r="N1249" i="2"/>
  <c r="O1249" i="2"/>
  <c r="P1249" i="2"/>
  <c r="Q1249" i="2"/>
  <c r="R1249" i="2"/>
  <c r="S1249" i="2"/>
  <c r="T1249" i="2"/>
  <c r="U1249" i="2"/>
  <c r="I1250" i="2"/>
  <c r="J1250" i="2"/>
  <c r="N1250" i="2"/>
  <c r="O1250" i="2"/>
  <c r="P1250" i="2"/>
  <c r="Q1250" i="2"/>
  <c r="R1250" i="2"/>
  <c r="S1250" i="2"/>
  <c r="T1250" i="2"/>
  <c r="U1250" i="2"/>
  <c r="I1251" i="2"/>
  <c r="J1251" i="2"/>
  <c r="N1251" i="2"/>
  <c r="O1251" i="2"/>
  <c r="P1251" i="2"/>
  <c r="Q1251" i="2"/>
  <c r="R1251" i="2"/>
  <c r="S1251" i="2"/>
  <c r="T1251" i="2"/>
  <c r="U1251" i="2"/>
  <c r="I1252" i="2"/>
  <c r="K1252" i="2" s="1"/>
  <c r="J1252" i="2"/>
  <c r="N1252" i="2"/>
  <c r="O1252" i="2"/>
  <c r="P1252" i="2"/>
  <c r="Q1252" i="2"/>
  <c r="R1252" i="2"/>
  <c r="S1252" i="2"/>
  <c r="T1252" i="2"/>
  <c r="U1252" i="2"/>
  <c r="I1253" i="2"/>
  <c r="J1253" i="2"/>
  <c r="N1253" i="2"/>
  <c r="O1253" i="2"/>
  <c r="P1253" i="2"/>
  <c r="Q1253" i="2"/>
  <c r="R1253" i="2"/>
  <c r="S1253" i="2"/>
  <c r="T1253" i="2"/>
  <c r="U1253" i="2"/>
  <c r="I1254" i="2"/>
  <c r="J1254" i="2"/>
  <c r="N1254" i="2"/>
  <c r="O1254" i="2"/>
  <c r="P1254" i="2"/>
  <c r="Q1254" i="2"/>
  <c r="R1254" i="2"/>
  <c r="S1254" i="2"/>
  <c r="T1254" i="2"/>
  <c r="U1254" i="2"/>
  <c r="I1255" i="2"/>
  <c r="J1255" i="2"/>
  <c r="N1255" i="2"/>
  <c r="O1255" i="2"/>
  <c r="P1255" i="2"/>
  <c r="Q1255" i="2"/>
  <c r="R1255" i="2"/>
  <c r="S1255" i="2"/>
  <c r="T1255" i="2"/>
  <c r="U1255" i="2"/>
  <c r="I1256" i="2"/>
  <c r="J1256" i="2"/>
  <c r="N1256" i="2"/>
  <c r="O1256" i="2"/>
  <c r="P1256" i="2"/>
  <c r="Q1256" i="2"/>
  <c r="R1256" i="2"/>
  <c r="S1256" i="2"/>
  <c r="T1256" i="2"/>
  <c r="U1256" i="2"/>
  <c r="I1257" i="2"/>
  <c r="J1257" i="2"/>
  <c r="L1257" i="2" s="1"/>
  <c r="N1257" i="2"/>
  <c r="O1257" i="2"/>
  <c r="P1257" i="2"/>
  <c r="Q1257" i="2"/>
  <c r="R1257" i="2"/>
  <c r="S1257" i="2"/>
  <c r="T1257" i="2"/>
  <c r="U1257" i="2"/>
  <c r="I1258" i="2"/>
  <c r="J1258" i="2"/>
  <c r="N1258" i="2"/>
  <c r="O1258" i="2"/>
  <c r="P1258" i="2"/>
  <c r="Q1258" i="2"/>
  <c r="R1258" i="2"/>
  <c r="S1258" i="2"/>
  <c r="T1258" i="2"/>
  <c r="U1258" i="2"/>
  <c r="I1259" i="2"/>
  <c r="J1259" i="2"/>
  <c r="N1259" i="2"/>
  <c r="O1259" i="2"/>
  <c r="P1259" i="2"/>
  <c r="Q1259" i="2"/>
  <c r="R1259" i="2"/>
  <c r="S1259" i="2"/>
  <c r="T1259" i="2"/>
  <c r="U1259" i="2"/>
  <c r="I1260" i="2"/>
  <c r="J1260" i="2"/>
  <c r="N1260" i="2"/>
  <c r="O1260" i="2"/>
  <c r="P1260" i="2"/>
  <c r="Q1260" i="2"/>
  <c r="R1260" i="2"/>
  <c r="S1260" i="2"/>
  <c r="T1260" i="2"/>
  <c r="U1260" i="2"/>
  <c r="I1261" i="2"/>
  <c r="J1261" i="2"/>
  <c r="N1261" i="2"/>
  <c r="O1261" i="2"/>
  <c r="P1261" i="2"/>
  <c r="Q1261" i="2"/>
  <c r="R1261" i="2"/>
  <c r="S1261" i="2"/>
  <c r="T1261" i="2"/>
  <c r="U1261" i="2"/>
  <c r="I1262" i="2"/>
  <c r="J1262" i="2"/>
  <c r="L1262" i="2" s="1"/>
  <c r="N1262" i="2"/>
  <c r="O1262" i="2"/>
  <c r="P1262" i="2"/>
  <c r="Q1262" i="2"/>
  <c r="R1262" i="2"/>
  <c r="S1262" i="2"/>
  <c r="T1262" i="2"/>
  <c r="U1262" i="2"/>
  <c r="I1263" i="2"/>
  <c r="J1263" i="2"/>
  <c r="L1263" i="2" s="1"/>
  <c r="N1263" i="2"/>
  <c r="O1263" i="2"/>
  <c r="P1263" i="2"/>
  <c r="Q1263" i="2"/>
  <c r="R1263" i="2"/>
  <c r="S1263" i="2"/>
  <c r="T1263" i="2"/>
  <c r="U1263" i="2"/>
  <c r="I1264" i="2"/>
  <c r="J1264" i="2"/>
  <c r="N1264" i="2"/>
  <c r="O1264" i="2"/>
  <c r="P1264" i="2"/>
  <c r="Q1264" i="2"/>
  <c r="R1264" i="2"/>
  <c r="S1264" i="2"/>
  <c r="T1264" i="2"/>
  <c r="U1264" i="2"/>
  <c r="I1265" i="2"/>
  <c r="J1265" i="2"/>
  <c r="N1265" i="2"/>
  <c r="O1265" i="2"/>
  <c r="P1265" i="2"/>
  <c r="Q1265" i="2"/>
  <c r="R1265" i="2"/>
  <c r="S1265" i="2"/>
  <c r="T1265" i="2"/>
  <c r="U1265" i="2"/>
  <c r="I1266" i="2"/>
  <c r="K1266" i="2" s="1"/>
  <c r="J1266" i="2"/>
  <c r="N1266" i="2"/>
  <c r="O1266" i="2"/>
  <c r="P1266" i="2"/>
  <c r="Q1266" i="2"/>
  <c r="R1266" i="2"/>
  <c r="S1266" i="2"/>
  <c r="T1266" i="2"/>
  <c r="U1266" i="2"/>
  <c r="I1267" i="2"/>
  <c r="J1267" i="2"/>
  <c r="N1267" i="2"/>
  <c r="O1267" i="2"/>
  <c r="P1267" i="2"/>
  <c r="Q1267" i="2"/>
  <c r="R1267" i="2"/>
  <c r="S1267" i="2"/>
  <c r="T1267" i="2"/>
  <c r="U1267" i="2"/>
  <c r="I1268" i="2"/>
  <c r="J1268" i="2"/>
  <c r="L1268" i="2" s="1"/>
  <c r="N1268" i="2"/>
  <c r="O1268" i="2"/>
  <c r="P1268" i="2"/>
  <c r="Q1268" i="2"/>
  <c r="R1268" i="2"/>
  <c r="S1268" i="2"/>
  <c r="T1268" i="2"/>
  <c r="U1268" i="2"/>
  <c r="I1269" i="2"/>
  <c r="J1269" i="2"/>
  <c r="N1269" i="2"/>
  <c r="O1269" i="2"/>
  <c r="P1269" i="2"/>
  <c r="Q1269" i="2"/>
  <c r="R1269" i="2"/>
  <c r="S1269" i="2"/>
  <c r="T1269" i="2"/>
  <c r="U1269" i="2"/>
  <c r="I1270" i="2"/>
  <c r="J1270" i="2"/>
  <c r="N1270" i="2"/>
  <c r="O1270" i="2"/>
  <c r="P1270" i="2"/>
  <c r="Q1270" i="2"/>
  <c r="R1270" i="2"/>
  <c r="S1270" i="2"/>
  <c r="T1270" i="2"/>
  <c r="U1270" i="2"/>
  <c r="I1271" i="2"/>
  <c r="J1271" i="2"/>
  <c r="N1271" i="2"/>
  <c r="O1271" i="2"/>
  <c r="P1271" i="2"/>
  <c r="Q1271" i="2"/>
  <c r="R1271" i="2"/>
  <c r="S1271" i="2"/>
  <c r="T1271" i="2"/>
  <c r="U1271" i="2"/>
  <c r="I1272" i="2"/>
  <c r="J1272" i="2"/>
  <c r="N1272" i="2"/>
  <c r="O1272" i="2"/>
  <c r="P1272" i="2"/>
  <c r="Q1272" i="2"/>
  <c r="R1272" i="2"/>
  <c r="S1272" i="2"/>
  <c r="T1272" i="2"/>
  <c r="U1272" i="2"/>
  <c r="I1273" i="2"/>
  <c r="J1273" i="2"/>
  <c r="L1273" i="2" s="1"/>
  <c r="N1273" i="2"/>
  <c r="O1273" i="2"/>
  <c r="P1273" i="2"/>
  <c r="Q1273" i="2"/>
  <c r="R1273" i="2"/>
  <c r="S1273" i="2"/>
  <c r="T1273" i="2"/>
  <c r="U1273" i="2"/>
  <c r="I1274" i="2"/>
  <c r="J1274" i="2"/>
  <c r="L1274" i="2" s="1"/>
  <c r="N1274" i="2"/>
  <c r="O1274" i="2"/>
  <c r="P1274" i="2"/>
  <c r="Q1274" i="2"/>
  <c r="R1274" i="2"/>
  <c r="S1274" i="2"/>
  <c r="T1274" i="2"/>
  <c r="U1274" i="2"/>
  <c r="I1275" i="2"/>
  <c r="J1275" i="2"/>
  <c r="N1275" i="2"/>
  <c r="O1275" i="2"/>
  <c r="P1275" i="2"/>
  <c r="Q1275" i="2"/>
  <c r="R1275" i="2"/>
  <c r="S1275" i="2"/>
  <c r="T1275" i="2"/>
  <c r="U1275" i="2"/>
  <c r="I1276" i="2"/>
  <c r="J1276" i="2"/>
  <c r="L1276" i="2" s="1"/>
  <c r="M1276" i="2" s="1"/>
  <c r="N1276" i="2"/>
  <c r="O1276" i="2"/>
  <c r="P1276" i="2"/>
  <c r="Q1276" i="2"/>
  <c r="R1276" i="2"/>
  <c r="S1276" i="2"/>
  <c r="T1276" i="2"/>
  <c r="U1276" i="2"/>
  <c r="I1277" i="2"/>
  <c r="J1277" i="2"/>
  <c r="L1277" i="2" s="1"/>
  <c r="N1277" i="2"/>
  <c r="O1277" i="2"/>
  <c r="P1277" i="2"/>
  <c r="Q1277" i="2"/>
  <c r="R1277" i="2"/>
  <c r="S1277" i="2"/>
  <c r="T1277" i="2"/>
  <c r="U1277" i="2"/>
  <c r="I1278" i="2"/>
  <c r="J1278" i="2"/>
  <c r="N1278" i="2"/>
  <c r="O1278" i="2"/>
  <c r="P1278" i="2"/>
  <c r="Q1278" i="2"/>
  <c r="R1278" i="2"/>
  <c r="S1278" i="2"/>
  <c r="T1278" i="2"/>
  <c r="U1278" i="2"/>
  <c r="I1279" i="2"/>
  <c r="J1279" i="2"/>
  <c r="L1279" i="2" s="1"/>
  <c r="N1279" i="2"/>
  <c r="O1279" i="2"/>
  <c r="P1279" i="2"/>
  <c r="Q1279" i="2"/>
  <c r="R1279" i="2"/>
  <c r="S1279" i="2"/>
  <c r="T1279" i="2"/>
  <c r="U1279" i="2"/>
  <c r="I1280" i="2"/>
  <c r="J1280" i="2"/>
  <c r="N1280" i="2"/>
  <c r="O1280" i="2"/>
  <c r="P1280" i="2"/>
  <c r="Q1280" i="2"/>
  <c r="R1280" i="2"/>
  <c r="S1280" i="2"/>
  <c r="T1280" i="2"/>
  <c r="U1280" i="2"/>
  <c r="I1281" i="2"/>
  <c r="K1281" i="2" s="1"/>
  <c r="J1281" i="2"/>
  <c r="N1281" i="2"/>
  <c r="O1281" i="2"/>
  <c r="P1281" i="2"/>
  <c r="Q1281" i="2"/>
  <c r="R1281" i="2"/>
  <c r="S1281" i="2"/>
  <c r="T1281" i="2"/>
  <c r="U1281" i="2"/>
  <c r="I1282" i="2"/>
  <c r="J1282" i="2"/>
  <c r="L1282" i="2" s="1"/>
  <c r="N1282" i="2"/>
  <c r="O1282" i="2"/>
  <c r="P1282" i="2"/>
  <c r="Q1282" i="2"/>
  <c r="R1282" i="2"/>
  <c r="S1282" i="2"/>
  <c r="T1282" i="2"/>
  <c r="U1282" i="2"/>
  <c r="I1283" i="2"/>
  <c r="J1283" i="2"/>
  <c r="N1283" i="2"/>
  <c r="O1283" i="2"/>
  <c r="P1283" i="2"/>
  <c r="Q1283" i="2"/>
  <c r="R1283" i="2"/>
  <c r="S1283" i="2"/>
  <c r="T1283" i="2"/>
  <c r="U1283" i="2"/>
  <c r="I1284" i="2"/>
  <c r="J1284" i="2"/>
  <c r="L1284" i="2" s="1"/>
  <c r="N1284" i="2"/>
  <c r="O1284" i="2"/>
  <c r="P1284" i="2"/>
  <c r="Q1284" i="2"/>
  <c r="R1284" i="2"/>
  <c r="S1284" i="2"/>
  <c r="T1284" i="2"/>
  <c r="U1284" i="2"/>
  <c r="I1285" i="2"/>
  <c r="J1285" i="2"/>
  <c r="N1285" i="2"/>
  <c r="O1285" i="2"/>
  <c r="P1285" i="2"/>
  <c r="Q1285" i="2"/>
  <c r="R1285" i="2"/>
  <c r="S1285" i="2"/>
  <c r="T1285" i="2"/>
  <c r="U1285" i="2"/>
  <c r="I1286" i="2"/>
  <c r="J1286" i="2"/>
  <c r="N1286" i="2"/>
  <c r="O1286" i="2"/>
  <c r="P1286" i="2"/>
  <c r="Q1286" i="2"/>
  <c r="R1286" i="2"/>
  <c r="S1286" i="2"/>
  <c r="T1286" i="2"/>
  <c r="U1286" i="2"/>
  <c r="I1287" i="2"/>
  <c r="J1287" i="2"/>
  <c r="N1287" i="2"/>
  <c r="O1287" i="2"/>
  <c r="P1287" i="2"/>
  <c r="Q1287" i="2"/>
  <c r="R1287" i="2"/>
  <c r="S1287" i="2"/>
  <c r="T1287" i="2"/>
  <c r="U1287" i="2"/>
  <c r="I1288" i="2"/>
  <c r="J1288" i="2"/>
  <c r="N1288" i="2"/>
  <c r="O1288" i="2"/>
  <c r="P1288" i="2"/>
  <c r="Q1288" i="2"/>
  <c r="R1288" i="2"/>
  <c r="S1288" i="2"/>
  <c r="T1288" i="2"/>
  <c r="U1288" i="2"/>
  <c r="I1289" i="2"/>
  <c r="J1289" i="2"/>
  <c r="L1289" i="2" s="1"/>
  <c r="M1289" i="2" s="1"/>
  <c r="N1289" i="2"/>
  <c r="O1289" i="2"/>
  <c r="P1289" i="2"/>
  <c r="Q1289" i="2"/>
  <c r="R1289" i="2"/>
  <c r="S1289" i="2"/>
  <c r="T1289" i="2"/>
  <c r="U1289" i="2"/>
  <c r="I1290" i="2"/>
  <c r="J1290" i="2"/>
  <c r="N1290" i="2"/>
  <c r="O1290" i="2"/>
  <c r="P1290" i="2"/>
  <c r="Q1290" i="2"/>
  <c r="R1290" i="2"/>
  <c r="S1290" i="2"/>
  <c r="T1290" i="2"/>
  <c r="U1290" i="2"/>
  <c r="I1291" i="2"/>
  <c r="J1291" i="2"/>
  <c r="N1291" i="2"/>
  <c r="O1291" i="2"/>
  <c r="P1291" i="2"/>
  <c r="Q1291" i="2"/>
  <c r="R1291" i="2"/>
  <c r="S1291" i="2"/>
  <c r="T1291" i="2"/>
  <c r="U1291" i="2"/>
  <c r="I1292" i="2"/>
  <c r="J1292" i="2"/>
  <c r="L1292" i="2" s="1"/>
  <c r="N1292" i="2"/>
  <c r="O1292" i="2"/>
  <c r="P1292" i="2"/>
  <c r="Q1292" i="2"/>
  <c r="R1292" i="2"/>
  <c r="S1292" i="2"/>
  <c r="T1292" i="2"/>
  <c r="U1292" i="2"/>
  <c r="I1293" i="2"/>
  <c r="J1293" i="2"/>
  <c r="N1293" i="2"/>
  <c r="O1293" i="2"/>
  <c r="P1293" i="2"/>
  <c r="Q1293" i="2"/>
  <c r="R1293" i="2"/>
  <c r="S1293" i="2"/>
  <c r="T1293" i="2"/>
  <c r="U1293" i="2"/>
  <c r="I1294" i="2"/>
  <c r="J1294" i="2"/>
  <c r="K1294" i="2" s="1"/>
  <c r="N1294" i="2"/>
  <c r="O1294" i="2"/>
  <c r="P1294" i="2"/>
  <c r="Q1294" i="2"/>
  <c r="R1294" i="2"/>
  <c r="S1294" i="2"/>
  <c r="T1294" i="2"/>
  <c r="U1294" i="2"/>
  <c r="I1295" i="2"/>
  <c r="J1295" i="2"/>
  <c r="N1295" i="2"/>
  <c r="O1295" i="2"/>
  <c r="P1295" i="2"/>
  <c r="Q1295" i="2"/>
  <c r="R1295" i="2"/>
  <c r="S1295" i="2"/>
  <c r="T1295" i="2"/>
  <c r="U1295" i="2"/>
  <c r="I1296" i="2"/>
  <c r="J1296" i="2"/>
  <c r="N1296" i="2"/>
  <c r="O1296" i="2"/>
  <c r="P1296" i="2"/>
  <c r="Q1296" i="2"/>
  <c r="R1296" i="2"/>
  <c r="S1296" i="2"/>
  <c r="T1296" i="2"/>
  <c r="U1296" i="2"/>
  <c r="I1297" i="2"/>
  <c r="J1297" i="2"/>
  <c r="N1297" i="2"/>
  <c r="O1297" i="2"/>
  <c r="P1297" i="2"/>
  <c r="Q1297" i="2"/>
  <c r="R1297" i="2"/>
  <c r="S1297" i="2"/>
  <c r="T1297" i="2"/>
  <c r="U1297" i="2"/>
  <c r="I1298" i="2"/>
  <c r="J1298" i="2"/>
  <c r="N1298" i="2"/>
  <c r="O1298" i="2"/>
  <c r="P1298" i="2"/>
  <c r="Q1298" i="2"/>
  <c r="R1298" i="2"/>
  <c r="S1298" i="2"/>
  <c r="T1298" i="2"/>
  <c r="U1298" i="2"/>
  <c r="I1299" i="2"/>
  <c r="K1299" i="2" s="1"/>
  <c r="J1299" i="2"/>
  <c r="L1299" i="2" s="1"/>
  <c r="M1299" i="2" s="1"/>
  <c r="N1299" i="2"/>
  <c r="O1299" i="2"/>
  <c r="P1299" i="2"/>
  <c r="Q1299" i="2"/>
  <c r="R1299" i="2"/>
  <c r="S1299" i="2"/>
  <c r="T1299" i="2"/>
  <c r="U1299" i="2"/>
  <c r="I1300" i="2"/>
  <c r="J1300" i="2"/>
  <c r="L1300" i="2" s="1"/>
  <c r="N1300" i="2"/>
  <c r="O1300" i="2"/>
  <c r="P1300" i="2"/>
  <c r="Q1300" i="2"/>
  <c r="R1300" i="2"/>
  <c r="S1300" i="2"/>
  <c r="T1300" i="2"/>
  <c r="U1300" i="2"/>
  <c r="I1301" i="2"/>
  <c r="J1301" i="2"/>
  <c r="N1301" i="2"/>
  <c r="O1301" i="2"/>
  <c r="P1301" i="2"/>
  <c r="Q1301" i="2"/>
  <c r="R1301" i="2"/>
  <c r="S1301" i="2"/>
  <c r="T1301" i="2"/>
  <c r="U1301" i="2"/>
  <c r="I1302" i="2"/>
  <c r="J1302" i="2"/>
  <c r="L1302" i="2" s="1"/>
  <c r="M1302" i="2" s="1"/>
  <c r="N1302" i="2"/>
  <c r="O1302" i="2"/>
  <c r="P1302" i="2"/>
  <c r="Q1302" i="2"/>
  <c r="R1302" i="2"/>
  <c r="S1302" i="2"/>
  <c r="T1302" i="2"/>
  <c r="U1302" i="2"/>
  <c r="I1303" i="2"/>
  <c r="J1303" i="2"/>
  <c r="N1303" i="2"/>
  <c r="O1303" i="2"/>
  <c r="P1303" i="2"/>
  <c r="Q1303" i="2"/>
  <c r="R1303" i="2"/>
  <c r="S1303" i="2"/>
  <c r="T1303" i="2"/>
  <c r="U1303" i="2"/>
  <c r="I1304" i="2"/>
  <c r="J1304" i="2"/>
  <c r="N1304" i="2"/>
  <c r="O1304" i="2"/>
  <c r="P1304" i="2"/>
  <c r="Q1304" i="2"/>
  <c r="R1304" i="2"/>
  <c r="S1304" i="2"/>
  <c r="T1304" i="2"/>
  <c r="U1304" i="2"/>
  <c r="I1305" i="2"/>
  <c r="J1305" i="2"/>
  <c r="N1305" i="2"/>
  <c r="O1305" i="2"/>
  <c r="P1305" i="2"/>
  <c r="Q1305" i="2"/>
  <c r="R1305" i="2"/>
  <c r="S1305" i="2"/>
  <c r="T1305" i="2"/>
  <c r="U1305" i="2"/>
  <c r="I1306" i="2"/>
  <c r="K1306" i="2" s="1"/>
  <c r="J1306" i="2"/>
  <c r="L1306" i="2" s="1"/>
  <c r="N1306" i="2"/>
  <c r="O1306" i="2"/>
  <c r="P1306" i="2"/>
  <c r="Q1306" i="2"/>
  <c r="R1306" i="2"/>
  <c r="S1306" i="2"/>
  <c r="T1306" i="2"/>
  <c r="U1306" i="2"/>
  <c r="I1307" i="2"/>
  <c r="K1307" i="2" s="1"/>
  <c r="J1307" i="2"/>
  <c r="N1307" i="2"/>
  <c r="O1307" i="2"/>
  <c r="P1307" i="2"/>
  <c r="Q1307" i="2"/>
  <c r="R1307" i="2"/>
  <c r="S1307" i="2"/>
  <c r="T1307" i="2"/>
  <c r="U1307" i="2"/>
  <c r="I1308" i="2"/>
  <c r="J1308" i="2"/>
  <c r="N1308" i="2"/>
  <c r="O1308" i="2"/>
  <c r="P1308" i="2"/>
  <c r="Q1308" i="2"/>
  <c r="R1308" i="2"/>
  <c r="S1308" i="2"/>
  <c r="T1308" i="2"/>
  <c r="U1308" i="2"/>
  <c r="I1309" i="2"/>
  <c r="J1309" i="2"/>
  <c r="N1309" i="2"/>
  <c r="O1309" i="2"/>
  <c r="P1309" i="2"/>
  <c r="Q1309" i="2"/>
  <c r="R1309" i="2"/>
  <c r="S1309" i="2"/>
  <c r="T1309" i="2"/>
  <c r="U1309" i="2"/>
  <c r="I1310" i="2"/>
  <c r="J1310" i="2"/>
  <c r="L1310" i="2" s="1"/>
  <c r="M1310" i="2" s="1"/>
  <c r="N1310" i="2"/>
  <c r="O1310" i="2"/>
  <c r="P1310" i="2"/>
  <c r="Q1310" i="2"/>
  <c r="R1310" i="2"/>
  <c r="S1310" i="2"/>
  <c r="T1310" i="2"/>
  <c r="U1310" i="2"/>
  <c r="I1311" i="2"/>
  <c r="J1311" i="2"/>
  <c r="N1311" i="2"/>
  <c r="O1311" i="2"/>
  <c r="P1311" i="2"/>
  <c r="Q1311" i="2"/>
  <c r="R1311" i="2"/>
  <c r="S1311" i="2"/>
  <c r="T1311" i="2"/>
  <c r="U1311" i="2"/>
  <c r="I1312" i="2"/>
  <c r="J1312" i="2"/>
  <c r="N1312" i="2"/>
  <c r="O1312" i="2"/>
  <c r="P1312" i="2"/>
  <c r="Q1312" i="2"/>
  <c r="R1312" i="2"/>
  <c r="S1312" i="2"/>
  <c r="T1312" i="2"/>
  <c r="U1312" i="2"/>
  <c r="I1313" i="2"/>
  <c r="J1313" i="2"/>
  <c r="N1313" i="2"/>
  <c r="O1313" i="2"/>
  <c r="P1313" i="2"/>
  <c r="Q1313" i="2"/>
  <c r="R1313" i="2"/>
  <c r="S1313" i="2"/>
  <c r="T1313" i="2"/>
  <c r="U1313" i="2"/>
  <c r="I1314" i="2"/>
  <c r="J1314" i="2"/>
  <c r="L1314" i="2" s="1"/>
  <c r="M1314" i="2" s="1"/>
  <c r="N1314" i="2"/>
  <c r="O1314" i="2"/>
  <c r="P1314" i="2"/>
  <c r="Q1314" i="2"/>
  <c r="R1314" i="2"/>
  <c r="S1314" i="2"/>
  <c r="T1314" i="2"/>
  <c r="U1314" i="2"/>
  <c r="I1315" i="2"/>
  <c r="J1315" i="2"/>
  <c r="N1315" i="2"/>
  <c r="O1315" i="2"/>
  <c r="P1315" i="2"/>
  <c r="Q1315" i="2"/>
  <c r="R1315" i="2"/>
  <c r="S1315" i="2"/>
  <c r="T1315" i="2"/>
  <c r="U1315" i="2"/>
  <c r="I1316" i="2"/>
  <c r="J1316" i="2"/>
  <c r="N1316" i="2"/>
  <c r="O1316" i="2"/>
  <c r="P1316" i="2"/>
  <c r="Q1316" i="2"/>
  <c r="R1316" i="2"/>
  <c r="S1316" i="2"/>
  <c r="T1316" i="2"/>
  <c r="U1316" i="2"/>
  <c r="I1317" i="2"/>
  <c r="J1317" i="2"/>
  <c r="L1317" i="2" s="1"/>
  <c r="M1317" i="2" s="1"/>
  <c r="N1317" i="2"/>
  <c r="O1317" i="2"/>
  <c r="P1317" i="2"/>
  <c r="Q1317" i="2"/>
  <c r="R1317" i="2"/>
  <c r="S1317" i="2"/>
  <c r="T1317" i="2"/>
  <c r="U1317" i="2"/>
  <c r="I1318" i="2"/>
  <c r="J1318" i="2"/>
  <c r="L1318" i="2" s="1"/>
  <c r="M1318" i="2" s="1"/>
  <c r="N1318" i="2"/>
  <c r="O1318" i="2"/>
  <c r="P1318" i="2"/>
  <c r="Q1318" i="2"/>
  <c r="R1318" i="2"/>
  <c r="S1318" i="2"/>
  <c r="T1318" i="2"/>
  <c r="U1318" i="2"/>
  <c r="I1319" i="2"/>
  <c r="K1319" i="2" s="1"/>
  <c r="J1319" i="2"/>
  <c r="N1319" i="2"/>
  <c r="O1319" i="2"/>
  <c r="P1319" i="2"/>
  <c r="Q1319" i="2"/>
  <c r="R1319" i="2"/>
  <c r="S1319" i="2"/>
  <c r="T1319" i="2"/>
  <c r="U1319" i="2"/>
  <c r="I1320" i="2"/>
  <c r="J1320" i="2"/>
  <c r="N1320" i="2"/>
  <c r="O1320" i="2"/>
  <c r="P1320" i="2"/>
  <c r="Q1320" i="2"/>
  <c r="R1320" i="2"/>
  <c r="S1320" i="2"/>
  <c r="T1320" i="2"/>
  <c r="U1320" i="2"/>
  <c r="I1321" i="2"/>
  <c r="J1321" i="2"/>
  <c r="N1321" i="2"/>
  <c r="O1321" i="2"/>
  <c r="P1321" i="2"/>
  <c r="Q1321" i="2"/>
  <c r="R1321" i="2"/>
  <c r="S1321" i="2"/>
  <c r="T1321" i="2"/>
  <c r="U1321" i="2"/>
  <c r="I1322" i="2"/>
  <c r="J1322" i="2"/>
  <c r="N1322" i="2"/>
  <c r="O1322" i="2"/>
  <c r="P1322" i="2"/>
  <c r="Q1322" i="2"/>
  <c r="R1322" i="2"/>
  <c r="S1322" i="2"/>
  <c r="T1322" i="2"/>
  <c r="U1322" i="2"/>
  <c r="I1323" i="2"/>
  <c r="K1323" i="2" s="1"/>
  <c r="J1323" i="2"/>
  <c r="N1323" i="2"/>
  <c r="O1323" i="2"/>
  <c r="P1323" i="2"/>
  <c r="Q1323" i="2"/>
  <c r="R1323" i="2"/>
  <c r="S1323" i="2"/>
  <c r="T1323" i="2"/>
  <c r="U1323" i="2"/>
  <c r="I1324" i="2"/>
  <c r="J1324" i="2"/>
  <c r="N1324" i="2"/>
  <c r="O1324" i="2"/>
  <c r="P1324" i="2"/>
  <c r="Q1324" i="2"/>
  <c r="R1324" i="2"/>
  <c r="S1324" i="2"/>
  <c r="T1324" i="2"/>
  <c r="U1324" i="2"/>
  <c r="I1325" i="2"/>
  <c r="J1325" i="2"/>
  <c r="N1325" i="2"/>
  <c r="O1325" i="2"/>
  <c r="P1325" i="2"/>
  <c r="Q1325" i="2"/>
  <c r="R1325" i="2"/>
  <c r="S1325" i="2"/>
  <c r="T1325" i="2"/>
  <c r="U1325" i="2"/>
  <c r="I1326" i="2"/>
  <c r="J1326" i="2"/>
  <c r="K1326" i="2" s="1"/>
  <c r="N1326" i="2"/>
  <c r="O1326" i="2"/>
  <c r="P1326" i="2"/>
  <c r="Q1326" i="2"/>
  <c r="R1326" i="2"/>
  <c r="S1326" i="2"/>
  <c r="T1326" i="2"/>
  <c r="U1326" i="2"/>
  <c r="I1327" i="2"/>
  <c r="K1327" i="2" s="1"/>
  <c r="J1327" i="2"/>
  <c r="N1327" i="2"/>
  <c r="O1327" i="2"/>
  <c r="P1327" i="2"/>
  <c r="Q1327" i="2"/>
  <c r="R1327" i="2"/>
  <c r="S1327" i="2"/>
  <c r="T1327" i="2"/>
  <c r="U1327" i="2"/>
  <c r="I1328" i="2"/>
  <c r="J1328" i="2"/>
  <c r="N1328" i="2"/>
  <c r="O1328" i="2"/>
  <c r="P1328" i="2"/>
  <c r="Q1328" i="2"/>
  <c r="R1328" i="2"/>
  <c r="S1328" i="2"/>
  <c r="T1328" i="2"/>
  <c r="U1328" i="2"/>
  <c r="I1329" i="2"/>
  <c r="J1329" i="2"/>
  <c r="L1329" i="2" s="1"/>
  <c r="M1329" i="2" s="1"/>
  <c r="N1329" i="2"/>
  <c r="O1329" i="2"/>
  <c r="P1329" i="2"/>
  <c r="Q1329" i="2"/>
  <c r="R1329" i="2"/>
  <c r="S1329" i="2"/>
  <c r="T1329" i="2"/>
  <c r="U1329" i="2"/>
  <c r="I1330" i="2"/>
  <c r="J1330" i="2"/>
  <c r="N1330" i="2"/>
  <c r="O1330" i="2"/>
  <c r="P1330" i="2"/>
  <c r="Q1330" i="2"/>
  <c r="R1330" i="2"/>
  <c r="S1330" i="2"/>
  <c r="T1330" i="2"/>
  <c r="U1330" i="2"/>
  <c r="I1331" i="2"/>
  <c r="K1331" i="2" s="1"/>
  <c r="J1331" i="2"/>
  <c r="N1331" i="2"/>
  <c r="O1331" i="2"/>
  <c r="P1331" i="2"/>
  <c r="Q1331" i="2"/>
  <c r="R1331" i="2"/>
  <c r="S1331" i="2"/>
  <c r="T1331" i="2"/>
  <c r="U1331" i="2"/>
  <c r="I1332" i="2"/>
  <c r="J1332" i="2"/>
  <c r="N1332" i="2"/>
  <c r="O1332" i="2"/>
  <c r="P1332" i="2"/>
  <c r="Q1332" i="2"/>
  <c r="R1332" i="2"/>
  <c r="S1332" i="2"/>
  <c r="T1332" i="2"/>
  <c r="U1332" i="2"/>
  <c r="I1333" i="2"/>
  <c r="J1333" i="2"/>
  <c r="N1333" i="2"/>
  <c r="O1333" i="2"/>
  <c r="P1333" i="2"/>
  <c r="Q1333" i="2"/>
  <c r="R1333" i="2"/>
  <c r="S1333" i="2"/>
  <c r="T1333" i="2"/>
  <c r="U1333" i="2"/>
  <c r="I1334" i="2"/>
  <c r="J1334" i="2"/>
  <c r="L1334" i="2" s="1"/>
  <c r="M1334" i="2" s="1"/>
  <c r="N1334" i="2"/>
  <c r="O1334" i="2"/>
  <c r="P1334" i="2"/>
  <c r="Q1334" i="2"/>
  <c r="R1334" i="2"/>
  <c r="S1334" i="2"/>
  <c r="T1334" i="2"/>
  <c r="U1334" i="2"/>
  <c r="I1335" i="2"/>
  <c r="K1335" i="2" s="1"/>
  <c r="J1335" i="2"/>
  <c r="N1335" i="2"/>
  <c r="O1335" i="2"/>
  <c r="P1335" i="2"/>
  <c r="Q1335" i="2"/>
  <c r="R1335" i="2"/>
  <c r="S1335" i="2"/>
  <c r="T1335" i="2"/>
  <c r="U1335" i="2"/>
  <c r="I1336" i="2"/>
  <c r="J1336" i="2"/>
  <c r="N1336" i="2"/>
  <c r="O1336" i="2"/>
  <c r="P1336" i="2"/>
  <c r="Q1336" i="2"/>
  <c r="R1336" i="2"/>
  <c r="S1336" i="2"/>
  <c r="T1336" i="2"/>
  <c r="U1336" i="2"/>
  <c r="I1337" i="2"/>
  <c r="J1337" i="2"/>
  <c r="N1337" i="2"/>
  <c r="O1337" i="2"/>
  <c r="P1337" i="2"/>
  <c r="Q1337" i="2"/>
  <c r="R1337" i="2"/>
  <c r="S1337" i="2"/>
  <c r="T1337" i="2"/>
  <c r="U1337" i="2"/>
  <c r="I1338" i="2"/>
  <c r="K1338" i="2" s="1"/>
  <c r="J1338" i="2"/>
  <c r="L1338" i="2" s="1"/>
  <c r="M1338" i="2" s="1"/>
  <c r="N1338" i="2"/>
  <c r="O1338" i="2"/>
  <c r="P1338" i="2"/>
  <c r="Q1338" i="2"/>
  <c r="R1338" i="2"/>
  <c r="S1338" i="2"/>
  <c r="T1338" i="2"/>
  <c r="U1338" i="2"/>
  <c r="I1339" i="2"/>
  <c r="J1339" i="2"/>
  <c r="N1339" i="2"/>
  <c r="O1339" i="2"/>
  <c r="P1339" i="2"/>
  <c r="Q1339" i="2"/>
  <c r="R1339" i="2"/>
  <c r="S1339" i="2"/>
  <c r="T1339" i="2"/>
  <c r="U1339" i="2"/>
  <c r="I1340" i="2"/>
  <c r="J1340" i="2"/>
  <c r="L1340" i="2" s="1"/>
  <c r="M1340" i="2" s="1"/>
  <c r="N1340" i="2"/>
  <c r="O1340" i="2"/>
  <c r="P1340" i="2"/>
  <c r="Q1340" i="2"/>
  <c r="R1340" i="2"/>
  <c r="S1340" i="2"/>
  <c r="T1340" i="2"/>
  <c r="U1340" i="2"/>
  <c r="I1341" i="2"/>
  <c r="J1341" i="2"/>
  <c r="L1341" i="2" s="1"/>
  <c r="N1341" i="2"/>
  <c r="O1341" i="2"/>
  <c r="P1341" i="2"/>
  <c r="Q1341" i="2"/>
  <c r="R1341" i="2"/>
  <c r="S1341" i="2"/>
  <c r="T1341" i="2"/>
  <c r="U1341" i="2"/>
  <c r="I1342" i="2"/>
  <c r="J1342" i="2"/>
  <c r="N1342" i="2"/>
  <c r="O1342" i="2"/>
  <c r="P1342" i="2"/>
  <c r="Q1342" i="2"/>
  <c r="R1342" i="2"/>
  <c r="S1342" i="2"/>
  <c r="T1342" i="2"/>
  <c r="U1342" i="2"/>
  <c r="I1343" i="2"/>
  <c r="K1343" i="2" s="1"/>
  <c r="J1343" i="2"/>
  <c r="N1343" i="2"/>
  <c r="O1343" i="2"/>
  <c r="P1343" i="2"/>
  <c r="Q1343" i="2"/>
  <c r="R1343" i="2"/>
  <c r="S1343" i="2"/>
  <c r="T1343" i="2"/>
  <c r="U1343" i="2"/>
  <c r="I1344" i="2"/>
  <c r="J1344" i="2"/>
  <c r="N1344" i="2"/>
  <c r="O1344" i="2"/>
  <c r="P1344" i="2"/>
  <c r="Q1344" i="2"/>
  <c r="R1344" i="2"/>
  <c r="S1344" i="2"/>
  <c r="T1344" i="2"/>
  <c r="U1344" i="2"/>
  <c r="I1345" i="2"/>
  <c r="J1345" i="2"/>
  <c r="N1345" i="2"/>
  <c r="O1345" i="2"/>
  <c r="P1345" i="2"/>
  <c r="Q1345" i="2"/>
  <c r="R1345" i="2"/>
  <c r="S1345" i="2"/>
  <c r="T1345" i="2"/>
  <c r="U1345" i="2"/>
  <c r="I1346" i="2"/>
  <c r="K1346" i="2" s="1"/>
  <c r="J1346" i="2"/>
  <c r="N1346" i="2"/>
  <c r="O1346" i="2"/>
  <c r="P1346" i="2"/>
  <c r="Q1346" i="2"/>
  <c r="R1346" i="2"/>
  <c r="S1346" i="2"/>
  <c r="T1346" i="2"/>
  <c r="U1346" i="2"/>
  <c r="I1347" i="2"/>
  <c r="J1347" i="2"/>
  <c r="N1347" i="2"/>
  <c r="O1347" i="2"/>
  <c r="P1347" i="2"/>
  <c r="Q1347" i="2"/>
  <c r="R1347" i="2"/>
  <c r="S1347" i="2"/>
  <c r="T1347" i="2"/>
  <c r="U1347" i="2"/>
  <c r="I1348" i="2"/>
  <c r="J1348" i="2"/>
  <c r="N1348" i="2"/>
  <c r="O1348" i="2"/>
  <c r="P1348" i="2"/>
  <c r="Q1348" i="2"/>
  <c r="R1348" i="2"/>
  <c r="S1348" i="2"/>
  <c r="T1348" i="2"/>
  <c r="U1348" i="2"/>
  <c r="I1349" i="2"/>
  <c r="L1349" i="2" s="1"/>
  <c r="J1349" i="2"/>
  <c r="N1349" i="2"/>
  <c r="O1349" i="2"/>
  <c r="P1349" i="2"/>
  <c r="Q1349" i="2"/>
  <c r="R1349" i="2"/>
  <c r="S1349" i="2"/>
  <c r="T1349" i="2"/>
  <c r="U1349" i="2"/>
  <c r="I1350" i="2"/>
  <c r="J1350" i="2"/>
  <c r="N1350" i="2"/>
  <c r="O1350" i="2"/>
  <c r="P1350" i="2"/>
  <c r="Q1350" i="2"/>
  <c r="R1350" i="2"/>
  <c r="S1350" i="2"/>
  <c r="T1350" i="2"/>
  <c r="U1350" i="2"/>
  <c r="I1351" i="2"/>
  <c r="J1351" i="2"/>
  <c r="N1351" i="2"/>
  <c r="O1351" i="2"/>
  <c r="P1351" i="2"/>
  <c r="Q1351" i="2"/>
  <c r="R1351" i="2"/>
  <c r="S1351" i="2"/>
  <c r="T1351" i="2"/>
  <c r="U1351" i="2"/>
  <c r="I1352" i="2"/>
  <c r="J1352" i="2"/>
  <c r="N1352" i="2"/>
  <c r="O1352" i="2"/>
  <c r="P1352" i="2"/>
  <c r="Q1352" i="2"/>
  <c r="R1352" i="2"/>
  <c r="S1352" i="2"/>
  <c r="T1352" i="2"/>
  <c r="U1352" i="2"/>
  <c r="I1353" i="2"/>
  <c r="J1353" i="2"/>
  <c r="N1353" i="2"/>
  <c r="O1353" i="2"/>
  <c r="P1353" i="2"/>
  <c r="Q1353" i="2"/>
  <c r="R1353" i="2"/>
  <c r="S1353" i="2"/>
  <c r="T1353" i="2"/>
  <c r="U1353" i="2"/>
  <c r="I1354" i="2"/>
  <c r="K1354" i="2" s="1"/>
  <c r="J1354" i="2"/>
  <c r="N1354" i="2"/>
  <c r="O1354" i="2"/>
  <c r="P1354" i="2"/>
  <c r="Q1354" i="2"/>
  <c r="R1354" i="2"/>
  <c r="S1354" i="2"/>
  <c r="T1354" i="2"/>
  <c r="U1354" i="2"/>
  <c r="I1355" i="2"/>
  <c r="J1355" i="2"/>
  <c r="N1355" i="2"/>
  <c r="O1355" i="2"/>
  <c r="P1355" i="2"/>
  <c r="Q1355" i="2"/>
  <c r="R1355" i="2"/>
  <c r="S1355" i="2"/>
  <c r="T1355" i="2"/>
  <c r="U1355" i="2"/>
  <c r="I1356" i="2"/>
  <c r="J1356" i="2"/>
  <c r="N1356" i="2"/>
  <c r="O1356" i="2"/>
  <c r="P1356" i="2"/>
  <c r="Q1356" i="2"/>
  <c r="R1356" i="2"/>
  <c r="S1356" i="2"/>
  <c r="T1356" i="2"/>
  <c r="U1356" i="2"/>
  <c r="I1357" i="2"/>
  <c r="J1357" i="2"/>
  <c r="N1357" i="2"/>
  <c r="O1357" i="2"/>
  <c r="P1357" i="2"/>
  <c r="Q1357" i="2"/>
  <c r="R1357" i="2"/>
  <c r="S1357" i="2"/>
  <c r="T1357" i="2"/>
  <c r="U1357" i="2"/>
  <c r="T247" i="2"/>
  <c r="U247" i="2"/>
  <c r="T248" i="2"/>
  <c r="U248" i="2"/>
  <c r="T249" i="2"/>
  <c r="U249" i="2"/>
  <c r="T250" i="2"/>
  <c r="U250" i="2"/>
  <c r="T251" i="2"/>
  <c r="U251" i="2"/>
  <c r="T252" i="2"/>
  <c r="U252" i="2"/>
  <c r="T253" i="2"/>
  <c r="U253" i="2"/>
  <c r="T254" i="2"/>
  <c r="U254" i="2"/>
  <c r="T255" i="2"/>
  <c r="U255" i="2"/>
  <c r="T256" i="2"/>
  <c r="U256" i="2"/>
  <c r="T257" i="2"/>
  <c r="U257" i="2"/>
  <c r="T258" i="2"/>
  <c r="U258" i="2"/>
  <c r="T259" i="2"/>
  <c r="U259" i="2"/>
  <c r="T260" i="2"/>
  <c r="U260" i="2"/>
  <c r="T261" i="2"/>
  <c r="U261" i="2"/>
  <c r="T262" i="2"/>
  <c r="U262" i="2"/>
  <c r="T263" i="2"/>
  <c r="U263" i="2"/>
  <c r="T264" i="2"/>
  <c r="U264" i="2"/>
  <c r="T265" i="2"/>
  <c r="U265" i="2"/>
  <c r="T266" i="2"/>
  <c r="U266" i="2"/>
  <c r="T267" i="2"/>
  <c r="U267" i="2"/>
  <c r="T268" i="2"/>
  <c r="U268" i="2"/>
  <c r="T269" i="2"/>
  <c r="U269" i="2"/>
  <c r="T270" i="2"/>
  <c r="U270" i="2"/>
  <c r="T271" i="2"/>
  <c r="U271" i="2"/>
  <c r="T272" i="2"/>
  <c r="U272" i="2"/>
  <c r="T273" i="2"/>
  <c r="U273" i="2"/>
  <c r="T274" i="2"/>
  <c r="U274" i="2"/>
  <c r="T275" i="2"/>
  <c r="U275" i="2"/>
  <c r="T276" i="2"/>
  <c r="U276" i="2"/>
  <c r="T277" i="2"/>
  <c r="U277" i="2"/>
  <c r="T278" i="2"/>
  <c r="U278" i="2"/>
  <c r="T279" i="2"/>
  <c r="U279" i="2"/>
  <c r="T280" i="2"/>
  <c r="U280" i="2"/>
  <c r="T281" i="2"/>
  <c r="U281" i="2"/>
  <c r="T282" i="2"/>
  <c r="U282" i="2"/>
  <c r="T283" i="2"/>
  <c r="U283" i="2"/>
  <c r="T284" i="2"/>
  <c r="U284" i="2"/>
  <c r="T285" i="2"/>
  <c r="U285" i="2"/>
  <c r="T286" i="2"/>
  <c r="U286" i="2"/>
  <c r="T287" i="2"/>
  <c r="U287" i="2"/>
  <c r="T288" i="2"/>
  <c r="U288" i="2"/>
  <c r="T289" i="2"/>
  <c r="U289" i="2"/>
  <c r="T290" i="2"/>
  <c r="U290" i="2"/>
  <c r="T291" i="2"/>
  <c r="U291" i="2"/>
  <c r="T292" i="2"/>
  <c r="U292" i="2"/>
  <c r="T293" i="2"/>
  <c r="U293" i="2"/>
  <c r="T294" i="2"/>
  <c r="U294" i="2"/>
  <c r="T295" i="2"/>
  <c r="U295" i="2"/>
  <c r="T296" i="2"/>
  <c r="U296" i="2"/>
  <c r="T297" i="2"/>
  <c r="U297" i="2"/>
  <c r="T298" i="2"/>
  <c r="U298" i="2"/>
  <c r="T299" i="2"/>
  <c r="U299" i="2"/>
  <c r="T300" i="2"/>
  <c r="U300" i="2"/>
  <c r="T301" i="2"/>
  <c r="U301" i="2"/>
  <c r="T302" i="2"/>
  <c r="U302" i="2"/>
  <c r="T303" i="2"/>
  <c r="U303" i="2"/>
  <c r="T304" i="2"/>
  <c r="U304" i="2"/>
  <c r="T305" i="2"/>
  <c r="U305" i="2"/>
  <c r="T306" i="2"/>
  <c r="U306" i="2"/>
  <c r="T307" i="2"/>
  <c r="U307" i="2"/>
  <c r="T308" i="2"/>
  <c r="U308" i="2"/>
  <c r="T309" i="2"/>
  <c r="U309" i="2"/>
  <c r="T310" i="2"/>
  <c r="U310" i="2"/>
  <c r="T311" i="2"/>
  <c r="U311" i="2"/>
  <c r="T312" i="2"/>
  <c r="U312" i="2"/>
  <c r="T313" i="2"/>
  <c r="U313" i="2"/>
  <c r="T314" i="2"/>
  <c r="U314" i="2"/>
  <c r="T315" i="2"/>
  <c r="U315" i="2"/>
  <c r="T316" i="2"/>
  <c r="U316" i="2"/>
  <c r="T317" i="2"/>
  <c r="U317" i="2"/>
  <c r="T318" i="2"/>
  <c r="U318" i="2"/>
  <c r="T319" i="2"/>
  <c r="U319" i="2"/>
  <c r="T320" i="2"/>
  <c r="U320" i="2"/>
  <c r="T321" i="2"/>
  <c r="U321" i="2"/>
  <c r="T322" i="2"/>
  <c r="U322" i="2"/>
  <c r="T323" i="2"/>
  <c r="U323" i="2"/>
  <c r="T324" i="2"/>
  <c r="U324" i="2"/>
  <c r="T325" i="2"/>
  <c r="U325" i="2"/>
  <c r="T326" i="2"/>
  <c r="U326" i="2"/>
  <c r="T327" i="2"/>
  <c r="U327" i="2"/>
  <c r="T328" i="2"/>
  <c r="U328" i="2"/>
  <c r="T329" i="2"/>
  <c r="U329" i="2"/>
  <c r="T330" i="2"/>
  <c r="U330" i="2"/>
  <c r="T331" i="2"/>
  <c r="U331" i="2"/>
  <c r="T332" i="2"/>
  <c r="U332" i="2"/>
  <c r="T333" i="2"/>
  <c r="U333" i="2"/>
  <c r="T334" i="2"/>
  <c r="U334" i="2"/>
  <c r="T335" i="2"/>
  <c r="U335" i="2"/>
  <c r="T336" i="2"/>
  <c r="U336" i="2"/>
  <c r="T337" i="2"/>
  <c r="U337" i="2"/>
  <c r="T338" i="2"/>
  <c r="U338" i="2"/>
  <c r="T339" i="2"/>
  <c r="U339" i="2"/>
  <c r="T340" i="2"/>
  <c r="U340" i="2"/>
  <c r="T341" i="2"/>
  <c r="U341" i="2"/>
  <c r="T342" i="2"/>
  <c r="U342" i="2"/>
  <c r="T343" i="2"/>
  <c r="U343" i="2"/>
  <c r="T344" i="2"/>
  <c r="U344" i="2"/>
  <c r="T345" i="2"/>
  <c r="U345" i="2"/>
  <c r="T346" i="2"/>
  <c r="U346" i="2"/>
  <c r="T347" i="2"/>
  <c r="U347" i="2"/>
  <c r="T348" i="2"/>
  <c r="U348" i="2"/>
  <c r="T349" i="2"/>
  <c r="U349" i="2"/>
  <c r="T350" i="2"/>
  <c r="U350" i="2"/>
  <c r="T351" i="2"/>
  <c r="U351" i="2"/>
  <c r="T352" i="2"/>
  <c r="U352" i="2"/>
  <c r="T353" i="2"/>
  <c r="U353" i="2"/>
  <c r="T354" i="2"/>
  <c r="U354" i="2"/>
  <c r="T355" i="2"/>
  <c r="U355" i="2"/>
  <c r="T356" i="2"/>
  <c r="U356" i="2"/>
  <c r="T357" i="2"/>
  <c r="U357" i="2"/>
  <c r="T358" i="2"/>
  <c r="U358" i="2"/>
  <c r="T359" i="2"/>
  <c r="U359" i="2"/>
  <c r="T360" i="2"/>
  <c r="U360" i="2"/>
  <c r="T361" i="2"/>
  <c r="U361" i="2"/>
  <c r="T362" i="2"/>
  <c r="U362" i="2"/>
  <c r="T363" i="2"/>
  <c r="U363" i="2"/>
  <c r="T364" i="2"/>
  <c r="U364" i="2"/>
  <c r="T365" i="2"/>
  <c r="U365" i="2"/>
  <c r="T366" i="2"/>
  <c r="U366" i="2"/>
  <c r="T367" i="2"/>
  <c r="U367" i="2"/>
  <c r="T368" i="2"/>
  <c r="U368" i="2"/>
  <c r="T369" i="2"/>
  <c r="U369" i="2"/>
  <c r="T370" i="2"/>
  <c r="U370" i="2"/>
  <c r="T371" i="2"/>
  <c r="U371" i="2"/>
  <c r="T372" i="2"/>
  <c r="U372" i="2"/>
  <c r="T373" i="2"/>
  <c r="U373" i="2"/>
  <c r="T374" i="2"/>
  <c r="U374" i="2"/>
  <c r="T375" i="2"/>
  <c r="U375" i="2"/>
  <c r="T376" i="2"/>
  <c r="U376" i="2"/>
  <c r="T377" i="2"/>
  <c r="U377" i="2"/>
  <c r="T378" i="2"/>
  <c r="U378" i="2"/>
  <c r="T379" i="2"/>
  <c r="U379" i="2"/>
  <c r="T380" i="2"/>
  <c r="U380" i="2"/>
  <c r="T381" i="2"/>
  <c r="U381" i="2"/>
  <c r="T382" i="2"/>
  <c r="U382" i="2"/>
  <c r="T383" i="2"/>
  <c r="U383" i="2"/>
  <c r="T384" i="2"/>
  <c r="U384" i="2"/>
  <c r="T385" i="2"/>
  <c r="U385" i="2"/>
  <c r="T386" i="2"/>
  <c r="U386" i="2"/>
  <c r="T387" i="2"/>
  <c r="U387" i="2"/>
  <c r="T388" i="2"/>
  <c r="U388" i="2"/>
  <c r="T389" i="2"/>
  <c r="U389" i="2"/>
  <c r="T390" i="2"/>
  <c r="U390" i="2"/>
  <c r="T391" i="2"/>
  <c r="U391" i="2"/>
  <c r="T392" i="2"/>
  <c r="U392" i="2"/>
  <c r="T393" i="2"/>
  <c r="U393" i="2"/>
  <c r="T394" i="2"/>
  <c r="U394" i="2"/>
  <c r="T395" i="2"/>
  <c r="U395" i="2"/>
  <c r="T396" i="2"/>
  <c r="U396" i="2"/>
  <c r="T397" i="2"/>
  <c r="U397" i="2"/>
  <c r="T398" i="2"/>
  <c r="U398" i="2"/>
  <c r="T399" i="2"/>
  <c r="U399" i="2"/>
  <c r="T400" i="2"/>
  <c r="U400" i="2"/>
  <c r="T401" i="2"/>
  <c r="U401" i="2"/>
  <c r="T402" i="2"/>
  <c r="U402" i="2"/>
  <c r="T403" i="2"/>
  <c r="U403" i="2"/>
  <c r="T404" i="2"/>
  <c r="U404" i="2"/>
  <c r="T405" i="2"/>
  <c r="U405" i="2"/>
  <c r="T406" i="2"/>
  <c r="U406" i="2"/>
  <c r="T407" i="2"/>
  <c r="U407" i="2"/>
  <c r="T408" i="2"/>
  <c r="U408" i="2"/>
  <c r="T409" i="2"/>
  <c r="U409" i="2"/>
  <c r="T410" i="2"/>
  <c r="U410" i="2"/>
  <c r="T411" i="2"/>
  <c r="U411" i="2"/>
  <c r="T412" i="2"/>
  <c r="U412" i="2"/>
  <c r="T413" i="2"/>
  <c r="U413" i="2"/>
  <c r="T414" i="2"/>
  <c r="U414" i="2"/>
  <c r="T415" i="2"/>
  <c r="U415" i="2"/>
  <c r="T416" i="2"/>
  <c r="U416" i="2"/>
  <c r="T417" i="2"/>
  <c r="U417" i="2"/>
  <c r="T418" i="2"/>
  <c r="U418" i="2"/>
  <c r="T419" i="2"/>
  <c r="U419" i="2"/>
  <c r="T420" i="2"/>
  <c r="U420" i="2"/>
  <c r="T421" i="2"/>
  <c r="U421" i="2"/>
  <c r="T422" i="2"/>
  <c r="U422" i="2"/>
  <c r="T423" i="2"/>
  <c r="U423" i="2"/>
  <c r="T424" i="2"/>
  <c r="U424" i="2"/>
  <c r="T425" i="2"/>
  <c r="U425" i="2"/>
  <c r="T426" i="2"/>
  <c r="U426" i="2"/>
  <c r="T427" i="2"/>
  <c r="U427" i="2"/>
  <c r="T428" i="2"/>
  <c r="U428" i="2"/>
  <c r="T429" i="2"/>
  <c r="U429" i="2"/>
  <c r="T430" i="2"/>
  <c r="U430" i="2"/>
  <c r="T431" i="2"/>
  <c r="U431" i="2"/>
  <c r="T432" i="2"/>
  <c r="U432" i="2"/>
  <c r="T433" i="2"/>
  <c r="U433" i="2"/>
  <c r="T434" i="2"/>
  <c r="U434" i="2"/>
  <c r="T435" i="2"/>
  <c r="U435" i="2"/>
  <c r="T436" i="2"/>
  <c r="U436" i="2"/>
  <c r="T437" i="2"/>
  <c r="U437" i="2"/>
  <c r="T438" i="2"/>
  <c r="U438" i="2"/>
  <c r="T439" i="2"/>
  <c r="U439" i="2"/>
  <c r="T440" i="2"/>
  <c r="U440" i="2"/>
  <c r="T441" i="2"/>
  <c r="U441" i="2"/>
  <c r="T442" i="2"/>
  <c r="U442" i="2"/>
  <c r="T443" i="2"/>
  <c r="U443" i="2"/>
  <c r="T444" i="2"/>
  <c r="U444" i="2"/>
  <c r="T445" i="2"/>
  <c r="U445" i="2"/>
  <c r="T446" i="2"/>
  <c r="U446" i="2"/>
  <c r="T447" i="2"/>
  <c r="U447" i="2"/>
  <c r="T448" i="2"/>
  <c r="U448" i="2"/>
  <c r="T449" i="2"/>
  <c r="U449" i="2"/>
  <c r="T450" i="2"/>
  <c r="U450" i="2"/>
  <c r="T451" i="2"/>
  <c r="U451" i="2"/>
  <c r="T452" i="2"/>
  <c r="U452" i="2"/>
  <c r="T453" i="2"/>
  <c r="U453" i="2"/>
  <c r="T454" i="2"/>
  <c r="U454" i="2"/>
  <c r="T455" i="2"/>
  <c r="U455" i="2"/>
  <c r="T456" i="2"/>
  <c r="U456" i="2"/>
  <c r="T457" i="2"/>
  <c r="U457" i="2"/>
  <c r="T458" i="2"/>
  <c r="U458" i="2"/>
  <c r="T459" i="2"/>
  <c r="U459" i="2"/>
  <c r="T460" i="2"/>
  <c r="U460" i="2"/>
  <c r="T461" i="2"/>
  <c r="U461" i="2"/>
  <c r="T462" i="2"/>
  <c r="U462" i="2"/>
  <c r="T463" i="2"/>
  <c r="U463" i="2"/>
  <c r="T464" i="2"/>
  <c r="U464" i="2"/>
  <c r="T465" i="2"/>
  <c r="U465" i="2"/>
  <c r="T466" i="2"/>
  <c r="U466" i="2"/>
  <c r="T467" i="2"/>
  <c r="U467" i="2"/>
  <c r="T468" i="2"/>
  <c r="U468" i="2"/>
  <c r="T469" i="2"/>
  <c r="U469" i="2"/>
  <c r="T470" i="2"/>
  <c r="U470" i="2"/>
  <c r="T471" i="2"/>
  <c r="U471" i="2"/>
  <c r="T472" i="2"/>
  <c r="U472" i="2"/>
  <c r="T473" i="2"/>
  <c r="U473" i="2"/>
  <c r="T474" i="2"/>
  <c r="U474" i="2"/>
  <c r="T475" i="2"/>
  <c r="U475" i="2"/>
  <c r="T476" i="2"/>
  <c r="U476" i="2"/>
  <c r="T477" i="2"/>
  <c r="U477" i="2"/>
  <c r="T478" i="2"/>
  <c r="U478" i="2"/>
  <c r="T479" i="2"/>
  <c r="U479" i="2"/>
  <c r="T480" i="2"/>
  <c r="U480" i="2"/>
  <c r="T481" i="2"/>
  <c r="U481" i="2"/>
  <c r="T482" i="2"/>
  <c r="U482" i="2"/>
  <c r="T483" i="2"/>
  <c r="U483" i="2"/>
  <c r="T484" i="2"/>
  <c r="U484" i="2"/>
  <c r="T485" i="2"/>
  <c r="U485" i="2"/>
  <c r="T486" i="2"/>
  <c r="U486" i="2"/>
  <c r="T487" i="2"/>
  <c r="U487" i="2"/>
  <c r="T488" i="2"/>
  <c r="U488" i="2"/>
  <c r="T489" i="2"/>
  <c r="U489" i="2"/>
  <c r="T490" i="2"/>
  <c r="U490" i="2"/>
  <c r="T491" i="2"/>
  <c r="U491" i="2"/>
  <c r="T492" i="2"/>
  <c r="U492" i="2"/>
  <c r="T493" i="2"/>
  <c r="U493" i="2"/>
  <c r="T494" i="2"/>
  <c r="U494" i="2"/>
  <c r="T495" i="2"/>
  <c r="U495" i="2"/>
  <c r="T496" i="2"/>
  <c r="U496" i="2"/>
  <c r="T497" i="2"/>
  <c r="U497" i="2"/>
  <c r="T498" i="2"/>
  <c r="U498" i="2"/>
  <c r="T499" i="2"/>
  <c r="U499" i="2"/>
  <c r="T500" i="2"/>
  <c r="U500" i="2"/>
  <c r="T501" i="2"/>
  <c r="U501" i="2"/>
  <c r="T502" i="2"/>
  <c r="U502" i="2"/>
  <c r="T503" i="2"/>
  <c r="U503" i="2"/>
  <c r="T504" i="2"/>
  <c r="U504" i="2"/>
  <c r="T505" i="2"/>
  <c r="U505" i="2"/>
  <c r="T506" i="2"/>
  <c r="U506" i="2"/>
  <c r="T507" i="2"/>
  <c r="U507" i="2"/>
  <c r="T508" i="2"/>
  <c r="U508" i="2"/>
  <c r="T509" i="2"/>
  <c r="U509" i="2"/>
  <c r="T510" i="2"/>
  <c r="U510" i="2"/>
  <c r="T511" i="2"/>
  <c r="U511" i="2"/>
  <c r="T512" i="2"/>
  <c r="U512" i="2"/>
  <c r="T513" i="2"/>
  <c r="U513" i="2"/>
  <c r="T514" i="2"/>
  <c r="U514" i="2"/>
  <c r="T515" i="2"/>
  <c r="U515" i="2"/>
  <c r="T516" i="2"/>
  <c r="U516" i="2"/>
  <c r="T517" i="2"/>
  <c r="U517" i="2"/>
  <c r="T518" i="2"/>
  <c r="U518" i="2"/>
  <c r="T519" i="2"/>
  <c r="U519" i="2"/>
  <c r="T520" i="2"/>
  <c r="U520" i="2"/>
  <c r="T521" i="2"/>
  <c r="U521" i="2"/>
  <c r="T522" i="2"/>
  <c r="U522" i="2"/>
  <c r="T523" i="2"/>
  <c r="U523" i="2"/>
  <c r="T524" i="2"/>
  <c r="U524" i="2"/>
  <c r="T525" i="2"/>
  <c r="U525" i="2"/>
  <c r="T526" i="2"/>
  <c r="U526" i="2"/>
  <c r="T527" i="2"/>
  <c r="U527" i="2"/>
  <c r="T528" i="2"/>
  <c r="U528" i="2"/>
  <c r="T529" i="2"/>
  <c r="U529" i="2"/>
  <c r="T530" i="2"/>
  <c r="U530" i="2"/>
  <c r="T531" i="2"/>
  <c r="U531" i="2"/>
  <c r="T532" i="2"/>
  <c r="U532" i="2"/>
  <c r="T533" i="2"/>
  <c r="U533" i="2"/>
  <c r="T534" i="2"/>
  <c r="U534" i="2"/>
  <c r="T535" i="2"/>
  <c r="U535" i="2"/>
  <c r="T536" i="2"/>
  <c r="U536" i="2"/>
  <c r="T537" i="2"/>
  <c r="U537" i="2"/>
  <c r="T538" i="2"/>
  <c r="U538" i="2"/>
  <c r="T539" i="2"/>
  <c r="U539" i="2"/>
  <c r="T540" i="2"/>
  <c r="U540" i="2"/>
  <c r="T541" i="2"/>
  <c r="U541" i="2"/>
  <c r="T542" i="2"/>
  <c r="U542" i="2"/>
  <c r="T543" i="2"/>
  <c r="U543" i="2"/>
  <c r="T544" i="2"/>
  <c r="U544" i="2"/>
  <c r="T545" i="2"/>
  <c r="U545" i="2"/>
  <c r="T546" i="2"/>
  <c r="U546" i="2"/>
  <c r="T547" i="2"/>
  <c r="U547" i="2"/>
  <c r="T548" i="2"/>
  <c r="U548" i="2"/>
  <c r="T549" i="2"/>
  <c r="U549" i="2"/>
  <c r="T550" i="2"/>
  <c r="U550" i="2"/>
  <c r="T551" i="2"/>
  <c r="U551" i="2"/>
  <c r="T552" i="2"/>
  <c r="U552" i="2"/>
  <c r="T553" i="2"/>
  <c r="U553" i="2"/>
  <c r="T554" i="2"/>
  <c r="U554" i="2"/>
  <c r="T555" i="2"/>
  <c r="U555" i="2"/>
  <c r="T556" i="2"/>
  <c r="U556" i="2"/>
  <c r="T557" i="2"/>
  <c r="U557" i="2"/>
  <c r="T558" i="2"/>
  <c r="U558" i="2"/>
  <c r="T559" i="2"/>
  <c r="U559" i="2"/>
  <c r="T560" i="2"/>
  <c r="U560" i="2"/>
  <c r="T561" i="2"/>
  <c r="U561" i="2"/>
  <c r="T562" i="2"/>
  <c r="U562" i="2"/>
  <c r="T563" i="2"/>
  <c r="U563" i="2"/>
  <c r="T564" i="2"/>
  <c r="U564" i="2"/>
  <c r="T565" i="2"/>
  <c r="U565" i="2"/>
  <c r="T566" i="2"/>
  <c r="U566" i="2"/>
  <c r="T567" i="2"/>
  <c r="U567" i="2"/>
  <c r="T568" i="2"/>
  <c r="U568" i="2"/>
  <c r="T569" i="2"/>
  <c r="U569" i="2"/>
  <c r="T570" i="2"/>
  <c r="U570" i="2"/>
  <c r="T571" i="2"/>
  <c r="U571" i="2"/>
  <c r="T572" i="2"/>
  <c r="U572" i="2"/>
  <c r="T573" i="2"/>
  <c r="U573" i="2"/>
  <c r="T574" i="2"/>
  <c r="U574" i="2"/>
  <c r="T575" i="2"/>
  <c r="U575" i="2"/>
  <c r="T576" i="2"/>
  <c r="U576" i="2"/>
  <c r="T577" i="2"/>
  <c r="U577" i="2"/>
  <c r="T578" i="2"/>
  <c r="U578" i="2"/>
  <c r="T579" i="2"/>
  <c r="U579" i="2"/>
  <c r="T580" i="2"/>
  <c r="U580" i="2"/>
  <c r="T581" i="2"/>
  <c r="U581" i="2"/>
  <c r="T582" i="2"/>
  <c r="U582" i="2"/>
  <c r="T583" i="2"/>
  <c r="U583" i="2"/>
  <c r="T584" i="2"/>
  <c r="U584" i="2"/>
  <c r="T585" i="2"/>
  <c r="U585" i="2"/>
  <c r="T586" i="2"/>
  <c r="U586" i="2"/>
  <c r="T587" i="2"/>
  <c r="U587" i="2"/>
  <c r="T588" i="2"/>
  <c r="U588" i="2"/>
  <c r="T589" i="2"/>
  <c r="U589" i="2"/>
  <c r="T590" i="2"/>
  <c r="U590" i="2"/>
  <c r="T591" i="2"/>
  <c r="U591" i="2"/>
  <c r="T592" i="2"/>
  <c r="U592" i="2"/>
  <c r="T593" i="2"/>
  <c r="U593" i="2"/>
  <c r="T594" i="2"/>
  <c r="U594" i="2"/>
  <c r="T595" i="2"/>
  <c r="U595" i="2"/>
  <c r="T596" i="2"/>
  <c r="U596" i="2"/>
  <c r="T597" i="2"/>
  <c r="U597" i="2"/>
  <c r="T598" i="2"/>
  <c r="U598" i="2"/>
  <c r="T599" i="2"/>
  <c r="U599" i="2"/>
  <c r="T600" i="2"/>
  <c r="U600" i="2"/>
  <c r="T601" i="2"/>
  <c r="U601" i="2"/>
  <c r="T602" i="2"/>
  <c r="U602" i="2"/>
  <c r="T603" i="2"/>
  <c r="U603" i="2"/>
  <c r="T604" i="2"/>
  <c r="U604" i="2"/>
  <c r="T605" i="2"/>
  <c r="U605" i="2"/>
  <c r="T606" i="2"/>
  <c r="U606" i="2"/>
  <c r="T607" i="2"/>
  <c r="U607" i="2"/>
  <c r="T608" i="2"/>
  <c r="U608" i="2"/>
  <c r="T609" i="2"/>
  <c r="U609" i="2"/>
  <c r="T610" i="2"/>
  <c r="U610" i="2"/>
  <c r="T611" i="2"/>
  <c r="U611" i="2"/>
  <c r="T612" i="2"/>
  <c r="U612" i="2"/>
  <c r="T613" i="2"/>
  <c r="U613" i="2"/>
  <c r="T614" i="2"/>
  <c r="U614" i="2"/>
  <c r="T615" i="2"/>
  <c r="U615" i="2"/>
  <c r="T616" i="2"/>
  <c r="U616" i="2"/>
  <c r="T617" i="2"/>
  <c r="U617" i="2"/>
  <c r="T618" i="2"/>
  <c r="U618" i="2"/>
  <c r="T619" i="2"/>
  <c r="U619" i="2"/>
  <c r="T620" i="2"/>
  <c r="U620" i="2"/>
  <c r="T621" i="2"/>
  <c r="U621" i="2"/>
  <c r="T622" i="2"/>
  <c r="U622" i="2"/>
  <c r="T623" i="2"/>
  <c r="U623" i="2"/>
  <c r="T624" i="2"/>
  <c r="U624" i="2"/>
  <c r="T625" i="2"/>
  <c r="U625" i="2"/>
  <c r="T626" i="2"/>
  <c r="U626" i="2"/>
  <c r="T627" i="2"/>
  <c r="U627" i="2"/>
  <c r="T628" i="2"/>
  <c r="U628" i="2"/>
  <c r="T629" i="2"/>
  <c r="U629" i="2"/>
  <c r="T630" i="2"/>
  <c r="U630" i="2"/>
  <c r="T631" i="2"/>
  <c r="U631" i="2"/>
  <c r="T632" i="2"/>
  <c r="U632" i="2"/>
  <c r="T633" i="2"/>
  <c r="U633" i="2"/>
  <c r="T634" i="2"/>
  <c r="U634" i="2"/>
  <c r="T635" i="2"/>
  <c r="U635" i="2"/>
  <c r="T636" i="2"/>
  <c r="U636" i="2"/>
  <c r="T637" i="2"/>
  <c r="U637" i="2"/>
  <c r="T638" i="2"/>
  <c r="U638" i="2"/>
  <c r="T639" i="2"/>
  <c r="U639" i="2"/>
  <c r="T640" i="2"/>
  <c r="U640" i="2"/>
  <c r="T641" i="2"/>
  <c r="U641" i="2"/>
  <c r="T642" i="2"/>
  <c r="U642" i="2"/>
  <c r="T643" i="2"/>
  <c r="U643" i="2"/>
  <c r="T644" i="2"/>
  <c r="U644" i="2"/>
  <c r="T645" i="2"/>
  <c r="U645" i="2"/>
  <c r="T646" i="2"/>
  <c r="U646" i="2"/>
  <c r="T647" i="2"/>
  <c r="U647" i="2"/>
  <c r="T648" i="2"/>
  <c r="U648" i="2"/>
  <c r="T649" i="2"/>
  <c r="U649" i="2"/>
  <c r="T650" i="2"/>
  <c r="U650" i="2"/>
  <c r="T651" i="2"/>
  <c r="U651" i="2"/>
  <c r="T652" i="2"/>
  <c r="U652" i="2"/>
  <c r="T653" i="2"/>
  <c r="U653" i="2"/>
  <c r="T654" i="2"/>
  <c r="U654" i="2"/>
  <c r="T655" i="2"/>
  <c r="U655" i="2"/>
  <c r="T656" i="2"/>
  <c r="U656" i="2"/>
  <c r="T657" i="2"/>
  <c r="U657" i="2"/>
  <c r="T658" i="2"/>
  <c r="U658" i="2"/>
  <c r="T659" i="2"/>
  <c r="U659" i="2"/>
  <c r="T660" i="2"/>
  <c r="U660" i="2"/>
  <c r="T661" i="2"/>
  <c r="U661" i="2"/>
  <c r="T662" i="2"/>
  <c r="U662" i="2"/>
  <c r="T663" i="2"/>
  <c r="U663" i="2"/>
  <c r="T664" i="2"/>
  <c r="U664" i="2"/>
  <c r="T665" i="2"/>
  <c r="U665" i="2"/>
  <c r="T666" i="2"/>
  <c r="U666" i="2"/>
  <c r="T667" i="2"/>
  <c r="U667" i="2"/>
  <c r="T668" i="2"/>
  <c r="U668" i="2"/>
  <c r="T669" i="2"/>
  <c r="U669" i="2"/>
  <c r="T670" i="2"/>
  <c r="U670" i="2"/>
  <c r="T671" i="2"/>
  <c r="U671" i="2"/>
  <c r="T672" i="2"/>
  <c r="U672" i="2"/>
  <c r="T673" i="2"/>
  <c r="U673" i="2"/>
  <c r="T674" i="2"/>
  <c r="U674" i="2"/>
  <c r="T675" i="2"/>
  <c r="U675" i="2"/>
  <c r="T676" i="2"/>
  <c r="U676" i="2"/>
  <c r="T677" i="2"/>
  <c r="U677" i="2"/>
  <c r="T678" i="2"/>
  <c r="U678" i="2"/>
  <c r="T679" i="2"/>
  <c r="U679" i="2"/>
  <c r="T680" i="2"/>
  <c r="U680" i="2"/>
  <c r="T681" i="2"/>
  <c r="U681" i="2"/>
  <c r="T682" i="2"/>
  <c r="U682" i="2"/>
  <c r="T683" i="2"/>
  <c r="U683" i="2"/>
  <c r="T684" i="2"/>
  <c r="U684" i="2"/>
  <c r="T685" i="2"/>
  <c r="U685" i="2"/>
  <c r="T686" i="2"/>
  <c r="U686" i="2"/>
  <c r="T687" i="2"/>
  <c r="U687" i="2"/>
  <c r="T688" i="2"/>
  <c r="U688" i="2"/>
  <c r="T689" i="2"/>
  <c r="U689" i="2"/>
  <c r="T690" i="2"/>
  <c r="U690" i="2"/>
  <c r="T691" i="2"/>
  <c r="U691" i="2"/>
  <c r="T692" i="2"/>
  <c r="U692" i="2"/>
  <c r="T693" i="2"/>
  <c r="U693" i="2"/>
  <c r="T694" i="2"/>
  <c r="U694" i="2"/>
  <c r="T695" i="2"/>
  <c r="U695" i="2"/>
  <c r="T696" i="2"/>
  <c r="U696" i="2"/>
  <c r="T697" i="2"/>
  <c r="U697" i="2"/>
  <c r="T698" i="2"/>
  <c r="U698" i="2"/>
  <c r="T699" i="2"/>
  <c r="U699" i="2"/>
  <c r="T700" i="2"/>
  <c r="U700" i="2"/>
  <c r="T701" i="2"/>
  <c r="U701" i="2"/>
  <c r="T702" i="2"/>
  <c r="U702" i="2"/>
  <c r="T703" i="2"/>
  <c r="U703" i="2"/>
  <c r="T704" i="2"/>
  <c r="U704" i="2"/>
  <c r="T705" i="2"/>
  <c r="U705" i="2"/>
  <c r="T706" i="2"/>
  <c r="U706" i="2"/>
  <c r="T707" i="2"/>
  <c r="U707" i="2"/>
  <c r="T708" i="2"/>
  <c r="U708" i="2"/>
  <c r="T709" i="2"/>
  <c r="U709" i="2"/>
  <c r="T710" i="2"/>
  <c r="U710" i="2"/>
  <c r="T711" i="2"/>
  <c r="U711" i="2"/>
  <c r="T712" i="2"/>
  <c r="U712" i="2"/>
  <c r="T713" i="2"/>
  <c r="U713" i="2"/>
  <c r="T714" i="2"/>
  <c r="U714" i="2"/>
  <c r="T715" i="2"/>
  <c r="U715" i="2"/>
  <c r="T716" i="2"/>
  <c r="U716" i="2"/>
  <c r="T717" i="2"/>
  <c r="U717" i="2"/>
  <c r="T718" i="2"/>
  <c r="U718" i="2"/>
  <c r="T719" i="2"/>
  <c r="U719" i="2"/>
  <c r="T720" i="2"/>
  <c r="U720" i="2"/>
  <c r="T721" i="2"/>
  <c r="U721" i="2"/>
  <c r="T722" i="2"/>
  <c r="U722" i="2"/>
  <c r="T723" i="2"/>
  <c r="U723" i="2"/>
  <c r="T724" i="2"/>
  <c r="U724" i="2"/>
  <c r="T725" i="2"/>
  <c r="U725" i="2"/>
  <c r="T726" i="2"/>
  <c r="U726" i="2"/>
  <c r="T727" i="2"/>
  <c r="U727" i="2"/>
  <c r="T728" i="2"/>
  <c r="U728" i="2"/>
  <c r="T729" i="2"/>
  <c r="U729" i="2"/>
  <c r="T730" i="2"/>
  <c r="U730" i="2"/>
  <c r="T731" i="2"/>
  <c r="U731" i="2"/>
  <c r="T732" i="2"/>
  <c r="U732" i="2"/>
  <c r="T733" i="2"/>
  <c r="U733" i="2"/>
  <c r="T734" i="2"/>
  <c r="U734" i="2"/>
  <c r="T735" i="2"/>
  <c r="U735" i="2"/>
  <c r="T736" i="2"/>
  <c r="U736" i="2"/>
  <c r="T737" i="2"/>
  <c r="U737" i="2"/>
  <c r="T738" i="2"/>
  <c r="U738" i="2"/>
  <c r="T739" i="2"/>
  <c r="U739" i="2"/>
  <c r="T740" i="2"/>
  <c r="U740" i="2"/>
  <c r="T741" i="2"/>
  <c r="U741" i="2"/>
  <c r="T742" i="2"/>
  <c r="U742" i="2"/>
  <c r="T743" i="2"/>
  <c r="U743" i="2"/>
  <c r="T744" i="2"/>
  <c r="U744" i="2"/>
  <c r="T745" i="2"/>
  <c r="U745" i="2"/>
  <c r="T746" i="2"/>
  <c r="U746" i="2"/>
  <c r="T747" i="2"/>
  <c r="U747" i="2"/>
  <c r="T748" i="2"/>
  <c r="U748" i="2"/>
  <c r="T749" i="2"/>
  <c r="U749" i="2"/>
  <c r="T750" i="2"/>
  <c r="U750" i="2"/>
  <c r="T751" i="2"/>
  <c r="U751" i="2"/>
  <c r="T752" i="2"/>
  <c r="U752" i="2"/>
  <c r="T753" i="2"/>
  <c r="U753" i="2"/>
  <c r="T754" i="2"/>
  <c r="U754" i="2"/>
  <c r="T755" i="2"/>
  <c r="U755" i="2"/>
  <c r="T756" i="2"/>
  <c r="U756" i="2"/>
  <c r="T757" i="2"/>
  <c r="U757" i="2"/>
  <c r="T758" i="2"/>
  <c r="U758" i="2"/>
  <c r="T759" i="2"/>
  <c r="U759" i="2"/>
  <c r="T760" i="2"/>
  <c r="U760" i="2"/>
  <c r="T761" i="2"/>
  <c r="U761" i="2"/>
  <c r="T762" i="2"/>
  <c r="U762" i="2"/>
  <c r="T763" i="2"/>
  <c r="U763" i="2"/>
  <c r="T764" i="2"/>
  <c r="U764" i="2"/>
  <c r="T765" i="2"/>
  <c r="U765" i="2"/>
  <c r="T766" i="2"/>
  <c r="U766" i="2"/>
  <c r="T767" i="2"/>
  <c r="U767" i="2"/>
  <c r="T768" i="2"/>
  <c r="U768" i="2"/>
  <c r="T769" i="2"/>
  <c r="U769" i="2"/>
  <c r="T770" i="2"/>
  <c r="U770" i="2"/>
  <c r="T771" i="2"/>
  <c r="U771" i="2"/>
  <c r="T772" i="2"/>
  <c r="U772" i="2"/>
  <c r="T773" i="2"/>
  <c r="U773" i="2"/>
  <c r="T774" i="2"/>
  <c r="U774" i="2"/>
  <c r="T775" i="2"/>
  <c r="U775" i="2"/>
  <c r="T776" i="2"/>
  <c r="U776" i="2"/>
  <c r="T777" i="2"/>
  <c r="U777" i="2"/>
  <c r="T778" i="2"/>
  <c r="U778" i="2"/>
  <c r="T779" i="2"/>
  <c r="U779" i="2"/>
  <c r="T780" i="2"/>
  <c r="U780" i="2"/>
  <c r="T781" i="2"/>
  <c r="U781" i="2"/>
  <c r="T782" i="2"/>
  <c r="U782" i="2"/>
  <c r="T783" i="2"/>
  <c r="U783" i="2"/>
  <c r="T784" i="2"/>
  <c r="U784" i="2"/>
  <c r="T785" i="2"/>
  <c r="U785" i="2"/>
  <c r="T786" i="2"/>
  <c r="U786" i="2"/>
  <c r="T787" i="2"/>
  <c r="U787" i="2"/>
  <c r="T788" i="2"/>
  <c r="U788" i="2"/>
  <c r="T789" i="2"/>
  <c r="U789" i="2"/>
  <c r="T790" i="2"/>
  <c r="U790" i="2"/>
  <c r="T791" i="2"/>
  <c r="U791" i="2"/>
  <c r="T792" i="2"/>
  <c r="U792" i="2"/>
  <c r="T793" i="2"/>
  <c r="U793" i="2"/>
  <c r="T794" i="2"/>
  <c r="U794" i="2"/>
  <c r="T795" i="2"/>
  <c r="U795" i="2"/>
  <c r="T796" i="2"/>
  <c r="U796" i="2"/>
  <c r="T797" i="2"/>
  <c r="U797" i="2"/>
  <c r="T798" i="2"/>
  <c r="U798" i="2"/>
  <c r="T799" i="2"/>
  <c r="U799" i="2"/>
  <c r="T800" i="2"/>
  <c r="U800" i="2"/>
  <c r="T801" i="2"/>
  <c r="U801" i="2"/>
  <c r="T802" i="2"/>
  <c r="U802" i="2"/>
  <c r="T803" i="2"/>
  <c r="U803" i="2"/>
  <c r="T804" i="2"/>
  <c r="U804" i="2"/>
  <c r="T805" i="2"/>
  <c r="U805" i="2"/>
  <c r="T806" i="2"/>
  <c r="U806" i="2"/>
  <c r="T807" i="2"/>
  <c r="U807" i="2"/>
  <c r="T808" i="2"/>
  <c r="U808" i="2"/>
  <c r="T809" i="2"/>
  <c r="U809" i="2"/>
  <c r="T810" i="2"/>
  <c r="U810" i="2"/>
  <c r="T811" i="2"/>
  <c r="U811" i="2"/>
  <c r="T812" i="2"/>
  <c r="U812" i="2"/>
  <c r="T813" i="2"/>
  <c r="U813" i="2"/>
  <c r="T814" i="2"/>
  <c r="U814" i="2"/>
  <c r="T815" i="2"/>
  <c r="U815" i="2"/>
  <c r="T816" i="2"/>
  <c r="U816" i="2"/>
  <c r="T817" i="2"/>
  <c r="U817" i="2"/>
  <c r="T818" i="2"/>
  <c r="U818" i="2"/>
  <c r="T819" i="2"/>
  <c r="U819" i="2"/>
  <c r="T820" i="2"/>
  <c r="U820" i="2"/>
  <c r="T821" i="2"/>
  <c r="U821" i="2"/>
  <c r="T822" i="2"/>
  <c r="U822" i="2"/>
  <c r="T823" i="2"/>
  <c r="U823" i="2"/>
  <c r="T824" i="2"/>
  <c r="U824" i="2"/>
  <c r="T825" i="2"/>
  <c r="U825" i="2"/>
  <c r="T826" i="2"/>
  <c r="U826" i="2"/>
  <c r="T827" i="2"/>
  <c r="U827" i="2"/>
  <c r="T828" i="2"/>
  <c r="U828" i="2"/>
  <c r="T829" i="2"/>
  <c r="U829" i="2"/>
  <c r="T830" i="2"/>
  <c r="U830" i="2"/>
  <c r="T831" i="2"/>
  <c r="U831" i="2"/>
  <c r="T832" i="2"/>
  <c r="U832" i="2"/>
  <c r="T833" i="2"/>
  <c r="U833" i="2"/>
  <c r="T834" i="2"/>
  <c r="U834" i="2"/>
  <c r="T835" i="2"/>
  <c r="U835" i="2"/>
  <c r="T836" i="2"/>
  <c r="U836" i="2"/>
  <c r="T837" i="2"/>
  <c r="U837" i="2"/>
  <c r="T838" i="2"/>
  <c r="U838" i="2"/>
  <c r="T839" i="2"/>
  <c r="U839" i="2"/>
  <c r="T840" i="2"/>
  <c r="U840" i="2"/>
  <c r="T841" i="2"/>
  <c r="U841" i="2"/>
  <c r="T842" i="2"/>
  <c r="U842" i="2"/>
  <c r="T843" i="2"/>
  <c r="U843" i="2"/>
  <c r="T844" i="2"/>
  <c r="U844" i="2"/>
  <c r="T845" i="2"/>
  <c r="U845" i="2"/>
  <c r="T846" i="2"/>
  <c r="U846" i="2"/>
  <c r="T847" i="2"/>
  <c r="U847" i="2"/>
  <c r="T848" i="2"/>
  <c r="U848" i="2"/>
  <c r="T849" i="2"/>
  <c r="U849" i="2"/>
  <c r="T850" i="2"/>
  <c r="U850" i="2"/>
  <c r="T851" i="2"/>
  <c r="U851" i="2"/>
  <c r="T852" i="2"/>
  <c r="U852" i="2"/>
  <c r="T853" i="2"/>
  <c r="U853" i="2"/>
  <c r="T854" i="2"/>
  <c r="U854" i="2"/>
  <c r="T855" i="2"/>
  <c r="U855" i="2"/>
  <c r="T856" i="2"/>
  <c r="U856" i="2"/>
  <c r="T857" i="2"/>
  <c r="U857" i="2"/>
  <c r="T858" i="2"/>
  <c r="U858" i="2"/>
  <c r="T859" i="2"/>
  <c r="U859" i="2"/>
  <c r="T860" i="2"/>
  <c r="U860" i="2"/>
  <c r="T861" i="2"/>
  <c r="U861" i="2"/>
  <c r="T862" i="2"/>
  <c r="U862" i="2"/>
  <c r="T863" i="2"/>
  <c r="U863" i="2"/>
  <c r="T864" i="2"/>
  <c r="U864" i="2"/>
  <c r="T865" i="2"/>
  <c r="U865" i="2"/>
  <c r="T866" i="2"/>
  <c r="U866" i="2"/>
  <c r="T867" i="2"/>
  <c r="U867" i="2"/>
  <c r="T868" i="2"/>
  <c r="U868" i="2"/>
  <c r="T869" i="2"/>
  <c r="U869" i="2"/>
  <c r="T870" i="2"/>
  <c r="U870" i="2"/>
  <c r="T871" i="2"/>
  <c r="U871" i="2"/>
  <c r="T872" i="2"/>
  <c r="U872" i="2"/>
  <c r="T873" i="2"/>
  <c r="U873" i="2"/>
  <c r="T874" i="2"/>
  <c r="U874" i="2"/>
  <c r="T875" i="2"/>
  <c r="U875" i="2"/>
  <c r="T876" i="2"/>
  <c r="U876" i="2"/>
  <c r="T877" i="2"/>
  <c r="U877" i="2"/>
  <c r="T878" i="2"/>
  <c r="U878" i="2"/>
  <c r="T879" i="2"/>
  <c r="U879" i="2"/>
  <c r="T880" i="2"/>
  <c r="U880" i="2"/>
  <c r="T881" i="2"/>
  <c r="U881" i="2"/>
  <c r="T882" i="2"/>
  <c r="U882" i="2"/>
  <c r="T883" i="2"/>
  <c r="U883" i="2"/>
  <c r="T884" i="2"/>
  <c r="U884" i="2"/>
  <c r="T885" i="2"/>
  <c r="U885" i="2"/>
  <c r="T886" i="2"/>
  <c r="U886" i="2"/>
  <c r="T887" i="2"/>
  <c r="U887" i="2"/>
  <c r="T888" i="2"/>
  <c r="U888" i="2"/>
  <c r="T889" i="2"/>
  <c r="U889" i="2"/>
  <c r="T890" i="2"/>
  <c r="U890" i="2"/>
  <c r="T891" i="2"/>
  <c r="U891" i="2"/>
  <c r="T892" i="2"/>
  <c r="U892" i="2"/>
  <c r="T893" i="2"/>
  <c r="U893" i="2"/>
  <c r="T894" i="2"/>
  <c r="U894" i="2"/>
  <c r="T895" i="2"/>
  <c r="U895" i="2"/>
  <c r="T896" i="2"/>
  <c r="U896" i="2"/>
  <c r="T897" i="2"/>
  <c r="U897" i="2"/>
  <c r="T898" i="2"/>
  <c r="U898" i="2"/>
  <c r="T899" i="2"/>
  <c r="U899" i="2"/>
  <c r="T900" i="2"/>
  <c r="U900" i="2"/>
  <c r="T901" i="2"/>
  <c r="U901" i="2"/>
  <c r="T902" i="2"/>
  <c r="U902" i="2"/>
  <c r="T903" i="2"/>
  <c r="U903" i="2"/>
  <c r="T904" i="2"/>
  <c r="U904" i="2"/>
  <c r="T905" i="2"/>
  <c r="U905" i="2"/>
  <c r="T906" i="2"/>
  <c r="U906" i="2"/>
  <c r="T907" i="2"/>
  <c r="U907" i="2"/>
  <c r="T908" i="2"/>
  <c r="U908" i="2"/>
  <c r="T909" i="2"/>
  <c r="U909" i="2"/>
  <c r="T910" i="2"/>
  <c r="U910" i="2"/>
  <c r="T911" i="2"/>
  <c r="U911" i="2"/>
  <c r="T912" i="2"/>
  <c r="U912" i="2"/>
  <c r="T913" i="2"/>
  <c r="U913" i="2"/>
  <c r="T914" i="2"/>
  <c r="U914" i="2"/>
  <c r="T915" i="2"/>
  <c r="U915" i="2"/>
  <c r="T916" i="2"/>
  <c r="U916" i="2"/>
  <c r="T917" i="2"/>
  <c r="U917" i="2"/>
  <c r="T918" i="2"/>
  <c r="U918" i="2"/>
  <c r="T919" i="2"/>
  <c r="U919" i="2"/>
  <c r="T920" i="2"/>
  <c r="U920" i="2"/>
  <c r="T921" i="2"/>
  <c r="U921" i="2"/>
  <c r="T922" i="2"/>
  <c r="U922" i="2"/>
  <c r="T923" i="2"/>
  <c r="U923" i="2"/>
  <c r="T924" i="2"/>
  <c r="U924" i="2"/>
  <c r="T925" i="2"/>
  <c r="U925" i="2"/>
  <c r="T926" i="2"/>
  <c r="U926" i="2"/>
  <c r="T927" i="2"/>
  <c r="U927" i="2"/>
  <c r="T928" i="2"/>
  <c r="U928" i="2"/>
  <c r="T929" i="2"/>
  <c r="U929" i="2"/>
  <c r="T930" i="2"/>
  <c r="U930" i="2"/>
  <c r="T931" i="2"/>
  <c r="U931" i="2"/>
  <c r="T932" i="2"/>
  <c r="U932" i="2"/>
  <c r="T933" i="2"/>
  <c r="U933" i="2"/>
  <c r="T934" i="2"/>
  <c r="U934" i="2"/>
  <c r="T935" i="2"/>
  <c r="U935" i="2"/>
  <c r="T936" i="2"/>
  <c r="U936" i="2"/>
  <c r="T937" i="2"/>
  <c r="U937" i="2"/>
  <c r="T938" i="2"/>
  <c r="U938" i="2"/>
  <c r="T939" i="2"/>
  <c r="U939" i="2"/>
  <c r="T940" i="2"/>
  <c r="U940" i="2"/>
  <c r="T941" i="2"/>
  <c r="U941" i="2"/>
  <c r="T942" i="2"/>
  <c r="U942" i="2"/>
  <c r="T943" i="2"/>
  <c r="U943" i="2"/>
  <c r="T944" i="2"/>
  <c r="U944" i="2"/>
  <c r="T945" i="2"/>
  <c r="U945" i="2"/>
  <c r="T946" i="2"/>
  <c r="U946" i="2"/>
  <c r="T947" i="2"/>
  <c r="U947" i="2"/>
  <c r="T948" i="2"/>
  <c r="U948" i="2"/>
  <c r="T949" i="2"/>
  <c r="U949" i="2"/>
  <c r="T950" i="2"/>
  <c r="U950" i="2"/>
  <c r="T951" i="2"/>
  <c r="U951" i="2"/>
  <c r="T952" i="2"/>
  <c r="U952" i="2"/>
  <c r="T953" i="2"/>
  <c r="U953" i="2"/>
  <c r="T954" i="2"/>
  <c r="U954" i="2"/>
  <c r="T955" i="2"/>
  <c r="U955" i="2"/>
  <c r="T956" i="2"/>
  <c r="U956" i="2"/>
  <c r="T957" i="2"/>
  <c r="U957" i="2"/>
  <c r="T958" i="2"/>
  <c r="U958" i="2"/>
  <c r="T959" i="2"/>
  <c r="U959" i="2"/>
  <c r="T960" i="2"/>
  <c r="U960" i="2"/>
  <c r="T961" i="2"/>
  <c r="U961" i="2"/>
  <c r="T962" i="2"/>
  <c r="U962" i="2"/>
  <c r="T963" i="2"/>
  <c r="U963" i="2"/>
  <c r="T964" i="2"/>
  <c r="U964" i="2"/>
  <c r="T965" i="2"/>
  <c r="U965" i="2"/>
  <c r="T966" i="2"/>
  <c r="U966" i="2"/>
  <c r="T967" i="2"/>
  <c r="U967" i="2"/>
  <c r="T968" i="2"/>
  <c r="U968" i="2"/>
  <c r="T969" i="2"/>
  <c r="U969" i="2"/>
  <c r="T970" i="2"/>
  <c r="U970" i="2"/>
  <c r="T971" i="2"/>
  <c r="U971" i="2"/>
  <c r="T972" i="2"/>
  <c r="U972" i="2"/>
  <c r="T973" i="2"/>
  <c r="U973" i="2"/>
  <c r="T974" i="2"/>
  <c r="U974" i="2"/>
  <c r="T975" i="2"/>
  <c r="U975" i="2"/>
  <c r="T976" i="2"/>
  <c r="U976" i="2"/>
  <c r="T977" i="2"/>
  <c r="U977" i="2"/>
  <c r="T978" i="2"/>
  <c r="U978" i="2"/>
  <c r="T979" i="2"/>
  <c r="U979" i="2"/>
  <c r="T980" i="2"/>
  <c r="U980" i="2"/>
  <c r="T981" i="2"/>
  <c r="U981" i="2"/>
  <c r="T982" i="2"/>
  <c r="U982" i="2"/>
  <c r="T983" i="2"/>
  <c r="U983" i="2"/>
  <c r="T984" i="2"/>
  <c r="U984" i="2"/>
  <c r="T985" i="2"/>
  <c r="U985" i="2"/>
  <c r="T986" i="2"/>
  <c r="U986" i="2"/>
  <c r="T987" i="2"/>
  <c r="U987" i="2"/>
  <c r="T988" i="2"/>
  <c r="U988" i="2"/>
  <c r="T989" i="2"/>
  <c r="U989" i="2"/>
  <c r="T990" i="2"/>
  <c r="U990" i="2"/>
  <c r="T991" i="2"/>
  <c r="U991" i="2"/>
  <c r="T992" i="2"/>
  <c r="U992" i="2"/>
  <c r="T993" i="2"/>
  <c r="U993" i="2"/>
  <c r="T994" i="2"/>
  <c r="U994" i="2"/>
  <c r="T995" i="2"/>
  <c r="U995" i="2"/>
  <c r="T996" i="2"/>
  <c r="U996" i="2"/>
  <c r="T997" i="2"/>
  <c r="U997" i="2"/>
  <c r="T998" i="2"/>
  <c r="U998" i="2"/>
  <c r="T999" i="2"/>
  <c r="U999" i="2"/>
  <c r="T1000" i="2"/>
  <c r="U1000" i="2"/>
  <c r="T1001" i="2"/>
  <c r="U1001" i="2"/>
  <c r="T1002" i="2"/>
  <c r="U1002" i="2"/>
  <c r="T1003" i="2"/>
  <c r="U1003" i="2"/>
  <c r="T1004" i="2"/>
  <c r="U1004" i="2"/>
  <c r="T1005" i="2"/>
  <c r="U1005" i="2"/>
  <c r="T1006" i="2"/>
  <c r="U1006" i="2"/>
  <c r="T1007" i="2"/>
  <c r="U1007" i="2"/>
  <c r="T1008" i="2"/>
  <c r="U1008" i="2"/>
  <c r="T1009" i="2"/>
  <c r="U1009" i="2"/>
  <c r="T1010" i="2"/>
  <c r="U1010" i="2"/>
  <c r="T1011" i="2"/>
  <c r="U1011" i="2"/>
  <c r="T1012" i="2"/>
  <c r="U1012" i="2"/>
  <c r="T1013" i="2"/>
  <c r="U1013" i="2"/>
  <c r="T1014" i="2"/>
  <c r="U1014" i="2"/>
  <c r="T1015" i="2"/>
  <c r="U1015" i="2"/>
  <c r="T1016" i="2"/>
  <c r="U1016" i="2"/>
  <c r="T1017" i="2"/>
  <c r="U1017" i="2"/>
  <c r="T1018" i="2"/>
  <c r="U1018" i="2"/>
  <c r="T1019" i="2"/>
  <c r="U1019" i="2"/>
  <c r="T1020" i="2"/>
  <c r="U1020" i="2"/>
  <c r="T1021" i="2"/>
  <c r="U1021" i="2"/>
  <c r="T1022" i="2"/>
  <c r="U1022" i="2"/>
  <c r="T1023" i="2"/>
  <c r="U1023" i="2"/>
  <c r="T1024" i="2"/>
  <c r="U1024" i="2"/>
  <c r="T1025" i="2"/>
  <c r="U1025" i="2"/>
  <c r="T1026" i="2"/>
  <c r="U1026" i="2"/>
  <c r="T1027" i="2"/>
  <c r="U1027" i="2"/>
  <c r="T1028" i="2"/>
  <c r="U1028" i="2"/>
  <c r="T1029" i="2"/>
  <c r="U1029" i="2"/>
  <c r="T1030" i="2"/>
  <c r="U1030" i="2"/>
  <c r="T1031" i="2"/>
  <c r="U1031" i="2"/>
  <c r="T1032" i="2"/>
  <c r="U1032" i="2"/>
  <c r="T1033" i="2"/>
  <c r="U1033" i="2"/>
  <c r="T1034" i="2"/>
  <c r="U1034" i="2"/>
  <c r="T1035" i="2"/>
  <c r="U1035" i="2"/>
  <c r="T1036" i="2"/>
  <c r="U1036" i="2"/>
  <c r="T1037" i="2"/>
  <c r="U1037" i="2"/>
  <c r="T1038" i="2"/>
  <c r="U1038" i="2"/>
  <c r="T1039" i="2"/>
  <c r="U1039" i="2"/>
  <c r="T1040" i="2"/>
  <c r="U1040" i="2"/>
  <c r="T1041" i="2"/>
  <c r="U1041" i="2"/>
  <c r="T1042" i="2"/>
  <c r="U1042" i="2"/>
  <c r="T1043" i="2"/>
  <c r="U1043" i="2"/>
  <c r="T1044" i="2"/>
  <c r="U1044" i="2"/>
  <c r="T1045" i="2"/>
  <c r="U1045" i="2"/>
  <c r="T1046" i="2"/>
  <c r="U1046" i="2"/>
  <c r="T1047" i="2"/>
  <c r="U1047" i="2"/>
  <c r="T1048" i="2"/>
  <c r="U1048" i="2"/>
  <c r="T1049" i="2"/>
  <c r="U1049" i="2"/>
  <c r="T1050" i="2"/>
  <c r="U1050" i="2"/>
  <c r="T1051" i="2"/>
  <c r="U1051" i="2"/>
  <c r="T1052" i="2"/>
  <c r="U1052" i="2"/>
  <c r="T1053" i="2"/>
  <c r="U1053" i="2"/>
  <c r="T1054" i="2"/>
  <c r="U1054" i="2"/>
  <c r="T1055" i="2"/>
  <c r="U1055" i="2"/>
  <c r="T1056" i="2"/>
  <c r="U1056" i="2"/>
  <c r="T1057" i="2"/>
  <c r="U1057" i="2"/>
  <c r="T1058" i="2"/>
  <c r="U1058" i="2"/>
  <c r="T1059" i="2"/>
  <c r="U1059" i="2"/>
  <c r="T1060" i="2"/>
  <c r="U1060" i="2"/>
  <c r="T1061" i="2"/>
  <c r="U1061" i="2"/>
  <c r="T1062" i="2"/>
  <c r="U1062" i="2"/>
  <c r="T1063" i="2"/>
  <c r="U1063" i="2"/>
  <c r="T1064" i="2"/>
  <c r="U1064" i="2"/>
  <c r="T1065" i="2"/>
  <c r="U1065" i="2"/>
  <c r="T1066" i="2"/>
  <c r="U1066" i="2"/>
  <c r="T1067" i="2"/>
  <c r="U1067" i="2"/>
  <c r="T1068" i="2"/>
  <c r="U1068" i="2"/>
  <c r="T1069" i="2"/>
  <c r="U1069" i="2"/>
  <c r="T1070" i="2"/>
  <c r="U1070" i="2"/>
  <c r="T1071" i="2"/>
  <c r="U1071" i="2"/>
  <c r="T1072" i="2"/>
  <c r="U1072" i="2"/>
  <c r="T1073" i="2"/>
  <c r="U1073" i="2"/>
  <c r="T1074" i="2"/>
  <c r="U1074" i="2"/>
  <c r="T1075" i="2"/>
  <c r="U1075" i="2"/>
  <c r="T1076" i="2"/>
  <c r="U1076" i="2"/>
  <c r="T1077" i="2"/>
  <c r="U1077" i="2"/>
  <c r="T1078" i="2"/>
  <c r="U1078" i="2"/>
  <c r="T1079" i="2"/>
  <c r="U1079" i="2"/>
  <c r="T1080" i="2"/>
  <c r="U1080" i="2"/>
  <c r="T1081" i="2"/>
  <c r="U1081" i="2"/>
  <c r="T1082" i="2"/>
  <c r="U1082" i="2"/>
  <c r="T1083" i="2"/>
  <c r="U1083" i="2"/>
  <c r="T1084" i="2"/>
  <c r="U1084" i="2"/>
  <c r="T1085" i="2"/>
  <c r="U1085" i="2"/>
  <c r="T1086" i="2"/>
  <c r="U1086" i="2"/>
  <c r="T1087" i="2"/>
  <c r="U1087" i="2"/>
  <c r="T1088" i="2"/>
  <c r="U1088" i="2"/>
  <c r="T1089" i="2"/>
  <c r="U1089" i="2"/>
  <c r="T1090" i="2"/>
  <c r="U1090" i="2"/>
  <c r="T1091" i="2"/>
  <c r="U1091" i="2"/>
  <c r="T1092" i="2"/>
  <c r="U1092" i="2"/>
  <c r="T1093" i="2"/>
  <c r="U1093" i="2"/>
  <c r="T1094" i="2"/>
  <c r="U1094" i="2"/>
  <c r="T1095" i="2"/>
  <c r="U1095" i="2"/>
  <c r="T1096" i="2"/>
  <c r="U1096" i="2"/>
  <c r="T1097" i="2"/>
  <c r="U1097" i="2"/>
  <c r="T1098" i="2"/>
  <c r="U1098" i="2"/>
  <c r="T1099" i="2"/>
  <c r="U1099" i="2"/>
  <c r="T1100" i="2"/>
  <c r="U1100" i="2"/>
  <c r="T1101" i="2"/>
  <c r="U1101" i="2"/>
  <c r="T1102" i="2"/>
  <c r="U1102" i="2"/>
  <c r="T1103" i="2"/>
  <c r="U1103" i="2"/>
  <c r="T1104" i="2"/>
  <c r="U1104" i="2"/>
  <c r="T1105" i="2"/>
  <c r="U1105" i="2"/>
  <c r="T1106" i="2"/>
  <c r="U1106" i="2"/>
  <c r="T1107" i="2"/>
  <c r="U1107" i="2"/>
  <c r="T1108" i="2"/>
  <c r="U1108" i="2"/>
  <c r="T1109" i="2"/>
  <c r="U1109" i="2"/>
  <c r="T1110" i="2"/>
  <c r="U1110" i="2"/>
  <c r="T1111" i="2"/>
  <c r="U1111" i="2"/>
  <c r="T1112" i="2"/>
  <c r="U1112" i="2"/>
  <c r="T1113" i="2"/>
  <c r="U1113" i="2"/>
  <c r="T1114" i="2"/>
  <c r="U1114" i="2"/>
  <c r="T1115" i="2"/>
  <c r="U1115" i="2"/>
  <c r="T1116" i="2"/>
  <c r="U1116" i="2"/>
  <c r="T1117" i="2"/>
  <c r="U1117" i="2"/>
  <c r="T1118" i="2"/>
  <c r="U1118" i="2"/>
  <c r="T1119" i="2"/>
  <c r="U1119" i="2"/>
  <c r="T1120" i="2"/>
  <c r="U1120" i="2"/>
  <c r="T1121" i="2"/>
  <c r="U1121" i="2"/>
  <c r="T1122" i="2"/>
  <c r="U1122" i="2"/>
  <c r="T1123" i="2"/>
  <c r="U1123" i="2"/>
  <c r="T1124" i="2"/>
  <c r="U1124" i="2"/>
  <c r="T1125" i="2"/>
  <c r="U1125" i="2"/>
  <c r="T1126" i="2"/>
  <c r="U1126" i="2"/>
  <c r="T1127" i="2"/>
  <c r="U1127" i="2"/>
  <c r="T1128" i="2"/>
  <c r="U1128" i="2"/>
  <c r="T1129" i="2"/>
  <c r="U1129" i="2"/>
  <c r="T1130" i="2"/>
  <c r="U1130" i="2"/>
  <c r="T1131" i="2"/>
  <c r="U1131" i="2"/>
  <c r="T1132" i="2"/>
  <c r="U1132" i="2"/>
  <c r="T1133" i="2"/>
  <c r="U1133" i="2"/>
  <c r="T1134" i="2"/>
  <c r="U1134" i="2"/>
  <c r="T1135" i="2"/>
  <c r="U1135" i="2"/>
  <c r="T1136" i="2"/>
  <c r="U1136" i="2"/>
  <c r="T1137" i="2"/>
  <c r="U1137" i="2"/>
  <c r="T1138" i="2"/>
  <c r="U1138" i="2"/>
  <c r="T1139" i="2"/>
  <c r="U1139" i="2"/>
  <c r="T1140" i="2"/>
  <c r="U1140" i="2"/>
  <c r="T1141" i="2"/>
  <c r="U1141" i="2"/>
  <c r="T1142" i="2"/>
  <c r="U1142" i="2"/>
  <c r="T1143" i="2"/>
  <c r="U1143" i="2"/>
  <c r="T1144" i="2"/>
  <c r="U1144" i="2"/>
  <c r="T1145" i="2"/>
  <c r="U1145" i="2"/>
  <c r="T1146" i="2"/>
  <c r="U1146" i="2"/>
  <c r="T1147" i="2"/>
  <c r="U1147" i="2"/>
  <c r="T1148" i="2"/>
  <c r="U1148" i="2"/>
  <c r="T1149" i="2"/>
  <c r="U1149" i="2"/>
  <c r="T1150" i="2"/>
  <c r="U1150" i="2"/>
  <c r="T1151" i="2"/>
  <c r="U1151" i="2"/>
  <c r="T1152" i="2"/>
  <c r="U1152" i="2"/>
  <c r="T1153" i="2"/>
  <c r="U1153" i="2"/>
  <c r="T1154" i="2"/>
  <c r="U1154" i="2"/>
  <c r="T1155" i="2"/>
  <c r="U1155" i="2"/>
  <c r="T1156" i="2"/>
  <c r="U1156" i="2"/>
  <c r="T1157" i="2"/>
  <c r="U1157" i="2"/>
  <c r="T1158" i="2"/>
  <c r="U1158" i="2"/>
  <c r="T1159" i="2"/>
  <c r="U1159" i="2"/>
  <c r="T1160" i="2"/>
  <c r="U1160" i="2"/>
  <c r="T1161" i="2"/>
  <c r="U1161" i="2"/>
  <c r="T1162" i="2"/>
  <c r="U1162" i="2"/>
  <c r="T1163" i="2"/>
  <c r="U1163" i="2"/>
  <c r="T1164" i="2"/>
  <c r="U1164" i="2"/>
  <c r="T1165" i="2"/>
  <c r="U1165" i="2"/>
  <c r="T1166" i="2"/>
  <c r="U1166" i="2"/>
  <c r="T1167" i="2"/>
  <c r="U1167" i="2"/>
  <c r="T1168" i="2"/>
  <c r="U1168" i="2"/>
  <c r="T1169" i="2"/>
  <c r="U1169" i="2"/>
  <c r="T1170" i="2"/>
  <c r="U1170" i="2"/>
  <c r="T1171" i="2"/>
  <c r="U1171" i="2"/>
  <c r="T1172" i="2"/>
  <c r="U1172" i="2"/>
  <c r="T1173" i="2"/>
  <c r="U1173" i="2"/>
  <c r="T1174" i="2"/>
  <c r="U1174" i="2"/>
  <c r="T1175" i="2"/>
  <c r="U1175" i="2"/>
  <c r="T1176" i="2"/>
  <c r="U1176" i="2"/>
  <c r="T1177" i="2"/>
  <c r="U1177" i="2"/>
  <c r="T1178" i="2"/>
  <c r="U1178" i="2"/>
  <c r="T1179" i="2"/>
  <c r="U1179" i="2"/>
  <c r="T1180" i="2"/>
  <c r="U1180" i="2"/>
  <c r="T1181" i="2"/>
  <c r="U1181" i="2"/>
  <c r="T1182" i="2"/>
  <c r="U1182" i="2"/>
  <c r="T1183" i="2"/>
  <c r="U1183" i="2"/>
  <c r="T1184" i="2"/>
  <c r="U1184" i="2"/>
  <c r="T1185" i="2"/>
  <c r="U1185" i="2"/>
  <c r="T1186" i="2"/>
  <c r="U1186" i="2"/>
  <c r="T1187" i="2"/>
  <c r="U1187" i="2"/>
  <c r="T1188" i="2"/>
  <c r="U1188" i="2"/>
  <c r="T1189" i="2"/>
  <c r="U1189" i="2"/>
  <c r="T1190" i="2"/>
  <c r="U1190" i="2"/>
  <c r="T1191" i="2"/>
  <c r="U1191" i="2"/>
  <c r="T1192" i="2"/>
  <c r="U1192" i="2"/>
  <c r="T1193" i="2"/>
  <c r="U1193" i="2"/>
  <c r="T1194" i="2"/>
  <c r="U1194" i="2"/>
  <c r="T1195" i="2"/>
  <c r="U1195" i="2"/>
  <c r="T1196" i="2"/>
  <c r="U1196" i="2"/>
  <c r="T1197" i="2"/>
  <c r="U1197" i="2"/>
  <c r="T1198" i="2"/>
  <c r="U1198" i="2"/>
  <c r="T1199" i="2"/>
  <c r="U1199" i="2"/>
  <c r="T1200" i="2"/>
  <c r="U1200" i="2"/>
  <c r="T1201" i="2"/>
  <c r="U1201" i="2"/>
  <c r="T1202" i="2"/>
  <c r="U1202" i="2"/>
  <c r="T1203" i="2"/>
  <c r="U1203" i="2"/>
  <c r="T1204" i="2"/>
  <c r="U1204" i="2"/>
  <c r="T1205" i="2"/>
  <c r="U1205" i="2"/>
  <c r="T1206" i="2"/>
  <c r="U1206" i="2"/>
  <c r="T1207" i="2"/>
  <c r="U1207" i="2"/>
  <c r="T1208" i="2"/>
  <c r="U1208" i="2"/>
  <c r="T1209" i="2"/>
  <c r="U1209" i="2"/>
  <c r="T1210" i="2"/>
  <c r="U1210" i="2"/>
  <c r="T1211" i="2"/>
  <c r="U1211" i="2"/>
  <c r="T1212" i="2"/>
  <c r="U1212" i="2"/>
  <c r="T1213" i="2"/>
  <c r="U1213" i="2"/>
  <c r="T1214" i="2"/>
  <c r="U1214" i="2"/>
  <c r="T1215" i="2"/>
  <c r="U1215" i="2"/>
  <c r="T1216" i="2"/>
  <c r="U1216" i="2"/>
  <c r="T1217" i="2"/>
  <c r="U1217" i="2"/>
  <c r="T1218" i="2"/>
  <c r="U1218" i="2"/>
  <c r="T1219" i="2"/>
  <c r="U1219" i="2"/>
  <c r="T1220" i="2"/>
  <c r="U1220" i="2"/>
  <c r="T1221" i="2"/>
  <c r="U1221" i="2"/>
  <c r="T1222" i="2"/>
  <c r="U1222" i="2"/>
  <c r="T1223" i="2"/>
  <c r="U1223" i="2"/>
  <c r="T1224" i="2"/>
  <c r="U1224" i="2"/>
  <c r="T1225" i="2"/>
  <c r="U1225" i="2"/>
  <c r="T1226" i="2"/>
  <c r="U1226" i="2"/>
  <c r="T1227" i="2"/>
  <c r="U1227" i="2"/>
  <c r="T1228" i="2"/>
  <c r="U1228" i="2"/>
  <c r="T1229" i="2"/>
  <c r="U1229" i="2"/>
  <c r="T1230" i="2"/>
  <c r="U1230" i="2"/>
  <c r="T1231" i="2"/>
  <c r="U1231" i="2"/>
  <c r="T1232" i="2"/>
  <c r="U1232" i="2"/>
  <c r="T1233" i="2"/>
  <c r="U1233" i="2"/>
  <c r="T1234" i="2"/>
  <c r="U1234" i="2"/>
  <c r="T1235" i="2"/>
  <c r="U1235" i="2"/>
  <c r="T1236" i="2"/>
  <c r="U1236" i="2"/>
  <c r="T1237" i="2"/>
  <c r="U1237" i="2"/>
  <c r="T1238" i="2"/>
  <c r="U1238" i="2"/>
  <c r="T1239" i="2"/>
  <c r="U1239" i="2"/>
  <c r="T1240" i="2"/>
  <c r="U1240" i="2"/>
  <c r="T1241" i="2"/>
  <c r="U1241" i="2"/>
  <c r="U246" i="2"/>
  <c r="AA246" i="2" s="1"/>
  <c r="T246" i="2"/>
  <c r="Z246" i="2" s="1"/>
  <c r="N4" i="2"/>
  <c r="O4" i="2"/>
  <c r="N5" i="2"/>
  <c r="O5" i="2"/>
  <c r="N6" i="2"/>
  <c r="O6" i="2"/>
  <c r="N7" i="2"/>
  <c r="O7" i="2"/>
  <c r="N8" i="2"/>
  <c r="O8" i="2"/>
  <c r="N9" i="2"/>
  <c r="O9" i="2"/>
  <c r="N10" i="2"/>
  <c r="O10" i="2"/>
  <c r="N11" i="2"/>
  <c r="O11" i="2"/>
  <c r="N12" i="2"/>
  <c r="O12" i="2"/>
  <c r="N13" i="2"/>
  <c r="O13" i="2"/>
  <c r="N14" i="2"/>
  <c r="O14" i="2"/>
  <c r="N15" i="2"/>
  <c r="O15" i="2"/>
  <c r="N16" i="2"/>
  <c r="O16" i="2"/>
  <c r="N17" i="2"/>
  <c r="O17" i="2"/>
  <c r="N18" i="2"/>
  <c r="O18" i="2"/>
  <c r="N19" i="2"/>
  <c r="O19" i="2"/>
  <c r="N20" i="2"/>
  <c r="O20" i="2"/>
  <c r="N21" i="2"/>
  <c r="O21" i="2"/>
  <c r="N22" i="2"/>
  <c r="O22" i="2"/>
  <c r="N23" i="2"/>
  <c r="O23" i="2"/>
  <c r="N24" i="2"/>
  <c r="O24" i="2"/>
  <c r="N25" i="2"/>
  <c r="O25" i="2"/>
  <c r="N26" i="2"/>
  <c r="O26" i="2"/>
  <c r="N27" i="2"/>
  <c r="O27" i="2"/>
  <c r="N28" i="2"/>
  <c r="O28" i="2"/>
  <c r="N29" i="2"/>
  <c r="O29" i="2"/>
  <c r="N30" i="2"/>
  <c r="O30" i="2"/>
  <c r="N31" i="2"/>
  <c r="O31" i="2"/>
  <c r="N32" i="2"/>
  <c r="O32" i="2"/>
  <c r="N33" i="2"/>
  <c r="O33" i="2"/>
  <c r="N34" i="2"/>
  <c r="O34" i="2"/>
  <c r="N35" i="2"/>
  <c r="O35" i="2"/>
  <c r="N36" i="2"/>
  <c r="O36" i="2"/>
  <c r="N37" i="2"/>
  <c r="O37" i="2"/>
  <c r="N38" i="2"/>
  <c r="O38" i="2"/>
  <c r="N39" i="2"/>
  <c r="O39" i="2"/>
  <c r="N40" i="2"/>
  <c r="O40" i="2"/>
  <c r="N41" i="2"/>
  <c r="O41" i="2"/>
  <c r="N42" i="2"/>
  <c r="O42" i="2"/>
  <c r="N43" i="2"/>
  <c r="O43" i="2"/>
  <c r="N44" i="2"/>
  <c r="O44" i="2"/>
  <c r="N45" i="2"/>
  <c r="O45" i="2"/>
  <c r="N46" i="2"/>
  <c r="O46" i="2"/>
  <c r="N47" i="2"/>
  <c r="O47" i="2"/>
  <c r="N48" i="2"/>
  <c r="O48" i="2"/>
  <c r="N49" i="2"/>
  <c r="O49" i="2"/>
  <c r="N50" i="2"/>
  <c r="O50" i="2"/>
  <c r="N51" i="2"/>
  <c r="O51" i="2"/>
  <c r="N52" i="2"/>
  <c r="O52" i="2"/>
  <c r="N53" i="2"/>
  <c r="O53" i="2"/>
  <c r="N54" i="2"/>
  <c r="O54" i="2"/>
  <c r="N55" i="2"/>
  <c r="O55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N78" i="2"/>
  <c r="O78" i="2"/>
  <c r="N79" i="2"/>
  <c r="O79" i="2"/>
  <c r="N80" i="2"/>
  <c r="O80" i="2"/>
  <c r="N81" i="2"/>
  <c r="O81" i="2"/>
  <c r="N82" i="2"/>
  <c r="O82" i="2"/>
  <c r="N83" i="2"/>
  <c r="O83" i="2"/>
  <c r="N84" i="2"/>
  <c r="O8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N97" i="2"/>
  <c r="O97" i="2"/>
  <c r="N98" i="2"/>
  <c r="O98" i="2"/>
  <c r="N99" i="2"/>
  <c r="O99" i="2"/>
  <c r="N100" i="2"/>
  <c r="O100" i="2"/>
  <c r="N101" i="2"/>
  <c r="O101" i="2"/>
  <c r="N102" i="2"/>
  <c r="O102" i="2"/>
  <c r="N103" i="2"/>
  <c r="O103" i="2"/>
  <c r="N104" i="2"/>
  <c r="O104" i="2"/>
  <c r="N105" i="2"/>
  <c r="O105" i="2"/>
  <c r="N106" i="2"/>
  <c r="O106" i="2"/>
  <c r="N107" i="2"/>
  <c r="O107" i="2"/>
  <c r="N108" i="2"/>
  <c r="O108" i="2"/>
  <c r="N109" i="2"/>
  <c r="O109" i="2"/>
  <c r="N110" i="2"/>
  <c r="O110" i="2"/>
  <c r="N111" i="2"/>
  <c r="O111" i="2"/>
  <c r="N112" i="2"/>
  <c r="O112" i="2"/>
  <c r="N113" i="2"/>
  <c r="O113" i="2"/>
  <c r="N114" i="2"/>
  <c r="O114" i="2"/>
  <c r="N115" i="2"/>
  <c r="O115" i="2"/>
  <c r="N116" i="2"/>
  <c r="O116" i="2"/>
  <c r="N117" i="2"/>
  <c r="O117" i="2"/>
  <c r="N118" i="2"/>
  <c r="O118" i="2"/>
  <c r="N119" i="2"/>
  <c r="O119" i="2"/>
  <c r="N120" i="2"/>
  <c r="O120" i="2"/>
  <c r="N121" i="2"/>
  <c r="O121" i="2"/>
  <c r="N122" i="2"/>
  <c r="O122" i="2"/>
  <c r="N123" i="2"/>
  <c r="O123" i="2"/>
  <c r="N124" i="2"/>
  <c r="O124" i="2"/>
  <c r="N125" i="2"/>
  <c r="O125" i="2"/>
  <c r="N126" i="2"/>
  <c r="O126" i="2"/>
  <c r="N127" i="2"/>
  <c r="O127" i="2"/>
  <c r="N128" i="2"/>
  <c r="O128" i="2"/>
  <c r="N129" i="2"/>
  <c r="O129" i="2"/>
  <c r="N130" i="2"/>
  <c r="O130" i="2"/>
  <c r="N131" i="2"/>
  <c r="O131" i="2"/>
  <c r="N132" i="2"/>
  <c r="O132" i="2"/>
  <c r="N133" i="2"/>
  <c r="O133" i="2"/>
  <c r="N134" i="2"/>
  <c r="O134" i="2"/>
  <c r="N135" i="2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N158" i="2"/>
  <c r="O158" i="2"/>
  <c r="N159" i="2"/>
  <c r="O159" i="2"/>
  <c r="N160" i="2"/>
  <c r="O160" i="2"/>
  <c r="N161" i="2"/>
  <c r="O161" i="2"/>
  <c r="N162" i="2"/>
  <c r="O162" i="2"/>
  <c r="N163" i="2"/>
  <c r="O163" i="2"/>
  <c r="N164" i="2"/>
  <c r="O164" i="2"/>
  <c r="N165" i="2"/>
  <c r="O165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O179" i="2"/>
  <c r="N180" i="2"/>
  <c r="O180" i="2"/>
  <c r="N181" i="2"/>
  <c r="O181" i="2"/>
  <c r="N182" i="2"/>
  <c r="O182" i="2"/>
  <c r="N183" i="2"/>
  <c r="O183" i="2"/>
  <c r="N184" i="2"/>
  <c r="O184" i="2"/>
  <c r="N185" i="2"/>
  <c r="O185" i="2"/>
  <c r="N186" i="2"/>
  <c r="O186" i="2"/>
  <c r="N187" i="2"/>
  <c r="O187" i="2"/>
  <c r="N188" i="2"/>
  <c r="O188" i="2"/>
  <c r="N189" i="2"/>
  <c r="O189" i="2"/>
  <c r="N190" i="2"/>
  <c r="O190" i="2"/>
  <c r="N191" i="2"/>
  <c r="O191" i="2"/>
  <c r="N192" i="2"/>
  <c r="O192" i="2"/>
  <c r="N193" i="2"/>
  <c r="O193" i="2"/>
  <c r="N194" i="2"/>
  <c r="O194" i="2"/>
  <c r="N195" i="2"/>
  <c r="O195" i="2"/>
  <c r="N196" i="2"/>
  <c r="O196" i="2"/>
  <c r="N197" i="2"/>
  <c r="O197" i="2"/>
  <c r="N198" i="2"/>
  <c r="O198" i="2"/>
  <c r="N199" i="2"/>
  <c r="O199" i="2"/>
  <c r="N200" i="2"/>
  <c r="O200" i="2"/>
  <c r="N201" i="2"/>
  <c r="O201" i="2"/>
  <c r="N202" i="2"/>
  <c r="O202" i="2"/>
  <c r="N203" i="2"/>
  <c r="O203" i="2"/>
  <c r="N204" i="2"/>
  <c r="O204" i="2"/>
  <c r="N205" i="2"/>
  <c r="O205" i="2"/>
  <c r="N206" i="2"/>
  <c r="O206" i="2"/>
  <c r="N207" i="2"/>
  <c r="O207" i="2"/>
  <c r="N208" i="2"/>
  <c r="O208" i="2"/>
  <c r="N209" i="2"/>
  <c r="O209" i="2"/>
  <c r="N210" i="2"/>
  <c r="O210" i="2"/>
  <c r="N211" i="2"/>
  <c r="O211" i="2"/>
  <c r="N212" i="2"/>
  <c r="O212" i="2"/>
  <c r="N213" i="2"/>
  <c r="O213" i="2"/>
  <c r="N214" i="2"/>
  <c r="O214" i="2"/>
  <c r="N215" i="2"/>
  <c r="O215" i="2"/>
  <c r="N216" i="2"/>
  <c r="O216" i="2"/>
  <c r="N217" i="2"/>
  <c r="O217" i="2"/>
  <c r="N218" i="2"/>
  <c r="O218" i="2"/>
  <c r="N219" i="2"/>
  <c r="O219" i="2"/>
  <c r="N220" i="2"/>
  <c r="O220" i="2"/>
  <c r="N221" i="2"/>
  <c r="O221" i="2"/>
  <c r="N222" i="2"/>
  <c r="O222" i="2"/>
  <c r="N223" i="2"/>
  <c r="O223" i="2"/>
  <c r="N224" i="2"/>
  <c r="O224" i="2"/>
  <c r="N225" i="2"/>
  <c r="O225" i="2"/>
  <c r="N226" i="2"/>
  <c r="O226" i="2"/>
  <c r="N227" i="2"/>
  <c r="O227" i="2"/>
  <c r="N228" i="2"/>
  <c r="O228" i="2"/>
  <c r="N229" i="2"/>
  <c r="O229" i="2"/>
  <c r="N230" i="2"/>
  <c r="O230" i="2"/>
  <c r="N231" i="2"/>
  <c r="O231" i="2"/>
  <c r="N232" i="2"/>
  <c r="O232" i="2"/>
  <c r="N233" i="2"/>
  <c r="O233" i="2"/>
  <c r="N234" i="2"/>
  <c r="O234" i="2"/>
  <c r="N235" i="2"/>
  <c r="O235" i="2"/>
  <c r="N236" i="2"/>
  <c r="O236" i="2"/>
  <c r="N237" i="2"/>
  <c r="O237" i="2"/>
  <c r="N238" i="2"/>
  <c r="O238" i="2"/>
  <c r="N239" i="2"/>
  <c r="O239" i="2"/>
  <c r="N240" i="2"/>
  <c r="O240" i="2"/>
  <c r="N241" i="2"/>
  <c r="O241" i="2"/>
  <c r="N242" i="2"/>
  <c r="O242" i="2"/>
  <c r="N243" i="2"/>
  <c r="O243" i="2"/>
  <c r="N244" i="2"/>
  <c r="O244" i="2"/>
  <c r="N245" i="2"/>
  <c r="O245" i="2"/>
  <c r="N246" i="2"/>
  <c r="O246" i="2"/>
  <c r="N247" i="2"/>
  <c r="O247" i="2"/>
  <c r="N248" i="2"/>
  <c r="O248" i="2"/>
  <c r="N249" i="2"/>
  <c r="O249" i="2"/>
  <c r="N250" i="2"/>
  <c r="O250" i="2"/>
  <c r="N251" i="2"/>
  <c r="O251" i="2"/>
  <c r="N252" i="2"/>
  <c r="O252" i="2"/>
  <c r="N253" i="2"/>
  <c r="O253" i="2"/>
  <c r="N254" i="2"/>
  <c r="O254" i="2"/>
  <c r="N255" i="2"/>
  <c r="O255" i="2"/>
  <c r="N256" i="2"/>
  <c r="O256" i="2"/>
  <c r="N257" i="2"/>
  <c r="O257" i="2"/>
  <c r="N258" i="2"/>
  <c r="O258" i="2"/>
  <c r="N259" i="2"/>
  <c r="O259" i="2"/>
  <c r="N260" i="2"/>
  <c r="O260" i="2"/>
  <c r="N261" i="2"/>
  <c r="O261" i="2"/>
  <c r="N262" i="2"/>
  <c r="O262" i="2"/>
  <c r="N263" i="2"/>
  <c r="O263" i="2"/>
  <c r="N264" i="2"/>
  <c r="O264" i="2"/>
  <c r="N265" i="2"/>
  <c r="O265" i="2"/>
  <c r="N266" i="2"/>
  <c r="O266" i="2"/>
  <c r="N267" i="2"/>
  <c r="O267" i="2"/>
  <c r="N268" i="2"/>
  <c r="O268" i="2"/>
  <c r="N269" i="2"/>
  <c r="O269" i="2"/>
  <c r="N270" i="2"/>
  <c r="O270" i="2"/>
  <c r="N271" i="2"/>
  <c r="O271" i="2"/>
  <c r="N272" i="2"/>
  <c r="O272" i="2"/>
  <c r="N273" i="2"/>
  <c r="O273" i="2"/>
  <c r="N274" i="2"/>
  <c r="O274" i="2"/>
  <c r="N275" i="2"/>
  <c r="O275" i="2"/>
  <c r="N276" i="2"/>
  <c r="O276" i="2"/>
  <c r="N277" i="2"/>
  <c r="O277" i="2"/>
  <c r="N278" i="2"/>
  <c r="O278" i="2"/>
  <c r="N279" i="2"/>
  <c r="O279" i="2"/>
  <c r="N280" i="2"/>
  <c r="O280" i="2"/>
  <c r="N281" i="2"/>
  <c r="O281" i="2"/>
  <c r="N282" i="2"/>
  <c r="O282" i="2"/>
  <c r="N283" i="2"/>
  <c r="O283" i="2"/>
  <c r="N284" i="2"/>
  <c r="O284" i="2"/>
  <c r="N285" i="2"/>
  <c r="O285" i="2"/>
  <c r="N286" i="2"/>
  <c r="O286" i="2"/>
  <c r="N287" i="2"/>
  <c r="O287" i="2"/>
  <c r="N288" i="2"/>
  <c r="O288" i="2"/>
  <c r="N289" i="2"/>
  <c r="O289" i="2"/>
  <c r="N290" i="2"/>
  <c r="O290" i="2"/>
  <c r="N291" i="2"/>
  <c r="O291" i="2"/>
  <c r="N292" i="2"/>
  <c r="O292" i="2"/>
  <c r="N293" i="2"/>
  <c r="O293" i="2"/>
  <c r="N294" i="2"/>
  <c r="O294" i="2"/>
  <c r="N295" i="2"/>
  <c r="O295" i="2"/>
  <c r="N296" i="2"/>
  <c r="O296" i="2"/>
  <c r="N297" i="2"/>
  <c r="O297" i="2"/>
  <c r="N298" i="2"/>
  <c r="O298" i="2"/>
  <c r="N299" i="2"/>
  <c r="O299" i="2"/>
  <c r="N300" i="2"/>
  <c r="O300" i="2"/>
  <c r="N301" i="2"/>
  <c r="O301" i="2"/>
  <c r="N302" i="2"/>
  <c r="O302" i="2"/>
  <c r="N303" i="2"/>
  <c r="O303" i="2"/>
  <c r="N304" i="2"/>
  <c r="O304" i="2"/>
  <c r="N305" i="2"/>
  <c r="O305" i="2"/>
  <c r="N306" i="2"/>
  <c r="O306" i="2"/>
  <c r="N307" i="2"/>
  <c r="O307" i="2"/>
  <c r="N308" i="2"/>
  <c r="O308" i="2"/>
  <c r="N309" i="2"/>
  <c r="O309" i="2"/>
  <c r="N310" i="2"/>
  <c r="O310" i="2"/>
  <c r="N311" i="2"/>
  <c r="O311" i="2"/>
  <c r="N312" i="2"/>
  <c r="O312" i="2"/>
  <c r="N313" i="2"/>
  <c r="O313" i="2"/>
  <c r="N314" i="2"/>
  <c r="O314" i="2"/>
  <c r="N315" i="2"/>
  <c r="O315" i="2"/>
  <c r="N316" i="2"/>
  <c r="O316" i="2"/>
  <c r="N317" i="2"/>
  <c r="O317" i="2"/>
  <c r="N318" i="2"/>
  <c r="O318" i="2"/>
  <c r="N319" i="2"/>
  <c r="O319" i="2"/>
  <c r="N320" i="2"/>
  <c r="O320" i="2"/>
  <c r="N321" i="2"/>
  <c r="O321" i="2"/>
  <c r="N322" i="2"/>
  <c r="O322" i="2"/>
  <c r="N323" i="2"/>
  <c r="O323" i="2"/>
  <c r="N324" i="2"/>
  <c r="O324" i="2"/>
  <c r="N325" i="2"/>
  <c r="O325" i="2"/>
  <c r="N326" i="2"/>
  <c r="O326" i="2"/>
  <c r="N327" i="2"/>
  <c r="O327" i="2"/>
  <c r="N328" i="2"/>
  <c r="O328" i="2"/>
  <c r="N329" i="2"/>
  <c r="O329" i="2"/>
  <c r="N330" i="2"/>
  <c r="O330" i="2"/>
  <c r="N331" i="2"/>
  <c r="O331" i="2"/>
  <c r="N332" i="2"/>
  <c r="O332" i="2"/>
  <c r="N333" i="2"/>
  <c r="O333" i="2"/>
  <c r="N334" i="2"/>
  <c r="O334" i="2"/>
  <c r="N335" i="2"/>
  <c r="O335" i="2"/>
  <c r="N336" i="2"/>
  <c r="O336" i="2"/>
  <c r="N337" i="2"/>
  <c r="O337" i="2"/>
  <c r="N338" i="2"/>
  <c r="O338" i="2"/>
  <c r="N339" i="2"/>
  <c r="O339" i="2"/>
  <c r="N340" i="2"/>
  <c r="O340" i="2"/>
  <c r="N341" i="2"/>
  <c r="O341" i="2"/>
  <c r="N342" i="2"/>
  <c r="O342" i="2"/>
  <c r="N343" i="2"/>
  <c r="O343" i="2"/>
  <c r="N344" i="2"/>
  <c r="O344" i="2"/>
  <c r="N345" i="2"/>
  <c r="O345" i="2"/>
  <c r="N346" i="2"/>
  <c r="O346" i="2"/>
  <c r="N347" i="2"/>
  <c r="O347" i="2"/>
  <c r="N348" i="2"/>
  <c r="O348" i="2"/>
  <c r="N349" i="2"/>
  <c r="O349" i="2"/>
  <c r="N350" i="2"/>
  <c r="O350" i="2"/>
  <c r="N351" i="2"/>
  <c r="O351" i="2"/>
  <c r="N352" i="2"/>
  <c r="O352" i="2"/>
  <c r="N353" i="2"/>
  <c r="O353" i="2"/>
  <c r="N354" i="2"/>
  <c r="O354" i="2"/>
  <c r="N355" i="2"/>
  <c r="O355" i="2"/>
  <c r="N356" i="2"/>
  <c r="O356" i="2"/>
  <c r="N357" i="2"/>
  <c r="O357" i="2"/>
  <c r="N358" i="2"/>
  <c r="O358" i="2"/>
  <c r="N359" i="2"/>
  <c r="O359" i="2"/>
  <c r="N360" i="2"/>
  <c r="O360" i="2"/>
  <c r="N361" i="2"/>
  <c r="O361" i="2"/>
  <c r="N362" i="2"/>
  <c r="O362" i="2"/>
  <c r="N363" i="2"/>
  <c r="O363" i="2"/>
  <c r="N364" i="2"/>
  <c r="O364" i="2"/>
  <c r="N365" i="2"/>
  <c r="O365" i="2"/>
  <c r="N366" i="2"/>
  <c r="O366" i="2"/>
  <c r="N367" i="2"/>
  <c r="O367" i="2"/>
  <c r="N368" i="2"/>
  <c r="O368" i="2"/>
  <c r="N369" i="2"/>
  <c r="O369" i="2"/>
  <c r="N370" i="2"/>
  <c r="O370" i="2"/>
  <c r="N371" i="2"/>
  <c r="O371" i="2"/>
  <c r="N372" i="2"/>
  <c r="O372" i="2"/>
  <c r="N373" i="2"/>
  <c r="O373" i="2"/>
  <c r="N374" i="2"/>
  <c r="O374" i="2"/>
  <c r="N375" i="2"/>
  <c r="O375" i="2"/>
  <c r="N376" i="2"/>
  <c r="O376" i="2"/>
  <c r="N377" i="2"/>
  <c r="O377" i="2"/>
  <c r="N378" i="2"/>
  <c r="O378" i="2"/>
  <c r="N379" i="2"/>
  <c r="O379" i="2"/>
  <c r="N380" i="2"/>
  <c r="O380" i="2"/>
  <c r="N381" i="2"/>
  <c r="O381" i="2"/>
  <c r="N382" i="2"/>
  <c r="O382" i="2"/>
  <c r="N383" i="2"/>
  <c r="O383" i="2"/>
  <c r="N384" i="2"/>
  <c r="O384" i="2"/>
  <c r="N385" i="2"/>
  <c r="O385" i="2"/>
  <c r="N386" i="2"/>
  <c r="O386" i="2"/>
  <c r="N387" i="2"/>
  <c r="O387" i="2"/>
  <c r="N388" i="2"/>
  <c r="O388" i="2"/>
  <c r="N389" i="2"/>
  <c r="O389" i="2"/>
  <c r="N390" i="2"/>
  <c r="O390" i="2"/>
  <c r="N391" i="2"/>
  <c r="O391" i="2"/>
  <c r="N392" i="2"/>
  <c r="O392" i="2"/>
  <c r="N393" i="2"/>
  <c r="O393" i="2"/>
  <c r="N394" i="2"/>
  <c r="O394" i="2"/>
  <c r="N395" i="2"/>
  <c r="O395" i="2"/>
  <c r="N396" i="2"/>
  <c r="O396" i="2"/>
  <c r="N397" i="2"/>
  <c r="O397" i="2"/>
  <c r="N398" i="2"/>
  <c r="O398" i="2"/>
  <c r="N399" i="2"/>
  <c r="O399" i="2"/>
  <c r="N400" i="2"/>
  <c r="O400" i="2"/>
  <c r="N401" i="2"/>
  <c r="O401" i="2"/>
  <c r="N402" i="2"/>
  <c r="O402" i="2"/>
  <c r="N403" i="2"/>
  <c r="O403" i="2"/>
  <c r="N404" i="2"/>
  <c r="O404" i="2"/>
  <c r="N405" i="2"/>
  <c r="O405" i="2"/>
  <c r="N406" i="2"/>
  <c r="O406" i="2"/>
  <c r="N407" i="2"/>
  <c r="O407" i="2"/>
  <c r="N408" i="2"/>
  <c r="O408" i="2"/>
  <c r="N409" i="2"/>
  <c r="O409" i="2"/>
  <c r="N410" i="2"/>
  <c r="O410" i="2"/>
  <c r="N411" i="2"/>
  <c r="O411" i="2"/>
  <c r="N412" i="2"/>
  <c r="O412" i="2"/>
  <c r="N413" i="2"/>
  <c r="O413" i="2"/>
  <c r="N414" i="2"/>
  <c r="O414" i="2"/>
  <c r="N415" i="2"/>
  <c r="O415" i="2"/>
  <c r="N416" i="2"/>
  <c r="O416" i="2"/>
  <c r="N417" i="2"/>
  <c r="O417" i="2"/>
  <c r="N418" i="2"/>
  <c r="O418" i="2"/>
  <c r="N419" i="2"/>
  <c r="O419" i="2"/>
  <c r="N420" i="2"/>
  <c r="O420" i="2"/>
  <c r="N421" i="2"/>
  <c r="O421" i="2"/>
  <c r="N422" i="2"/>
  <c r="O422" i="2"/>
  <c r="N423" i="2"/>
  <c r="O423" i="2"/>
  <c r="N424" i="2"/>
  <c r="O424" i="2"/>
  <c r="N425" i="2"/>
  <c r="O425" i="2"/>
  <c r="N426" i="2"/>
  <c r="O426" i="2"/>
  <c r="N427" i="2"/>
  <c r="O427" i="2"/>
  <c r="N428" i="2"/>
  <c r="O428" i="2"/>
  <c r="N429" i="2"/>
  <c r="O429" i="2"/>
  <c r="N430" i="2"/>
  <c r="O430" i="2"/>
  <c r="N431" i="2"/>
  <c r="O431" i="2"/>
  <c r="N432" i="2"/>
  <c r="O432" i="2"/>
  <c r="N433" i="2"/>
  <c r="O433" i="2"/>
  <c r="N434" i="2"/>
  <c r="O434" i="2"/>
  <c r="N435" i="2"/>
  <c r="O435" i="2"/>
  <c r="N436" i="2"/>
  <c r="O436" i="2"/>
  <c r="N437" i="2"/>
  <c r="O437" i="2"/>
  <c r="N438" i="2"/>
  <c r="O438" i="2"/>
  <c r="N439" i="2"/>
  <c r="O439" i="2"/>
  <c r="N440" i="2"/>
  <c r="O440" i="2"/>
  <c r="N441" i="2"/>
  <c r="O441" i="2"/>
  <c r="N442" i="2"/>
  <c r="O442" i="2"/>
  <c r="N443" i="2"/>
  <c r="O443" i="2"/>
  <c r="N444" i="2"/>
  <c r="O444" i="2"/>
  <c r="N445" i="2"/>
  <c r="O445" i="2"/>
  <c r="N446" i="2"/>
  <c r="O446" i="2"/>
  <c r="N447" i="2"/>
  <c r="O447" i="2"/>
  <c r="N448" i="2"/>
  <c r="O448" i="2"/>
  <c r="N449" i="2"/>
  <c r="O449" i="2"/>
  <c r="N450" i="2"/>
  <c r="O450" i="2"/>
  <c r="N451" i="2"/>
  <c r="O451" i="2"/>
  <c r="N452" i="2"/>
  <c r="O452" i="2"/>
  <c r="N453" i="2"/>
  <c r="O453" i="2"/>
  <c r="N454" i="2"/>
  <c r="O454" i="2"/>
  <c r="N455" i="2"/>
  <c r="O455" i="2"/>
  <c r="N456" i="2"/>
  <c r="O456" i="2"/>
  <c r="N457" i="2"/>
  <c r="O457" i="2"/>
  <c r="N458" i="2"/>
  <c r="O458" i="2"/>
  <c r="N459" i="2"/>
  <c r="O459" i="2"/>
  <c r="N460" i="2"/>
  <c r="O460" i="2"/>
  <c r="N461" i="2"/>
  <c r="O461" i="2"/>
  <c r="N462" i="2"/>
  <c r="O462" i="2"/>
  <c r="N463" i="2"/>
  <c r="O463" i="2"/>
  <c r="N464" i="2"/>
  <c r="O464" i="2"/>
  <c r="N465" i="2"/>
  <c r="O465" i="2"/>
  <c r="N466" i="2"/>
  <c r="O466" i="2"/>
  <c r="N467" i="2"/>
  <c r="O467" i="2"/>
  <c r="N468" i="2"/>
  <c r="O468" i="2"/>
  <c r="N469" i="2"/>
  <c r="O469" i="2"/>
  <c r="N470" i="2"/>
  <c r="O470" i="2"/>
  <c r="N471" i="2"/>
  <c r="O471" i="2"/>
  <c r="N472" i="2"/>
  <c r="O472" i="2"/>
  <c r="N473" i="2"/>
  <c r="O473" i="2"/>
  <c r="N474" i="2"/>
  <c r="O474" i="2"/>
  <c r="N475" i="2"/>
  <c r="O475" i="2"/>
  <c r="N476" i="2"/>
  <c r="O476" i="2"/>
  <c r="N477" i="2"/>
  <c r="O477" i="2"/>
  <c r="N478" i="2"/>
  <c r="O478" i="2"/>
  <c r="N479" i="2"/>
  <c r="O479" i="2"/>
  <c r="N480" i="2"/>
  <c r="O480" i="2"/>
  <c r="N481" i="2"/>
  <c r="O481" i="2"/>
  <c r="N482" i="2"/>
  <c r="O482" i="2"/>
  <c r="N483" i="2"/>
  <c r="O483" i="2"/>
  <c r="N484" i="2"/>
  <c r="O484" i="2"/>
  <c r="N485" i="2"/>
  <c r="O485" i="2"/>
  <c r="N486" i="2"/>
  <c r="O486" i="2"/>
  <c r="N487" i="2"/>
  <c r="O487" i="2"/>
  <c r="N488" i="2"/>
  <c r="O488" i="2"/>
  <c r="N489" i="2"/>
  <c r="O489" i="2"/>
  <c r="N490" i="2"/>
  <c r="O490" i="2"/>
  <c r="N491" i="2"/>
  <c r="O491" i="2"/>
  <c r="N492" i="2"/>
  <c r="O492" i="2"/>
  <c r="N493" i="2"/>
  <c r="O493" i="2"/>
  <c r="N494" i="2"/>
  <c r="O494" i="2"/>
  <c r="N495" i="2"/>
  <c r="O495" i="2"/>
  <c r="N496" i="2"/>
  <c r="O496" i="2"/>
  <c r="N497" i="2"/>
  <c r="O497" i="2"/>
  <c r="N498" i="2"/>
  <c r="O498" i="2"/>
  <c r="N499" i="2"/>
  <c r="O499" i="2"/>
  <c r="N500" i="2"/>
  <c r="O500" i="2"/>
  <c r="N501" i="2"/>
  <c r="O501" i="2"/>
  <c r="N502" i="2"/>
  <c r="O502" i="2"/>
  <c r="N503" i="2"/>
  <c r="O503" i="2"/>
  <c r="N504" i="2"/>
  <c r="O504" i="2"/>
  <c r="N505" i="2"/>
  <c r="O505" i="2"/>
  <c r="N506" i="2"/>
  <c r="O506" i="2"/>
  <c r="N507" i="2"/>
  <c r="O507" i="2"/>
  <c r="N508" i="2"/>
  <c r="O508" i="2"/>
  <c r="N509" i="2"/>
  <c r="O509" i="2"/>
  <c r="N510" i="2"/>
  <c r="O510" i="2"/>
  <c r="N511" i="2"/>
  <c r="O511" i="2"/>
  <c r="N512" i="2"/>
  <c r="O512" i="2"/>
  <c r="N513" i="2"/>
  <c r="O513" i="2"/>
  <c r="N514" i="2"/>
  <c r="O514" i="2"/>
  <c r="N515" i="2"/>
  <c r="O515" i="2"/>
  <c r="N516" i="2"/>
  <c r="O516" i="2"/>
  <c r="N517" i="2"/>
  <c r="O517" i="2"/>
  <c r="N518" i="2"/>
  <c r="O518" i="2"/>
  <c r="N519" i="2"/>
  <c r="O519" i="2"/>
  <c r="N520" i="2"/>
  <c r="O520" i="2"/>
  <c r="N521" i="2"/>
  <c r="O521" i="2"/>
  <c r="N522" i="2"/>
  <c r="O522" i="2"/>
  <c r="N523" i="2"/>
  <c r="O523" i="2"/>
  <c r="N524" i="2"/>
  <c r="O524" i="2"/>
  <c r="N525" i="2"/>
  <c r="O525" i="2"/>
  <c r="N526" i="2"/>
  <c r="O526" i="2"/>
  <c r="N527" i="2"/>
  <c r="O527" i="2"/>
  <c r="N528" i="2"/>
  <c r="O528" i="2"/>
  <c r="N529" i="2"/>
  <c r="O529" i="2"/>
  <c r="N530" i="2"/>
  <c r="O530" i="2"/>
  <c r="N531" i="2"/>
  <c r="O531" i="2"/>
  <c r="N532" i="2"/>
  <c r="O532" i="2"/>
  <c r="N533" i="2"/>
  <c r="O533" i="2"/>
  <c r="N534" i="2"/>
  <c r="O534" i="2"/>
  <c r="N535" i="2"/>
  <c r="O535" i="2"/>
  <c r="N536" i="2"/>
  <c r="O536" i="2"/>
  <c r="N537" i="2"/>
  <c r="O537" i="2"/>
  <c r="N538" i="2"/>
  <c r="O538" i="2"/>
  <c r="N539" i="2"/>
  <c r="O539" i="2"/>
  <c r="N540" i="2"/>
  <c r="O540" i="2"/>
  <c r="N541" i="2"/>
  <c r="O541" i="2"/>
  <c r="N542" i="2"/>
  <c r="O542" i="2"/>
  <c r="N543" i="2"/>
  <c r="O543" i="2"/>
  <c r="N544" i="2"/>
  <c r="O544" i="2"/>
  <c r="N545" i="2"/>
  <c r="O545" i="2"/>
  <c r="N546" i="2"/>
  <c r="O546" i="2"/>
  <c r="N547" i="2"/>
  <c r="O547" i="2"/>
  <c r="N548" i="2"/>
  <c r="O548" i="2"/>
  <c r="N549" i="2"/>
  <c r="O549" i="2"/>
  <c r="N550" i="2"/>
  <c r="O550" i="2"/>
  <c r="N551" i="2"/>
  <c r="O551" i="2"/>
  <c r="N552" i="2"/>
  <c r="O552" i="2"/>
  <c r="N553" i="2"/>
  <c r="O553" i="2"/>
  <c r="N554" i="2"/>
  <c r="O554" i="2"/>
  <c r="N555" i="2"/>
  <c r="O555" i="2"/>
  <c r="N556" i="2"/>
  <c r="O556" i="2"/>
  <c r="N557" i="2"/>
  <c r="O557" i="2"/>
  <c r="N558" i="2"/>
  <c r="O558" i="2"/>
  <c r="N559" i="2"/>
  <c r="O559" i="2"/>
  <c r="N560" i="2"/>
  <c r="O560" i="2"/>
  <c r="N561" i="2"/>
  <c r="O561" i="2"/>
  <c r="N562" i="2"/>
  <c r="O562" i="2"/>
  <c r="N563" i="2"/>
  <c r="O563" i="2"/>
  <c r="N564" i="2"/>
  <c r="O564" i="2"/>
  <c r="N565" i="2"/>
  <c r="O565" i="2"/>
  <c r="N566" i="2"/>
  <c r="O566" i="2"/>
  <c r="N567" i="2"/>
  <c r="O567" i="2"/>
  <c r="N568" i="2"/>
  <c r="O568" i="2"/>
  <c r="N569" i="2"/>
  <c r="O569" i="2"/>
  <c r="N570" i="2"/>
  <c r="O570" i="2"/>
  <c r="N571" i="2"/>
  <c r="O571" i="2"/>
  <c r="N572" i="2"/>
  <c r="O572" i="2"/>
  <c r="N573" i="2"/>
  <c r="O573" i="2"/>
  <c r="N574" i="2"/>
  <c r="O574" i="2"/>
  <c r="N575" i="2"/>
  <c r="O575" i="2"/>
  <c r="N576" i="2"/>
  <c r="O576" i="2"/>
  <c r="N577" i="2"/>
  <c r="O577" i="2"/>
  <c r="N578" i="2"/>
  <c r="O578" i="2"/>
  <c r="N579" i="2"/>
  <c r="O579" i="2"/>
  <c r="N580" i="2"/>
  <c r="O580" i="2"/>
  <c r="N581" i="2"/>
  <c r="O581" i="2"/>
  <c r="N582" i="2"/>
  <c r="O582" i="2"/>
  <c r="N583" i="2"/>
  <c r="O583" i="2"/>
  <c r="N584" i="2"/>
  <c r="O584" i="2"/>
  <c r="N585" i="2"/>
  <c r="O585" i="2"/>
  <c r="N586" i="2"/>
  <c r="O586" i="2"/>
  <c r="N587" i="2"/>
  <c r="O587" i="2"/>
  <c r="N588" i="2"/>
  <c r="O588" i="2"/>
  <c r="N589" i="2"/>
  <c r="O589" i="2"/>
  <c r="N590" i="2"/>
  <c r="O590" i="2"/>
  <c r="N591" i="2"/>
  <c r="O591" i="2"/>
  <c r="N592" i="2"/>
  <c r="O592" i="2"/>
  <c r="N593" i="2"/>
  <c r="O593" i="2"/>
  <c r="N594" i="2"/>
  <c r="O594" i="2"/>
  <c r="N595" i="2"/>
  <c r="O595" i="2"/>
  <c r="N596" i="2"/>
  <c r="O596" i="2"/>
  <c r="N597" i="2"/>
  <c r="O597" i="2"/>
  <c r="N598" i="2"/>
  <c r="O598" i="2"/>
  <c r="N599" i="2"/>
  <c r="O599" i="2"/>
  <c r="N600" i="2"/>
  <c r="O600" i="2"/>
  <c r="N601" i="2"/>
  <c r="O601" i="2"/>
  <c r="N602" i="2"/>
  <c r="O602" i="2"/>
  <c r="N603" i="2"/>
  <c r="O603" i="2"/>
  <c r="N604" i="2"/>
  <c r="O604" i="2"/>
  <c r="N605" i="2"/>
  <c r="O605" i="2"/>
  <c r="N606" i="2"/>
  <c r="O606" i="2"/>
  <c r="N607" i="2"/>
  <c r="O607" i="2"/>
  <c r="N608" i="2"/>
  <c r="O608" i="2"/>
  <c r="N609" i="2"/>
  <c r="O609" i="2"/>
  <c r="N610" i="2"/>
  <c r="O610" i="2"/>
  <c r="N611" i="2"/>
  <c r="O611" i="2"/>
  <c r="N612" i="2"/>
  <c r="O612" i="2"/>
  <c r="N613" i="2"/>
  <c r="O613" i="2"/>
  <c r="N614" i="2"/>
  <c r="O614" i="2"/>
  <c r="N615" i="2"/>
  <c r="O615" i="2"/>
  <c r="N616" i="2"/>
  <c r="O616" i="2"/>
  <c r="N617" i="2"/>
  <c r="O617" i="2"/>
  <c r="N618" i="2"/>
  <c r="O618" i="2"/>
  <c r="N619" i="2"/>
  <c r="O619" i="2"/>
  <c r="N620" i="2"/>
  <c r="O620" i="2"/>
  <c r="N621" i="2"/>
  <c r="O621" i="2"/>
  <c r="N622" i="2"/>
  <c r="O622" i="2"/>
  <c r="N623" i="2"/>
  <c r="O623" i="2"/>
  <c r="N624" i="2"/>
  <c r="O624" i="2"/>
  <c r="N625" i="2"/>
  <c r="O625" i="2"/>
  <c r="N626" i="2"/>
  <c r="O626" i="2"/>
  <c r="N627" i="2"/>
  <c r="O627" i="2"/>
  <c r="N628" i="2"/>
  <c r="O628" i="2"/>
  <c r="N629" i="2"/>
  <c r="O629" i="2"/>
  <c r="N630" i="2"/>
  <c r="O630" i="2"/>
  <c r="N631" i="2"/>
  <c r="O631" i="2"/>
  <c r="N632" i="2"/>
  <c r="O632" i="2"/>
  <c r="N633" i="2"/>
  <c r="O633" i="2"/>
  <c r="N634" i="2"/>
  <c r="O634" i="2"/>
  <c r="N635" i="2"/>
  <c r="O635" i="2"/>
  <c r="N636" i="2"/>
  <c r="O636" i="2"/>
  <c r="N637" i="2"/>
  <c r="O637" i="2"/>
  <c r="N638" i="2"/>
  <c r="O638" i="2"/>
  <c r="N639" i="2"/>
  <c r="O639" i="2"/>
  <c r="N640" i="2"/>
  <c r="O640" i="2"/>
  <c r="N641" i="2"/>
  <c r="O641" i="2"/>
  <c r="N642" i="2"/>
  <c r="O642" i="2"/>
  <c r="N643" i="2"/>
  <c r="O643" i="2"/>
  <c r="N644" i="2"/>
  <c r="O644" i="2"/>
  <c r="N645" i="2"/>
  <c r="O645" i="2"/>
  <c r="N646" i="2"/>
  <c r="O646" i="2"/>
  <c r="N647" i="2"/>
  <c r="O647" i="2"/>
  <c r="N648" i="2"/>
  <c r="O648" i="2"/>
  <c r="N649" i="2"/>
  <c r="O649" i="2"/>
  <c r="N650" i="2"/>
  <c r="O650" i="2"/>
  <c r="N651" i="2"/>
  <c r="O651" i="2"/>
  <c r="N652" i="2"/>
  <c r="O652" i="2"/>
  <c r="N653" i="2"/>
  <c r="O653" i="2"/>
  <c r="N654" i="2"/>
  <c r="O654" i="2"/>
  <c r="N655" i="2"/>
  <c r="O655" i="2"/>
  <c r="N656" i="2"/>
  <c r="O656" i="2"/>
  <c r="N657" i="2"/>
  <c r="O657" i="2"/>
  <c r="N658" i="2"/>
  <c r="O658" i="2"/>
  <c r="N659" i="2"/>
  <c r="O659" i="2"/>
  <c r="N660" i="2"/>
  <c r="O660" i="2"/>
  <c r="N661" i="2"/>
  <c r="O661" i="2"/>
  <c r="N662" i="2"/>
  <c r="O662" i="2"/>
  <c r="N663" i="2"/>
  <c r="O663" i="2"/>
  <c r="N664" i="2"/>
  <c r="O664" i="2"/>
  <c r="N665" i="2"/>
  <c r="O665" i="2"/>
  <c r="N666" i="2"/>
  <c r="O666" i="2"/>
  <c r="N667" i="2"/>
  <c r="O667" i="2"/>
  <c r="N668" i="2"/>
  <c r="O668" i="2"/>
  <c r="N669" i="2"/>
  <c r="O669" i="2"/>
  <c r="N670" i="2"/>
  <c r="O670" i="2"/>
  <c r="N671" i="2"/>
  <c r="O671" i="2"/>
  <c r="N672" i="2"/>
  <c r="O672" i="2"/>
  <c r="N673" i="2"/>
  <c r="O673" i="2"/>
  <c r="N674" i="2"/>
  <c r="O674" i="2"/>
  <c r="N675" i="2"/>
  <c r="O675" i="2"/>
  <c r="N676" i="2"/>
  <c r="O676" i="2"/>
  <c r="N677" i="2"/>
  <c r="O677" i="2"/>
  <c r="N678" i="2"/>
  <c r="O678" i="2"/>
  <c r="N679" i="2"/>
  <c r="O679" i="2"/>
  <c r="N680" i="2"/>
  <c r="O680" i="2"/>
  <c r="N681" i="2"/>
  <c r="O681" i="2"/>
  <c r="N682" i="2"/>
  <c r="O682" i="2"/>
  <c r="N683" i="2"/>
  <c r="O683" i="2"/>
  <c r="N684" i="2"/>
  <c r="O684" i="2"/>
  <c r="N685" i="2"/>
  <c r="O685" i="2"/>
  <c r="N686" i="2"/>
  <c r="O686" i="2"/>
  <c r="N687" i="2"/>
  <c r="O687" i="2"/>
  <c r="N688" i="2"/>
  <c r="O688" i="2"/>
  <c r="N689" i="2"/>
  <c r="O689" i="2"/>
  <c r="N690" i="2"/>
  <c r="O690" i="2"/>
  <c r="N691" i="2"/>
  <c r="O691" i="2"/>
  <c r="N692" i="2"/>
  <c r="O692" i="2"/>
  <c r="N693" i="2"/>
  <c r="O693" i="2"/>
  <c r="N694" i="2"/>
  <c r="O694" i="2"/>
  <c r="N695" i="2"/>
  <c r="O695" i="2"/>
  <c r="N696" i="2"/>
  <c r="O696" i="2"/>
  <c r="N697" i="2"/>
  <c r="O697" i="2"/>
  <c r="N698" i="2"/>
  <c r="O698" i="2"/>
  <c r="N699" i="2"/>
  <c r="O699" i="2"/>
  <c r="N700" i="2"/>
  <c r="O700" i="2"/>
  <c r="N701" i="2"/>
  <c r="O701" i="2"/>
  <c r="N702" i="2"/>
  <c r="O702" i="2"/>
  <c r="N703" i="2"/>
  <c r="O703" i="2"/>
  <c r="N704" i="2"/>
  <c r="O704" i="2"/>
  <c r="N705" i="2"/>
  <c r="O705" i="2"/>
  <c r="N706" i="2"/>
  <c r="O706" i="2"/>
  <c r="N707" i="2"/>
  <c r="O707" i="2"/>
  <c r="N708" i="2"/>
  <c r="O708" i="2"/>
  <c r="N709" i="2"/>
  <c r="O709" i="2"/>
  <c r="N710" i="2"/>
  <c r="O710" i="2"/>
  <c r="N711" i="2"/>
  <c r="O711" i="2"/>
  <c r="N712" i="2"/>
  <c r="O712" i="2"/>
  <c r="N713" i="2"/>
  <c r="O713" i="2"/>
  <c r="N714" i="2"/>
  <c r="O714" i="2"/>
  <c r="N715" i="2"/>
  <c r="O715" i="2"/>
  <c r="N716" i="2"/>
  <c r="O716" i="2"/>
  <c r="N717" i="2"/>
  <c r="O717" i="2"/>
  <c r="N718" i="2"/>
  <c r="O718" i="2"/>
  <c r="N719" i="2"/>
  <c r="O719" i="2"/>
  <c r="N720" i="2"/>
  <c r="O720" i="2"/>
  <c r="N721" i="2"/>
  <c r="O721" i="2"/>
  <c r="N722" i="2"/>
  <c r="O722" i="2"/>
  <c r="N723" i="2"/>
  <c r="O723" i="2"/>
  <c r="N724" i="2"/>
  <c r="O724" i="2"/>
  <c r="N725" i="2"/>
  <c r="O725" i="2"/>
  <c r="N726" i="2"/>
  <c r="O726" i="2"/>
  <c r="N727" i="2"/>
  <c r="O727" i="2"/>
  <c r="N728" i="2"/>
  <c r="O728" i="2"/>
  <c r="N729" i="2"/>
  <c r="O729" i="2"/>
  <c r="N730" i="2"/>
  <c r="O730" i="2"/>
  <c r="N731" i="2"/>
  <c r="O731" i="2"/>
  <c r="N732" i="2"/>
  <c r="O732" i="2"/>
  <c r="N733" i="2"/>
  <c r="O733" i="2"/>
  <c r="N734" i="2"/>
  <c r="O734" i="2"/>
  <c r="N735" i="2"/>
  <c r="O735" i="2"/>
  <c r="N736" i="2"/>
  <c r="O736" i="2"/>
  <c r="N737" i="2"/>
  <c r="O737" i="2"/>
  <c r="N738" i="2"/>
  <c r="O738" i="2"/>
  <c r="N739" i="2"/>
  <c r="O739" i="2"/>
  <c r="N740" i="2"/>
  <c r="O740" i="2"/>
  <c r="N741" i="2"/>
  <c r="O741" i="2"/>
  <c r="N742" i="2"/>
  <c r="O742" i="2"/>
  <c r="N743" i="2"/>
  <c r="O743" i="2"/>
  <c r="N744" i="2"/>
  <c r="O744" i="2"/>
  <c r="N745" i="2"/>
  <c r="O745" i="2"/>
  <c r="N746" i="2"/>
  <c r="O746" i="2"/>
  <c r="N747" i="2"/>
  <c r="O747" i="2"/>
  <c r="N748" i="2"/>
  <c r="O748" i="2"/>
  <c r="N749" i="2"/>
  <c r="O749" i="2"/>
  <c r="N750" i="2"/>
  <c r="O750" i="2"/>
  <c r="N751" i="2"/>
  <c r="O751" i="2"/>
  <c r="N752" i="2"/>
  <c r="O752" i="2"/>
  <c r="N753" i="2"/>
  <c r="O753" i="2"/>
  <c r="N754" i="2"/>
  <c r="O754" i="2"/>
  <c r="N755" i="2"/>
  <c r="O755" i="2"/>
  <c r="N756" i="2"/>
  <c r="O756" i="2"/>
  <c r="N757" i="2"/>
  <c r="O757" i="2"/>
  <c r="N758" i="2"/>
  <c r="O758" i="2"/>
  <c r="N759" i="2"/>
  <c r="O759" i="2"/>
  <c r="N760" i="2"/>
  <c r="O760" i="2"/>
  <c r="N761" i="2"/>
  <c r="O761" i="2"/>
  <c r="N762" i="2"/>
  <c r="O762" i="2"/>
  <c r="N763" i="2"/>
  <c r="O763" i="2"/>
  <c r="N764" i="2"/>
  <c r="O764" i="2"/>
  <c r="N765" i="2"/>
  <c r="O765" i="2"/>
  <c r="N766" i="2"/>
  <c r="O766" i="2"/>
  <c r="N767" i="2"/>
  <c r="O767" i="2"/>
  <c r="N768" i="2"/>
  <c r="O768" i="2"/>
  <c r="N769" i="2"/>
  <c r="O769" i="2"/>
  <c r="N770" i="2"/>
  <c r="O770" i="2"/>
  <c r="N771" i="2"/>
  <c r="O771" i="2"/>
  <c r="N772" i="2"/>
  <c r="O772" i="2"/>
  <c r="N773" i="2"/>
  <c r="O773" i="2"/>
  <c r="N774" i="2"/>
  <c r="O774" i="2"/>
  <c r="N775" i="2"/>
  <c r="O775" i="2"/>
  <c r="N776" i="2"/>
  <c r="O776" i="2"/>
  <c r="N777" i="2"/>
  <c r="O777" i="2"/>
  <c r="N778" i="2"/>
  <c r="O778" i="2"/>
  <c r="N779" i="2"/>
  <c r="O779" i="2"/>
  <c r="N780" i="2"/>
  <c r="O780" i="2"/>
  <c r="N781" i="2"/>
  <c r="O781" i="2"/>
  <c r="N782" i="2"/>
  <c r="O782" i="2"/>
  <c r="N783" i="2"/>
  <c r="O783" i="2"/>
  <c r="N784" i="2"/>
  <c r="O784" i="2"/>
  <c r="N785" i="2"/>
  <c r="O785" i="2"/>
  <c r="N786" i="2"/>
  <c r="O786" i="2"/>
  <c r="N787" i="2"/>
  <c r="O787" i="2"/>
  <c r="N788" i="2"/>
  <c r="O788" i="2"/>
  <c r="N789" i="2"/>
  <c r="O789" i="2"/>
  <c r="N790" i="2"/>
  <c r="O790" i="2"/>
  <c r="N791" i="2"/>
  <c r="O791" i="2"/>
  <c r="N792" i="2"/>
  <c r="O792" i="2"/>
  <c r="N793" i="2"/>
  <c r="O793" i="2"/>
  <c r="N794" i="2"/>
  <c r="O794" i="2"/>
  <c r="N795" i="2"/>
  <c r="O795" i="2"/>
  <c r="N796" i="2"/>
  <c r="O796" i="2"/>
  <c r="N797" i="2"/>
  <c r="O797" i="2"/>
  <c r="N798" i="2"/>
  <c r="O798" i="2"/>
  <c r="N799" i="2"/>
  <c r="O799" i="2"/>
  <c r="N800" i="2"/>
  <c r="O800" i="2"/>
  <c r="N801" i="2"/>
  <c r="O801" i="2"/>
  <c r="N802" i="2"/>
  <c r="O802" i="2"/>
  <c r="N803" i="2"/>
  <c r="O803" i="2"/>
  <c r="N804" i="2"/>
  <c r="O804" i="2"/>
  <c r="N805" i="2"/>
  <c r="O805" i="2"/>
  <c r="N806" i="2"/>
  <c r="O806" i="2"/>
  <c r="N807" i="2"/>
  <c r="O807" i="2"/>
  <c r="N808" i="2"/>
  <c r="O808" i="2"/>
  <c r="N809" i="2"/>
  <c r="O809" i="2"/>
  <c r="N810" i="2"/>
  <c r="O810" i="2"/>
  <c r="N811" i="2"/>
  <c r="O811" i="2"/>
  <c r="N812" i="2"/>
  <c r="O812" i="2"/>
  <c r="N813" i="2"/>
  <c r="O813" i="2"/>
  <c r="N814" i="2"/>
  <c r="O814" i="2"/>
  <c r="N815" i="2"/>
  <c r="O815" i="2"/>
  <c r="N816" i="2"/>
  <c r="O816" i="2"/>
  <c r="N817" i="2"/>
  <c r="O817" i="2"/>
  <c r="N818" i="2"/>
  <c r="O818" i="2"/>
  <c r="N819" i="2"/>
  <c r="O819" i="2"/>
  <c r="N820" i="2"/>
  <c r="O820" i="2"/>
  <c r="N821" i="2"/>
  <c r="O821" i="2"/>
  <c r="N822" i="2"/>
  <c r="O822" i="2"/>
  <c r="N823" i="2"/>
  <c r="O823" i="2"/>
  <c r="N824" i="2"/>
  <c r="O824" i="2"/>
  <c r="N825" i="2"/>
  <c r="O825" i="2"/>
  <c r="N826" i="2"/>
  <c r="O826" i="2"/>
  <c r="N827" i="2"/>
  <c r="O827" i="2"/>
  <c r="N828" i="2"/>
  <c r="O828" i="2"/>
  <c r="N829" i="2"/>
  <c r="O829" i="2"/>
  <c r="N830" i="2"/>
  <c r="O830" i="2"/>
  <c r="N831" i="2"/>
  <c r="O831" i="2"/>
  <c r="N832" i="2"/>
  <c r="O832" i="2"/>
  <c r="N833" i="2"/>
  <c r="O833" i="2"/>
  <c r="N834" i="2"/>
  <c r="O834" i="2"/>
  <c r="N835" i="2"/>
  <c r="O835" i="2"/>
  <c r="N836" i="2"/>
  <c r="O836" i="2"/>
  <c r="N837" i="2"/>
  <c r="O837" i="2"/>
  <c r="N838" i="2"/>
  <c r="O838" i="2"/>
  <c r="N839" i="2"/>
  <c r="O839" i="2"/>
  <c r="N840" i="2"/>
  <c r="O840" i="2"/>
  <c r="N841" i="2"/>
  <c r="O841" i="2"/>
  <c r="N842" i="2"/>
  <c r="O842" i="2"/>
  <c r="N843" i="2"/>
  <c r="O843" i="2"/>
  <c r="N844" i="2"/>
  <c r="O844" i="2"/>
  <c r="N845" i="2"/>
  <c r="O845" i="2"/>
  <c r="N846" i="2"/>
  <c r="O846" i="2"/>
  <c r="N847" i="2"/>
  <c r="O847" i="2"/>
  <c r="N848" i="2"/>
  <c r="O848" i="2"/>
  <c r="N849" i="2"/>
  <c r="O849" i="2"/>
  <c r="N850" i="2"/>
  <c r="O850" i="2"/>
  <c r="N851" i="2"/>
  <c r="O851" i="2"/>
  <c r="N852" i="2"/>
  <c r="O852" i="2"/>
  <c r="N853" i="2"/>
  <c r="O853" i="2"/>
  <c r="N854" i="2"/>
  <c r="O854" i="2"/>
  <c r="N855" i="2"/>
  <c r="O855" i="2"/>
  <c r="N856" i="2"/>
  <c r="O856" i="2"/>
  <c r="N857" i="2"/>
  <c r="O857" i="2"/>
  <c r="N858" i="2"/>
  <c r="O858" i="2"/>
  <c r="N859" i="2"/>
  <c r="O859" i="2"/>
  <c r="N860" i="2"/>
  <c r="O860" i="2"/>
  <c r="N861" i="2"/>
  <c r="O861" i="2"/>
  <c r="N862" i="2"/>
  <c r="O862" i="2"/>
  <c r="N863" i="2"/>
  <c r="O863" i="2"/>
  <c r="N864" i="2"/>
  <c r="O864" i="2"/>
  <c r="N865" i="2"/>
  <c r="O865" i="2"/>
  <c r="N866" i="2"/>
  <c r="O866" i="2"/>
  <c r="N867" i="2"/>
  <c r="O867" i="2"/>
  <c r="N868" i="2"/>
  <c r="O868" i="2"/>
  <c r="N869" i="2"/>
  <c r="O869" i="2"/>
  <c r="N870" i="2"/>
  <c r="O870" i="2"/>
  <c r="N871" i="2"/>
  <c r="O871" i="2"/>
  <c r="N872" i="2"/>
  <c r="O872" i="2"/>
  <c r="N873" i="2"/>
  <c r="O873" i="2"/>
  <c r="N874" i="2"/>
  <c r="O874" i="2"/>
  <c r="N875" i="2"/>
  <c r="O875" i="2"/>
  <c r="N876" i="2"/>
  <c r="O876" i="2"/>
  <c r="N877" i="2"/>
  <c r="O877" i="2"/>
  <c r="N878" i="2"/>
  <c r="O878" i="2"/>
  <c r="N879" i="2"/>
  <c r="O879" i="2"/>
  <c r="N880" i="2"/>
  <c r="O880" i="2"/>
  <c r="N881" i="2"/>
  <c r="O881" i="2"/>
  <c r="N882" i="2"/>
  <c r="O882" i="2"/>
  <c r="N883" i="2"/>
  <c r="O883" i="2"/>
  <c r="N884" i="2"/>
  <c r="O884" i="2"/>
  <c r="N885" i="2"/>
  <c r="O885" i="2"/>
  <c r="N886" i="2"/>
  <c r="O886" i="2"/>
  <c r="N887" i="2"/>
  <c r="O887" i="2"/>
  <c r="N888" i="2"/>
  <c r="O888" i="2"/>
  <c r="N889" i="2"/>
  <c r="O889" i="2"/>
  <c r="N890" i="2"/>
  <c r="O890" i="2"/>
  <c r="N891" i="2"/>
  <c r="O891" i="2"/>
  <c r="N892" i="2"/>
  <c r="O892" i="2"/>
  <c r="N893" i="2"/>
  <c r="O893" i="2"/>
  <c r="N894" i="2"/>
  <c r="O894" i="2"/>
  <c r="N895" i="2"/>
  <c r="O895" i="2"/>
  <c r="N896" i="2"/>
  <c r="O896" i="2"/>
  <c r="N897" i="2"/>
  <c r="O897" i="2"/>
  <c r="N898" i="2"/>
  <c r="O898" i="2"/>
  <c r="N899" i="2"/>
  <c r="O899" i="2"/>
  <c r="N900" i="2"/>
  <c r="O900" i="2"/>
  <c r="N901" i="2"/>
  <c r="O901" i="2"/>
  <c r="N902" i="2"/>
  <c r="O902" i="2"/>
  <c r="N903" i="2"/>
  <c r="O903" i="2"/>
  <c r="N904" i="2"/>
  <c r="O904" i="2"/>
  <c r="N905" i="2"/>
  <c r="O905" i="2"/>
  <c r="N906" i="2"/>
  <c r="O906" i="2"/>
  <c r="N907" i="2"/>
  <c r="O907" i="2"/>
  <c r="N908" i="2"/>
  <c r="O908" i="2"/>
  <c r="N909" i="2"/>
  <c r="O909" i="2"/>
  <c r="N910" i="2"/>
  <c r="O910" i="2"/>
  <c r="N911" i="2"/>
  <c r="O911" i="2"/>
  <c r="N912" i="2"/>
  <c r="O912" i="2"/>
  <c r="N913" i="2"/>
  <c r="O913" i="2"/>
  <c r="N914" i="2"/>
  <c r="O914" i="2"/>
  <c r="N915" i="2"/>
  <c r="O915" i="2"/>
  <c r="N916" i="2"/>
  <c r="O916" i="2"/>
  <c r="N917" i="2"/>
  <c r="O917" i="2"/>
  <c r="N918" i="2"/>
  <c r="O918" i="2"/>
  <c r="N919" i="2"/>
  <c r="O919" i="2"/>
  <c r="N920" i="2"/>
  <c r="O920" i="2"/>
  <c r="N921" i="2"/>
  <c r="O921" i="2"/>
  <c r="N922" i="2"/>
  <c r="O922" i="2"/>
  <c r="N923" i="2"/>
  <c r="O923" i="2"/>
  <c r="N924" i="2"/>
  <c r="O924" i="2"/>
  <c r="N925" i="2"/>
  <c r="O925" i="2"/>
  <c r="N926" i="2"/>
  <c r="O926" i="2"/>
  <c r="N927" i="2"/>
  <c r="O927" i="2"/>
  <c r="N928" i="2"/>
  <c r="O928" i="2"/>
  <c r="N929" i="2"/>
  <c r="O929" i="2"/>
  <c r="N930" i="2"/>
  <c r="O930" i="2"/>
  <c r="N931" i="2"/>
  <c r="O931" i="2"/>
  <c r="N932" i="2"/>
  <c r="O932" i="2"/>
  <c r="N933" i="2"/>
  <c r="O933" i="2"/>
  <c r="N934" i="2"/>
  <c r="O934" i="2"/>
  <c r="N935" i="2"/>
  <c r="O935" i="2"/>
  <c r="N936" i="2"/>
  <c r="O936" i="2"/>
  <c r="N937" i="2"/>
  <c r="O937" i="2"/>
  <c r="N938" i="2"/>
  <c r="O938" i="2"/>
  <c r="N939" i="2"/>
  <c r="O939" i="2"/>
  <c r="N940" i="2"/>
  <c r="O940" i="2"/>
  <c r="N941" i="2"/>
  <c r="O941" i="2"/>
  <c r="N942" i="2"/>
  <c r="O942" i="2"/>
  <c r="N943" i="2"/>
  <c r="O943" i="2"/>
  <c r="N944" i="2"/>
  <c r="O944" i="2"/>
  <c r="N945" i="2"/>
  <c r="O945" i="2"/>
  <c r="N946" i="2"/>
  <c r="O946" i="2"/>
  <c r="N947" i="2"/>
  <c r="O947" i="2"/>
  <c r="N948" i="2"/>
  <c r="O948" i="2"/>
  <c r="N949" i="2"/>
  <c r="O949" i="2"/>
  <c r="N950" i="2"/>
  <c r="O950" i="2"/>
  <c r="N951" i="2"/>
  <c r="O951" i="2"/>
  <c r="N952" i="2"/>
  <c r="O952" i="2"/>
  <c r="N953" i="2"/>
  <c r="O953" i="2"/>
  <c r="N954" i="2"/>
  <c r="O954" i="2"/>
  <c r="N955" i="2"/>
  <c r="O955" i="2"/>
  <c r="N956" i="2"/>
  <c r="O956" i="2"/>
  <c r="N957" i="2"/>
  <c r="O957" i="2"/>
  <c r="N958" i="2"/>
  <c r="O958" i="2"/>
  <c r="N959" i="2"/>
  <c r="O959" i="2"/>
  <c r="N960" i="2"/>
  <c r="O960" i="2"/>
  <c r="N961" i="2"/>
  <c r="O961" i="2"/>
  <c r="N962" i="2"/>
  <c r="O962" i="2"/>
  <c r="N963" i="2"/>
  <c r="O963" i="2"/>
  <c r="N964" i="2"/>
  <c r="O964" i="2"/>
  <c r="N965" i="2"/>
  <c r="O965" i="2"/>
  <c r="N966" i="2"/>
  <c r="O966" i="2"/>
  <c r="N967" i="2"/>
  <c r="O967" i="2"/>
  <c r="N968" i="2"/>
  <c r="O968" i="2"/>
  <c r="N969" i="2"/>
  <c r="O969" i="2"/>
  <c r="N970" i="2"/>
  <c r="O970" i="2"/>
  <c r="N971" i="2"/>
  <c r="O971" i="2"/>
  <c r="N972" i="2"/>
  <c r="O972" i="2"/>
  <c r="N973" i="2"/>
  <c r="O973" i="2"/>
  <c r="N974" i="2"/>
  <c r="O974" i="2"/>
  <c r="N975" i="2"/>
  <c r="O975" i="2"/>
  <c r="N976" i="2"/>
  <c r="O976" i="2"/>
  <c r="N977" i="2"/>
  <c r="O977" i="2"/>
  <c r="N978" i="2"/>
  <c r="O978" i="2"/>
  <c r="N979" i="2"/>
  <c r="O979" i="2"/>
  <c r="N980" i="2"/>
  <c r="O980" i="2"/>
  <c r="N981" i="2"/>
  <c r="O981" i="2"/>
  <c r="N982" i="2"/>
  <c r="O982" i="2"/>
  <c r="N983" i="2"/>
  <c r="O983" i="2"/>
  <c r="N984" i="2"/>
  <c r="O984" i="2"/>
  <c r="N985" i="2"/>
  <c r="O985" i="2"/>
  <c r="N986" i="2"/>
  <c r="O986" i="2"/>
  <c r="N987" i="2"/>
  <c r="O987" i="2"/>
  <c r="N988" i="2"/>
  <c r="O988" i="2"/>
  <c r="N989" i="2"/>
  <c r="O989" i="2"/>
  <c r="N990" i="2"/>
  <c r="O990" i="2"/>
  <c r="N991" i="2"/>
  <c r="O991" i="2"/>
  <c r="N992" i="2"/>
  <c r="O992" i="2"/>
  <c r="N993" i="2"/>
  <c r="O993" i="2"/>
  <c r="N994" i="2"/>
  <c r="O994" i="2"/>
  <c r="N995" i="2"/>
  <c r="O995" i="2"/>
  <c r="N996" i="2"/>
  <c r="O996" i="2"/>
  <c r="N997" i="2"/>
  <c r="O997" i="2"/>
  <c r="N998" i="2"/>
  <c r="O998" i="2"/>
  <c r="N999" i="2"/>
  <c r="O999" i="2"/>
  <c r="N1000" i="2"/>
  <c r="O1000" i="2"/>
  <c r="N1001" i="2"/>
  <c r="O1001" i="2"/>
  <c r="N1002" i="2"/>
  <c r="O1002" i="2"/>
  <c r="N1003" i="2"/>
  <c r="O1003" i="2"/>
  <c r="N1004" i="2"/>
  <c r="O1004" i="2"/>
  <c r="N1005" i="2"/>
  <c r="O1005" i="2"/>
  <c r="N1006" i="2"/>
  <c r="O1006" i="2"/>
  <c r="N1007" i="2"/>
  <c r="O1007" i="2"/>
  <c r="N1008" i="2"/>
  <c r="O1008" i="2"/>
  <c r="N1009" i="2"/>
  <c r="O1009" i="2"/>
  <c r="N1010" i="2"/>
  <c r="O1010" i="2"/>
  <c r="N1011" i="2"/>
  <c r="O1011" i="2"/>
  <c r="N1012" i="2"/>
  <c r="O1012" i="2"/>
  <c r="N1013" i="2"/>
  <c r="O1013" i="2"/>
  <c r="N1014" i="2"/>
  <c r="O1014" i="2"/>
  <c r="N1015" i="2"/>
  <c r="O1015" i="2"/>
  <c r="N1016" i="2"/>
  <c r="O1016" i="2"/>
  <c r="N1017" i="2"/>
  <c r="O1017" i="2"/>
  <c r="N1018" i="2"/>
  <c r="O1018" i="2"/>
  <c r="N1019" i="2"/>
  <c r="O1019" i="2"/>
  <c r="N1020" i="2"/>
  <c r="O1020" i="2"/>
  <c r="N1021" i="2"/>
  <c r="O1021" i="2"/>
  <c r="N1022" i="2"/>
  <c r="O1022" i="2"/>
  <c r="N1023" i="2"/>
  <c r="O1023" i="2"/>
  <c r="N1024" i="2"/>
  <c r="O1024" i="2"/>
  <c r="N1025" i="2"/>
  <c r="O1025" i="2"/>
  <c r="N1026" i="2"/>
  <c r="O1026" i="2"/>
  <c r="N1027" i="2"/>
  <c r="O1027" i="2"/>
  <c r="N1028" i="2"/>
  <c r="O1028" i="2"/>
  <c r="N1029" i="2"/>
  <c r="O1029" i="2"/>
  <c r="N1030" i="2"/>
  <c r="O1030" i="2"/>
  <c r="N1031" i="2"/>
  <c r="O1031" i="2"/>
  <c r="N1032" i="2"/>
  <c r="O1032" i="2"/>
  <c r="N1033" i="2"/>
  <c r="O1033" i="2"/>
  <c r="N1034" i="2"/>
  <c r="O1034" i="2"/>
  <c r="N1035" i="2"/>
  <c r="O1035" i="2"/>
  <c r="N1036" i="2"/>
  <c r="O1036" i="2"/>
  <c r="N1037" i="2"/>
  <c r="O1037" i="2"/>
  <c r="N1038" i="2"/>
  <c r="O1038" i="2"/>
  <c r="N1039" i="2"/>
  <c r="O1039" i="2"/>
  <c r="N1040" i="2"/>
  <c r="O1040" i="2"/>
  <c r="N1041" i="2"/>
  <c r="O1041" i="2"/>
  <c r="N1042" i="2"/>
  <c r="O1042" i="2"/>
  <c r="N1043" i="2"/>
  <c r="O1043" i="2"/>
  <c r="N1044" i="2"/>
  <c r="O1044" i="2"/>
  <c r="N1045" i="2"/>
  <c r="O1045" i="2"/>
  <c r="N1046" i="2"/>
  <c r="O1046" i="2"/>
  <c r="N1047" i="2"/>
  <c r="O1047" i="2"/>
  <c r="N1048" i="2"/>
  <c r="O1048" i="2"/>
  <c r="N1049" i="2"/>
  <c r="O1049" i="2"/>
  <c r="N1050" i="2"/>
  <c r="O1050" i="2"/>
  <c r="N1051" i="2"/>
  <c r="O1051" i="2"/>
  <c r="N1052" i="2"/>
  <c r="O1052" i="2"/>
  <c r="N1053" i="2"/>
  <c r="O1053" i="2"/>
  <c r="N1054" i="2"/>
  <c r="O1054" i="2"/>
  <c r="N1055" i="2"/>
  <c r="O1055" i="2"/>
  <c r="N1056" i="2"/>
  <c r="O1056" i="2"/>
  <c r="N1057" i="2"/>
  <c r="O1057" i="2"/>
  <c r="N1058" i="2"/>
  <c r="O1058" i="2"/>
  <c r="N1059" i="2"/>
  <c r="O1059" i="2"/>
  <c r="N1060" i="2"/>
  <c r="O1060" i="2"/>
  <c r="N1061" i="2"/>
  <c r="O1061" i="2"/>
  <c r="N1062" i="2"/>
  <c r="O1062" i="2"/>
  <c r="N1063" i="2"/>
  <c r="O1063" i="2"/>
  <c r="N1064" i="2"/>
  <c r="O1064" i="2"/>
  <c r="N1065" i="2"/>
  <c r="O1065" i="2"/>
  <c r="N1066" i="2"/>
  <c r="O1066" i="2"/>
  <c r="N1067" i="2"/>
  <c r="O1067" i="2"/>
  <c r="N1068" i="2"/>
  <c r="O1068" i="2"/>
  <c r="N1069" i="2"/>
  <c r="O1069" i="2"/>
  <c r="N1070" i="2"/>
  <c r="O1070" i="2"/>
  <c r="N1071" i="2"/>
  <c r="O1071" i="2"/>
  <c r="N1072" i="2"/>
  <c r="O1072" i="2"/>
  <c r="N1073" i="2"/>
  <c r="O1073" i="2"/>
  <c r="N1074" i="2"/>
  <c r="O1074" i="2"/>
  <c r="N1075" i="2"/>
  <c r="O1075" i="2"/>
  <c r="N1076" i="2"/>
  <c r="O1076" i="2"/>
  <c r="N1077" i="2"/>
  <c r="O1077" i="2"/>
  <c r="N1078" i="2"/>
  <c r="O1078" i="2"/>
  <c r="N1079" i="2"/>
  <c r="O1079" i="2"/>
  <c r="N1080" i="2"/>
  <c r="O1080" i="2"/>
  <c r="N1081" i="2"/>
  <c r="O1081" i="2"/>
  <c r="N1082" i="2"/>
  <c r="O1082" i="2"/>
  <c r="N1083" i="2"/>
  <c r="O1083" i="2"/>
  <c r="N1084" i="2"/>
  <c r="O1084" i="2"/>
  <c r="N1085" i="2"/>
  <c r="O1085" i="2"/>
  <c r="N1086" i="2"/>
  <c r="O1086" i="2"/>
  <c r="N1087" i="2"/>
  <c r="O1087" i="2"/>
  <c r="N1088" i="2"/>
  <c r="O1088" i="2"/>
  <c r="N1089" i="2"/>
  <c r="O1089" i="2"/>
  <c r="N1090" i="2"/>
  <c r="O1090" i="2"/>
  <c r="N1091" i="2"/>
  <c r="O1091" i="2"/>
  <c r="N1092" i="2"/>
  <c r="O1092" i="2"/>
  <c r="N1093" i="2"/>
  <c r="O1093" i="2"/>
  <c r="N1094" i="2"/>
  <c r="O1094" i="2"/>
  <c r="N1095" i="2"/>
  <c r="O1095" i="2"/>
  <c r="N1096" i="2"/>
  <c r="O1096" i="2"/>
  <c r="N1097" i="2"/>
  <c r="O1097" i="2"/>
  <c r="N1098" i="2"/>
  <c r="O1098" i="2"/>
  <c r="N1099" i="2"/>
  <c r="O1099" i="2"/>
  <c r="N1100" i="2"/>
  <c r="O1100" i="2"/>
  <c r="N1101" i="2"/>
  <c r="O1101" i="2"/>
  <c r="N1102" i="2"/>
  <c r="O1102" i="2"/>
  <c r="N1103" i="2"/>
  <c r="O1103" i="2"/>
  <c r="N1104" i="2"/>
  <c r="O1104" i="2"/>
  <c r="N1105" i="2"/>
  <c r="O1105" i="2"/>
  <c r="N1106" i="2"/>
  <c r="O1106" i="2"/>
  <c r="N1107" i="2"/>
  <c r="O1107" i="2"/>
  <c r="N1108" i="2"/>
  <c r="O1108" i="2"/>
  <c r="N1109" i="2"/>
  <c r="O1109" i="2"/>
  <c r="N1110" i="2"/>
  <c r="O1110" i="2"/>
  <c r="N1111" i="2"/>
  <c r="O1111" i="2"/>
  <c r="N1112" i="2"/>
  <c r="O1112" i="2"/>
  <c r="N1113" i="2"/>
  <c r="O1113" i="2"/>
  <c r="N1114" i="2"/>
  <c r="O1114" i="2"/>
  <c r="N1115" i="2"/>
  <c r="O1115" i="2"/>
  <c r="N1116" i="2"/>
  <c r="O1116" i="2"/>
  <c r="N1117" i="2"/>
  <c r="O1117" i="2"/>
  <c r="N1118" i="2"/>
  <c r="O1118" i="2"/>
  <c r="N1119" i="2"/>
  <c r="O1119" i="2"/>
  <c r="N1120" i="2"/>
  <c r="O1120" i="2"/>
  <c r="N1121" i="2"/>
  <c r="O1121" i="2"/>
  <c r="N1122" i="2"/>
  <c r="O1122" i="2"/>
  <c r="N1123" i="2"/>
  <c r="O1123" i="2"/>
  <c r="N1124" i="2"/>
  <c r="O1124" i="2"/>
  <c r="N1125" i="2"/>
  <c r="O1125" i="2"/>
  <c r="N1126" i="2"/>
  <c r="O1126" i="2"/>
  <c r="N1127" i="2"/>
  <c r="O1127" i="2"/>
  <c r="N1128" i="2"/>
  <c r="O1128" i="2"/>
  <c r="N1129" i="2"/>
  <c r="O1129" i="2"/>
  <c r="N1130" i="2"/>
  <c r="O1130" i="2"/>
  <c r="N1131" i="2"/>
  <c r="O1131" i="2"/>
  <c r="N1132" i="2"/>
  <c r="O1132" i="2"/>
  <c r="N1133" i="2"/>
  <c r="O1133" i="2"/>
  <c r="N1134" i="2"/>
  <c r="O1134" i="2"/>
  <c r="N1135" i="2"/>
  <c r="O1135" i="2"/>
  <c r="N1136" i="2"/>
  <c r="O1136" i="2"/>
  <c r="N1137" i="2"/>
  <c r="O1137" i="2"/>
  <c r="N1138" i="2"/>
  <c r="O1138" i="2"/>
  <c r="N1139" i="2"/>
  <c r="O1139" i="2"/>
  <c r="N1140" i="2"/>
  <c r="O1140" i="2"/>
  <c r="N1141" i="2"/>
  <c r="O1141" i="2"/>
  <c r="N1142" i="2"/>
  <c r="O1142" i="2"/>
  <c r="N1143" i="2"/>
  <c r="O1143" i="2"/>
  <c r="N1144" i="2"/>
  <c r="O1144" i="2"/>
  <c r="N1145" i="2"/>
  <c r="O1145" i="2"/>
  <c r="N1146" i="2"/>
  <c r="O1146" i="2"/>
  <c r="N1147" i="2"/>
  <c r="O1147" i="2"/>
  <c r="N1148" i="2"/>
  <c r="O1148" i="2"/>
  <c r="N1149" i="2"/>
  <c r="O1149" i="2"/>
  <c r="N1150" i="2"/>
  <c r="O1150" i="2"/>
  <c r="N1151" i="2"/>
  <c r="O1151" i="2"/>
  <c r="N1152" i="2"/>
  <c r="O1152" i="2"/>
  <c r="N1153" i="2"/>
  <c r="O1153" i="2"/>
  <c r="N1154" i="2"/>
  <c r="O1154" i="2"/>
  <c r="N1155" i="2"/>
  <c r="O1155" i="2"/>
  <c r="N1156" i="2"/>
  <c r="O1156" i="2"/>
  <c r="N1157" i="2"/>
  <c r="O1157" i="2"/>
  <c r="N1158" i="2"/>
  <c r="O1158" i="2"/>
  <c r="N1159" i="2"/>
  <c r="O1159" i="2"/>
  <c r="N1160" i="2"/>
  <c r="O1160" i="2"/>
  <c r="N1161" i="2"/>
  <c r="O1161" i="2"/>
  <c r="N1162" i="2"/>
  <c r="O1162" i="2"/>
  <c r="N1163" i="2"/>
  <c r="O1163" i="2"/>
  <c r="N1164" i="2"/>
  <c r="O1164" i="2"/>
  <c r="N1165" i="2"/>
  <c r="O1165" i="2"/>
  <c r="N1166" i="2"/>
  <c r="O1166" i="2"/>
  <c r="N1167" i="2"/>
  <c r="O1167" i="2"/>
  <c r="N1168" i="2"/>
  <c r="O1168" i="2"/>
  <c r="N1169" i="2"/>
  <c r="O1169" i="2"/>
  <c r="N1170" i="2"/>
  <c r="O1170" i="2"/>
  <c r="N1171" i="2"/>
  <c r="O1171" i="2"/>
  <c r="N1172" i="2"/>
  <c r="O1172" i="2"/>
  <c r="N1173" i="2"/>
  <c r="O1173" i="2"/>
  <c r="N1174" i="2"/>
  <c r="O1174" i="2"/>
  <c r="N1175" i="2"/>
  <c r="O1175" i="2"/>
  <c r="N1176" i="2"/>
  <c r="O1176" i="2"/>
  <c r="N1177" i="2"/>
  <c r="O1177" i="2"/>
  <c r="N1178" i="2"/>
  <c r="O1178" i="2"/>
  <c r="N1179" i="2"/>
  <c r="O1179" i="2"/>
  <c r="N1180" i="2"/>
  <c r="O1180" i="2"/>
  <c r="N1181" i="2"/>
  <c r="O1181" i="2"/>
  <c r="N1182" i="2"/>
  <c r="O1182" i="2"/>
  <c r="N1183" i="2"/>
  <c r="O1183" i="2"/>
  <c r="N1184" i="2"/>
  <c r="O1184" i="2"/>
  <c r="N1185" i="2"/>
  <c r="O1185" i="2"/>
  <c r="N1186" i="2"/>
  <c r="O1186" i="2"/>
  <c r="N1187" i="2"/>
  <c r="O1187" i="2"/>
  <c r="N1188" i="2"/>
  <c r="O1188" i="2"/>
  <c r="N1189" i="2"/>
  <c r="O1189" i="2"/>
  <c r="N1190" i="2"/>
  <c r="O1190" i="2"/>
  <c r="N1191" i="2"/>
  <c r="O1191" i="2"/>
  <c r="N1192" i="2"/>
  <c r="O1192" i="2"/>
  <c r="N1193" i="2"/>
  <c r="O1193" i="2"/>
  <c r="N1194" i="2"/>
  <c r="O1194" i="2"/>
  <c r="N1195" i="2"/>
  <c r="O1195" i="2"/>
  <c r="N1196" i="2"/>
  <c r="O1196" i="2"/>
  <c r="N1197" i="2"/>
  <c r="O1197" i="2"/>
  <c r="N1198" i="2"/>
  <c r="O1198" i="2"/>
  <c r="N1199" i="2"/>
  <c r="O1199" i="2"/>
  <c r="N1200" i="2"/>
  <c r="O1200" i="2"/>
  <c r="N1201" i="2"/>
  <c r="O1201" i="2"/>
  <c r="N1202" i="2"/>
  <c r="O1202" i="2"/>
  <c r="N1203" i="2"/>
  <c r="O1203" i="2"/>
  <c r="N1204" i="2"/>
  <c r="O1204" i="2"/>
  <c r="N1205" i="2"/>
  <c r="O1205" i="2"/>
  <c r="N1206" i="2"/>
  <c r="O1206" i="2"/>
  <c r="N1207" i="2"/>
  <c r="O1207" i="2"/>
  <c r="N1208" i="2"/>
  <c r="O1208" i="2"/>
  <c r="N1209" i="2"/>
  <c r="O1209" i="2"/>
  <c r="N1210" i="2"/>
  <c r="O1210" i="2"/>
  <c r="N1211" i="2"/>
  <c r="O1211" i="2"/>
  <c r="N1212" i="2"/>
  <c r="O1212" i="2"/>
  <c r="N1213" i="2"/>
  <c r="O1213" i="2"/>
  <c r="N1214" i="2"/>
  <c r="O1214" i="2"/>
  <c r="N1215" i="2"/>
  <c r="O1215" i="2"/>
  <c r="N1216" i="2"/>
  <c r="O1216" i="2"/>
  <c r="N1217" i="2"/>
  <c r="O1217" i="2"/>
  <c r="N1218" i="2"/>
  <c r="O1218" i="2"/>
  <c r="N1219" i="2"/>
  <c r="O1219" i="2"/>
  <c r="N1220" i="2"/>
  <c r="O1220" i="2"/>
  <c r="N1221" i="2"/>
  <c r="O1221" i="2"/>
  <c r="N1222" i="2"/>
  <c r="O1222" i="2"/>
  <c r="N1223" i="2"/>
  <c r="O1223" i="2"/>
  <c r="N1224" i="2"/>
  <c r="O1224" i="2"/>
  <c r="N1225" i="2"/>
  <c r="O1225" i="2"/>
  <c r="N1226" i="2"/>
  <c r="O1226" i="2"/>
  <c r="N1227" i="2"/>
  <c r="O1227" i="2"/>
  <c r="N1228" i="2"/>
  <c r="O1228" i="2"/>
  <c r="N1229" i="2"/>
  <c r="O1229" i="2"/>
  <c r="N1230" i="2"/>
  <c r="O1230" i="2"/>
  <c r="N1231" i="2"/>
  <c r="O1231" i="2"/>
  <c r="N1232" i="2"/>
  <c r="O1232" i="2"/>
  <c r="N1233" i="2"/>
  <c r="O1233" i="2"/>
  <c r="N1234" i="2"/>
  <c r="O1234" i="2"/>
  <c r="N1235" i="2"/>
  <c r="O1235" i="2"/>
  <c r="N1236" i="2"/>
  <c r="O1236" i="2"/>
  <c r="N1237" i="2"/>
  <c r="O1237" i="2"/>
  <c r="N1238" i="2"/>
  <c r="O1238" i="2"/>
  <c r="N1239" i="2"/>
  <c r="O1239" i="2"/>
  <c r="N1240" i="2"/>
  <c r="O1240" i="2"/>
  <c r="N1241" i="2"/>
  <c r="O1241" i="2"/>
  <c r="O3" i="2"/>
  <c r="N3" i="2"/>
  <c r="Q247" i="2"/>
  <c r="R247" i="2"/>
  <c r="S247" i="2"/>
  <c r="Q248" i="2"/>
  <c r="R248" i="2"/>
  <c r="S248" i="2"/>
  <c r="Q249" i="2"/>
  <c r="R249" i="2"/>
  <c r="S249" i="2"/>
  <c r="Q250" i="2"/>
  <c r="R250" i="2"/>
  <c r="S250" i="2"/>
  <c r="Q251" i="2"/>
  <c r="R251" i="2"/>
  <c r="S251" i="2"/>
  <c r="Q252" i="2"/>
  <c r="R252" i="2"/>
  <c r="S252" i="2"/>
  <c r="Q253" i="2"/>
  <c r="R253" i="2"/>
  <c r="S253" i="2"/>
  <c r="Q254" i="2"/>
  <c r="R254" i="2"/>
  <c r="S254" i="2"/>
  <c r="Q255" i="2"/>
  <c r="R255" i="2"/>
  <c r="S255" i="2"/>
  <c r="Q256" i="2"/>
  <c r="R256" i="2"/>
  <c r="S256" i="2"/>
  <c r="Q257" i="2"/>
  <c r="R257" i="2"/>
  <c r="S257" i="2"/>
  <c r="Q258" i="2"/>
  <c r="R258" i="2"/>
  <c r="S258" i="2"/>
  <c r="Q259" i="2"/>
  <c r="R259" i="2"/>
  <c r="S259" i="2"/>
  <c r="Q260" i="2"/>
  <c r="R260" i="2"/>
  <c r="S260" i="2"/>
  <c r="Q261" i="2"/>
  <c r="R261" i="2"/>
  <c r="S261" i="2"/>
  <c r="Q262" i="2"/>
  <c r="R262" i="2"/>
  <c r="S262" i="2"/>
  <c r="Q263" i="2"/>
  <c r="R263" i="2"/>
  <c r="S263" i="2"/>
  <c r="Q264" i="2"/>
  <c r="R264" i="2"/>
  <c r="S264" i="2"/>
  <c r="Q265" i="2"/>
  <c r="R265" i="2"/>
  <c r="S265" i="2"/>
  <c r="Q266" i="2"/>
  <c r="R266" i="2"/>
  <c r="S266" i="2"/>
  <c r="Q267" i="2"/>
  <c r="R267" i="2"/>
  <c r="S267" i="2"/>
  <c r="Q268" i="2"/>
  <c r="R268" i="2"/>
  <c r="S268" i="2"/>
  <c r="Q269" i="2"/>
  <c r="R269" i="2"/>
  <c r="S269" i="2"/>
  <c r="Q270" i="2"/>
  <c r="R270" i="2"/>
  <c r="S270" i="2"/>
  <c r="Q271" i="2"/>
  <c r="R271" i="2"/>
  <c r="S271" i="2"/>
  <c r="Q272" i="2"/>
  <c r="R272" i="2"/>
  <c r="S272" i="2"/>
  <c r="Q273" i="2"/>
  <c r="R273" i="2"/>
  <c r="S273" i="2"/>
  <c r="Q274" i="2"/>
  <c r="R274" i="2"/>
  <c r="S274" i="2"/>
  <c r="Q275" i="2"/>
  <c r="R275" i="2"/>
  <c r="S275" i="2"/>
  <c r="Q276" i="2"/>
  <c r="R276" i="2"/>
  <c r="S276" i="2"/>
  <c r="Q277" i="2"/>
  <c r="R277" i="2"/>
  <c r="S277" i="2"/>
  <c r="Q278" i="2"/>
  <c r="R278" i="2"/>
  <c r="S278" i="2"/>
  <c r="Q279" i="2"/>
  <c r="R279" i="2"/>
  <c r="S279" i="2"/>
  <c r="Q280" i="2"/>
  <c r="R280" i="2"/>
  <c r="S280" i="2"/>
  <c r="Q281" i="2"/>
  <c r="R281" i="2"/>
  <c r="S281" i="2"/>
  <c r="Q282" i="2"/>
  <c r="R282" i="2"/>
  <c r="S282" i="2"/>
  <c r="Q283" i="2"/>
  <c r="R283" i="2"/>
  <c r="S283" i="2"/>
  <c r="Q284" i="2"/>
  <c r="R284" i="2"/>
  <c r="S284" i="2"/>
  <c r="Q285" i="2"/>
  <c r="R285" i="2"/>
  <c r="S285" i="2"/>
  <c r="Q286" i="2"/>
  <c r="R286" i="2"/>
  <c r="S286" i="2"/>
  <c r="Q287" i="2"/>
  <c r="R287" i="2"/>
  <c r="S287" i="2"/>
  <c r="Q288" i="2"/>
  <c r="R288" i="2"/>
  <c r="S288" i="2"/>
  <c r="Q289" i="2"/>
  <c r="R289" i="2"/>
  <c r="S289" i="2"/>
  <c r="Q290" i="2"/>
  <c r="R290" i="2"/>
  <c r="S290" i="2"/>
  <c r="Q291" i="2"/>
  <c r="R291" i="2"/>
  <c r="S291" i="2"/>
  <c r="Q292" i="2"/>
  <c r="R292" i="2"/>
  <c r="S292" i="2"/>
  <c r="Q293" i="2"/>
  <c r="R293" i="2"/>
  <c r="S293" i="2"/>
  <c r="Q294" i="2"/>
  <c r="R294" i="2"/>
  <c r="S294" i="2"/>
  <c r="Q295" i="2"/>
  <c r="R295" i="2"/>
  <c r="S295" i="2"/>
  <c r="Q296" i="2"/>
  <c r="R296" i="2"/>
  <c r="S296" i="2"/>
  <c r="Q297" i="2"/>
  <c r="R297" i="2"/>
  <c r="S297" i="2"/>
  <c r="Q298" i="2"/>
  <c r="R298" i="2"/>
  <c r="S298" i="2"/>
  <c r="Q299" i="2"/>
  <c r="R299" i="2"/>
  <c r="S299" i="2"/>
  <c r="Q300" i="2"/>
  <c r="R300" i="2"/>
  <c r="S300" i="2"/>
  <c r="Q301" i="2"/>
  <c r="R301" i="2"/>
  <c r="S301" i="2"/>
  <c r="Q302" i="2"/>
  <c r="R302" i="2"/>
  <c r="S302" i="2"/>
  <c r="Q303" i="2"/>
  <c r="R303" i="2"/>
  <c r="S303" i="2"/>
  <c r="Q304" i="2"/>
  <c r="R304" i="2"/>
  <c r="S304" i="2"/>
  <c r="Q305" i="2"/>
  <c r="R305" i="2"/>
  <c r="S305" i="2"/>
  <c r="Q306" i="2"/>
  <c r="R306" i="2"/>
  <c r="S306" i="2"/>
  <c r="Q307" i="2"/>
  <c r="R307" i="2"/>
  <c r="S307" i="2"/>
  <c r="Q308" i="2"/>
  <c r="R308" i="2"/>
  <c r="S308" i="2"/>
  <c r="Q309" i="2"/>
  <c r="R309" i="2"/>
  <c r="S309" i="2"/>
  <c r="Q310" i="2"/>
  <c r="R310" i="2"/>
  <c r="S310" i="2"/>
  <c r="Q311" i="2"/>
  <c r="R311" i="2"/>
  <c r="S311" i="2"/>
  <c r="Q312" i="2"/>
  <c r="R312" i="2"/>
  <c r="S312" i="2"/>
  <c r="Q313" i="2"/>
  <c r="R313" i="2"/>
  <c r="S313" i="2"/>
  <c r="Q314" i="2"/>
  <c r="R314" i="2"/>
  <c r="S314" i="2"/>
  <c r="Q315" i="2"/>
  <c r="R315" i="2"/>
  <c r="S315" i="2"/>
  <c r="Q316" i="2"/>
  <c r="R316" i="2"/>
  <c r="S316" i="2"/>
  <c r="Q317" i="2"/>
  <c r="R317" i="2"/>
  <c r="S317" i="2"/>
  <c r="Q318" i="2"/>
  <c r="R318" i="2"/>
  <c r="S318" i="2"/>
  <c r="Q319" i="2"/>
  <c r="R319" i="2"/>
  <c r="S319" i="2"/>
  <c r="Q320" i="2"/>
  <c r="R320" i="2"/>
  <c r="S320" i="2"/>
  <c r="Q321" i="2"/>
  <c r="R321" i="2"/>
  <c r="S321" i="2"/>
  <c r="Q322" i="2"/>
  <c r="R322" i="2"/>
  <c r="S322" i="2"/>
  <c r="Q323" i="2"/>
  <c r="R323" i="2"/>
  <c r="S323" i="2"/>
  <c r="Q324" i="2"/>
  <c r="R324" i="2"/>
  <c r="S324" i="2"/>
  <c r="Q325" i="2"/>
  <c r="R325" i="2"/>
  <c r="S325" i="2"/>
  <c r="Q326" i="2"/>
  <c r="R326" i="2"/>
  <c r="S326" i="2"/>
  <c r="Q327" i="2"/>
  <c r="R327" i="2"/>
  <c r="S327" i="2"/>
  <c r="Q328" i="2"/>
  <c r="R328" i="2"/>
  <c r="S328" i="2"/>
  <c r="Q329" i="2"/>
  <c r="R329" i="2"/>
  <c r="S329" i="2"/>
  <c r="Q330" i="2"/>
  <c r="R330" i="2"/>
  <c r="S330" i="2"/>
  <c r="Q331" i="2"/>
  <c r="R331" i="2"/>
  <c r="S331" i="2"/>
  <c r="Q332" i="2"/>
  <c r="R332" i="2"/>
  <c r="S332" i="2"/>
  <c r="Q333" i="2"/>
  <c r="R333" i="2"/>
  <c r="S333" i="2"/>
  <c r="Q334" i="2"/>
  <c r="R334" i="2"/>
  <c r="S334" i="2"/>
  <c r="Q335" i="2"/>
  <c r="R335" i="2"/>
  <c r="S335" i="2"/>
  <c r="Q336" i="2"/>
  <c r="R336" i="2"/>
  <c r="S336" i="2"/>
  <c r="Q337" i="2"/>
  <c r="R337" i="2"/>
  <c r="S337" i="2"/>
  <c r="Q338" i="2"/>
  <c r="R338" i="2"/>
  <c r="S338" i="2"/>
  <c r="Q339" i="2"/>
  <c r="R339" i="2"/>
  <c r="S339" i="2"/>
  <c r="Q340" i="2"/>
  <c r="R340" i="2"/>
  <c r="S340" i="2"/>
  <c r="Q341" i="2"/>
  <c r="R341" i="2"/>
  <c r="S341" i="2"/>
  <c r="Q342" i="2"/>
  <c r="R342" i="2"/>
  <c r="S342" i="2"/>
  <c r="Q343" i="2"/>
  <c r="R343" i="2"/>
  <c r="S343" i="2"/>
  <c r="Q344" i="2"/>
  <c r="R344" i="2"/>
  <c r="S344" i="2"/>
  <c r="Q345" i="2"/>
  <c r="R345" i="2"/>
  <c r="S345" i="2"/>
  <c r="Q346" i="2"/>
  <c r="R346" i="2"/>
  <c r="S346" i="2"/>
  <c r="Q347" i="2"/>
  <c r="R347" i="2"/>
  <c r="S347" i="2"/>
  <c r="Q348" i="2"/>
  <c r="R348" i="2"/>
  <c r="S348" i="2"/>
  <c r="Q349" i="2"/>
  <c r="R349" i="2"/>
  <c r="S349" i="2"/>
  <c r="Q350" i="2"/>
  <c r="R350" i="2"/>
  <c r="S350" i="2"/>
  <c r="Q351" i="2"/>
  <c r="R351" i="2"/>
  <c r="S351" i="2"/>
  <c r="Q352" i="2"/>
  <c r="R352" i="2"/>
  <c r="S352" i="2"/>
  <c r="Q353" i="2"/>
  <c r="R353" i="2"/>
  <c r="S353" i="2"/>
  <c r="Q354" i="2"/>
  <c r="R354" i="2"/>
  <c r="S354" i="2"/>
  <c r="Q355" i="2"/>
  <c r="R355" i="2"/>
  <c r="S355" i="2"/>
  <c r="Q356" i="2"/>
  <c r="R356" i="2"/>
  <c r="S356" i="2"/>
  <c r="Q357" i="2"/>
  <c r="R357" i="2"/>
  <c r="S357" i="2"/>
  <c r="Q358" i="2"/>
  <c r="R358" i="2"/>
  <c r="S358" i="2"/>
  <c r="Q359" i="2"/>
  <c r="R359" i="2"/>
  <c r="S359" i="2"/>
  <c r="Q360" i="2"/>
  <c r="R360" i="2"/>
  <c r="S360" i="2"/>
  <c r="Q361" i="2"/>
  <c r="R361" i="2"/>
  <c r="S361" i="2"/>
  <c r="Q362" i="2"/>
  <c r="R362" i="2"/>
  <c r="S362" i="2"/>
  <c r="Q363" i="2"/>
  <c r="R363" i="2"/>
  <c r="S363" i="2"/>
  <c r="Q364" i="2"/>
  <c r="R364" i="2"/>
  <c r="S364" i="2"/>
  <c r="Q365" i="2"/>
  <c r="R365" i="2"/>
  <c r="S365" i="2"/>
  <c r="Q366" i="2"/>
  <c r="R366" i="2"/>
  <c r="S366" i="2"/>
  <c r="Q367" i="2"/>
  <c r="R367" i="2"/>
  <c r="S367" i="2"/>
  <c r="Q368" i="2"/>
  <c r="R368" i="2"/>
  <c r="S368" i="2"/>
  <c r="Q369" i="2"/>
  <c r="R369" i="2"/>
  <c r="S369" i="2"/>
  <c r="Q370" i="2"/>
  <c r="R370" i="2"/>
  <c r="S370" i="2"/>
  <c r="Q371" i="2"/>
  <c r="R371" i="2"/>
  <c r="S371" i="2"/>
  <c r="Q372" i="2"/>
  <c r="R372" i="2"/>
  <c r="S372" i="2"/>
  <c r="Q373" i="2"/>
  <c r="R373" i="2"/>
  <c r="S373" i="2"/>
  <c r="Q374" i="2"/>
  <c r="R374" i="2"/>
  <c r="S374" i="2"/>
  <c r="Q375" i="2"/>
  <c r="R375" i="2"/>
  <c r="S375" i="2"/>
  <c r="Q376" i="2"/>
  <c r="R376" i="2"/>
  <c r="S376" i="2"/>
  <c r="Q377" i="2"/>
  <c r="R377" i="2"/>
  <c r="S377" i="2"/>
  <c r="Q378" i="2"/>
  <c r="R378" i="2"/>
  <c r="S378" i="2"/>
  <c r="Q379" i="2"/>
  <c r="R379" i="2"/>
  <c r="S379" i="2"/>
  <c r="Q380" i="2"/>
  <c r="R380" i="2"/>
  <c r="S380" i="2"/>
  <c r="Q381" i="2"/>
  <c r="R381" i="2"/>
  <c r="S381" i="2"/>
  <c r="Q382" i="2"/>
  <c r="R382" i="2"/>
  <c r="S382" i="2"/>
  <c r="Q383" i="2"/>
  <c r="R383" i="2"/>
  <c r="S383" i="2"/>
  <c r="Q384" i="2"/>
  <c r="R384" i="2"/>
  <c r="S384" i="2"/>
  <c r="Q385" i="2"/>
  <c r="R385" i="2"/>
  <c r="S385" i="2"/>
  <c r="Q386" i="2"/>
  <c r="R386" i="2"/>
  <c r="S386" i="2"/>
  <c r="Q387" i="2"/>
  <c r="R387" i="2"/>
  <c r="S387" i="2"/>
  <c r="Q388" i="2"/>
  <c r="R388" i="2"/>
  <c r="S388" i="2"/>
  <c r="Q389" i="2"/>
  <c r="R389" i="2"/>
  <c r="S389" i="2"/>
  <c r="Q390" i="2"/>
  <c r="R390" i="2"/>
  <c r="S390" i="2"/>
  <c r="Q391" i="2"/>
  <c r="R391" i="2"/>
  <c r="S391" i="2"/>
  <c r="Q392" i="2"/>
  <c r="R392" i="2"/>
  <c r="S392" i="2"/>
  <c r="Q393" i="2"/>
  <c r="R393" i="2"/>
  <c r="S393" i="2"/>
  <c r="Q394" i="2"/>
  <c r="R394" i="2"/>
  <c r="S394" i="2"/>
  <c r="Q395" i="2"/>
  <c r="R395" i="2"/>
  <c r="S395" i="2"/>
  <c r="Q396" i="2"/>
  <c r="R396" i="2"/>
  <c r="S396" i="2"/>
  <c r="Q397" i="2"/>
  <c r="R397" i="2"/>
  <c r="S397" i="2"/>
  <c r="Q398" i="2"/>
  <c r="R398" i="2"/>
  <c r="S398" i="2"/>
  <c r="Q399" i="2"/>
  <c r="R399" i="2"/>
  <c r="S399" i="2"/>
  <c r="Q400" i="2"/>
  <c r="R400" i="2"/>
  <c r="S400" i="2"/>
  <c r="Q401" i="2"/>
  <c r="R401" i="2"/>
  <c r="S401" i="2"/>
  <c r="Q402" i="2"/>
  <c r="R402" i="2"/>
  <c r="S402" i="2"/>
  <c r="Q403" i="2"/>
  <c r="R403" i="2"/>
  <c r="S403" i="2"/>
  <c r="Q404" i="2"/>
  <c r="R404" i="2"/>
  <c r="S404" i="2"/>
  <c r="Q405" i="2"/>
  <c r="R405" i="2"/>
  <c r="S405" i="2"/>
  <c r="Q406" i="2"/>
  <c r="R406" i="2"/>
  <c r="S406" i="2"/>
  <c r="Q407" i="2"/>
  <c r="R407" i="2"/>
  <c r="S407" i="2"/>
  <c r="Q408" i="2"/>
  <c r="R408" i="2"/>
  <c r="S408" i="2"/>
  <c r="Q409" i="2"/>
  <c r="R409" i="2"/>
  <c r="S409" i="2"/>
  <c r="Q410" i="2"/>
  <c r="R410" i="2"/>
  <c r="S410" i="2"/>
  <c r="Q411" i="2"/>
  <c r="R411" i="2"/>
  <c r="S411" i="2"/>
  <c r="Q412" i="2"/>
  <c r="R412" i="2"/>
  <c r="S412" i="2"/>
  <c r="Q413" i="2"/>
  <c r="R413" i="2"/>
  <c r="S413" i="2"/>
  <c r="Q414" i="2"/>
  <c r="R414" i="2"/>
  <c r="S414" i="2"/>
  <c r="Q415" i="2"/>
  <c r="R415" i="2"/>
  <c r="S415" i="2"/>
  <c r="Q416" i="2"/>
  <c r="R416" i="2"/>
  <c r="S416" i="2"/>
  <c r="Q417" i="2"/>
  <c r="R417" i="2"/>
  <c r="S417" i="2"/>
  <c r="Q418" i="2"/>
  <c r="R418" i="2"/>
  <c r="S418" i="2"/>
  <c r="Q419" i="2"/>
  <c r="R419" i="2"/>
  <c r="S419" i="2"/>
  <c r="Q420" i="2"/>
  <c r="R420" i="2"/>
  <c r="S420" i="2"/>
  <c r="Q421" i="2"/>
  <c r="R421" i="2"/>
  <c r="S421" i="2"/>
  <c r="Q422" i="2"/>
  <c r="R422" i="2"/>
  <c r="S422" i="2"/>
  <c r="Q423" i="2"/>
  <c r="R423" i="2"/>
  <c r="S423" i="2"/>
  <c r="Q424" i="2"/>
  <c r="R424" i="2"/>
  <c r="S424" i="2"/>
  <c r="Q425" i="2"/>
  <c r="R425" i="2"/>
  <c r="S425" i="2"/>
  <c r="Q426" i="2"/>
  <c r="R426" i="2"/>
  <c r="S426" i="2"/>
  <c r="Q427" i="2"/>
  <c r="R427" i="2"/>
  <c r="S427" i="2"/>
  <c r="Q428" i="2"/>
  <c r="R428" i="2"/>
  <c r="S428" i="2"/>
  <c r="Q429" i="2"/>
  <c r="R429" i="2"/>
  <c r="S429" i="2"/>
  <c r="Q430" i="2"/>
  <c r="R430" i="2"/>
  <c r="S430" i="2"/>
  <c r="Q431" i="2"/>
  <c r="R431" i="2"/>
  <c r="S431" i="2"/>
  <c r="Q432" i="2"/>
  <c r="R432" i="2"/>
  <c r="S432" i="2"/>
  <c r="Q433" i="2"/>
  <c r="R433" i="2"/>
  <c r="S433" i="2"/>
  <c r="Q434" i="2"/>
  <c r="R434" i="2"/>
  <c r="S434" i="2"/>
  <c r="Q435" i="2"/>
  <c r="R435" i="2"/>
  <c r="S435" i="2"/>
  <c r="Q436" i="2"/>
  <c r="R436" i="2"/>
  <c r="S436" i="2"/>
  <c r="Q437" i="2"/>
  <c r="R437" i="2"/>
  <c r="S437" i="2"/>
  <c r="Q438" i="2"/>
  <c r="R438" i="2"/>
  <c r="S438" i="2"/>
  <c r="Q439" i="2"/>
  <c r="R439" i="2"/>
  <c r="S439" i="2"/>
  <c r="Q440" i="2"/>
  <c r="R440" i="2"/>
  <c r="S440" i="2"/>
  <c r="Q441" i="2"/>
  <c r="R441" i="2"/>
  <c r="S441" i="2"/>
  <c r="Q442" i="2"/>
  <c r="R442" i="2"/>
  <c r="S442" i="2"/>
  <c r="Q443" i="2"/>
  <c r="R443" i="2"/>
  <c r="S443" i="2"/>
  <c r="Q444" i="2"/>
  <c r="R444" i="2"/>
  <c r="S444" i="2"/>
  <c r="Q445" i="2"/>
  <c r="R445" i="2"/>
  <c r="S445" i="2"/>
  <c r="Q446" i="2"/>
  <c r="R446" i="2"/>
  <c r="S446" i="2"/>
  <c r="Q447" i="2"/>
  <c r="R447" i="2"/>
  <c r="S447" i="2"/>
  <c r="Q448" i="2"/>
  <c r="R448" i="2"/>
  <c r="S448" i="2"/>
  <c r="Q449" i="2"/>
  <c r="R449" i="2"/>
  <c r="S449" i="2"/>
  <c r="Q450" i="2"/>
  <c r="R450" i="2"/>
  <c r="S450" i="2"/>
  <c r="Q451" i="2"/>
  <c r="R451" i="2"/>
  <c r="S451" i="2"/>
  <c r="Q452" i="2"/>
  <c r="R452" i="2"/>
  <c r="S452" i="2"/>
  <c r="Q453" i="2"/>
  <c r="R453" i="2"/>
  <c r="S453" i="2"/>
  <c r="Q454" i="2"/>
  <c r="R454" i="2"/>
  <c r="S454" i="2"/>
  <c r="Q455" i="2"/>
  <c r="R455" i="2"/>
  <c r="S455" i="2"/>
  <c r="Q456" i="2"/>
  <c r="R456" i="2"/>
  <c r="S456" i="2"/>
  <c r="Q457" i="2"/>
  <c r="R457" i="2"/>
  <c r="S457" i="2"/>
  <c r="Q458" i="2"/>
  <c r="R458" i="2"/>
  <c r="S458" i="2"/>
  <c r="Q459" i="2"/>
  <c r="R459" i="2"/>
  <c r="S459" i="2"/>
  <c r="Q460" i="2"/>
  <c r="R460" i="2"/>
  <c r="S460" i="2"/>
  <c r="Q461" i="2"/>
  <c r="R461" i="2"/>
  <c r="S461" i="2"/>
  <c r="Q462" i="2"/>
  <c r="R462" i="2"/>
  <c r="S462" i="2"/>
  <c r="Q463" i="2"/>
  <c r="R463" i="2"/>
  <c r="S463" i="2"/>
  <c r="Q464" i="2"/>
  <c r="R464" i="2"/>
  <c r="S464" i="2"/>
  <c r="Q465" i="2"/>
  <c r="R465" i="2"/>
  <c r="S465" i="2"/>
  <c r="Q466" i="2"/>
  <c r="R466" i="2"/>
  <c r="S466" i="2"/>
  <c r="Q467" i="2"/>
  <c r="R467" i="2"/>
  <c r="S467" i="2"/>
  <c r="Q468" i="2"/>
  <c r="R468" i="2"/>
  <c r="S468" i="2"/>
  <c r="Q469" i="2"/>
  <c r="R469" i="2"/>
  <c r="S469" i="2"/>
  <c r="Q470" i="2"/>
  <c r="R470" i="2"/>
  <c r="S470" i="2"/>
  <c r="Q471" i="2"/>
  <c r="R471" i="2"/>
  <c r="S471" i="2"/>
  <c r="Q472" i="2"/>
  <c r="R472" i="2"/>
  <c r="S472" i="2"/>
  <c r="Q473" i="2"/>
  <c r="R473" i="2"/>
  <c r="S473" i="2"/>
  <c r="Q474" i="2"/>
  <c r="R474" i="2"/>
  <c r="S474" i="2"/>
  <c r="Q475" i="2"/>
  <c r="R475" i="2"/>
  <c r="S475" i="2"/>
  <c r="Q476" i="2"/>
  <c r="R476" i="2"/>
  <c r="S476" i="2"/>
  <c r="Q477" i="2"/>
  <c r="R477" i="2"/>
  <c r="S477" i="2"/>
  <c r="Q478" i="2"/>
  <c r="R478" i="2"/>
  <c r="S478" i="2"/>
  <c r="Q479" i="2"/>
  <c r="R479" i="2"/>
  <c r="S479" i="2"/>
  <c r="Q480" i="2"/>
  <c r="R480" i="2"/>
  <c r="S480" i="2"/>
  <c r="Q481" i="2"/>
  <c r="R481" i="2"/>
  <c r="S481" i="2"/>
  <c r="Q482" i="2"/>
  <c r="R482" i="2"/>
  <c r="S482" i="2"/>
  <c r="Q483" i="2"/>
  <c r="R483" i="2"/>
  <c r="S483" i="2"/>
  <c r="Q484" i="2"/>
  <c r="R484" i="2"/>
  <c r="S484" i="2"/>
  <c r="Q485" i="2"/>
  <c r="R485" i="2"/>
  <c r="S485" i="2"/>
  <c r="Q486" i="2"/>
  <c r="R486" i="2"/>
  <c r="S486" i="2"/>
  <c r="Q487" i="2"/>
  <c r="R487" i="2"/>
  <c r="S487" i="2"/>
  <c r="Q488" i="2"/>
  <c r="R488" i="2"/>
  <c r="S488" i="2"/>
  <c r="Q489" i="2"/>
  <c r="R489" i="2"/>
  <c r="S489" i="2"/>
  <c r="Q490" i="2"/>
  <c r="R490" i="2"/>
  <c r="S490" i="2"/>
  <c r="Q491" i="2"/>
  <c r="R491" i="2"/>
  <c r="S491" i="2"/>
  <c r="Q492" i="2"/>
  <c r="R492" i="2"/>
  <c r="S492" i="2"/>
  <c r="Q493" i="2"/>
  <c r="R493" i="2"/>
  <c r="S493" i="2"/>
  <c r="Q494" i="2"/>
  <c r="R494" i="2"/>
  <c r="S494" i="2"/>
  <c r="Q495" i="2"/>
  <c r="R495" i="2"/>
  <c r="S495" i="2"/>
  <c r="Q496" i="2"/>
  <c r="R496" i="2"/>
  <c r="S496" i="2"/>
  <c r="Q497" i="2"/>
  <c r="R497" i="2"/>
  <c r="S497" i="2"/>
  <c r="Q498" i="2"/>
  <c r="R498" i="2"/>
  <c r="S498" i="2"/>
  <c r="Q499" i="2"/>
  <c r="R499" i="2"/>
  <c r="S499" i="2"/>
  <c r="Q500" i="2"/>
  <c r="R500" i="2"/>
  <c r="S500" i="2"/>
  <c r="Q501" i="2"/>
  <c r="R501" i="2"/>
  <c r="S501" i="2"/>
  <c r="Q502" i="2"/>
  <c r="R502" i="2"/>
  <c r="S502" i="2"/>
  <c r="Q503" i="2"/>
  <c r="R503" i="2"/>
  <c r="S503" i="2"/>
  <c r="Q504" i="2"/>
  <c r="R504" i="2"/>
  <c r="S504" i="2"/>
  <c r="Q505" i="2"/>
  <c r="R505" i="2"/>
  <c r="S505" i="2"/>
  <c r="Q506" i="2"/>
  <c r="R506" i="2"/>
  <c r="S506" i="2"/>
  <c r="Q507" i="2"/>
  <c r="R507" i="2"/>
  <c r="S507" i="2"/>
  <c r="Q508" i="2"/>
  <c r="R508" i="2"/>
  <c r="S508" i="2"/>
  <c r="Q509" i="2"/>
  <c r="R509" i="2"/>
  <c r="S509" i="2"/>
  <c r="Q510" i="2"/>
  <c r="R510" i="2"/>
  <c r="S510" i="2"/>
  <c r="Q511" i="2"/>
  <c r="R511" i="2"/>
  <c r="S511" i="2"/>
  <c r="Q512" i="2"/>
  <c r="R512" i="2"/>
  <c r="S512" i="2"/>
  <c r="Q513" i="2"/>
  <c r="R513" i="2"/>
  <c r="S513" i="2"/>
  <c r="Q514" i="2"/>
  <c r="R514" i="2"/>
  <c r="S514" i="2"/>
  <c r="Q515" i="2"/>
  <c r="R515" i="2"/>
  <c r="S515" i="2"/>
  <c r="Q516" i="2"/>
  <c r="R516" i="2"/>
  <c r="S516" i="2"/>
  <c r="Q517" i="2"/>
  <c r="R517" i="2"/>
  <c r="S517" i="2"/>
  <c r="Q518" i="2"/>
  <c r="R518" i="2"/>
  <c r="S518" i="2"/>
  <c r="Q519" i="2"/>
  <c r="R519" i="2"/>
  <c r="S519" i="2"/>
  <c r="Q520" i="2"/>
  <c r="R520" i="2"/>
  <c r="S520" i="2"/>
  <c r="Q521" i="2"/>
  <c r="R521" i="2"/>
  <c r="S521" i="2"/>
  <c r="Q522" i="2"/>
  <c r="R522" i="2"/>
  <c r="S522" i="2"/>
  <c r="Q523" i="2"/>
  <c r="R523" i="2"/>
  <c r="S523" i="2"/>
  <c r="Q524" i="2"/>
  <c r="R524" i="2"/>
  <c r="S524" i="2"/>
  <c r="Q525" i="2"/>
  <c r="R525" i="2"/>
  <c r="S525" i="2"/>
  <c r="Q526" i="2"/>
  <c r="R526" i="2"/>
  <c r="S526" i="2"/>
  <c r="Q527" i="2"/>
  <c r="R527" i="2"/>
  <c r="S527" i="2"/>
  <c r="Q528" i="2"/>
  <c r="R528" i="2"/>
  <c r="S528" i="2"/>
  <c r="Q529" i="2"/>
  <c r="R529" i="2"/>
  <c r="S529" i="2"/>
  <c r="Q530" i="2"/>
  <c r="R530" i="2"/>
  <c r="S530" i="2"/>
  <c r="Q531" i="2"/>
  <c r="R531" i="2"/>
  <c r="S531" i="2"/>
  <c r="Q532" i="2"/>
  <c r="R532" i="2"/>
  <c r="S532" i="2"/>
  <c r="Q533" i="2"/>
  <c r="R533" i="2"/>
  <c r="S533" i="2"/>
  <c r="Q534" i="2"/>
  <c r="R534" i="2"/>
  <c r="S534" i="2"/>
  <c r="Q535" i="2"/>
  <c r="R535" i="2"/>
  <c r="S535" i="2"/>
  <c r="Q536" i="2"/>
  <c r="R536" i="2"/>
  <c r="S536" i="2"/>
  <c r="Q537" i="2"/>
  <c r="R537" i="2"/>
  <c r="S537" i="2"/>
  <c r="Q538" i="2"/>
  <c r="R538" i="2"/>
  <c r="S538" i="2"/>
  <c r="Q539" i="2"/>
  <c r="R539" i="2"/>
  <c r="S539" i="2"/>
  <c r="Q540" i="2"/>
  <c r="R540" i="2"/>
  <c r="S540" i="2"/>
  <c r="Q541" i="2"/>
  <c r="R541" i="2"/>
  <c r="S541" i="2"/>
  <c r="Q542" i="2"/>
  <c r="R542" i="2"/>
  <c r="S542" i="2"/>
  <c r="Q543" i="2"/>
  <c r="R543" i="2"/>
  <c r="S543" i="2"/>
  <c r="Q544" i="2"/>
  <c r="R544" i="2"/>
  <c r="S544" i="2"/>
  <c r="Q545" i="2"/>
  <c r="R545" i="2"/>
  <c r="S545" i="2"/>
  <c r="Q546" i="2"/>
  <c r="R546" i="2"/>
  <c r="S546" i="2"/>
  <c r="Q547" i="2"/>
  <c r="R547" i="2"/>
  <c r="S547" i="2"/>
  <c r="Q548" i="2"/>
  <c r="R548" i="2"/>
  <c r="S548" i="2"/>
  <c r="Q549" i="2"/>
  <c r="R549" i="2"/>
  <c r="S549" i="2"/>
  <c r="Q550" i="2"/>
  <c r="R550" i="2"/>
  <c r="S550" i="2"/>
  <c r="Q551" i="2"/>
  <c r="R551" i="2"/>
  <c r="S551" i="2"/>
  <c r="Q552" i="2"/>
  <c r="R552" i="2"/>
  <c r="S552" i="2"/>
  <c r="Q553" i="2"/>
  <c r="R553" i="2"/>
  <c r="S553" i="2"/>
  <c r="Q554" i="2"/>
  <c r="R554" i="2"/>
  <c r="S554" i="2"/>
  <c r="Q555" i="2"/>
  <c r="R555" i="2"/>
  <c r="S555" i="2"/>
  <c r="Q556" i="2"/>
  <c r="R556" i="2"/>
  <c r="S556" i="2"/>
  <c r="Q557" i="2"/>
  <c r="R557" i="2"/>
  <c r="S557" i="2"/>
  <c r="Q558" i="2"/>
  <c r="R558" i="2"/>
  <c r="S558" i="2"/>
  <c r="Q559" i="2"/>
  <c r="R559" i="2"/>
  <c r="S559" i="2"/>
  <c r="Q560" i="2"/>
  <c r="R560" i="2"/>
  <c r="S560" i="2"/>
  <c r="Q561" i="2"/>
  <c r="R561" i="2"/>
  <c r="S561" i="2"/>
  <c r="Q562" i="2"/>
  <c r="R562" i="2"/>
  <c r="S562" i="2"/>
  <c r="Q563" i="2"/>
  <c r="R563" i="2"/>
  <c r="S563" i="2"/>
  <c r="Q564" i="2"/>
  <c r="R564" i="2"/>
  <c r="S564" i="2"/>
  <c r="Q565" i="2"/>
  <c r="R565" i="2"/>
  <c r="S565" i="2"/>
  <c r="Q566" i="2"/>
  <c r="R566" i="2"/>
  <c r="S566" i="2"/>
  <c r="Q567" i="2"/>
  <c r="R567" i="2"/>
  <c r="S567" i="2"/>
  <c r="Q568" i="2"/>
  <c r="R568" i="2"/>
  <c r="S568" i="2"/>
  <c r="Q569" i="2"/>
  <c r="R569" i="2"/>
  <c r="S569" i="2"/>
  <c r="Q570" i="2"/>
  <c r="R570" i="2"/>
  <c r="S570" i="2"/>
  <c r="Q571" i="2"/>
  <c r="R571" i="2"/>
  <c r="S571" i="2"/>
  <c r="Q572" i="2"/>
  <c r="R572" i="2"/>
  <c r="S572" i="2"/>
  <c r="Q573" i="2"/>
  <c r="R573" i="2"/>
  <c r="S573" i="2"/>
  <c r="Q574" i="2"/>
  <c r="R574" i="2"/>
  <c r="S574" i="2"/>
  <c r="Q575" i="2"/>
  <c r="R575" i="2"/>
  <c r="S575" i="2"/>
  <c r="Q576" i="2"/>
  <c r="R576" i="2"/>
  <c r="S576" i="2"/>
  <c r="Q577" i="2"/>
  <c r="R577" i="2"/>
  <c r="S577" i="2"/>
  <c r="Q578" i="2"/>
  <c r="R578" i="2"/>
  <c r="S578" i="2"/>
  <c r="Q579" i="2"/>
  <c r="R579" i="2"/>
  <c r="S579" i="2"/>
  <c r="Q580" i="2"/>
  <c r="R580" i="2"/>
  <c r="S580" i="2"/>
  <c r="Q581" i="2"/>
  <c r="R581" i="2"/>
  <c r="S581" i="2"/>
  <c r="Q582" i="2"/>
  <c r="R582" i="2"/>
  <c r="S582" i="2"/>
  <c r="Q583" i="2"/>
  <c r="R583" i="2"/>
  <c r="S583" i="2"/>
  <c r="Q584" i="2"/>
  <c r="R584" i="2"/>
  <c r="S584" i="2"/>
  <c r="Q585" i="2"/>
  <c r="R585" i="2"/>
  <c r="S585" i="2"/>
  <c r="Q586" i="2"/>
  <c r="R586" i="2"/>
  <c r="S586" i="2"/>
  <c r="Q587" i="2"/>
  <c r="R587" i="2"/>
  <c r="S587" i="2"/>
  <c r="Q588" i="2"/>
  <c r="R588" i="2"/>
  <c r="S588" i="2"/>
  <c r="Q589" i="2"/>
  <c r="R589" i="2"/>
  <c r="S589" i="2"/>
  <c r="Q590" i="2"/>
  <c r="R590" i="2"/>
  <c r="S590" i="2"/>
  <c r="Q591" i="2"/>
  <c r="R591" i="2"/>
  <c r="S591" i="2"/>
  <c r="Q592" i="2"/>
  <c r="R592" i="2"/>
  <c r="S592" i="2"/>
  <c r="Q593" i="2"/>
  <c r="R593" i="2"/>
  <c r="S593" i="2"/>
  <c r="Q594" i="2"/>
  <c r="R594" i="2"/>
  <c r="S594" i="2"/>
  <c r="Q595" i="2"/>
  <c r="R595" i="2"/>
  <c r="S595" i="2"/>
  <c r="Q596" i="2"/>
  <c r="R596" i="2"/>
  <c r="S596" i="2"/>
  <c r="Q597" i="2"/>
  <c r="R597" i="2"/>
  <c r="S597" i="2"/>
  <c r="Q598" i="2"/>
  <c r="R598" i="2"/>
  <c r="S598" i="2"/>
  <c r="Q599" i="2"/>
  <c r="R599" i="2"/>
  <c r="S599" i="2"/>
  <c r="Q600" i="2"/>
  <c r="R600" i="2"/>
  <c r="S600" i="2"/>
  <c r="Q601" i="2"/>
  <c r="R601" i="2"/>
  <c r="S601" i="2"/>
  <c r="Q602" i="2"/>
  <c r="R602" i="2"/>
  <c r="S602" i="2"/>
  <c r="Q603" i="2"/>
  <c r="R603" i="2"/>
  <c r="S603" i="2"/>
  <c r="Q604" i="2"/>
  <c r="R604" i="2"/>
  <c r="S604" i="2"/>
  <c r="Q605" i="2"/>
  <c r="R605" i="2"/>
  <c r="S605" i="2"/>
  <c r="Q606" i="2"/>
  <c r="R606" i="2"/>
  <c r="S606" i="2"/>
  <c r="Q607" i="2"/>
  <c r="R607" i="2"/>
  <c r="S607" i="2"/>
  <c r="Q608" i="2"/>
  <c r="R608" i="2"/>
  <c r="S608" i="2"/>
  <c r="Q609" i="2"/>
  <c r="R609" i="2"/>
  <c r="S609" i="2"/>
  <c r="Q610" i="2"/>
  <c r="R610" i="2"/>
  <c r="S610" i="2"/>
  <c r="Q611" i="2"/>
  <c r="R611" i="2"/>
  <c r="S611" i="2"/>
  <c r="Q612" i="2"/>
  <c r="R612" i="2"/>
  <c r="S612" i="2"/>
  <c r="Q613" i="2"/>
  <c r="R613" i="2"/>
  <c r="S613" i="2"/>
  <c r="Q614" i="2"/>
  <c r="R614" i="2"/>
  <c r="S614" i="2"/>
  <c r="Q615" i="2"/>
  <c r="R615" i="2"/>
  <c r="S615" i="2"/>
  <c r="Q616" i="2"/>
  <c r="R616" i="2"/>
  <c r="S616" i="2"/>
  <c r="Q617" i="2"/>
  <c r="R617" i="2"/>
  <c r="S617" i="2"/>
  <c r="Q618" i="2"/>
  <c r="R618" i="2"/>
  <c r="S618" i="2"/>
  <c r="Q619" i="2"/>
  <c r="R619" i="2"/>
  <c r="S619" i="2"/>
  <c r="Q620" i="2"/>
  <c r="R620" i="2"/>
  <c r="S620" i="2"/>
  <c r="Q621" i="2"/>
  <c r="R621" i="2"/>
  <c r="S621" i="2"/>
  <c r="Q622" i="2"/>
  <c r="R622" i="2"/>
  <c r="S622" i="2"/>
  <c r="Q623" i="2"/>
  <c r="R623" i="2"/>
  <c r="S623" i="2"/>
  <c r="Q624" i="2"/>
  <c r="R624" i="2"/>
  <c r="S624" i="2"/>
  <c r="Q625" i="2"/>
  <c r="R625" i="2"/>
  <c r="S625" i="2"/>
  <c r="Q626" i="2"/>
  <c r="R626" i="2"/>
  <c r="S626" i="2"/>
  <c r="Q627" i="2"/>
  <c r="R627" i="2"/>
  <c r="S627" i="2"/>
  <c r="Q628" i="2"/>
  <c r="R628" i="2"/>
  <c r="S628" i="2"/>
  <c r="Q629" i="2"/>
  <c r="R629" i="2"/>
  <c r="S629" i="2"/>
  <c r="Q630" i="2"/>
  <c r="R630" i="2"/>
  <c r="S630" i="2"/>
  <c r="Q631" i="2"/>
  <c r="R631" i="2"/>
  <c r="S631" i="2"/>
  <c r="Q632" i="2"/>
  <c r="R632" i="2"/>
  <c r="S632" i="2"/>
  <c r="Q633" i="2"/>
  <c r="R633" i="2"/>
  <c r="S633" i="2"/>
  <c r="Q634" i="2"/>
  <c r="R634" i="2"/>
  <c r="S634" i="2"/>
  <c r="Q635" i="2"/>
  <c r="R635" i="2"/>
  <c r="S635" i="2"/>
  <c r="Q636" i="2"/>
  <c r="R636" i="2"/>
  <c r="S636" i="2"/>
  <c r="Q637" i="2"/>
  <c r="R637" i="2"/>
  <c r="S637" i="2"/>
  <c r="Q638" i="2"/>
  <c r="R638" i="2"/>
  <c r="S638" i="2"/>
  <c r="Q639" i="2"/>
  <c r="R639" i="2"/>
  <c r="S639" i="2"/>
  <c r="Q640" i="2"/>
  <c r="R640" i="2"/>
  <c r="S640" i="2"/>
  <c r="Q641" i="2"/>
  <c r="R641" i="2"/>
  <c r="S641" i="2"/>
  <c r="Q642" i="2"/>
  <c r="R642" i="2"/>
  <c r="S642" i="2"/>
  <c r="Q643" i="2"/>
  <c r="R643" i="2"/>
  <c r="S643" i="2"/>
  <c r="Q644" i="2"/>
  <c r="R644" i="2"/>
  <c r="S644" i="2"/>
  <c r="Q645" i="2"/>
  <c r="R645" i="2"/>
  <c r="S645" i="2"/>
  <c r="Q646" i="2"/>
  <c r="R646" i="2"/>
  <c r="S646" i="2"/>
  <c r="Q647" i="2"/>
  <c r="R647" i="2"/>
  <c r="S647" i="2"/>
  <c r="Q648" i="2"/>
  <c r="R648" i="2"/>
  <c r="S648" i="2"/>
  <c r="Q649" i="2"/>
  <c r="R649" i="2"/>
  <c r="S649" i="2"/>
  <c r="Q650" i="2"/>
  <c r="R650" i="2"/>
  <c r="S650" i="2"/>
  <c r="Q651" i="2"/>
  <c r="R651" i="2"/>
  <c r="S651" i="2"/>
  <c r="Q652" i="2"/>
  <c r="R652" i="2"/>
  <c r="S652" i="2"/>
  <c r="Q653" i="2"/>
  <c r="R653" i="2"/>
  <c r="S653" i="2"/>
  <c r="Q654" i="2"/>
  <c r="R654" i="2"/>
  <c r="S654" i="2"/>
  <c r="Q655" i="2"/>
  <c r="R655" i="2"/>
  <c r="S655" i="2"/>
  <c r="Q656" i="2"/>
  <c r="R656" i="2"/>
  <c r="S656" i="2"/>
  <c r="Q657" i="2"/>
  <c r="R657" i="2"/>
  <c r="S657" i="2"/>
  <c r="Q658" i="2"/>
  <c r="R658" i="2"/>
  <c r="S658" i="2"/>
  <c r="Q659" i="2"/>
  <c r="R659" i="2"/>
  <c r="S659" i="2"/>
  <c r="Q660" i="2"/>
  <c r="R660" i="2"/>
  <c r="S660" i="2"/>
  <c r="Q661" i="2"/>
  <c r="R661" i="2"/>
  <c r="S661" i="2"/>
  <c r="Q662" i="2"/>
  <c r="R662" i="2"/>
  <c r="S662" i="2"/>
  <c r="Q663" i="2"/>
  <c r="R663" i="2"/>
  <c r="S663" i="2"/>
  <c r="Q664" i="2"/>
  <c r="R664" i="2"/>
  <c r="S664" i="2"/>
  <c r="Q665" i="2"/>
  <c r="R665" i="2"/>
  <c r="S665" i="2"/>
  <c r="Q666" i="2"/>
  <c r="R666" i="2"/>
  <c r="S666" i="2"/>
  <c r="Q667" i="2"/>
  <c r="R667" i="2"/>
  <c r="S667" i="2"/>
  <c r="Q668" i="2"/>
  <c r="R668" i="2"/>
  <c r="S668" i="2"/>
  <c r="Q669" i="2"/>
  <c r="R669" i="2"/>
  <c r="S669" i="2"/>
  <c r="Q670" i="2"/>
  <c r="R670" i="2"/>
  <c r="S670" i="2"/>
  <c r="Q671" i="2"/>
  <c r="R671" i="2"/>
  <c r="S671" i="2"/>
  <c r="Q672" i="2"/>
  <c r="R672" i="2"/>
  <c r="S672" i="2"/>
  <c r="Q673" i="2"/>
  <c r="R673" i="2"/>
  <c r="S673" i="2"/>
  <c r="Q674" i="2"/>
  <c r="R674" i="2"/>
  <c r="S674" i="2"/>
  <c r="Q675" i="2"/>
  <c r="R675" i="2"/>
  <c r="S675" i="2"/>
  <c r="Q676" i="2"/>
  <c r="R676" i="2"/>
  <c r="S676" i="2"/>
  <c r="Q677" i="2"/>
  <c r="R677" i="2"/>
  <c r="S677" i="2"/>
  <c r="Q678" i="2"/>
  <c r="R678" i="2"/>
  <c r="S678" i="2"/>
  <c r="Q679" i="2"/>
  <c r="R679" i="2"/>
  <c r="S679" i="2"/>
  <c r="Q680" i="2"/>
  <c r="R680" i="2"/>
  <c r="S680" i="2"/>
  <c r="Q681" i="2"/>
  <c r="R681" i="2"/>
  <c r="S681" i="2"/>
  <c r="Q682" i="2"/>
  <c r="R682" i="2"/>
  <c r="S682" i="2"/>
  <c r="Q683" i="2"/>
  <c r="R683" i="2"/>
  <c r="S683" i="2"/>
  <c r="Q684" i="2"/>
  <c r="R684" i="2"/>
  <c r="S684" i="2"/>
  <c r="Q685" i="2"/>
  <c r="R685" i="2"/>
  <c r="S685" i="2"/>
  <c r="Q686" i="2"/>
  <c r="R686" i="2"/>
  <c r="S686" i="2"/>
  <c r="Q687" i="2"/>
  <c r="R687" i="2"/>
  <c r="S687" i="2"/>
  <c r="Q688" i="2"/>
  <c r="R688" i="2"/>
  <c r="S688" i="2"/>
  <c r="Q689" i="2"/>
  <c r="R689" i="2"/>
  <c r="S689" i="2"/>
  <c r="Q690" i="2"/>
  <c r="R690" i="2"/>
  <c r="S690" i="2"/>
  <c r="Q691" i="2"/>
  <c r="R691" i="2"/>
  <c r="S691" i="2"/>
  <c r="Q692" i="2"/>
  <c r="R692" i="2"/>
  <c r="S692" i="2"/>
  <c r="Q693" i="2"/>
  <c r="R693" i="2"/>
  <c r="S693" i="2"/>
  <c r="Q694" i="2"/>
  <c r="R694" i="2"/>
  <c r="S694" i="2"/>
  <c r="Q695" i="2"/>
  <c r="R695" i="2"/>
  <c r="S695" i="2"/>
  <c r="Q696" i="2"/>
  <c r="R696" i="2"/>
  <c r="S696" i="2"/>
  <c r="Q697" i="2"/>
  <c r="R697" i="2"/>
  <c r="S697" i="2"/>
  <c r="Q698" i="2"/>
  <c r="R698" i="2"/>
  <c r="S698" i="2"/>
  <c r="Q699" i="2"/>
  <c r="R699" i="2"/>
  <c r="S699" i="2"/>
  <c r="Q700" i="2"/>
  <c r="R700" i="2"/>
  <c r="S700" i="2"/>
  <c r="Q701" i="2"/>
  <c r="R701" i="2"/>
  <c r="S701" i="2"/>
  <c r="Q702" i="2"/>
  <c r="R702" i="2"/>
  <c r="S702" i="2"/>
  <c r="Q703" i="2"/>
  <c r="R703" i="2"/>
  <c r="S703" i="2"/>
  <c r="Q704" i="2"/>
  <c r="R704" i="2"/>
  <c r="S704" i="2"/>
  <c r="Q705" i="2"/>
  <c r="R705" i="2"/>
  <c r="S705" i="2"/>
  <c r="Q706" i="2"/>
  <c r="R706" i="2"/>
  <c r="S706" i="2"/>
  <c r="Q707" i="2"/>
  <c r="R707" i="2"/>
  <c r="S707" i="2"/>
  <c r="Q708" i="2"/>
  <c r="R708" i="2"/>
  <c r="S708" i="2"/>
  <c r="Q709" i="2"/>
  <c r="R709" i="2"/>
  <c r="S709" i="2"/>
  <c r="Q710" i="2"/>
  <c r="R710" i="2"/>
  <c r="S710" i="2"/>
  <c r="Q711" i="2"/>
  <c r="R711" i="2"/>
  <c r="S711" i="2"/>
  <c r="Q712" i="2"/>
  <c r="R712" i="2"/>
  <c r="S712" i="2"/>
  <c r="Q713" i="2"/>
  <c r="R713" i="2"/>
  <c r="S713" i="2"/>
  <c r="Q714" i="2"/>
  <c r="R714" i="2"/>
  <c r="S714" i="2"/>
  <c r="Q715" i="2"/>
  <c r="R715" i="2"/>
  <c r="S715" i="2"/>
  <c r="Q716" i="2"/>
  <c r="R716" i="2"/>
  <c r="S716" i="2"/>
  <c r="Q717" i="2"/>
  <c r="R717" i="2"/>
  <c r="S717" i="2"/>
  <c r="Q718" i="2"/>
  <c r="R718" i="2"/>
  <c r="S718" i="2"/>
  <c r="Q719" i="2"/>
  <c r="R719" i="2"/>
  <c r="S719" i="2"/>
  <c r="Q720" i="2"/>
  <c r="R720" i="2"/>
  <c r="S720" i="2"/>
  <c r="Q721" i="2"/>
  <c r="R721" i="2"/>
  <c r="S721" i="2"/>
  <c r="Q722" i="2"/>
  <c r="R722" i="2"/>
  <c r="S722" i="2"/>
  <c r="Q723" i="2"/>
  <c r="R723" i="2"/>
  <c r="S723" i="2"/>
  <c r="Q724" i="2"/>
  <c r="R724" i="2"/>
  <c r="S724" i="2"/>
  <c r="Q725" i="2"/>
  <c r="R725" i="2"/>
  <c r="S725" i="2"/>
  <c r="Q726" i="2"/>
  <c r="R726" i="2"/>
  <c r="S726" i="2"/>
  <c r="Q727" i="2"/>
  <c r="R727" i="2"/>
  <c r="S727" i="2"/>
  <c r="Q728" i="2"/>
  <c r="R728" i="2"/>
  <c r="S728" i="2"/>
  <c r="Q729" i="2"/>
  <c r="R729" i="2"/>
  <c r="S729" i="2"/>
  <c r="Q730" i="2"/>
  <c r="R730" i="2"/>
  <c r="S730" i="2"/>
  <c r="Q731" i="2"/>
  <c r="R731" i="2"/>
  <c r="S731" i="2"/>
  <c r="Q732" i="2"/>
  <c r="R732" i="2"/>
  <c r="S732" i="2"/>
  <c r="Q733" i="2"/>
  <c r="R733" i="2"/>
  <c r="S733" i="2"/>
  <c r="Q734" i="2"/>
  <c r="R734" i="2"/>
  <c r="S734" i="2"/>
  <c r="Q735" i="2"/>
  <c r="R735" i="2"/>
  <c r="S735" i="2"/>
  <c r="Q736" i="2"/>
  <c r="R736" i="2"/>
  <c r="S736" i="2"/>
  <c r="Q737" i="2"/>
  <c r="R737" i="2"/>
  <c r="S737" i="2"/>
  <c r="Q738" i="2"/>
  <c r="R738" i="2"/>
  <c r="S738" i="2"/>
  <c r="Q739" i="2"/>
  <c r="R739" i="2"/>
  <c r="S739" i="2"/>
  <c r="Q740" i="2"/>
  <c r="R740" i="2"/>
  <c r="S740" i="2"/>
  <c r="Q741" i="2"/>
  <c r="R741" i="2"/>
  <c r="S741" i="2"/>
  <c r="Q742" i="2"/>
  <c r="R742" i="2"/>
  <c r="S742" i="2"/>
  <c r="Q743" i="2"/>
  <c r="R743" i="2"/>
  <c r="S743" i="2"/>
  <c r="Q744" i="2"/>
  <c r="R744" i="2"/>
  <c r="S744" i="2"/>
  <c r="Q745" i="2"/>
  <c r="R745" i="2"/>
  <c r="S745" i="2"/>
  <c r="Q746" i="2"/>
  <c r="R746" i="2"/>
  <c r="S746" i="2"/>
  <c r="Q747" i="2"/>
  <c r="R747" i="2"/>
  <c r="S747" i="2"/>
  <c r="Q748" i="2"/>
  <c r="R748" i="2"/>
  <c r="S748" i="2"/>
  <c r="Q749" i="2"/>
  <c r="R749" i="2"/>
  <c r="S749" i="2"/>
  <c r="Q750" i="2"/>
  <c r="R750" i="2"/>
  <c r="S750" i="2"/>
  <c r="Q751" i="2"/>
  <c r="R751" i="2"/>
  <c r="S751" i="2"/>
  <c r="Q752" i="2"/>
  <c r="R752" i="2"/>
  <c r="S752" i="2"/>
  <c r="Q753" i="2"/>
  <c r="R753" i="2"/>
  <c r="S753" i="2"/>
  <c r="Q754" i="2"/>
  <c r="R754" i="2"/>
  <c r="S754" i="2"/>
  <c r="Q755" i="2"/>
  <c r="R755" i="2"/>
  <c r="S755" i="2"/>
  <c r="Q756" i="2"/>
  <c r="R756" i="2"/>
  <c r="S756" i="2"/>
  <c r="Q757" i="2"/>
  <c r="R757" i="2"/>
  <c r="S757" i="2"/>
  <c r="Q758" i="2"/>
  <c r="R758" i="2"/>
  <c r="S758" i="2"/>
  <c r="Q759" i="2"/>
  <c r="R759" i="2"/>
  <c r="S759" i="2"/>
  <c r="Q760" i="2"/>
  <c r="R760" i="2"/>
  <c r="S760" i="2"/>
  <c r="Q761" i="2"/>
  <c r="R761" i="2"/>
  <c r="S761" i="2"/>
  <c r="Q762" i="2"/>
  <c r="R762" i="2"/>
  <c r="S762" i="2"/>
  <c r="Q763" i="2"/>
  <c r="R763" i="2"/>
  <c r="S763" i="2"/>
  <c r="Q764" i="2"/>
  <c r="R764" i="2"/>
  <c r="S764" i="2"/>
  <c r="Q765" i="2"/>
  <c r="R765" i="2"/>
  <c r="S765" i="2"/>
  <c r="Q766" i="2"/>
  <c r="R766" i="2"/>
  <c r="S766" i="2"/>
  <c r="Q767" i="2"/>
  <c r="R767" i="2"/>
  <c r="S767" i="2"/>
  <c r="Q768" i="2"/>
  <c r="R768" i="2"/>
  <c r="S768" i="2"/>
  <c r="Q769" i="2"/>
  <c r="R769" i="2"/>
  <c r="S769" i="2"/>
  <c r="Q770" i="2"/>
  <c r="R770" i="2"/>
  <c r="S770" i="2"/>
  <c r="Q771" i="2"/>
  <c r="R771" i="2"/>
  <c r="S771" i="2"/>
  <c r="Q772" i="2"/>
  <c r="R772" i="2"/>
  <c r="S772" i="2"/>
  <c r="Q773" i="2"/>
  <c r="R773" i="2"/>
  <c r="S773" i="2"/>
  <c r="Q774" i="2"/>
  <c r="R774" i="2"/>
  <c r="S774" i="2"/>
  <c r="Q775" i="2"/>
  <c r="R775" i="2"/>
  <c r="S775" i="2"/>
  <c r="Q776" i="2"/>
  <c r="R776" i="2"/>
  <c r="S776" i="2"/>
  <c r="Q777" i="2"/>
  <c r="R777" i="2"/>
  <c r="S777" i="2"/>
  <c r="Q778" i="2"/>
  <c r="R778" i="2"/>
  <c r="S778" i="2"/>
  <c r="Q779" i="2"/>
  <c r="R779" i="2"/>
  <c r="S779" i="2"/>
  <c r="Q780" i="2"/>
  <c r="R780" i="2"/>
  <c r="S780" i="2"/>
  <c r="Q781" i="2"/>
  <c r="R781" i="2"/>
  <c r="S781" i="2"/>
  <c r="Q782" i="2"/>
  <c r="R782" i="2"/>
  <c r="S782" i="2"/>
  <c r="Q783" i="2"/>
  <c r="R783" i="2"/>
  <c r="S783" i="2"/>
  <c r="Q784" i="2"/>
  <c r="R784" i="2"/>
  <c r="S784" i="2"/>
  <c r="Q785" i="2"/>
  <c r="R785" i="2"/>
  <c r="S785" i="2"/>
  <c r="Q786" i="2"/>
  <c r="R786" i="2"/>
  <c r="S786" i="2"/>
  <c r="Q787" i="2"/>
  <c r="R787" i="2"/>
  <c r="S787" i="2"/>
  <c r="Q788" i="2"/>
  <c r="R788" i="2"/>
  <c r="S788" i="2"/>
  <c r="Q789" i="2"/>
  <c r="R789" i="2"/>
  <c r="S789" i="2"/>
  <c r="Q790" i="2"/>
  <c r="R790" i="2"/>
  <c r="S790" i="2"/>
  <c r="Q791" i="2"/>
  <c r="R791" i="2"/>
  <c r="S791" i="2"/>
  <c r="Q792" i="2"/>
  <c r="R792" i="2"/>
  <c r="S792" i="2"/>
  <c r="Q793" i="2"/>
  <c r="R793" i="2"/>
  <c r="S793" i="2"/>
  <c r="Q794" i="2"/>
  <c r="R794" i="2"/>
  <c r="S794" i="2"/>
  <c r="Q795" i="2"/>
  <c r="R795" i="2"/>
  <c r="S795" i="2"/>
  <c r="Q796" i="2"/>
  <c r="R796" i="2"/>
  <c r="S796" i="2"/>
  <c r="Q797" i="2"/>
  <c r="R797" i="2"/>
  <c r="S797" i="2"/>
  <c r="Q798" i="2"/>
  <c r="R798" i="2"/>
  <c r="S798" i="2"/>
  <c r="Q799" i="2"/>
  <c r="R799" i="2"/>
  <c r="S799" i="2"/>
  <c r="Q800" i="2"/>
  <c r="R800" i="2"/>
  <c r="S800" i="2"/>
  <c r="Q801" i="2"/>
  <c r="R801" i="2"/>
  <c r="S801" i="2"/>
  <c r="Q802" i="2"/>
  <c r="R802" i="2"/>
  <c r="S802" i="2"/>
  <c r="Q803" i="2"/>
  <c r="R803" i="2"/>
  <c r="S803" i="2"/>
  <c r="Q804" i="2"/>
  <c r="R804" i="2"/>
  <c r="S804" i="2"/>
  <c r="Q805" i="2"/>
  <c r="R805" i="2"/>
  <c r="S805" i="2"/>
  <c r="Q806" i="2"/>
  <c r="R806" i="2"/>
  <c r="S806" i="2"/>
  <c r="Q807" i="2"/>
  <c r="R807" i="2"/>
  <c r="S807" i="2"/>
  <c r="Q808" i="2"/>
  <c r="R808" i="2"/>
  <c r="S808" i="2"/>
  <c r="Q809" i="2"/>
  <c r="R809" i="2"/>
  <c r="S809" i="2"/>
  <c r="Q810" i="2"/>
  <c r="R810" i="2"/>
  <c r="S810" i="2"/>
  <c r="Q811" i="2"/>
  <c r="R811" i="2"/>
  <c r="S811" i="2"/>
  <c r="Q812" i="2"/>
  <c r="R812" i="2"/>
  <c r="S812" i="2"/>
  <c r="Q813" i="2"/>
  <c r="R813" i="2"/>
  <c r="S813" i="2"/>
  <c r="Q814" i="2"/>
  <c r="R814" i="2"/>
  <c r="S814" i="2"/>
  <c r="Q815" i="2"/>
  <c r="R815" i="2"/>
  <c r="S815" i="2"/>
  <c r="Q816" i="2"/>
  <c r="R816" i="2"/>
  <c r="S816" i="2"/>
  <c r="Q817" i="2"/>
  <c r="R817" i="2"/>
  <c r="S817" i="2"/>
  <c r="Q818" i="2"/>
  <c r="R818" i="2"/>
  <c r="S818" i="2"/>
  <c r="Q819" i="2"/>
  <c r="R819" i="2"/>
  <c r="S819" i="2"/>
  <c r="Q820" i="2"/>
  <c r="R820" i="2"/>
  <c r="S820" i="2"/>
  <c r="Q821" i="2"/>
  <c r="R821" i="2"/>
  <c r="S821" i="2"/>
  <c r="Q822" i="2"/>
  <c r="R822" i="2"/>
  <c r="S822" i="2"/>
  <c r="Q823" i="2"/>
  <c r="R823" i="2"/>
  <c r="S823" i="2"/>
  <c r="Q824" i="2"/>
  <c r="R824" i="2"/>
  <c r="S824" i="2"/>
  <c r="Q825" i="2"/>
  <c r="R825" i="2"/>
  <c r="S825" i="2"/>
  <c r="Q826" i="2"/>
  <c r="R826" i="2"/>
  <c r="S826" i="2"/>
  <c r="Q827" i="2"/>
  <c r="R827" i="2"/>
  <c r="S827" i="2"/>
  <c r="Q828" i="2"/>
  <c r="R828" i="2"/>
  <c r="S828" i="2"/>
  <c r="Q829" i="2"/>
  <c r="R829" i="2"/>
  <c r="S829" i="2"/>
  <c r="Q830" i="2"/>
  <c r="R830" i="2"/>
  <c r="S830" i="2"/>
  <c r="Q831" i="2"/>
  <c r="R831" i="2"/>
  <c r="S831" i="2"/>
  <c r="Q832" i="2"/>
  <c r="R832" i="2"/>
  <c r="S832" i="2"/>
  <c r="Q833" i="2"/>
  <c r="R833" i="2"/>
  <c r="S833" i="2"/>
  <c r="Q834" i="2"/>
  <c r="R834" i="2"/>
  <c r="S834" i="2"/>
  <c r="Q835" i="2"/>
  <c r="R835" i="2"/>
  <c r="S835" i="2"/>
  <c r="Q836" i="2"/>
  <c r="R836" i="2"/>
  <c r="S836" i="2"/>
  <c r="Q837" i="2"/>
  <c r="R837" i="2"/>
  <c r="S837" i="2"/>
  <c r="Q838" i="2"/>
  <c r="R838" i="2"/>
  <c r="S838" i="2"/>
  <c r="Q839" i="2"/>
  <c r="R839" i="2"/>
  <c r="S839" i="2"/>
  <c r="Q840" i="2"/>
  <c r="R840" i="2"/>
  <c r="S840" i="2"/>
  <c r="Q841" i="2"/>
  <c r="R841" i="2"/>
  <c r="S841" i="2"/>
  <c r="Q842" i="2"/>
  <c r="R842" i="2"/>
  <c r="S842" i="2"/>
  <c r="Q843" i="2"/>
  <c r="R843" i="2"/>
  <c r="S843" i="2"/>
  <c r="Q844" i="2"/>
  <c r="R844" i="2"/>
  <c r="S844" i="2"/>
  <c r="Q845" i="2"/>
  <c r="R845" i="2"/>
  <c r="S845" i="2"/>
  <c r="Q846" i="2"/>
  <c r="R846" i="2"/>
  <c r="S846" i="2"/>
  <c r="Q847" i="2"/>
  <c r="R847" i="2"/>
  <c r="S847" i="2"/>
  <c r="Q848" i="2"/>
  <c r="R848" i="2"/>
  <c r="S848" i="2"/>
  <c r="Q849" i="2"/>
  <c r="R849" i="2"/>
  <c r="S849" i="2"/>
  <c r="Q850" i="2"/>
  <c r="R850" i="2"/>
  <c r="S850" i="2"/>
  <c r="Q851" i="2"/>
  <c r="R851" i="2"/>
  <c r="S851" i="2"/>
  <c r="Q852" i="2"/>
  <c r="R852" i="2"/>
  <c r="S852" i="2"/>
  <c r="Q853" i="2"/>
  <c r="R853" i="2"/>
  <c r="S853" i="2"/>
  <c r="Q854" i="2"/>
  <c r="R854" i="2"/>
  <c r="S854" i="2"/>
  <c r="Q855" i="2"/>
  <c r="R855" i="2"/>
  <c r="S855" i="2"/>
  <c r="Q856" i="2"/>
  <c r="R856" i="2"/>
  <c r="S856" i="2"/>
  <c r="Q857" i="2"/>
  <c r="R857" i="2"/>
  <c r="S857" i="2"/>
  <c r="Q858" i="2"/>
  <c r="R858" i="2"/>
  <c r="S858" i="2"/>
  <c r="Q859" i="2"/>
  <c r="R859" i="2"/>
  <c r="S859" i="2"/>
  <c r="Q860" i="2"/>
  <c r="R860" i="2"/>
  <c r="S860" i="2"/>
  <c r="Q861" i="2"/>
  <c r="R861" i="2"/>
  <c r="S861" i="2"/>
  <c r="Q862" i="2"/>
  <c r="R862" i="2"/>
  <c r="S862" i="2"/>
  <c r="Q863" i="2"/>
  <c r="R863" i="2"/>
  <c r="S863" i="2"/>
  <c r="Q864" i="2"/>
  <c r="R864" i="2"/>
  <c r="S864" i="2"/>
  <c r="Q865" i="2"/>
  <c r="R865" i="2"/>
  <c r="S865" i="2"/>
  <c r="Q866" i="2"/>
  <c r="R866" i="2"/>
  <c r="S866" i="2"/>
  <c r="Q867" i="2"/>
  <c r="R867" i="2"/>
  <c r="S867" i="2"/>
  <c r="Q868" i="2"/>
  <c r="R868" i="2"/>
  <c r="S868" i="2"/>
  <c r="Q869" i="2"/>
  <c r="R869" i="2"/>
  <c r="S869" i="2"/>
  <c r="Q870" i="2"/>
  <c r="R870" i="2"/>
  <c r="S870" i="2"/>
  <c r="Q871" i="2"/>
  <c r="R871" i="2"/>
  <c r="S871" i="2"/>
  <c r="Q872" i="2"/>
  <c r="R872" i="2"/>
  <c r="S872" i="2"/>
  <c r="Q873" i="2"/>
  <c r="R873" i="2"/>
  <c r="S873" i="2"/>
  <c r="Q874" i="2"/>
  <c r="R874" i="2"/>
  <c r="S874" i="2"/>
  <c r="Q875" i="2"/>
  <c r="R875" i="2"/>
  <c r="S875" i="2"/>
  <c r="Q876" i="2"/>
  <c r="R876" i="2"/>
  <c r="S876" i="2"/>
  <c r="Q877" i="2"/>
  <c r="R877" i="2"/>
  <c r="S877" i="2"/>
  <c r="Q878" i="2"/>
  <c r="R878" i="2"/>
  <c r="S878" i="2"/>
  <c r="Q879" i="2"/>
  <c r="R879" i="2"/>
  <c r="S879" i="2"/>
  <c r="Q880" i="2"/>
  <c r="R880" i="2"/>
  <c r="S880" i="2"/>
  <c r="Q881" i="2"/>
  <c r="R881" i="2"/>
  <c r="S881" i="2"/>
  <c r="Q882" i="2"/>
  <c r="R882" i="2"/>
  <c r="S882" i="2"/>
  <c r="Q883" i="2"/>
  <c r="R883" i="2"/>
  <c r="S883" i="2"/>
  <c r="Q884" i="2"/>
  <c r="R884" i="2"/>
  <c r="S884" i="2"/>
  <c r="Q885" i="2"/>
  <c r="R885" i="2"/>
  <c r="S885" i="2"/>
  <c r="Q886" i="2"/>
  <c r="R886" i="2"/>
  <c r="S886" i="2"/>
  <c r="Q887" i="2"/>
  <c r="R887" i="2"/>
  <c r="S887" i="2"/>
  <c r="Q888" i="2"/>
  <c r="R888" i="2"/>
  <c r="S888" i="2"/>
  <c r="Q889" i="2"/>
  <c r="R889" i="2"/>
  <c r="S889" i="2"/>
  <c r="Q890" i="2"/>
  <c r="R890" i="2"/>
  <c r="S890" i="2"/>
  <c r="Q891" i="2"/>
  <c r="R891" i="2"/>
  <c r="S891" i="2"/>
  <c r="Q892" i="2"/>
  <c r="R892" i="2"/>
  <c r="S892" i="2"/>
  <c r="Q893" i="2"/>
  <c r="R893" i="2"/>
  <c r="S893" i="2"/>
  <c r="Q894" i="2"/>
  <c r="R894" i="2"/>
  <c r="S894" i="2"/>
  <c r="Q895" i="2"/>
  <c r="R895" i="2"/>
  <c r="S895" i="2"/>
  <c r="Q896" i="2"/>
  <c r="R896" i="2"/>
  <c r="S896" i="2"/>
  <c r="Q897" i="2"/>
  <c r="R897" i="2"/>
  <c r="S897" i="2"/>
  <c r="Q898" i="2"/>
  <c r="R898" i="2"/>
  <c r="S898" i="2"/>
  <c r="Q899" i="2"/>
  <c r="R899" i="2"/>
  <c r="S899" i="2"/>
  <c r="Q900" i="2"/>
  <c r="R900" i="2"/>
  <c r="S900" i="2"/>
  <c r="Q901" i="2"/>
  <c r="R901" i="2"/>
  <c r="S901" i="2"/>
  <c r="Q902" i="2"/>
  <c r="R902" i="2"/>
  <c r="S902" i="2"/>
  <c r="Q903" i="2"/>
  <c r="R903" i="2"/>
  <c r="S903" i="2"/>
  <c r="Q904" i="2"/>
  <c r="R904" i="2"/>
  <c r="S904" i="2"/>
  <c r="Q905" i="2"/>
  <c r="R905" i="2"/>
  <c r="S905" i="2"/>
  <c r="Q906" i="2"/>
  <c r="R906" i="2"/>
  <c r="S906" i="2"/>
  <c r="Q907" i="2"/>
  <c r="R907" i="2"/>
  <c r="S907" i="2"/>
  <c r="Q908" i="2"/>
  <c r="R908" i="2"/>
  <c r="S908" i="2"/>
  <c r="Q909" i="2"/>
  <c r="R909" i="2"/>
  <c r="S909" i="2"/>
  <c r="Q910" i="2"/>
  <c r="R910" i="2"/>
  <c r="S910" i="2"/>
  <c r="Q911" i="2"/>
  <c r="R911" i="2"/>
  <c r="S911" i="2"/>
  <c r="Q912" i="2"/>
  <c r="R912" i="2"/>
  <c r="S912" i="2"/>
  <c r="Q913" i="2"/>
  <c r="R913" i="2"/>
  <c r="S913" i="2"/>
  <c r="Q914" i="2"/>
  <c r="R914" i="2"/>
  <c r="S914" i="2"/>
  <c r="Q915" i="2"/>
  <c r="R915" i="2"/>
  <c r="S915" i="2"/>
  <c r="Q916" i="2"/>
  <c r="R916" i="2"/>
  <c r="S916" i="2"/>
  <c r="Q917" i="2"/>
  <c r="R917" i="2"/>
  <c r="S917" i="2"/>
  <c r="Q918" i="2"/>
  <c r="R918" i="2"/>
  <c r="S918" i="2"/>
  <c r="Q919" i="2"/>
  <c r="R919" i="2"/>
  <c r="S919" i="2"/>
  <c r="Q920" i="2"/>
  <c r="R920" i="2"/>
  <c r="S920" i="2"/>
  <c r="Q921" i="2"/>
  <c r="R921" i="2"/>
  <c r="S921" i="2"/>
  <c r="Q922" i="2"/>
  <c r="R922" i="2"/>
  <c r="S922" i="2"/>
  <c r="Q923" i="2"/>
  <c r="R923" i="2"/>
  <c r="S923" i="2"/>
  <c r="Q924" i="2"/>
  <c r="R924" i="2"/>
  <c r="S924" i="2"/>
  <c r="Q925" i="2"/>
  <c r="R925" i="2"/>
  <c r="S925" i="2"/>
  <c r="Q926" i="2"/>
  <c r="R926" i="2"/>
  <c r="S926" i="2"/>
  <c r="Q927" i="2"/>
  <c r="R927" i="2"/>
  <c r="S927" i="2"/>
  <c r="Q928" i="2"/>
  <c r="R928" i="2"/>
  <c r="S928" i="2"/>
  <c r="Q929" i="2"/>
  <c r="R929" i="2"/>
  <c r="S929" i="2"/>
  <c r="Q930" i="2"/>
  <c r="R930" i="2"/>
  <c r="S930" i="2"/>
  <c r="Q931" i="2"/>
  <c r="R931" i="2"/>
  <c r="S931" i="2"/>
  <c r="Q932" i="2"/>
  <c r="R932" i="2"/>
  <c r="S932" i="2"/>
  <c r="Q933" i="2"/>
  <c r="R933" i="2"/>
  <c r="S933" i="2"/>
  <c r="Q934" i="2"/>
  <c r="R934" i="2"/>
  <c r="S934" i="2"/>
  <c r="Q935" i="2"/>
  <c r="R935" i="2"/>
  <c r="S935" i="2"/>
  <c r="Q936" i="2"/>
  <c r="R936" i="2"/>
  <c r="S936" i="2"/>
  <c r="Q937" i="2"/>
  <c r="R937" i="2"/>
  <c r="S937" i="2"/>
  <c r="Q938" i="2"/>
  <c r="R938" i="2"/>
  <c r="S938" i="2"/>
  <c r="Q939" i="2"/>
  <c r="R939" i="2"/>
  <c r="S939" i="2"/>
  <c r="Q940" i="2"/>
  <c r="R940" i="2"/>
  <c r="S940" i="2"/>
  <c r="Q941" i="2"/>
  <c r="R941" i="2"/>
  <c r="S941" i="2"/>
  <c r="Q942" i="2"/>
  <c r="R942" i="2"/>
  <c r="S942" i="2"/>
  <c r="Q943" i="2"/>
  <c r="R943" i="2"/>
  <c r="S943" i="2"/>
  <c r="Q944" i="2"/>
  <c r="R944" i="2"/>
  <c r="S944" i="2"/>
  <c r="Q945" i="2"/>
  <c r="R945" i="2"/>
  <c r="S945" i="2"/>
  <c r="Q946" i="2"/>
  <c r="R946" i="2"/>
  <c r="S946" i="2"/>
  <c r="Q947" i="2"/>
  <c r="R947" i="2"/>
  <c r="S947" i="2"/>
  <c r="Q948" i="2"/>
  <c r="R948" i="2"/>
  <c r="S948" i="2"/>
  <c r="Q949" i="2"/>
  <c r="R949" i="2"/>
  <c r="S949" i="2"/>
  <c r="Q950" i="2"/>
  <c r="R950" i="2"/>
  <c r="S950" i="2"/>
  <c r="Q951" i="2"/>
  <c r="R951" i="2"/>
  <c r="S951" i="2"/>
  <c r="Q952" i="2"/>
  <c r="R952" i="2"/>
  <c r="S952" i="2"/>
  <c r="Q953" i="2"/>
  <c r="R953" i="2"/>
  <c r="S953" i="2"/>
  <c r="Q954" i="2"/>
  <c r="R954" i="2"/>
  <c r="S954" i="2"/>
  <c r="Q955" i="2"/>
  <c r="R955" i="2"/>
  <c r="S955" i="2"/>
  <c r="Q956" i="2"/>
  <c r="R956" i="2"/>
  <c r="S956" i="2"/>
  <c r="Q957" i="2"/>
  <c r="R957" i="2"/>
  <c r="S957" i="2"/>
  <c r="Q958" i="2"/>
  <c r="R958" i="2"/>
  <c r="S958" i="2"/>
  <c r="Q959" i="2"/>
  <c r="R959" i="2"/>
  <c r="S959" i="2"/>
  <c r="Q960" i="2"/>
  <c r="R960" i="2"/>
  <c r="S960" i="2"/>
  <c r="Q961" i="2"/>
  <c r="R961" i="2"/>
  <c r="S961" i="2"/>
  <c r="Q962" i="2"/>
  <c r="R962" i="2"/>
  <c r="S962" i="2"/>
  <c r="Q963" i="2"/>
  <c r="R963" i="2"/>
  <c r="S963" i="2"/>
  <c r="Q964" i="2"/>
  <c r="R964" i="2"/>
  <c r="S964" i="2"/>
  <c r="Q965" i="2"/>
  <c r="R965" i="2"/>
  <c r="S965" i="2"/>
  <c r="Q966" i="2"/>
  <c r="R966" i="2"/>
  <c r="S966" i="2"/>
  <c r="Q967" i="2"/>
  <c r="R967" i="2"/>
  <c r="S967" i="2"/>
  <c r="Q968" i="2"/>
  <c r="R968" i="2"/>
  <c r="S968" i="2"/>
  <c r="Q969" i="2"/>
  <c r="R969" i="2"/>
  <c r="S969" i="2"/>
  <c r="Q970" i="2"/>
  <c r="R970" i="2"/>
  <c r="S970" i="2"/>
  <c r="Q971" i="2"/>
  <c r="R971" i="2"/>
  <c r="S971" i="2"/>
  <c r="Q972" i="2"/>
  <c r="R972" i="2"/>
  <c r="S972" i="2"/>
  <c r="Q973" i="2"/>
  <c r="R973" i="2"/>
  <c r="S973" i="2"/>
  <c r="Q974" i="2"/>
  <c r="R974" i="2"/>
  <c r="S974" i="2"/>
  <c r="Q975" i="2"/>
  <c r="R975" i="2"/>
  <c r="S975" i="2"/>
  <c r="Q976" i="2"/>
  <c r="R976" i="2"/>
  <c r="S976" i="2"/>
  <c r="Q977" i="2"/>
  <c r="R977" i="2"/>
  <c r="S977" i="2"/>
  <c r="Q978" i="2"/>
  <c r="R978" i="2"/>
  <c r="S978" i="2"/>
  <c r="Q979" i="2"/>
  <c r="R979" i="2"/>
  <c r="S979" i="2"/>
  <c r="Q980" i="2"/>
  <c r="R980" i="2"/>
  <c r="S980" i="2"/>
  <c r="Q981" i="2"/>
  <c r="R981" i="2"/>
  <c r="S981" i="2"/>
  <c r="Q982" i="2"/>
  <c r="R982" i="2"/>
  <c r="S982" i="2"/>
  <c r="Q983" i="2"/>
  <c r="R983" i="2"/>
  <c r="S983" i="2"/>
  <c r="Q984" i="2"/>
  <c r="R984" i="2"/>
  <c r="S984" i="2"/>
  <c r="Q985" i="2"/>
  <c r="R985" i="2"/>
  <c r="S985" i="2"/>
  <c r="Q986" i="2"/>
  <c r="R986" i="2"/>
  <c r="S986" i="2"/>
  <c r="Q987" i="2"/>
  <c r="R987" i="2"/>
  <c r="S987" i="2"/>
  <c r="Q988" i="2"/>
  <c r="R988" i="2"/>
  <c r="S988" i="2"/>
  <c r="Q989" i="2"/>
  <c r="R989" i="2"/>
  <c r="S989" i="2"/>
  <c r="Q990" i="2"/>
  <c r="R990" i="2"/>
  <c r="S990" i="2"/>
  <c r="Q991" i="2"/>
  <c r="R991" i="2"/>
  <c r="S991" i="2"/>
  <c r="Q992" i="2"/>
  <c r="R992" i="2"/>
  <c r="S992" i="2"/>
  <c r="Q993" i="2"/>
  <c r="R993" i="2"/>
  <c r="S993" i="2"/>
  <c r="Q994" i="2"/>
  <c r="R994" i="2"/>
  <c r="S994" i="2"/>
  <c r="Q995" i="2"/>
  <c r="R995" i="2"/>
  <c r="S995" i="2"/>
  <c r="Q996" i="2"/>
  <c r="R996" i="2"/>
  <c r="S996" i="2"/>
  <c r="Q997" i="2"/>
  <c r="R997" i="2"/>
  <c r="S997" i="2"/>
  <c r="Q998" i="2"/>
  <c r="R998" i="2"/>
  <c r="S998" i="2"/>
  <c r="Q999" i="2"/>
  <c r="R999" i="2"/>
  <c r="S999" i="2"/>
  <c r="Q1000" i="2"/>
  <c r="R1000" i="2"/>
  <c r="S1000" i="2"/>
  <c r="Q1001" i="2"/>
  <c r="R1001" i="2"/>
  <c r="S1001" i="2"/>
  <c r="Q1002" i="2"/>
  <c r="R1002" i="2"/>
  <c r="S1002" i="2"/>
  <c r="Q1003" i="2"/>
  <c r="R1003" i="2"/>
  <c r="S1003" i="2"/>
  <c r="Q1004" i="2"/>
  <c r="R1004" i="2"/>
  <c r="S1004" i="2"/>
  <c r="Q1005" i="2"/>
  <c r="R1005" i="2"/>
  <c r="S1005" i="2"/>
  <c r="Q1006" i="2"/>
  <c r="R1006" i="2"/>
  <c r="S1006" i="2"/>
  <c r="Q1007" i="2"/>
  <c r="R1007" i="2"/>
  <c r="S1007" i="2"/>
  <c r="Q1008" i="2"/>
  <c r="R1008" i="2"/>
  <c r="S1008" i="2"/>
  <c r="Q1009" i="2"/>
  <c r="R1009" i="2"/>
  <c r="S1009" i="2"/>
  <c r="Q1010" i="2"/>
  <c r="R1010" i="2"/>
  <c r="S1010" i="2"/>
  <c r="Q1011" i="2"/>
  <c r="R1011" i="2"/>
  <c r="S1011" i="2"/>
  <c r="Q1012" i="2"/>
  <c r="R1012" i="2"/>
  <c r="S1012" i="2"/>
  <c r="Q1013" i="2"/>
  <c r="R1013" i="2"/>
  <c r="S1013" i="2"/>
  <c r="Q1014" i="2"/>
  <c r="R1014" i="2"/>
  <c r="S1014" i="2"/>
  <c r="Q1015" i="2"/>
  <c r="R1015" i="2"/>
  <c r="S1015" i="2"/>
  <c r="Q1016" i="2"/>
  <c r="R1016" i="2"/>
  <c r="S1016" i="2"/>
  <c r="Q1017" i="2"/>
  <c r="R1017" i="2"/>
  <c r="S1017" i="2"/>
  <c r="Q1018" i="2"/>
  <c r="R1018" i="2"/>
  <c r="S1018" i="2"/>
  <c r="Q1019" i="2"/>
  <c r="R1019" i="2"/>
  <c r="S1019" i="2"/>
  <c r="Q1020" i="2"/>
  <c r="R1020" i="2"/>
  <c r="S1020" i="2"/>
  <c r="Q1021" i="2"/>
  <c r="R1021" i="2"/>
  <c r="S1021" i="2"/>
  <c r="Q1022" i="2"/>
  <c r="R1022" i="2"/>
  <c r="S1022" i="2"/>
  <c r="Q1023" i="2"/>
  <c r="R1023" i="2"/>
  <c r="S1023" i="2"/>
  <c r="Q1024" i="2"/>
  <c r="R1024" i="2"/>
  <c r="S1024" i="2"/>
  <c r="Q1025" i="2"/>
  <c r="R1025" i="2"/>
  <c r="S1025" i="2"/>
  <c r="Q1026" i="2"/>
  <c r="R1026" i="2"/>
  <c r="S1026" i="2"/>
  <c r="Q1027" i="2"/>
  <c r="R1027" i="2"/>
  <c r="S1027" i="2"/>
  <c r="Q1028" i="2"/>
  <c r="R1028" i="2"/>
  <c r="S1028" i="2"/>
  <c r="Q1029" i="2"/>
  <c r="R1029" i="2"/>
  <c r="S1029" i="2"/>
  <c r="Q1030" i="2"/>
  <c r="R1030" i="2"/>
  <c r="S1030" i="2"/>
  <c r="Q1031" i="2"/>
  <c r="R1031" i="2"/>
  <c r="S1031" i="2"/>
  <c r="Q1032" i="2"/>
  <c r="R1032" i="2"/>
  <c r="S1032" i="2"/>
  <c r="Q1033" i="2"/>
  <c r="R1033" i="2"/>
  <c r="S1033" i="2"/>
  <c r="Q1034" i="2"/>
  <c r="R1034" i="2"/>
  <c r="S1034" i="2"/>
  <c r="Q1035" i="2"/>
  <c r="R1035" i="2"/>
  <c r="S1035" i="2"/>
  <c r="Q1036" i="2"/>
  <c r="R1036" i="2"/>
  <c r="S1036" i="2"/>
  <c r="Q1037" i="2"/>
  <c r="R1037" i="2"/>
  <c r="S1037" i="2"/>
  <c r="Q1038" i="2"/>
  <c r="R1038" i="2"/>
  <c r="S1038" i="2"/>
  <c r="Q1039" i="2"/>
  <c r="R1039" i="2"/>
  <c r="S1039" i="2"/>
  <c r="Q1040" i="2"/>
  <c r="R1040" i="2"/>
  <c r="S1040" i="2"/>
  <c r="Q1041" i="2"/>
  <c r="R1041" i="2"/>
  <c r="S1041" i="2"/>
  <c r="Q1042" i="2"/>
  <c r="R1042" i="2"/>
  <c r="S1042" i="2"/>
  <c r="Q1043" i="2"/>
  <c r="R1043" i="2"/>
  <c r="S1043" i="2"/>
  <c r="Q1044" i="2"/>
  <c r="R1044" i="2"/>
  <c r="S1044" i="2"/>
  <c r="Q1045" i="2"/>
  <c r="R1045" i="2"/>
  <c r="S1045" i="2"/>
  <c r="Q1046" i="2"/>
  <c r="R1046" i="2"/>
  <c r="S1046" i="2"/>
  <c r="Q1047" i="2"/>
  <c r="R1047" i="2"/>
  <c r="S1047" i="2"/>
  <c r="Q1048" i="2"/>
  <c r="R1048" i="2"/>
  <c r="S1048" i="2"/>
  <c r="Q1049" i="2"/>
  <c r="R1049" i="2"/>
  <c r="S1049" i="2"/>
  <c r="Q1050" i="2"/>
  <c r="R1050" i="2"/>
  <c r="S1050" i="2"/>
  <c r="Q1051" i="2"/>
  <c r="R1051" i="2"/>
  <c r="S1051" i="2"/>
  <c r="Q1052" i="2"/>
  <c r="R1052" i="2"/>
  <c r="S1052" i="2"/>
  <c r="Q1053" i="2"/>
  <c r="R1053" i="2"/>
  <c r="S1053" i="2"/>
  <c r="Q1054" i="2"/>
  <c r="R1054" i="2"/>
  <c r="S1054" i="2"/>
  <c r="Q1055" i="2"/>
  <c r="R1055" i="2"/>
  <c r="S1055" i="2"/>
  <c r="Q1056" i="2"/>
  <c r="R1056" i="2"/>
  <c r="S1056" i="2"/>
  <c r="Q1057" i="2"/>
  <c r="R1057" i="2"/>
  <c r="S1057" i="2"/>
  <c r="Q1058" i="2"/>
  <c r="R1058" i="2"/>
  <c r="S1058" i="2"/>
  <c r="Q1059" i="2"/>
  <c r="R1059" i="2"/>
  <c r="S1059" i="2"/>
  <c r="Q1060" i="2"/>
  <c r="R1060" i="2"/>
  <c r="S1060" i="2"/>
  <c r="Q1061" i="2"/>
  <c r="R1061" i="2"/>
  <c r="S1061" i="2"/>
  <c r="Q1062" i="2"/>
  <c r="R1062" i="2"/>
  <c r="S1062" i="2"/>
  <c r="Q1063" i="2"/>
  <c r="R1063" i="2"/>
  <c r="S1063" i="2"/>
  <c r="Q1064" i="2"/>
  <c r="R1064" i="2"/>
  <c r="S1064" i="2"/>
  <c r="Q1065" i="2"/>
  <c r="R1065" i="2"/>
  <c r="S1065" i="2"/>
  <c r="Q1066" i="2"/>
  <c r="R1066" i="2"/>
  <c r="S1066" i="2"/>
  <c r="Q1067" i="2"/>
  <c r="R1067" i="2"/>
  <c r="S1067" i="2"/>
  <c r="Q1068" i="2"/>
  <c r="R1068" i="2"/>
  <c r="S1068" i="2"/>
  <c r="Q1069" i="2"/>
  <c r="R1069" i="2"/>
  <c r="S1069" i="2"/>
  <c r="Q1070" i="2"/>
  <c r="R1070" i="2"/>
  <c r="S1070" i="2"/>
  <c r="Q1071" i="2"/>
  <c r="R1071" i="2"/>
  <c r="S1071" i="2"/>
  <c r="Q1072" i="2"/>
  <c r="R1072" i="2"/>
  <c r="S1072" i="2"/>
  <c r="Q1073" i="2"/>
  <c r="R1073" i="2"/>
  <c r="S1073" i="2"/>
  <c r="Q1074" i="2"/>
  <c r="R1074" i="2"/>
  <c r="S1074" i="2"/>
  <c r="Q1075" i="2"/>
  <c r="R1075" i="2"/>
  <c r="S1075" i="2"/>
  <c r="Q1076" i="2"/>
  <c r="R1076" i="2"/>
  <c r="S1076" i="2"/>
  <c r="Q1077" i="2"/>
  <c r="R1077" i="2"/>
  <c r="S1077" i="2"/>
  <c r="Q1078" i="2"/>
  <c r="R1078" i="2"/>
  <c r="S1078" i="2"/>
  <c r="Q1079" i="2"/>
  <c r="R1079" i="2"/>
  <c r="S1079" i="2"/>
  <c r="Q1080" i="2"/>
  <c r="R1080" i="2"/>
  <c r="S1080" i="2"/>
  <c r="Q1081" i="2"/>
  <c r="R1081" i="2"/>
  <c r="S1081" i="2"/>
  <c r="Q1082" i="2"/>
  <c r="R1082" i="2"/>
  <c r="S1082" i="2"/>
  <c r="Q1083" i="2"/>
  <c r="R1083" i="2"/>
  <c r="S1083" i="2"/>
  <c r="Q1084" i="2"/>
  <c r="R1084" i="2"/>
  <c r="S1084" i="2"/>
  <c r="Q1085" i="2"/>
  <c r="R1085" i="2"/>
  <c r="S1085" i="2"/>
  <c r="Q1086" i="2"/>
  <c r="R1086" i="2"/>
  <c r="S1086" i="2"/>
  <c r="Q1087" i="2"/>
  <c r="R1087" i="2"/>
  <c r="S1087" i="2"/>
  <c r="Q1088" i="2"/>
  <c r="R1088" i="2"/>
  <c r="S1088" i="2"/>
  <c r="Q1089" i="2"/>
  <c r="R1089" i="2"/>
  <c r="S1089" i="2"/>
  <c r="Q1090" i="2"/>
  <c r="R1090" i="2"/>
  <c r="S1090" i="2"/>
  <c r="Q1091" i="2"/>
  <c r="R1091" i="2"/>
  <c r="S1091" i="2"/>
  <c r="Q1092" i="2"/>
  <c r="R1092" i="2"/>
  <c r="S1092" i="2"/>
  <c r="Q1093" i="2"/>
  <c r="R1093" i="2"/>
  <c r="S1093" i="2"/>
  <c r="Q1094" i="2"/>
  <c r="R1094" i="2"/>
  <c r="S1094" i="2"/>
  <c r="Q1095" i="2"/>
  <c r="R1095" i="2"/>
  <c r="S1095" i="2"/>
  <c r="Q1096" i="2"/>
  <c r="R1096" i="2"/>
  <c r="S1096" i="2"/>
  <c r="Q1097" i="2"/>
  <c r="R1097" i="2"/>
  <c r="S1097" i="2"/>
  <c r="Q1098" i="2"/>
  <c r="R1098" i="2"/>
  <c r="S1098" i="2"/>
  <c r="Q1099" i="2"/>
  <c r="R1099" i="2"/>
  <c r="S1099" i="2"/>
  <c r="Q1100" i="2"/>
  <c r="R1100" i="2"/>
  <c r="S1100" i="2"/>
  <c r="Q1101" i="2"/>
  <c r="R1101" i="2"/>
  <c r="S1101" i="2"/>
  <c r="Q1102" i="2"/>
  <c r="R1102" i="2"/>
  <c r="S1102" i="2"/>
  <c r="Q1103" i="2"/>
  <c r="R1103" i="2"/>
  <c r="S1103" i="2"/>
  <c r="Q1104" i="2"/>
  <c r="R1104" i="2"/>
  <c r="S1104" i="2"/>
  <c r="Q1105" i="2"/>
  <c r="R1105" i="2"/>
  <c r="S1105" i="2"/>
  <c r="Q1106" i="2"/>
  <c r="R1106" i="2"/>
  <c r="S1106" i="2"/>
  <c r="Q1107" i="2"/>
  <c r="R1107" i="2"/>
  <c r="S1107" i="2"/>
  <c r="Q1108" i="2"/>
  <c r="R1108" i="2"/>
  <c r="S1108" i="2"/>
  <c r="Q1109" i="2"/>
  <c r="R1109" i="2"/>
  <c r="S1109" i="2"/>
  <c r="Q1110" i="2"/>
  <c r="R1110" i="2"/>
  <c r="S1110" i="2"/>
  <c r="Q1111" i="2"/>
  <c r="R1111" i="2"/>
  <c r="S1111" i="2"/>
  <c r="Q1112" i="2"/>
  <c r="R1112" i="2"/>
  <c r="S1112" i="2"/>
  <c r="Q1113" i="2"/>
  <c r="R1113" i="2"/>
  <c r="S1113" i="2"/>
  <c r="Q1114" i="2"/>
  <c r="R1114" i="2"/>
  <c r="S1114" i="2"/>
  <c r="Q1115" i="2"/>
  <c r="R1115" i="2"/>
  <c r="S1115" i="2"/>
  <c r="Q1116" i="2"/>
  <c r="R1116" i="2"/>
  <c r="S1116" i="2"/>
  <c r="Q1117" i="2"/>
  <c r="R1117" i="2"/>
  <c r="S1117" i="2"/>
  <c r="Q1118" i="2"/>
  <c r="R1118" i="2"/>
  <c r="S1118" i="2"/>
  <c r="Q1119" i="2"/>
  <c r="R1119" i="2"/>
  <c r="S1119" i="2"/>
  <c r="Q1120" i="2"/>
  <c r="R1120" i="2"/>
  <c r="S1120" i="2"/>
  <c r="Q1121" i="2"/>
  <c r="R1121" i="2"/>
  <c r="S1121" i="2"/>
  <c r="Q1122" i="2"/>
  <c r="R1122" i="2"/>
  <c r="S1122" i="2"/>
  <c r="Q1123" i="2"/>
  <c r="R1123" i="2"/>
  <c r="S1123" i="2"/>
  <c r="Q1124" i="2"/>
  <c r="R1124" i="2"/>
  <c r="S1124" i="2"/>
  <c r="Q1125" i="2"/>
  <c r="R1125" i="2"/>
  <c r="S1125" i="2"/>
  <c r="Q1126" i="2"/>
  <c r="R1126" i="2"/>
  <c r="S1126" i="2"/>
  <c r="Q1127" i="2"/>
  <c r="R1127" i="2"/>
  <c r="S1127" i="2"/>
  <c r="Q1128" i="2"/>
  <c r="R1128" i="2"/>
  <c r="S1128" i="2"/>
  <c r="Q1129" i="2"/>
  <c r="R1129" i="2"/>
  <c r="S1129" i="2"/>
  <c r="Q1130" i="2"/>
  <c r="R1130" i="2"/>
  <c r="S1130" i="2"/>
  <c r="Q1131" i="2"/>
  <c r="R1131" i="2"/>
  <c r="S1131" i="2"/>
  <c r="Q1132" i="2"/>
  <c r="R1132" i="2"/>
  <c r="S1132" i="2"/>
  <c r="Q1133" i="2"/>
  <c r="R1133" i="2"/>
  <c r="S1133" i="2"/>
  <c r="Q1134" i="2"/>
  <c r="R1134" i="2"/>
  <c r="S1134" i="2"/>
  <c r="Q1135" i="2"/>
  <c r="R1135" i="2"/>
  <c r="S1135" i="2"/>
  <c r="Q1136" i="2"/>
  <c r="R1136" i="2"/>
  <c r="S1136" i="2"/>
  <c r="Q1137" i="2"/>
  <c r="R1137" i="2"/>
  <c r="S1137" i="2"/>
  <c r="Q1138" i="2"/>
  <c r="R1138" i="2"/>
  <c r="S1138" i="2"/>
  <c r="Q1139" i="2"/>
  <c r="R1139" i="2"/>
  <c r="S1139" i="2"/>
  <c r="Q1140" i="2"/>
  <c r="R1140" i="2"/>
  <c r="S1140" i="2"/>
  <c r="Q1141" i="2"/>
  <c r="R1141" i="2"/>
  <c r="S1141" i="2"/>
  <c r="Q1142" i="2"/>
  <c r="R1142" i="2"/>
  <c r="S1142" i="2"/>
  <c r="Q1143" i="2"/>
  <c r="R1143" i="2"/>
  <c r="S1143" i="2"/>
  <c r="Q1144" i="2"/>
  <c r="R1144" i="2"/>
  <c r="S1144" i="2"/>
  <c r="Q1145" i="2"/>
  <c r="R1145" i="2"/>
  <c r="S1145" i="2"/>
  <c r="Q1146" i="2"/>
  <c r="R1146" i="2"/>
  <c r="S1146" i="2"/>
  <c r="Q1147" i="2"/>
  <c r="R1147" i="2"/>
  <c r="S1147" i="2"/>
  <c r="Q1148" i="2"/>
  <c r="R1148" i="2"/>
  <c r="S1148" i="2"/>
  <c r="Q1149" i="2"/>
  <c r="R1149" i="2"/>
  <c r="S1149" i="2"/>
  <c r="Q1150" i="2"/>
  <c r="R1150" i="2"/>
  <c r="S1150" i="2"/>
  <c r="Q1151" i="2"/>
  <c r="R1151" i="2"/>
  <c r="S1151" i="2"/>
  <c r="Q1152" i="2"/>
  <c r="R1152" i="2"/>
  <c r="S1152" i="2"/>
  <c r="Q1153" i="2"/>
  <c r="R1153" i="2"/>
  <c r="S1153" i="2"/>
  <c r="Q1154" i="2"/>
  <c r="R1154" i="2"/>
  <c r="S1154" i="2"/>
  <c r="Q1155" i="2"/>
  <c r="R1155" i="2"/>
  <c r="S1155" i="2"/>
  <c r="Q1156" i="2"/>
  <c r="R1156" i="2"/>
  <c r="S1156" i="2"/>
  <c r="Q1157" i="2"/>
  <c r="R1157" i="2"/>
  <c r="S1157" i="2"/>
  <c r="Q1158" i="2"/>
  <c r="R1158" i="2"/>
  <c r="S1158" i="2"/>
  <c r="Q1159" i="2"/>
  <c r="R1159" i="2"/>
  <c r="S1159" i="2"/>
  <c r="Q1160" i="2"/>
  <c r="R1160" i="2"/>
  <c r="S1160" i="2"/>
  <c r="Q1161" i="2"/>
  <c r="R1161" i="2"/>
  <c r="S1161" i="2"/>
  <c r="Q1162" i="2"/>
  <c r="R1162" i="2"/>
  <c r="S1162" i="2"/>
  <c r="Q1163" i="2"/>
  <c r="R1163" i="2"/>
  <c r="S1163" i="2"/>
  <c r="Q1164" i="2"/>
  <c r="R1164" i="2"/>
  <c r="S1164" i="2"/>
  <c r="Q1165" i="2"/>
  <c r="R1165" i="2"/>
  <c r="S1165" i="2"/>
  <c r="Q1166" i="2"/>
  <c r="R1166" i="2"/>
  <c r="S1166" i="2"/>
  <c r="Q1167" i="2"/>
  <c r="R1167" i="2"/>
  <c r="S1167" i="2"/>
  <c r="Q1168" i="2"/>
  <c r="R1168" i="2"/>
  <c r="S1168" i="2"/>
  <c r="Q1169" i="2"/>
  <c r="R1169" i="2"/>
  <c r="S1169" i="2"/>
  <c r="Q1170" i="2"/>
  <c r="R1170" i="2"/>
  <c r="S1170" i="2"/>
  <c r="Q1171" i="2"/>
  <c r="R1171" i="2"/>
  <c r="S1171" i="2"/>
  <c r="Q1172" i="2"/>
  <c r="R1172" i="2"/>
  <c r="S1172" i="2"/>
  <c r="Q1173" i="2"/>
  <c r="R1173" i="2"/>
  <c r="S1173" i="2"/>
  <c r="Q1174" i="2"/>
  <c r="R1174" i="2"/>
  <c r="S1174" i="2"/>
  <c r="Q1175" i="2"/>
  <c r="R1175" i="2"/>
  <c r="S1175" i="2"/>
  <c r="Q1176" i="2"/>
  <c r="R1176" i="2"/>
  <c r="S1176" i="2"/>
  <c r="Q1177" i="2"/>
  <c r="R1177" i="2"/>
  <c r="S1177" i="2"/>
  <c r="Q1178" i="2"/>
  <c r="R1178" i="2"/>
  <c r="S1178" i="2"/>
  <c r="Q1179" i="2"/>
  <c r="R1179" i="2"/>
  <c r="S1179" i="2"/>
  <c r="Q1180" i="2"/>
  <c r="R1180" i="2"/>
  <c r="S1180" i="2"/>
  <c r="Q1181" i="2"/>
  <c r="R1181" i="2"/>
  <c r="S1181" i="2"/>
  <c r="Q1182" i="2"/>
  <c r="R1182" i="2"/>
  <c r="S1182" i="2"/>
  <c r="Q1183" i="2"/>
  <c r="R1183" i="2"/>
  <c r="S1183" i="2"/>
  <c r="Q1184" i="2"/>
  <c r="R1184" i="2"/>
  <c r="S1184" i="2"/>
  <c r="Q1185" i="2"/>
  <c r="R1185" i="2"/>
  <c r="S1185" i="2"/>
  <c r="Q1186" i="2"/>
  <c r="R1186" i="2"/>
  <c r="S1186" i="2"/>
  <c r="Q1187" i="2"/>
  <c r="R1187" i="2"/>
  <c r="S1187" i="2"/>
  <c r="Q1188" i="2"/>
  <c r="R1188" i="2"/>
  <c r="S1188" i="2"/>
  <c r="Q1189" i="2"/>
  <c r="R1189" i="2"/>
  <c r="S1189" i="2"/>
  <c r="Q1190" i="2"/>
  <c r="R1190" i="2"/>
  <c r="S1190" i="2"/>
  <c r="Q1191" i="2"/>
  <c r="R1191" i="2"/>
  <c r="S1191" i="2"/>
  <c r="Q1192" i="2"/>
  <c r="R1192" i="2"/>
  <c r="S1192" i="2"/>
  <c r="Q1193" i="2"/>
  <c r="R1193" i="2"/>
  <c r="S1193" i="2"/>
  <c r="Q1194" i="2"/>
  <c r="R1194" i="2"/>
  <c r="S1194" i="2"/>
  <c r="Q1195" i="2"/>
  <c r="R1195" i="2"/>
  <c r="S1195" i="2"/>
  <c r="Q1196" i="2"/>
  <c r="R1196" i="2"/>
  <c r="S1196" i="2"/>
  <c r="Q1197" i="2"/>
  <c r="R1197" i="2"/>
  <c r="S1197" i="2"/>
  <c r="Q1198" i="2"/>
  <c r="R1198" i="2"/>
  <c r="S1198" i="2"/>
  <c r="Q1199" i="2"/>
  <c r="R1199" i="2"/>
  <c r="S1199" i="2"/>
  <c r="Q1200" i="2"/>
  <c r="R1200" i="2"/>
  <c r="S1200" i="2"/>
  <c r="Q1201" i="2"/>
  <c r="R1201" i="2"/>
  <c r="S1201" i="2"/>
  <c r="Q1202" i="2"/>
  <c r="R1202" i="2"/>
  <c r="S1202" i="2"/>
  <c r="Q1203" i="2"/>
  <c r="R1203" i="2"/>
  <c r="S1203" i="2"/>
  <c r="Q1204" i="2"/>
  <c r="R1204" i="2"/>
  <c r="S1204" i="2"/>
  <c r="Q1205" i="2"/>
  <c r="R1205" i="2"/>
  <c r="S1205" i="2"/>
  <c r="Q1206" i="2"/>
  <c r="R1206" i="2"/>
  <c r="S1206" i="2"/>
  <c r="Q1207" i="2"/>
  <c r="R1207" i="2"/>
  <c r="S1207" i="2"/>
  <c r="Q1208" i="2"/>
  <c r="R1208" i="2"/>
  <c r="S1208" i="2"/>
  <c r="Q1209" i="2"/>
  <c r="R1209" i="2"/>
  <c r="S1209" i="2"/>
  <c r="Q1210" i="2"/>
  <c r="R1210" i="2"/>
  <c r="S1210" i="2"/>
  <c r="Q1211" i="2"/>
  <c r="R1211" i="2"/>
  <c r="S1211" i="2"/>
  <c r="Q1212" i="2"/>
  <c r="R1212" i="2"/>
  <c r="S1212" i="2"/>
  <c r="Q1213" i="2"/>
  <c r="R1213" i="2"/>
  <c r="S1213" i="2"/>
  <c r="Q1214" i="2"/>
  <c r="R1214" i="2"/>
  <c r="S1214" i="2"/>
  <c r="Q1215" i="2"/>
  <c r="R1215" i="2"/>
  <c r="S1215" i="2"/>
  <c r="Q1216" i="2"/>
  <c r="R1216" i="2"/>
  <c r="S1216" i="2"/>
  <c r="Q1217" i="2"/>
  <c r="R1217" i="2"/>
  <c r="S1217" i="2"/>
  <c r="Q1218" i="2"/>
  <c r="R1218" i="2"/>
  <c r="S1218" i="2"/>
  <c r="Q1219" i="2"/>
  <c r="R1219" i="2"/>
  <c r="S1219" i="2"/>
  <c r="Q1220" i="2"/>
  <c r="R1220" i="2"/>
  <c r="S1220" i="2"/>
  <c r="Q1221" i="2"/>
  <c r="R1221" i="2"/>
  <c r="S1221" i="2"/>
  <c r="Q1222" i="2"/>
  <c r="R1222" i="2"/>
  <c r="S1222" i="2"/>
  <c r="Q1223" i="2"/>
  <c r="R1223" i="2"/>
  <c r="S1223" i="2"/>
  <c r="Q1224" i="2"/>
  <c r="R1224" i="2"/>
  <c r="S1224" i="2"/>
  <c r="Q1225" i="2"/>
  <c r="R1225" i="2"/>
  <c r="S1225" i="2"/>
  <c r="Q1226" i="2"/>
  <c r="R1226" i="2"/>
  <c r="S1226" i="2"/>
  <c r="Q1227" i="2"/>
  <c r="R1227" i="2"/>
  <c r="S1227" i="2"/>
  <c r="Q1228" i="2"/>
  <c r="R1228" i="2"/>
  <c r="S1228" i="2"/>
  <c r="Q1229" i="2"/>
  <c r="R1229" i="2"/>
  <c r="S1229" i="2"/>
  <c r="Q1230" i="2"/>
  <c r="R1230" i="2"/>
  <c r="S1230" i="2"/>
  <c r="Q1231" i="2"/>
  <c r="R1231" i="2"/>
  <c r="S1231" i="2"/>
  <c r="Q1232" i="2"/>
  <c r="R1232" i="2"/>
  <c r="S1232" i="2"/>
  <c r="Q1233" i="2"/>
  <c r="R1233" i="2"/>
  <c r="S1233" i="2"/>
  <c r="Q1234" i="2"/>
  <c r="R1234" i="2"/>
  <c r="S1234" i="2"/>
  <c r="Q1235" i="2"/>
  <c r="R1235" i="2"/>
  <c r="S1235" i="2"/>
  <c r="Q1236" i="2"/>
  <c r="R1236" i="2"/>
  <c r="S1236" i="2"/>
  <c r="Q1237" i="2"/>
  <c r="R1237" i="2"/>
  <c r="S1237" i="2"/>
  <c r="Q1238" i="2"/>
  <c r="R1238" i="2"/>
  <c r="S1238" i="2"/>
  <c r="Q1239" i="2"/>
  <c r="R1239" i="2"/>
  <c r="S1239" i="2"/>
  <c r="Q1240" i="2"/>
  <c r="R1240" i="2"/>
  <c r="S1240" i="2"/>
  <c r="Q1241" i="2"/>
  <c r="R1241" i="2"/>
  <c r="S1241" i="2"/>
  <c r="S246" i="2"/>
  <c r="Y246" i="2" s="1"/>
  <c r="R246" i="2"/>
  <c r="X246" i="2" s="1"/>
  <c r="Q246" i="2"/>
  <c r="W246" i="2" s="1"/>
  <c r="P246" i="2"/>
  <c r="V246" i="2" s="1"/>
  <c r="I247" i="2"/>
  <c r="J247" i="2"/>
  <c r="P247" i="2"/>
  <c r="I248" i="2"/>
  <c r="J248" i="2"/>
  <c r="P248" i="2"/>
  <c r="I249" i="2"/>
  <c r="J249" i="2"/>
  <c r="P249" i="2"/>
  <c r="I250" i="2"/>
  <c r="J250" i="2"/>
  <c r="P250" i="2"/>
  <c r="I251" i="2"/>
  <c r="J251" i="2"/>
  <c r="P251" i="2"/>
  <c r="I252" i="2"/>
  <c r="J252" i="2"/>
  <c r="P252" i="2"/>
  <c r="I253" i="2"/>
  <c r="J253" i="2"/>
  <c r="P253" i="2"/>
  <c r="I254" i="2"/>
  <c r="J254" i="2"/>
  <c r="P254" i="2"/>
  <c r="I255" i="2"/>
  <c r="J255" i="2"/>
  <c r="P255" i="2"/>
  <c r="I256" i="2"/>
  <c r="J256" i="2"/>
  <c r="P256" i="2"/>
  <c r="I257" i="2"/>
  <c r="J257" i="2"/>
  <c r="P257" i="2"/>
  <c r="I258" i="2"/>
  <c r="J258" i="2"/>
  <c r="P258" i="2"/>
  <c r="I259" i="2"/>
  <c r="J259" i="2"/>
  <c r="P259" i="2"/>
  <c r="I260" i="2"/>
  <c r="J260" i="2"/>
  <c r="P260" i="2"/>
  <c r="I261" i="2"/>
  <c r="J261" i="2"/>
  <c r="P261" i="2"/>
  <c r="I262" i="2"/>
  <c r="J262" i="2"/>
  <c r="P262" i="2"/>
  <c r="I263" i="2"/>
  <c r="J263" i="2"/>
  <c r="P263" i="2"/>
  <c r="I264" i="2"/>
  <c r="J264" i="2"/>
  <c r="P264" i="2"/>
  <c r="I265" i="2"/>
  <c r="J265" i="2"/>
  <c r="P265" i="2"/>
  <c r="I266" i="2"/>
  <c r="J266" i="2"/>
  <c r="P266" i="2"/>
  <c r="I267" i="2"/>
  <c r="J267" i="2"/>
  <c r="P267" i="2"/>
  <c r="I268" i="2"/>
  <c r="J268" i="2"/>
  <c r="P268" i="2"/>
  <c r="I269" i="2"/>
  <c r="J269" i="2"/>
  <c r="P269" i="2"/>
  <c r="I270" i="2"/>
  <c r="J270" i="2"/>
  <c r="P270" i="2"/>
  <c r="I271" i="2"/>
  <c r="J271" i="2"/>
  <c r="P271" i="2"/>
  <c r="I272" i="2"/>
  <c r="J272" i="2"/>
  <c r="P272" i="2"/>
  <c r="I273" i="2"/>
  <c r="J273" i="2"/>
  <c r="P273" i="2"/>
  <c r="I274" i="2"/>
  <c r="J274" i="2"/>
  <c r="P274" i="2"/>
  <c r="I275" i="2"/>
  <c r="J275" i="2"/>
  <c r="P275" i="2"/>
  <c r="I276" i="2"/>
  <c r="J276" i="2"/>
  <c r="P276" i="2"/>
  <c r="I277" i="2"/>
  <c r="J277" i="2"/>
  <c r="P277" i="2"/>
  <c r="I278" i="2"/>
  <c r="J278" i="2"/>
  <c r="P278" i="2"/>
  <c r="I279" i="2"/>
  <c r="J279" i="2"/>
  <c r="P279" i="2"/>
  <c r="I280" i="2"/>
  <c r="J280" i="2"/>
  <c r="P280" i="2"/>
  <c r="I281" i="2"/>
  <c r="J281" i="2"/>
  <c r="P281" i="2"/>
  <c r="I282" i="2"/>
  <c r="J282" i="2"/>
  <c r="P282" i="2"/>
  <c r="I283" i="2"/>
  <c r="J283" i="2"/>
  <c r="P283" i="2"/>
  <c r="I284" i="2"/>
  <c r="J284" i="2"/>
  <c r="P284" i="2"/>
  <c r="I285" i="2"/>
  <c r="J285" i="2"/>
  <c r="P285" i="2"/>
  <c r="I286" i="2"/>
  <c r="J286" i="2"/>
  <c r="P286" i="2"/>
  <c r="I287" i="2"/>
  <c r="J287" i="2"/>
  <c r="P287" i="2"/>
  <c r="I288" i="2"/>
  <c r="J288" i="2"/>
  <c r="P288" i="2"/>
  <c r="I289" i="2"/>
  <c r="J289" i="2"/>
  <c r="P289" i="2"/>
  <c r="I290" i="2"/>
  <c r="J290" i="2"/>
  <c r="P290" i="2"/>
  <c r="I291" i="2"/>
  <c r="J291" i="2"/>
  <c r="P291" i="2"/>
  <c r="I292" i="2"/>
  <c r="J292" i="2"/>
  <c r="P292" i="2"/>
  <c r="I293" i="2"/>
  <c r="J293" i="2"/>
  <c r="P293" i="2"/>
  <c r="I294" i="2"/>
  <c r="J294" i="2"/>
  <c r="P294" i="2"/>
  <c r="I295" i="2"/>
  <c r="J295" i="2"/>
  <c r="P295" i="2"/>
  <c r="I296" i="2"/>
  <c r="J296" i="2"/>
  <c r="P296" i="2"/>
  <c r="I297" i="2"/>
  <c r="J297" i="2"/>
  <c r="P297" i="2"/>
  <c r="I298" i="2"/>
  <c r="J298" i="2"/>
  <c r="P298" i="2"/>
  <c r="I299" i="2"/>
  <c r="J299" i="2"/>
  <c r="P299" i="2"/>
  <c r="I300" i="2"/>
  <c r="J300" i="2"/>
  <c r="P300" i="2"/>
  <c r="I301" i="2"/>
  <c r="J301" i="2"/>
  <c r="P301" i="2"/>
  <c r="I302" i="2"/>
  <c r="J302" i="2"/>
  <c r="P302" i="2"/>
  <c r="I303" i="2"/>
  <c r="J303" i="2"/>
  <c r="P303" i="2"/>
  <c r="I304" i="2"/>
  <c r="J304" i="2"/>
  <c r="P304" i="2"/>
  <c r="I305" i="2"/>
  <c r="J305" i="2"/>
  <c r="P305" i="2"/>
  <c r="I306" i="2"/>
  <c r="J306" i="2"/>
  <c r="P306" i="2"/>
  <c r="I307" i="2"/>
  <c r="J307" i="2"/>
  <c r="P307" i="2"/>
  <c r="I308" i="2"/>
  <c r="J308" i="2"/>
  <c r="P308" i="2"/>
  <c r="I309" i="2"/>
  <c r="J309" i="2"/>
  <c r="P309" i="2"/>
  <c r="I310" i="2"/>
  <c r="J310" i="2"/>
  <c r="P310" i="2"/>
  <c r="I311" i="2"/>
  <c r="J311" i="2"/>
  <c r="P311" i="2"/>
  <c r="I312" i="2"/>
  <c r="J312" i="2"/>
  <c r="P312" i="2"/>
  <c r="I313" i="2"/>
  <c r="J313" i="2"/>
  <c r="P313" i="2"/>
  <c r="I314" i="2"/>
  <c r="J314" i="2"/>
  <c r="P314" i="2"/>
  <c r="I315" i="2"/>
  <c r="J315" i="2"/>
  <c r="P315" i="2"/>
  <c r="I316" i="2"/>
  <c r="J316" i="2"/>
  <c r="P316" i="2"/>
  <c r="I317" i="2"/>
  <c r="J317" i="2"/>
  <c r="P317" i="2"/>
  <c r="I318" i="2"/>
  <c r="J318" i="2"/>
  <c r="P318" i="2"/>
  <c r="I319" i="2"/>
  <c r="J319" i="2"/>
  <c r="P319" i="2"/>
  <c r="I320" i="2"/>
  <c r="J320" i="2"/>
  <c r="P320" i="2"/>
  <c r="I321" i="2"/>
  <c r="J321" i="2"/>
  <c r="P321" i="2"/>
  <c r="I322" i="2"/>
  <c r="J322" i="2"/>
  <c r="P322" i="2"/>
  <c r="I323" i="2"/>
  <c r="J323" i="2"/>
  <c r="P323" i="2"/>
  <c r="I324" i="2"/>
  <c r="J324" i="2"/>
  <c r="P324" i="2"/>
  <c r="I325" i="2"/>
  <c r="J325" i="2"/>
  <c r="P325" i="2"/>
  <c r="I326" i="2"/>
  <c r="J326" i="2"/>
  <c r="P326" i="2"/>
  <c r="I327" i="2"/>
  <c r="J327" i="2"/>
  <c r="P327" i="2"/>
  <c r="I328" i="2"/>
  <c r="J328" i="2"/>
  <c r="P328" i="2"/>
  <c r="I329" i="2"/>
  <c r="J329" i="2"/>
  <c r="P329" i="2"/>
  <c r="I330" i="2"/>
  <c r="J330" i="2"/>
  <c r="P330" i="2"/>
  <c r="I331" i="2"/>
  <c r="J331" i="2"/>
  <c r="P331" i="2"/>
  <c r="I332" i="2"/>
  <c r="J332" i="2"/>
  <c r="P332" i="2"/>
  <c r="I333" i="2"/>
  <c r="J333" i="2"/>
  <c r="P333" i="2"/>
  <c r="I334" i="2"/>
  <c r="J334" i="2"/>
  <c r="P334" i="2"/>
  <c r="I335" i="2"/>
  <c r="J335" i="2"/>
  <c r="P335" i="2"/>
  <c r="I336" i="2"/>
  <c r="J336" i="2"/>
  <c r="P336" i="2"/>
  <c r="I337" i="2"/>
  <c r="J337" i="2"/>
  <c r="P337" i="2"/>
  <c r="I338" i="2"/>
  <c r="J338" i="2"/>
  <c r="P338" i="2"/>
  <c r="I339" i="2"/>
  <c r="J339" i="2"/>
  <c r="P339" i="2"/>
  <c r="I340" i="2"/>
  <c r="J340" i="2"/>
  <c r="P340" i="2"/>
  <c r="I341" i="2"/>
  <c r="J341" i="2"/>
  <c r="P341" i="2"/>
  <c r="I342" i="2"/>
  <c r="J342" i="2"/>
  <c r="P342" i="2"/>
  <c r="I343" i="2"/>
  <c r="J343" i="2"/>
  <c r="P343" i="2"/>
  <c r="I344" i="2"/>
  <c r="J344" i="2"/>
  <c r="P344" i="2"/>
  <c r="I345" i="2"/>
  <c r="J345" i="2"/>
  <c r="P345" i="2"/>
  <c r="I346" i="2"/>
  <c r="J346" i="2"/>
  <c r="P346" i="2"/>
  <c r="I347" i="2"/>
  <c r="J347" i="2"/>
  <c r="P347" i="2"/>
  <c r="I348" i="2"/>
  <c r="J348" i="2"/>
  <c r="P348" i="2"/>
  <c r="I349" i="2"/>
  <c r="J349" i="2"/>
  <c r="P349" i="2"/>
  <c r="I350" i="2"/>
  <c r="J350" i="2"/>
  <c r="P350" i="2"/>
  <c r="I351" i="2"/>
  <c r="J351" i="2"/>
  <c r="P351" i="2"/>
  <c r="I352" i="2"/>
  <c r="J352" i="2"/>
  <c r="P352" i="2"/>
  <c r="I353" i="2"/>
  <c r="J353" i="2"/>
  <c r="P353" i="2"/>
  <c r="I354" i="2"/>
  <c r="J354" i="2"/>
  <c r="P354" i="2"/>
  <c r="I355" i="2"/>
  <c r="J355" i="2"/>
  <c r="P355" i="2"/>
  <c r="I356" i="2"/>
  <c r="J356" i="2"/>
  <c r="P356" i="2"/>
  <c r="I357" i="2"/>
  <c r="J357" i="2"/>
  <c r="P357" i="2"/>
  <c r="I358" i="2"/>
  <c r="J358" i="2"/>
  <c r="P358" i="2"/>
  <c r="I359" i="2"/>
  <c r="J359" i="2"/>
  <c r="P359" i="2"/>
  <c r="I360" i="2"/>
  <c r="J360" i="2"/>
  <c r="P360" i="2"/>
  <c r="I361" i="2"/>
  <c r="J361" i="2"/>
  <c r="P361" i="2"/>
  <c r="I362" i="2"/>
  <c r="J362" i="2"/>
  <c r="P362" i="2"/>
  <c r="I363" i="2"/>
  <c r="J363" i="2"/>
  <c r="P363" i="2"/>
  <c r="I364" i="2"/>
  <c r="J364" i="2"/>
  <c r="P364" i="2"/>
  <c r="I365" i="2"/>
  <c r="J365" i="2"/>
  <c r="P365" i="2"/>
  <c r="I366" i="2"/>
  <c r="J366" i="2"/>
  <c r="P366" i="2"/>
  <c r="I367" i="2"/>
  <c r="J367" i="2"/>
  <c r="P367" i="2"/>
  <c r="I368" i="2"/>
  <c r="J368" i="2"/>
  <c r="P368" i="2"/>
  <c r="I369" i="2"/>
  <c r="J369" i="2"/>
  <c r="P369" i="2"/>
  <c r="I370" i="2"/>
  <c r="J370" i="2"/>
  <c r="P370" i="2"/>
  <c r="I371" i="2"/>
  <c r="J371" i="2"/>
  <c r="P371" i="2"/>
  <c r="I372" i="2"/>
  <c r="J372" i="2"/>
  <c r="P372" i="2"/>
  <c r="I373" i="2"/>
  <c r="J373" i="2"/>
  <c r="P373" i="2"/>
  <c r="I374" i="2"/>
  <c r="J374" i="2"/>
  <c r="P374" i="2"/>
  <c r="I375" i="2"/>
  <c r="J375" i="2"/>
  <c r="P375" i="2"/>
  <c r="I376" i="2"/>
  <c r="J376" i="2"/>
  <c r="P376" i="2"/>
  <c r="I377" i="2"/>
  <c r="J377" i="2"/>
  <c r="P377" i="2"/>
  <c r="I378" i="2"/>
  <c r="J378" i="2"/>
  <c r="P378" i="2"/>
  <c r="I379" i="2"/>
  <c r="J379" i="2"/>
  <c r="P379" i="2"/>
  <c r="I380" i="2"/>
  <c r="J380" i="2"/>
  <c r="P380" i="2"/>
  <c r="I381" i="2"/>
  <c r="J381" i="2"/>
  <c r="P381" i="2"/>
  <c r="I382" i="2"/>
  <c r="J382" i="2"/>
  <c r="P382" i="2"/>
  <c r="I383" i="2"/>
  <c r="J383" i="2"/>
  <c r="P383" i="2"/>
  <c r="I384" i="2"/>
  <c r="J384" i="2"/>
  <c r="P384" i="2"/>
  <c r="I385" i="2"/>
  <c r="J385" i="2"/>
  <c r="P385" i="2"/>
  <c r="I386" i="2"/>
  <c r="J386" i="2"/>
  <c r="P386" i="2"/>
  <c r="I387" i="2"/>
  <c r="J387" i="2"/>
  <c r="P387" i="2"/>
  <c r="I388" i="2"/>
  <c r="J388" i="2"/>
  <c r="P388" i="2"/>
  <c r="I389" i="2"/>
  <c r="J389" i="2"/>
  <c r="P389" i="2"/>
  <c r="I390" i="2"/>
  <c r="J390" i="2"/>
  <c r="P390" i="2"/>
  <c r="I391" i="2"/>
  <c r="J391" i="2"/>
  <c r="P391" i="2"/>
  <c r="I392" i="2"/>
  <c r="J392" i="2"/>
  <c r="P392" i="2"/>
  <c r="I393" i="2"/>
  <c r="J393" i="2"/>
  <c r="P393" i="2"/>
  <c r="I394" i="2"/>
  <c r="J394" i="2"/>
  <c r="P394" i="2"/>
  <c r="I395" i="2"/>
  <c r="J395" i="2"/>
  <c r="P395" i="2"/>
  <c r="I396" i="2"/>
  <c r="J396" i="2"/>
  <c r="P396" i="2"/>
  <c r="I397" i="2"/>
  <c r="J397" i="2"/>
  <c r="P397" i="2"/>
  <c r="I398" i="2"/>
  <c r="J398" i="2"/>
  <c r="P398" i="2"/>
  <c r="I399" i="2"/>
  <c r="J399" i="2"/>
  <c r="P399" i="2"/>
  <c r="I400" i="2"/>
  <c r="J400" i="2"/>
  <c r="P400" i="2"/>
  <c r="I401" i="2"/>
  <c r="J401" i="2"/>
  <c r="P401" i="2"/>
  <c r="I402" i="2"/>
  <c r="J402" i="2"/>
  <c r="P402" i="2"/>
  <c r="I403" i="2"/>
  <c r="J403" i="2"/>
  <c r="P403" i="2"/>
  <c r="I404" i="2"/>
  <c r="J404" i="2"/>
  <c r="P404" i="2"/>
  <c r="I405" i="2"/>
  <c r="J405" i="2"/>
  <c r="P405" i="2"/>
  <c r="I406" i="2"/>
  <c r="J406" i="2"/>
  <c r="P406" i="2"/>
  <c r="I407" i="2"/>
  <c r="J407" i="2"/>
  <c r="P407" i="2"/>
  <c r="I408" i="2"/>
  <c r="J408" i="2"/>
  <c r="P408" i="2"/>
  <c r="I409" i="2"/>
  <c r="J409" i="2"/>
  <c r="P409" i="2"/>
  <c r="I410" i="2"/>
  <c r="J410" i="2"/>
  <c r="P410" i="2"/>
  <c r="I411" i="2"/>
  <c r="J411" i="2"/>
  <c r="P411" i="2"/>
  <c r="I412" i="2"/>
  <c r="J412" i="2"/>
  <c r="P412" i="2"/>
  <c r="I413" i="2"/>
  <c r="J413" i="2"/>
  <c r="P413" i="2"/>
  <c r="I414" i="2"/>
  <c r="J414" i="2"/>
  <c r="P414" i="2"/>
  <c r="I415" i="2"/>
  <c r="J415" i="2"/>
  <c r="P415" i="2"/>
  <c r="I416" i="2"/>
  <c r="J416" i="2"/>
  <c r="P416" i="2"/>
  <c r="I417" i="2"/>
  <c r="J417" i="2"/>
  <c r="P417" i="2"/>
  <c r="I418" i="2"/>
  <c r="J418" i="2"/>
  <c r="P418" i="2"/>
  <c r="I419" i="2"/>
  <c r="J419" i="2"/>
  <c r="P419" i="2"/>
  <c r="I420" i="2"/>
  <c r="J420" i="2"/>
  <c r="P420" i="2"/>
  <c r="I421" i="2"/>
  <c r="J421" i="2"/>
  <c r="P421" i="2"/>
  <c r="I422" i="2"/>
  <c r="J422" i="2"/>
  <c r="P422" i="2"/>
  <c r="I423" i="2"/>
  <c r="J423" i="2"/>
  <c r="P423" i="2"/>
  <c r="I424" i="2"/>
  <c r="J424" i="2"/>
  <c r="P424" i="2"/>
  <c r="I425" i="2"/>
  <c r="J425" i="2"/>
  <c r="P425" i="2"/>
  <c r="I426" i="2"/>
  <c r="J426" i="2"/>
  <c r="P426" i="2"/>
  <c r="I427" i="2"/>
  <c r="J427" i="2"/>
  <c r="P427" i="2"/>
  <c r="I428" i="2"/>
  <c r="J428" i="2"/>
  <c r="P428" i="2"/>
  <c r="I429" i="2"/>
  <c r="J429" i="2"/>
  <c r="P429" i="2"/>
  <c r="I430" i="2"/>
  <c r="J430" i="2"/>
  <c r="P430" i="2"/>
  <c r="I431" i="2"/>
  <c r="J431" i="2"/>
  <c r="P431" i="2"/>
  <c r="I432" i="2"/>
  <c r="J432" i="2"/>
  <c r="P432" i="2"/>
  <c r="I433" i="2"/>
  <c r="J433" i="2"/>
  <c r="P433" i="2"/>
  <c r="I434" i="2"/>
  <c r="J434" i="2"/>
  <c r="P434" i="2"/>
  <c r="I435" i="2"/>
  <c r="J435" i="2"/>
  <c r="P435" i="2"/>
  <c r="I436" i="2"/>
  <c r="J436" i="2"/>
  <c r="P436" i="2"/>
  <c r="I437" i="2"/>
  <c r="J437" i="2"/>
  <c r="P437" i="2"/>
  <c r="I438" i="2"/>
  <c r="J438" i="2"/>
  <c r="P438" i="2"/>
  <c r="I439" i="2"/>
  <c r="J439" i="2"/>
  <c r="P439" i="2"/>
  <c r="I440" i="2"/>
  <c r="J440" i="2"/>
  <c r="P440" i="2"/>
  <c r="I441" i="2"/>
  <c r="J441" i="2"/>
  <c r="P441" i="2"/>
  <c r="I442" i="2"/>
  <c r="J442" i="2"/>
  <c r="P442" i="2"/>
  <c r="I443" i="2"/>
  <c r="J443" i="2"/>
  <c r="P443" i="2"/>
  <c r="I444" i="2"/>
  <c r="J444" i="2"/>
  <c r="P444" i="2"/>
  <c r="I445" i="2"/>
  <c r="J445" i="2"/>
  <c r="P445" i="2"/>
  <c r="I446" i="2"/>
  <c r="J446" i="2"/>
  <c r="P446" i="2"/>
  <c r="I447" i="2"/>
  <c r="J447" i="2"/>
  <c r="P447" i="2"/>
  <c r="I448" i="2"/>
  <c r="J448" i="2"/>
  <c r="P448" i="2"/>
  <c r="I449" i="2"/>
  <c r="J449" i="2"/>
  <c r="P449" i="2"/>
  <c r="I450" i="2"/>
  <c r="J450" i="2"/>
  <c r="P450" i="2"/>
  <c r="I451" i="2"/>
  <c r="J451" i="2"/>
  <c r="P451" i="2"/>
  <c r="I452" i="2"/>
  <c r="J452" i="2"/>
  <c r="P452" i="2"/>
  <c r="I453" i="2"/>
  <c r="J453" i="2"/>
  <c r="P453" i="2"/>
  <c r="I454" i="2"/>
  <c r="J454" i="2"/>
  <c r="P454" i="2"/>
  <c r="I455" i="2"/>
  <c r="J455" i="2"/>
  <c r="P455" i="2"/>
  <c r="I456" i="2"/>
  <c r="J456" i="2"/>
  <c r="P456" i="2"/>
  <c r="I457" i="2"/>
  <c r="J457" i="2"/>
  <c r="P457" i="2"/>
  <c r="I458" i="2"/>
  <c r="J458" i="2"/>
  <c r="P458" i="2"/>
  <c r="I459" i="2"/>
  <c r="J459" i="2"/>
  <c r="P459" i="2"/>
  <c r="I460" i="2"/>
  <c r="J460" i="2"/>
  <c r="P460" i="2"/>
  <c r="I461" i="2"/>
  <c r="J461" i="2"/>
  <c r="P461" i="2"/>
  <c r="I462" i="2"/>
  <c r="J462" i="2"/>
  <c r="P462" i="2"/>
  <c r="I463" i="2"/>
  <c r="J463" i="2"/>
  <c r="P463" i="2"/>
  <c r="I464" i="2"/>
  <c r="J464" i="2"/>
  <c r="P464" i="2"/>
  <c r="I465" i="2"/>
  <c r="J465" i="2"/>
  <c r="P465" i="2"/>
  <c r="I466" i="2"/>
  <c r="J466" i="2"/>
  <c r="P466" i="2"/>
  <c r="I467" i="2"/>
  <c r="J467" i="2"/>
  <c r="P467" i="2"/>
  <c r="I468" i="2"/>
  <c r="J468" i="2"/>
  <c r="P468" i="2"/>
  <c r="I469" i="2"/>
  <c r="J469" i="2"/>
  <c r="P469" i="2"/>
  <c r="I470" i="2"/>
  <c r="J470" i="2"/>
  <c r="P470" i="2"/>
  <c r="I471" i="2"/>
  <c r="J471" i="2"/>
  <c r="P471" i="2"/>
  <c r="I472" i="2"/>
  <c r="J472" i="2"/>
  <c r="P472" i="2"/>
  <c r="I473" i="2"/>
  <c r="J473" i="2"/>
  <c r="P473" i="2"/>
  <c r="I474" i="2"/>
  <c r="J474" i="2"/>
  <c r="P474" i="2"/>
  <c r="I475" i="2"/>
  <c r="J475" i="2"/>
  <c r="P475" i="2"/>
  <c r="I476" i="2"/>
  <c r="J476" i="2"/>
  <c r="P476" i="2"/>
  <c r="I477" i="2"/>
  <c r="J477" i="2"/>
  <c r="P477" i="2"/>
  <c r="I478" i="2"/>
  <c r="J478" i="2"/>
  <c r="P478" i="2"/>
  <c r="I479" i="2"/>
  <c r="J479" i="2"/>
  <c r="P479" i="2"/>
  <c r="I480" i="2"/>
  <c r="J480" i="2"/>
  <c r="P480" i="2"/>
  <c r="I481" i="2"/>
  <c r="J481" i="2"/>
  <c r="P481" i="2"/>
  <c r="I482" i="2"/>
  <c r="J482" i="2"/>
  <c r="P482" i="2"/>
  <c r="I483" i="2"/>
  <c r="J483" i="2"/>
  <c r="P483" i="2"/>
  <c r="I484" i="2"/>
  <c r="J484" i="2"/>
  <c r="P484" i="2"/>
  <c r="I485" i="2"/>
  <c r="J485" i="2"/>
  <c r="P485" i="2"/>
  <c r="I486" i="2"/>
  <c r="J486" i="2"/>
  <c r="P486" i="2"/>
  <c r="I487" i="2"/>
  <c r="J487" i="2"/>
  <c r="P487" i="2"/>
  <c r="I488" i="2"/>
  <c r="J488" i="2"/>
  <c r="P488" i="2"/>
  <c r="I489" i="2"/>
  <c r="J489" i="2"/>
  <c r="P489" i="2"/>
  <c r="I490" i="2"/>
  <c r="J490" i="2"/>
  <c r="P490" i="2"/>
  <c r="I491" i="2"/>
  <c r="J491" i="2"/>
  <c r="P491" i="2"/>
  <c r="I492" i="2"/>
  <c r="J492" i="2"/>
  <c r="P492" i="2"/>
  <c r="I493" i="2"/>
  <c r="J493" i="2"/>
  <c r="P493" i="2"/>
  <c r="I494" i="2"/>
  <c r="J494" i="2"/>
  <c r="P494" i="2"/>
  <c r="I495" i="2"/>
  <c r="J495" i="2"/>
  <c r="P495" i="2"/>
  <c r="I496" i="2"/>
  <c r="J496" i="2"/>
  <c r="P496" i="2"/>
  <c r="I497" i="2"/>
  <c r="J497" i="2"/>
  <c r="P497" i="2"/>
  <c r="I498" i="2"/>
  <c r="J498" i="2"/>
  <c r="P498" i="2"/>
  <c r="I499" i="2"/>
  <c r="J499" i="2"/>
  <c r="P499" i="2"/>
  <c r="I500" i="2"/>
  <c r="J500" i="2"/>
  <c r="P500" i="2"/>
  <c r="I501" i="2"/>
  <c r="J501" i="2"/>
  <c r="P501" i="2"/>
  <c r="I502" i="2"/>
  <c r="J502" i="2"/>
  <c r="P502" i="2"/>
  <c r="I503" i="2"/>
  <c r="J503" i="2"/>
  <c r="P503" i="2"/>
  <c r="I504" i="2"/>
  <c r="J504" i="2"/>
  <c r="P504" i="2"/>
  <c r="I505" i="2"/>
  <c r="J505" i="2"/>
  <c r="P505" i="2"/>
  <c r="I506" i="2"/>
  <c r="J506" i="2"/>
  <c r="P506" i="2"/>
  <c r="I507" i="2"/>
  <c r="J507" i="2"/>
  <c r="P507" i="2"/>
  <c r="I508" i="2"/>
  <c r="J508" i="2"/>
  <c r="P508" i="2"/>
  <c r="I509" i="2"/>
  <c r="J509" i="2"/>
  <c r="P509" i="2"/>
  <c r="I510" i="2"/>
  <c r="J510" i="2"/>
  <c r="P510" i="2"/>
  <c r="I511" i="2"/>
  <c r="J511" i="2"/>
  <c r="P511" i="2"/>
  <c r="I512" i="2"/>
  <c r="J512" i="2"/>
  <c r="P512" i="2"/>
  <c r="I513" i="2"/>
  <c r="J513" i="2"/>
  <c r="P513" i="2"/>
  <c r="I514" i="2"/>
  <c r="J514" i="2"/>
  <c r="P514" i="2"/>
  <c r="I515" i="2"/>
  <c r="J515" i="2"/>
  <c r="P515" i="2"/>
  <c r="I516" i="2"/>
  <c r="J516" i="2"/>
  <c r="P516" i="2"/>
  <c r="I517" i="2"/>
  <c r="J517" i="2"/>
  <c r="P517" i="2"/>
  <c r="I518" i="2"/>
  <c r="J518" i="2"/>
  <c r="P518" i="2"/>
  <c r="I519" i="2"/>
  <c r="J519" i="2"/>
  <c r="P519" i="2"/>
  <c r="I520" i="2"/>
  <c r="J520" i="2"/>
  <c r="P520" i="2"/>
  <c r="I521" i="2"/>
  <c r="J521" i="2"/>
  <c r="P521" i="2"/>
  <c r="I522" i="2"/>
  <c r="J522" i="2"/>
  <c r="P522" i="2"/>
  <c r="I523" i="2"/>
  <c r="J523" i="2"/>
  <c r="P523" i="2"/>
  <c r="I524" i="2"/>
  <c r="J524" i="2"/>
  <c r="P524" i="2"/>
  <c r="I525" i="2"/>
  <c r="J525" i="2"/>
  <c r="P525" i="2"/>
  <c r="I526" i="2"/>
  <c r="J526" i="2"/>
  <c r="P526" i="2"/>
  <c r="I527" i="2"/>
  <c r="J527" i="2"/>
  <c r="P527" i="2"/>
  <c r="I528" i="2"/>
  <c r="J528" i="2"/>
  <c r="P528" i="2"/>
  <c r="I529" i="2"/>
  <c r="J529" i="2"/>
  <c r="P529" i="2"/>
  <c r="I530" i="2"/>
  <c r="J530" i="2"/>
  <c r="P530" i="2"/>
  <c r="I531" i="2"/>
  <c r="J531" i="2"/>
  <c r="P531" i="2"/>
  <c r="I532" i="2"/>
  <c r="J532" i="2"/>
  <c r="P532" i="2"/>
  <c r="I533" i="2"/>
  <c r="J533" i="2"/>
  <c r="P533" i="2"/>
  <c r="I534" i="2"/>
  <c r="J534" i="2"/>
  <c r="P534" i="2"/>
  <c r="I535" i="2"/>
  <c r="J535" i="2"/>
  <c r="P535" i="2"/>
  <c r="I536" i="2"/>
  <c r="J536" i="2"/>
  <c r="P536" i="2"/>
  <c r="I537" i="2"/>
  <c r="J537" i="2"/>
  <c r="P537" i="2"/>
  <c r="I538" i="2"/>
  <c r="J538" i="2"/>
  <c r="P538" i="2"/>
  <c r="I539" i="2"/>
  <c r="J539" i="2"/>
  <c r="P539" i="2"/>
  <c r="I540" i="2"/>
  <c r="J540" i="2"/>
  <c r="P540" i="2"/>
  <c r="I541" i="2"/>
  <c r="J541" i="2"/>
  <c r="P541" i="2"/>
  <c r="I542" i="2"/>
  <c r="J542" i="2"/>
  <c r="P542" i="2"/>
  <c r="I543" i="2"/>
  <c r="J543" i="2"/>
  <c r="P543" i="2"/>
  <c r="I544" i="2"/>
  <c r="J544" i="2"/>
  <c r="P544" i="2"/>
  <c r="I545" i="2"/>
  <c r="J545" i="2"/>
  <c r="P545" i="2"/>
  <c r="I546" i="2"/>
  <c r="J546" i="2"/>
  <c r="P546" i="2"/>
  <c r="I547" i="2"/>
  <c r="J547" i="2"/>
  <c r="P547" i="2"/>
  <c r="I548" i="2"/>
  <c r="J548" i="2"/>
  <c r="P548" i="2"/>
  <c r="I549" i="2"/>
  <c r="J549" i="2"/>
  <c r="P549" i="2"/>
  <c r="I550" i="2"/>
  <c r="J550" i="2"/>
  <c r="P550" i="2"/>
  <c r="I551" i="2"/>
  <c r="J551" i="2"/>
  <c r="P551" i="2"/>
  <c r="I552" i="2"/>
  <c r="J552" i="2"/>
  <c r="P552" i="2"/>
  <c r="I553" i="2"/>
  <c r="J553" i="2"/>
  <c r="P553" i="2"/>
  <c r="I554" i="2"/>
  <c r="J554" i="2"/>
  <c r="P554" i="2"/>
  <c r="I555" i="2"/>
  <c r="J555" i="2"/>
  <c r="P555" i="2"/>
  <c r="I556" i="2"/>
  <c r="J556" i="2"/>
  <c r="P556" i="2"/>
  <c r="I557" i="2"/>
  <c r="J557" i="2"/>
  <c r="P557" i="2"/>
  <c r="I558" i="2"/>
  <c r="J558" i="2"/>
  <c r="P558" i="2"/>
  <c r="I559" i="2"/>
  <c r="J559" i="2"/>
  <c r="P559" i="2"/>
  <c r="I560" i="2"/>
  <c r="J560" i="2"/>
  <c r="P560" i="2"/>
  <c r="I561" i="2"/>
  <c r="J561" i="2"/>
  <c r="P561" i="2"/>
  <c r="I562" i="2"/>
  <c r="J562" i="2"/>
  <c r="P562" i="2"/>
  <c r="I563" i="2"/>
  <c r="J563" i="2"/>
  <c r="P563" i="2"/>
  <c r="I564" i="2"/>
  <c r="J564" i="2"/>
  <c r="P564" i="2"/>
  <c r="I565" i="2"/>
  <c r="J565" i="2"/>
  <c r="P565" i="2"/>
  <c r="I566" i="2"/>
  <c r="J566" i="2"/>
  <c r="P566" i="2"/>
  <c r="I567" i="2"/>
  <c r="J567" i="2"/>
  <c r="P567" i="2"/>
  <c r="I568" i="2"/>
  <c r="J568" i="2"/>
  <c r="P568" i="2"/>
  <c r="I569" i="2"/>
  <c r="J569" i="2"/>
  <c r="P569" i="2"/>
  <c r="I570" i="2"/>
  <c r="J570" i="2"/>
  <c r="P570" i="2"/>
  <c r="I571" i="2"/>
  <c r="J571" i="2"/>
  <c r="P571" i="2"/>
  <c r="I572" i="2"/>
  <c r="J572" i="2"/>
  <c r="P572" i="2"/>
  <c r="I573" i="2"/>
  <c r="J573" i="2"/>
  <c r="P573" i="2"/>
  <c r="I574" i="2"/>
  <c r="J574" i="2"/>
  <c r="P574" i="2"/>
  <c r="I575" i="2"/>
  <c r="J575" i="2"/>
  <c r="P575" i="2"/>
  <c r="I576" i="2"/>
  <c r="J576" i="2"/>
  <c r="P576" i="2"/>
  <c r="I577" i="2"/>
  <c r="J577" i="2"/>
  <c r="P577" i="2"/>
  <c r="I578" i="2"/>
  <c r="J578" i="2"/>
  <c r="P578" i="2"/>
  <c r="I579" i="2"/>
  <c r="J579" i="2"/>
  <c r="P579" i="2"/>
  <c r="I580" i="2"/>
  <c r="J580" i="2"/>
  <c r="P580" i="2"/>
  <c r="I581" i="2"/>
  <c r="J581" i="2"/>
  <c r="P581" i="2"/>
  <c r="I582" i="2"/>
  <c r="J582" i="2"/>
  <c r="P582" i="2"/>
  <c r="I583" i="2"/>
  <c r="J583" i="2"/>
  <c r="P583" i="2"/>
  <c r="I584" i="2"/>
  <c r="J584" i="2"/>
  <c r="P584" i="2"/>
  <c r="I585" i="2"/>
  <c r="J585" i="2"/>
  <c r="P585" i="2"/>
  <c r="I586" i="2"/>
  <c r="J586" i="2"/>
  <c r="P586" i="2"/>
  <c r="I587" i="2"/>
  <c r="J587" i="2"/>
  <c r="P587" i="2"/>
  <c r="I588" i="2"/>
  <c r="J588" i="2"/>
  <c r="P588" i="2"/>
  <c r="I589" i="2"/>
  <c r="J589" i="2"/>
  <c r="P589" i="2"/>
  <c r="I590" i="2"/>
  <c r="J590" i="2"/>
  <c r="P590" i="2"/>
  <c r="I591" i="2"/>
  <c r="J591" i="2"/>
  <c r="P591" i="2"/>
  <c r="I592" i="2"/>
  <c r="J592" i="2"/>
  <c r="P592" i="2"/>
  <c r="I593" i="2"/>
  <c r="J593" i="2"/>
  <c r="P593" i="2"/>
  <c r="I594" i="2"/>
  <c r="J594" i="2"/>
  <c r="P594" i="2"/>
  <c r="I595" i="2"/>
  <c r="J595" i="2"/>
  <c r="P595" i="2"/>
  <c r="I596" i="2"/>
  <c r="J596" i="2"/>
  <c r="P596" i="2"/>
  <c r="I597" i="2"/>
  <c r="J597" i="2"/>
  <c r="P597" i="2"/>
  <c r="I598" i="2"/>
  <c r="J598" i="2"/>
  <c r="P598" i="2"/>
  <c r="I599" i="2"/>
  <c r="J599" i="2"/>
  <c r="P599" i="2"/>
  <c r="I600" i="2"/>
  <c r="J600" i="2"/>
  <c r="P600" i="2"/>
  <c r="I601" i="2"/>
  <c r="J601" i="2"/>
  <c r="P601" i="2"/>
  <c r="I602" i="2"/>
  <c r="J602" i="2"/>
  <c r="P602" i="2"/>
  <c r="I603" i="2"/>
  <c r="J603" i="2"/>
  <c r="P603" i="2"/>
  <c r="I604" i="2"/>
  <c r="J604" i="2"/>
  <c r="P604" i="2"/>
  <c r="I605" i="2"/>
  <c r="J605" i="2"/>
  <c r="P605" i="2"/>
  <c r="I606" i="2"/>
  <c r="J606" i="2"/>
  <c r="P606" i="2"/>
  <c r="I607" i="2"/>
  <c r="J607" i="2"/>
  <c r="P607" i="2"/>
  <c r="I608" i="2"/>
  <c r="J608" i="2"/>
  <c r="P608" i="2"/>
  <c r="I609" i="2"/>
  <c r="J609" i="2"/>
  <c r="P609" i="2"/>
  <c r="I610" i="2"/>
  <c r="J610" i="2"/>
  <c r="P610" i="2"/>
  <c r="I611" i="2"/>
  <c r="J611" i="2"/>
  <c r="P611" i="2"/>
  <c r="I612" i="2"/>
  <c r="J612" i="2"/>
  <c r="P612" i="2"/>
  <c r="I613" i="2"/>
  <c r="J613" i="2"/>
  <c r="P613" i="2"/>
  <c r="I614" i="2"/>
  <c r="J614" i="2"/>
  <c r="P614" i="2"/>
  <c r="I615" i="2"/>
  <c r="J615" i="2"/>
  <c r="P615" i="2"/>
  <c r="I616" i="2"/>
  <c r="J616" i="2"/>
  <c r="P616" i="2"/>
  <c r="I617" i="2"/>
  <c r="J617" i="2"/>
  <c r="P617" i="2"/>
  <c r="I618" i="2"/>
  <c r="J618" i="2"/>
  <c r="P618" i="2"/>
  <c r="I619" i="2"/>
  <c r="J619" i="2"/>
  <c r="P619" i="2"/>
  <c r="I620" i="2"/>
  <c r="J620" i="2"/>
  <c r="P620" i="2"/>
  <c r="I621" i="2"/>
  <c r="J621" i="2"/>
  <c r="P621" i="2"/>
  <c r="I622" i="2"/>
  <c r="J622" i="2"/>
  <c r="P622" i="2"/>
  <c r="I623" i="2"/>
  <c r="J623" i="2"/>
  <c r="P623" i="2"/>
  <c r="I624" i="2"/>
  <c r="J624" i="2"/>
  <c r="P624" i="2"/>
  <c r="I625" i="2"/>
  <c r="J625" i="2"/>
  <c r="P625" i="2"/>
  <c r="I626" i="2"/>
  <c r="J626" i="2"/>
  <c r="P626" i="2"/>
  <c r="I627" i="2"/>
  <c r="J627" i="2"/>
  <c r="P627" i="2"/>
  <c r="I628" i="2"/>
  <c r="J628" i="2"/>
  <c r="P628" i="2"/>
  <c r="I629" i="2"/>
  <c r="J629" i="2"/>
  <c r="P629" i="2"/>
  <c r="I630" i="2"/>
  <c r="J630" i="2"/>
  <c r="P630" i="2"/>
  <c r="I631" i="2"/>
  <c r="J631" i="2"/>
  <c r="P631" i="2"/>
  <c r="I632" i="2"/>
  <c r="J632" i="2"/>
  <c r="P632" i="2"/>
  <c r="I633" i="2"/>
  <c r="J633" i="2"/>
  <c r="P633" i="2"/>
  <c r="I634" i="2"/>
  <c r="J634" i="2"/>
  <c r="P634" i="2"/>
  <c r="I635" i="2"/>
  <c r="J635" i="2"/>
  <c r="P635" i="2"/>
  <c r="I636" i="2"/>
  <c r="J636" i="2"/>
  <c r="P636" i="2"/>
  <c r="I637" i="2"/>
  <c r="J637" i="2"/>
  <c r="P637" i="2"/>
  <c r="I638" i="2"/>
  <c r="J638" i="2"/>
  <c r="P638" i="2"/>
  <c r="I639" i="2"/>
  <c r="J639" i="2"/>
  <c r="P639" i="2"/>
  <c r="I640" i="2"/>
  <c r="J640" i="2"/>
  <c r="P640" i="2"/>
  <c r="I641" i="2"/>
  <c r="J641" i="2"/>
  <c r="P641" i="2"/>
  <c r="I642" i="2"/>
  <c r="J642" i="2"/>
  <c r="P642" i="2"/>
  <c r="I643" i="2"/>
  <c r="J643" i="2"/>
  <c r="P643" i="2"/>
  <c r="I644" i="2"/>
  <c r="J644" i="2"/>
  <c r="P644" i="2"/>
  <c r="I645" i="2"/>
  <c r="J645" i="2"/>
  <c r="P645" i="2"/>
  <c r="I646" i="2"/>
  <c r="J646" i="2"/>
  <c r="P646" i="2"/>
  <c r="I647" i="2"/>
  <c r="J647" i="2"/>
  <c r="P647" i="2"/>
  <c r="I648" i="2"/>
  <c r="J648" i="2"/>
  <c r="P648" i="2"/>
  <c r="I649" i="2"/>
  <c r="J649" i="2"/>
  <c r="P649" i="2"/>
  <c r="I650" i="2"/>
  <c r="J650" i="2"/>
  <c r="P650" i="2"/>
  <c r="I651" i="2"/>
  <c r="J651" i="2"/>
  <c r="P651" i="2"/>
  <c r="I652" i="2"/>
  <c r="J652" i="2"/>
  <c r="P652" i="2"/>
  <c r="I653" i="2"/>
  <c r="J653" i="2"/>
  <c r="P653" i="2"/>
  <c r="I654" i="2"/>
  <c r="J654" i="2"/>
  <c r="P654" i="2"/>
  <c r="I655" i="2"/>
  <c r="J655" i="2"/>
  <c r="P655" i="2"/>
  <c r="I656" i="2"/>
  <c r="J656" i="2"/>
  <c r="P656" i="2"/>
  <c r="I657" i="2"/>
  <c r="J657" i="2"/>
  <c r="P657" i="2"/>
  <c r="I658" i="2"/>
  <c r="J658" i="2"/>
  <c r="P658" i="2"/>
  <c r="I659" i="2"/>
  <c r="J659" i="2"/>
  <c r="P659" i="2"/>
  <c r="I660" i="2"/>
  <c r="J660" i="2"/>
  <c r="P660" i="2"/>
  <c r="I661" i="2"/>
  <c r="J661" i="2"/>
  <c r="P661" i="2"/>
  <c r="I662" i="2"/>
  <c r="J662" i="2"/>
  <c r="P662" i="2"/>
  <c r="I663" i="2"/>
  <c r="J663" i="2"/>
  <c r="P663" i="2"/>
  <c r="I664" i="2"/>
  <c r="J664" i="2"/>
  <c r="P664" i="2"/>
  <c r="I665" i="2"/>
  <c r="J665" i="2"/>
  <c r="P665" i="2"/>
  <c r="I666" i="2"/>
  <c r="J666" i="2"/>
  <c r="P666" i="2"/>
  <c r="I667" i="2"/>
  <c r="J667" i="2"/>
  <c r="P667" i="2"/>
  <c r="I668" i="2"/>
  <c r="J668" i="2"/>
  <c r="P668" i="2"/>
  <c r="I669" i="2"/>
  <c r="J669" i="2"/>
  <c r="P669" i="2"/>
  <c r="I670" i="2"/>
  <c r="J670" i="2"/>
  <c r="P670" i="2"/>
  <c r="I671" i="2"/>
  <c r="J671" i="2"/>
  <c r="P671" i="2"/>
  <c r="I672" i="2"/>
  <c r="J672" i="2"/>
  <c r="P672" i="2"/>
  <c r="I673" i="2"/>
  <c r="J673" i="2"/>
  <c r="P673" i="2"/>
  <c r="I674" i="2"/>
  <c r="J674" i="2"/>
  <c r="P674" i="2"/>
  <c r="I675" i="2"/>
  <c r="J675" i="2"/>
  <c r="P675" i="2"/>
  <c r="I676" i="2"/>
  <c r="J676" i="2"/>
  <c r="P676" i="2"/>
  <c r="I677" i="2"/>
  <c r="J677" i="2"/>
  <c r="P677" i="2"/>
  <c r="I678" i="2"/>
  <c r="J678" i="2"/>
  <c r="P678" i="2"/>
  <c r="I679" i="2"/>
  <c r="J679" i="2"/>
  <c r="P679" i="2"/>
  <c r="I680" i="2"/>
  <c r="J680" i="2"/>
  <c r="P680" i="2"/>
  <c r="I681" i="2"/>
  <c r="J681" i="2"/>
  <c r="P681" i="2"/>
  <c r="I682" i="2"/>
  <c r="J682" i="2"/>
  <c r="P682" i="2"/>
  <c r="I683" i="2"/>
  <c r="J683" i="2"/>
  <c r="P683" i="2"/>
  <c r="I684" i="2"/>
  <c r="J684" i="2"/>
  <c r="P684" i="2"/>
  <c r="I685" i="2"/>
  <c r="J685" i="2"/>
  <c r="P685" i="2"/>
  <c r="I686" i="2"/>
  <c r="J686" i="2"/>
  <c r="P686" i="2"/>
  <c r="I687" i="2"/>
  <c r="J687" i="2"/>
  <c r="P687" i="2"/>
  <c r="I688" i="2"/>
  <c r="J688" i="2"/>
  <c r="P688" i="2"/>
  <c r="I689" i="2"/>
  <c r="J689" i="2"/>
  <c r="P689" i="2"/>
  <c r="I690" i="2"/>
  <c r="J690" i="2"/>
  <c r="P690" i="2"/>
  <c r="I691" i="2"/>
  <c r="J691" i="2"/>
  <c r="P691" i="2"/>
  <c r="I692" i="2"/>
  <c r="J692" i="2"/>
  <c r="P692" i="2"/>
  <c r="I693" i="2"/>
  <c r="J693" i="2"/>
  <c r="P693" i="2"/>
  <c r="I694" i="2"/>
  <c r="J694" i="2"/>
  <c r="P694" i="2"/>
  <c r="I695" i="2"/>
  <c r="J695" i="2"/>
  <c r="P695" i="2"/>
  <c r="I696" i="2"/>
  <c r="J696" i="2"/>
  <c r="P696" i="2"/>
  <c r="I697" i="2"/>
  <c r="J697" i="2"/>
  <c r="P697" i="2"/>
  <c r="I698" i="2"/>
  <c r="J698" i="2"/>
  <c r="P698" i="2"/>
  <c r="I699" i="2"/>
  <c r="J699" i="2"/>
  <c r="P699" i="2"/>
  <c r="I700" i="2"/>
  <c r="J700" i="2"/>
  <c r="P700" i="2"/>
  <c r="I701" i="2"/>
  <c r="J701" i="2"/>
  <c r="P701" i="2"/>
  <c r="I702" i="2"/>
  <c r="J702" i="2"/>
  <c r="P702" i="2"/>
  <c r="I703" i="2"/>
  <c r="J703" i="2"/>
  <c r="P703" i="2"/>
  <c r="I704" i="2"/>
  <c r="J704" i="2"/>
  <c r="P704" i="2"/>
  <c r="I705" i="2"/>
  <c r="J705" i="2"/>
  <c r="P705" i="2"/>
  <c r="I706" i="2"/>
  <c r="J706" i="2"/>
  <c r="P706" i="2"/>
  <c r="I707" i="2"/>
  <c r="J707" i="2"/>
  <c r="P707" i="2"/>
  <c r="I708" i="2"/>
  <c r="J708" i="2"/>
  <c r="P708" i="2"/>
  <c r="I709" i="2"/>
  <c r="J709" i="2"/>
  <c r="P709" i="2"/>
  <c r="I710" i="2"/>
  <c r="J710" i="2"/>
  <c r="P710" i="2"/>
  <c r="I711" i="2"/>
  <c r="J711" i="2"/>
  <c r="P711" i="2"/>
  <c r="I712" i="2"/>
  <c r="J712" i="2"/>
  <c r="P712" i="2"/>
  <c r="I713" i="2"/>
  <c r="J713" i="2"/>
  <c r="P713" i="2"/>
  <c r="I714" i="2"/>
  <c r="J714" i="2"/>
  <c r="P714" i="2"/>
  <c r="I715" i="2"/>
  <c r="J715" i="2"/>
  <c r="P715" i="2"/>
  <c r="I716" i="2"/>
  <c r="J716" i="2"/>
  <c r="P716" i="2"/>
  <c r="I717" i="2"/>
  <c r="J717" i="2"/>
  <c r="P717" i="2"/>
  <c r="I718" i="2"/>
  <c r="J718" i="2"/>
  <c r="P718" i="2"/>
  <c r="I719" i="2"/>
  <c r="J719" i="2"/>
  <c r="P719" i="2"/>
  <c r="I720" i="2"/>
  <c r="J720" i="2"/>
  <c r="P720" i="2"/>
  <c r="I721" i="2"/>
  <c r="J721" i="2"/>
  <c r="P721" i="2"/>
  <c r="I722" i="2"/>
  <c r="J722" i="2"/>
  <c r="P722" i="2"/>
  <c r="I723" i="2"/>
  <c r="J723" i="2"/>
  <c r="P723" i="2"/>
  <c r="I724" i="2"/>
  <c r="J724" i="2"/>
  <c r="P724" i="2"/>
  <c r="I725" i="2"/>
  <c r="J725" i="2"/>
  <c r="P725" i="2"/>
  <c r="I726" i="2"/>
  <c r="J726" i="2"/>
  <c r="P726" i="2"/>
  <c r="I727" i="2"/>
  <c r="J727" i="2"/>
  <c r="P727" i="2"/>
  <c r="I728" i="2"/>
  <c r="J728" i="2"/>
  <c r="P728" i="2"/>
  <c r="I729" i="2"/>
  <c r="J729" i="2"/>
  <c r="P729" i="2"/>
  <c r="I730" i="2"/>
  <c r="J730" i="2"/>
  <c r="P730" i="2"/>
  <c r="I731" i="2"/>
  <c r="J731" i="2"/>
  <c r="P731" i="2"/>
  <c r="I732" i="2"/>
  <c r="J732" i="2"/>
  <c r="P732" i="2"/>
  <c r="I733" i="2"/>
  <c r="J733" i="2"/>
  <c r="P733" i="2"/>
  <c r="I734" i="2"/>
  <c r="J734" i="2"/>
  <c r="P734" i="2"/>
  <c r="I735" i="2"/>
  <c r="J735" i="2"/>
  <c r="P735" i="2"/>
  <c r="I736" i="2"/>
  <c r="J736" i="2"/>
  <c r="P736" i="2"/>
  <c r="I737" i="2"/>
  <c r="J737" i="2"/>
  <c r="P737" i="2"/>
  <c r="I738" i="2"/>
  <c r="J738" i="2"/>
  <c r="P738" i="2"/>
  <c r="I739" i="2"/>
  <c r="J739" i="2"/>
  <c r="P739" i="2"/>
  <c r="I740" i="2"/>
  <c r="J740" i="2"/>
  <c r="P740" i="2"/>
  <c r="I741" i="2"/>
  <c r="J741" i="2"/>
  <c r="P741" i="2"/>
  <c r="I742" i="2"/>
  <c r="J742" i="2"/>
  <c r="P742" i="2"/>
  <c r="I743" i="2"/>
  <c r="J743" i="2"/>
  <c r="P743" i="2"/>
  <c r="I744" i="2"/>
  <c r="J744" i="2"/>
  <c r="P744" i="2"/>
  <c r="I745" i="2"/>
  <c r="J745" i="2"/>
  <c r="P745" i="2"/>
  <c r="I746" i="2"/>
  <c r="J746" i="2"/>
  <c r="P746" i="2"/>
  <c r="I747" i="2"/>
  <c r="J747" i="2"/>
  <c r="P747" i="2"/>
  <c r="I748" i="2"/>
  <c r="J748" i="2"/>
  <c r="P748" i="2"/>
  <c r="I749" i="2"/>
  <c r="J749" i="2"/>
  <c r="P749" i="2"/>
  <c r="I750" i="2"/>
  <c r="J750" i="2"/>
  <c r="P750" i="2"/>
  <c r="I751" i="2"/>
  <c r="J751" i="2"/>
  <c r="P751" i="2"/>
  <c r="I752" i="2"/>
  <c r="J752" i="2"/>
  <c r="P752" i="2"/>
  <c r="I753" i="2"/>
  <c r="J753" i="2"/>
  <c r="P753" i="2"/>
  <c r="I754" i="2"/>
  <c r="J754" i="2"/>
  <c r="P754" i="2"/>
  <c r="I755" i="2"/>
  <c r="J755" i="2"/>
  <c r="P755" i="2"/>
  <c r="I756" i="2"/>
  <c r="J756" i="2"/>
  <c r="P756" i="2"/>
  <c r="I757" i="2"/>
  <c r="J757" i="2"/>
  <c r="P757" i="2"/>
  <c r="I758" i="2"/>
  <c r="J758" i="2"/>
  <c r="P758" i="2"/>
  <c r="I759" i="2"/>
  <c r="J759" i="2"/>
  <c r="P759" i="2"/>
  <c r="I760" i="2"/>
  <c r="J760" i="2"/>
  <c r="P760" i="2"/>
  <c r="I761" i="2"/>
  <c r="J761" i="2"/>
  <c r="P761" i="2"/>
  <c r="I762" i="2"/>
  <c r="J762" i="2"/>
  <c r="P762" i="2"/>
  <c r="I763" i="2"/>
  <c r="J763" i="2"/>
  <c r="P763" i="2"/>
  <c r="I764" i="2"/>
  <c r="J764" i="2"/>
  <c r="P764" i="2"/>
  <c r="I765" i="2"/>
  <c r="J765" i="2"/>
  <c r="P765" i="2"/>
  <c r="I766" i="2"/>
  <c r="J766" i="2"/>
  <c r="P766" i="2"/>
  <c r="I767" i="2"/>
  <c r="J767" i="2"/>
  <c r="P767" i="2"/>
  <c r="I768" i="2"/>
  <c r="J768" i="2"/>
  <c r="P768" i="2"/>
  <c r="I769" i="2"/>
  <c r="J769" i="2"/>
  <c r="P769" i="2"/>
  <c r="I770" i="2"/>
  <c r="J770" i="2"/>
  <c r="P770" i="2"/>
  <c r="I771" i="2"/>
  <c r="J771" i="2"/>
  <c r="P771" i="2"/>
  <c r="I772" i="2"/>
  <c r="J772" i="2"/>
  <c r="P772" i="2"/>
  <c r="I773" i="2"/>
  <c r="J773" i="2"/>
  <c r="P773" i="2"/>
  <c r="I774" i="2"/>
  <c r="J774" i="2"/>
  <c r="P774" i="2"/>
  <c r="I775" i="2"/>
  <c r="J775" i="2"/>
  <c r="P775" i="2"/>
  <c r="I776" i="2"/>
  <c r="J776" i="2"/>
  <c r="P776" i="2"/>
  <c r="I777" i="2"/>
  <c r="J777" i="2"/>
  <c r="P777" i="2"/>
  <c r="I778" i="2"/>
  <c r="J778" i="2"/>
  <c r="P778" i="2"/>
  <c r="I779" i="2"/>
  <c r="J779" i="2"/>
  <c r="P779" i="2"/>
  <c r="I780" i="2"/>
  <c r="J780" i="2"/>
  <c r="P780" i="2"/>
  <c r="I781" i="2"/>
  <c r="J781" i="2"/>
  <c r="P781" i="2"/>
  <c r="I782" i="2"/>
  <c r="J782" i="2"/>
  <c r="P782" i="2"/>
  <c r="I783" i="2"/>
  <c r="J783" i="2"/>
  <c r="P783" i="2"/>
  <c r="I784" i="2"/>
  <c r="J784" i="2"/>
  <c r="P784" i="2"/>
  <c r="I785" i="2"/>
  <c r="J785" i="2"/>
  <c r="P785" i="2"/>
  <c r="I786" i="2"/>
  <c r="J786" i="2"/>
  <c r="P786" i="2"/>
  <c r="I787" i="2"/>
  <c r="J787" i="2"/>
  <c r="P787" i="2"/>
  <c r="I788" i="2"/>
  <c r="J788" i="2"/>
  <c r="P788" i="2"/>
  <c r="I789" i="2"/>
  <c r="J789" i="2"/>
  <c r="P789" i="2"/>
  <c r="I790" i="2"/>
  <c r="J790" i="2"/>
  <c r="P790" i="2"/>
  <c r="I791" i="2"/>
  <c r="J791" i="2"/>
  <c r="P791" i="2"/>
  <c r="I792" i="2"/>
  <c r="J792" i="2"/>
  <c r="P792" i="2"/>
  <c r="I793" i="2"/>
  <c r="J793" i="2"/>
  <c r="P793" i="2"/>
  <c r="I794" i="2"/>
  <c r="J794" i="2"/>
  <c r="P794" i="2"/>
  <c r="I795" i="2"/>
  <c r="J795" i="2"/>
  <c r="P795" i="2"/>
  <c r="I796" i="2"/>
  <c r="J796" i="2"/>
  <c r="P796" i="2"/>
  <c r="I797" i="2"/>
  <c r="J797" i="2"/>
  <c r="P797" i="2"/>
  <c r="I798" i="2"/>
  <c r="J798" i="2"/>
  <c r="P798" i="2"/>
  <c r="I799" i="2"/>
  <c r="J799" i="2"/>
  <c r="P799" i="2"/>
  <c r="I800" i="2"/>
  <c r="J800" i="2"/>
  <c r="P800" i="2"/>
  <c r="I801" i="2"/>
  <c r="J801" i="2"/>
  <c r="P801" i="2"/>
  <c r="I802" i="2"/>
  <c r="J802" i="2"/>
  <c r="P802" i="2"/>
  <c r="I803" i="2"/>
  <c r="J803" i="2"/>
  <c r="P803" i="2"/>
  <c r="I804" i="2"/>
  <c r="J804" i="2"/>
  <c r="P804" i="2"/>
  <c r="I805" i="2"/>
  <c r="J805" i="2"/>
  <c r="P805" i="2"/>
  <c r="I806" i="2"/>
  <c r="J806" i="2"/>
  <c r="P806" i="2"/>
  <c r="I807" i="2"/>
  <c r="J807" i="2"/>
  <c r="P807" i="2"/>
  <c r="I808" i="2"/>
  <c r="J808" i="2"/>
  <c r="P808" i="2"/>
  <c r="I809" i="2"/>
  <c r="J809" i="2"/>
  <c r="P809" i="2"/>
  <c r="I810" i="2"/>
  <c r="J810" i="2"/>
  <c r="P810" i="2"/>
  <c r="I811" i="2"/>
  <c r="J811" i="2"/>
  <c r="P811" i="2"/>
  <c r="I812" i="2"/>
  <c r="J812" i="2"/>
  <c r="P812" i="2"/>
  <c r="I813" i="2"/>
  <c r="J813" i="2"/>
  <c r="P813" i="2"/>
  <c r="I814" i="2"/>
  <c r="J814" i="2"/>
  <c r="P814" i="2"/>
  <c r="I815" i="2"/>
  <c r="J815" i="2"/>
  <c r="P815" i="2"/>
  <c r="I816" i="2"/>
  <c r="J816" i="2"/>
  <c r="P816" i="2"/>
  <c r="I817" i="2"/>
  <c r="J817" i="2"/>
  <c r="P817" i="2"/>
  <c r="I818" i="2"/>
  <c r="J818" i="2"/>
  <c r="P818" i="2"/>
  <c r="I819" i="2"/>
  <c r="J819" i="2"/>
  <c r="P819" i="2"/>
  <c r="I820" i="2"/>
  <c r="J820" i="2"/>
  <c r="P820" i="2"/>
  <c r="I821" i="2"/>
  <c r="J821" i="2"/>
  <c r="P821" i="2"/>
  <c r="I822" i="2"/>
  <c r="J822" i="2"/>
  <c r="P822" i="2"/>
  <c r="I823" i="2"/>
  <c r="J823" i="2"/>
  <c r="P823" i="2"/>
  <c r="I824" i="2"/>
  <c r="J824" i="2"/>
  <c r="P824" i="2"/>
  <c r="I825" i="2"/>
  <c r="J825" i="2"/>
  <c r="P825" i="2"/>
  <c r="I826" i="2"/>
  <c r="J826" i="2"/>
  <c r="P826" i="2"/>
  <c r="I827" i="2"/>
  <c r="J827" i="2"/>
  <c r="P827" i="2"/>
  <c r="I828" i="2"/>
  <c r="J828" i="2"/>
  <c r="P828" i="2"/>
  <c r="I829" i="2"/>
  <c r="J829" i="2"/>
  <c r="P829" i="2"/>
  <c r="I830" i="2"/>
  <c r="J830" i="2"/>
  <c r="P830" i="2"/>
  <c r="I831" i="2"/>
  <c r="J831" i="2"/>
  <c r="P831" i="2"/>
  <c r="I832" i="2"/>
  <c r="J832" i="2"/>
  <c r="P832" i="2"/>
  <c r="I833" i="2"/>
  <c r="J833" i="2"/>
  <c r="P833" i="2"/>
  <c r="I834" i="2"/>
  <c r="J834" i="2"/>
  <c r="P834" i="2"/>
  <c r="I835" i="2"/>
  <c r="J835" i="2"/>
  <c r="P835" i="2"/>
  <c r="I836" i="2"/>
  <c r="J836" i="2"/>
  <c r="P836" i="2"/>
  <c r="I837" i="2"/>
  <c r="J837" i="2"/>
  <c r="P837" i="2"/>
  <c r="I838" i="2"/>
  <c r="J838" i="2"/>
  <c r="P838" i="2"/>
  <c r="I839" i="2"/>
  <c r="J839" i="2"/>
  <c r="P839" i="2"/>
  <c r="I840" i="2"/>
  <c r="J840" i="2"/>
  <c r="P840" i="2"/>
  <c r="I841" i="2"/>
  <c r="J841" i="2"/>
  <c r="P841" i="2"/>
  <c r="I842" i="2"/>
  <c r="J842" i="2"/>
  <c r="P842" i="2"/>
  <c r="I843" i="2"/>
  <c r="J843" i="2"/>
  <c r="P843" i="2"/>
  <c r="I844" i="2"/>
  <c r="J844" i="2"/>
  <c r="P844" i="2"/>
  <c r="I845" i="2"/>
  <c r="J845" i="2"/>
  <c r="P845" i="2"/>
  <c r="I846" i="2"/>
  <c r="J846" i="2"/>
  <c r="P846" i="2"/>
  <c r="I847" i="2"/>
  <c r="J847" i="2"/>
  <c r="P847" i="2"/>
  <c r="I848" i="2"/>
  <c r="J848" i="2"/>
  <c r="P848" i="2"/>
  <c r="I849" i="2"/>
  <c r="J849" i="2"/>
  <c r="P849" i="2"/>
  <c r="I850" i="2"/>
  <c r="J850" i="2"/>
  <c r="P850" i="2"/>
  <c r="I851" i="2"/>
  <c r="J851" i="2"/>
  <c r="P851" i="2"/>
  <c r="I852" i="2"/>
  <c r="J852" i="2"/>
  <c r="P852" i="2"/>
  <c r="I853" i="2"/>
  <c r="J853" i="2"/>
  <c r="P853" i="2"/>
  <c r="I854" i="2"/>
  <c r="J854" i="2"/>
  <c r="P854" i="2"/>
  <c r="I855" i="2"/>
  <c r="J855" i="2"/>
  <c r="P855" i="2"/>
  <c r="I856" i="2"/>
  <c r="J856" i="2"/>
  <c r="P856" i="2"/>
  <c r="I857" i="2"/>
  <c r="J857" i="2"/>
  <c r="P857" i="2"/>
  <c r="I858" i="2"/>
  <c r="J858" i="2"/>
  <c r="P858" i="2"/>
  <c r="I859" i="2"/>
  <c r="J859" i="2"/>
  <c r="P859" i="2"/>
  <c r="I860" i="2"/>
  <c r="J860" i="2"/>
  <c r="P860" i="2"/>
  <c r="I861" i="2"/>
  <c r="J861" i="2"/>
  <c r="P861" i="2"/>
  <c r="I862" i="2"/>
  <c r="J862" i="2"/>
  <c r="P862" i="2"/>
  <c r="I863" i="2"/>
  <c r="J863" i="2"/>
  <c r="P863" i="2"/>
  <c r="I864" i="2"/>
  <c r="J864" i="2"/>
  <c r="P864" i="2"/>
  <c r="I865" i="2"/>
  <c r="J865" i="2"/>
  <c r="P865" i="2"/>
  <c r="I866" i="2"/>
  <c r="J866" i="2"/>
  <c r="P866" i="2"/>
  <c r="I867" i="2"/>
  <c r="J867" i="2"/>
  <c r="P867" i="2"/>
  <c r="I868" i="2"/>
  <c r="J868" i="2"/>
  <c r="P868" i="2"/>
  <c r="I869" i="2"/>
  <c r="J869" i="2"/>
  <c r="P869" i="2"/>
  <c r="I870" i="2"/>
  <c r="J870" i="2"/>
  <c r="P870" i="2"/>
  <c r="I871" i="2"/>
  <c r="J871" i="2"/>
  <c r="P871" i="2"/>
  <c r="I872" i="2"/>
  <c r="J872" i="2"/>
  <c r="P872" i="2"/>
  <c r="I873" i="2"/>
  <c r="J873" i="2"/>
  <c r="P873" i="2"/>
  <c r="I874" i="2"/>
  <c r="J874" i="2"/>
  <c r="P874" i="2"/>
  <c r="I875" i="2"/>
  <c r="J875" i="2"/>
  <c r="P875" i="2"/>
  <c r="I876" i="2"/>
  <c r="J876" i="2"/>
  <c r="P876" i="2"/>
  <c r="I877" i="2"/>
  <c r="J877" i="2"/>
  <c r="P877" i="2"/>
  <c r="I878" i="2"/>
  <c r="J878" i="2"/>
  <c r="P878" i="2"/>
  <c r="I879" i="2"/>
  <c r="J879" i="2"/>
  <c r="P879" i="2"/>
  <c r="I880" i="2"/>
  <c r="J880" i="2"/>
  <c r="P880" i="2"/>
  <c r="I881" i="2"/>
  <c r="J881" i="2"/>
  <c r="P881" i="2"/>
  <c r="I882" i="2"/>
  <c r="J882" i="2"/>
  <c r="P882" i="2"/>
  <c r="I883" i="2"/>
  <c r="J883" i="2"/>
  <c r="P883" i="2"/>
  <c r="I884" i="2"/>
  <c r="J884" i="2"/>
  <c r="P884" i="2"/>
  <c r="I885" i="2"/>
  <c r="J885" i="2"/>
  <c r="P885" i="2"/>
  <c r="I886" i="2"/>
  <c r="J886" i="2"/>
  <c r="P886" i="2"/>
  <c r="I887" i="2"/>
  <c r="J887" i="2"/>
  <c r="P887" i="2"/>
  <c r="I888" i="2"/>
  <c r="J888" i="2"/>
  <c r="P888" i="2"/>
  <c r="I889" i="2"/>
  <c r="J889" i="2"/>
  <c r="P889" i="2"/>
  <c r="I890" i="2"/>
  <c r="J890" i="2"/>
  <c r="P890" i="2"/>
  <c r="I891" i="2"/>
  <c r="J891" i="2"/>
  <c r="P891" i="2"/>
  <c r="I892" i="2"/>
  <c r="J892" i="2"/>
  <c r="P892" i="2"/>
  <c r="I893" i="2"/>
  <c r="J893" i="2"/>
  <c r="P893" i="2"/>
  <c r="I894" i="2"/>
  <c r="J894" i="2"/>
  <c r="P894" i="2"/>
  <c r="I895" i="2"/>
  <c r="J895" i="2"/>
  <c r="P895" i="2"/>
  <c r="I896" i="2"/>
  <c r="J896" i="2"/>
  <c r="P896" i="2"/>
  <c r="I897" i="2"/>
  <c r="J897" i="2"/>
  <c r="P897" i="2"/>
  <c r="I898" i="2"/>
  <c r="J898" i="2"/>
  <c r="P898" i="2"/>
  <c r="I899" i="2"/>
  <c r="J899" i="2"/>
  <c r="P899" i="2"/>
  <c r="I900" i="2"/>
  <c r="J900" i="2"/>
  <c r="P900" i="2"/>
  <c r="I901" i="2"/>
  <c r="J901" i="2"/>
  <c r="P901" i="2"/>
  <c r="I902" i="2"/>
  <c r="J902" i="2"/>
  <c r="P902" i="2"/>
  <c r="I903" i="2"/>
  <c r="J903" i="2"/>
  <c r="P903" i="2"/>
  <c r="I904" i="2"/>
  <c r="J904" i="2"/>
  <c r="P904" i="2"/>
  <c r="I905" i="2"/>
  <c r="J905" i="2"/>
  <c r="P905" i="2"/>
  <c r="I906" i="2"/>
  <c r="J906" i="2"/>
  <c r="P906" i="2"/>
  <c r="I907" i="2"/>
  <c r="J907" i="2"/>
  <c r="P907" i="2"/>
  <c r="I908" i="2"/>
  <c r="J908" i="2"/>
  <c r="P908" i="2"/>
  <c r="I909" i="2"/>
  <c r="J909" i="2"/>
  <c r="P909" i="2"/>
  <c r="I910" i="2"/>
  <c r="J910" i="2"/>
  <c r="P910" i="2"/>
  <c r="I911" i="2"/>
  <c r="J911" i="2"/>
  <c r="P911" i="2"/>
  <c r="I912" i="2"/>
  <c r="J912" i="2"/>
  <c r="P912" i="2"/>
  <c r="I913" i="2"/>
  <c r="J913" i="2"/>
  <c r="P913" i="2"/>
  <c r="I914" i="2"/>
  <c r="J914" i="2"/>
  <c r="P914" i="2"/>
  <c r="I915" i="2"/>
  <c r="J915" i="2"/>
  <c r="P915" i="2"/>
  <c r="I916" i="2"/>
  <c r="J916" i="2"/>
  <c r="P916" i="2"/>
  <c r="I917" i="2"/>
  <c r="J917" i="2"/>
  <c r="P917" i="2"/>
  <c r="I918" i="2"/>
  <c r="J918" i="2"/>
  <c r="P918" i="2"/>
  <c r="I919" i="2"/>
  <c r="J919" i="2"/>
  <c r="P919" i="2"/>
  <c r="I920" i="2"/>
  <c r="J920" i="2"/>
  <c r="P920" i="2"/>
  <c r="I921" i="2"/>
  <c r="J921" i="2"/>
  <c r="P921" i="2"/>
  <c r="I922" i="2"/>
  <c r="J922" i="2"/>
  <c r="P922" i="2"/>
  <c r="I923" i="2"/>
  <c r="J923" i="2"/>
  <c r="P923" i="2"/>
  <c r="I924" i="2"/>
  <c r="J924" i="2"/>
  <c r="P924" i="2"/>
  <c r="I925" i="2"/>
  <c r="J925" i="2"/>
  <c r="P925" i="2"/>
  <c r="I926" i="2"/>
  <c r="J926" i="2"/>
  <c r="P926" i="2"/>
  <c r="I927" i="2"/>
  <c r="J927" i="2"/>
  <c r="P927" i="2"/>
  <c r="I928" i="2"/>
  <c r="J928" i="2"/>
  <c r="P928" i="2"/>
  <c r="I929" i="2"/>
  <c r="J929" i="2"/>
  <c r="P929" i="2"/>
  <c r="I930" i="2"/>
  <c r="J930" i="2"/>
  <c r="P930" i="2"/>
  <c r="I931" i="2"/>
  <c r="J931" i="2"/>
  <c r="P931" i="2"/>
  <c r="I932" i="2"/>
  <c r="J932" i="2"/>
  <c r="P932" i="2"/>
  <c r="I933" i="2"/>
  <c r="J933" i="2"/>
  <c r="P933" i="2"/>
  <c r="I934" i="2"/>
  <c r="J934" i="2"/>
  <c r="P934" i="2"/>
  <c r="I935" i="2"/>
  <c r="J935" i="2"/>
  <c r="P935" i="2"/>
  <c r="I936" i="2"/>
  <c r="J936" i="2"/>
  <c r="P936" i="2"/>
  <c r="I937" i="2"/>
  <c r="J937" i="2"/>
  <c r="P937" i="2"/>
  <c r="I938" i="2"/>
  <c r="J938" i="2"/>
  <c r="P938" i="2"/>
  <c r="I939" i="2"/>
  <c r="J939" i="2"/>
  <c r="P939" i="2"/>
  <c r="I940" i="2"/>
  <c r="J940" i="2"/>
  <c r="P940" i="2"/>
  <c r="I941" i="2"/>
  <c r="J941" i="2"/>
  <c r="P941" i="2"/>
  <c r="I942" i="2"/>
  <c r="J942" i="2"/>
  <c r="P942" i="2"/>
  <c r="I943" i="2"/>
  <c r="J943" i="2"/>
  <c r="P943" i="2"/>
  <c r="I944" i="2"/>
  <c r="J944" i="2"/>
  <c r="P944" i="2"/>
  <c r="I945" i="2"/>
  <c r="J945" i="2"/>
  <c r="P945" i="2"/>
  <c r="I946" i="2"/>
  <c r="J946" i="2"/>
  <c r="P946" i="2"/>
  <c r="I947" i="2"/>
  <c r="J947" i="2"/>
  <c r="P947" i="2"/>
  <c r="I948" i="2"/>
  <c r="J948" i="2"/>
  <c r="P948" i="2"/>
  <c r="I949" i="2"/>
  <c r="J949" i="2"/>
  <c r="P949" i="2"/>
  <c r="I950" i="2"/>
  <c r="J950" i="2"/>
  <c r="P950" i="2"/>
  <c r="I951" i="2"/>
  <c r="J951" i="2"/>
  <c r="P951" i="2"/>
  <c r="I952" i="2"/>
  <c r="J952" i="2"/>
  <c r="P952" i="2"/>
  <c r="I953" i="2"/>
  <c r="J953" i="2"/>
  <c r="P953" i="2"/>
  <c r="I954" i="2"/>
  <c r="J954" i="2"/>
  <c r="P954" i="2"/>
  <c r="I955" i="2"/>
  <c r="J955" i="2"/>
  <c r="P955" i="2"/>
  <c r="I956" i="2"/>
  <c r="J956" i="2"/>
  <c r="P956" i="2"/>
  <c r="I957" i="2"/>
  <c r="J957" i="2"/>
  <c r="P957" i="2"/>
  <c r="I958" i="2"/>
  <c r="J958" i="2"/>
  <c r="P958" i="2"/>
  <c r="I959" i="2"/>
  <c r="J959" i="2"/>
  <c r="P959" i="2"/>
  <c r="I960" i="2"/>
  <c r="J960" i="2"/>
  <c r="P960" i="2"/>
  <c r="I961" i="2"/>
  <c r="J961" i="2"/>
  <c r="P961" i="2"/>
  <c r="I962" i="2"/>
  <c r="J962" i="2"/>
  <c r="P962" i="2"/>
  <c r="I963" i="2"/>
  <c r="J963" i="2"/>
  <c r="P963" i="2"/>
  <c r="I964" i="2"/>
  <c r="J964" i="2"/>
  <c r="P964" i="2"/>
  <c r="I965" i="2"/>
  <c r="J965" i="2"/>
  <c r="P965" i="2"/>
  <c r="I966" i="2"/>
  <c r="J966" i="2"/>
  <c r="P966" i="2"/>
  <c r="I967" i="2"/>
  <c r="J967" i="2"/>
  <c r="P967" i="2"/>
  <c r="I968" i="2"/>
  <c r="J968" i="2"/>
  <c r="P968" i="2"/>
  <c r="I969" i="2"/>
  <c r="J969" i="2"/>
  <c r="P969" i="2"/>
  <c r="I970" i="2"/>
  <c r="J970" i="2"/>
  <c r="P970" i="2"/>
  <c r="I971" i="2"/>
  <c r="J971" i="2"/>
  <c r="P971" i="2"/>
  <c r="I972" i="2"/>
  <c r="J972" i="2"/>
  <c r="P972" i="2"/>
  <c r="I973" i="2"/>
  <c r="J973" i="2"/>
  <c r="P973" i="2"/>
  <c r="I974" i="2"/>
  <c r="J974" i="2"/>
  <c r="P974" i="2"/>
  <c r="I975" i="2"/>
  <c r="J975" i="2"/>
  <c r="P975" i="2"/>
  <c r="I976" i="2"/>
  <c r="J976" i="2"/>
  <c r="P976" i="2"/>
  <c r="I977" i="2"/>
  <c r="J977" i="2"/>
  <c r="P977" i="2"/>
  <c r="I978" i="2"/>
  <c r="J978" i="2"/>
  <c r="P978" i="2"/>
  <c r="I979" i="2"/>
  <c r="J979" i="2"/>
  <c r="P979" i="2"/>
  <c r="I980" i="2"/>
  <c r="J980" i="2"/>
  <c r="P980" i="2"/>
  <c r="I981" i="2"/>
  <c r="J981" i="2"/>
  <c r="P981" i="2"/>
  <c r="I982" i="2"/>
  <c r="J982" i="2"/>
  <c r="P982" i="2"/>
  <c r="I983" i="2"/>
  <c r="J983" i="2"/>
  <c r="P983" i="2"/>
  <c r="I984" i="2"/>
  <c r="J984" i="2"/>
  <c r="P984" i="2"/>
  <c r="I985" i="2"/>
  <c r="J985" i="2"/>
  <c r="P985" i="2"/>
  <c r="I986" i="2"/>
  <c r="J986" i="2"/>
  <c r="P986" i="2"/>
  <c r="I987" i="2"/>
  <c r="J987" i="2"/>
  <c r="P987" i="2"/>
  <c r="I988" i="2"/>
  <c r="J988" i="2"/>
  <c r="P988" i="2"/>
  <c r="I989" i="2"/>
  <c r="J989" i="2"/>
  <c r="P989" i="2"/>
  <c r="I990" i="2"/>
  <c r="J990" i="2"/>
  <c r="P990" i="2"/>
  <c r="I991" i="2"/>
  <c r="J991" i="2"/>
  <c r="P991" i="2"/>
  <c r="I992" i="2"/>
  <c r="J992" i="2"/>
  <c r="P992" i="2"/>
  <c r="I993" i="2"/>
  <c r="J993" i="2"/>
  <c r="P993" i="2"/>
  <c r="I994" i="2"/>
  <c r="J994" i="2"/>
  <c r="P994" i="2"/>
  <c r="I995" i="2"/>
  <c r="J995" i="2"/>
  <c r="P995" i="2"/>
  <c r="I996" i="2"/>
  <c r="J996" i="2"/>
  <c r="P996" i="2"/>
  <c r="I997" i="2"/>
  <c r="J997" i="2"/>
  <c r="P997" i="2"/>
  <c r="I998" i="2"/>
  <c r="J998" i="2"/>
  <c r="P998" i="2"/>
  <c r="I999" i="2"/>
  <c r="J999" i="2"/>
  <c r="P999" i="2"/>
  <c r="I1000" i="2"/>
  <c r="J1000" i="2"/>
  <c r="P1000" i="2"/>
  <c r="I1001" i="2"/>
  <c r="J1001" i="2"/>
  <c r="P1001" i="2"/>
  <c r="I1002" i="2"/>
  <c r="J1002" i="2"/>
  <c r="P1002" i="2"/>
  <c r="I1003" i="2"/>
  <c r="J1003" i="2"/>
  <c r="P1003" i="2"/>
  <c r="I1004" i="2"/>
  <c r="J1004" i="2"/>
  <c r="P1004" i="2"/>
  <c r="I1005" i="2"/>
  <c r="J1005" i="2"/>
  <c r="P1005" i="2"/>
  <c r="I1006" i="2"/>
  <c r="J1006" i="2"/>
  <c r="P1006" i="2"/>
  <c r="I1007" i="2"/>
  <c r="J1007" i="2"/>
  <c r="P1007" i="2"/>
  <c r="I1008" i="2"/>
  <c r="J1008" i="2"/>
  <c r="P1008" i="2"/>
  <c r="I1009" i="2"/>
  <c r="J1009" i="2"/>
  <c r="P1009" i="2"/>
  <c r="I1010" i="2"/>
  <c r="J1010" i="2"/>
  <c r="P1010" i="2"/>
  <c r="I1011" i="2"/>
  <c r="J1011" i="2"/>
  <c r="P1011" i="2"/>
  <c r="I1012" i="2"/>
  <c r="J1012" i="2"/>
  <c r="P1012" i="2"/>
  <c r="I1013" i="2"/>
  <c r="J1013" i="2"/>
  <c r="P1013" i="2"/>
  <c r="I1014" i="2"/>
  <c r="J1014" i="2"/>
  <c r="P1014" i="2"/>
  <c r="I1015" i="2"/>
  <c r="J1015" i="2"/>
  <c r="P1015" i="2"/>
  <c r="I1016" i="2"/>
  <c r="J1016" i="2"/>
  <c r="P1016" i="2"/>
  <c r="I1017" i="2"/>
  <c r="J1017" i="2"/>
  <c r="P1017" i="2"/>
  <c r="I1018" i="2"/>
  <c r="J1018" i="2"/>
  <c r="P1018" i="2"/>
  <c r="I1019" i="2"/>
  <c r="J1019" i="2"/>
  <c r="P1019" i="2"/>
  <c r="I1020" i="2"/>
  <c r="J1020" i="2"/>
  <c r="P1020" i="2"/>
  <c r="I1021" i="2"/>
  <c r="J1021" i="2"/>
  <c r="P1021" i="2"/>
  <c r="I1022" i="2"/>
  <c r="J1022" i="2"/>
  <c r="P1022" i="2"/>
  <c r="I1023" i="2"/>
  <c r="J1023" i="2"/>
  <c r="P1023" i="2"/>
  <c r="I1024" i="2"/>
  <c r="J1024" i="2"/>
  <c r="P1024" i="2"/>
  <c r="I1025" i="2"/>
  <c r="J1025" i="2"/>
  <c r="P1025" i="2"/>
  <c r="I1026" i="2"/>
  <c r="J1026" i="2"/>
  <c r="P1026" i="2"/>
  <c r="I1027" i="2"/>
  <c r="J1027" i="2"/>
  <c r="P1027" i="2"/>
  <c r="I1028" i="2"/>
  <c r="J1028" i="2"/>
  <c r="P1028" i="2"/>
  <c r="I1029" i="2"/>
  <c r="J1029" i="2"/>
  <c r="P1029" i="2"/>
  <c r="I1030" i="2"/>
  <c r="J1030" i="2"/>
  <c r="P1030" i="2"/>
  <c r="I1031" i="2"/>
  <c r="J1031" i="2"/>
  <c r="P1031" i="2"/>
  <c r="I1032" i="2"/>
  <c r="J1032" i="2"/>
  <c r="P1032" i="2"/>
  <c r="I1033" i="2"/>
  <c r="J1033" i="2"/>
  <c r="P1033" i="2"/>
  <c r="I1034" i="2"/>
  <c r="J1034" i="2"/>
  <c r="P1034" i="2"/>
  <c r="I1035" i="2"/>
  <c r="J1035" i="2"/>
  <c r="P1035" i="2"/>
  <c r="I1036" i="2"/>
  <c r="J1036" i="2"/>
  <c r="P1036" i="2"/>
  <c r="I1037" i="2"/>
  <c r="J1037" i="2"/>
  <c r="P1037" i="2"/>
  <c r="I1038" i="2"/>
  <c r="J1038" i="2"/>
  <c r="P1038" i="2"/>
  <c r="I1039" i="2"/>
  <c r="J1039" i="2"/>
  <c r="P1039" i="2"/>
  <c r="I1040" i="2"/>
  <c r="J1040" i="2"/>
  <c r="P1040" i="2"/>
  <c r="I1041" i="2"/>
  <c r="J1041" i="2"/>
  <c r="P1041" i="2"/>
  <c r="I1042" i="2"/>
  <c r="J1042" i="2"/>
  <c r="P1042" i="2"/>
  <c r="I1043" i="2"/>
  <c r="J1043" i="2"/>
  <c r="P1043" i="2"/>
  <c r="I1044" i="2"/>
  <c r="J1044" i="2"/>
  <c r="P1044" i="2"/>
  <c r="I1045" i="2"/>
  <c r="J1045" i="2"/>
  <c r="P1045" i="2"/>
  <c r="I1046" i="2"/>
  <c r="J1046" i="2"/>
  <c r="P1046" i="2"/>
  <c r="I1047" i="2"/>
  <c r="J1047" i="2"/>
  <c r="P1047" i="2"/>
  <c r="I1048" i="2"/>
  <c r="J1048" i="2"/>
  <c r="P1048" i="2"/>
  <c r="I1049" i="2"/>
  <c r="J1049" i="2"/>
  <c r="P1049" i="2"/>
  <c r="I1050" i="2"/>
  <c r="J1050" i="2"/>
  <c r="P1050" i="2"/>
  <c r="I1051" i="2"/>
  <c r="J1051" i="2"/>
  <c r="P1051" i="2"/>
  <c r="I1052" i="2"/>
  <c r="J1052" i="2"/>
  <c r="P1052" i="2"/>
  <c r="I1053" i="2"/>
  <c r="J1053" i="2"/>
  <c r="P1053" i="2"/>
  <c r="I1054" i="2"/>
  <c r="J1054" i="2"/>
  <c r="P1054" i="2"/>
  <c r="I1055" i="2"/>
  <c r="J1055" i="2"/>
  <c r="P1055" i="2"/>
  <c r="I1056" i="2"/>
  <c r="J1056" i="2"/>
  <c r="P1056" i="2"/>
  <c r="I1057" i="2"/>
  <c r="J1057" i="2"/>
  <c r="P1057" i="2"/>
  <c r="I1058" i="2"/>
  <c r="J1058" i="2"/>
  <c r="P1058" i="2"/>
  <c r="I1059" i="2"/>
  <c r="J1059" i="2"/>
  <c r="P1059" i="2"/>
  <c r="I1060" i="2"/>
  <c r="J1060" i="2"/>
  <c r="P1060" i="2"/>
  <c r="I1061" i="2"/>
  <c r="J1061" i="2"/>
  <c r="P1061" i="2"/>
  <c r="I1062" i="2"/>
  <c r="J1062" i="2"/>
  <c r="P1062" i="2"/>
  <c r="I1063" i="2"/>
  <c r="J1063" i="2"/>
  <c r="P1063" i="2"/>
  <c r="I1064" i="2"/>
  <c r="J1064" i="2"/>
  <c r="P1064" i="2"/>
  <c r="I1065" i="2"/>
  <c r="J1065" i="2"/>
  <c r="P1065" i="2"/>
  <c r="I1066" i="2"/>
  <c r="J1066" i="2"/>
  <c r="P1066" i="2"/>
  <c r="I1067" i="2"/>
  <c r="J1067" i="2"/>
  <c r="P1067" i="2"/>
  <c r="I1068" i="2"/>
  <c r="J1068" i="2"/>
  <c r="P1068" i="2"/>
  <c r="I1069" i="2"/>
  <c r="J1069" i="2"/>
  <c r="P1069" i="2"/>
  <c r="I1070" i="2"/>
  <c r="J1070" i="2"/>
  <c r="P1070" i="2"/>
  <c r="I1071" i="2"/>
  <c r="J1071" i="2"/>
  <c r="P1071" i="2"/>
  <c r="I1072" i="2"/>
  <c r="J1072" i="2"/>
  <c r="P1072" i="2"/>
  <c r="I1073" i="2"/>
  <c r="J1073" i="2"/>
  <c r="P1073" i="2"/>
  <c r="I1074" i="2"/>
  <c r="J1074" i="2"/>
  <c r="P1074" i="2"/>
  <c r="I1075" i="2"/>
  <c r="J1075" i="2"/>
  <c r="P1075" i="2"/>
  <c r="I1076" i="2"/>
  <c r="J1076" i="2"/>
  <c r="P1076" i="2"/>
  <c r="I1077" i="2"/>
  <c r="J1077" i="2"/>
  <c r="P1077" i="2"/>
  <c r="I1078" i="2"/>
  <c r="J1078" i="2"/>
  <c r="P1078" i="2"/>
  <c r="I1079" i="2"/>
  <c r="J1079" i="2"/>
  <c r="P1079" i="2"/>
  <c r="I1080" i="2"/>
  <c r="J1080" i="2"/>
  <c r="P1080" i="2"/>
  <c r="I1081" i="2"/>
  <c r="J1081" i="2"/>
  <c r="P1081" i="2"/>
  <c r="I1082" i="2"/>
  <c r="J1082" i="2"/>
  <c r="P1082" i="2"/>
  <c r="I1083" i="2"/>
  <c r="J1083" i="2"/>
  <c r="P1083" i="2"/>
  <c r="I1084" i="2"/>
  <c r="J1084" i="2"/>
  <c r="P1084" i="2"/>
  <c r="I1085" i="2"/>
  <c r="J1085" i="2"/>
  <c r="P1085" i="2"/>
  <c r="I1086" i="2"/>
  <c r="J1086" i="2"/>
  <c r="P1086" i="2"/>
  <c r="I1087" i="2"/>
  <c r="J1087" i="2"/>
  <c r="P1087" i="2"/>
  <c r="I1088" i="2"/>
  <c r="J1088" i="2"/>
  <c r="P1088" i="2"/>
  <c r="I1089" i="2"/>
  <c r="J1089" i="2"/>
  <c r="P1089" i="2"/>
  <c r="I1090" i="2"/>
  <c r="J1090" i="2"/>
  <c r="P1090" i="2"/>
  <c r="I1091" i="2"/>
  <c r="J1091" i="2"/>
  <c r="P1091" i="2"/>
  <c r="I1092" i="2"/>
  <c r="J1092" i="2"/>
  <c r="P1092" i="2"/>
  <c r="I1093" i="2"/>
  <c r="J1093" i="2"/>
  <c r="P1093" i="2"/>
  <c r="I1094" i="2"/>
  <c r="J1094" i="2"/>
  <c r="P1094" i="2"/>
  <c r="I1095" i="2"/>
  <c r="J1095" i="2"/>
  <c r="P1095" i="2"/>
  <c r="I1096" i="2"/>
  <c r="J1096" i="2"/>
  <c r="P1096" i="2"/>
  <c r="I1097" i="2"/>
  <c r="J1097" i="2"/>
  <c r="P1097" i="2"/>
  <c r="I1098" i="2"/>
  <c r="J1098" i="2"/>
  <c r="P1098" i="2"/>
  <c r="I1099" i="2"/>
  <c r="J1099" i="2"/>
  <c r="P1099" i="2"/>
  <c r="I1100" i="2"/>
  <c r="J1100" i="2"/>
  <c r="P1100" i="2"/>
  <c r="I1101" i="2"/>
  <c r="J1101" i="2"/>
  <c r="P1101" i="2"/>
  <c r="I1102" i="2"/>
  <c r="J1102" i="2"/>
  <c r="P1102" i="2"/>
  <c r="I1103" i="2"/>
  <c r="J1103" i="2"/>
  <c r="P1103" i="2"/>
  <c r="I1104" i="2"/>
  <c r="J1104" i="2"/>
  <c r="P1104" i="2"/>
  <c r="I1105" i="2"/>
  <c r="J1105" i="2"/>
  <c r="P1105" i="2"/>
  <c r="I1106" i="2"/>
  <c r="J1106" i="2"/>
  <c r="P1106" i="2"/>
  <c r="I1107" i="2"/>
  <c r="J1107" i="2"/>
  <c r="P1107" i="2"/>
  <c r="I1108" i="2"/>
  <c r="J1108" i="2"/>
  <c r="P1108" i="2"/>
  <c r="I1109" i="2"/>
  <c r="J1109" i="2"/>
  <c r="P1109" i="2"/>
  <c r="I1110" i="2"/>
  <c r="J1110" i="2"/>
  <c r="P1110" i="2"/>
  <c r="I1111" i="2"/>
  <c r="J1111" i="2"/>
  <c r="P1111" i="2"/>
  <c r="I1112" i="2"/>
  <c r="J1112" i="2"/>
  <c r="P1112" i="2"/>
  <c r="I1113" i="2"/>
  <c r="J1113" i="2"/>
  <c r="P1113" i="2"/>
  <c r="I1114" i="2"/>
  <c r="J1114" i="2"/>
  <c r="P1114" i="2"/>
  <c r="I1115" i="2"/>
  <c r="J1115" i="2"/>
  <c r="P1115" i="2"/>
  <c r="I1116" i="2"/>
  <c r="J1116" i="2"/>
  <c r="P1116" i="2"/>
  <c r="I1117" i="2"/>
  <c r="J1117" i="2"/>
  <c r="P1117" i="2"/>
  <c r="I1118" i="2"/>
  <c r="J1118" i="2"/>
  <c r="P1118" i="2"/>
  <c r="I1119" i="2"/>
  <c r="J1119" i="2"/>
  <c r="P1119" i="2"/>
  <c r="I1120" i="2"/>
  <c r="J1120" i="2"/>
  <c r="P1120" i="2"/>
  <c r="I1121" i="2"/>
  <c r="J1121" i="2"/>
  <c r="P1121" i="2"/>
  <c r="I1122" i="2"/>
  <c r="J1122" i="2"/>
  <c r="P1122" i="2"/>
  <c r="I1123" i="2"/>
  <c r="J1123" i="2"/>
  <c r="P1123" i="2"/>
  <c r="I1124" i="2"/>
  <c r="J1124" i="2"/>
  <c r="P1124" i="2"/>
  <c r="I1125" i="2"/>
  <c r="J1125" i="2"/>
  <c r="P1125" i="2"/>
  <c r="I1126" i="2"/>
  <c r="J1126" i="2"/>
  <c r="P1126" i="2"/>
  <c r="I1127" i="2"/>
  <c r="J1127" i="2"/>
  <c r="P1127" i="2"/>
  <c r="I1128" i="2"/>
  <c r="J1128" i="2"/>
  <c r="P1128" i="2"/>
  <c r="I1129" i="2"/>
  <c r="J1129" i="2"/>
  <c r="P1129" i="2"/>
  <c r="I1130" i="2"/>
  <c r="J1130" i="2"/>
  <c r="P1130" i="2"/>
  <c r="I1131" i="2"/>
  <c r="J1131" i="2"/>
  <c r="P1131" i="2"/>
  <c r="I1132" i="2"/>
  <c r="J1132" i="2"/>
  <c r="P1132" i="2"/>
  <c r="I1133" i="2"/>
  <c r="J1133" i="2"/>
  <c r="P1133" i="2"/>
  <c r="I1134" i="2"/>
  <c r="J1134" i="2"/>
  <c r="P1134" i="2"/>
  <c r="I1135" i="2"/>
  <c r="J1135" i="2"/>
  <c r="P1135" i="2"/>
  <c r="I1136" i="2"/>
  <c r="J1136" i="2"/>
  <c r="P1136" i="2"/>
  <c r="I1137" i="2"/>
  <c r="J1137" i="2"/>
  <c r="P1137" i="2"/>
  <c r="I1138" i="2"/>
  <c r="J1138" i="2"/>
  <c r="P1138" i="2"/>
  <c r="I1139" i="2"/>
  <c r="J1139" i="2"/>
  <c r="P1139" i="2"/>
  <c r="I1140" i="2"/>
  <c r="J1140" i="2"/>
  <c r="P1140" i="2"/>
  <c r="I1141" i="2"/>
  <c r="J1141" i="2"/>
  <c r="P1141" i="2"/>
  <c r="I1142" i="2"/>
  <c r="J1142" i="2"/>
  <c r="P1142" i="2"/>
  <c r="I1143" i="2"/>
  <c r="J1143" i="2"/>
  <c r="P1143" i="2"/>
  <c r="I1144" i="2"/>
  <c r="J1144" i="2"/>
  <c r="P1144" i="2"/>
  <c r="I1145" i="2"/>
  <c r="J1145" i="2"/>
  <c r="P1145" i="2"/>
  <c r="I1146" i="2"/>
  <c r="J1146" i="2"/>
  <c r="P1146" i="2"/>
  <c r="I1147" i="2"/>
  <c r="J1147" i="2"/>
  <c r="P1147" i="2"/>
  <c r="I1148" i="2"/>
  <c r="J1148" i="2"/>
  <c r="P1148" i="2"/>
  <c r="I1149" i="2"/>
  <c r="J1149" i="2"/>
  <c r="P1149" i="2"/>
  <c r="I1150" i="2"/>
  <c r="J1150" i="2"/>
  <c r="P1150" i="2"/>
  <c r="I1151" i="2"/>
  <c r="J1151" i="2"/>
  <c r="P1151" i="2"/>
  <c r="I1152" i="2"/>
  <c r="J1152" i="2"/>
  <c r="P1152" i="2"/>
  <c r="I1153" i="2"/>
  <c r="J1153" i="2"/>
  <c r="P1153" i="2"/>
  <c r="I1154" i="2"/>
  <c r="J1154" i="2"/>
  <c r="P1154" i="2"/>
  <c r="I1155" i="2"/>
  <c r="J1155" i="2"/>
  <c r="P1155" i="2"/>
  <c r="I1156" i="2"/>
  <c r="J1156" i="2"/>
  <c r="P1156" i="2"/>
  <c r="I1157" i="2"/>
  <c r="J1157" i="2"/>
  <c r="P1157" i="2"/>
  <c r="I1158" i="2"/>
  <c r="J1158" i="2"/>
  <c r="P1158" i="2"/>
  <c r="I1159" i="2"/>
  <c r="J1159" i="2"/>
  <c r="P1159" i="2"/>
  <c r="I1160" i="2"/>
  <c r="J1160" i="2"/>
  <c r="P1160" i="2"/>
  <c r="I1161" i="2"/>
  <c r="J1161" i="2"/>
  <c r="P1161" i="2"/>
  <c r="I1162" i="2"/>
  <c r="J1162" i="2"/>
  <c r="P1162" i="2"/>
  <c r="I1163" i="2"/>
  <c r="J1163" i="2"/>
  <c r="P1163" i="2"/>
  <c r="I1164" i="2"/>
  <c r="J1164" i="2"/>
  <c r="P1164" i="2"/>
  <c r="I1165" i="2"/>
  <c r="J1165" i="2"/>
  <c r="P1165" i="2"/>
  <c r="I1166" i="2"/>
  <c r="J1166" i="2"/>
  <c r="P1166" i="2"/>
  <c r="I1167" i="2"/>
  <c r="J1167" i="2"/>
  <c r="P1167" i="2"/>
  <c r="I1168" i="2"/>
  <c r="J1168" i="2"/>
  <c r="P1168" i="2"/>
  <c r="I1169" i="2"/>
  <c r="J1169" i="2"/>
  <c r="P1169" i="2"/>
  <c r="I1170" i="2"/>
  <c r="J1170" i="2"/>
  <c r="P1170" i="2"/>
  <c r="I1171" i="2"/>
  <c r="J1171" i="2"/>
  <c r="P1171" i="2"/>
  <c r="I1172" i="2"/>
  <c r="J1172" i="2"/>
  <c r="P1172" i="2"/>
  <c r="I1173" i="2"/>
  <c r="J1173" i="2"/>
  <c r="P1173" i="2"/>
  <c r="I1174" i="2"/>
  <c r="J1174" i="2"/>
  <c r="P1174" i="2"/>
  <c r="I1175" i="2"/>
  <c r="J1175" i="2"/>
  <c r="P1175" i="2"/>
  <c r="I1176" i="2"/>
  <c r="J1176" i="2"/>
  <c r="P1176" i="2"/>
  <c r="I1177" i="2"/>
  <c r="J1177" i="2"/>
  <c r="P1177" i="2"/>
  <c r="I1178" i="2"/>
  <c r="J1178" i="2"/>
  <c r="P1178" i="2"/>
  <c r="I1179" i="2"/>
  <c r="J1179" i="2"/>
  <c r="P1179" i="2"/>
  <c r="I1180" i="2"/>
  <c r="J1180" i="2"/>
  <c r="P1180" i="2"/>
  <c r="I1181" i="2"/>
  <c r="J1181" i="2"/>
  <c r="P1181" i="2"/>
  <c r="I1182" i="2"/>
  <c r="J1182" i="2"/>
  <c r="P1182" i="2"/>
  <c r="I1183" i="2"/>
  <c r="J1183" i="2"/>
  <c r="P1183" i="2"/>
  <c r="I1184" i="2"/>
  <c r="J1184" i="2"/>
  <c r="P1184" i="2"/>
  <c r="I1185" i="2"/>
  <c r="J1185" i="2"/>
  <c r="P1185" i="2"/>
  <c r="I1186" i="2"/>
  <c r="J1186" i="2"/>
  <c r="P1186" i="2"/>
  <c r="I1187" i="2"/>
  <c r="J1187" i="2"/>
  <c r="P1187" i="2"/>
  <c r="I1188" i="2"/>
  <c r="J1188" i="2"/>
  <c r="P1188" i="2"/>
  <c r="I1189" i="2"/>
  <c r="J1189" i="2"/>
  <c r="P1189" i="2"/>
  <c r="I1190" i="2"/>
  <c r="J1190" i="2"/>
  <c r="P1190" i="2"/>
  <c r="I1191" i="2"/>
  <c r="J1191" i="2"/>
  <c r="P1191" i="2"/>
  <c r="I1192" i="2"/>
  <c r="J1192" i="2"/>
  <c r="P1192" i="2"/>
  <c r="I1193" i="2"/>
  <c r="J1193" i="2"/>
  <c r="P1193" i="2"/>
  <c r="I1194" i="2"/>
  <c r="J1194" i="2"/>
  <c r="P1194" i="2"/>
  <c r="I1195" i="2"/>
  <c r="J1195" i="2"/>
  <c r="P1195" i="2"/>
  <c r="I1196" i="2"/>
  <c r="J1196" i="2"/>
  <c r="P1196" i="2"/>
  <c r="I1197" i="2"/>
  <c r="J1197" i="2"/>
  <c r="P1197" i="2"/>
  <c r="I1198" i="2"/>
  <c r="J1198" i="2"/>
  <c r="P1198" i="2"/>
  <c r="I1199" i="2"/>
  <c r="J1199" i="2"/>
  <c r="P1199" i="2"/>
  <c r="I1200" i="2"/>
  <c r="J1200" i="2"/>
  <c r="P1200" i="2"/>
  <c r="I1201" i="2"/>
  <c r="J1201" i="2"/>
  <c r="P1201" i="2"/>
  <c r="I1202" i="2"/>
  <c r="J1202" i="2"/>
  <c r="P1202" i="2"/>
  <c r="I1203" i="2"/>
  <c r="J1203" i="2"/>
  <c r="P1203" i="2"/>
  <c r="I1204" i="2"/>
  <c r="J1204" i="2"/>
  <c r="P1204" i="2"/>
  <c r="I1205" i="2"/>
  <c r="J1205" i="2"/>
  <c r="P1205" i="2"/>
  <c r="I1206" i="2"/>
  <c r="J1206" i="2"/>
  <c r="P1206" i="2"/>
  <c r="I1207" i="2"/>
  <c r="J1207" i="2"/>
  <c r="P1207" i="2"/>
  <c r="I1208" i="2"/>
  <c r="J1208" i="2"/>
  <c r="P1208" i="2"/>
  <c r="I1209" i="2"/>
  <c r="J1209" i="2"/>
  <c r="P1209" i="2"/>
  <c r="I1210" i="2"/>
  <c r="J1210" i="2"/>
  <c r="P1210" i="2"/>
  <c r="I1211" i="2"/>
  <c r="J1211" i="2"/>
  <c r="P1211" i="2"/>
  <c r="I1212" i="2"/>
  <c r="J1212" i="2"/>
  <c r="P1212" i="2"/>
  <c r="I1213" i="2"/>
  <c r="J1213" i="2"/>
  <c r="P1213" i="2"/>
  <c r="I1214" i="2"/>
  <c r="J1214" i="2"/>
  <c r="P1214" i="2"/>
  <c r="I1215" i="2"/>
  <c r="J1215" i="2"/>
  <c r="P1215" i="2"/>
  <c r="I1216" i="2"/>
  <c r="J1216" i="2"/>
  <c r="P1216" i="2"/>
  <c r="I1217" i="2"/>
  <c r="J1217" i="2"/>
  <c r="P1217" i="2"/>
  <c r="I1218" i="2"/>
  <c r="J1218" i="2"/>
  <c r="P1218" i="2"/>
  <c r="I1219" i="2"/>
  <c r="J1219" i="2"/>
  <c r="P1219" i="2"/>
  <c r="I1220" i="2"/>
  <c r="J1220" i="2"/>
  <c r="P1220" i="2"/>
  <c r="I1221" i="2"/>
  <c r="J1221" i="2"/>
  <c r="P1221" i="2"/>
  <c r="I1222" i="2"/>
  <c r="J1222" i="2"/>
  <c r="P1222" i="2"/>
  <c r="I1223" i="2"/>
  <c r="J1223" i="2"/>
  <c r="P1223" i="2"/>
  <c r="I1224" i="2"/>
  <c r="J1224" i="2"/>
  <c r="P1224" i="2"/>
  <c r="I1225" i="2"/>
  <c r="J1225" i="2"/>
  <c r="P1225" i="2"/>
  <c r="I1226" i="2"/>
  <c r="J1226" i="2"/>
  <c r="P1226" i="2"/>
  <c r="I1227" i="2"/>
  <c r="J1227" i="2"/>
  <c r="P1227" i="2"/>
  <c r="I1228" i="2"/>
  <c r="J1228" i="2"/>
  <c r="P1228" i="2"/>
  <c r="I1229" i="2"/>
  <c r="J1229" i="2"/>
  <c r="P1229" i="2"/>
  <c r="I1230" i="2"/>
  <c r="J1230" i="2"/>
  <c r="P1230" i="2"/>
  <c r="I1231" i="2"/>
  <c r="J1231" i="2"/>
  <c r="P1231" i="2"/>
  <c r="I1232" i="2"/>
  <c r="J1232" i="2"/>
  <c r="P1232" i="2"/>
  <c r="I1233" i="2"/>
  <c r="J1233" i="2"/>
  <c r="P1233" i="2"/>
  <c r="I1234" i="2"/>
  <c r="J1234" i="2"/>
  <c r="P1234" i="2"/>
  <c r="I1235" i="2"/>
  <c r="J1235" i="2"/>
  <c r="P1235" i="2"/>
  <c r="I1236" i="2"/>
  <c r="J1236" i="2"/>
  <c r="P1236" i="2"/>
  <c r="I1237" i="2"/>
  <c r="J1237" i="2"/>
  <c r="P1237" i="2"/>
  <c r="I1238" i="2"/>
  <c r="J1238" i="2"/>
  <c r="P1238" i="2"/>
  <c r="I1239" i="2"/>
  <c r="J1239" i="2"/>
  <c r="P1239" i="2"/>
  <c r="I1240" i="2"/>
  <c r="J1240" i="2"/>
  <c r="P1240" i="2"/>
  <c r="I1241" i="2"/>
  <c r="J1241" i="2"/>
  <c r="P1241" i="2"/>
  <c r="J246" i="2"/>
  <c r="I246" i="2"/>
  <c r="V256" i="12" l="1"/>
  <c r="L1600" i="12"/>
  <c r="M1600" i="12" s="1"/>
  <c r="L1592" i="12"/>
  <c r="M1592" i="12" s="1"/>
  <c r="K1584" i="12"/>
  <c r="L1584" i="12"/>
  <c r="M1584" i="12" s="1"/>
  <c r="K1545" i="12"/>
  <c r="L1510" i="12"/>
  <c r="M1510" i="12" s="1"/>
  <c r="L1478" i="12"/>
  <c r="K1594" i="12"/>
  <c r="K1591" i="12"/>
  <c r="L1582" i="12"/>
  <c r="M1582" i="12" s="1"/>
  <c r="K1576" i="12"/>
  <c r="L1576" i="12"/>
  <c r="M1576" i="12" s="1"/>
  <c r="L1542" i="12"/>
  <c r="M1542" i="12" s="1"/>
  <c r="M1471" i="12"/>
  <c r="K1465" i="12"/>
  <c r="M1465" i="12" s="1"/>
  <c r="M1407" i="12"/>
  <c r="K1147" i="12"/>
  <c r="L1147" i="12"/>
  <c r="M1147" i="12" s="1"/>
  <c r="AB1134" i="12"/>
  <c r="AB1131" i="12"/>
  <c r="AB1132" i="12"/>
  <c r="AB1126" i="12"/>
  <c r="AB1128" i="12"/>
  <c r="K1614" i="12"/>
  <c r="L1598" i="12"/>
  <c r="M1598" i="12" s="1"/>
  <c r="L1574" i="12"/>
  <c r="M1574" i="12" s="1"/>
  <c r="K1568" i="12"/>
  <c r="L1568" i="12"/>
  <c r="M1568" i="12" s="1"/>
  <c r="L1518" i="12"/>
  <c r="M1518" i="12" s="1"/>
  <c r="L1486" i="12"/>
  <c r="M1486" i="12" s="1"/>
  <c r="M1443" i="12"/>
  <c r="M1455" i="12"/>
  <c r="M1434" i="12"/>
  <c r="M1477" i="12"/>
  <c r="M1482" i="12"/>
  <c r="K1585" i="12"/>
  <c r="K1561" i="12"/>
  <c r="L1526" i="12"/>
  <c r="M1526" i="12" s="1"/>
  <c r="L1494" i="12"/>
  <c r="M1494" i="12" s="1"/>
  <c r="M1479" i="12"/>
  <c r="K1473" i="12"/>
  <c r="M1473" i="12" s="1"/>
  <c r="M1448" i="12"/>
  <c r="M1453" i="12"/>
  <c r="M1450" i="12"/>
  <c r="L1613" i="12"/>
  <c r="M1613" i="12" s="1"/>
  <c r="K1577" i="12"/>
  <c r="M1470" i="12"/>
  <c r="M1476" i="12"/>
  <c r="M1469" i="12"/>
  <c r="M1467" i="12"/>
  <c r="M1442" i="12"/>
  <c r="L1590" i="12"/>
  <c r="M1590" i="12" s="1"/>
  <c r="K1569" i="12"/>
  <c r="L1534" i="12"/>
  <c r="M1534" i="12" s="1"/>
  <c r="L1502" i="12"/>
  <c r="M1502" i="12" s="1"/>
  <c r="M1481" i="12"/>
  <c r="M1468" i="12"/>
  <c r="M1463" i="12"/>
  <c r="M1460" i="12"/>
  <c r="M1430" i="12"/>
  <c r="K1321" i="12"/>
  <c r="L1321" i="12"/>
  <c r="L1538" i="12"/>
  <c r="M1538" i="12" s="1"/>
  <c r="L1474" i="12"/>
  <c r="M1474" i="12" s="1"/>
  <c r="L1466" i="12"/>
  <c r="M1466" i="12" s="1"/>
  <c r="M1461" i="12"/>
  <c r="M1459" i="12"/>
  <c r="L1452" i="12"/>
  <c r="M1452" i="12" s="1"/>
  <c r="L1445" i="12"/>
  <c r="M1445" i="12" s="1"/>
  <c r="M1440" i="12"/>
  <c r="K1424" i="12"/>
  <c r="L1424" i="12"/>
  <c r="K1419" i="12"/>
  <c r="M1428" i="12"/>
  <c r="K1409" i="12"/>
  <c r="K1377" i="12"/>
  <c r="M1367" i="12"/>
  <c r="M1334" i="12"/>
  <c r="M1327" i="12"/>
  <c r="M1318" i="12"/>
  <c r="K1454" i="12"/>
  <c r="M1454" i="12" s="1"/>
  <c r="M1439" i="12"/>
  <c r="K1433" i="12"/>
  <c r="M1433" i="12" s="1"/>
  <c r="M1415" i="12"/>
  <c r="M1393" i="12"/>
  <c r="M1396" i="12"/>
  <c r="L1374" i="12"/>
  <c r="K1353" i="12"/>
  <c r="M1353" i="12" s="1"/>
  <c r="M1343" i="12"/>
  <c r="L1560" i="12"/>
  <c r="M1560" i="12" s="1"/>
  <c r="L1552" i="12"/>
  <c r="M1552" i="12" s="1"/>
  <c r="L1544" i="12"/>
  <c r="M1544" i="12" s="1"/>
  <c r="L1536" i="12"/>
  <c r="M1536" i="12" s="1"/>
  <c r="L1528" i="12"/>
  <c r="M1528" i="12" s="1"/>
  <c r="L1520" i="12"/>
  <c r="M1520" i="12" s="1"/>
  <c r="L1512" i="12"/>
  <c r="M1512" i="12" s="1"/>
  <c r="L1504" i="12"/>
  <c r="M1504" i="12" s="1"/>
  <c r="L1496" i="12"/>
  <c r="M1496" i="12" s="1"/>
  <c r="L1488" i="12"/>
  <c r="M1488" i="12" s="1"/>
  <c r="L1480" i="12"/>
  <c r="M1480" i="12" s="1"/>
  <c r="L1472" i="12"/>
  <c r="M1472" i="12" s="1"/>
  <c r="L1464" i="12"/>
  <c r="M1464" i="12" s="1"/>
  <c r="L1458" i="12"/>
  <c r="M1456" i="12"/>
  <c r="L1449" i="12"/>
  <c r="M1449" i="12" s="1"/>
  <c r="L1447" i="12"/>
  <c r="M1447" i="12" s="1"/>
  <c r="K1441" i="12"/>
  <c r="M1441" i="12" s="1"/>
  <c r="K1427" i="12"/>
  <c r="M1427" i="12" s="1"/>
  <c r="K1417" i="12"/>
  <c r="M1417" i="12" s="1"/>
  <c r="K1400" i="12"/>
  <c r="L1400" i="12"/>
  <c r="M1383" i="12"/>
  <c r="M1372" i="12"/>
  <c r="L1350" i="12"/>
  <c r="M1341" i="12"/>
  <c r="M1475" i="12"/>
  <c r="M1431" i="12"/>
  <c r="M1423" i="12"/>
  <c r="M1414" i="12"/>
  <c r="M1398" i="12"/>
  <c r="K1369" i="12"/>
  <c r="M1369" i="12" s="1"/>
  <c r="M1364" i="12"/>
  <c r="M1360" i="12"/>
  <c r="M1348" i="12"/>
  <c r="K1329" i="12"/>
  <c r="M1329" i="12" s="1"/>
  <c r="M1324" i="12"/>
  <c r="M1332" i="12"/>
  <c r="M1462" i="12"/>
  <c r="L1444" i="12"/>
  <c r="M1444" i="12" s="1"/>
  <c r="L1438" i="12"/>
  <c r="M1438" i="12" s="1"/>
  <c r="L1437" i="12"/>
  <c r="M1437" i="12" s="1"/>
  <c r="K1425" i="12"/>
  <c r="M1425" i="12" s="1"/>
  <c r="K1408" i="12"/>
  <c r="L1408" i="12"/>
  <c r="K1403" i="12"/>
  <c r="M1403" i="12" s="1"/>
  <c r="M1412" i="12"/>
  <c r="M1385" i="12"/>
  <c r="M1388" i="12"/>
  <c r="L1366" i="12"/>
  <c r="M1366" i="12" s="1"/>
  <c r="K1345" i="12"/>
  <c r="M1345" i="12" s="1"/>
  <c r="M1340" i="12"/>
  <c r="M1335" i="12"/>
  <c r="AB1211" i="12"/>
  <c r="AB1207" i="12"/>
  <c r="AB1212" i="12"/>
  <c r="AB1209" i="12"/>
  <c r="AB1201" i="12"/>
  <c r="M1435" i="12"/>
  <c r="M1422" i="12"/>
  <c r="M1406" i="12"/>
  <c r="M1399" i="12"/>
  <c r="M1380" i="12"/>
  <c r="M1375" i="12"/>
  <c r="M1342" i="12"/>
  <c r="K1326" i="12"/>
  <c r="L1326" i="12"/>
  <c r="K1235" i="12"/>
  <c r="L1235" i="12"/>
  <c r="K1171" i="12"/>
  <c r="L1171" i="12"/>
  <c r="M1171" i="12" s="1"/>
  <c r="L1133" i="12"/>
  <c r="K1133" i="12"/>
  <c r="M1457" i="12"/>
  <c r="K1451" i="12"/>
  <c r="M1451" i="12" s="1"/>
  <c r="L1436" i="12"/>
  <c r="M1436" i="12" s="1"/>
  <c r="M1446" i="12"/>
  <c r="M1429" i="12"/>
  <c r="M1432" i="12"/>
  <c r="K1416" i="12"/>
  <c r="L1416" i="12"/>
  <c r="M1416" i="12" s="1"/>
  <c r="K1411" i="12"/>
  <c r="M1411" i="12" s="1"/>
  <c r="M1420" i="12"/>
  <c r="K1401" i="12"/>
  <c r="M1401" i="12" s="1"/>
  <c r="M1391" i="12"/>
  <c r="M1404" i="12"/>
  <c r="L1382" i="12"/>
  <c r="M1382" i="12" s="1"/>
  <c r="M1390" i="12"/>
  <c r="K1361" i="12"/>
  <c r="M1361" i="12" s="1"/>
  <c r="M1356" i="12"/>
  <c r="M1351" i="12"/>
  <c r="M1344" i="12"/>
  <c r="M1352" i="12"/>
  <c r="M1337" i="12"/>
  <c r="M1325" i="12"/>
  <c r="M1333" i="12"/>
  <c r="M1330" i="12"/>
  <c r="M1276" i="12"/>
  <c r="L1426" i="12"/>
  <c r="M1426" i="12" s="1"/>
  <c r="L1418" i="12"/>
  <c r="M1418" i="12" s="1"/>
  <c r="L1410" i="12"/>
  <c r="M1410" i="12" s="1"/>
  <c r="L1402" i="12"/>
  <c r="M1402" i="12" s="1"/>
  <c r="L1394" i="12"/>
  <c r="M1394" i="12" s="1"/>
  <c r="L1386" i="12"/>
  <c r="M1386" i="12" s="1"/>
  <c r="L1378" i="12"/>
  <c r="M1378" i="12" s="1"/>
  <c r="L1370" i="12"/>
  <c r="M1370" i="12" s="1"/>
  <c r="L1362" i="12"/>
  <c r="M1362" i="12" s="1"/>
  <c r="L1354" i="12"/>
  <c r="M1354" i="12" s="1"/>
  <c r="L1346" i="12"/>
  <c r="M1346" i="12" s="1"/>
  <c r="L1338" i="12"/>
  <c r="M1338" i="12" s="1"/>
  <c r="M1322" i="12"/>
  <c r="K1320" i="12"/>
  <c r="M1313" i="12"/>
  <c r="K1309" i="12"/>
  <c r="M1309" i="12" s="1"/>
  <c r="M1300" i="12"/>
  <c r="M1296" i="12"/>
  <c r="K1259" i="12"/>
  <c r="L1259" i="12"/>
  <c r="M1241" i="12"/>
  <c r="AB1229" i="12"/>
  <c r="AB1231" i="12"/>
  <c r="M1236" i="12"/>
  <c r="AB1230" i="12"/>
  <c r="K1195" i="12"/>
  <c r="L1195" i="12"/>
  <c r="M1186" i="12"/>
  <c r="M1177" i="12"/>
  <c r="AB1171" i="12"/>
  <c r="AB1167" i="12"/>
  <c r="AB1172" i="12"/>
  <c r="AB1166" i="12"/>
  <c r="AB1141" i="12"/>
  <c r="L1421" i="12"/>
  <c r="M1421" i="12" s="1"/>
  <c r="L1413" i="12"/>
  <c r="M1413" i="12" s="1"/>
  <c r="L1405" i="12"/>
  <c r="M1405" i="12" s="1"/>
  <c r="L1397" i="12"/>
  <c r="M1397" i="12" s="1"/>
  <c r="L1389" i="12"/>
  <c r="M1389" i="12" s="1"/>
  <c r="L1381" i="12"/>
  <c r="M1381" i="12" s="1"/>
  <c r="L1373" i="12"/>
  <c r="M1373" i="12" s="1"/>
  <c r="L1365" i="12"/>
  <c r="M1365" i="12" s="1"/>
  <c r="L1357" i="12"/>
  <c r="M1357" i="12" s="1"/>
  <c r="L1349" i="12"/>
  <c r="M1349" i="12" s="1"/>
  <c r="K1306" i="12"/>
  <c r="M1306" i="12" s="1"/>
  <c r="K1299" i="12"/>
  <c r="L1299" i="12"/>
  <c r="M1299" i="12" s="1"/>
  <c r="K1283" i="12"/>
  <c r="L1283" i="12"/>
  <c r="M1270" i="12"/>
  <c r="M1265" i="12"/>
  <c r="M1260" i="12"/>
  <c r="K1219" i="12"/>
  <c r="L1219" i="12"/>
  <c r="M1210" i="12"/>
  <c r="M1206" i="12"/>
  <c r="M1201" i="12"/>
  <c r="AB1195" i="12"/>
  <c r="AB1191" i="12"/>
  <c r="AB1196" i="12"/>
  <c r="AB1190" i="12"/>
  <c r="K1155" i="12"/>
  <c r="L1155" i="12"/>
  <c r="M1142" i="12"/>
  <c r="AB1067" i="12"/>
  <c r="AB1032" i="12"/>
  <c r="AB1034" i="12"/>
  <c r="AB1027" i="12"/>
  <c r="AB1028" i="12"/>
  <c r="L1392" i="12"/>
  <c r="M1392" i="12" s="1"/>
  <c r="L1384" i="12"/>
  <c r="M1384" i="12" s="1"/>
  <c r="L1376" i="12"/>
  <c r="M1376" i="12" s="1"/>
  <c r="L1368" i="12"/>
  <c r="M1368" i="12" s="1"/>
  <c r="M1336" i="12"/>
  <c r="M1328" i="12"/>
  <c r="M1315" i="12"/>
  <c r="L1312" i="12"/>
  <c r="M1312" i="12" s="1"/>
  <c r="M1307" i="12"/>
  <c r="L1305" i="12"/>
  <c r="M1305" i="12" s="1"/>
  <c r="L1297" i="12"/>
  <c r="M1297" i="12" s="1"/>
  <c r="M1308" i="12"/>
  <c r="M1294" i="12"/>
  <c r="M1289" i="12"/>
  <c r="M1284" i="12"/>
  <c r="K1243" i="12"/>
  <c r="L1243" i="12"/>
  <c r="M1230" i="12"/>
  <c r="M1225" i="12"/>
  <c r="AB1219" i="12"/>
  <c r="AB1215" i="12"/>
  <c r="AB1220" i="12"/>
  <c r="AB1214" i="12"/>
  <c r="K1179" i="12"/>
  <c r="L1179" i="12"/>
  <c r="AB1154" i="12"/>
  <c r="K1071" i="12"/>
  <c r="L1071" i="12"/>
  <c r="M1071" i="12" s="1"/>
  <c r="M1395" i="12"/>
  <c r="M1387" i="12"/>
  <c r="M1379" i="12"/>
  <c r="M1371" i="12"/>
  <c r="M1363" i="12"/>
  <c r="L1355" i="12"/>
  <c r="L1347" i="12"/>
  <c r="L1339" i="12"/>
  <c r="M1339" i="12" s="1"/>
  <c r="L1331" i="12"/>
  <c r="M1331" i="12" s="1"/>
  <c r="L1323" i="12"/>
  <c r="L1319" i="12"/>
  <c r="L1317" i="12"/>
  <c r="M1295" i="12"/>
  <c r="M1302" i="12"/>
  <c r="M1271" i="12"/>
  <c r="M1269" i="12"/>
  <c r="K1267" i="12"/>
  <c r="L1267" i="12"/>
  <c r="M1254" i="12"/>
  <c r="M1249" i="12"/>
  <c r="M1237" i="12"/>
  <c r="M1239" i="12"/>
  <c r="M1244" i="12"/>
  <c r="K1203" i="12"/>
  <c r="L1203" i="12"/>
  <c r="M1194" i="12"/>
  <c r="M1190" i="12"/>
  <c r="M1185" i="12"/>
  <c r="AB1179" i="12"/>
  <c r="AB1175" i="12"/>
  <c r="AB1180" i="12"/>
  <c r="AB1174" i="12"/>
  <c r="AB1158" i="12"/>
  <c r="AB1140" i="12"/>
  <c r="AB1150" i="12"/>
  <c r="AB1147" i="12"/>
  <c r="AB1143" i="12"/>
  <c r="AB1145" i="12"/>
  <c r="AB1152" i="12"/>
  <c r="AB1149" i="12"/>
  <c r="AB1151" i="12"/>
  <c r="AB1144" i="12"/>
  <c r="AB1148" i="12"/>
  <c r="K1120" i="12"/>
  <c r="L1120" i="12"/>
  <c r="M1120" i="12" s="1"/>
  <c r="AB1037" i="12"/>
  <c r="AB1038" i="12"/>
  <c r="L1304" i="12"/>
  <c r="M1304" i="12" s="1"/>
  <c r="M1293" i="12"/>
  <c r="K1291" i="12"/>
  <c r="L1291" i="12"/>
  <c r="M1278" i="12"/>
  <c r="M1273" i="12"/>
  <c r="M1261" i="12"/>
  <c r="M1263" i="12"/>
  <c r="M1268" i="12"/>
  <c r="M1229" i="12"/>
  <c r="K1227" i="12"/>
  <c r="L1227" i="12"/>
  <c r="M1227" i="12" s="1"/>
  <c r="M1218" i="12"/>
  <c r="M1214" i="12"/>
  <c r="M1209" i="12"/>
  <c r="AB1203" i="12"/>
  <c r="AB1199" i="12"/>
  <c r="AB1204" i="12"/>
  <c r="AB1198" i="12"/>
  <c r="K1163" i="12"/>
  <c r="L1163" i="12"/>
  <c r="K1152" i="12"/>
  <c r="L1152" i="12"/>
  <c r="M1150" i="12"/>
  <c r="AB1112" i="12"/>
  <c r="AB1107" i="12"/>
  <c r="M1311" i="12"/>
  <c r="L1310" i="12"/>
  <c r="M1310" i="12" s="1"/>
  <c r="M1285" i="12"/>
  <c r="M1287" i="12"/>
  <c r="M1292" i="12"/>
  <c r="M1286" i="12"/>
  <c r="M1255" i="12"/>
  <c r="M1253" i="12"/>
  <c r="K1251" i="12"/>
  <c r="L1251" i="12"/>
  <c r="M1238" i="12"/>
  <c r="AB1227" i="12"/>
  <c r="AB1223" i="12"/>
  <c r="AB1228" i="12"/>
  <c r="AB1222" i="12"/>
  <c r="M1191" i="12"/>
  <c r="K1187" i="12"/>
  <c r="L1187" i="12"/>
  <c r="M1187" i="12" s="1"/>
  <c r="M1174" i="12"/>
  <c r="M1169" i="12"/>
  <c r="AB1163" i="12"/>
  <c r="AB1159" i="12"/>
  <c r="AB1164" i="12"/>
  <c r="AB1155" i="12"/>
  <c r="M1303" i="12"/>
  <c r="M1314" i="12"/>
  <c r="L1288" i="12"/>
  <c r="M1288" i="12" s="1"/>
  <c r="M1281" i="12"/>
  <c r="M1279" i="12"/>
  <c r="M1277" i="12"/>
  <c r="K1275" i="12"/>
  <c r="L1275" i="12"/>
  <c r="M1275" i="12" s="1"/>
  <c r="M1262" i="12"/>
  <c r="M1257" i="12"/>
  <c r="M1245" i="12"/>
  <c r="M1247" i="12"/>
  <c r="M1252" i="12"/>
  <c r="M1246" i="12"/>
  <c r="L1224" i="12"/>
  <c r="M1215" i="12"/>
  <c r="M1213" i="12"/>
  <c r="K1211" i="12"/>
  <c r="L1211" i="12"/>
  <c r="M1211" i="12" s="1"/>
  <c r="M1202" i="12"/>
  <c r="M1198" i="12"/>
  <c r="M1193" i="12"/>
  <c r="AB1187" i="12"/>
  <c r="AB1183" i="12"/>
  <c r="AB1188" i="12"/>
  <c r="AB1182" i="12"/>
  <c r="L1160" i="12"/>
  <c r="M1160" i="12" s="1"/>
  <c r="M1151" i="12"/>
  <c r="AB1142" i="12"/>
  <c r="M1136" i="12"/>
  <c r="AB1093" i="12"/>
  <c r="AB1092" i="12"/>
  <c r="AB1094" i="12"/>
  <c r="AB1083" i="12"/>
  <c r="AB1091" i="12"/>
  <c r="AB1156" i="12"/>
  <c r="K1146" i="12"/>
  <c r="M1146" i="12" s="1"/>
  <c r="L1135" i="12"/>
  <c r="M1135" i="12" s="1"/>
  <c r="AB1137" i="12"/>
  <c r="AB1135" i="12"/>
  <c r="AB1130" i="12"/>
  <c r="K1111" i="12"/>
  <c r="L1111" i="12"/>
  <c r="M1111" i="12" s="1"/>
  <c r="AB1111" i="12"/>
  <c r="AB1106" i="12"/>
  <c r="M1093" i="12"/>
  <c r="K1074" i="12"/>
  <c r="M1074" i="12" s="1"/>
  <c r="M1072" i="12"/>
  <c r="K1069" i="12"/>
  <c r="AB1074" i="12"/>
  <c r="AB1071" i="12"/>
  <c r="M1057" i="12"/>
  <c r="L1051" i="12"/>
  <c r="M1051" i="12" s="1"/>
  <c r="M1141" i="12"/>
  <c r="AB1138" i="12"/>
  <c r="M1117" i="12"/>
  <c r="AB1125" i="12"/>
  <c r="L1112" i="12"/>
  <c r="M1112" i="12" s="1"/>
  <c r="AB1109" i="12"/>
  <c r="AB1108" i="12"/>
  <c r="AB1110" i="12"/>
  <c r="K1087" i="12"/>
  <c r="L1087" i="12"/>
  <c r="AB1087" i="12"/>
  <c r="AB1082" i="12"/>
  <c r="M1069" i="12"/>
  <c r="AB1061" i="12"/>
  <c r="AB1055" i="12"/>
  <c r="K1001" i="12"/>
  <c r="L1001" i="12"/>
  <c r="AB977" i="12"/>
  <c r="AB980" i="12"/>
  <c r="L1298" i="12"/>
  <c r="L1290" i="12"/>
  <c r="M1282" i="12"/>
  <c r="M1274" i="12"/>
  <c r="M1266" i="12"/>
  <c r="M1258" i="12"/>
  <c r="M1250" i="12"/>
  <c r="M1242" i="12"/>
  <c r="AB1234" i="12"/>
  <c r="M1234" i="12" s="1"/>
  <c r="AB1226" i="12"/>
  <c r="AB1218" i="12"/>
  <c r="AB1210" i="12"/>
  <c r="AB1202" i="12"/>
  <c r="AB1194" i="12"/>
  <c r="AB1186" i="12"/>
  <c r="AB1178" i="12"/>
  <c r="AB1170" i="12"/>
  <c r="AB1162" i="12"/>
  <c r="AB1139" i="12"/>
  <c r="AB1136" i="12"/>
  <c r="K1122" i="12"/>
  <c r="M1122" i="12" s="1"/>
  <c r="AB1120" i="12"/>
  <c r="AB1122" i="12"/>
  <c r="M1109" i="12"/>
  <c r="AB1104" i="12"/>
  <c r="K1090" i="12"/>
  <c r="M1090" i="12" s="1"/>
  <c r="M1088" i="12"/>
  <c r="K1085" i="12"/>
  <c r="AB1085" i="12"/>
  <c r="AB1084" i="12"/>
  <c r="AB1086" i="12"/>
  <c r="L1066" i="12"/>
  <c r="M1066" i="12" s="1"/>
  <c r="AB1065" i="12"/>
  <c r="L998" i="12"/>
  <c r="K998" i="12"/>
  <c r="M980" i="12"/>
  <c r="AB958" i="12"/>
  <c r="M1301" i="12"/>
  <c r="AB1221" i="12"/>
  <c r="AB1213" i="12"/>
  <c r="AB1205" i="12"/>
  <c r="AB1197" i="12"/>
  <c r="AB1189" i="12"/>
  <c r="AB1181" i="12"/>
  <c r="AB1173" i="12"/>
  <c r="AB1165" i="12"/>
  <c r="L1165" i="12"/>
  <c r="M1165" i="12" s="1"/>
  <c r="AB1157" i="12"/>
  <c r="L1157" i="12"/>
  <c r="M1157" i="12" s="1"/>
  <c r="L1149" i="12"/>
  <c r="M1149" i="12" s="1"/>
  <c r="L1145" i="12"/>
  <c r="M1145" i="12" s="1"/>
  <c r="M1125" i="12"/>
  <c r="K1103" i="12"/>
  <c r="L1103" i="12"/>
  <c r="M1103" i="12" s="1"/>
  <c r="AB1103" i="12"/>
  <c r="AB1098" i="12"/>
  <c r="M1085" i="12"/>
  <c r="AB1080" i="12"/>
  <c r="K1038" i="12"/>
  <c r="L1038" i="12"/>
  <c r="L1035" i="12"/>
  <c r="M1035" i="12" s="1"/>
  <c r="AB1039" i="12"/>
  <c r="M1280" i="12"/>
  <c r="M1272" i="12"/>
  <c r="M1264" i="12"/>
  <c r="M1256" i="12"/>
  <c r="M1248" i="12"/>
  <c r="M1240" i="12"/>
  <c r="AB1232" i="12"/>
  <c r="AB1224" i="12"/>
  <c r="AB1216" i="12"/>
  <c r="AB1208" i="12"/>
  <c r="AB1200" i="12"/>
  <c r="AB1192" i="12"/>
  <c r="AB1184" i="12"/>
  <c r="AB1176" i="12"/>
  <c r="AB1168" i="12"/>
  <c r="AB1160" i="12"/>
  <c r="K1138" i="12"/>
  <c r="M1138" i="12" s="1"/>
  <c r="K1106" i="12"/>
  <c r="M1106" i="12" s="1"/>
  <c r="AB1101" i="12"/>
  <c r="AB1100" i="12"/>
  <c r="AB1102" i="12"/>
  <c r="M1082" i="12"/>
  <c r="K1079" i="12"/>
  <c r="L1079" i="12"/>
  <c r="M1079" i="12" s="1"/>
  <c r="AB1090" i="12"/>
  <c r="AB1079" i="12"/>
  <c r="AB1077" i="12"/>
  <c r="AB1076" i="12"/>
  <c r="AB1078" i="12"/>
  <c r="AB1069" i="12"/>
  <c r="AB1064" i="12"/>
  <c r="AB1066" i="12"/>
  <c r="AB1053" i="12"/>
  <c r="AB1051" i="12"/>
  <c r="AB1043" i="12"/>
  <c r="AB1054" i="12"/>
  <c r="AB1050" i="12"/>
  <c r="AB1052" i="12"/>
  <c r="AB1044" i="12"/>
  <c r="AB1049" i="12"/>
  <c r="AB1047" i="12"/>
  <c r="K1143" i="12"/>
  <c r="M1143" i="12" s="1"/>
  <c r="AB1146" i="12"/>
  <c r="M1132" i="12"/>
  <c r="K1126" i="12"/>
  <c r="M1126" i="12" s="1"/>
  <c r="AB1124" i="12"/>
  <c r="AB1133" i="12"/>
  <c r="AB1127" i="12"/>
  <c r="AB1129" i="12"/>
  <c r="L1114" i="12"/>
  <c r="M1114" i="12" s="1"/>
  <c r="AB1119" i="12"/>
  <c r="AB1114" i="12"/>
  <c r="M1101" i="12"/>
  <c r="AB1096" i="12"/>
  <c r="K1082" i="12"/>
  <c r="M1080" i="12"/>
  <c r="K1077" i="12"/>
  <c r="AB1059" i="12"/>
  <c r="AB1058" i="12"/>
  <c r="AB1003" i="12"/>
  <c r="AB996" i="12"/>
  <c r="M996" i="12" s="1"/>
  <c r="AB1001" i="12"/>
  <c r="AB1004" i="12"/>
  <c r="M1004" i="12" s="1"/>
  <c r="K1130" i="12"/>
  <c r="M1130" i="12" s="1"/>
  <c r="AB1117" i="12"/>
  <c r="AB1116" i="12"/>
  <c r="AB1099" i="12"/>
  <c r="L1098" i="12"/>
  <c r="M1098" i="12" s="1"/>
  <c r="K1095" i="12"/>
  <c r="L1095" i="12"/>
  <c r="M1095" i="12" s="1"/>
  <c r="AB1095" i="12"/>
  <c r="M1077" i="12"/>
  <c r="AB1072" i="12"/>
  <c r="K1061" i="12"/>
  <c r="L1061" i="12"/>
  <c r="AB1035" i="12"/>
  <c r="AB1070" i="12"/>
  <c r="AB1062" i="12"/>
  <c r="M1025" i="12"/>
  <c r="AB1030" i="12"/>
  <c r="AB1009" i="12"/>
  <c r="M990" i="12"/>
  <c r="K987" i="12"/>
  <c r="AB995" i="12"/>
  <c r="M977" i="12"/>
  <c r="AB983" i="12"/>
  <c r="M983" i="12" s="1"/>
  <c r="AB975" i="12"/>
  <c r="M975" i="12" s="1"/>
  <c r="AB963" i="12"/>
  <c r="AB1121" i="12"/>
  <c r="AB1113" i="12"/>
  <c r="AB1105" i="12"/>
  <c r="AB1097" i="12"/>
  <c r="AB1089" i="12"/>
  <c r="AB1081" i="12"/>
  <c r="AB1073" i="12"/>
  <c r="AB1036" i="12"/>
  <c r="L1024" i="12"/>
  <c r="M1024" i="12" s="1"/>
  <c r="K1021" i="12"/>
  <c r="M1021" i="12" s="1"/>
  <c r="M1017" i="12"/>
  <c r="K1011" i="12"/>
  <c r="M1011" i="12" s="1"/>
  <c r="K979" i="12"/>
  <c r="AB987" i="12"/>
  <c r="M987" i="12" s="1"/>
  <c r="L968" i="12"/>
  <c r="L960" i="12"/>
  <c r="L952" i="12"/>
  <c r="AB1068" i="12"/>
  <c r="AB1060" i="12"/>
  <c r="AB1056" i="12"/>
  <c r="K1042" i="12"/>
  <c r="L1042" i="12"/>
  <c r="AB1045" i="12"/>
  <c r="AB1040" i="12"/>
  <c r="AB1042" i="12"/>
  <c r="AB1024" i="12"/>
  <c r="AB1026" i="12"/>
  <c r="AB1022" i="12"/>
  <c r="M1003" i="12"/>
  <c r="AB1008" i="12"/>
  <c r="AB999" i="12"/>
  <c r="M999" i="12" s="1"/>
  <c r="M958" i="12"/>
  <c r="M943" i="12"/>
  <c r="AB939" i="12"/>
  <c r="M939" i="12" s="1"/>
  <c r="AB893" i="12"/>
  <c r="AB897" i="12"/>
  <c r="M897" i="12" s="1"/>
  <c r="AB894" i="12"/>
  <c r="K865" i="12"/>
  <c r="L865" i="12"/>
  <c r="AB1063" i="12"/>
  <c r="L1063" i="12"/>
  <c r="M1063" i="12" s="1"/>
  <c r="L1049" i="12"/>
  <c r="M1049" i="12" s="1"/>
  <c r="M1040" i="12"/>
  <c r="M1033" i="12"/>
  <c r="K1026" i="12"/>
  <c r="L1026" i="12"/>
  <c r="M1026" i="12" s="1"/>
  <c r="L1009" i="12"/>
  <c r="M1009" i="12" s="1"/>
  <c r="K1003" i="12"/>
  <c r="AB1000" i="12"/>
  <c r="M1000" i="12" s="1"/>
  <c r="AB991" i="12"/>
  <c r="M991" i="12" s="1"/>
  <c r="AB982" i="12"/>
  <c r="M982" i="12" s="1"/>
  <c r="AB979" i="12"/>
  <c r="M979" i="12" s="1"/>
  <c r="AB974" i="12"/>
  <c r="M974" i="12" s="1"/>
  <c r="AB971" i="12"/>
  <c r="AB964" i="12"/>
  <c r="M964" i="12" s="1"/>
  <c r="AB972" i="12"/>
  <c r="M972" i="12" s="1"/>
  <c r="AB966" i="12"/>
  <c r="M966" i="12" s="1"/>
  <c r="AB962" i="12"/>
  <c r="AB960" i="12"/>
  <c r="K943" i="12"/>
  <c r="AB943" i="12"/>
  <c r="AB941" i="12"/>
  <c r="AB886" i="12"/>
  <c r="AB1046" i="12"/>
  <c r="AB1041" i="12"/>
  <c r="L1032" i="12"/>
  <c r="M1032" i="12" s="1"/>
  <c r="K1029" i="12"/>
  <c r="M1029" i="12" s="1"/>
  <c r="K1027" i="12"/>
  <c r="M1027" i="12" s="1"/>
  <c r="AB1025" i="12"/>
  <c r="AB1023" i="12"/>
  <c r="AB1016" i="12"/>
  <c r="AB1018" i="12"/>
  <c r="AB1014" i="12"/>
  <c r="AB993" i="12"/>
  <c r="L992" i="12"/>
  <c r="M992" i="12" s="1"/>
  <c r="AB992" i="12"/>
  <c r="AB984" i="12"/>
  <c r="M969" i="12"/>
  <c r="AB976" i="12"/>
  <c r="M961" i="12"/>
  <c r="AB968" i="12"/>
  <c r="M953" i="12"/>
  <c r="M949" i="12"/>
  <c r="M945" i="12"/>
  <c r="AB955" i="12"/>
  <c r="AB952" i="12"/>
  <c r="AB954" i="12"/>
  <c r="M954" i="12" s="1"/>
  <c r="AB949" i="12"/>
  <c r="K936" i="12"/>
  <c r="L936" i="12"/>
  <c r="M936" i="12" s="1"/>
  <c r="AB937" i="12"/>
  <c r="AB925" i="12"/>
  <c r="AB933" i="12"/>
  <c r="AB934" i="12"/>
  <c r="AB936" i="12"/>
  <c r="L1045" i="12"/>
  <c r="M1045" i="12" s="1"/>
  <c r="AB1048" i="12"/>
  <c r="L1030" i="12"/>
  <c r="M1030" i="12" s="1"/>
  <c r="AB1006" i="12"/>
  <c r="M1006" i="12" s="1"/>
  <c r="AB985" i="12"/>
  <c r="M985" i="12" s="1"/>
  <c r="L984" i="12"/>
  <c r="M984" i="12" s="1"/>
  <c r="AB956" i="12"/>
  <c r="M956" i="12" s="1"/>
  <c r="K933" i="12"/>
  <c r="L933" i="12"/>
  <c r="M933" i="12" s="1"/>
  <c r="AB940" i="12"/>
  <c r="M940" i="12" s="1"/>
  <c r="L1053" i="12"/>
  <c r="M1053" i="12" s="1"/>
  <c r="L1048" i="12"/>
  <c r="M1048" i="12" s="1"/>
  <c r="M1037" i="12"/>
  <c r="K1034" i="12"/>
  <c r="L1034" i="12"/>
  <c r="M1034" i="12" s="1"/>
  <c r="L1019" i="12"/>
  <c r="M1019" i="12" s="1"/>
  <c r="L1014" i="12"/>
  <c r="M1014" i="12" s="1"/>
  <c r="AB1019" i="12"/>
  <c r="AB1011" i="12"/>
  <c r="L995" i="12"/>
  <c r="M995" i="12" s="1"/>
  <c r="M993" i="12"/>
  <c r="AB998" i="12"/>
  <c r="L976" i="12"/>
  <c r="M976" i="12" s="1"/>
  <c r="M971" i="12"/>
  <c r="M963" i="12"/>
  <c r="M955" i="12"/>
  <c r="AB957" i="12"/>
  <c r="M957" i="12" s="1"/>
  <c r="M942" i="12"/>
  <c r="K940" i="12"/>
  <c r="M923" i="12"/>
  <c r="K920" i="12"/>
  <c r="M920" i="12" s="1"/>
  <c r="AB924" i="12"/>
  <c r="AB915" i="12"/>
  <c r="AB914" i="12"/>
  <c r="AB916" i="12"/>
  <c r="AB907" i="12"/>
  <c r="AB906" i="12"/>
  <c r="AB908" i="12"/>
  <c r="M908" i="12" s="1"/>
  <c r="M886" i="12"/>
  <c r="AB967" i="12"/>
  <c r="M967" i="12" s="1"/>
  <c r="AB959" i="12"/>
  <c r="M959" i="12" s="1"/>
  <c r="AB951" i="12"/>
  <c r="M951" i="12" s="1"/>
  <c r="AB942" i="12"/>
  <c r="M938" i="12"/>
  <c r="AB931" i="12"/>
  <c r="M906" i="12"/>
  <c r="AB888" i="12"/>
  <c r="L1018" i="12"/>
  <c r="M1018" i="12" s="1"/>
  <c r="AB1010" i="12"/>
  <c r="L1010" i="12"/>
  <c r="M1010" i="12" s="1"/>
  <c r="AB1002" i="12"/>
  <c r="L1002" i="12"/>
  <c r="AB994" i="12"/>
  <c r="L994" i="12"/>
  <c r="M994" i="12" s="1"/>
  <c r="AB986" i="12"/>
  <c r="L986" i="12"/>
  <c r="AB978" i="12"/>
  <c r="L978" i="12"/>
  <c r="M978" i="12" s="1"/>
  <c r="AB970" i="12"/>
  <c r="L970" i="12"/>
  <c r="L962" i="12"/>
  <c r="M962" i="12" s="1"/>
  <c r="L946" i="12"/>
  <c r="M946" i="12" s="1"/>
  <c r="M930" i="12"/>
  <c r="M927" i="12"/>
  <c r="K924" i="12"/>
  <c r="M924" i="12" s="1"/>
  <c r="AB922" i="12"/>
  <c r="M918" i="12"/>
  <c r="M888" i="12"/>
  <c r="AB896" i="12"/>
  <c r="K880" i="12"/>
  <c r="AB871" i="12"/>
  <c r="AB884" i="12"/>
  <c r="M884" i="12" s="1"/>
  <c r="AB1029" i="12"/>
  <c r="AB1021" i="12"/>
  <c r="AB1013" i="12"/>
  <c r="AB1005" i="12"/>
  <c r="M1005" i="12" s="1"/>
  <c r="AB997" i="12"/>
  <c r="M997" i="12" s="1"/>
  <c r="AB989" i="12"/>
  <c r="M989" i="12" s="1"/>
  <c r="AB981" i="12"/>
  <c r="M981" i="12" s="1"/>
  <c r="AB973" i="12"/>
  <c r="M973" i="12" s="1"/>
  <c r="AB965" i="12"/>
  <c r="M965" i="12" s="1"/>
  <c r="AB946" i="12"/>
  <c r="AB944" i="12"/>
  <c r="M944" i="12" s="1"/>
  <c r="L941" i="12"/>
  <c r="M941" i="12" s="1"/>
  <c r="AB947" i="12"/>
  <c r="M947" i="12" s="1"/>
  <c r="K931" i="12"/>
  <c r="L929" i="12"/>
  <c r="M929" i="12" s="1"/>
  <c r="L928" i="12"/>
  <c r="AB921" i="12"/>
  <c r="AB928" i="12"/>
  <c r="AB910" i="12"/>
  <c r="AB920" i="12"/>
  <c r="AB902" i="12"/>
  <c r="AB912" i="12"/>
  <c r="AB904" i="12"/>
  <c r="M904" i="12" s="1"/>
  <c r="K888" i="12"/>
  <c r="AB891" i="12"/>
  <c r="M891" i="12" s="1"/>
  <c r="M873" i="12"/>
  <c r="K869" i="12"/>
  <c r="L869" i="12"/>
  <c r="M869" i="12" s="1"/>
  <c r="AB950" i="12"/>
  <c r="M950" i="12" s="1"/>
  <c r="AB948" i="12"/>
  <c r="M948" i="12" s="1"/>
  <c r="L937" i="12"/>
  <c r="M937" i="12" s="1"/>
  <c r="M934" i="12"/>
  <c r="M931" i="12"/>
  <c r="AB926" i="12"/>
  <c r="AB932" i="12"/>
  <c r="M932" i="12" s="1"/>
  <c r="K915" i="12"/>
  <c r="AB923" i="12"/>
  <c r="K909" i="12"/>
  <c r="L909" i="12"/>
  <c r="K907" i="12"/>
  <c r="K901" i="12"/>
  <c r="L901" i="12"/>
  <c r="M901" i="12" s="1"/>
  <c r="K899" i="12"/>
  <c r="K893" i="12"/>
  <c r="L893" i="12"/>
  <c r="M893" i="12" s="1"/>
  <c r="AB899" i="12"/>
  <c r="K806" i="12"/>
  <c r="L806" i="12"/>
  <c r="K919" i="12"/>
  <c r="L919" i="12"/>
  <c r="M915" i="12"/>
  <c r="M912" i="12"/>
  <c r="M910" i="12"/>
  <c r="M907" i="12"/>
  <c r="M902" i="12"/>
  <c r="M899" i="12"/>
  <c r="M896" i="12"/>
  <c r="M894" i="12"/>
  <c r="K877" i="12"/>
  <c r="L877" i="12"/>
  <c r="K932" i="12"/>
  <c r="AB935" i="12"/>
  <c r="M935" i="12" s="1"/>
  <c r="M922" i="12"/>
  <c r="AB917" i="12"/>
  <c r="AB913" i="12"/>
  <c r="K912" i="12"/>
  <c r="AB905" i="12"/>
  <c r="M905" i="12" s="1"/>
  <c r="K904" i="12"/>
  <c r="AB909" i="12"/>
  <c r="K896" i="12"/>
  <c r="AB901" i="12"/>
  <c r="K885" i="12"/>
  <c r="L885" i="12"/>
  <c r="M885" i="12" s="1"/>
  <c r="AB878" i="12"/>
  <c r="M878" i="12" s="1"/>
  <c r="AB885" i="12"/>
  <c r="AB881" i="12"/>
  <c r="M881" i="12" s="1"/>
  <c r="AB889" i="12"/>
  <c r="M889" i="12" s="1"/>
  <c r="AB883" i="12"/>
  <c r="M883" i="12" s="1"/>
  <c r="AB860" i="12"/>
  <c r="AB865" i="12"/>
  <c r="AB862" i="12"/>
  <c r="AB864" i="12"/>
  <c r="AB861" i="12"/>
  <c r="AB866" i="12"/>
  <c r="K849" i="12"/>
  <c r="L849" i="12"/>
  <c r="AB844" i="12"/>
  <c r="M844" i="12" s="1"/>
  <c r="AB849" i="12"/>
  <c r="AB846" i="12"/>
  <c r="AB843" i="12"/>
  <c r="AB848" i="12"/>
  <c r="M848" i="12" s="1"/>
  <c r="AB845" i="12"/>
  <c r="AB850" i="12"/>
  <c r="K833" i="12"/>
  <c r="L833" i="12"/>
  <c r="M833" i="12" s="1"/>
  <c r="AB828" i="12"/>
  <c r="AB833" i="12"/>
  <c r="AB830" i="12"/>
  <c r="AB827" i="12"/>
  <c r="AB832" i="12"/>
  <c r="AB829" i="12"/>
  <c r="AB834" i="12"/>
  <c r="K817" i="12"/>
  <c r="L817" i="12"/>
  <c r="AB812" i="12"/>
  <c r="AB817" i="12"/>
  <c r="AB814" i="12"/>
  <c r="AB811" i="12"/>
  <c r="AB816" i="12"/>
  <c r="AB813" i="12"/>
  <c r="AB818" i="12"/>
  <c r="AB763" i="12"/>
  <c r="AB768" i="12"/>
  <c r="AB765" i="12"/>
  <c r="AB762" i="12"/>
  <c r="AB767" i="12"/>
  <c r="AB764" i="12"/>
  <c r="AB769" i="12"/>
  <c r="AB766" i="12"/>
  <c r="AB900" i="12"/>
  <c r="M900" i="12" s="1"/>
  <c r="AB892" i="12"/>
  <c r="M892" i="12" s="1"/>
  <c r="AB876" i="12"/>
  <c r="M876" i="12" s="1"/>
  <c r="M860" i="12"/>
  <c r="M837" i="12"/>
  <c r="M828" i="12"/>
  <c r="M821" i="12"/>
  <c r="M812" i="12"/>
  <c r="M805" i="12"/>
  <c r="K801" i="12"/>
  <c r="M801" i="12" s="1"/>
  <c r="M796" i="12"/>
  <c r="AB927" i="12"/>
  <c r="AB919" i="12"/>
  <c r="AB911" i="12"/>
  <c r="L911" i="12"/>
  <c r="AB903" i="12"/>
  <c r="L903" i="12"/>
  <c r="M903" i="12" s="1"/>
  <c r="AB895" i="12"/>
  <c r="L895" i="12"/>
  <c r="AB887" i="12"/>
  <c r="L887" i="12"/>
  <c r="M887" i="12" s="1"/>
  <c r="AB879" i="12"/>
  <c r="L879" i="12"/>
  <c r="AB870" i="12"/>
  <c r="M870" i="12" s="1"/>
  <c r="L862" i="12"/>
  <c r="M862" i="12" s="1"/>
  <c r="M855" i="12"/>
  <c r="L846" i="12"/>
  <c r="M846" i="12" s="1"/>
  <c r="M839" i="12"/>
  <c r="L830" i="12"/>
  <c r="M830" i="12" s="1"/>
  <c r="M823" i="12"/>
  <c r="L814" i="12"/>
  <c r="M814" i="12" s="1"/>
  <c r="M807" i="12"/>
  <c r="AB898" i="12"/>
  <c r="M898" i="12" s="1"/>
  <c r="AB890" i="12"/>
  <c r="M890" i="12" s="1"/>
  <c r="AB882" i="12"/>
  <c r="M882" i="12" s="1"/>
  <c r="AB874" i="12"/>
  <c r="M874" i="12" s="1"/>
  <c r="M864" i="12"/>
  <c r="AB859" i="12"/>
  <c r="K798" i="12"/>
  <c r="L798" i="12"/>
  <c r="M798" i="12" s="1"/>
  <c r="K752" i="12"/>
  <c r="L752" i="12"/>
  <c r="M752" i="12" s="1"/>
  <c r="AB877" i="12"/>
  <c r="AB872" i="12"/>
  <c r="M872" i="12" s="1"/>
  <c r="K857" i="12"/>
  <c r="L857" i="12"/>
  <c r="AB852" i="12"/>
  <c r="AB857" i="12"/>
  <c r="AB854" i="12"/>
  <c r="AB851" i="12"/>
  <c r="M851" i="12" s="1"/>
  <c r="AB856" i="12"/>
  <c r="M856" i="12" s="1"/>
  <c r="AB853" i="12"/>
  <c r="AB858" i="12"/>
  <c r="K841" i="12"/>
  <c r="L841" i="12"/>
  <c r="AB836" i="12"/>
  <c r="AB841" i="12"/>
  <c r="AB838" i="12"/>
  <c r="AB835" i="12"/>
  <c r="AB840" i="12"/>
  <c r="AB837" i="12"/>
  <c r="AB842" i="12"/>
  <c r="K825" i="12"/>
  <c r="L825" i="12"/>
  <c r="M825" i="12" s="1"/>
  <c r="AB820" i="12"/>
  <c r="AB825" i="12"/>
  <c r="AB822" i="12"/>
  <c r="AB819" i="12"/>
  <c r="AB824" i="12"/>
  <c r="AB821" i="12"/>
  <c r="AB826" i="12"/>
  <c r="AB804" i="12"/>
  <c r="AB809" i="12"/>
  <c r="AB798" i="12"/>
  <c r="AB806" i="12"/>
  <c r="AB803" i="12"/>
  <c r="AB808" i="12"/>
  <c r="AB805" i="12"/>
  <c r="AB802" i="12"/>
  <c r="AB810" i="12"/>
  <c r="AB758" i="12"/>
  <c r="AB718" i="12"/>
  <c r="AB714" i="12"/>
  <c r="AB712" i="12"/>
  <c r="AB721" i="12"/>
  <c r="AB710" i="12"/>
  <c r="AB717" i="12"/>
  <c r="AB719" i="12"/>
  <c r="AB713" i="12"/>
  <c r="AB715" i="12"/>
  <c r="AB720" i="12"/>
  <c r="AB709" i="12"/>
  <c r="AB711" i="12"/>
  <c r="AB880" i="12"/>
  <c r="M880" i="12" s="1"/>
  <c r="K872" i="12"/>
  <c r="M868" i="12"/>
  <c r="M867" i="12"/>
  <c r="AB863" i="12"/>
  <c r="M859" i="12"/>
  <c r="M852" i="12"/>
  <c r="AB847" i="12"/>
  <c r="M843" i="12"/>
  <c r="M836" i="12"/>
  <c r="AB831" i="12"/>
  <c r="M820" i="12"/>
  <c r="AB815" i="12"/>
  <c r="K809" i="12"/>
  <c r="M809" i="12" s="1"/>
  <c r="M863" i="12"/>
  <c r="L854" i="12"/>
  <c r="M854" i="12" s="1"/>
  <c r="M847" i="12"/>
  <c r="L838" i="12"/>
  <c r="M838" i="12" s="1"/>
  <c r="M831" i="12"/>
  <c r="L822" i="12"/>
  <c r="M822" i="12" s="1"/>
  <c r="M815" i="12"/>
  <c r="M799" i="12"/>
  <c r="L866" i="12"/>
  <c r="M866" i="12" s="1"/>
  <c r="L858" i="12"/>
  <c r="M858" i="12" s="1"/>
  <c r="L850" i="12"/>
  <c r="M850" i="12" s="1"/>
  <c r="L842" i="12"/>
  <c r="M842" i="12" s="1"/>
  <c r="L834" i="12"/>
  <c r="M834" i="12" s="1"/>
  <c r="L826" i="12"/>
  <c r="M826" i="12" s="1"/>
  <c r="L789" i="12"/>
  <c r="M789" i="12" s="1"/>
  <c r="M787" i="12"/>
  <c r="AB787" i="12"/>
  <c r="AB792" i="12"/>
  <c r="AB789" i="12"/>
  <c r="AB786" i="12"/>
  <c r="AB791" i="12"/>
  <c r="AB788" i="12"/>
  <c r="AB793" i="12"/>
  <c r="K776" i="12"/>
  <c r="L776" i="12"/>
  <c r="M776" i="12" s="1"/>
  <c r="L765" i="12"/>
  <c r="M765" i="12" s="1"/>
  <c r="M756" i="12"/>
  <c r="AB747" i="12"/>
  <c r="M734" i="12"/>
  <c r="L714" i="12"/>
  <c r="M714" i="12" s="1"/>
  <c r="L861" i="12"/>
  <c r="M861" i="12" s="1"/>
  <c r="L853" i="12"/>
  <c r="M853" i="12" s="1"/>
  <c r="L845" i="12"/>
  <c r="M845" i="12" s="1"/>
  <c r="AB797" i="12"/>
  <c r="M780" i="12"/>
  <c r="M758" i="12"/>
  <c r="AB752" i="12"/>
  <c r="AB749" i="12"/>
  <c r="AB746" i="12"/>
  <c r="AB751" i="12"/>
  <c r="AB748" i="12"/>
  <c r="AB753" i="12"/>
  <c r="K736" i="12"/>
  <c r="L736" i="12"/>
  <c r="L725" i="12"/>
  <c r="M725" i="12" s="1"/>
  <c r="AB728" i="12"/>
  <c r="L832" i="12"/>
  <c r="M832" i="12" s="1"/>
  <c r="L824" i="12"/>
  <c r="M824" i="12" s="1"/>
  <c r="L816" i="12"/>
  <c r="M816" i="12" s="1"/>
  <c r="L808" i="12"/>
  <c r="M808" i="12" s="1"/>
  <c r="AB800" i="12"/>
  <c r="L800" i="12"/>
  <c r="M800" i="12" s="1"/>
  <c r="M790" i="12"/>
  <c r="M782" i="12"/>
  <c r="AB771" i="12"/>
  <c r="AB776" i="12"/>
  <c r="AB773" i="12"/>
  <c r="AB770" i="12"/>
  <c r="AB775" i="12"/>
  <c r="AB772" i="12"/>
  <c r="AB777" i="12"/>
  <c r="K760" i="12"/>
  <c r="L760" i="12"/>
  <c r="L749" i="12"/>
  <c r="M749" i="12" s="1"/>
  <c r="AB742" i="12"/>
  <c r="AB731" i="12"/>
  <c r="L795" i="12"/>
  <c r="M795" i="12" s="1"/>
  <c r="AB795" i="12"/>
  <c r="M786" i="12"/>
  <c r="K784" i="12"/>
  <c r="L784" i="12"/>
  <c r="L773" i="12"/>
  <c r="M773" i="12" s="1"/>
  <c r="M764" i="12"/>
  <c r="AB755" i="12"/>
  <c r="M742" i="12"/>
  <c r="M731" i="12"/>
  <c r="AB669" i="12"/>
  <c r="AB674" i="12"/>
  <c r="AB671" i="12"/>
  <c r="AB673" i="12"/>
  <c r="AB670" i="12"/>
  <c r="AB675" i="12"/>
  <c r="M675" i="12" s="1"/>
  <c r="AB672" i="12"/>
  <c r="AB664" i="12"/>
  <c r="AB760" i="12"/>
  <c r="AB757" i="12"/>
  <c r="AB754" i="12"/>
  <c r="AB759" i="12"/>
  <c r="AB756" i="12"/>
  <c r="AB761" i="12"/>
  <c r="K744" i="12"/>
  <c r="L744" i="12"/>
  <c r="M744" i="12" s="1"/>
  <c r="K687" i="12"/>
  <c r="L687" i="12"/>
  <c r="M779" i="12"/>
  <c r="AB779" i="12"/>
  <c r="AB784" i="12"/>
  <c r="AB781" i="12"/>
  <c r="AB778" i="12"/>
  <c r="AB783" i="12"/>
  <c r="AB780" i="12"/>
  <c r="AB785" i="12"/>
  <c r="K768" i="12"/>
  <c r="L768" i="12"/>
  <c r="M768" i="12" s="1"/>
  <c r="L757" i="12"/>
  <c r="M757" i="12" s="1"/>
  <c r="AB750" i="12"/>
  <c r="AB739" i="12"/>
  <c r="M726" i="12"/>
  <c r="M720" i="12"/>
  <c r="AB796" i="12"/>
  <c r="K792" i="12"/>
  <c r="L792" i="12"/>
  <c r="L781" i="12"/>
  <c r="M781" i="12" s="1"/>
  <c r="AB774" i="12"/>
  <c r="M772" i="12"/>
  <c r="AB744" i="12"/>
  <c r="AB741" i="12"/>
  <c r="AB738" i="12"/>
  <c r="AB743" i="12"/>
  <c r="AB740" i="12"/>
  <c r="AB745" i="12"/>
  <c r="M730" i="12"/>
  <c r="M728" i="12"/>
  <c r="AB730" i="12"/>
  <c r="AB737" i="12"/>
  <c r="AB729" i="12"/>
  <c r="K724" i="12"/>
  <c r="M724" i="12" s="1"/>
  <c r="AB722" i="12"/>
  <c r="L715" i="12"/>
  <c r="M715" i="12" s="1"/>
  <c r="AB716" i="12"/>
  <c r="AB708" i="12"/>
  <c r="AB693" i="12"/>
  <c r="M693" i="12" s="1"/>
  <c r="AB698" i="12"/>
  <c r="AB695" i="12"/>
  <c r="AB697" i="12"/>
  <c r="M697" i="12" s="1"/>
  <c r="AB694" i="12"/>
  <c r="AB699" i="12"/>
  <c r="M699" i="12" s="1"/>
  <c r="M669" i="12"/>
  <c r="K658" i="12"/>
  <c r="L658" i="12"/>
  <c r="K647" i="12"/>
  <c r="L647" i="12"/>
  <c r="M642" i="12"/>
  <c r="AB519" i="12"/>
  <c r="AB516" i="12"/>
  <c r="AB524" i="12"/>
  <c r="AB521" i="12"/>
  <c r="AB523" i="12"/>
  <c r="AB520" i="12"/>
  <c r="AB517" i="12"/>
  <c r="AB525" i="12"/>
  <c r="AB522" i="12"/>
  <c r="AB514" i="12"/>
  <c r="AB732" i="12"/>
  <c r="L719" i="12"/>
  <c r="M719" i="12" s="1"/>
  <c r="L717" i="12"/>
  <c r="M717" i="12" s="1"/>
  <c r="L703" i="12"/>
  <c r="M703" i="12" s="1"/>
  <c r="M684" i="12"/>
  <c r="K682" i="12"/>
  <c r="L682" i="12"/>
  <c r="M673" i="12"/>
  <c r="K671" i="12"/>
  <c r="L671" i="12"/>
  <c r="M671" i="12" s="1"/>
  <c r="M664" i="12"/>
  <c r="AB668" i="12"/>
  <c r="AB735" i="12"/>
  <c r="AB727" i="12"/>
  <c r="K713" i="12"/>
  <c r="M713" i="12" s="1"/>
  <c r="L708" i="12"/>
  <c r="M708" i="12" s="1"/>
  <c r="K707" i="12"/>
  <c r="K695" i="12"/>
  <c r="L695" i="12"/>
  <c r="M695" i="12" s="1"/>
  <c r="M688" i="12"/>
  <c r="AB692" i="12"/>
  <c r="M692" i="12" s="1"/>
  <c r="AB677" i="12"/>
  <c r="AB682" i="12"/>
  <c r="AB679" i="12"/>
  <c r="AB681" i="12"/>
  <c r="AB678" i="12"/>
  <c r="AB683" i="12"/>
  <c r="M683" i="12" s="1"/>
  <c r="L637" i="12"/>
  <c r="K637" i="12"/>
  <c r="AB646" i="12"/>
  <c r="M646" i="12" s="1"/>
  <c r="AB640" i="12"/>
  <c r="M640" i="12" s="1"/>
  <c r="AB643" i="12"/>
  <c r="AB645" i="12"/>
  <c r="AB647" i="12"/>
  <c r="AB636" i="12"/>
  <c r="AB639" i="12"/>
  <c r="AB641" i="12"/>
  <c r="AB644" i="12"/>
  <c r="M644" i="12" s="1"/>
  <c r="AB701" i="12"/>
  <c r="M701" i="12" s="1"/>
  <c r="AB706" i="12"/>
  <c r="M706" i="12" s="1"/>
  <c r="AB705" i="12"/>
  <c r="M705" i="12" s="1"/>
  <c r="AB707" i="12"/>
  <c r="M707" i="12" s="1"/>
  <c r="M677" i="12"/>
  <c r="K666" i="12"/>
  <c r="L666" i="12"/>
  <c r="M666" i="12" s="1"/>
  <c r="K655" i="12"/>
  <c r="L655" i="12"/>
  <c r="M655" i="12" s="1"/>
  <c r="M648" i="12"/>
  <c r="AB650" i="12"/>
  <c r="AB652" i="12"/>
  <c r="AB649" i="12"/>
  <c r="AB651" i="12"/>
  <c r="AB733" i="12"/>
  <c r="AB725" i="12"/>
  <c r="AB723" i="12"/>
  <c r="K705" i="12"/>
  <c r="K704" i="12"/>
  <c r="AB702" i="12"/>
  <c r="M702" i="12" s="1"/>
  <c r="AB696" i="12"/>
  <c r="M696" i="12" s="1"/>
  <c r="K690" i="12"/>
  <c r="L690" i="12"/>
  <c r="M681" i="12"/>
  <c r="K679" i="12"/>
  <c r="L679" i="12"/>
  <c r="M679" i="12" s="1"/>
  <c r="M672" i="12"/>
  <c r="AB676" i="12"/>
  <c r="AB661" i="12"/>
  <c r="AB666" i="12"/>
  <c r="AB655" i="12"/>
  <c r="AB663" i="12"/>
  <c r="AB665" i="12"/>
  <c r="AB654" i="12"/>
  <c r="AB662" i="12"/>
  <c r="AB667" i="12"/>
  <c r="AB586" i="12"/>
  <c r="AB583" i="12"/>
  <c r="AB580" i="12"/>
  <c r="AB585" i="12"/>
  <c r="AB587" i="12"/>
  <c r="AB584" i="12"/>
  <c r="AB736" i="12"/>
  <c r="K721" i="12"/>
  <c r="M721" i="12" s="1"/>
  <c r="AB724" i="12"/>
  <c r="AB700" i="12"/>
  <c r="M700" i="12" s="1"/>
  <c r="AB685" i="12"/>
  <c r="AB690" i="12"/>
  <c r="AB687" i="12"/>
  <c r="AB689" i="12"/>
  <c r="M689" i="12" s="1"/>
  <c r="AB686" i="12"/>
  <c r="AB691" i="12"/>
  <c r="M691" i="12" s="1"/>
  <c r="K650" i="12"/>
  <c r="L650" i="12"/>
  <c r="M650" i="12" s="1"/>
  <c r="M643" i="12"/>
  <c r="L633" i="12"/>
  <c r="K633" i="12"/>
  <c r="L716" i="12"/>
  <c r="M716" i="12" s="1"/>
  <c r="AB704" i="12"/>
  <c r="M704" i="12" s="1"/>
  <c r="K698" i="12"/>
  <c r="L698" i="12"/>
  <c r="M698" i="12" s="1"/>
  <c r="M685" i="12"/>
  <c r="AB680" i="12"/>
  <c r="M680" i="12" s="1"/>
  <c r="M676" i="12"/>
  <c r="K674" i="12"/>
  <c r="L674" i="12"/>
  <c r="M674" i="12" s="1"/>
  <c r="M665" i="12"/>
  <c r="K663" i="12"/>
  <c r="L663" i="12"/>
  <c r="M656" i="12"/>
  <c r="AB660" i="12"/>
  <c r="M645" i="12"/>
  <c r="AB634" i="12"/>
  <c r="M634" i="12" s="1"/>
  <c r="AB659" i="12"/>
  <c r="L636" i="12"/>
  <c r="M636" i="12" s="1"/>
  <c r="K626" i="12"/>
  <c r="M626" i="12" s="1"/>
  <c r="AB629" i="12"/>
  <c r="M613" i="12"/>
  <c r="K607" i="12"/>
  <c r="L607" i="12"/>
  <c r="M607" i="12" s="1"/>
  <c r="AB606" i="12"/>
  <c r="M589" i="12"/>
  <c r="K583" i="12"/>
  <c r="L583" i="12"/>
  <c r="M583" i="12" s="1"/>
  <c r="AB573" i="12"/>
  <c r="AB574" i="12"/>
  <c r="K556" i="12"/>
  <c r="M556" i="12" s="1"/>
  <c r="L694" i="12"/>
  <c r="M694" i="12" s="1"/>
  <c r="L686" i="12"/>
  <c r="M686" i="12" s="1"/>
  <c r="L678" i="12"/>
  <c r="M678" i="12" s="1"/>
  <c r="L670" i="12"/>
  <c r="M670" i="12" s="1"/>
  <c r="L662" i="12"/>
  <c r="M662" i="12" s="1"/>
  <c r="L654" i="12"/>
  <c r="M654" i="12" s="1"/>
  <c r="L641" i="12"/>
  <c r="M641" i="12" s="1"/>
  <c r="L639" i="12"/>
  <c r="M639" i="12" s="1"/>
  <c r="AB618" i="12"/>
  <c r="AB615" i="12"/>
  <c r="AB612" i="12"/>
  <c r="AB617" i="12"/>
  <c r="AB619" i="12"/>
  <c r="M602" i="12"/>
  <c r="AB605" i="12"/>
  <c r="AB594" i="12"/>
  <c r="AB591" i="12"/>
  <c r="AB588" i="12"/>
  <c r="AB593" i="12"/>
  <c r="AB595" i="12"/>
  <c r="K570" i="12"/>
  <c r="M570" i="12" s="1"/>
  <c r="K634" i="12"/>
  <c r="K615" i="12"/>
  <c r="L615" i="12"/>
  <c r="M615" i="12" s="1"/>
  <c r="K591" i="12"/>
  <c r="L591" i="12"/>
  <c r="M591" i="12" s="1"/>
  <c r="AB581" i="12"/>
  <c r="AB582" i="12"/>
  <c r="M565" i="12"/>
  <c r="M628" i="12"/>
  <c r="AB616" i="12"/>
  <c r="AB626" i="12"/>
  <c r="AB623" i="12"/>
  <c r="AB620" i="12"/>
  <c r="AB625" i="12"/>
  <c r="AB627" i="12"/>
  <c r="AB614" i="12"/>
  <c r="M597" i="12"/>
  <c r="AB592" i="12"/>
  <c r="AB602" i="12"/>
  <c r="AB599" i="12"/>
  <c r="AB596" i="12"/>
  <c r="AB601" i="12"/>
  <c r="AB603" i="12"/>
  <c r="K578" i="12"/>
  <c r="M578" i="12" s="1"/>
  <c r="M632" i="12"/>
  <c r="L631" i="12"/>
  <c r="M631" i="12" s="1"/>
  <c r="K623" i="12"/>
  <c r="L623" i="12"/>
  <c r="M610" i="12"/>
  <c r="AB590" i="12"/>
  <c r="K567" i="12"/>
  <c r="L567" i="12"/>
  <c r="M567" i="12" s="1"/>
  <c r="AB559" i="12"/>
  <c r="AB567" i="12"/>
  <c r="AB564" i="12"/>
  <c r="AB566" i="12"/>
  <c r="AB563" i="12"/>
  <c r="AB565" i="12"/>
  <c r="AB658" i="12"/>
  <c r="K643" i="12"/>
  <c r="L638" i="12"/>
  <c r="AB637" i="12"/>
  <c r="AB638" i="12"/>
  <c r="AB628" i="12"/>
  <c r="AB633" i="12"/>
  <c r="AB635" i="12"/>
  <c r="M635" i="12" s="1"/>
  <c r="AB630" i="12"/>
  <c r="M630" i="12" s="1"/>
  <c r="K610" i="12"/>
  <c r="K599" i="12"/>
  <c r="L599" i="12"/>
  <c r="M599" i="12" s="1"/>
  <c r="K586" i="12"/>
  <c r="M586" i="12" s="1"/>
  <c r="AB578" i="12"/>
  <c r="AB575" i="12"/>
  <c r="AB572" i="12"/>
  <c r="AB577" i="12"/>
  <c r="AB571" i="12"/>
  <c r="AB579" i="12"/>
  <c r="M622" i="12"/>
  <c r="M618" i="12"/>
  <c r="AB621" i="12"/>
  <c r="AB622" i="12"/>
  <c r="AB610" i="12"/>
  <c r="AB607" i="12"/>
  <c r="AB604" i="12"/>
  <c r="AB609" i="12"/>
  <c r="AB611" i="12"/>
  <c r="M594" i="12"/>
  <c r="AB597" i="12"/>
  <c r="AB598" i="12"/>
  <c r="K575" i="12"/>
  <c r="L575" i="12"/>
  <c r="M575" i="12" s="1"/>
  <c r="M566" i="12"/>
  <c r="M562" i="12"/>
  <c r="AB556" i="12"/>
  <c r="L611" i="12"/>
  <c r="M611" i="12" s="1"/>
  <c r="L603" i="12"/>
  <c r="M603" i="12" s="1"/>
  <c r="L595" i="12"/>
  <c r="M595" i="12" s="1"/>
  <c r="AB552" i="12"/>
  <c r="K529" i="12"/>
  <c r="L529" i="12"/>
  <c r="M529" i="12" s="1"/>
  <c r="AB527" i="12"/>
  <c r="AB532" i="12"/>
  <c r="AB529" i="12"/>
  <c r="AB531" i="12"/>
  <c r="AB528" i="12"/>
  <c r="AB533" i="12"/>
  <c r="M533" i="12" s="1"/>
  <c r="K555" i="12"/>
  <c r="M555" i="12" s="1"/>
  <c r="L554" i="12"/>
  <c r="M554" i="12" s="1"/>
  <c r="K537" i="12"/>
  <c r="L537" i="12"/>
  <c r="AB530" i="12"/>
  <c r="AB535" i="12"/>
  <c r="M535" i="12" s="1"/>
  <c r="AB540" i="12"/>
  <c r="M540" i="12" s="1"/>
  <c r="AB537" i="12"/>
  <c r="AB536" i="12"/>
  <c r="M514" i="12"/>
  <c r="M510" i="12"/>
  <c r="M501" i="12"/>
  <c r="L625" i="12"/>
  <c r="M625" i="12" s="1"/>
  <c r="L617" i="12"/>
  <c r="M617" i="12" s="1"/>
  <c r="L609" i="12"/>
  <c r="M609" i="12" s="1"/>
  <c r="L601" i="12"/>
  <c r="M601" i="12" s="1"/>
  <c r="L593" i="12"/>
  <c r="M593" i="12" s="1"/>
  <c r="L585" i="12"/>
  <c r="M585" i="12" s="1"/>
  <c r="L577" i="12"/>
  <c r="M577" i="12" s="1"/>
  <c r="AB569" i="12"/>
  <c r="L569" i="12"/>
  <c r="M569" i="12" s="1"/>
  <c r="AB561" i="12"/>
  <c r="L561" i="12"/>
  <c r="M561" i="12" s="1"/>
  <c r="AB543" i="12"/>
  <c r="M543" i="12" s="1"/>
  <c r="AB548" i="12"/>
  <c r="AB544" i="12"/>
  <c r="M522" i="12"/>
  <c r="M518" i="12"/>
  <c r="K508" i="12"/>
  <c r="L508" i="12"/>
  <c r="M508" i="12" s="1"/>
  <c r="AB557" i="12"/>
  <c r="AB554" i="12"/>
  <c r="M553" i="12"/>
  <c r="L550" i="12"/>
  <c r="M550" i="12" s="1"/>
  <c r="AB558" i="12"/>
  <c r="K544" i="12"/>
  <c r="L544" i="12"/>
  <c r="K516" i="12"/>
  <c r="L516" i="12"/>
  <c r="M516" i="12" s="1"/>
  <c r="AB518" i="12"/>
  <c r="AB469" i="12"/>
  <c r="AB466" i="12"/>
  <c r="AB474" i="12"/>
  <c r="AB463" i="12"/>
  <c r="AB471" i="12"/>
  <c r="AB468" i="12"/>
  <c r="AB465" i="12"/>
  <c r="AB473" i="12"/>
  <c r="AB462" i="12"/>
  <c r="AB470" i="12"/>
  <c r="AB467" i="12"/>
  <c r="AB475" i="12"/>
  <c r="AB472" i="12"/>
  <c r="AB464" i="12"/>
  <c r="M547" i="12"/>
  <c r="M532" i="12"/>
  <c r="AB539" i="12"/>
  <c r="M539" i="12" s="1"/>
  <c r="K524" i="12"/>
  <c r="L524" i="12"/>
  <c r="M524" i="12" s="1"/>
  <c r="AB526" i="12"/>
  <c r="L505" i="12"/>
  <c r="M505" i="12" s="1"/>
  <c r="AB570" i="12"/>
  <c r="AB562" i="12"/>
  <c r="AB553" i="12"/>
  <c r="K547" i="12"/>
  <c r="K540" i="12"/>
  <c r="AB547" i="12"/>
  <c r="K532" i="12"/>
  <c r="AB534" i="12"/>
  <c r="M534" i="12" s="1"/>
  <c r="AB515" i="12"/>
  <c r="AB502" i="12"/>
  <c r="AB511" i="12"/>
  <c r="AB508" i="12"/>
  <c r="AB503" i="12"/>
  <c r="AB505" i="12"/>
  <c r="AB513" i="12"/>
  <c r="AB510" i="12"/>
  <c r="AB504" i="12"/>
  <c r="AB512" i="12"/>
  <c r="AB501" i="12"/>
  <c r="AB509" i="12"/>
  <c r="L552" i="12"/>
  <c r="M552" i="12" s="1"/>
  <c r="L548" i="12"/>
  <c r="M548" i="12" s="1"/>
  <c r="AB555" i="12"/>
  <c r="AB542" i="12"/>
  <c r="M542" i="12" s="1"/>
  <c r="L521" i="12"/>
  <c r="M521" i="12" s="1"/>
  <c r="M515" i="12"/>
  <c r="M469" i="12"/>
  <c r="L536" i="12"/>
  <c r="M536" i="12" s="1"/>
  <c r="L528" i="12"/>
  <c r="M528" i="12" s="1"/>
  <c r="AB493" i="12"/>
  <c r="AB498" i="12"/>
  <c r="AB495" i="12"/>
  <c r="AB492" i="12"/>
  <c r="AB497" i="12"/>
  <c r="AB494" i="12"/>
  <c r="AB499" i="12"/>
  <c r="K482" i="12"/>
  <c r="L482" i="12"/>
  <c r="M482" i="12" s="1"/>
  <c r="K458" i="12"/>
  <c r="M458" i="12" s="1"/>
  <c r="AB507" i="12"/>
  <c r="K504" i="12"/>
  <c r="M504" i="12" s="1"/>
  <c r="M486" i="12"/>
  <c r="AB477" i="12"/>
  <c r="AB482" i="12"/>
  <c r="AB479" i="12"/>
  <c r="AB476" i="12"/>
  <c r="AB481" i="12"/>
  <c r="AB478" i="12"/>
  <c r="AB483" i="12"/>
  <c r="AB457" i="12"/>
  <c r="L495" i="12"/>
  <c r="M495" i="12" s="1"/>
  <c r="M493" i="12"/>
  <c r="L479" i="12"/>
  <c r="M479" i="12" s="1"/>
  <c r="M457" i="12"/>
  <c r="L448" i="12"/>
  <c r="M448" i="12" s="1"/>
  <c r="AB458" i="12"/>
  <c r="AB459" i="12"/>
  <c r="M492" i="12"/>
  <c r="K490" i="12"/>
  <c r="L490" i="12"/>
  <c r="M490" i="12" s="1"/>
  <c r="AB485" i="12"/>
  <c r="AB490" i="12"/>
  <c r="AB487" i="12"/>
  <c r="AB484" i="12"/>
  <c r="AB489" i="12"/>
  <c r="AB486" i="12"/>
  <c r="AB491" i="12"/>
  <c r="L463" i="12"/>
  <c r="M463" i="12" s="1"/>
  <c r="M461" i="12"/>
  <c r="AB456" i="12"/>
  <c r="AB454" i="12"/>
  <c r="K498" i="12"/>
  <c r="L498" i="12"/>
  <c r="M494" i="12"/>
  <c r="M478" i="12"/>
  <c r="M476" i="12"/>
  <c r="M474" i="12"/>
  <c r="M465" i="12"/>
  <c r="M456" i="12"/>
  <c r="AB453" i="12"/>
  <c r="AB450" i="12"/>
  <c r="AB455" i="12"/>
  <c r="AB452" i="12"/>
  <c r="AB451" i="12"/>
  <c r="L497" i="12"/>
  <c r="M497" i="12" s="1"/>
  <c r="L489" i="12"/>
  <c r="M489" i="12" s="1"/>
  <c r="L455" i="12"/>
  <c r="M455" i="12" s="1"/>
  <c r="K450" i="12"/>
  <c r="M450" i="12" s="1"/>
  <c r="AB448" i="12"/>
  <c r="M442" i="12"/>
  <c r="M437" i="12"/>
  <c r="AB460" i="12"/>
  <c r="K451" i="12"/>
  <c r="M451" i="12" s="1"/>
  <c r="AB445" i="12"/>
  <c r="AB449" i="12"/>
  <c r="L453" i="12"/>
  <c r="M453" i="12" s="1"/>
  <c r="AB446" i="12"/>
  <c r="L445" i="12"/>
  <c r="M445" i="12" s="1"/>
  <c r="M432" i="12"/>
  <c r="AB443" i="12"/>
  <c r="AB435" i="12"/>
  <c r="L435" i="12"/>
  <c r="M435" i="12" s="1"/>
  <c r="AB427" i="12"/>
  <c r="L427" i="12"/>
  <c r="M427" i="12" s="1"/>
  <c r="AB403" i="12"/>
  <c r="K387" i="12"/>
  <c r="M414" i="12"/>
  <c r="AB411" i="12"/>
  <c r="K395" i="12"/>
  <c r="M395" i="12" s="1"/>
  <c r="AB398" i="12"/>
  <c r="AB397" i="12"/>
  <c r="AB399" i="12"/>
  <c r="AB416" i="12"/>
  <c r="K415" i="12"/>
  <c r="M415" i="12" s="1"/>
  <c r="AB419" i="12"/>
  <c r="K403" i="12"/>
  <c r="M403" i="12" s="1"/>
  <c r="AB406" i="12"/>
  <c r="AB390" i="12"/>
  <c r="AB395" i="12"/>
  <c r="AB392" i="12"/>
  <c r="AB383" i="12"/>
  <c r="AB389" i="12"/>
  <c r="AB386" i="12"/>
  <c r="AB394" i="12"/>
  <c r="AB384" i="12"/>
  <c r="AB391" i="12"/>
  <c r="AB388" i="12"/>
  <c r="AB396" i="12"/>
  <c r="AB444" i="12"/>
  <c r="AB436" i="12"/>
  <c r="AB428" i="12"/>
  <c r="K419" i="12"/>
  <c r="M419" i="12" s="1"/>
  <c r="L418" i="12"/>
  <c r="M418" i="12" s="1"/>
  <c r="AB415" i="12"/>
  <c r="AB413" i="12"/>
  <c r="AB414" i="12"/>
  <c r="M398" i="12"/>
  <c r="AB447" i="12"/>
  <c r="AB439" i="12"/>
  <c r="AB431" i="12"/>
  <c r="K410" i="12"/>
  <c r="L410" i="12"/>
  <c r="M410" i="12" s="1"/>
  <c r="K392" i="12"/>
  <c r="L392" i="12"/>
  <c r="M392" i="12" s="1"/>
  <c r="M370" i="12"/>
  <c r="AB442" i="12"/>
  <c r="AB434" i="12"/>
  <c r="AB426" i="12"/>
  <c r="AB421" i="12"/>
  <c r="L417" i="12"/>
  <c r="M417" i="12" s="1"/>
  <c r="K400" i="12"/>
  <c r="L400" i="12"/>
  <c r="M400" i="12" s="1"/>
  <c r="AB400" i="12"/>
  <c r="AB402" i="12"/>
  <c r="AB404" i="12"/>
  <c r="L378" i="12"/>
  <c r="K378" i="12"/>
  <c r="AB405" i="12"/>
  <c r="AB410" i="12"/>
  <c r="AB407" i="12"/>
  <c r="M391" i="12"/>
  <c r="K385" i="12"/>
  <c r="L385" i="12"/>
  <c r="L416" i="12"/>
  <c r="M416" i="12" s="1"/>
  <c r="M413" i="12"/>
  <c r="L411" i="12"/>
  <c r="M411" i="12" s="1"/>
  <c r="M399" i="12"/>
  <c r="M387" i="12"/>
  <c r="M375" i="12"/>
  <c r="K375" i="12"/>
  <c r="M356" i="12"/>
  <c r="AB356" i="12"/>
  <c r="AB361" i="12"/>
  <c r="AB352" i="12"/>
  <c r="AB360" i="12"/>
  <c r="AB349" i="12"/>
  <c r="AB357" i="12"/>
  <c r="AB354" i="12"/>
  <c r="AB362" i="12"/>
  <c r="L386" i="12"/>
  <c r="M386" i="12" s="1"/>
  <c r="AB382" i="12"/>
  <c r="AB379" i="12"/>
  <c r="M364" i="12"/>
  <c r="AB364" i="12"/>
  <c r="AB369" i="12"/>
  <c r="AB368" i="12"/>
  <c r="AB365" i="12"/>
  <c r="AB370" i="12"/>
  <c r="AB351" i="12"/>
  <c r="AB358" i="12"/>
  <c r="L402" i="12"/>
  <c r="M402" i="12" s="1"/>
  <c r="L394" i="12"/>
  <c r="M394" i="12" s="1"/>
  <c r="M371" i="12"/>
  <c r="AB372" i="12"/>
  <c r="AB377" i="12"/>
  <c r="AB376" i="12"/>
  <c r="AB378" i="12"/>
  <c r="AB359" i="12"/>
  <c r="AB366" i="12"/>
  <c r="K382" i="12"/>
  <c r="M382" i="12" s="1"/>
  <c r="L374" i="12"/>
  <c r="M374" i="12" s="1"/>
  <c r="AB374" i="12"/>
  <c r="K377" i="12"/>
  <c r="L377" i="12"/>
  <c r="M377" i="12" s="1"/>
  <c r="M369" i="12"/>
  <c r="K353" i="12"/>
  <c r="M353" i="12" s="1"/>
  <c r="AB387" i="12"/>
  <c r="AB373" i="12"/>
  <c r="K369" i="12"/>
  <c r="K361" i="12"/>
  <c r="M361" i="12" s="1"/>
  <c r="M346" i="12"/>
  <c r="L372" i="12"/>
  <c r="M372" i="12" s="1"/>
  <c r="L350" i="12"/>
  <c r="M350" i="12" s="1"/>
  <c r="AB346" i="12"/>
  <c r="AB344" i="12"/>
  <c r="M328" i="12"/>
  <c r="K322" i="12"/>
  <c r="K330" i="12"/>
  <c r="AB335" i="12"/>
  <c r="AB337" i="12"/>
  <c r="K338" i="12"/>
  <c r="M338" i="12" s="1"/>
  <c r="AB343" i="12"/>
  <c r="M333" i="12"/>
  <c r="AB333" i="12"/>
  <c r="AB332" i="12"/>
  <c r="AB334" i="12"/>
  <c r="AB371" i="12"/>
  <c r="AB363" i="12"/>
  <c r="AB355" i="12"/>
  <c r="AB347" i="12"/>
  <c r="L345" i="12"/>
  <c r="M345" i="12" s="1"/>
  <c r="AB341" i="12"/>
  <c r="AB340" i="12"/>
  <c r="AB342" i="12"/>
  <c r="L319" i="12"/>
  <c r="L343" i="12"/>
  <c r="M343" i="12" s="1"/>
  <c r="AB317" i="12"/>
  <c r="M317" i="12" s="1"/>
  <c r="AB312" i="12"/>
  <c r="AB314" i="12"/>
  <c r="AB316" i="12"/>
  <c r="AB310" i="12"/>
  <c r="AB313" i="12"/>
  <c r="M313" i="12" s="1"/>
  <c r="AB315" i="12"/>
  <c r="M315" i="12" s="1"/>
  <c r="AB353" i="12"/>
  <c r="K340" i="12"/>
  <c r="M340" i="12" s="1"/>
  <c r="AB325" i="12"/>
  <c r="M325" i="12" s="1"/>
  <c r="AB322" i="12"/>
  <c r="M322" i="12" s="1"/>
  <c r="AB330" i="12"/>
  <c r="M330" i="12" s="1"/>
  <c r="AB319" i="12"/>
  <c r="AB327" i="12"/>
  <c r="AB324" i="12"/>
  <c r="M324" i="12" s="1"/>
  <c r="AB321" i="12"/>
  <c r="AB329" i="12"/>
  <c r="AB318" i="12"/>
  <c r="M318" i="12" s="1"/>
  <c r="AB326" i="12"/>
  <c r="M326" i="12" s="1"/>
  <c r="M332" i="12"/>
  <c r="L327" i="12"/>
  <c r="M327" i="12" s="1"/>
  <c r="M316" i="12"/>
  <c r="K314" i="12"/>
  <c r="L314" i="12"/>
  <c r="M312" i="12"/>
  <c r="AB301" i="12"/>
  <c r="AB298" i="12"/>
  <c r="AB303" i="12"/>
  <c r="AB297" i="12"/>
  <c r="AB302" i="12"/>
  <c r="AB299" i="12"/>
  <c r="AB296" i="12"/>
  <c r="M288" i="12"/>
  <c r="K286" i="12"/>
  <c r="M286" i="12" s="1"/>
  <c r="AB285" i="12"/>
  <c r="AB282" i="12"/>
  <c r="AB287" i="12"/>
  <c r="AB281" i="12"/>
  <c r="AB286" i="12"/>
  <c r="AB283" i="12"/>
  <c r="AB280" i="12"/>
  <c r="L259" i="12"/>
  <c r="Y257" i="12"/>
  <c r="X255" i="12"/>
  <c r="X256" i="12" s="1"/>
  <c r="X257" i="12" s="1"/>
  <c r="X258" i="12" s="1"/>
  <c r="X259" i="12" s="1"/>
  <c r="X260" i="12" s="1"/>
  <c r="X261" i="12" s="1"/>
  <c r="X262" i="12" s="1"/>
  <c r="X263" i="12" s="1"/>
  <c r="X264" i="12" s="1"/>
  <c r="X265" i="12" s="1"/>
  <c r="X266" i="12" s="1"/>
  <c r="X267" i="12" s="1"/>
  <c r="X268" i="12" s="1"/>
  <c r="X269" i="12" s="1"/>
  <c r="X270" i="12" s="1"/>
  <c r="X271" i="12" s="1"/>
  <c r="X272" i="12" s="1"/>
  <c r="X273" i="12" s="1"/>
  <c r="X274" i="12" s="1"/>
  <c r="X275" i="12" s="1"/>
  <c r="X276" i="12" s="1"/>
  <c r="X277" i="12" s="1"/>
  <c r="X278" i="12" s="1"/>
  <c r="X279" i="12" s="1"/>
  <c r="X280" i="12" s="1"/>
  <c r="X281" i="12" s="1"/>
  <c r="X282" i="12" s="1"/>
  <c r="X283" i="12" s="1"/>
  <c r="X284" i="12" s="1"/>
  <c r="X285" i="12" s="1"/>
  <c r="X286" i="12" s="1"/>
  <c r="X287" i="12" s="1"/>
  <c r="X288" i="12" s="1"/>
  <c r="X289" i="12" s="1"/>
  <c r="X290" i="12" s="1"/>
  <c r="X291" i="12" s="1"/>
  <c r="X292" i="12" s="1"/>
  <c r="X293" i="12" s="1"/>
  <c r="X294" i="12" s="1"/>
  <c r="X295" i="12" s="1"/>
  <c r="X296" i="12" s="1"/>
  <c r="X297" i="12" s="1"/>
  <c r="X298" i="12" s="1"/>
  <c r="X299" i="12" s="1"/>
  <c r="X300" i="12" s="1"/>
  <c r="X301" i="12" s="1"/>
  <c r="X302" i="12" s="1"/>
  <c r="X303" i="12" s="1"/>
  <c r="X304" i="12" s="1"/>
  <c r="X305" i="12" s="1"/>
  <c r="X306" i="12" s="1"/>
  <c r="X307" i="12" s="1"/>
  <c r="X308" i="12" s="1"/>
  <c r="X309" i="12" s="1"/>
  <c r="X310" i="12" s="1"/>
  <c r="X311" i="12" s="1"/>
  <c r="X312" i="12" s="1"/>
  <c r="X313" i="12" s="1"/>
  <c r="X314" i="12" s="1"/>
  <c r="X315" i="12" s="1"/>
  <c r="X316" i="12" s="1"/>
  <c r="X317" i="12" s="1"/>
  <c r="X318" i="12" s="1"/>
  <c r="X319" i="12" s="1"/>
  <c r="X320" i="12" s="1"/>
  <c r="X321" i="12" s="1"/>
  <c r="X322" i="12" s="1"/>
  <c r="X323" i="12" s="1"/>
  <c r="X324" i="12" s="1"/>
  <c r="X325" i="12" s="1"/>
  <c r="X326" i="12" s="1"/>
  <c r="X327" i="12" s="1"/>
  <c r="X328" i="12" s="1"/>
  <c r="X329" i="12" s="1"/>
  <c r="X330" i="12" s="1"/>
  <c r="X331" i="12" s="1"/>
  <c r="X332" i="12" s="1"/>
  <c r="X333" i="12" s="1"/>
  <c r="X334" i="12" s="1"/>
  <c r="X335" i="12" s="1"/>
  <c r="X336" i="12" s="1"/>
  <c r="X337" i="12" s="1"/>
  <c r="X338" i="12" s="1"/>
  <c r="X339" i="12" s="1"/>
  <c r="X340" i="12" s="1"/>
  <c r="X341" i="12" s="1"/>
  <c r="X342" i="12" s="1"/>
  <c r="X343" i="12" s="1"/>
  <c r="X344" i="12" s="1"/>
  <c r="X345" i="12" s="1"/>
  <c r="X346" i="12" s="1"/>
  <c r="X347" i="12" s="1"/>
  <c r="X348" i="12" s="1"/>
  <c r="X349" i="12" s="1"/>
  <c r="X350" i="12" s="1"/>
  <c r="X351" i="12" s="1"/>
  <c r="X352" i="12" s="1"/>
  <c r="X353" i="12" s="1"/>
  <c r="X354" i="12" s="1"/>
  <c r="X355" i="12" s="1"/>
  <c r="X356" i="12" s="1"/>
  <c r="X357" i="12" s="1"/>
  <c r="X358" i="12" s="1"/>
  <c r="X359" i="12" s="1"/>
  <c r="X360" i="12" s="1"/>
  <c r="X361" i="12" s="1"/>
  <c r="X362" i="12" s="1"/>
  <c r="X363" i="12" s="1"/>
  <c r="X364" i="12" s="1"/>
  <c r="X365" i="12" s="1"/>
  <c r="X366" i="12" s="1"/>
  <c r="X367" i="12" s="1"/>
  <c r="X368" i="12" s="1"/>
  <c r="X369" i="12" s="1"/>
  <c r="X370" i="12" s="1"/>
  <c r="X371" i="12" s="1"/>
  <c r="X372" i="12" s="1"/>
  <c r="X373" i="12" s="1"/>
  <c r="X374" i="12" s="1"/>
  <c r="X375" i="12" s="1"/>
  <c r="X376" i="12" s="1"/>
  <c r="X377" i="12" s="1"/>
  <c r="X378" i="12" s="1"/>
  <c r="X379" i="12" s="1"/>
  <c r="X380" i="12" s="1"/>
  <c r="X381" i="12" s="1"/>
  <c r="X382" i="12" s="1"/>
  <c r="X383" i="12" s="1"/>
  <c r="X384" i="12" s="1"/>
  <c r="X385" i="12" s="1"/>
  <c r="X386" i="12" s="1"/>
  <c r="X387" i="12" s="1"/>
  <c r="X388" i="12" s="1"/>
  <c r="X389" i="12" s="1"/>
  <c r="X390" i="12" s="1"/>
  <c r="X391" i="12" s="1"/>
  <c r="X392" i="12" s="1"/>
  <c r="X393" i="12" s="1"/>
  <c r="X394" i="12" s="1"/>
  <c r="X395" i="12" s="1"/>
  <c r="X396" i="12" s="1"/>
  <c r="X397" i="12" s="1"/>
  <c r="X398" i="12" s="1"/>
  <c r="X399" i="12" s="1"/>
  <c r="X400" i="12" s="1"/>
  <c r="X401" i="12" s="1"/>
  <c r="X402" i="12" s="1"/>
  <c r="X403" i="12" s="1"/>
  <c r="X404" i="12" s="1"/>
  <c r="X405" i="12" s="1"/>
  <c r="X406" i="12" s="1"/>
  <c r="X407" i="12" s="1"/>
  <c r="X408" i="12" s="1"/>
  <c r="X409" i="12" s="1"/>
  <c r="X410" i="12" s="1"/>
  <c r="X411" i="12" s="1"/>
  <c r="X412" i="12" s="1"/>
  <c r="X413" i="12" s="1"/>
  <c r="X414" i="12" s="1"/>
  <c r="X415" i="12" s="1"/>
  <c r="X416" i="12" s="1"/>
  <c r="X417" i="12" s="1"/>
  <c r="X418" i="12" s="1"/>
  <c r="X419" i="12" s="1"/>
  <c r="X420" i="12" s="1"/>
  <c r="X421" i="12" s="1"/>
  <c r="X422" i="12" s="1"/>
  <c r="X423" i="12" s="1"/>
  <c r="X424" i="12" s="1"/>
  <c r="X425" i="12" s="1"/>
  <c r="X426" i="12" s="1"/>
  <c r="X427" i="12" s="1"/>
  <c r="X428" i="12" s="1"/>
  <c r="X429" i="12" s="1"/>
  <c r="X430" i="12" s="1"/>
  <c r="X431" i="12" s="1"/>
  <c r="X432" i="12" s="1"/>
  <c r="X433" i="12" s="1"/>
  <c r="X434" i="12" s="1"/>
  <c r="X435" i="12" s="1"/>
  <c r="X436" i="12" s="1"/>
  <c r="X437" i="12" s="1"/>
  <c r="X438" i="12" s="1"/>
  <c r="X439" i="12" s="1"/>
  <c r="X440" i="12" s="1"/>
  <c r="X441" i="12" s="1"/>
  <c r="X442" i="12" s="1"/>
  <c r="X443" i="12" s="1"/>
  <c r="X444" i="12" s="1"/>
  <c r="X445" i="12" s="1"/>
  <c r="X446" i="12" s="1"/>
  <c r="X447" i="12" s="1"/>
  <c r="X448" i="12" s="1"/>
  <c r="X449" i="12" s="1"/>
  <c r="X450" i="12" s="1"/>
  <c r="X451" i="12" s="1"/>
  <c r="X452" i="12" s="1"/>
  <c r="X453" i="12" s="1"/>
  <c r="X454" i="12" s="1"/>
  <c r="X455" i="12" s="1"/>
  <c r="X456" i="12" s="1"/>
  <c r="X457" i="12" s="1"/>
  <c r="X458" i="12" s="1"/>
  <c r="X459" i="12" s="1"/>
  <c r="X460" i="12" s="1"/>
  <c r="X461" i="12" s="1"/>
  <c r="X462" i="12" s="1"/>
  <c r="X463" i="12" s="1"/>
  <c r="X464" i="12" s="1"/>
  <c r="X465" i="12" s="1"/>
  <c r="X466" i="12" s="1"/>
  <c r="X467" i="12" s="1"/>
  <c r="X468" i="12" s="1"/>
  <c r="X469" i="12" s="1"/>
  <c r="X470" i="12" s="1"/>
  <c r="X471" i="12" s="1"/>
  <c r="X472" i="12" s="1"/>
  <c r="X473" i="12" s="1"/>
  <c r="X474" i="12" s="1"/>
  <c r="X475" i="12" s="1"/>
  <c r="X476" i="12" s="1"/>
  <c r="X477" i="12" s="1"/>
  <c r="X478" i="12" s="1"/>
  <c r="X479" i="12" s="1"/>
  <c r="X480" i="12" s="1"/>
  <c r="X481" i="12" s="1"/>
  <c r="X482" i="12" s="1"/>
  <c r="X483" i="12" s="1"/>
  <c r="X484" i="12" s="1"/>
  <c r="X485" i="12" s="1"/>
  <c r="X486" i="12" s="1"/>
  <c r="X487" i="12" s="1"/>
  <c r="X488" i="12" s="1"/>
  <c r="X489" i="12" s="1"/>
  <c r="X490" i="12" s="1"/>
  <c r="X491" i="12" s="1"/>
  <c r="X492" i="12" s="1"/>
  <c r="X493" i="12" s="1"/>
  <c r="X494" i="12" s="1"/>
  <c r="X495" i="12" s="1"/>
  <c r="X496" i="12" s="1"/>
  <c r="X497" i="12" s="1"/>
  <c r="X498" i="12" s="1"/>
  <c r="X499" i="12" s="1"/>
  <c r="X500" i="12" s="1"/>
  <c r="X501" i="12" s="1"/>
  <c r="X502" i="12" s="1"/>
  <c r="X503" i="12" s="1"/>
  <c r="X504" i="12" s="1"/>
  <c r="X505" i="12" s="1"/>
  <c r="X506" i="12" s="1"/>
  <c r="X507" i="12" s="1"/>
  <c r="X508" i="12" s="1"/>
  <c r="X509" i="12" s="1"/>
  <c r="X510" i="12" s="1"/>
  <c r="X511" i="12" s="1"/>
  <c r="X512" i="12" s="1"/>
  <c r="X513" i="12" s="1"/>
  <c r="X514" i="12" s="1"/>
  <c r="X515" i="12" s="1"/>
  <c r="X516" i="12" s="1"/>
  <c r="X517" i="12" s="1"/>
  <c r="X518" i="12" s="1"/>
  <c r="X519" i="12" s="1"/>
  <c r="X520" i="12" s="1"/>
  <c r="X521" i="12" s="1"/>
  <c r="X522" i="12" s="1"/>
  <c r="X523" i="12" s="1"/>
  <c r="X524" i="12" s="1"/>
  <c r="X525" i="12" s="1"/>
  <c r="X526" i="12" s="1"/>
  <c r="X527" i="12" s="1"/>
  <c r="X528" i="12" s="1"/>
  <c r="X529" i="12" s="1"/>
  <c r="X530" i="12" s="1"/>
  <c r="X531" i="12" s="1"/>
  <c r="X532" i="12" s="1"/>
  <c r="X533" i="12" s="1"/>
  <c r="X534" i="12" s="1"/>
  <c r="X535" i="12" s="1"/>
  <c r="X536" i="12" s="1"/>
  <c r="X537" i="12" s="1"/>
  <c r="X538" i="12" s="1"/>
  <c r="X539" i="12" s="1"/>
  <c r="X540" i="12" s="1"/>
  <c r="X541" i="12" s="1"/>
  <c r="X542" i="12" s="1"/>
  <c r="X543" i="12" s="1"/>
  <c r="X544" i="12" s="1"/>
  <c r="X545" i="12" s="1"/>
  <c r="X546" i="12" s="1"/>
  <c r="X547" i="12" s="1"/>
  <c r="X548" i="12" s="1"/>
  <c r="X549" i="12" s="1"/>
  <c r="X550" i="12" s="1"/>
  <c r="X551" i="12" s="1"/>
  <c r="X552" i="12" s="1"/>
  <c r="X553" i="12" s="1"/>
  <c r="X554" i="12" s="1"/>
  <c r="X555" i="12" s="1"/>
  <c r="X556" i="12" s="1"/>
  <c r="X557" i="12" s="1"/>
  <c r="X558" i="12" s="1"/>
  <c r="X559" i="12" s="1"/>
  <c r="X560" i="12" s="1"/>
  <c r="X561" i="12" s="1"/>
  <c r="X562" i="12" s="1"/>
  <c r="X563" i="12" s="1"/>
  <c r="X564" i="12" s="1"/>
  <c r="X565" i="12" s="1"/>
  <c r="X566" i="12" s="1"/>
  <c r="X567" i="12" s="1"/>
  <c r="X568" i="12" s="1"/>
  <c r="X569" i="12" s="1"/>
  <c r="X570" i="12" s="1"/>
  <c r="X571" i="12" s="1"/>
  <c r="X572" i="12" s="1"/>
  <c r="X573" i="12" s="1"/>
  <c r="X574" i="12" s="1"/>
  <c r="X575" i="12" s="1"/>
  <c r="X576" i="12" s="1"/>
  <c r="X577" i="12" s="1"/>
  <c r="X578" i="12" s="1"/>
  <c r="X579" i="12" s="1"/>
  <c r="X580" i="12" s="1"/>
  <c r="X581" i="12" s="1"/>
  <c r="X582" i="12" s="1"/>
  <c r="X583" i="12" s="1"/>
  <c r="X584" i="12" s="1"/>
  <c r="X585" i="12" s="1"/>
  <c r="X586" i="12" s="1"/>
  <c r="X587" i="12" s="1"/>
  <c r="X588" i="12" s="1"/>
  <c r="X589" i="12" s="1"/>
  <c r="X590" i="12" s="1"/>
  <c r="X591" i="12" s="1"/>
  <c r="X592" i="12" s="1"/>
  <c r="X593" i="12" s="1"/>
  <c r="X594" i="12" s="1"/>
  <c r="X595" i="12" s="1"/>
  <c r="X596" i="12" s="1"/>
  <c r="X597" i="12" s="1"/>
  <c r="X598" i="12" s="1"/>
  <c r="X599" i="12" s="1"/>
  <c r="X600" i="12" s="1"/>
  <c r="X601" i="12" s="1"/>
  <c r="X602" i="12" s="1"/>
  <c r="X603" i="12" s="1"/>
  <c r="X604" i="12" s="1"/>
  <c r="X605" i="12" s="1"/>
  <c r="X606" i="12" s="1"/>
  <c r="X607" i="12" s="1"/>
  <c r="X608" i="12" s="1"/>
  <c r="X609" i="12" s="1"/>
  <c r="X610" i="12" s="1"/>
  <c r="X611" i="12" s="1"/>
  <c r="X612" i="12" s="1"/>
  <c r="X613" i="12" s="1"/>
  <c r="X614" i="12" s="1"/>
  <c r="X615" i="12" s="1"/>
  <c r="X616" i="12" s="1"/>
  <c r="X617" i="12" s="1"/>
  <c r="X618" i="12" s="1"/>
  <c r="X619" i="12" s="1"/>
  <c r="X620" i="12" s="1"/>
  <c r="X621" i="12" s="1"/>
  <c r="X622" i="12" s="1"/>
  <c r="X623" i="12" s="1"/>
  <c r="X624" i="12" s="1"/>
  <c r="X625" i="12" s="1"/>
  <c r="X626" i="12" s="1"/>
  <c r="X627" i="12" s="1"/>
  <c r="X628" i="12" s="1"/>
  <c r="X629" i="12" s="1"/>
  <c r="X630" i="12" s="1"/>
  <c r="X631" i="12" s="1"/>
  <c r="X632" i="12" s="1"/>
  <c r="X633" i="12" s="1"/>
  <c r="X634" i="12" s="1"/>
  <c r="X635" i="12" s="1"/>
  <c r="X636" i="12" s="1"/>
  <c r="X637" i="12" s="1"/>
  <c r="X638" i="12" s="1"/>
  <c r="X639" i="12" s="1"/>
  <c r="X640" i="12" s="1"/>
  <c r="X641" i="12" s="1"/>
  <c r="X642" i="12" s="1"/>
  <c r="X643" i="12" s="1"/>
  <c r="X644" i="12" s="1"/>
  <c r="X645" i="12" s="1"/>
  <c r="X646" i="12" s="1"/>
  <c r="X647" i="12" s="1"/>
  <c r="X648" i="12" s="1"/>
  <c r="X649" i="12" s="1"/>
  <c r="X650" i="12" s="1"/>
  <c r="X651" i="12" s="1"/>
  <c r="X652" i="12" s="1"/>
  <c r="X653" i="12" s="1"/>
  <c r="X654" i="12" s="1"/>
  <c r="X655" i="12" s="1"/>
  <c r="X656" i="12" s="1"/>
  <c r="X657" i="12" s="1"/>
  <c r="X658" i="12" s="1"/>
  <c r="X659" i="12" s="1"/>
  <c r="X660" i="12" s="1"/>
  <c r="X661" i="12" s="1"/>
  <c r="X662" i="12" s="1"/>
  <c r="X663" i="12" s="1"/>
  <c r="X664" i="12" s="1"/>
  <c r="X665" i="12" s="1"/>
  <c r="X666" i="12" s="1"/>
  <c r="X667" i="12" s="1"/>
  <c r="X668" i="12" s="1"/>
  <c r="X669" i="12" s="1"/>
  <c r="X670" i="12" s="1"/>
  <c r="X671" i="12" s="1"/>
  <c r="X672" i="12" s="1"/>
  <c r="X673" i="12" s="1"/>
  <c r="X674" i="12" s="1"/>
  <c r="X675" i="12" s="1"/>
  <c r="X676" i="12" s="1"/>
  <c r="X677" i="12" s="1"/>
  <c r="X678" i="12" s="1"/>
  <c r="X679" i="12" s="1"/>
  <c r="X680" i="12" s="1"/>
  <c r="X681" i="12" s="1"/>
  <c r="X682" i="12" s="1"/>
  <c r="X683" i="12" s="1"/>
  <c r="X684" i="12" s="1"/>
  <c r="X685" i="12" s="1"/>
  <c r="X686" i="12" s="1"/>
  <c r="X687" i="12" s="1"/>
  <c r="X688" i="12" s="1"/>
  <c r="X689" i="12" s="1"/>
  <c r="X690" i="12" s="1"/>
  <c r="X691" i="12" s="1"/>
  <c r="X692" i="12" s="1"/>
  <c r="X693" i="12" s="1"/>
  <c r="X694" i="12" s="1"/>
  <c r="X695" i="12" s="1"/>
  <c r="X696" i="12" s="1"/>
  <c r="X697" i="12" s="1"/>
  <c r="X698" i="12" s="1"/>
  <c r="X699" i="12" s="1"/>
  <c r="X700" i="12" s="1"/>
  <c r="X701" i="12" s="1"/>
  <c r="X702" i="12" s="1"/>
  <c r="X703" i="12" s="1"/>
  <c r="X704" i="12" s="1"/>
  <c r="X705" i="12" s="1"/>
  <c r="X706" i="12" s="1"/>
  <c r="X707" i="12" s="1"/>
  <c r="X708" i="12" s="1"/>
  <c r="X709" i="12" s="1"/>
  <c r="X710" i="12" s="1"/>
  <c r="X711" i="12" s="1"/>
  <c r="X712" i="12" s="1"/>
  <c r="X713" i="12" s="1"/>
  <c r="X714" i="12" s="1"/>
  <c r="X715" i="12" s="1"/>
  <c r="X716" i="12" s="1"/>
  <c r="X717" i="12" s="1"/>
  <c r="X718" i="12" s="1"/>
  <c r="X719" i="12" s="1"/>
  <c r="X720" i="12" s="1"/>
  <c r="X721" i="12" s="1"/>
  <c r="X722" i="12" s="1"/>
  <c r="X723" i="12" s="1"/>
  <c r="X724" i="12" s="1"/>
  <c r="X725" i="12" s="1"/>
  <c r="X726" i="12" s="1"/>
  <c r="X727" i="12" s="1"/>
  <c r="X728" i="12" s="1"/>
  <c r="X729" i="12" s="1"/>
  <c r="X730" i="12" s="1"/>
  <c r="X731" i="12" s="1"/>
  <c r="X732" i="12" s="1"/>
  <c r="X733" i="12" s="1"/>
  <c r="X734" i="12" s="1"/>
  <c r="X735" i="12" s="1"/>
  <c r="X736" i="12" s="1"/>
  <c r="X737" i="12" s="1"/>
  <c r="X738" i="12" s="1"/>
  <c r="X739" i="12" s="1"/>
  <c r="X740" i="12" s="1"/>
  <c r="X741" i="12" s="1"/>
  <c r="X742" i="12" s="1"/>
  <c r="X743" i="12" s="1"/>
  <c r="X744" i="12" s="1"/>
  <c r="X745" i="12" s="1"/>
  <c r="X746" i="12" s="1"/>
  <c r="X747" i="12" s="1"/>
  <c r="X748" i="12" s="1"/>
  <c r="X749" i="12" s="1"/>
  <c r="X750" i="12" s="1"/>
  <c r="X751" i="12" s="1"/>
  <c r="X752" i="12" s="1"/>
  <c r="X753" i="12" s="1"/>
  <c r="X754" i="12" s="1"/>
  <c r="X755" i="12" s="1"/>
  <c r="X756" i="12" s="1"/>
  <c r="X757" i="12" s="1"/>
  <c r="X758" i="12" s="1"/>
  <c r="X759" i="12" s="1"/>
  <c r="X760" i="12" s="1"/>
  <c r="X761" i="12" s="1"/>
  <c r="X762" i="12" s="1"/>
  <c r="X763" i="12" s="1"/>
  <c r="X764" i="12" s="1"/>
  <c r="X765" i="12" s="1"/>
  <c r="X766" i="12" s="1"/>
  <c r="X767" i="12" s="1"/>
  <c r="X768" i="12" s="1"/>
  <c r="X769" i="12" s="1"/>
  <c r="X770" i="12" s="1"/>
  <c r="X771" i="12" s="1"/>
  <c r="X772" i="12" s="1"/>
  <c r="X773" i="12" s="1"/>
  <c r="X774" i="12" s="1"/>
  <c r="X775" i="12" s="1"/>
  <c r="X776" i="12" s="1"/>
  <c r="X777" i="12" s="1"/>
  <c r="X778" i="12" s="1"/>
  <c r="X779" i="12" s="1"/>
  <c r="X780" i="12" s="1"/>
  <c r="X781" i="12" s="1"/>
  <c r="X782" i="12" s="1"/>
  <c r="X783" i="12" s="1"/>
  <c r="X784" i="12" s="1"/>
  <c r="X785" i="12" s="1"/>
  <c r="X786" i="12" s="1"/>
  <c r="X787" i="12" s="1"/>
  <c r="X788" i="12" s="1"/>
  <c r="X789" i="12" s="1"/>
  <c r="X790" i="12" s="1"/>
  <c r="X791" i="12" s="1"/>
  <c r="X792" i="12" s="1"/>
  <c r="X793" i="12" s="1"/>
  <c r="X794" i="12" s="1"/>
  <c r="X795" i="12" s="1"/>
  <c r="X796" i="12" s="1"/>
  <c r="X797" i="12" s="1"/>
  <c r="X798" i="12" s="1"/>
  <c r="X799" i="12" s="1"/>
  <c r="X800" i="12" s="1"/>
  <c r="X801" i="12" s="1"/>
  <c r="X802" i="12" s="1"/>
  <c r="X803" i="12" s="1"/>
  <c r="X804" i="12" s="1"/>
  <c r="X805" i="12" s="1"/>
  <c r="X806" i="12" s="1"/>
  <c r="X807" i="12" s="1"/>
  <c r="X808" i="12" s="1"/>
  <c r="X809" i="12" s="1"/>
  <c r="X810" i="12" s="1"/>
  <c r="X811" i="12" s="1"/>
  <c r="X812" i="12" s="1"/>
  <c r="X813" i="12" s="1"/>
  <c r="X814" i="12" s="1"/>
  <c r="X815" i="12" s="1"/>
  <c r="X816" i="12" s="1"/>
  <c r="X817" i="12" s="1"/>
  <c r="X818" i="12" s="1"/>
  <c r="X819" i="12" s="1"/>
  <c r="X820" i="12" s="1"/>
  <c r="X821" i="12" s="1"/>
  <c r="X822" i="12" s="1"/>
  <c r="X823" i="12" s="1"/>
  <c r="X824" i="12" s="1"/>
  <c r="X825" i="12" s="1"/>
  <c r="X826" i="12" s="1"/>
  <c r="X827" i="12" s="1"/>
  <c r="X828" i="12" s="1"/>
  <c r="X829" i="12" s="1"/>
  <c r="X830" i="12" s="1"/>
  <c r="X831" i="12" s="1"/>
  <c r="X832" i="12" s="1"/>
  <c r="X833" i="12" s="1"/>
  <c r="X834" i="12" s="1"/>
  <c r="X835" i="12" s="1"/>
  <c r="X836" i="12" s="1"/>
  <c r="X837" i="12" s="1"/>
  <c r="X838" i="12" s="1"/>
  <c r="X839" i="12" s="1"/>
  <c r="X840" i="12" s="1"/>
  <c r="X841" i="12" s="1"/>
  <c r="X842" i="12" s="1"/>
  <c r="X843" i="12" s="1"/>
  <c r="X844" i="12" s="1"/>
  <c r="X845" i="12" s="1"/>
  <c r="X846" i="12" s="1"/>
  <c r="X847" i="12" s="1"/>
  <c r="X848" i="12" s="1"/>
  <c r="X849" i="12" s="1"/>
  <c r="X850" i="12" s="1"/>
  <c r="X851" i="12" s="1"/>
  <c r="X852" i="12" s="1"/>
  <c r="X853" i="12" s="1"/>
  <c r="X854" i="12" s="1"/>
  <c r="X855" i="12" s="1"/>
  <c r="X856" i="12" s="1"/>
  <c r="X857" i="12" s="1"/>
  <c r="X858" i="12" s="1"/>
  <c r="X859" i="12" s="1"/>
  <c r="X860" i="12" s="1"/>
  <c r="X861" i="12" s="1"/>
  <c r="X862" i="12" s="1"/>
  <c r="X863" i="12" s="1"/>
  <c r="X864" i="12" s="1"/>
  <c r="X865" i="12" s="1"/>
  <c r="X866" i="12" s="1"/>
  <c r="X867" i="12" s="1"/>
  <c r="X868" i="12" s="1"/>
  <c r="X869" i="12" s="1"/>
  <c r="X870" i="12" s="1"/>
  <c r="X871" i="12" s="1"/>
  <c r="X872" i="12" s="1"/>
  <c r="X873" i="12" s="1"/>
  <c r="X874" i="12" s="1"/>
  <c r="X875" i="12" s="1"/>
  <c r="X876" i="12" s="1"/>
  <c r="X877" i="12" s="1"/>
  <c r="X878" i="12" s="1"/>
  <c r="X879" i="12" s="1"/>
  <c r="X880" i="12" s="1"/>
  <c r="X881" i="12" s="1"/>
  <c r="X882" i="12" s="1"/>
  <c r="X883" i="12" s="1"/>
  <c r="X884" i="12" s="1"/>
  <c r="X885" i="12" s="1"/>
  <c r="X886" i="12" s="1"/>
  <c r="X887" i="12" s="1"/>
  <c r="X888" i="12" s="1"/>
  <c r="X889" i="12" s="1"/>
  <c r="X890" i="12" s="1"/>
  <c r="X891" i="12" s="1"/>
  <c r="X892" i="12" s="1"/>
  <c r="X893" i="12" s="1"/>
  <c r="X894" i="12" s="1"/>
  <c r="X895" i="12" s="1"/>
  <c r="X896" i="12" s="1"/>
  <c r="X897" i="12" s="1"/>
  <c r="X898" i="12" s="1"/>
  <c r="X899" i="12" s="1"/>
  <c r="X900" i="12" s="1"/>
  <c r="X901" i="12" s="1"/>
  <c r="X902" i="12" s="1"/>
  <c r="X903" i="12" s="1"/>
  <c r="X904" i="12" s="1"/>
  <c r="X905" i="12" s="1"/>
  <c r="X906" i="12" s="1"/>
  <c r="X907" i="12" s="1"/>
  <c r="X908" i="12" s="1"/>
  <c r="X909" i="12" s="1"/>
  <c r="X910" i="12" s="1"/>
  <c r="X911" i="12" s="1"/>
  <c r="X912" i="12" s="1"/>
  <c r="X913" i="12" s="1"/>
  <c r="X914" i="12" s="1"/>
  <c r="X915" i="12" s="1"/>
  <c r="X916" i="12" s="1"/>
  <c r="X917" i="12" s="1"/>
  <c r="X918" i="12" s="1"/>
  <c r="X919" i="12" s="1"/>
  <c r="X920" i="12" s="1"/>
  <c r="X921" i="12" s="1"/>
  <c r="X922" i="12" s="1"/>
  <c r="X923" i="12" s="1"/>
  <c r="X924" i="12" s="1"/>
  <c r="X925" i="12" s="1"/>
  <c r="X926" i="12" s="1"/>
  <c r="X927" i="12" s="1"/>
  <c r="X928" i="12" s="1"/>
  <c r="X929" i="12" s="1"/>
  <c r="X930" i="12" s="1"/>
  <c r="X931" i="12" s="1"/>
  <c r="X932" i="12" s="1"/>
  <c r="X933" i="12" s="1"/>
  <c r="X934" i="12" s="1"/>
  <c r="X935" i="12" s="1"/>
  <c r="X936" i="12" s="1"/>
  <c r="X937" i="12" s="1"/>
  <c r="X938" i="12" s="1"/>
  <c r="X939" i="12" s="1"/>
  <c r="X940" i="12" s="1"/>
  <c r="X941" i="12" s="1"/>
  <c r="X942" i="12" s="1"/>
  <c r="X943" i="12" s="1"/>
  <c r="X944" i="12" s="1"/>
  <c r="X945" i="12" s="1"/>
  <c r="X946" i="12" s="1"/>
  <c r="X947" i="12" s="1"/>
  <c r="X948" i="12" s="1"/>
  <c r="X949" i="12" s="1"/>
  <c r="X950" i="12" s="1"/>
  <c r="X951" i="12" s="1"/>
  <c r="X952" i="12" s="1"/>
  <c r="X953" i="12" s="1"/>
  <c r="X954" i="12" s="1"/>
  <c r="X955" i="12" s="1"/>
  <c r="X956" i="12" s="1"/>
  <c r="X957" i="12" s="1"/>
  <c r="X958" i="12" s="1"/>
  <c r="X959" i="12" s="1"/>
  <c r="X960" i="12" s="1"/>
  <c r="X961" i="12" s="1"/>
  <c r="X962" i="12" s="1"/>
  <c r="X963" i="12" s="1"/>
  <c r="X964" i="12" s="1"/>
  <c r="X965" i="12" s="1"/>
  <c r="X966" i="12" s="1"/>
  <c r="X967" i="12" s="1"/>
  <c r="X968" i="12" s="1"/>
  <c r="X969" i="12" s="1"/>
  <c r="X970" i="12" s="1"/>
  <c r="X971" i="12" s="1"/>
  <c r="X972" i="12" s="1"/>
  <c r="X973" i="12" s="1"/>
  <c r="X974" i="12" s="1"/>
  <c r="X975" i="12" s="1"/>
  <c r="X976" i="12" s="1"/>
  <c r="X977" i="12" s="1"/>
  <c r="X978" i="12" s="1"/>
  <c r="X979" i="12" s="1"/>
  <c r="X980" i="12" s="1"/>
  <c r="X981" i="12" s="1"/>
  <c r="X982" i="12" s="1"/>
  <c r="X983" i="12" s="1"/>
  <c r="X984" i="12" s="1"/>
  <c r="X985" i="12" s="1"/>
  <c r="X986" i="12" s="1"/>
  <c r="X987" i="12" s="1"/>
  <c r="X988" i="12" s="1"/>
  <c r="X989" i="12" s="1"/>
  <c r="X990" i="12" s="1"/>
  <c r="X991" i="12" s="1"/>
  <c r="X992" i="12" s="1"/>
  <c r="X993" i="12" s="1"/>
  <c r="X994" i="12" s="1"/>
  <c r="X995" i="12" s="1"/>
  <c r="X996" i="12" s="1"/>
  <c r="X997" i="12" s="1"/>
  <c r="X998" i="12" s="1"/>
  <c r="X999" i="12" s="1"/>
  <c r="X1000" i="12" s="1"/>
  <c r="X1001" i="12" s="1"/>
  <c r="X1002" i="12" s="1"/>
  <c r="X1003" i="12" s="1"/>
  <c r="X1004" i="12" s="1"/>
  <c r="X1005" i="12" s="1"/>
  <c r="X1006" i="12" s="1"/>
  <c r="X1007" i="12" s="1"/>
  <c r="X1008" i="12" s="1"/>
  <c r="X1009" i="12" s="1"/>
  <c r="X1010" i="12" s="1"/>
  <c r="X1011" i="12" s="1"/>
  <c r="X1012" i="12" s="1"/>
  <c r="X1013" i="12" s="1"/>
  <c r="X1014" i="12" s="1"/>
  <c r="X1015" i="12" s="1"/>
  <c r="X1016" i="12" s="1"/>
  <c r="X1017" i="12" s="1"/>
  <c r="X1018" i="12" s="1"/>
  <c r="X1019" i="12" s="1"/>
  <c r="X1020" i="12" s="1"/>
  <c r="X1021" i="12" s="1"/>
  <c r="X1022" i="12" s="1"/>
  <c r="X1023" i="12" s="1"/>
  <c r="X1024" i="12" s="1"/>
  <c r="X1025" i="12" s="1"/>
  <c r="X1026" i="12" s="1"/>
  <c r="X1027" i="12" s="1"/>
  <c r="X1028" i="12" s="1"/>
  <c r="X1029" i="12" s="1"/>
  <c r="X1030" i="12" s="1"/>
  <c r="X1031" i="12" s="1"/>
  <c r="X1032" i="12" s="1"/>
  <c r="X1033" i="12" s="1"/>
  <c r="X1034" i="12" s="1"/>
  <c r="X1035" i="12" s="1"/>
  <c r="X1036" i="12" s="1"/>
  <c r="X1037" i="12" s="1"/>
  <c r="X1038" i="12" s="1"/>
  <c r="X1039" i="12" s="1"/>
  <c r="X1040" i="12" s="1"/>
  <c r="X1041" i="12" s="1"/>
  <c r="X1042" i="12" s="1"/>
  <c r="X1043" i="12" s="1"/>
  <c r="X1044" i="12" s="1"/>
  <c r="X1045" i="12" s="1"/>
  <c r="X1046" i="12" s="1"/>
  <c r="X1047" i="12" s="1"/>
  <c r="X1048" i="12" s="1"/>
  <c r="X1049" i="12" s="1"/>
  <c r="X1050" i="12" s="1"/>
  <c r="X1051" i="12" s="1"/>
  <c r="X1052" i="12" s="1"/>
  <c r="X1053" i="12" s="1"/>
  <c r="X1054" i="12" s="1"/>
  <c r="X1055" i="12" s="1"/>
  <c r="X1056" i="12" s="1"/>
  <c r="X1057" i="12" s="1"/>
  <c r="X1058" i="12" s="1"/>
  <c r="X1059" i="12" s="1"/>
  <c r="X1060" i="12" s="1"/>
  <c r="X1061" i="12" s="1"/>
  <c r="X1062" i="12" s="1"/>
  <c r="X1063" i="12" s="1"/>
  <c r="X1064" i="12" s="1"/>
  <c r="X1065" i="12" s="1"/>
  <c r="X1066" i="12" s="1"/>
  <c r="X1067" i="12" s="1"/>
  <c r="X1068" i="12" s="1"/>
  <c r="X1069" i="12" s="1"/>
  <c r="X1070" i="12" s="1"/>
  <c r="X1071" i="12" s="1"/>
  <c r="X1072" i="12" s="1"/>
  <c r="X1073" i="12" s="1"/>
  <c r="X1074" i="12" s="1"/>
  <c r="X1075" i="12" s="1"/>
  <c r="X1076" i="12" s="1"/>
  <c r="X1077" i="12" s="1"/>
  <c r="X1078" i="12" s="1"/>
  <c r="X1079" i="12" s="1"/>
  <c r="X1080" i="12" s="1"/>
  <c r="X1081" i="12" s="1"/>
  <c r="X1082" i="12" s="1"/>
  <c r="X1083" i="12" s="1"/>
  <c r="X1084" i="12" s="1"/>
  <c r="X1085" i="12" s="1"/>
  <c r="X1086" i="12" s="1"/>
  <c r="X1087" i="12" s="1"/>
  <c r="X1088" i="12" s="1"/>
  <c r="X1089" i="12" s="1"/>
  <c r="X1090" i="12" s="1"/>
  <c r="X1091" i="12" s="1"/>
  <c r="X1092" i="12" s="1"/>
  <c r="X1093" i="12" s="1"/>
  <c r="X1094" i="12" s="1"/>
  <c r="X1095" i="12" s="1"/>
  <c r="X1096" i="12" s="1"/>
  <c r="X1097" i="12" s="1"/>
  <c r="X1098" i="12" s="1"/>
  <c r="X1099" i="12" s="1"/>
  <c r="X1100" i="12" s="1"/>
  <c r="X1101" i="12" s="1"/>
  <c r="X1102" i="12" s="1"/>
  <c r="X1103" i="12" s="1"/>
  <c r="X1104" i="12" s="1"/>
  <c r="X1105" i="12" s="1"/>
  <c r="X1106" i="12" s="1"/>
  <c r="X1107" i="12" s="1"/>
  <c r="X1108" i="12" s="1"/>
  <c r="X1109" i="12" s="1"/>
  <c r="X1110" i="12" s="1"/>
  <c r="X1111" i="12" s="1"/>
  <c r="X1112" i="12" s="1"/>
  <c r="X1113" i="12" s="1"/>
  <c r="X1114" i="12" s="1"/>
  <c r="X1115" i="12" s="1"/>
  <c r="X1116" i="12" s="1"/>
  <c r="X1117" i="12" s="1"/>
  <c r="X1118" i="12" s="1"/>
  <c r="X1119" i="12" s="1"/>
  <c r="X1120" i="12" s="1"/>
  <c r="X1121" i="12" s="1"/>
  <c r="X1122" i="12" s="1"/>
  <c r="X1123" i="12" s="1"/>
  <c r="X1124" i="12" s="1"/>
  <c r="X1125" i="12" s="1"/>
  <c r="X1126" i="12" s="1"/>
  <c r="X1127" i="12" s="1"/>
  <c r="X1128" i="12" s="1"/>
  <c r="X1129" i="12" s="1"/>
  <c r="X1130" i="12" s="1"/>
  <c r="X1131" i="12" s="1"/>
  <c r="X1132" i="12" s="1"/>
  <c r="X1133" i="12" s="1"/>
  <c r="X1134" i="12" s="1"/>
  <c r="X1135" i="12" s="1"/>
  <c r="X1136" i="12" s="1"/>
  <c r="X1137" i="12" s="1"/>
  <c r="X1138" i="12" s="1"/>
  <c r="X1139" i="12" s="1"/>
  <c r="X1140" i="12" s="1"/>
  <c r="X1141" i="12" s="1"/>
  <c r="X1142" i="12" s="1"/>
  <c r="X1143" i="12" s="1"/>
  <c r="X1144" i="12" s="1"/>
  <c r="X1145" i="12" s="1"/>
  <c r="X1146" i="12" s="1"/>
  <c r="X1147" i="12" s="1"/>
  <c r="X1148" i="12" s="1"/>
  <c r="X1149" i="12" s="1"/>
  <c r="X1150" i="12" s="1"/>
  <c r="X1151" i="12" s="1"/>
  <c r="X1152" i="12" s="1"/>
  <c r="X1153" i="12" s="1"/>
  <c r="X1154" i="12" s="1"/>
  <c r="X1155" i="12" s="1"/>
  <c r="X1156" i="12" s="1"/>
  <c r="X1157" i="12" s="1"/>
  <c r="X1158" i="12" s="1"/>
  <c r="X1159" i="12" s="1"/>
  <c r="X1160" i="12" s="1"/>
  <c r="X1161" i="12" s="1"/>
  <c r="X1162" i="12" s="1"/>
  <c r="X1163" i="12" s="1"/>
  <c r="X1164" i="12" s="1"/>
  <c r="X1165" i="12" s="1"/>
  <c r="X1166" i="12" s="1"/>
  <c r="X1167" i="12" s="1"/>
  <c r="X1168" i="12" s="1"/>
  <c r="X1169" i="12" s="1"/>
  <c r="X1170" i="12" s="1"/>
  <c r="X1171" i="12" s="1"/>
  <c r="X1172" i="12" s="1"/>
  <c r="X1173" i="12" s="1"/>
  <c r="X1174" i="12" s="1"/>
  <c r="X1175" i="12" s="1"/>
  <c r="X1176" i="12" s="1"/>
  <c r="X1177" i="12" s="1"/>
  <c r="X1178" i="12" s="1"/>
  <c r="X1179" i="12" s="1"/>
  <c r="X1180" i="12" s="1"/>
  <c r="X1181" i="12" s="1"/>
  <c r="X1182" i="12" s="1"/>
  <c r="X1183" i="12" s="1"/>
  <c r="X1184" i="12" s="1"/>
  <c r="X1185" i="12" s="1"/>
  <c r="X1186" i="12" s="1"/>
  <c r="X1187" i="12" s="1"/>
  <c r="X1188" i="12" s="1"/>
  <c r="X1189" i="12" s="1"/>
  <c r="X1190" i="12" s="1"/>
  <c r="X1191" i="12" s="1"/>
  <c r="X1192" i="12" s="1"/>
  <c r="X1193" i="12" s="1"/>
  <c r="X1194" i="12" s="1"/>
  <c r="X1195" i="12" s="1"/>
  <c r="X1196" i="12" s="1"/>
  <c r="X1197" i="12" s="1"/>
  <c r="X1198" i="12" s="1"/>
  <c r="X1199" i="12" s="1"/>
  <c r="X1200" i="12" s="1"/>
  <c r="X1201" i="12" s="1"/>
  <c r="X1202" i="12" s="1"/>
  <c r="X1203" i="12" s="1"/>
  <c r="X1204" i="12" s="1"/>
  <c r="X1205" i="12" s="1"/>
  <c r="X1206" i="12" s="1"/>
  <c r="X1207" i="12" s="1"/>
  <c r="X1208" i="12" s="1"/>
  <c r="X1209" i="12" s="1"/>
  <c r="X1210" i="12" s="1"/>
  <c r="X1211" i="12" s="1"/>
  <c r="X1212" i="12" s="1"/>
  <c r="X1213" i="12" s="1"/>
  <c r="X1214" i="12" s="1"/>
  <c r="X1215" i="12" s="1"/>
  <c r="X1216" i="12" s="1"/>
  <c r="X1217" i="12" s="1"/>
  <c r="X1218" i="12" s="1"/>
  <c r="X1219" i="12" s="1"/>
  <c r="X1220" i="12" s="1"/>
  <c r="X1221" i="12" s="1"/>
  <c r="X1222" i="12" s="1"/>
  <c r="X1223" i="12" s="1"/>
  <c r="X1224" i="12" s="1"/>
  <c r="X1225" i="12" s="1"/>
  <c r="X1226" i="12" s="1"/>
  <c r="X1227" i="12" s="1"/>
  <c r="X1228" i="12" s="1"/>
  <c r="X1229" i="12" s="1"/>
  <c r="X1230" i="12" s="1"/>
  <c r="X1231" i="12" s="1"/>
  <c r="X1232" i="12" s="1"/>
  <c r="X1233" i="12" s="1"/>
  <c r="X1234" i="12" s="1"/>
  <c r="L337" i="12"/>
  <c r="M337" i="12" s="1"/>
  <c r="L329" i="12"/>
  <c r="M329" i="12" s="1"/>
  <c r="L321" i="12"/>
  <c r="M321" i="12" s="1"/>
  <c r="K302" i="12"/>
  <c r="L302" i="12"/>
  <c r="K270" i="12"/>
  <c r="Z254" i="12"/>
  <c r="AC254" i="12" s="1"/>
  <c r="K312" i="12"/>
  <c r="AB261" i="12"/>
  <c r="M261" i="12" s="1"/>
  <c r="AB269" i="12"/>
  <c r="AB258" i="12"/>
  <c r="AB266" i="12"/>
  <c r="AB263" i="12"/>
  <c r="M263" i="12" s="1"/>
  <c r="AB271" i="12"/>
  <c r="M271" i="12" s="1"/>
  <c r="AB265" i="12"/>
  <c r="M265" i="12" s="1"/>
  <c r="AB262" i="12"/>
  <c r="AB270" i="12"/>
  <c r="M270" i="12" s="1"/>
  <c r="AB259" i="12"/>
  <c r="AB267" i="12"/>
  <c r="AB264" i="12"/>
  <c r="L310" i="12"/>
  <c r="M310" i="12" s="1"/>
  <c r="M308" i="12"/>
  <c r="L299" i="12"/>
  <c r="M299" i="12" s="1"/>
  <c r="L267" i="12"/>
  <c r="M267" i="12" s="1"/>
  <c r="M260" i="12"/>
  <c r="AA258" i="12"/>
  <c r="AA259" i="12" s="1"/>
  <c r="AA260" i="12" s="1"/>
  <c r="AA261" i="12" s="1"/>
  <c r="AA262" i="12" s="1"/>
  <c r="AA263" i="12" s="1"/>
  <c r="AA264" i="12" s="1"/>
  <c r="AA265" i="12" s="1"/>
  <c r="AA266" i="12" s="1"/>
  <c r="AA267" i="12" s="1"/>
  <c r="AA268" i="12" s="1"/>
  <c r="AA269" i="12" s="1"/>
  <c r="AA270" i="12" s="1"/>
  <c r="AA271" i="12" s="1"/>
  <c r="AA272" i="12" s="1"/>
  <c r="AA273" i="12" s="1"/>
  <c r="AA274" i="12" s="1"/>
  <c r="AA275" i="12" s="1"/>
  <c r="AA276" i="12" s="1"/>
  <c r="AA277" i="12" s="1"/>
  <c r="AA278" i="12" s="1"/>
  <c r="AA279" i="12" s="1"/>
  <c r="AA280" i="12" s="1"/>
  <c r="AA281" i="12" s="1"/>
  <c r="AA282" i="12" s="1"/>
  <c r="AA283" i="12" s="1"/>
  <c r="AA284" i="12" s="1"/>
  <c r="AA285" i="12" s="1"/>
  <c r="AA286" i="12" s="1"/>
  <c r="AA287" i="12" s="1"/>
  <c r="AA288" i="12" s="1"/>
  <c r="AA289" i="12" s="1"/>
  <c r="AA290" i="12" s="1"/>
  <c r="AA291" i="12" s="1"/>
  <c r="AA292" i="12" s="1"/>
  <c r="AA293" i="12" s="1"/>
  <c r="AA294" i="12" s="1"/>
  <c r="AA295" i="12" s="1"/>
  <c r="AA296" i="12" s="1"/>
  <c r="AA297" i="12" s="1"/>
  <c r="AA298" i="12" s="1"/>
  <c r="AA299" i="12" s="1"/>
  <c r="AA300" i="12" s="1"/>
  <c r="AA301" i="12" s="1"/>
  <c r="AA302" i="12" s="1"/>
  <c r="AA303" i="12" s="1"/>
  <c r="AA304" i="12" s="1"/>
  <c r="AA305" i="12" s="1"/>
  <c r="AA306" i="12" s="1"/>
  <c r="AA307" i="12" s="1"/>
  <c r="AA308" i="12" s="1"/>
  <c r="AA309" i="12" s="1"/>
  <c r="AA310" i="12" s="1"/>
  <c r="AA311" i="12" s="1"/>
  <c r="AA312" i="12" s="1"/>
  <c r="AA313" i="12" s="1"/>
  <c r="AA314" i="12" s="1"/>
  <c r="AA315" i="12" s="1"/>
  <c r="AA316" i="12" s="1"/>
  <c r="AA317" i="12" s="1"/>
  <c r="AA318" i="12" s="1"/>
  <c r="AA319" i="12" s="1"/>
  <c r="AA320" i="12" s="1"/>
  <c r="AA321" i="12" s="1"/>
  <c r="AA322" i="12" s="1"/>
  <c r="AA323" i="12" s="1"/>
  <c r="AA324" i="12" s="1"/>
  <c r="AA325" i="12" s="1"/>
  <c r="AA326" i="12" s="1"/>
  <c r="AA327" i="12" s="1"/>
  <c r="AA328" i="12" s="1"/>
  <c r="AA329" i="12" s="1"/>
  <c r="AA330" i="12" s="1"/>
  <c r="AA331" i="12" s="1"/>
  <c r="AA332" i="12" s="1"/>
  <c r="AA333" i="12" s="1"/>
  <c r="AA334" i="12" s="1"/>
  <c r="AA335" i="12" s="1"/>
  <c r="AA336" i="12" s="1"/>
  <c r="AA337" i="12" s="1"/>
  <c r="AA338" i="12" s="1"/>
  <c r="AA339" i="12" s="1"/>
  <c r="AA340" i="12" s="1"/>
  <c r="AA341" i="12" s="1"/>
  <c r="AA342" i="12" s="1"/>
  <c r="AA343" i="12" s="1"/>
  <c r="AA344" i="12" s="1"/>
  <c r="AA345" i="12" s="1"/>
  <c r="AA346" i="12" s="1"/>
  <c r="AA347" i="12" s="1"/>
  <c r="AA348" i="12" s="1"/>
  <c r="AA349" i="12" s="1"/>
  <c r="AA350" i="12" s="1"/>
  <c r="AA351" i="12" s="1"/>
  <c r="AA352" i="12" s="1"/>
  <c r="AA353" i="12" s="1"/>
  <c r="AA354" i="12" s="1"/>
  <c r="AA355" i="12" s="1"/>
  <c r="AA356" i="12" s="1"/>
  <c r="AA357" i="12" s="1"/>
  <c r="AA358" i="12" s="1"/>
  <c r="AA359" i="12" s="1"/>
  <c r="AA360" i="12" s="1"/>
  <c r="AA361" i="12" s="1"/>
  <c r="AA362" i="12" s="1"/>
  <c r="AA363" i="12" s="1"/>
  <c r="AA364" i="12" s="1"/>
  <c r="AA365" i="12" s="1"/>
  <c r="AA366" i="12" s="1"/>
  <c r="AA367" i="12" s="1"/>
  <c r="AA368" i="12" s="1"/>
  <c r="AA369" i="12" s="1"/>
  <c r="AA370" i="12" s="1"/>
  <c r="AA371" i="12" s="1"/>
  <c r="AA372" i="12" s="1"/>
  <c r="AA373" i="12" s="1"/>
  <c r="AA374" i="12" s="1"/>
  <c r="AA375" i="12" s="1"/>
  <c r="AA376" i="12" s="1"/>
  <c r="AA377" i="12" s="1"/>
  <c r="AA378" i="12" s="1"/>
  <c r="AA379" i="12" s="1"/>
  <c r="AA380" i="12" s="1"/>
  <c r="AA381" i="12" s="1"/>
  <c r="AA382" i="12" s="1"/>
  <c r="AA383" i="12" s="1"/>
  <c r="AA384" i="12" s="1"/>
  <c r="AA385" i="12" s="1"/>
  <c r="AA386" i="12" s="1"/>
  <c r="AA387" i="12" s="1"/>
  <c r="AA388" i="12" s="1"/>
  <c r="AA389" i="12" s="1"/>
  <c r="AA390" i="12" s="1"/>
  <c r="AA391" i="12" s="1"/>
  <c r="AA392" i="12" s="1"/>
  <c r="AA393" i="12" s="1"/>
  <c r="AA394" i="12" s="1"/>
  <c r="AA395" i="12" s="1"/>
  <c r="AA396" i="12" s="1"/>
  <c r="AA397" i="12" s="1"/>
  <c r="AA398" i="12" s="1"/>
  <c r="AA399" i="12" s="1"/>
  <c r="AA400" i="12" s="1"/>
  <c r="AA401" i="12" s="1"/>
  <c r="AA402" i="12" s="1"/>
  <c r="AA403" i="12" s="1"/>
  <c r="AA404" i="12" s="1"/>
  <c r="AA405" i="12" s="1"/>
  <c r="AA406" i="12" s="1"/>
  <c r="AA407" i="12" s="1"/>
  <c r="AA408" i="12" s="1"/>
  <c r="AA409" i="12" s="1"/>
  <c r="AA410" i="12" s="1"/>
  <c r="AA411" i="12" s="1"/>
  <c r="AA412" i="12" s="1"/>
  <c r="AA413" i="12" s="1"/>
  <c r="AA414" i="12" s="1"/>
  <c r="AA415" i="12" s="1"/>
  <c r="AA416" i="12" s="1"/>
  <c r="AA417" i="12" s="1"/>
  <c r="AA418" i="12" s="1"/>
  <c r="AA419" i="12" s="1"/>
  <c r="AA420" i="12" s="1"/>
  <c r="AA421" i="12" s="1"/>
  <c r="AA422" i="12" s="1"/>
  <c r="AA423" i="12" s="1"/>
  <c r="AA424" i="12" s="1"/>
  <c r="AA425" i="12" s="1"/>
  <c r="AA426" i="12" s="1"/>
  <c r="AA427" i="12" s="1"/>
  <c r="AA428" i="12" s="1"/>
  <c r="AA429" i="12" s="1"/>
  <c r="AA430" i="12" s="1"/>
  <c r="AA431" i="12" s="1"/>
  <c r="AA432" i="12" s="1"/>
  <c r="AA433" i="12" s="1"/>
  <c r="AA434" i="12" s="1"/>
  <c r="AA435" i="12" s="1"/>
  <c r="AA436" i="12" s="1"/>
  <c r="AA437" i="12" s="1"/>
  <c r="AA438" i="12" s="1"/>
  <c r="AA439" i="12" s="1"/>
  <c r="AA440" i="12" s="1"/>
  <c r="AA441" i="12" s="1"/>
  <c r="AA442" i="12" s="1"/>
  <c r="AA443" i="12" s="1"/>
  <c r="AA444" i="12" s="1"/>
  <c r="AA445" i="12" s="1"/>
  <c r="AA446" i="12" s="1"/>
  <c r="AA447" i="12" s="1"/>
  <c r="AA448" i="12" s="1"/>
  <c r="AA449" i="12" s="1"/>
  <c r="AA450" i="12" s="1"/>
  <c r="AA451" i="12" s="1"/>
  <c r="AA452" i="12" s="1"/>
  <c r="AA453" i="12" s="1"/>
  <c r="AA454" i="12" s="1"/>
  <c r="AA455" i="12" s="1"/>
  <c r="AA456" i="12" s="1"/>
  <c r="AA457" i="12" s="1"/>
  <c r="AA458" i="12" s="1"/>
  <c r="AA459" i="12" s="1"/>
  <c r="AA460" i="12" s="1"/>
  <c r="AA461" i="12" s="1"/>
  <c r="AA462" i="12" s="1"/>
  <c r="AA463" i="12" s="1"/>
  <c r="AA464" i="12" s="1"/>
  <c r="AA465" i="12" s="1"/>
  <c r="AA466" i="12" s="1"/>
  <c r="AA467" i="12" s="1"/>
  <c r="AA468" i="12" s="1"/>
  <c r="AA469" i="12" s="1"/>
  <c r="AA470" i="12" s="1"/>
  <c r="AA471" i="12" s="1"/>
  <c r="AA472" i="12" s="1"/>
  <c r="AA473" i="12" s="1"/>
  <c r="AA474" i="12" s="1"/>
  <c r="AA475" i="12" s="1"/>
  <c r="AA476" i="12" s="1"/>
  <c r="AA477" i="12" s="1"/>
  <c r="AA478" i="12" s="1"/>
  <c r="AA479" i="12" s="1"/>
  <c r="AA480" i="12" s="1"/>
  <c r="AA481" i="12" s="1"/>
  <c r="AA482" i="12" s="1"/>
  <c r="AA483" i="12" s="1"/>
  <c r="AA484" i="12" s="1"/>
  <c r="AA485" i="12" s="1"/>
  <c r="AA486" i="12" s="1"/>
  <c r="AA487" i="12" s="1"/>
  <c r="AA488" i="12" s="1"/>
  <c r="AA489" i="12" s="1"/>
  <c r="AA490" i="12" s="1"/>
  <c r="AA491" i="12" s="1"/>
  <c r="AA492" i="12" s="1"/>
  <c r="AA493" i="12" s="1"/>
  <c r="AA494" i="12" s="1"/>
  <c r="AA495" i="12" s="1"/>
  <c r="AA496" i="12" s="1"/>
  <c r="AA497" i="12" s="1"/>
  <c r="AA498" i="12" s="1"/>
  <c r="AA499" i="12" s="1"/>
  <c r="AA500" i="12" s="1"/>
  <c r="AA501" i="12" s="1"/>
  <c r="AA502" i="12" s="1"/>
  <c r="AA503" i="12" s="1"/>
  <c r="AA504" i="12" s="1"/>
  <c r="AA505" i="12" s="1"/>
  <c r="AA506" i="12" s="1"/>
  <c r="AA507" i="12" s="1"/>
  <c r="AA508" i="12" s="1"/>
  <c r="AA509" i="12" s="1"/>
  <c r="AA510" i="12" s="1"/>
  <c r="AA511" i="12" s="1"/>
  <c r="AA512" i="12" s="1"/>
  <c r="AA513" i="12" s="1"/>
  <c r="AA514" i="12" s="1"/>
  <c r="AA515" i="12" s="1"/>
  <c r="AA516" i="12" s="1"/>
  <c r="AA517" i="12" s="1"/>
  <c r="AA518" i="12" s="1"/>
  <c r="AA519" i="12" s="1"/>
  <c r="AA520" i="12" s="1"/>
  <c r="AA521" i="12" s="1"/>
  <c r="AA522" i="12" s="1"/>
  <c r="AA523" i="12" s="1"/>
  <c r="AA524" i="12" s="1"/>
  <c r="AA525" i="12" s="1"/>
  <c r="AA526" i="12" s="1"/>
  <c r="AA527" i="12" s="1"/>
  <c r="AA528" i="12" s="1"/>
  <c r="AA529" i="12" s="1"/>
  <c r="AA530" i="12" s="1"/>
  <c r="AA531" i="12" s="1"/>
  <c r="AA532" i="12" s="1"/>
  <c r="AA533" i="12" s="1"/>
  <c r="AA534" i="12" s="1"/>
  <c r="AA535" i="12" s="1"/>
  <c r="AA536" i="12" s="1"/>
  <c r="AA537" i="12" s="1"/>
  <c r="AA538" i="12" s="1"/>
  <c r="AA539" i="12" s="1"/>
  <c r="AA540" i="12" s="1"/>
  <c r="AA541" i="12" s="1"/>
  <c r="AA542" i="12" s="1"/>
  <c r="AA543" i="12" s="1"/>
  <c r="AA544" i="12" s="1"/>
  <c r="AA545" i="12" s="1"/>
  <c r="AA546" i="12" s="1"/>
  <c r="AA547" i="12" s="1"/>
  <c r="AA548" i="12" s="1"/>
  <c r="AA549" i="12" s="1"/>
  <c r="AA550" i="12" s="1"/>
  <c r="AA551" i="12" s="1"/>
  <c r="AA552" i="12" s="1"/>
  <c r="AA553" i="12" s="1"/>
  <c r="AA554" i="12" s="1"/>
  <c r="AA555" i="12" s="1"/>
  <c r="AA556" i="12" s="1"/>
  <c r="AA557" i="12" s="1"/>
  <c r="AA558" i="12" s="1"/>
  <c r="AA559" i="12" s="1"/>
  <c r="AA560" i="12" s="1"/>
  <c r="AA561" i="12" s="1"/>
  <c r="AA562" i="12" s="1"/>
  <c r="AA563" i="12" s="1"/>
  <c r="AA564" i="12" s="1"/>
  <c r="AA565" i="12" s="1"/>
  <c r="AA566" i="12" s="1"/>
  <c r="AA567" i="12" s="1"/>
  <c r="AA568" i="12" s="1"/>
  <c r="AA569" i="12" s="1"/>
  <c r="AA570" i="12" s="1"/>
  <c r="AA571" i="12" s="1"/>
  <c r="AA572" i="12" s="1"/>
  <c r="AA573" i="12" s="1"/>
  <c r="AA574" i="12" s="1"/>
  <c r="AA575" i="12" s="1"/>
  <c r="AA576" i="12" s="1"/>
  <c r="AA577" i="12" s="1"/>
  <c r="AA578" i="12" s="1"/>
  <c r="AA579" i="12" s="1"/>
  <c r="AA580" i="12" s="1"/>
  <c r="AA581" i="12" s="1"/>
  <c r="AA582" i="12" s="1"/>
  <c r="AA583" i="12" s="1"/>
  <c r="AA584" i="12" s="1"/>
  <c r="AA585" i="12" s="1"/>
  <c r="AA586" i="12" s="1"/>
  <c r="AA587" i="12" s="1"/>
  <c r="AA588" i="12" s="1"/>
  <c r="AA589" i="12" s="1"/>
  <c r="AA590" i="12" s="1"/>
  <c r="AA591" i="12" s="1"/>
  <c r="AA592" i="12" s="1"/>
  <c r="AA593" i="12" s="1"/>
  <c r="AA594" i="12" s="1"/>
  <c r="AA595" i="12" s="1"/>
  <c r="AA596" i="12" s="1"/>
  <c r="AA597" i="12" s="1"/>
  <c r="AA598" i="12" s="1"/>
  <c r="AA599" i="12" s="1"/>
  <c r="AA600" i="12" s="1"/>
  <c r="AA601" i="12" s="1"/>
  <c r="AA602" i="12" s="1"/>
  <c r="AA603" i="12" s="1"/>
  <c r="AA604" i="12" s="1"/>
  <c r="AA605" i="12" s="1"/>
  <c r="AA606" i="12" s="1"/>
  <c r="AA607" i="12" s="1"/>
  <c r="AA608" i="12" s="1"/>
  <c r="AA609" i="12" s="1"/>
  <c r="AA610" i="12" s="1"/>
  <c r="AA611" i="12" s="1"/>
  <c r="AA612" i="12" s="1"/>
  <c r="AA613" i="12" s="1"/>
  <c r="AA614" i="12" s="1"/>
  <c r="AA615" i="12" s="1"/>
  <c r="AA616" i="12" s="1"/>
  <c r="AA617" i="12" s="1"/>
  <c r="AA618" i="12" s="1"/>
  <c r="AA619" i="12" s="1"/>
  <c r="AA620" i="12" s="1"/>
  <c r="AA621" i="12" s="1"/>
  <c r="AA622" i="12" s="1"/>
  <c r="AA623" i="12" s="1"/>
  <c r="AA624" i="12" s="1"/>
  <c r="AA625" i="12" s="1"/>
  <c r="AA626" i="12" s="1"/>
  <c r="AA627" i="12" s="1"/>
  <c r="AA628" i="12" s="1"/>
  <c r="AA629" i="12" s="1"/>
  <c r="AA630" i="12" s="1"/>
  <c r="AA631" i="12" s="1"/>
  <c r="AA632" i="12" s="1"/>
  <c r="AA633" i="12" s="1"/>
  <c r="AA634" i="12" s="1"/>
  <c r="AA635" i="12" s="1"/>
  <c r="AA636" i="12" s="1"/>
  <c r="AA637" i="12" s="1"/>
  <c r="AA638" i="12" s="1"/>
  <c r="AA639" i="12" s="1"/>
  <c r="AA640" i="12" s="1"/>
  <c r="AA641" i="12" s="1"/>
  <c r="AA642" i="12" s="1"/>
  <c r="AA643" i="12" s="1"/>
  <c r="AA644" i="12" s="1"/>
  <c r="AA645" i="12" s="1"/>
  <c r="AA646" i="12" s="1"/>
  <c r="AA647" i="12" s="1"/>
  <c r="AA648" i="12" s="1"/>
  <c r="AA649" i="12" s="1"/>
  <c r="AA650" i="12" s="1"/>
  <c r="AA651" i="12" s="1"/>
  <c r="AA652" i="12" s="1"/>
  <c r="AA653" i="12" s="1"/>
  <c r="AA654" i="12" s="1"/>
  <c r="AA655" i="12" s="1"/>
  <c r="AA656" i="12" s="1"/>
  <c r="AA657" i="12" s="1"/>
  <c r="AA658" i="12" s="1"/>
  <c r="AA659" i="12" s="1"/>
  <c r="AA660" i="12" s="1"/>
  <c r="AA661" i="12" s="1"/>
  <c r="AA662" i="12" s="1"/>
  <c r="AA663" i="12" s="1"/>
  <c r="AA664" i="12" s="1"/>
  <c r="AA665" i="12" s="1"/>
  <c r="AA666" i="12" s="1"/>
  <c r="AA667" i="12" s="1"/>
  <c r="AA668" i="12" s="1"/>
  <c r="AA669" i="12" s="1"/>
  <c r="AA670" i="12" s="1"/>
  <c r="AA671" i="12" s="1"/>
  <c r="AA672" i="12" s="1"/>
  <c r="AA673" i="12" s="1"/>
  <c r="AA674" i="12" s="1"/>
  <c r="AA675" i="12" s="1"/>
  <c r="AA676" i="12" s="1"/>
  <c r="AA677" i="12" s="1"/>
  <c r="AA678" i="12" s="1"/>
  <c r="AA679" i="12" s="1"/>
  <c r="AA680" i="12" s="1"/>
  <c r="AA681" i="12" s="1"/>
  <c r="AA682" i="12" s="1"/>
  <c r="AA683" i="12" s="1"/>
  <c r="AA684" i="12" s="1"/>
  <c r="AA685" i="12" s="1"/>
  <c r="AA686" i="12" s="1"/>
  <c r="AA687" i="12" s="1"/>
  <c r="AA688" i="12" s="1"/>
  <c r="AA689" i="12" s="1"/>
  <c r="AA690" i="12" s="1"/>
  <c r="AA691" i="12" s="1"/>
  <c r="AA692" i="12" s="1"/>
  <c r="AA693" i="12" s="1"/>
  <c r="AA694" i="12" s="1"/>
  <c r="AA695" i="12" s="1"/>
  <c r="AA696" i="12" s="1"/>
  <c r="AA697" i="12" s="1"/>
  <c r="AA698" i="12" s="1"/>
  <c r="AA699" i="12" s="1"/>
  <c r="AA700" i="12" s="1"/>
  <c r="AA701" i="12" s="1"/>
  <c r="AA702" i="12" s="1"/>
  <c r="AA703" i="12" s="1"/>
  <c r="AA704" i="12" s="1"/>
  <c r="AA705" i="12" s="1"/>
  <c r="AA706" i="12" s="1"/>
  <c r="AA707" i="12" s="1"/>
  <c r="AA708" i="12" s="1"/>
  <c r="AA709" i="12" s="1"/>
  <c r="AA710" i="12" s="1"/>
  <c r="AA711" i="12" s="1"/>
  <c r="AA712" i="12" s="1"/>
  <c r="AA713" i="12" s="1"/>
  <c r="AA714" i="12" s="1"/>
  <c r="AA715" i="12" s="1"/>
  <c r="AA716" i="12" s="1"/>
  <c r="AA717" i="12" s="1"/>
  <c r="AA718" i="12" s="1"/>
  <c r="AA719" i="12" s="1"/>
  <c r="AA720" i="12" s="1"/>
  <c r="AA721" i="12" s="1"/>
  <c r="AA722" i="12" s="1"/>
  <c r="AA723" i="12" s="1"/>
  <c r="AA724" i="12" s="1"/>
  <c r="AA725" i="12" s="1"/>
  <c r="AA726" i="12" s="1"/>
  <c r="AA727" i="12" s="1"/>
  <c r="AA728" i="12" s="1"/>
  <c r="AA729" i="12" s="1"/>
  <c r="AA730" i="12" s="1"/>
  <c r="AA731" i="12" s="1"/>
  <c r="AA732" i="12" s="1"/>
  <c r="AA733" i="12" s="1"/>
  <c r="AA734" i="12" s="1"/>
  <c r="AA735" i="12" s="1"/>
  <c r="AA736" i="12" s="1"/>
  <c r="AA737" i="12" s="1"/>
  <c r="AA738" i="12" s="1"/>
  <c r="AA739" i="12" s="1"/>
  <c r="AA740" i="12" s="1"/>
  <c r="AA741" i="12" s="1"/>
  <c r="AA742" i="12" s="1"/>
  <c r="AA743" i="12" s="1"/>
  <c r="AA744" i="12" s="1"/>
  <c r="AA745" i="12" s="1"/>
  <c r="AA746" i="12" s="1"/>
  <c r="AA747" i="12" s="1"/>
  <c r="AA748" i="12" s="1"/>
  <c r="AA749" i="12" s="1"/>
  <c r="AA750" i="12" s="1"/>
  <c r="AA751" i="12" s="1"/>
  <c r="AA752" i="12" s="1"/>
  <c r="AA753" i="12" s="1"/>
  <c r="AA754" i="12" s="1"/>
  <c r="AA755" i="12" s="1"/>
  <c r="AA756" i="12" s="1"/>
  <c r="AA757" i="12" s="1"/>
  <c r="AA758" i="12" s="1"/>
  <c r="AA759" i="12" s="1"/>
  <c r="AA760" i="12" s="1"/>
  <c r="AA761" i="12" s="1"/>
  <c r="AA762" i="12" s="1"/>
  <c r="AA763" i="12" s="1"/>
  <c r="AA764" i="12" s="1"/>
  <c r="AA765" i="12" s="1"/>
  <c r="AA766" i="12" s="1"/>
  <c r="AA767" i="12" s="1"/>
  <c r="AA768" i="12" s="1"/>
  <c r="AA769" i="12" s="1"/>
  <c r="AA770" i="12" s="1"/>
  <c r="AA771" i="12" s="1"/>
  <c r="AA772" i="12" s="1"/>
  <c r="AA773" i="12" s="1"/>
  <c r="AA774" i="12" s="1"/>
  <c r="AA775" i="12" s="1"/>
  <c r="AA776" i="12" s="1"/>
  <c r="AA777" i="12" s="1"/>
  <c r="AA778" i="12" s="1"/>
  <c r="AA779" i="12" s="1"/>
  <c r="AA780" i="12" s="1"/>
  <c r="AA781" i="12" s="1"/>
  <c r="AA782" i="12" s="1"/>
  <c r="AA783" i="12" s="1"/>
  <c r="AA784" i="12" s="1"/>
  <c r="AA785" i="12" s="1"/>
  <c r="AA786" i="12" s="1"/>
  <c r="AA787" i="12" s="1"/>
  <c r="AA788" i="12" s="1"/>
  <c r="AA789" i="12" s="1"/>
  <c r="AA790" i="12" s="1"/>
  <c r="AA791" i="12" s="1"/>
  <c r="AA792" i="12" s="1"/>
  <c r="AA793" i="12" s="1"/>
  <c r="AA794" i="12" s="1"/>
  <c r="AA795" i="12" s="1"/>
  <c r="AA796" i="12" s="1"/>
  <c r="AA797" i="12" s="1"/>
  <c r="AA798" i="12" s="1"/>
  <c r="AA799" i="12" s="1"/>
  <c r="AA800" i="12" s="1"/>
  <c r="AA801" i="12" s="1"/>
  <c r="AA802" i="12" s="1"/>
  <c r="AA803" i="12" s="1"/>
  <c r="AA804" i="12" s="1"/>
  <c r="AA805" i="12" s="1"/>
  <c r="AA806" i="12" s="1"/>
  <c r="AA807" i="12" s="1"/>
  <c r="AA808" i="12" s="1"/>
  <c r="AA809" i="12" s="1"/>
  <c r="AA810" i="12" s="1"/>
  <c r="AA811" i="12" s="1"/>
  <c r="AA812" i="12" s="1"/>
  <c r="AA813" i="12" s="1"/>
  <c r="AA814" i="12" s="1"/>
  <c r="AA815" i="12" s="1"/>
  <c r="AA816" i="12" s="1"/>
  <c r="AA817" i="12" s="1"/>
  <c r="AA818" i="12" s="1"/>
  <c r="AA819" i="12" s="1"/>
  <c r="AA820" i="12" s="1"/>
  <c r="AA821" i="12" s="1"/>
  <c r="AA822" i="12" s="1"/>
  <c r="AA823" i="12" s="1"/>
  <c r="AA824" i="12" s="1"/>
  <c r="AA825" i="12" s="1"/>
  <c r="AA826" i="12" s="1"/>
  <c r="AA827" i="12" s="1"/>
  <c r="AA828" i="12" s="1"/>
  <c r="AA829" i="12" s="1"/>
  <c r="AA830" i="12" s="1"/>
  <c r="AA831" i="12" s="1"/>
  <c r="AA832" i="12" s="1"/>
  <c r="AA833" i="12" s="1"/>
  <c r="AA834" i="12" s="1"/>
  <c r="AA835" i="12" s="1"/>
  <c r="AA836" i="12" s="1"/>
  <c r="AA837" i="12" s="1"/>
  <c r="AA838" i="12" s="1"/>
  <c r="AA839" i="12" s="1"/>
  <c r="AA840" i="12" s="1"/>
  <c r="AA841" i="12" s="1"/>
  <c r="AA842" i="12" s="1"/>
  <c r="AA843" i="12" s="1"/>
  <c r="AA844" i="12" s="1"/>
  <c r="AA845" i="12" s="1"/>
  <c r="AA846" i="12" s="1"/>
  <c r="AA847" i="12" s="1"/>
  <c r="AA848" i="12" s="1"/>
  <c r="AA849" i="12" s="1"/>
  <c r="AA850" i="12" s="1"/>
  <c r="AA851" i="12" s="1"/>
  <c r="AA852" i="12" s="1"/>
  <c r="AA853" i="12" s="1"/>
  <c r="AA854" i="12" s="1"/>
  <c r="AA855" i="12" s="1"/>
  <c r="AA856" i="12" s="1"/>
  <c r="AA857" i="12" s="1"/>
  <c r="AA858" i="12" s="1"/>
  <c r="AA859" i="12" s="1"/>
  <c r="AA860" i="12" s="1"/>
  <c r="AA861" i="12" s="1"/>
  <c r="AA862" i="12" s="1"/>
  <c r="AA863" i="12" s="1"/>
  <c r="AA864" i="12" s="1"/>
  <c r="AA865" i="12" s="1"/>
  <c r="AA866" i="12" s="1"/>
  <c r="AA867" i="12" s="1"/>
  <c r="AA868" i="12" s="1"/>
  <c r="AA869" i="12" s="1"/>
  <c r="AA870" i="12" s="1"/>
  <c r="AA871" i="12" s="1"/>
  <c r="AA872" i="12" s="1"/>
  <c r="AA873" i="12" s="1"/>
  <c r="AA874" i="12" s="1"/>
  <c r="AA875" i="12" s="1"/>
  <c r="AA876" i="12" s="1"/>
  <c r="AA877" i="12" s="1"/>
  <c r="AA878" i="12" s="1"/>
  <c r="AA879" i="12" s="1"/>
  <c r="AA880" i="12" s="1"/>
  <c r="AA881" i="12" s="1"/>
  <c r="AA882" i="12" s="1"/>
  <c r="AA883" i="12" s="1"/>
  <c r="AA884" i="12" s="1"/>
  <c r="AA885" i="12" s="1"/>
  <c r="AA886" i="12" s="1"/>
  <c r="AA887" i="12" s="1"/>
  <c r="AA888" i="12" s="1"/>
  <c r="AA889" i="12" s="1"/>
  <c r="AA890" i="12" s="1"/>
  <c r="AA891" i="12" s="1"/>
  <c r="AA892" i="12" s="1"/>
  <c r="AA893" i="12" s="1"/>
  <c r="AA894" i="12" s="1"/>
  <c r="AA895" i="12" s="1"/>
  <c r="AA896" i="12" s="1"/>
  <c r="AA897" i="12" s="1"/>
  <c r="AA898" i="12" s="1"/>
  <c r="AA899" i="12" s="1"/>
  <c r="AA900" i="12" s="1"/>
  <c r="AA901" i="12" s="1"/>
  <c r="AA902" i="12" s="1"/>
  <c r="AA903" i="12" s="1"/>
  <c r="AA904" i="12" s="1"/>
  <c r="AA905" i="12" s="1"/>
  <c r="AA906" i="12" s="1"/>
  <c r="AA907" i="12" s="1"/>
  <c r="AA908" i="12" s="1"/>
  <c r="AA909" i="12" s="1"/>
  <c r="AA910" i="12" s="1"/>
  <c r="AA911" i="12" s="1"/>
  <c r="AA912" i="12" s="1"/>
  <c r="AA913" i="12" s="1"/>
  <c r="AA914" i="12" s="1"/>
  <c r="AA915" i="12" s="1"/>
  <c r="AA916" i="12" s="1"/>
  <c r="AA917" i="12" s="1"/>
  <c r="AA918" i="12" s="1"/>
  <c r="AA919" i="12" s="1"/>
  <c r="AA920" i="12" s="1"/>
  <c r="AA921" i="12" s="1"/>
  <c r="AA922" i="12" s="1"/>
  <c r="AA923" i="12" s="1"/>
  <c r="AA924" i="12" s="1"/>
  <c r="AA925" i="12" s="1"/>
  <c r="AA926" i="12" s="1"/>
  <c r="AA927" i="12" s="1"/>
  <c r="AA928" i="12" s="1"/>
  <c r="AA929" i="12" s="1"/>
  <c r="AA930" i="12" s="1"/>
  <c r="AA931" i="12" s="1"/>
  <c r="AA932" i="12" s="1"/>
  <c r="AA933" i="12" s="1"/>
  <c r="AA934" i="12" s="1"/>
  <c r="AA935" i="12" s="1"/>
  <c r="AA936" i="12" s="1"/>
  <c r="AA937" i="12" s="1"/>
  <c r="AA938" i="12" s="1"/>
  <c r="AA939" i="12" s="1"/>
  <c r="AA940" i="12" s="1"/>
  <c r="AA941" i="12" s="1"/>
  <c r="AA942" i="12" s="1"/>
  <c r="AA943" i="12" s="1"/>
  <c r="AA944" i="12" s="1"/>
  <c r="AA945" i="12" s="1"/>
  <c r="AA946" i="12" s="1"/>
  <c r="AA947" i="12" s="1"/>
  <c r="AA948" i="12" s="1"/>
  <c r="AA949" i="12" s="1"/>
  <c r="AA950" i="12" s="1"/>
  <c r="AA951" i="12" s="1"/>
  <c r="AA952" i="12" s="1"/>
  <c r="AA953" i="12" s="1"/>
  <c r="AA954" i="12" s="1"/>
  <c r="AA955" i="12" s="1"/>
  <c r="AA956" i="12" s="1"/>
  <c r="AA957" i="12" s="1"/>
  <c r="AA958" i="12" s="1"/>
  <c r="AA959" i="12" s="1"/>
  <c r="AA960" i="12" s="1"/>
  <c r="AA961" i="12" s="1"/>
  <c r="AA962" i="12" s="1"/>
  <c r="AA963" i="12" s="1"/>
  <c r="AA964" i="12" s="1"/>
  <c r="AA965" i="12" s="1"/>
  <c r="AA966" i="12" s="1"/>
  <c r="AA967" i="12" s="1"/>
  <c r="AA968" i="12" s="1"/>
  <c r="AA969" i="12" s="1"/>
  <c r="AA970" i="12" s="1"/>
  <c r="AA971" i="12" s="1"/>
  <c r="AA972" i="12" s="1"/>
  <c r="AA973" i="12" s="1"/>
  <c r="AA974" i="12" s="1"/>
  <c r="AA975" i="12" s="1"/>
  <c r="AA976" i="12" s="1"/>
  <c r="AA977" i="12" s="1"/>
  <c r="AA978" i="12" s="1"/>
  <c r="AA979" i="12" s="1"/>
  <c r="AA980" i="12" s="1"/>
  <c r="AA981" i="12" s="1"/>
  <c r="AA982" i="12" s="1"/>
  <c r="AA983" i="12" s="1"/>
  <c r="AA984" i="12" s="1"/>
  <c r="AA985" i="12" s="1"/>
  <c r="AA986" i="12" s="1"/>
  <c r="AA987" i="12" s="1"/>
  <c r="AA988" i="12" s="1"/>
  <c r="AA989" i="12" s="1"/>
  <c r="AA990" i="12" s="1"/>
  <c r="AA991" i="12" s="1"/>
  <c r="AA992" i="12" s="1"/>
  <c r="AA993" i="12" s="1"/>
  <c r="AA994" i="12" s="1"/>
  <c r="AA995" i="12" s="1"/>
  <c r="AA996" i="12" s="1"/>
  <c r="AA997" i="12" s="1"/>
  <c r="AA998" i="12" s="1"/>
  <c r="AA999" i="12" s="1"/>
  <c r="AA1000" i="12" s="1"/>
  <c r="AA1001" i="12" s="1"/>
  <c r="AA1002" i="12" s="1"/>
  <c r="AA1003" i="12" s="1"/>
  <c r="AA1004" i="12" s="1"/>
  <c r="AA1005" i="12" s="1"/>
  <c r="AA1006" i="12" s="1"/>
  <c r="AA1007" i="12" s="1"/>
  <c r="AA1008" i="12" s="1"/>
  <c r="AA1009" i="12" s="1"/>
  <c r="AA1010" i="12" s="1"/>
  <c r="AA1011" i="12" s="1"/>
  <c r="AA1012" i="12" s="1"/>
  <c r="AA1013" i="12" s="1"/>
  <c r="AA1014" i="12" s="1"/>
  <c r="AA1015" i="12" s="1"/>
  <c r="AA1016" i="12" s="1"/>
  <c r="AA1017" i="12" s="1"/>
  <c r="AA1018" i="12" s="1"/>
  <c r="AA1019" i="12" s="1"/>
  <c r="AA1020" i="12" s="1"/>
  <c r="AA1021" i="12" s="1"/>
  <c r="AA1022" i="12" s="1"/>
  <c r="AA1023" i="12" s="1"/>
  <c r="AA1024" i="12" s="1"/>
  <c r="AA1025" i="12" s="1"/>
  <c r="AA1026" i="12" s="1"/>
  <c r="AA1027" i="12" s="1"/>
  <c r="AA1028" i="12" s="1"/>
  <c r="AA1029" i="12" s="1"/>
  <c r="AA1030" i="12" s="1"/>
  <c r="AA1031" i="12" s="1"/>
  <c r="AA1032" i="12" s="1"/>
  <c r="AA1033" i="12" s="1"/>
  <c r="AA1034" i="12" s="1"/>
  <c r="AA1035" i="12" s="1"/>
  <c r="AA1036" i="12" s="1"/>
  <c r="AA1037" i="12" s="1"/>
  <c r="AA1038" i="12" s="1"/>
  <c r="AA1039" i="12" s="1"/>
  <c r="AA1040" i="12" s="1"/>
  <c r="AA1041" i="12" s="1"/>
  <c r="AA1042" i="12" s="1"/>
  <c r="AA1043" i="12" s="1"/>
  <c r="AA1044" i="12" s="1"/>
  <c r="AA1045" i="12" s="1"/>
  <c r="AA1046" i="12" s="1"/>
  <c r="AA1047" i="12" s="1"/>
  <c r="AA1048" i="12" s="1"/>
  <c r="AA1049" i="12" s="1"/>
  <c r="AA1050" i="12" s="1"/>
  <c r="AA1051" i="12" s="1"/>
  <c r="AA1052" i="12" s="1"/>
  <c r="AA1053" i="12" s="1"/>
  <c r="AA1054" i="12" s="1"/>
  <c r="AA1055" i="12" s="1"/>
  <c r="AA1056" i="12" s="1"/>
  <c r="AA1057" i="12" s="1"/>
  <c r="AA1058" i="12" s="1"/>
  <c r="AA1059" i="12" s="1"/>
  <c r="AA1060" i="12" s="1"/>
  <c r="AA1061" i="12" s="1"/>
  <c r="AA1062" i="12" s="1"/>
  <c r="AA1063" i="12" s="1"/>
  <c r="AA1064" i="12" s="1"/>
  <c r="AA1065" i="12" s="1"/>
  <c r="AA1066" i="12" s="1"/>
  <c r="AA1067" i="12" s="1"/>
  <c r="AA1068" i="12" s="1"/>
  <c r="AA1069" i="12" s="1"/>
  <c r="AA1070" i="12" s="1"/>
  <c r="AA1071" i="12" s="1"/>
  <c r="AA1072" i="12" s="1"/>
  <c r="AA1073" i="12" s="1"/>
  <c r="AA1074" i="12" s="1"/>
  <c r="AA1075" i="12" s="1"/>
  <c r="AA1076" i="12" s="1"/>
  <c r="AA1077" i="12" s="1"/>
  <c r="AA1078" i="12" s="1"/>
  <c r="AA1079" i="12" s="1"/>
  <c r="AA1080" i="12" s="1"/>
  <c r="AA1081" i="12" s="1"/>
  <c r="AA1082" i="12" s="1"/>
  <c r="AA1083" i="12" s="1"/>
  <c r="AA1084" i="12" s="1"/>
  <c r="AA1085" i="12" s="1"/>
  <c r="AA1086" i="12" s="1"/>
  <c r="AA1087" i="12" s="1"/>
  <c r="AA1088" i="12" s="1"/>
  <c r="AA1089" i="12" s="1"/>
  <c r="AA1090" i="12" s="1"/>
  <c r="AA1091" i="12" s="1"/>
  <c r="AA1092" i="12" s="1"/>
  <c r="AA1093" i="12" s="1"/>
  <c r="AA1094" i="12" s="1"/>
  <c r="AA1095" i="12" s="1"/>
  <c r="AA1096" i="12" s="1"/>
  <c r="AA1097" i="12" s="1"/>
  <c r="AA1098" i="12" s="1"/>
  <c r="AA1099" i="12" s="1"/>
  <c r="AA1100" i="12" s="1"/>
  <c r="AA1101" i="12" s="1"/>
  <c r="AA1102" i="12" s="1"/>
  <c r="AA1103" i="12" s="1"/>
  <c r="AA1104" i="12" s="1"/>
  <c r="AA1105" i="12" s="1"/>
  <c r="AA1106" i="12" s="1"/>
  <c r="AA1107" i="12" s="1"/>
  <c r="AA1108" i="12" s="1"/>
  <c r="AA1109" i="12" s="1"/>
  <c r="AA1110" i="12" s="1"/>
  <c r="AA1111" i="12" s="1"/>
  <c r="AA1112" i="12" s="1"/>
  <c r="AA1113" i="12" s="1"/>
  <c r="AA1114" i="12" s="1"/>
  <c r="AA1115" i="12" s="1"/>
  <c r="AA1116" i="12" s="1"/>
  <c r="AA1117" i="12" s="1"/>
  <c r="AA1118" i="12" s="1"/>
  <c r="AA1119" i="12" s="1"/>
  <c r="AA1120" i="12" s="1"/>
  <c r="AA1121" i="12" s="1"/>
  <c r="AA1122" i="12" s="1"/>
  <c r="AA1123" i="12" s="1"/>
  <c r="AA1124" i="12" s="1"/>
  <c r="AA1125" i="12" s="1"/>
  <c r="AA1126" i="12" s="1"/>
  <c r="AA1127" i="12" s="1"/>
  <c r="AA1128" i="12" s="1"/>
  <c r="AA1129" i="12" s="1"/>
  <c r="AA1130" i="12" s="1"/>
  <c r="AA1131" i="12" s="1"/>
  <c r="AA1132" i="12" s="1"/>
  <c r="AA1133" i="12" s="1"/>
  <c r="AA1134" i="12" s="1"/>
  <c r="AA1135" i="12" s="1"/>
  <c r="AA1136" i="12" s="1"/>
  <c r="AA1137" i="12" s="1"/>
  <c r="AA1138" i="12" s="1"/>
  <c r="AA1139" i="12" s="1"/>
  <c r="AA1140" i="12" s="1"/>
  <c r="AA1141" i="12" s="1"/>
  <c r="AA1142" i="12" s="1"/>
  <c r="AA1143" i="12" s="1"/>
  <c r="AA1144" i="12" s="1"/>
  <c r="AA1145" i="12" s="1"/>
  <c r="AA1146" i="12" s="1"/>
  <c r="AA1147" i="12" s="1"/>
  <c r="AA1148" i="12" s="1"/>
  <c r="AA1149" i="12" s="1"/>
  <c r="AA1150" i="12" s="1"/>
  <c r="AA1151" i="12" s="1"/>
  <c r="AA1152" i="12" s="1"/>
  <c r="AA1153" i="12" s="1"/>
  <c r="AA1154" i="12" s="1"/>
  <c r="AA1155" i="12" s="1"/>
  <c r="AA1156" i="12" s="1"/>
  <c r="AA1157" i="12" s="1"/>
  <c r="AA1158" i="12" s="1"/>
  <c r="AA1159" i="12" s="1"/>
  <c r="AA1160" i="12" s="1"/>
  <c r="AA1161" i="12" s="1"/>
  <c r="AA1162" i="12" s="1"/>
  <c r="AA1163" i="12" s="1"/>
  <c r="AA1164" i="12" s="1"/>
  <c r="AA1165" i="12" s="1"/>
  <c r="AA1166" i="12" s="1"/>
  <c r="AA1167" i="12" s="1"/>
  <c r="AA1168" i="12" s="1"/>
  <c r="AA1169" i="12" s="1"/>
  <c r="AA1170" i="12" s="1"/>
  <c r="AA1171" i="12" s="1"/>
  <c r="AA1172" i="12" s="1"/>
  <c r="AA1173" i="12" s="1"/>
  <c r="AA1174" i="12" s="1"/>
  <c r="AA1175" i="12" s="1"/>
  <c r="AA1176" i="12" s="1"/>
  <c r="AA1177" i="12" s="1"/>
  <c r="AA1178" i="12" s="1"/>
  <c r="AA1179" i="12" s="1"/>
  <c r="AA1180" i="12" s="1"/>
  <c r="AA1181" i="12" s="1"/>
  <c r="AA1182" i="12" s="1"/>
  <c r="AA1183" i="12" s="1"/>
  <c r="AA1184" i="12" s="1"/>
  <c r="AA1185" i="12" s="1"/>
  <c r="AA1186" i="12" s="1"/>
  <c r="AA1187" i="12" s="1"/>
  <c r="AA1188" i="12" s="1"/>
  <c r="AA1189" i="12" s="1"/>
  <c r="AA1190" i="12" s="1"/>
  <c r="AA1191" i="12" s="1"/>
  <c r="AA1192" i="12" s="1"/>
  <c r="AA1193" i="12" s="1"/>
  <c r="AA1194" i="12" s="1"/>
  <c r="AA1195" i="12" s="1"/>
  <c r="AA1196" i="12" s="1"/>
  <c r="AA1197" i="12" s="1"/>
  <c r="AA1198" i="12" s="1"/>
  <c r="AA1199" i="12" s="1"/>
  <c r="AA1200" i="12" s="1"/>
  <c r="AA1201" i="12" s="1"/>
  <c r="AA1202" i="12" s="1"/>
  <c r="AA1203" i="12" s="1"/>
  <c r="AA1204" i="12" s="1"/>
  <c r="AA1205" i="12" s="1"/>
  <c r="AA1206" i="12" s="1"/>
  <c r="AA1207" i="12" s="1"/>
  <c r="AA1208" i="12" s="1"/>
  <c r="AA1209" i="12" s="1"/>
  <c r="AA1210" i="12" s="1"/>
  <c r="AA1211" i="12" s="1"/>
  <c r="AA1212" i="12" s="1"/>
  <c r="AA1213" i="12" s="1"/>
  <c r="AA1214" i="12" s="1"/>
  <c r="AA1215" i="12" s="1"/>
  <c r="AA1216" i="12" s="1"/>
  <c r="AA1217" i="12" s="1"/>
  <c r="AA1218" i="12" s="1"/>
  <c r="AA1219" i="12" s="1"/>
  <c r="AA1220" i="12" s="1"/>
  <c r="AA1221" i="12" s="1"/>
  <c r="AA1222" i="12" s="1"/>
  <c r="AA1223" i="12" s="1"/>
  <c r="AA1224" i="12" s="1"/>
  <c r="AA1225" i="12" s="1"/>
  <c r="AA1226" i="12" s="1"/>
  <c r="AA1227" i="12" s="1"/>
  <c r="AA1228" i="12" s="1"/>
  <c r="AA1229" i="12" s="1"/>
  <c r="AA1230" i="12" s="1"/>
  <c r="AA1231" i="12" s="1"/>
  <c r="AA1232" i="12" s="1"/>
  <c r="AA1233" i="12" s="1"/>
  <c r="AA1234" i="12" s="1"/>
  <c r="V257" i="12"/>
  <c r="V258" i="12" s="1"/>
  <c r="V259" i="12" s="1"/>
  <c r="V260" i="12" s="1"/>
  <c r="V261" i="12" s="1"/>
  <c r="V262" i="12" s="1"/>
  <c r="V263" i="12" s="1"/>
  <c r="V264" i="12" s="1"/>
  <c r="V265" i="12" s="1"/>
  <c r="V266" i="12" s="1"/>
  <c r="V267" i="12" s="1"/>
  <c r="V268" i="12" s="1"/>
  <c r="V269" i="12" s="1"/>
  <c r="V270" i="12" s="1"/>
  <c r="V271" i="12" s="1"/>
  <c r="V272" i="12" s="1"/>
  <c r="V273" i="12" s="1"/>
  <c r="V274" i="12" s="1"/>
  <c r="V275" i="12" s="1"/>
  <c r="V276" i="12" s="1"/>
  <c r="V277" i="12" s="1"/>
  <c r="V278" i="12" s="1"/>
  <c r="V279" i="12" s="1"/>
  <c r="V280" i="12" s="1"/>
  <c r="V281" i="12" s="1"/>
  <c r="V282" i="12" s="1"/>
  <c r="V283" i="12" s="1"/>
  <c r="V284" i="12" s="1"/>
  <c r="V285" i="12" s="1"/>
  <c r="V286" i="12" s="1"/>
  <c r="V287" i="12" s="1"/>
  <c r="V288" i="12" s="1"/>
  <c r="V289" i="12" s="1"/>
  <c r="V290" i="12" s="1"/>
  <c r="V291" i="12" s="1"/>
  <c r="V292" i="12" s="1"/>
  <c r="V293" i="12" s="1"/>
  <c r="V294" i="12" s="1"/>
  <c r="V295" i="12" s="1"/>
  <c r="V296" i="12" s="1"/>
  <c r="V297" i="12" s="1"/>
  <c r="V298" i="12" s="1"/>
  <c r="V299" i="12" s="1"/>
  <c r="V300" i="12" s="1"/>
  <c r="V301" i="12" s="1"/>
  <c r="V302" i="12" s="1"/>
  <c r="V303" i="12" s="1"/>
  <c r="V304" i="12" s="1"/>
  <c r="V305" i="12" s="1"/>
  <c r="V306" i="12" s="1"/>
  <c r="V307" i="12" s="1"/>
  <c r="V308" i="12" s="1"/>
  <c r="V309" i="12" s="1"/>
  <c r="V310" i="12" s="1"/>
  <c r="V311" i="12" s="1"/>
  <c r="V312" i="12" s="1"/>
  <c r="V313" i="12" s="1"/>
  <c r="V314" i="12" s="1"/>
  <c r="V315" i="12" s="1"/>
  <c r="V316" i="12" s="1"/>
  <c r="V317" i="12" s="1"/>
  <c r="V318" i="12" s="1"/>
  <c r="V319" i="12" s="1"/>
  <c r="V320" i="12" s="1"/>
  <c r="V321" i="12" s="1"/>
  <c r="V322" i="12" s="1"/>
  <c r="V323" i="12" s="1"/>
  <c r="V324" i="12" s="1"/>
  <c r="V325" i="12" s="1"/>
  <c r="V326" i="12" s="1"/>
  <c r="V327" i="12" s="1"/>
  <c r="V328" i="12" s="1"/>
  <c r="V329" i="12" s="1"/>
  <c r="V330" i="12" s="1"/>
  <c r="V331" i="12" s="1"/>
  <c r="V332" i="12" s="1"/>
  <c r="V333" i="12" s="1"/>
  <c r="V334" i="12" s="1"/>
  <c r="V335" i="12" s="1"/>
  <c r="V336" i="12" s="1"/>
  <c r="V337" i="12" s="1"/>
  <c r="V338" i="12" s="1"/>
  <c r="V339" i="12" s="1"/>
  <c r="V340" i="12" s="1"/>
  <c r="V341" i="12" s="1"/>
  <c r="V342" i="12" s="1"/>
  <c r="V343" i="12" s="1"/>
  <c r="V344" i="12" s="1"/>
  <c r="V345" i="12" s="1"/>
  <c r="V346" i="12" s="1"/>
  <c r="V347" i="12" s="1"/>
  <c r="V348" i="12" s="1"/>
  <c r="V349" i="12" s="1"/>
  <c r="V350" i="12" s="1"/>
  <c r="V351" i="12" s="1"/>
  <c r="V352" i="12" s="1"/>
  <c r="V353" i="12" s="1"/>
  <c r="V354" i="12" s="1"/>
  <c r="V355" i="12" s="1"/>
  <c r="V356" i="12" s="1"/>
  <c r="V357" i="12" s="1"/>
  <c r="V358" i="12" s="1"/>
  <c r="V359" i="12" s="1"/>
  <c r="V360" i="12" s="1"/>
  <c r="V361" i="12" s="1"/>
  <c r="V362" i="12" s="1"/>
  <c r="V363" i="12" s="1"/>
  <c r="V364" i="12" s="1"/>
  <c r="V365" i="12" s="1"/>
  <c r="V366" i="12" s="1"/>
  <c r="V367" i="12" s="1"/>
  <c r="V368" i="12" s="1"/>
  <c r="V369" i="12" s="1"/>
  <c r="V370" i="12" s="1"/>
  <c r="V371" i="12" s="1"/>
  <c r="V372" i="12" s="1"/>
  <c r="V373" i="12" s="1"/>
  <c r="V374" i="12" s="1"/>
  <c r="V375" i="12" s="1"/>
  <c r="V376" i="12" s="1"/>
  <c r="V377" i="12" s="1"/>
  <c r="V378" i="12" s="1"/>
  <c r="V379" i="12" s="1"/>
  <c r="V380" i="12" s="1"/>
  <c r="V381" i="12" s="1"/>
  <c r="V382" i="12" s="1"/>
  <c r="V383" i="12" s="1"/>
  <c r="V384" i="12" s="1"/>
  <c r="V385" i="12" s="1"/>
  <c r="V386" i="12" s="1"/>
  <c r="V387" i="12" s="1"/>
  <c r="V388" i="12" s="1"/>
  <c r="V389" i="12" s="1"/>
  <c r="V390" i="12" s="1"/>
  <c r="V391" i="12" s="1"/>
  <c r="V392" i="12" s="1"/>
  <c r="V393" i="12" s="1"/>
  <c r="V394" i="12" s="1"/>
  <c r="V395" i="12" s="1"/>
  <c r="V396" i="12" s="1"/>
  <c r="V397" i="12" s="1"/>
  <c r="V398" i="12" s="1"/>
  <c r="V399" i="12" s="1"/>
  <c r="V400" i="12" s="1"/>
  <c r="V401" i="12" s="1"/>
  <c r="V402" i="12" s="1"/>
  <c r="V403" i="12" s="1"/>
  <c r="V404" i="12" s="1"/>
  <c r="V405" i="12" s="1"/>
  <c r="V406" i="12" s="1"/>
  <c r="V407" i="12" s="1"/>
  <c r="V408" i="12" s="1"/>
  <c r="V409" i="12" s="1"/>
  <c r="V410" i="12" s="1"/>
  <c r="V411" i="12" s="1"/>
  <c r="V412" i="12" s="1"/>
  <c r="V413" i="12" s="1"/>
  <c r="V414" i="12" s="1"/>
  <c r="V415" i="12" s="1"/>
  <c r="V416" i="12" s="1"/>
  <c r="V417" i="12" s="1"/>
  <c r="V418" i="12" s="1"/>
  <c r="V419" i="12" s="1"/>
  <c r="V420" i="12" s="1"/>
  <c r="V421" i="12" s="1"/>
  <c r="V422" i="12" s="1"/>
  <c r="V423" i="12" s="1"/>
  <c r="V424" i="12" s="1"/>
  <c r="V425" i="12" s="1"/>
  <c r="V426" i="12" s="1"/>
  <c r="V427" i="12" s="1"/>
  <c r="V428" i="12" s="1"/>
  <c r="V429" i="12" s="1"/>
  <c r="V430" i="12" s="1"/>
  <c r="V431" i="12" s="1"/>
  <c r="V432" i="12" s="1"/>
  <c r="V433" i="12" s="1"/>
  <c r="V434" i="12" s="1"/>
  <c r="V435" i="12" s="1"/>
  <c r="V436" i="12" s="1"/>
  <c r="V437" i="12" s="1"/>
  <c r="V438" i="12" s="1"/>
  <c r="V439" i="12" s="1"/>
  <c r="V440" i="12" s="1"/>
  <c r="V441" i="12" s="1"/>
  <c r="V442" i="12" s="1"/>
  <c r="V443" i="12" s="1"/>
  <c r="V444" i="12" s="1"/>
  <c r="V445" i="12" s="1"/>
  <c r="V446" i="12" s="1"/>
  <c r="V447" i="12" s="1"/>
  <c r="V448" i="12" s="1"/>
  <c r="V449" i="12" s="1"/>
  <c r="V450" i="12" s="1"/>
  <c r="V451" i="12" s="1"/>
  <c r="V452" i="12" s="1"/>
  <c r="V453" i="12" s="1"/>
  <c r="V454" i="12" s="1"/>
  <c r="V455" i="12" s="1"/>
  <c r="V456" i="12" s="1"/>
  <c r="V457" i="12" s="1"/>
  <c r="V458" i="12" s="1"/>
  <c r="V459" i="12" s="1"/>
  <c r="V460" i="12" s="1"/>
  <c r="V461" i="12" s="1"/>
  <c r="V462" i="12" s="1"/>
  <c r="V463" i="12" s="1"/>
  <c r="V464" i="12" s="1"/>
  <c r="V465" i="12" s="1"/>
  <c r="V466" i="12" s="1"/>
  <c r="V467" i="12" s="1"/>
  <c r="V468" i="12" s="1"/>
  <c r="V469" i="12" s="1"/>
  <c r="V470" i="12" s="1"/>
  <c r="V471" i="12" s="1"/>
  <c r="V472" i="12" s="1"/>
  <c r="V473" i="12" s="1"/>
  <c r="V474" i="12" s="1"/>
  <c r="V475" i="12" s="1"/>
  <c r="V476" i="12" s="1"/>
  <c r="V477" i="12" s="1"/>
  <c r="V478" i="12" s="1"/>
  <c r="V479" i="12" s="1"/>
  <c r="V480" i="12" s="1"/>
  <c r="V481" i="12" s="1"/>
  <c r="V482" i="12" s="1"/>
  <c r="V483" i="12" s="1"/>
  <c r="V484" i="12" s="1"/>
  <c r="V485" i="12" s="1"/>
  <c r="V486" i="12" s="1"/>
  <c r="V487" i="12" s="1"/>
  <c r="V488" i="12" s="1"/>
  <c r="V489" i="12" s="1"/>
  <c r="V490" i="12" s="1"/>
  <c r="V491" i="12" s="1"/>
  <c r="V492" i="12" s="1"/>
  <c r="V493" i="12" s="1"/>
  <c r="V494" i="12" s="1"/>
  <c r="V495" i="12" s="1"/>
  <c r="V496" i="12" s="1"/>
  <c r="V497" i="12" s="1"/>
  <c r="V498" i="12" s="1"/>
  <c r="V499" i="12" s="1"/>
  <c r="V500" i="12" s="1"/>
  <c r="V501" i="12" s="1"/>
  <c r="V502" i="12" s="1"/>
  <c r="V503" i="12" s="1"/>
  <c r="V504" i="12" s="1"/>
  <c r="V505" i="12" s="1"/>
  <c r="V506" i="12" s="1"/>
  <c r="V507" i="12" s="1"/>
  <c r="V508" i="12" s="1"/>
  <c r="V509" i="12" s="1"/>
  <c r="V510" i="12" s="1"/>
  <c r="V511" i="12" s="1"/>
  <c r="V512" i="12" s="1"/>
  <c r="V513" i="12" s="1"/>
  <c r="V514" i="12" s="1"/>
  <c r="V515" i="12" s="1"/>
  <c r="V516" i="12" s="1"/>
  <c r="V517" i="12" s="1"/>
  <c r="V518" i="12" s="1"/>
  <c r="V519" i="12" s="1"/>
  <c r="V520" i="12" s="1"/>
  <c r="V521" i="12" s="1"/>
  <c r="V522" i="12" s="1"/>
  <c r="V523" i="12" s="1"/>
  <c r="V524" i="12" s="1"/>
  <c r="V525" i="12" s="1"/>
  <c r="V526" i="12" s="1"/>
  <c r="V527" i="12" s="1"/>
  <c r="V528" i="12" s="1"/>
  <c r="V529" i="12" s="1"/>
  <c r="V530" i="12" s="1"/>
  <c r="V531" i="12" s="1"/>
  <c r="V532" i="12" s="1"/>
  <c r="V533" i="12" s="1"/>
  <c r="V534" i="12" s="1"/>
  <c r="V535" i="12" s="1"/>
  <c r="V536" i="12" s="1"/>
  <c r="V537" i="12" s="1"/>
  <c r="V538" i="12" s="1"/>
  <c r="V539" i="12" s="1"/>
  <c r="V540" i="12" s="1"/>
  <c r="V541" i="12" s="1"/>
  <c r="V542" i="12" s="1"/>
  <c r="V543" i="12" s="1"/>
  <c r="V544" i="12" s="1"/>
  <c r="V545" i="12" s="1"/>
  <c r="V546" i="12" s="1"/>
  <c r="V547" i="12" s="1"/>
  <c r="V548" i="12" s="1"/>
  <c r="V549" i="12" s="1"/>
  <c r="V550" i="12" s="1"/>
  <c r="V551" i="12" s="1"/>
  <c r="V552" i="12" s="1"/>
  <c r="V553" i="12" s="1"/>
  <c r="V554" i="12" s="1"/>
  <c r="V555" i="12" s="1"/>
  <c r="V556" i="12" s="1"/>
  <c r="V557" i="12" s="1"/>
  <c r="V558" i="12" s="1"/>
  <c r="V559" i="12" s="1"/>
  <c r="V560" i="12" s="1"/>
  <c r="V561" i="12" s="1"/>
  <c r="V562" i="12" s="1"/>
  <c r="V563" i="12" s="1"/>
  <c r="V564" i="12" s="1"/>
  <c r="V565" i="12" s="1"/>
  <c r="V566" i="12" s="1"/>
  <c r="V567" i="12" s="1"/>
  <c r="V568" i="12" s="1"/>
  <c r="V569" i="12" s="1"/>
  <c r="V570" i="12" s="1"/>
  <c r="V571" i="12" s="1"/>
  <c r="V572" i="12" s="1"/>
  <c r="V573" i="12" s="1"/>
  <c r="V574" i="12" s="1"/>
  <c r="V575" i="12" s="1"/>
  <c r="V576" i="12" s="1"/>
  <c r="V577" i="12" s="1"/>
  <c r="V578" i="12" s="1"/>
  <c r="V579" i="12" s="1"/>
  <c r="V580" i="12" s="1"/>
  <c r="V581" i="12" s="1"/>
  <c r="V582" i="12" s="1"/>
  <c r="V583" i="12" s="1"/>
  <c r="V584" i="12" s="1"/>
  <c r="V585" i="12" s="1"/>
  <c r="V586" i="12" s="1"/>
  <c r="V587" i="12" s="1"/>
  <c r="V588" i="12" s="1"/>
  <c r="V589" i="12" s="1"/>
  <c r="V590" i="12" s="1"/>
  <c r="V591" i="12" s="1"/>
  <c r="V592" i="12" s="1"/>
  <c r="V593" i="12" s="1"/>
  <c r="V594" i="12" s="1"/>
  <c r="V595" i="12" s="1"/>
  <c r="V596" i="12" s="1"/>
  <c r="V597" i="12" s="1"/>
  <c r="V598" i="12" s="1"/>
  <c r="V599" i="12" s="1"/>
  <c r="V600" i="12" s="1"/>
  <c r="V601" i="12" s="1"/>
  <c r="V602" i="12" s="1"/>
  <c r="V603" i="12" s="1"/>
  <c r="V604" i="12" s="1"/>
  <c r="V605" i="12" s="1"/>
  <c r="V606" i="12" s="1"/>
  <c r="V607" i="12" s="1"/>
  <c r="V608" i="12" s="1"/>
  <c r="V609" i="12" s="1"/>
  <c r="V610" i="12" s="1"/>
  <c r="V611" i="12" s="1"/>
  <c r="V612" i="12" s="1"/>
  <c r="V613" i="12" s="1"/>
  <c r="V614" i="12" s="1"/>
  <c r="V615" i="12" s="1"/>
  <c r="V616" i="12" s="1"/>
  <c r="V617" i="12" s="1"/>
  <c r="V618" i="12" s="1"/>
  <c r="V619" i="12" s="1"/>
  <c r="V620" i="12" s="1"/>
  <c r="V621" i="12" s="1"/>
  <c r="V622" i="12" s="1"/>
  <c r="V623" i="12" s="1"/>
  <c r="V624" i="12" s="1"/>
  <c r="V625" i="12" s="1"/>
  <c r="V626" i="12" s="1"/>
  <c r="V627" i="12" s="1"/>
  <c r="V628" i="12" s="1"/>
  <c r="V629" i="12" s="1"/>
  <c r="V630" i="12" s="1"/>
  <c r="V631" i="12" s="1"/>
  <c r="V632" i="12" s="1"/>
  <c r="V633" i="12" s="1"/>
  <c r="V634" i="12" s="1"/>
  <c r="V635" i="12" s="1"/>
  <c r="V636" i="12" s="1"/>
  <c r="V637" i="12" s="1"/>
  <c r="V638" i="12" s="1"/>
  <c r="V639" i="12" s="1"/>
  <c r="V640" i="12" s="1"/>
  <c r="V641" i="12" s="1"/>
  <c r="V642" i="12" s="1"/>
  <c r="V643" i="12" s="1"/>
  <c r="V644" i="12" s="1"/>
  <c r="V645" i="12" s="1"/>
  <c r="V646" i="12" s="1"/>
  <c r="V647" i="12" s="1"/>
  <c r="V648" i="12" s="1"/>
  <c r="V649" i="12" s="1"/>
  <c r="V650" i="12" s="1"/>
  <c r="V651" i="12" s="1"/>
  <c r="V652" i="12" s="1"/>
  <c r="V653" i="12" s="1"/>
  <c r="V654" i="12" s="1"/>
  <c r="V655" i="12" s="1"/>
  <c r="V656" i="12" s="1"/>
  <c r="V657" i="12" s="1"/>
  <c r="V658" i="12" s="1"/>
  <c r="V659" i="12" s="1"/>
  <c r="V660" i="12" s="1"/>
  <c r="V661" i="12" s="1"/>
  <c r="V662" i="12" s="1"/>
  <c r="V663" i="12" s="1"/>
  <c r="V664" i="12" s="1"/>
  <c r="V665" i="12" s="1"/>
  <c r="V666" i="12" s="1"/>
  <c r="V667" i="12" s="1"/>
  <c r="V668" i="12" s="1"/>
  <c r="V669" i="12" s="1"/>
  <c r="V670" i="12" s="1"/>
  <c r="V671" i="12" s="1"/>
  <c r="V672" i="12" s="1"/>
  <c r="V673" i="12" s="1"/>
  <c r="V674" i="12" s="1"/>
  <c r="V675" i="12" s="1"/>
  <c r="V676" i="12" s="1"/>
  <c r="V677" i="12" s="1"/>
  <c r="V678" i="12" s="1"/>
  <c r="V679" i="12" s="1"/>
  <c r="V680" i="12" s="1"/>
  <c r="V681" i="12" s="1"/>
  <c r="V682" i="12" s="1"/>
  <c r="V683" i="12" s="1"/>
  <c r="V684" i="12" s="1"/>
  <c r="V685" i="12" s="1"/>
  <c r="V686" i="12" s="1"/>
  <c r="V687" i="12" s="1"/>
  <c r="V688" i="12" s="1"/>
  <c r="V689" i="12" s="1"/>
  <c r="V690" i="12" s="1"/>
  <c r="V691" i="12" s="1"/>
  <c r="V692" i="12" s="1"/>
  <c r="V693" i="12" s="1"/>
  <c r="V694" i="12" s="1"/>
  <c r="V695" i="12" s="1"/>
  <c r="V696" i="12" s="1"/>
  <c r="V697" i="12" s="1"/>
  <c r="V698" i="12" s="1"/>
  <c r="V699" i="12" s="1"/>
  <c r="V700" i="12" s="1"/>
  <c r="V701" i="12" s="1"/>
  <c r="V702" i="12" s="1"/>
  <c r="V703" i="12" s="1"/>
  <c r="V704" i="12" s="1"/>
  <c r="V705" i="12" s="1"/>
  <c r="V706" i="12" s="1"/>
  <c r="V707" i="12" s="1"/>
  <c r="V708" i="12" s="1"/>
  <c r="V709" i="12" s="1"/>
  <c r="V710" i="12" s="1"/>
  <c r="V711" i="12" s="1"/>
  <c r="V712" i="12" s="1"/>
  <c r="V713" i="12" s="1"/>
  <c r="V714" i="12" s="1"/>
  <c r="V715" i="12" s="1"/>
  <c r="V716" i="12" s="1"/>
  <c r="V717" i="12" s="1"/>
  <c r="V718" i="12" s="1"/>
  <c r="V719" i="12" s="1"/>
  <c r="V720" i="12" s="1"/>
  <c r="V721" i="12" s="1"/>
  <c r="V722" i="12" s="1"/>
  <c r="V723" i="12" s="1"/>
  <c r="V724" i="12" s="1"/>
  <c r="V725" i="12" s="1"/>
  <c r="V726" i="12" s="1"/>
  <c r="V727" i="12" s="1"/>
  <c r="V728" i="12" s="1"/>
  <c r="V729" i="12" s="1"/>
  <c r="V730" i="12" s="1"/>
  <c r="V731" i="12" s="1"/>
  <c r="V732" i="12" s="1"/>
  <c r="V733" i="12" s="1"/>
  <c r="V734" i="12" s="1"/>
  <c r="V735" i="12" s="1"/>
  <c r="V736" i="12" s="1"/>
  <c r="V737" i="12" s="1"/>
  <c r="V738" i="12" s="1"/>
  <c r="V739" i="12" s="1"/>
  <c r="V740" i="12" s="1"/>
  <c r="V741" i="12" s="1"/>
  <c r="V742" i="12" s="1"/>
  <c r="V743" i="12" s="1"/>
  <c r="V744" i="12" s="1"/>
  <c r="V745" i="12" s="1"/>
  <c r="V746" i="12" s="1"/>
  <c r="V747" i="12" s="1"/>
  <c r="V748" i="12" s="1"/>
  <c r="V749" i="12" s="1"/>
  <c r="V750" i="12" s="1"/>
  <c r="V751" i="12" s="1"/>
  <c r="V752" i="12" s="1"/>
  <c r="V753" i="12" s="1"/>
  <c r="V754" i="12" s="1"/>
  <c r="V755" i="12" s="1"/>
  <c r="V756" i="12" s="1"/>
  <c r="V757" i="12" s="1"/>
  <c r="V758" i="12" s="1"/>
  <c r="V759" i="12" s="1"/>
  <c r="V760" i="12" s="1"/>
  <c r="V761" i="12" s="1"/>
  <c r="V762" i="12" s="1"/>
  <c r="V763" i="12" s="1"/>
  <c r="V764" i="12" s="1"/>
  <c r="V765" i="12" s="1"/>
  <c r="V766" i="12" s="1"/>
  <c r="V767" i="12" s="1"/>
  <c r="V768" i="12" s="1"/>
  <c r="V769" i="12" s="1"/>
  <c r="V770" i="12" s="1"/>
  <c r="V771" i="12" s="1"/>
  <c r="V772" i="12" s="1"/>
  <c r="V773" i="12" s="1"/>
  <c r="V774" i="12" s="1"/>
  <c r="V775" i="12" s="1"/>
  <c r="V776" i="12" s="1"/>
  <c r="V777" i="12" s="1"/>
  <c r="V778" i="12" s="1"/>
  <c r="V779" i="12" s="1"/>
  <c r="V780" i="12" s="1"/>
  <c r="V781" i="12" s="1"/>
  <c r="V782" i="12" s="1"/>
  <c r="V783" i="12" s="1"/>
  <c r="V784" i="12" s="1"/>
  <c r="V785" i="12" s="1"/>
  <c r="V786" i="12" s="1"/>
  <c r="V787" i="12" s="1"/>
  <c r="V788" i="12" s="1"/>
  <c r="V789" i="12" s="1"/>
  <c r="V790" i="12" s="1"/>
  <c r="V791" i="12" s="1"/>
  <c r="V792" i="12" s="1"/>
  <c r="V793" i="12" s="1"/>
  <c r="V794" i="12" s="1"/>
  <c r="V795" i="12" s="1"/>
  <c r="V796" i="12" s="1"/>
  <c r="V797" i="12" s="1"/>
  <c r="V798" i="12" s="1"/>
  <c r="V799" i="12" s="1"/>
  <c r="V800" i="12" s="1"/>
  <c r="V801" i="12" s="1"/>
  <c r="V802" i="12" s="1"/>
  <c r="V803" i="12" s="1"/>
  <c r="V804" i="12" s="1"/>
  <c r="V805" i="12" s="1"/>
  <c r="V806" i="12" s="1"/>
  <c r="V807" i="12" s="1"/>
  <c r="V808" i="12" s="1"/>
  <c r="V809" i="12" s="1"/>
  <c r="V810" i="12" s="1"/>
  <c r="V811" i="12" s="1"/>
  <c r="V812" i="12" s="1"/>
  <c r="V813" i="12" s="1"/>
  <c r="V814" i="12" s="1"/>
  <c r="V815" i="12" s="1"/>
  <c r="V816" i="12" s="1"/>
  <c r="V817" i="12" s="1"/>
  <c r="V818" i="12" s="1"/>
  <c r="V819" i="12" s="1"/>
  <c r="V820" i="12" s="1"/>
  <c r="V821" i="12" s="1"/>
  <c r="V822" i="12" s="1"/>
  <c r="V823" i="12" s="1"/>
  <c r="V824" i="12" s="1"/>
  <c r="V825" i="12" s="1"/>
  <c r="V826" i="12" s="1"/>
  <c r="V827" i="12" s="1"/>
  <c r="V828" i="12" s="1"/>
  <c r="V829" i="12" s="1"/>
  <c r="V830" i="12" s="1"/>
  <c r="V831" i="12" s="1"/>
  <c r="V832" i="12" s="1"/>
  <c r="V833" i="12" s="1"/>
  <c r="V834" i="12" s="1"/>
  <c r="V835" i="12" s="1"/>
  <c r="V836" i="12" s="1"/>
  <c r="V837" i="12" s="1"/>
  <c r="V838" i="12" s="1"/>
  <c r="V839" i="12" s="1"/>
  <c r="V840" i="12" s="1"/>
  <c r="V841" i="12" s="1"/>
  <c r="V842" i="12" s="1"/>
  <c r="V843" i="12" s="1"/>
  <c r="V844" i="12" s="1"/>
  <c r="V845" i="12" s="1"/>
  <c r="V846" i="12" s="1"/>
  <c r="V847" i="12" s="1"/>
  <c r="V848" i="12" s="1"/>
  <c r="V849" i="12" s="1"/>
  <c r="V850" i="12" s="1"/>
  <c r="V851" i="12" s="1"/>
  <c r="V852" i="12" s="1"/>
  <c r="V853" i="12" s="1"/>
  <c r="V854" i="12" s="1"/>
  <c r="V855" i="12" s="1"/>
  <c r="V856" i="12" s="1"/>
  <c r="V857" i="12" s="1"/>
  <c r="V858" i="12" s="1"/>
  <c r="V859" i="12" s="1"/>
  <c r="V860" i="12" s="1"/>
  <c r="V861" i="12" s="1"/>
  <c r="V862" i="12" s="1"/>
  <c r="V863" i="12" s="1"/>
  <c r="V864" i="12" s="1"/>
  <c r="V865" i="12" s="1"/>
  <c r="V866" i="12" s="1"/>
  <c r="V867" i="12" s="1"/>
  <c r="V868" i="12" s="1"/>
  <c r="V869" i="12" s="1"/>
  <c r="V870" i="12" s="1"/>
  <c r="V871" i="12" s="1"/>
  <c r="V872" i="12" s="1"/>
  <c r="V873" i="12" s="1"/>
  <c r="V874" i="12" s="1"/>
  <c r="V875" i="12" s="1"/>
  <c r="V876" i="12" s="1"/>
  <c r="V877" i="12" s="1"/>
  <c r="V878" i="12" s="1"/>
  <c r="V879" i="12" s="1"/>
  <c r="V880" i="12" s="1"/>
  <c r="V881" i="12" s="1"/>
  <c r="V882" i="12" s="1"/>
  <c r="V883" i="12" s="1"/>
  <c r="V884" i="12" s="1"/>
  <c r="V885" i="12" s="1"/>
  <c r="V886" i="12" s="1"/>
  <c r="V887" i="12" s="1"/>
  <c r="V888" i="12" s="1"/>
  <c r="V889" i="12" s="1"/>
  <c r="V890" i="12" s="1"/>
  <c r="V891" i="12" s="1"/>
  <c r="V892" i="12" s="1"/>
  <c r="V893" i="12" s="1"/>
  <c r="V894" i="12" s="1"/>
  <c r="V895" i="12" s="1"/>
  <c r="V896" i="12" s="1"/>
  <c r="V897" i="12" s="1"/>
  <c r="V898" i="12" s="1"/>
  <c r="V899" i="12" s="1"/>
  <c r="V900" i="12" s="1"/>
  <c r="V901" i="12" s="1"/>
  <c r="V902" i="12" s="1"/>
  <c r="V903" i="12" s="1"/>
  <c r="V904" i="12" s="1"/>
  <c r="V905" i="12" s="1"/>
  <c r="V906" i="12" s="1"/>
  <c r="V907" i="12" s="1"/>
  <c r="V908" i="12" s="1"/>
  <c r="V909" i="12" s="1"/>
  <c r="V910" i="12" s="1"/>
  <c r="V911" i="12" s="1"/>
  <c r="V912" i="12" s="1"/>
  <c r="V913" i="12" s="1"/>
  <c r="V914" i="12" s="1"/>
  <c r="V915" i="12" s="1"/>
  <c r="V916" i="12" s="1"/>
  <c r="V917" i="12" s="1"/>
  <c r="V918" i="12" s="1"/>
  <c r="V919" i="12" s="1"/>
  <c r="V920" i="12" s="1"/>
  <c r="V921" i="12" s="1"/>
  <c r="V922" i="12" s="1"/>
  <c r="V923" i="12" s="1"/>
  <c r="V924" i="12" s="1"/>
  <c r="V925" i="12" s="1"/>
  <c r="V926" i="12" s="1"/>
  <c r="V927" i="12" s="1"/>
  <c r="V928" i="12" s="1"/>
  <c r="V929" i="12" s="1"/>
  <c r="V930" i="12" s="1"/>
  <c r="V931" i="12" s="1"/>
  <c r="V932" i="12" s="1"/>
  <c r="V933" i="12" s="1"/>
  <c r="V934" i="12" s="1"/>
  <c r="V935" i="12" s="1"/>
  <c r="V936" i="12" s="1"/>
  <c r="V937" i="12" s="1"/>
  <c r="V938" i="12" s="1"/>
  <c r="V939" i="12" s="1"/>
  <c r="V940" i="12" s="1"/>
  <c r="V941" i="12" s="1"/>
  <c r="V942" i="12" s="1"/>
  <c r="V943" i="12" s="1"/>
  <c r="V944" i="12" s="1"/>
  <c r="V945" i="12" s="1"/>
  <c r="V946" i="12" s="1"/>
  <c r="V947" i="12" s="1"/>
  <c r="V948" i="12" s="1"/>
  <c r="V949" i="12" s="1"/>
  <c r="V950" i="12" s="1"/>
  <c r="V951" i="12" s="1"/>
  <c r="V952" i="12" s="1"/>
  <c r="V953" i="12" s="1"/>
  <c r="V954" i="12" s="1"/>
  <c r="V955" i="12" s="1"/>
  <c r="V956" i="12" s="1"/>
  <c r="V957" i="12" s="1"/>
  <c r="V958" i="12" s="1"/>
  <c r="V959" i="12" s="1"/>
  <c r="V960" i="12" s="1"/>
  <c r="V961" i="12" s="1"/>
  <c r="V962" i="12" s="1"/>
  <c r="V963" i="12" s="1"/>
  <c r="V964" i="12" s="1"/>
  <c r="V965" i="12" s="1"/>
  <c r="V966" i="12" s="1"/>
  <c r="V967" i="12" s="1"/>
  <c r="V968" i="12" s="1"/>
  <c r="V969" i="12" s="1"/>
  <c r="V970" i="12" s="1"/>
  <c r="V971" i="12" s="1"/>
  <c r="V972" i="12" s="1"/>
  <c r="V973" i="12" s="1"/>
  <c r="V974" i="12" s="1"/>
  <c r="V975" i="12" s="1"/>
  <c r="V976" i="12" s="1"/>
  <c r="V977" i="12" s="1"/>
  <c r="V978" i="12" s="1"/>
  <c r="V979" i="12" s="1"/>
  <c r="V980" i="12" s="1"/>
  <c r="V981" i="12" s="1"/>
  <c r="V982" i="12" s="1"/>
  <c r="V983" i="12" s="1"/>
  <c r="V984" i="12" s="1"/>
  <c r="V985" i="12" s="1"/>
  <c r="V986" i="12" s="1"/>
  <c r="V987" i="12" s="1"/>
  <c r="V988" i="12" s="1"/>
  <c r="V989" i="12" s="1"/>
  <c r="V990" i="12" s="1"/>
  <c r="V991" i="12" s="1"/>
  <c r="V992" i="12" s="1"/>
  <c r="V993" i="12" s="1"/>
  <c r="V994" i="12" s="1"/>
  <c r="V995" i="12" s="1"/>
  <c r="V996" i="12" s="1"/>
  <c r="V997" i="12" s="1"/>
  <c r="V998" i="12" s="1"/>
  <c r="V999" i="12" s="1"/>
  <c r="V1000" i="12" s="1"/>
  <c r="V1001" i="12" s="1"/>
  <c r="V1002" i="12" s="1"/>
  <c r="V1003" i="12" s="1"/>
  <c r="V1004" i="12" s="1"/>
  <c r="V1005" i="12" s="1"/>
  <c r="V1006" i="12" s="1"/>
  <c r="V1007" i="12" s="1"/>
  <c r="V1008" i="12" s="1"/>
  <c r="V1009" i="12" s="1"/>
  <c r="V1010" i="12" s="1"/>
  <c r="V1011" i="12" s="1"/>
  <c r="V1012" i="12" s="1"/>
  <c r="V1013" i="12" s="1"/>
  <c r="V1014" i="12" s="1"/>
  <c r="V1015" i="12" s="1"/>
  <c r="V1016" i="12" s="1"/>
  <c r="V1017" i="12" s="1"/>
  <c r="V1018" i="12" s="1"/>
  <c r="V1019" i="12" s="1"/>
  <c r="V1020" i="12" s="1"/>
  <c r="V1021" i="12" s="1"/>
  <c r="V1022" i="12" s="1"/>
  <c r="V1023" i="12" s="1"/>
  <c r="V1024" i="12" s="1"/>
  <c r="V1025" i="12" s="1"/>
  <c r="V1026" i="12" s="1"/>
  <c r="V1027" i="12" s="1"/>
  <c r="V1028" i="12" s="1"/>
  <c r="V1029" i="12" s="1"/>
  <c r="V1030" i="12" s="1"/>
  <c r="V1031" i="12" s="1"/>
  <c r="V1032" i="12" s="1"/>
  <c r="V1033" i="12" s="1"/>
  <c r="V1034" i="12" s="1"/>
  <c r="V1035" i="12" s="1"/>
  <c r="V1036" i="12" s="1"/>
  <c r="V1037" i="12" s="1"/>
  <c r="V1038" i="12" s="1"/>
  <c r="V1039" i="12" s="1"/>
  <c r="V1040" i="12" s="1"/>
  <c r="V1041" i="12" s="1"/>
  <c r="V1042" i="12" s="1"/>
  <c r="V1043" i="12" s="1"/>
  <c r="V1044" i="12" s="1"/>
  <c r="V1045" i="12" s="1"/>
  <c r="V1046" i="12" s="1"/>
  <c r="V1047" i="12" s="1"/>
  <c r="V1048" i="12" s="1"/>
  <c r="V1049" i="12" s="1"/>
  <c r="V1050" i="12" s="1"/>
  <c r="V1051" i="12" s="1"/>
  <c r="V1052" i="12" s="1"/>
  <c r="V1053" i="12" s="1"/>
  <c r="V1054" i="12" s="1"/>
  <c r="V1055" i="12" s="1"/>
  <c r="V1056" i="12" s="1"/>
  <c r="V1057" i="12" s="1"/>
  <c r="V1058" i="12" s="1"/>
  <c r="V1059" i="12" s="1"/>
  <c r="V1060" i="12" s="1"/>
  <c r="V1061" i="12" s="1"/>
  <c r="V1062" i="12" s="1"/>
  <c r="V1063" i="12" s="1"/>
  <c r="V1064" i="12" s="1"/>
  <c r="V1065" i="12" s="1"/>
  <c r="V1066" i="12" s="1"/>
  <c r="V1067" i="12" s="1"/>
  <c r="V1068" i="12" s="1"/>
  <c r="V1069" i="12" s="1"/>
  <c r="V1070" i="12" s="1"/>
  <c r="V1071" i="12" s="1"/>
  <c r="V1072" i="12" s="1"/>
  <c r="V1073" i="12" s="1"/>
  <c r="V1074" i="12" s="1"/>
  <c r="V1075" i="12" s="1"/>
  <c r="V1076" i="12" s="1"/>
  <c r="V1077" i="12" s="1"/>
  <c r="V1078" i="12" s="1"/>
  <c r="V1079" i="12" s="1"/>
  <c r="V1080" i="12" s="1"/>
  <c r="V1081" i="12" s="1"/>
  <c r="V1082" i="12" s="1"/>
  <c r="V1083" i="12" s="1"/>
  <c r="V1084" i="12" s="1"/>
  <c r="V1085" i="12" s="1"/>
  <c r="V1086" i="12" s="1"/>
  <c r="V1087" i="12" s="1"/>
  <c r="V1088" i="12" s="1"/>
  <c r="V1089" i="12" s="1"/>
  <c r="V1090" i="12" s="1"/>
  <c r="V1091" i="12" s="1"/>
  <c r="V1092" i="12" s="1"/>
  <c r="V1093" i="12" s="1"/>
  <c r="V1094" i="12" s="1"/>
  <c r="V1095" i="12" s="1"/>
  <c r="V1096" i="12" s="1"/>
  <c r="V1097" i="12" s="1"/>
  <c r="V1098" i="12" s="1"/>
  <c r="V1099" i="12" s="1"/>
  <c r="V1100" i="12" s="1"/>
  <c r="V1101" i="12" s="1"/>
  <c r="V1102" i="12" s="1"/>
  <c r="V1103" i="12" s="1"/>
  <c r="V1104" i="12" s="1"/>
  <c r="V1105" i="12" s="1"/>
  <c r="V1106" i="12" s="1"/>
  <c r="V1107" i="12" s="1"/>
  <c r="V1108" i="12" s="1"/>
  <c r="V1109" i="12" s="1"/>
  <c r="V1110" i="12" s="1"/>
  <c r="V1111" i="12" s="1"/>
  <c r="V1112" i="12" s="1"/>
  <c r="V1113" i="12" s="1"/>
  <c r="V1114" i="12" s="1"/>
  <c r="V1115" i="12" s="1"/>
  <c r="V1116" i="12" s="1"/>
  <c r="V1117" i="12" s="1"/>
  <c r="V1118" i="12" s="1"/>
  <c r="V1119" i="12" s="1"/>
  <c r="V1120" i="12" s="1"/>
  <c r="V1121" i="12" s="1"/>
  <c r="V1122" i="12" s="1"/>
  <c r="V1123" i="12" s="1"/>
  <c r="V1124" i="12" s="1"/>
  <c r="V1125" i="12" s="1"/>
  <c r="V1126" i="12" s="1"/>
  <c r="V1127" i="12" s="1"/>
  <c r="V1128" i="12" s="1"/>
  <c r="V1129" i="12" s="1"/>
  <c r="V1130" i="12" s="1"/>
  <c r="V1131" i="12" s="1"/>
  <c r="V1132" i="12" s="1"/>
  <c r="V1133" i="12" s="1"/>
  <c r="V1134" i="12" s="1"/>
  <c r="V1135" i="12" s="1"/>
  <c r="V1136" i="12" s="1"/>
  <c r="V1137" i="12" s="1"/>
  <c r="V1138" i="12" s="1"/>
  <c r="V1139" i="12" s="1"/>
  <c r="V1140" i="12" s="1"/>
  <c r="V1141" i="12" s="1"/>
  <c r="V1142" i="12" s="1"/>
  <c r="V1143" i="12" s="1"/>
  <c r="V1144" i="12" s="1"/>
  <c r="V1145" i="12" s="1"/>
  <c r="V1146" i="12" s="1"/>
  <c r="V1147" i="12" s="1"/>
  <c r="V1148" i="12" s="1"/>
  <c r="V1149" i="12" s="1"/>
  <c r="V1150" i="12" s="1"/>
  <c r="V1151" i="12" s="1"/>
  <c r="V1152" i="12" s="1"/>
  <c r="V1153" i="12" s="1"/>
  <c r="V1154" i="12" s="1"/>
  <c r="V1155" i="12" s="1"/>
  <c r="V1156" i="12" s="1"/>
  <c r="V1157" i="12" s="1"/>
  <c r="V1158" i="12" s="1"/>
  <c r="V1159" i="12" s="1"/>
  <c r="V1160" i="12" s="1"/>
  <c r="V1161" i="12" s="1"/>
  <c r="V1162" i="12" s="1"/>
  <c r="V1163" i="12" s="1"/>
  <c r="V1164" i="12" s="1"/>
  <c r="V1165" i="12" s="1"/>
  <c r="V1166" i="12" s="1"/>
  <c r="V1167" i="12" s="1"/>
  <c r="V1168" i="12" s="1"/>
  <c r="V1169" i="12" s="1"/>
  <c r="V1170" i="12" s="1"/>
  <c r="V1171" i="12" s="1"/>
  <c r="V1172" i="12" s="1"/>
  <c r="V1173" i="12" s="1"/>
  <c r="V1174" i="12" s="1"/>
  <c r="V1175" i="12" s="1"/>
  <c r="V1176" i="12" s="1"/>
  <c r="V1177" i="12" s="1"/>
  <c r="V1178" i="12" s="1"/>
  <c r="V1179" i="12" s="1"/>
  <c r="V1180" i="12" s="1"/>
  <c r="V1181" i="12" s="1"/>
  <c r="V1182" i="12" s="1"/>
  <c r="V1183" i="12" s="1"/>
  <c r="V1184" i="12" s="1"/>
  <c r="V1185" i="12" s="1"/>
  <c r="V1186" i="12" s="1"/>
  <c r="V1187" i="12" s="1"/>
  <c r="V1188" i="12" s="1"/>
  <c r="V1189" i="12" s="1"/>
  <c r="V1190" i="12" s="1"/>
  <c r="V1191" i="12" s="1"/>
  <c r="V1192" i="12" s="1"/>
  <c r="V1193" i="12" s="1"/>
  <c r="V1194" i="12" s="1"/>
  <c r="V1195" i="12" s="1"/>
  <c r="V1196" i="12" s="1"/>
  <c r="V1197" i="12" s="1"/>
  <c r="V1198" i="12" s="1"/>
  <c r="V1199" i="12" s="1"/>
  <c r="V1200" i="12" s="1"/>
  <c r="V1201" i="12" s="1"/>
  <c r="V1202" i="12" s="1"/>
  <c r="V1203" i="12" s="1"/>
  <c r="V1204" i="12" s="1"/>
  <c r="V1205" i="12" s="1"/>
  <c r="V1206" i="12" s="1"/>
  <c r="V1207" i="12" s="1"/>
  <c r="V1208" i="12" s="1"/>
  <c r="V1209" i="12" s="1"/>
  <c r="V1210" i="12" s="1"/>
  <c r="V1211" i="12" s="1"/>
  <c r="V1212" i="12" s="1"/>
  <c r="V1213" i="12" s="1"/>
  <c r="V1214" i="12" s="1"/>
  <c r="V1215" i="12" s="1"/>
  <c r="V1216" i="12" s="1"/>
  <c r="V1217" i="12" s="1"/>
  <c r="V1218" i="12" s="1"/>
  <c r="V1219" i="12" s="1"/>
  <c r="V1220" i="12" s="1"/>
  <c r="V1221" i="12" s="1"/>
  <c r="V1222" i="12" s="1"/>
  <c r="V1223" i="12" s="1"/>
  <c r="V1224" i="12" s="1"/>
  <c r="V1225" i="12" s="1"/>
  <c r="V1226" i="12" s="1"/>
  <c r="V1227" i="12" s="1"/>
  <c r="V1228" i="12" s="1"/>
  <c r="V1229" i="12" s="1"/>
  <c r="V1230" i="12" s="1"/>
  <c r="V1231" i="12" s="1"/>
  <c r="V1232" i="12" s="1"/>
  <c r="V1233" i="12" s="1"/>
  <c r="V1234" i="12" s="1"/>
  <c r="K254" i="12"/>
  <c r="M294" i="12"/>
  <c r="AB284" i="12"/>
  <c r="AB293" i="12"/>
  <c r="AB290" i="12"/>
  <c r="AB295" i="12"/>
  <c r="AB289" i="12"/>
  <c r="AB294" i="12"/>
  <c r="AB291" i="12"/>
  <c r="AB288" i="12"/>
  <c r="M280" i="12"/>
  <c r="K278" i="12"/>
  <c r="M278" i="12" s="1"/>
  <c r="M269" i="12"/>
  <c r="W259" i="12"/>
  <c r="W260" i="12" s="1"/>
  <c r="W261" i="12" s="1"/>
  <c r="W262" i="12" s="1"/>
  <c r="W263" i="12" s="1"/>
  <c r="W264" i="12" s="1"/>
  <c r="W265" i="12" s="1"/>
  <c r="W266" i="12" s="1"/>
  <c r="W267" i="12" s="1"/>
  <c r="W268" i="12" s="1"/>
  <c r="W269" i="12" s="1"/>
  <c r="W270" i="12" s="1"/>
  <c r="W271" i="12" s="1"/>
  <c r="W272" i="12" s="1"/>
  <c r="W273" i="12" s="1"/>
  <c r="W274" i="12" s="1"/>
  <c r="W275" i="12" s="1"/>
  <c r="W276" i="12" s="1"/>
  <c r="W277" i="12" s="1"/>
  <c r="W278" i="12" s="1"/>
  <c r="W279" i="12" s="1"/>
  <c r="W280" i="12" s="1"/>
  <c r="W281" i="12" s="1"/>
  <c r="W282" i="12" s="1"/>
  <c r="W283" i="12" s="1"/>
  <c r="W284" i="12" s="1"/>
  <c r="W285" i="12" s="1"/>
  <c r="W286" i="12" s="1"/>
  <c r="W287" i="12" s="1"/>
  <c r="W288" i="12" s="1"/>
  <c r="W289" i="12" s="1"/>
  <c r="W290" i="12" s="1"/>
  <c r="W291" i="12" s="1"/>
  <c r="W292" i="12" s="1"/>
  <c r="W293" i="12" s="1"/>
  <c r="W294" i="12" s="1"/>
  <c r="W295" i="12" s="1"/>
  <c r="W296" i="12" s="1"/>
  <c r="W297" i="12" s="1"/>
  <c r="W298" i="12" s="1"/>
  <c r="W299" i="12" s="1"/>
  <c r="W300" i="12" s="1"/>
  <c r="W301" i="12" s="1"/>
  <c r="W302" i="12" s="1"/>
  <c r="W303" i="12" s="1"/>
  <c r="W304" i="12" s="1"/>
  <c r="W305" i="12" s="1"/>
  <c r="W306" i="12" s="1"/>
  <c r="W307" i="12" s="1"/>
  <c r="W308" i="12" s="1"/>
  <c r="W309" i="12" s="1"/>
  <c r="W310" i="12" s="1"/>
  <c r="W311" i="12" s="1"/>
  <c r="W312" i="12" s="1"/>
  <c r="W313" i="12" s="1"/>
  <c r="W314" i="12" s="1"/>
  <c r="W315" i="12" s="1"/>
  <c r="W316" i="12" s="1"/>
  <c r="W317" i="12" s="1"/>
  <c r="W318" i="12" s="1"/>
  <c r="W319" i="12" s="1"/>
  <c r="W320" i="12" s="1"/>
  <c r="W321" i="12" s="1"/>
  <c r="W322" i="12" s="1"/>
  <c r="W323" i="12" s="1"/>
  <c r="W324" i="12" s="1"/>
  <c r="W325" i="12" s="1"/>
  <c r="W326" i="12" s="1"/>
  <c r="W327" i="12" s="1"/>
  <c r="W328" i="12" s="1"/>
  <c r="W329" i="12" s="1"/>
  <c r="W330" i="12" s="1"/>
  <c r="W331" i="12" s="1"/>
  <c r="W332" i="12" s="1"/>
  <c r="W333" i="12" s="1"/>
  <c r="W334" i="12" s="1"/>
  <c r="W335" i="12" s="1"/>
  <c r="W336" i="12" s="1"/>
  <c r="W337" i="12" s="1"/>
  <c r="W338" i="12" s="1"/>
  <c r="W339" i="12" s="1"/>
  <c r="W340" i="12" s="1"/>
  <c r="W341" i="12" s="1"/>
  <c r="W342" i="12" s="1"/>
  <c r="W343" i="12" s="1"/>
  <c r="W344" i="12" s="1"/>
  <c r="W345" i="12" s="1"/>
  <c r="W346" i="12" s="1"/>
  <c r="W347" i="12" s="1"/>
  <c r="W348" i="12" s="1"/>
  <c r="W349" i="12" s="1"/>
  <c r="W350" i="12" s="1"/>
  <c r="W351" i="12" s="1"/>
  <c r="W352" i="12" s="1"/>
  <c r="W353" i="12" s="1"/>
  <c r="W354" i="12" s="1"/>
  <c r="W355" i="12" s="1"/>
  <c r="W356" i="12" s="1"/>
  <c r="W357" i="12" s="1"/>
  <c r="W358" i="12" s="1"/>
  <c r="W359" i="12" s="1"/>
  <c r="W360" i="12" s="1"/>
  <c r="W361" i="12" s="1"/>
  <c r="W362" i="12" s="1"/>
  <c r="W363" i="12" s="1"/>
  <c r="W364" i="12" s="1"/>
  <c r="W365" i="12" s="1"/>
  <c r="W366" i="12" s="1"/>
  <c r="W367" i="12" s="1"/>
  <c r="W368" i="12" s="1"/>
  <c r="W369" i="12" s="1"/>
  <c r="W370" i="12" s="1"/>
  <c r="W371" i="12" s="1"/>
  <c r="W372" i="12" s="1"/>
  <c r="W373" i="12" s="1"/>
  <c r="W374" i="12" s="1"/>
  <c r="W375" i="12" s="1"/>
  <c r="W376" i="12" s="1"/>
  <c r="W377" i="12" s="1"/>
  <c r="W378" i="12" s="1"/>
  <c r="W379" i="12" s="1"/>
  <c r="W380" i="12" s="1"/>
  <c r="W381" i="12" s="1"/>
  <c r="W382" i="12" s="1"/>
  <c r="W383" i="12" s="1"/>
  <c r="W384" i="12" s="1"/>
  <c r="W385" i="12" s="1"/>
  <c r="W386" i="12" s="1"/>
  <c r="W387" i="12" s="1"/>
  <c r="W388" i="12" s="1"/>
  <c r="W389" i="12" s="1"/>
  <c r="W390" i="12" s="1"/>
  <c r="W391" i="12" s="1"/>
  <c r="W392" i="12" s="1"/>
  <c r="W393" i="12" s="1"/>
  <c r="W394" i="12" s="1"/>
  <c r="W395" i="12" s="1"/>
  <c r="W396" i="12" s="1"/>
  <c r="W397" i="12" s="1"/>
  <c r="W398" i="12" s="1"/>
  <c r="W399" i="12" s="1"/>
  <c r="W400" i="12" s="1"/>
  <c r="W401" i="12" s="1"/>
  <c r="W402" i="12" s="1"/>
  <c r="W403" i="12" s="1"/>
  <c r="W404" i="12" s="1"/>
  <c r="W405" i="12" s="1"/>
  <c r="W406" i="12" s="1"/>
  <c r="W407" i="12" s="1"/>
  <c r="W408" i="12" s="1"/>
  <c r="W409" i="12" s="1"/>
  <c r="W410" i="12" s="1"/>
  <c r="W411" i="12" s="1"/>
  <c r="W412" i="12" s="1"/>
  <c r="W413" i="12" s="1"/>
  <c r="W414" i="12" s="1"/>
  <c r="W415" i="12" s="1"/>
  <c r="W416" i="12" s="1"/>
  <c r="W417" i="12" s="1"/>
  <c r="W418" i="12" s="1"/>
  <c r="W419" i="12" s="1"/>
  <c r="W420" i="12" s="1"/>
  <c r="W421" i="12" s="1"/>
  <c r="W422" i="12" s="1"/>
  <c r="W423" i="12" s="1"/>
  <c r="W424" i="12" s="1"/>
  <c r="W425" i="12" s="1"/>
  <c r="W426" i="12" s="1"/>
  <c r="W427" i="12" s="1"/>
  <c r="W428" i="12" s="1"/>
  <c r="W429" i="12" s="1"/>
  <c r="W430" i="12" s="1"/>
  <c r="W431" i="12" s="1"/>
  <c r="W432" i="12" s="1"/>
  <c r="W433" i="12" s="1"/>
  <c r="W434" i="12" s="1"/>
  <c r="W435" i="12" s="1"/>
  <c r="W436" i="12" s="1"/>
  <c r="W437" i="12" s="1"/>
  <c r="W438" i="12" s="1"/>
  <c r="W439" i="12" s="1"/>
  <c r="W440" i="12" s="1"/>
  <c r="W441" i="12" s="1"/>
  <c r="W442" i="12" s="1"/>
  <c r="W443" i="12" s="1"/>
  <c r="W444" i="12" s="1"/>
  <c r="W445" i="12" s="1"/>
  <c r="W446" i="12" s="1"/>
  <c r="W447" i="12" s="1"/>
  <c r="W448" i="12" s="1"/>
  <c r="W449" i="12" s="1"/>
  <c r="W450" i="12" s="1"/>
  <c r="W451" i="12" s="1"/>
  <c r="W452" i="12" s="1"/>
  <c r="W453" i="12" s="1"/>
  <c r="W454" i="12" s="1"/>
  <c r="W455" i="12" s="1"/>
  <c r="W456" i="12" s="1"/>
  <c r="W457" i="12" s="1"/>
  <c r="W458" i="12" s="1"/>
  <c r="W459" i="12" s="1"/>
  <c r="W460" i="12" s="1"/>
  <c r="W461" i="12" s="1"/>
  <c r="W462" i="12" s="1"/>
  <c r="W463" i="12" s="1"/>
  <c r="W464" i="12" s="1"/>
  <c r="W465" i="12" s="1"/>
  <c r="W466" i="12" s="1"/>
  <c r="W467" i="12" s="1"/>
  <c r="W468" i="12" s="1"/>
  <c r="W469" i="12" s="1"/>
  <c r="W470" i="12" s="1"/>
  <c r="W471" i="12" s="1"/>
  <c r="W472" i="12" s="1"/>
  <c r="W473" i="12" s="1"/>
  <c r="W474" i="12" s="1"/>
  <c r="W475" i="12" s="1"/>
  <c r="W476" i="12" s="1"/>
  <c r="W477" i="12" s="1"/>
  <c r="W478" i="12" s="1"/>
  <c r="W479" i="12" s="1"/>
  <c r="W480" i="12" s="1"/>
  <c r="W481" i="12" s="1"/>
  <c r="W482" i="12" s="1"/>
  <c r="W483" i="12" s="1"/>
  <c r="W484" i="12" s="1"/>
  <c r="W485" i="12" s="1"/>
  <c r="W486" i="12" s="1"/>
  <c r="W487" i="12" s="1"/>
  <c r="W488" i="12" s="1"/>
  <c r="W489" i="12" s="1"/>
  <c r="W490" i="12" s="1"/>
  <c r="W491" i="12" s="1"/>
  <c r="W492" i="12" s="1"/>
  <c r="W493" i="12" s="1"/>
  <c r="W494" i="12" s="1"/>
  <c r="W495" i="12" s="1"/>
  <c r="W496" i="12" s="1"/>
  <c r="W497" i="12" s="1"/>
  <c r="W498" i="12" s="1"/>
  <c r="W499" i="12" s="1"/>
  <c r="W500" i="12" s="1"/>
  <c r="W501" i="12" s="1"/>
  <c r="W502" i="12" s="1"/>
  <c r="W503" i="12" s="1"/>
  <c r="W504" i="12" s="1"/>
  <c r="W505" i="12" s="1"/>
  <c r="W506" i="12" s="1"/>
  <c r="W507" i="12" s="1"/>
  <c r="W508" i="12" s="1"/>
  <c r="W509" i="12" s="1"/>
  <c r="W510" i="12" s="1"/>
  <c r="W511" i="12" s="1"/>
  <c r="W512" i="12" s="1"/>
  <c r="W513" i="12" s="1"/>
  <c r="W514" i="12" s="1"/>
  <c r="W515" i="12" s="1"/>
  <c r="W516" i="12" s="1"/>
  <c r="W517" i="12" s="1"/>
  <c r="W518" i="12" s="1"/>
  <c r="W519" i="12" s="1"/>
  <c r="W520" i="12" s="1"/>
  <c r="W521" i="12" s="1"/>
  <c r="W522" i="12" s="1"/>
  <c r="W523" i="12" s="1"/>
  <c r="W524" i="12" s="1"/>
  <c r="W525" i="12" s="1"/>
  <c r="W526" i="12" s="1"/>
  <c r="W527" i="12" s="1"/>
  <c r="W528" i="12" s="1"/>
  <c r="W529" i="12" s="1"/>
  <c r="W530" i="12" s="1"/>
  <c r="W531" i="12" s="1"/>
  <c r="W532" i="12" s="1"/>
  <c r="W533" i="12" s="1"/>
  <c r="W534" i="12" s="1"/>
  <c r="W535" i="12" s="1"/>
  <c r="W536" i="12" s="1"/>
  <c r="W537" i="12" s="1"/>
  <c r="W538" i="12" s="1"/>
  <c r="W539" i="12" s="1"/>
  <c r="W540" i="12" s="1"/>
  <c r="W541" i="12" s="1"/>
  <c r="W542" i="12" s="1"/>
  <c r="W543" i="12" s="1"/>
  <c r="W544" i="12" s="1"/>
  <c r="W545" i="12" s="1"/>
  <c r="W546" i="12" s="1"/>
  <c r="W547" i="12" s="1"/>
  <c r="W548" i="12" s="1"/>
  <c r="W549" i="12" s="1"/>
  <c r="W550" i="12" s="1"/>
  <c r="W551" i="12" s="1"/>
  <c r="W552" i="12" s="1"/>
  <c r="W553" i="12" s="1"/>
  <c r="W554" i="12" s="1"/>
  <c r="W555" i="12" s="1"/>
  <c r="W556" i="12" s="1"/>
  <c r="W557" i="12" s="1"/>
  <c r="W558" i="12" s="1"/>
  <c r="W559" i="12" s="1"/>
  <c r="W560" i="12" s="1"/>
  <c r="W561" i="12" s="1"/>
  <c r="W562" i="12" s="1"/>
  <c r="W563" i="12" s="1"/>
  <c r="W564" i="12" s="1"/>
  <c r="W565" i="12" s="1"/>
  <c r="W566" i="12" s="1"/>
  <c r="W567" i="12" s="1"/>
  <c r="W568" i="12" s="1"/>
  <c r="W569" i="12" s="1"/>
  <c r="W570" i="12" s="1"/>
  <c r="W571" i="12" s="1"/>
  <c r="W572" i="12" s="1"/>
  <c r="W573" i="12" s="1"/>
  <c r="W574" i="12" s="1"/>
  <c r="W575" i="12" s="1"/>
  <c r="W576" i="12" s="1"/>
  <c r="W577" i="12" s="1"/>
  <c r="W578" i="12" s="1"/>
  <c r="W579" i="12" s="1"/>
  <c r="W580" i="12" s="1"/>
  <c r="W581" i="12" s="1"/>
  <c r="W582" i="12" s="1"/>
  <c r="W583" i="12" s="1"/>
  <c r="W584" i="12" s="1"/>
  <c r="W585" i="12" s="1"/>
  <c r="W586" i="12" s="1"/>
  <c r="W587" i="12" s="1"/>
  <c r="W588" i="12" s="1"/>
  <c r="W589" i="12" s="1"/>
  <c r="W590" i="12" s="1"/>
  <c r="W591" i="12" s="1"/>
  <c r="W592" i="12" s="1"/>
  <c r="W593" i="12" s="1"/>
  <c r="W594" i="12" s="1"/>
  <c r="W595" i="12" s="1"/>
  <c r="W596" i="12" s="1"/>
  <c r="W597" i="12" s="1"/>
  <c r="W598" i="12" s="1"/>
  <c r="W599" i="12" s="1"/>
  <c r="W600" i="12" s="1"/>
  <c r="W601" i="12" s="1"/>
  <c r="W602" i="12" s="1"/>
  <c r="W603" i="12" s="1"/>
  <c r="W604" i="12" s="1"/>
  <c r="W605" i="12" s="1"/>
  <c r="W606" i="12" s="1"/>
  <c r="W607" i="12" s="1"/>
  <c r="W608" i="12" s="1"/>
  <c r="W609" i="12" s="1"/>
  <c r="W610" i="12" s="1"/>
  <c r="W611" i="12" s="1"/>
  <c r="W612" i="12" s="1"/>
  <c r="W613" i="12" s="1"/>
  <c r="W614" i="12" s="1"/>
  <c r="W615" i="12" s="1"/>
  <c r="W616" i="12" s="1"/>
  <c r="W617" i="12" s="1"/>
  <c r="W618" i="12" s="1"/>
  <c r="W619" i="12" s="1"/>
  <c r="W620" i="12" s="1"/>
  <c r="W621" i="12" s="1"/>
  <c r="W622" i="12" s="1"/>
  <c r="W623" i="12" s="1"/>
  <c r="W624" i="12" s="1"/>
  <c r="W625" i="12" s="1"/>
  <c r="W626" i="12" s="1"/>
  <c r="W627" i="12" s="1"/>
  <c r="W628" i="12" s="1"/>
  <c r="W629" i="12" s="1"/>
  <c r="W630" i="12" s="1"/>
  <c r="W631" i="12" s="1"/>
  <c r="W632" i="12" s="1"/>
  <c r="W633" i="12" s="1"/>
  <c r="W634" i="12" s="1"/>
  <c r="W635" i="12" s="1"/>
  <c r="W636" i="12" s="1"/>
  <c r="W637" i="12" s="1"/>
  <c r="W638" i="12" s="1"/>
  <c r="W639" i="12" s="1"/>
  <c r="W640" i="12" s="1"/>
  <c r="W641" i="12" s="1"/>
  <c r="W642" i="12" s="1"/>
  <c r="W643" i="12" s="1"/>
  <c r="W644" i="12" s="1"/>
  <c r="W645" i="12" s="1"/>
  <c r="W646" i="12" s="1"/>
  <c r="W647" i="12" s="1"/>
  <c r="W648" i="12" s="1"/>
  <c r="W649" i="12" s="1"/>
  <c r="W650" i="12" s="1"/>
  <c r="W651" i="12" s="1"/>
  <c r="W652" i="12" s="1"/>
  <c r="W653" i="12" s="1"/>
  <c r="W654" i="12" s="1"/>
  <c r="W655" i="12" s="1"/>
  <c r="W656" i="12" s="1"/>
  <c r="W657" i="12" s="1"/>
  <c r="W658" i="12" s="1"/>
  <c r="W659" i="12" s="1"/>
  <c r="W660" i="12" s="1"/>
  <c r="W661" i="12" s="1"/>
  <c r="W662" i="12" s="1"/>
  <c r="W663" i="12" s="1"/>
  <c r="W664" i="12" s="1"/>
  <c r="W665" i="12" s="1"/>
  <c r="W666" i="12" s="1"/>
  <c r="W667" i="12" s="1"/>
  <c r="W668" i="12" s="1"/>
  <c r="W669" i="12" s="1"/>
  <c r="W670" i="12" s="1"/>
  <c r="W671" i="12" s="1"/>
  <c r="W672" i="12" s="1"/>
  <c r="W673" i="12" s="1"/>
  <c r="W674" i="12" s="1"/>
  <c r="W675" i="12" s="1"/>
  <c r="W676" i="12" s="1"/>
  <c r="W677" i="12" s="1"/>
  <c r="W678" i="12" s="1"/>
  <c r="W679" i="12" s="1"/>
  <c r="W680" i="12" s="1"/>
  <c r="W681" i="12" s="1"/>
  <c r="W682" i="12" s="1"/>
  <c r="W683" i="12" s="1"/>
  <c r="W684" i="12" s="1"/>
  <c r="W685" i="12" s="1"/>
  <c r="W686" i="12" s="1"/>
  <c r="W687" i="12" s="1"/>
  <c r="W688" i="12" s="1"/>
  <c r="W689" i="12" s="1"/>
  <c r="W690" i="12" s="1"/>
  <c r="W691" i="12" s="1"/>
  <c r="W692" i="12" s="1"/>
  <c r="W693" i="12" s="1"/>
  <c r="W694" i="12" s="1"/>
  <c r="W695" i="12" s="1"/>
  <c r="W696" i="12" s="1"/>
  <c r="W697" i="12" s="1"/>
  <c r="W698" i="12" s="1"/>
  <c r="W699" i="12" s="1"/>
  <c r="W700" i="12" s="1"/>
  <c r="W701" i="12" s="1"/>
  <c r="W702" i="12" s="1"/>
  <c r="W703" i="12" s="1"/>
  <c r="W704" i="12" s="1"/>
  <c r="W705" i="12" s="1"/>
  <c r="W706" i="12" s="1"/>
  <c r="W707" i="12" s="1"/>
  <c r="W708" i="12" s="1"/>
  <c r="W709" i="12" s="1"/>
  <c r="W710" i="12" s="1"/>
  <c r="W711" i="12" s="1"/>
  <c r="W712" i="12" s="1"/>
  <c r="W713" i="12" s="1"/>
  <c r="W714" i="12" s="1"/>
  <c r="W715" i="12" s="1"/>
  <c r="W716" i="12" s="1"/>
  <c r="W717" i="12" s="1"/>
  <c r="W718" i="12" s="1"/>
  <c r="W719" i="12" s="1"/>
  <c r="W720" i="12" s="1"/>
  <c r="W721" i="12" s="1"/>
  <c r="W722" i="12" s="1"/>
  <c r="W723" i="12" s="1"/>
  <c r="W724" i="12" s="1"/>
  <c r="W725" i="12" s="1"/>
  <c r="W726" i="12" s="1"/>
  <c r="W727" i="12" s="1"/>
  <c r="W728" i="12" s="1"/>
  <c r="W729" i="12" s="1"/>
  <c r="W730" i="12" s="1"/>
  <c r="W731" i="12" s="1"/>
  <c r="W732" i="12" s="1"/>
  <c r="W733" i="12" s="1"/>
  <c r="W734" i="12" s="1"/>
  <c r="W735" i="12" s="1"/>
  <c r="W736" i="12" s="1"/>
  <c r="W737" i="12" s="1"/>
  <c r="W738" i="12" s="1"/>
  <c r="W739" i="12" s="1"/>
  <c r="W740" i="12" s="1"/>
  <c r="W741" i="12" s="1"/>
  <c r="W742" i="12" s="1"/>
  <c r="W743" i="12" s="1"/>
  <c r="W744" i="12" s="1"/>
  <c r="W745" i="12" s="1"/>
  <c r="W746" i="12" s="1"/>
  <c r="W747" i="12" s="1"/>
  <c r="W748" i="12" s="1"/>
  <c r="W749" i="12" s="1"/>
  <c r="W750" i="12" s="1"/>
  <c r="W751" i="12" s="1"/>
  <c r="W752" i="12" s="1"/>
  <c r="W753" i="12" s="1"/>
  <c r="W754" i="12" s="1"/>
  <c r="W755" i="12" s="1"/>
  <c r="W756" i="12" s="1"/>
  <c r="W757" i="12" s="1"/>
  <c r="W758" i="12" s="1"/>
  <c r="W759" i="12" s="1"/>
  <c r="W760" i="12" s="1"/>
  <c r="W761" i="12" s="1"/>
  <c r="W762" i="12" s="1"/>
  <c r="W763" i="12" s="1"/>
  <c r="W764" i="12" s="1"/>
  <c r="W765" i="12" s="1"/>
  <c r="W766" i="12" s="1"/>
  <c r="W767" i="12" s="1"/>
  <c r="W768" i="12" s="1"/>
  <c r="W769" i="12" s="1"/>
  <c r="W770" i="12" s="1"/>
  <c r="W771" i="12" s="1"/>
  <c r="W772" i="12" s="1"/>
  <c r="W773" i="12" s="1"/>
  <c r="W774" i="12" s="1"/>
  <c r="W775" i="12" s="1"/>
  <c r="W776" i="12" s="1"/>
  <c r="W777" i="12" s="1"/>
  <c r="W778" i="12" s="1"/>
  <c r="W779" i="12" s="1"/>
  <c r="W780" i="12" s="1"/>
  <c r="W781" i="12" s="1"/>
  <c r="W782" i="12" s="1"/>
  <c r="W783" i="12" s="1"/>
  <c r="W784" i="12" s="1"/>
  <c r="W785" i="12" s="1"/>
  <c r="W786" i="12" s="1"/>
  <c r="W787" i="12" s="1"/>
  <c r="W788" i="12" s="1"/>
  <c r="W789" i="12" s="1"/>
  <c r="W790" i="12" s="1"/>
  <c r="W791" i="12" s="1"/>
  <c r="W792" i="12" s="1"/>
  <c r="W793" i="12" s="1"/>
  <c r="W794" i="12" s="1"/>
  <c r="W795" i="12" s="1"/>
  <c r="W796" i="12" s="1"/>
  <c r="W797" i="12" s="1"/>
  <c r="W798" i="12" s="1"/>
  <c r="W799" i="12" s="1"/>
  <c r="W800" i="12" s="1"/>
  <c r="W801" i="12" s="1"/>
  <c r="W802" i="12" s="1"/>
  <c r="W803" i="12" s="1"/>
  <c r="W804" i="12" s="1"/>
  <c r="W805" i="12" s="1"/>
  <c r="W806" i="12" s="1"/>
  <c r="W807" i="12" s="1"/>
  <c r="W808" i="12" s="1"/>
  <c r="W809" i="12" s="1"/>
  <c r="W810" i="12" s="1"/>
  <c r="W811" i="12" s="1"/>
  <c r="W812" i="12" s="1"/>
  <c r="W813" i="12" s="1"/>
  <c r="W814" i="12" s="1"/>
  <c r="W815" i="12" s="1"/>
  <c r="W816" i="12" s="1"/>
  <c r="W817" i="12" s="1"/>
  <c r="W818" i="12" s="1"/>
  <c r="W819" i="12" s="1"/>
  <c r="W820" i="12" s="1"/>
  <c r="W821" i="12" s="1"/>
  <c r="W822" i="12" s="1"/>
  <c r="W823" i="12" s="1"/>
  <c r="W824" i="12" s="1"/>
  <c r="W825" i="12" s="1"/>
  <c r="W826" i="12" s="1"/>
  <c r="W827" i="12" s="1"/>
  <c r="W828" i="12" s="1"/>
  <c r="W829" i="12" s="1"/>
  <c r="W830" i="12" s="1"/>
  <c r="W831" i="12" s="1"/>
  <c r="W832" i="12" s="1"/>
  <c r="W833" i="12" s="1"/>
  <c r="W834" i="12" s="1"/>
  <c r="W835" i="12" s="1"/>
  <c r="W836" i="12" s="1"/>
  <c r="W837" i="12" s="1"/>
  <c r="W838" i="12" s="1"/>
  <c r="W839" i="12" s="1"/>
  <c r="W840" i="12" s="1"/>
  <c r="W841" i="12" s="1"/>
  <c r="W842" i="12" s="1"/>
  <c r="W843" i="12" s="1"/>
  <c r="W844" i="12" s="1"/>
  <c r="W845" i="12" s="1"/>
  <c r="W846" i="12" s="1"/>
  <c r="W847" i="12" s="1"/>
  <c r="W848" i="12" s="1"/>
  <c r="W849" i="12" s="1"/>
  <c r="W850" i="12" s="1"/>
  <c r="W851" i="12" s="1"/>
  <c r="W852" i="12" s="1"/>
  <c r="W853" i="12" s="1"/>
  <c r="W854" i="12" s="1"/>
  <c r="W855" i="12" s="1"/>
  <c r="W856" i="12" s="1"/>
  <c r="W857" i="12" s="1"/>
  <c r="W858" i="12" s="1"/>
  <c r="W859" i="12" s="1"/>
  <c r="W860" i="12" s="1"/>
  <c r="W861" i="12" s="1"/>
  <c r="W862" i="12" s="1"/>
  <c r="W863" i="12" s="1"/>
  <c r="W864" i="12" s="1"/>
  <c r="W865" i="12" s="1"/>
  <c r="W866" i="12" s="1"/>
  <c r="W867" i="12" s="1"/>
  <c r="W868" i="12" s="1"/>
  <c r="W869" i="12" s="1"/>
  <c r="W870" i="12" s="1"/>
  <c r="W871" i="12" s="1"/>
  <c r="W872" i="12" s="1"/>
  <c r="W873" i="12" s="1"/>
  <c r="W874" i="12" s="1"/>
  <c r="W875" i="12" s="1"/>
  <c r="W876" i="12" s="1"/>
  <c r="W877" i="12" s="1"/>
  <c r="W878" i="12" s="1"/>
  <c r="W879" i="12" s="1"/>
  <c r="W880" i="12" s="1"/>
  <c r="W881" i="12" s="1"/>
  <c r="W882" i="12" s="1"/>
  <c r="W883" i="12" s="1"/>
  <c r="W884" i="12" s="1"/>
  <c r="W885" i="12" s="1"/>
  <c r="W886" i="12" s="1"/>
  <c r="W887" i="12" s="1"/>
  <c r="W888" i="12" s="1"/>
  <c r="W889" i="12" s="1"/>
  <c r="W890" i="12" s="1"/>
  <c r="W891" i="12" s="1"/>
  <c r="W892" i="12" s="1"/>
  <c r="W893" i="12" s="1"/>
  <c r="W894" i="12" s="1"/>
  <c r="W895" i="12" s="1"/>
  <c r="W896" i="12" s="1"/>
  <c r="W897" i="12" s="1"/>
  <c r="W898" i="12" s="1"/>
  <c r="W899" i="12" s="1"/>
  <c r="W900" i="12" s="1"/>
  <c r="W901" i="12" s="1"/>
  <c r="W902" i="12" s="1"/>
  <c r="W903" i="12" s="1"/>
  <c r="W904" i="12" s="1"/>
  <c r="W905" i="12" s="1"/>
  <c r="W906" i="12" s="1"/>
  <c r="W907" i="12" s="1"/>
  <c r="W908" i="12" s="1"/>
  <c r="W909" i="12" s="1"/>
  <c r="W910" i="12" s="1"/>
  <c r="W911" i="12" s="1"/>
  <c r="W912" i="12" s="1"/>
  <c r="W913" i="12" s="1"/>
  <c r="W914" i="12" s="1"/>
  <c r="W915" i="12" s="1"/>
  <c r="W916" i="12" s="1"/>
  <c r="W917" i="12" s="1"/>
  <c r="W918" i="12" s="1"/>
  <c r="W919" i="12" s="1"/>
  <c r="W920" i="12" s="1"/>
  <c r="W921" i="12" s="1"/>
  <c r="W922" i="12" s="1"/>
  <c r="W923" i="12" s="1"/>
  <c r="W924" i="12" s="1"/>
  <c r="W925" i="12" s="1"/>
  <c r="W926" i="12" s="1"/>
  <c r="W927" i="12" s="1"/>
  <c r="W928" i="12" s="1"/>
  <c r="W929" i="12" s="1"/>
  <c r="W930" i="12" s="1"/>
  <c r="W931" i="12" s="1"/>
  <c r="W932" i="12" s="1"/>
  <c r="W933" i="12" s="1"/>
  <c r="W934" i="12" s="1"/>
  <c r="W935" i="12" s="1"/>
  <c r="W936" i="12" s="1"/>
  <c r="W937" i="12" s="1"/>
  <c r="W938" i="12" s="1"/>
  <c r="W939" i="12" s="1"/>
  <c r="W940" i="12" s="1"/>
  <c r="W941" i="12" s="1"/>
  <c r="W942" i="12" s="1"/>
  <c r="W943" i="12" s="1"/>
  <c r="W944" i="12" s="1"/>
  <c r="W945" i="12" s="1"/>
  <c r="W946" i="12" s="1"/>
  <c r="W947" i="12" s="1"/>
  <c r="W948" i="12" s="1"/>
  <c r="W949" i="12" s="1"/>
  <c r="W950" i="12" s="1"/>
  <c r="W951" i="12" s="1"/>
  <c r="W952" i="12" s="1"/>
  <c r="W953" i="12" s="1"/>
  <c r="W954" i="12" s="1"/>
  <c r="W955" i="12" s="1"/>
  <c r="W956" i="12" s="1"/>
  <c r="W957" i="12" s="1"/>
  <c r="W958" i="12" s="1"/>
  <c r="W959" i="12" s="1"/>
  <c r="W960" i="12" s="1"/>
  <c r="W961" i="12" s="1"/>
  <c r="W962" i="12" s="1"/>
  <c r="W963" i="12" s="1"/>
  <c r="W964" i="12" s="1"/>
  <c r="W965" i="12" s="1"/>
  <c r="W966" i="12" s="1"/>
  <c r="W967" i="12" s="1"/>
  <c r="W968" i="12" s="1"/>
  <c r="W969" i="12" s="1"/>
  <c r="W970" i="12" s="1"/>
  <c r="W971" i="12" s="1"/>
  <c r="W972" i="12" s="1"/>
  <c r="W973" i="12" s="1"/>
  <c r="W974" i="12" s="1"/>
  <c r="W975" i="12" s="1"/>
  <c r="W976" i="12" s="1"/>
  <c r="W977" i="12" s="1"/>
  <c r="W978" i="12" s="1"/>
  <c r="W979" i="12" s="1"/>
  <c r="W980" i="12" s="1"/>
  <c r="W981" i="12" s="1"/>
  <c r="W982" i="12" s="1"/>
  <c r="W983" i="12" s="1"/>
  <c r="W984" i="12" s="1"/>
  <c r="W985" i="12" s="1"/>
  <c r="W986" i="12" s="1"/>
  <c r="W987" i="12" s="1"/>
  <c r="W988" i="12" s="1"/>
  <c r="W989" i="12" s="1"/>
  <c r="W990" i="12" s="1"/>
  <c r="W991" i="12" s="1"/>
  <c r="W992" i="12" s="1"/>
  <c r="W993" i="12" s="1"/>
  <c r="W994" i="12" s="1"/>
  <c r="W995" i="12" s="1"/>
  <c r="W996" i="12" s="1"/>
  <c r="W997" i="12" s="1"/>
  <c r="W998" i="12" s="1"/>
  <c r="W999" i="12" s="1"/>
  <c r="W1000" i="12" s="1"/>
  <c r="W1001" i="12" s="1"/>
  <c r="W1002" i="12" s="1"/>
  <c r="W1003" i="12" s="1"/>
  <c r="W1004" i="12" s="1"/>
  <c r="W1005" i="12" s="1"/>
  <c r="W1006" i="12" s="1"/>
  <c r="W1007" i="12" s="1"/>
  <c r="W1008" i="12" s="1"/>
  <c r="W1009" i="12" s="1"/>
  <c r="W1010" i="12" s="1"/>
  <c r="W1011" i="12" s="1"/>
  <c r="W1012" i="12" s="1"/>
  <c r="W1013" i="12" s="1"/>
  <c r="W1014" i="12" s="1"/>
  <c r="W1015" i="12" s="1"/>
  <c r="W1016" i="12" s="1"/>
  <c r="W1017" i="12" s="1"/>
  <c r="W1018" i="12" s="1"/>
  <c r="W1019" i="12" s="1"/>
  <c r="W1020" i="12" s="1"/>
  <c r="W1021" i="12" s="1"/>
  <c r="W1022" i="12" s="1"/>
  <c r="W1023" i="12" s="1"/>
  <c r="W1024" i="12" s="1"/>
  <c r="W1025" i="12" s="1"/>
  <c r="W1026" i="12" s="1"/>
  <c r="W1027" i="12" s="1"/>
  <c r="W1028" i="12" s="1"/>
  <c r="W1029" i="12" s="1"/>
  <c r="W1030" i="12" s="1"/>
  <c r="W1031" i="12" s="1"/>
  <c r="W1032" i="12" s="1"/>
  <c r="W1033" i="12" s="1"/>
  <c r="W1034" i="12" s="1"/>
  <c r="W1035" i="12" s="1"/>
  <c r="W1036" i="12" s="1"/>
  <c r="W1037" i="12" s="1"/>
  <c r="W1038" i="12" s="1"/>
  <c r="W1039" i="12" s="1"/>
  <c r="W1040" i="12" s="1"/>
  <c r="W1041" i="12" s="1"/>
  <c r="W1042" i="12" s="1"/>
  <c r="W1043" i="12" s="1"/>
  <c r="W1044" i="12" s="1"/>
  <c r="W1045" i="12" s="1"/>
  <c r="W1046" i="12" s="1"/>
  <c r="W1047" i="12" s="1"/>
  <c r="W1048" i="12" s="1"/>
  <c r="W1049" i="12" s="1"/>
  <c r="W1050" i="12" s="1"/>
  <c r="W1051" i="12" s="1"/>
  <c r="W1052" i="12" s="1"/>
  <c r="W1053" i="12" s="1"/>
  <c r="W1054" i="12" s="1"/>
  <c r="W1055" i="12" s="1"/>
  <c r="W1056" i="12" s="1"/>
  <c r="W1057" i="12" s="1"/>
  <c r="W1058" i="12" s="1"/>
  <c r="W1059" i="12" s="1"/>
  <c r="W1060" i="12" s="1"/>
  <c r="W1061" i="12" s="1"/>
  <c r="W1062" i="12" s="1"/>
  <c r="W1063" i="12" s="1"/>
  <c r="W1064" i="12" s="1"/>
  <c r="W1065" i="12" s="1"/>
  <c r="W1066" i="12" s="1"/>
  <c r="W1067" i="12" s="1"/>
  <c r="W1068" i="12" s="1"/>
  <c r="W1069" i="12" s="1"/>
  <c r="W1070" i="12" s="1"/>
  <c r="W1071" i="12" s="1"/>
  <c r="W1072" i="12" s="1"/>
  <c r="W1073" i="12" s="1"/>
  <c r="W1074" i="12" s="1"/>
  <c r="W1075" i="12" s="1"/>
  <c r="W1076" i="12" s="1"/>
  <c r="W1077" i="12" s="1"/>
  <c r="W1078" i="12" s="1"/>
  <c r="W1079" i="12" s="1"/>
  <c r="W1080" i="12" s="1"/>
  <c r="W1081" i="12" s="1"/>
  <c r="W1082" i="12" s="1"/>
  <c r="W1083" i="12" s="1"/>
  <c r="W1084" i="12" s="1"/>
  <c r="W1085" i="12" s="1"/>
  <c r="W1086" i="12" s="1"/>
  <c r="W1087" i="12" s="1"/>
  <c r="W1088" i="12" s="1"/>
  <c r="W1089" i="12" s="1"/>
  <c r="W1090" i="12" s="1"/>
  <c r="W1091" i="12" s="1"/>
  <c r="W1092" i="12" s="1"/>
  <c r="W1093" i="12" s="1"/>
  <c r="W1094" i="12" s="1"/>
  <c r="W1095" i="12" s="1"/>
  <c r="W1096" i="12" s="1"/>
  <c r="W1097" i="12" s="1"/>
  <c r="W1098" i="12" s="1"/>
  <c r="W1099" i="12" s="1"/>
  <c r="W1100" i="12" s="1"/>
  <c r="W1101" i="12" s="1"/>
  <c r="W1102" i="12" s="1"/>
  <c r="W1103" i="12" s="1"/>
  <c r="W1104" i="12" s="1"/>
  <c r="W1105" i="12" s="1"/>
  <c r="W1106" i="12" s="1"/>
  <c r="W1107" i="12" s="1"/>
  <c r="W1108" i="12" s="1"/>
  <c r="W1109" i="12" s="1"/>
  <c r="W1110" i="12" s="1"/>
  <c r="W1111" i="12" s="1"/>
  <c r="W1112" i="12" s="1"/>
  <c r="W1113" i="12" s="1"/>
  <c r="W1114" i="12" s="1"/>
  <c r="W1115" i="12" s="1"/>
  <c r="W1116" i="12" s="1"/>
  <c r="W1117" i="12" s="1"/>
  <c r="W1118" i="12" s="1"/>
  <c r="W1119" i="12" s="1"/>
  <c r="W1120" i="12" s="1"/>
  <c r="W1121" i="12" s="1"/>
  <c r="W1122" i="12" s="1"/>
  <c r="W1123" i="12" s="1"/>
  <c r="W1124" i="12" s="1"/>
  <c r="W1125" i="12" s="1"/>
  <c r="W1126" i="12" s="1"/>
  <c r="W1127" i="12" s="1"/>
  <c r="W1128" i="12" s="1"/>
  <c r="W1129" i="12" s="1"/>
  <c r="W1130" i="12" s="1"/>
  <c r="W1131" i="12" s="1"/>
  <c r="W1132" i="12" s="1"/>
  <c r="W1133" i="12" s="1"/>
  <c r="W1134" i="12" s="1"/>
  <c r="W1135" i="12" s="1"/>
  <c r="W1136" i="12" s="1"/>
  <c r="W1137" i="12" s="1"/>
  <c r="W1138" i="12" s="1"/>
  <c r="W1139" i="12" s="1"/>
  <c r="W1140" i="12" s="1"/>
  <c r="W1141" i="12" s="1"/>
  <c r="W1142" i="12" s="1"/>
  <c r="W1143" i="12" s="1"/>
  <c r="W1144" i="12" s="1"/>
  <c r="W1145" i="12" s="1"/>
  <c r="W1146" i="12" s="1"/>
  <c r="W1147" i="12" s="1"/>
  <c r="W1148" i="12" s="1"/>
  <c r="W1149" i="12" s="1"/>
  <c r="W1150" i="12" s="1"/>
  <c r="W1151" i="12" s="1"/>
  <c r="W1152" i="12" s="1"/>
  <c r="W1153" i="12" s="1"/>
  <c r="W1154" i="12" s="1"/>
  <c r="W1155" i="12" s="1"/>
  <c r="W1156" i="12" s="1"/>
  <c r="W1157" i="12" s="1"/>
  <c r="W1158" i="12" s="1"/>
  <c r="W1159" i="12" s="1"/>
  <c r="W1160" i="12" s="1"/>
  <c r="W1161" i="12" s="1"/>
  <c r="W1162" i="12" s="1"/>
  <c r="W1163" i="12" s="1"/>
  <c r="W1164" i="12" s="1"/>
  <c r="W1165" i="12" s="1"/>
  <c r="W1166" i="12" s="1"/>
  <c r="W1167" i="12" s="1"/>
  <c r="W1168" i="12" s="1"/>
  <c r="W1169" i="12" s="1"/>
  <c r="W1170" i="12" s="1"/>
  <c r="W1171" i="12" s="1"/>
  <c r="W1172" i="12" s="1"/>
  <c r="W1173" i="12" s="1"/>
  <c r="W1174" i="12" s="1"/>
  <c r="W1175" i="12" s="1"/>
  <c r="W1176" i="12" s="1"/>
  <c r="W1177" i="12" s="1"/>
  <c r="W1178" i="12" s="1"/>
  <c r="W1179" i="12" s="1"/>
  <c r="W1180" i="12" s="1"/>
  <c r="W1181" i="12" s="1"/>
  <c r="W1182" i="12" s="1"/>
  <c r="W1183" i="12" s="1"/>
  <c r="W1184" i="12" s="1"/>
  <c r="W1185" i="12" s="1"/>
  <c r="W1186" i="12" s="1"/>
  <c r="W1187" i="12" s="1"/>
  <c r="W1188" i="12" s="1"/>
  <c r="W1189" i="12" s="1"/>
  <c r="W1190" i="12" s="1"/>
  <c r="W1191" i="12" s="1"/>
  <c r="W1192" i="12" s="1"/>
  <c r="W1193" i="12" s="1"/>
  <c r="W1194" i="12" s="1"/>
  <c r="W1195" i="12" s="1"/>
  <c r="W1196" i="12" s="1"/>
  <c r="W1197" i="12" s="1"/>
  <c r="W1198" i="12" s="1"/>
  <c r="W1199" i="12" s="1"/>
  <c r="W1200" i="12" s="1"/>
  <c r="W1201" i="12" s="1"/>
  <c r="W1202" i="12" s="1"/>
  <c r="W1203" i="12" s="1"/>
  <c r="W1204" i="12" s="1"/>
  <c r="W1205" i="12" s="1"/>
  <c r="W1206" i="12" s="1"/>
  <c r="W1207" i="12" s="1"/>
  <c r="W1208" i="12" s="1"/>
  <c r="W1209" i="12" s="1"/>
  <c r="W1210" i="12" s="1"/>
  <c r="W1211" i="12" s="1"/>
  <c r="W1212" i="12" s="1"/>
  <c r="W1213" i="12" s="1"/>
  <c r="W1214" i="12" s="1"/>
  <c r="W1215" i="12" s="1"/>
  <c r="W1216" i="12" s="1"/>
  <c r="W1217" i="12" s="1"/>
  <c r="W1218" i="12" s="1"/>
  <c r="W1219" i="12" s="1"/>
  <c r="W1220" i="12" s="1"/>
  <c r="W1221" i="12" s="1"/>
  <c r="W1222" i="12" s="1"/>
  <c r="W1223" i="12" s="1"/>
  <c r="W1224" i="12" s="1"/>
  <c r="W1225" i="12" s="1"/>
  <c r="W1226" i="12" s="1"/>
  <c r="W1227" i="12" s="1"/>
  <c r="W1228" i="12" s="1"/>
  <c r="W1229" i="12" s="1"/>
  <c r="W1230" i="12" s="1"/>
  <c r="W1231" i="12" s="1"/>
  <c r="W1232" i="12" s="1"/>
  <c r="W1233" i="12" s="1"/>
  <c r="W1234" i="12" s="1"/>
  <c r="AB255" i="12"/>
  <c r="M255" i="12" s="1"/>
  <c r="AB257" i="12"/>
  <c r="M257" i="12" s="1"/>
  <c r="AB254" i="12"/>
  <c r="M254" i="12" s="1"/>
  <c r="AB256" i="12"/>
  <c r="M256" i="12" s="1"/>
  <c r="M252" i="12"/>
  <c r="AB309" i="12"/>
  <c r="M309" i="12" s="1"/>
  <c r="AB306" i="12"/>
  <c r="AB311" i="12"/>
  <c r="M311" i="12" s="1"/>
  <c r="AB305" i="12"/>
  <c r="AB307" i="12"/>
  <c r="M307" i="12" s="1"/>
  <c r="AB304" i="12"/>
  <c r="M296" i="12"/>
  <c r="AB277" i="12"/>
  <c r="AB274" i="12"/>
  <c r="AB279" i="12"/>
  <c r="AB273" i="12"/>
  <c r="AB278" i="12"/>
  <c r="AB275" i="12"/>
  <c r="AB272" i="12"/>
  <c r="M272" i="12" s="1"/>
  <c r="M264" i="12"/>
  <c r="M262" i="12"/>
  <c r="Y260" i="12"/>
  <c r="Y261" i="12" s="1"/>
  <c r="Y262" i="12" s="1"/>
  <c r="Y263" i="12" s="1"/>
  <c r="Y264" i="12" s="1"/>
  <c r="Y265" i="12" s="1"/>
  <c r="Y266" i="12" s="1"/>
  <c r="Y267" i="12" s="1"/>
  <c r="Y268" i="12" s="1"/>
  <c r="Y269" i="12" s="1"/>
  <c r="Y270" i="12" s="1"/>
  <c r="Y271" i="12" s="1"/>
  <c r="Y272" i="12" s="1"/>
  <c r="Y273" i="12" s="1"/>
  <c r="Y274" i="12" s="1"/>
  <c r="Y275" i="12" s="1"/>
  <c r="Y276" i="12" s="1"/>
  <c r="Y277" i="12" s="1"/>
  <c r="Y278" i="12" s="1"/>
  <c r="Y279" i="12" s="1"/>
  <c r="Y280" i="12" s="1"/>
  <c r="Y281" i="12" s="1"/>
  <c r="Y282" i="12" s="1"/>
  <c r="Y283" i="12" s="1"/>
  <c r="Y284" i="12" s="1"/>
  <c r="Y285" i="12" s="1"/>
  <c r="Y286" i="12" s="1"/>
  <c r="Y287" i="12" s="1"/>
  <c r="Y288" i="12" s="1"/>
  <c r="Y289" i="12" s="1"/>
  <c r="Y290" i="12" s="1"/>
  <c r="Y291" i="12" s="1"/>
  <c r="Y292" i="12" s="1"/>
  <c r="Y293" i="12" s="1"/>
  <c r="Y294" i="12" s="1"/>
  <c r="Y295" i="12" s="1"/>
  <c r="Y296" i="12" s="1"/>
  <c r="Y297" i="12" s="1"/>
  <c r="Y298" i="12" s="1"/>
  <c r="Y299" i="12" s="1"/>
  <c r="Y300" i="12" s="1"/>
  <c r="Y301" i="12" s="1"/>
  <c r="Y302" i="12" s="1"/>
  <c r="Y303" i="12" s="1"/>
  <c r="Y304" i="12" s="1"/>
  <c r="Y305" i="12" s="1"/>
  <c r="Y306" i="12" s="1"/>
  <c r="Y307" i="12" s="1"/>
  <c r="Y308" i="12" s="1"/>
  <c r="Y309" i="12" s="1"/>
  <c r="Y310" i="12" s="1"/>
  <c r="Y311" i="12" s="1"/>
  <c r="Y312" i="12" s="1"/>
  <c r="Y313" i="12" s="1"/>
  <c r="Y314" i="12" s="1"/>
  <c r="Y315" i="12" s="1"/>
  <c r="Y316" i="12" s="1"/>
  <c r="Y317" i="12" s="1"/>
  <c r="Y318" i="12" s="1"/>
  <c r="Y319" i="12" s="1"/>
  <c r="Y320" i="12" s="1"/>
  <c r="Y321" i="12" s="1"/>
  <c r="Y322" i="12" s="1"/>
  <c r="Y323" i="12" s="1"/>
  <c r="Y324" i="12" s="1"/>
  <c r="Y325" i="12" s="1"/>
  <c r="Y326" i="12" s="1"/>
  <c r="Y327" i="12" s="1"/>
  <c r="Y328" i="12" s="1"/>
  <c r="Y329" i="12" s="1"/>
  <c r="Y330" i="12" s="1"/>
  <c r="Y331" i="12" s="1"/>
  <c r="Y332" i="12" s="1"/>
  <c r="Y333" i="12" s="1"/>
  <c r="Y334" i="12" s="1"/>
  <c r="Y335" i="12" s="1"/>
  <c r="Y336" i="12" s="1"/>
  <c r="Y337" i="12" s="1"/>
  <c r="Y338" i="12" s="1"/>
  <c r="Y339" i="12" s="1"/>
  <c r="Y340" i="12" s="1"/>
  <c r="Y341" i="12" s="1"/>
  <c r="Y342" i="12" s="1"/>
  <c r="Y343" i="12" s="1"/>
  <c r="Y344" i="12" s="1"/>
  <c r="Y345" i="12" s="1"/>
  <c r="Y346" i="12" s="1"/>
  <c r="Y347" i="12" s="1"/>
  <c r="Y348" i="12" s="1"/>
  <c r="Y349" i="12" s="1"/>
  <c r="Y350" i="12" s="1"/>
  <c r="Y351" i="12" s="1"/>
  <c r="Y352" i="12" s="1"/>
  <c r="Y353" i="12" s="1"/>
  <c r="Y354" i="12" s="1"/>
  <c r="Y355" i="12" s="1"/>
  <c r="Y356" i="12" s="1"/>
  <c r="Y357" i="12" s="1"/>
  <c r="Y358" i="12" s="1"/>
  <c r="Y359" i="12" s="1"/>
  <c r="Y360" i="12" s="1"/>
  <c r="Y361" i="12" s="1"/>
  <c r="Y362" i="12" s="1"/>
  <c r="Y363" i="12" s="1"/>
  <c r="Y364" i="12" s="1"/>
  <c r="Y365" i="12" s="1"/>
  <c r="Y366" i="12" s="1"/>
  <c r="Y367" i="12" s="1"/>
  <c r="Y368" i="12" s="1"/>
  <c r="Y369" i="12" s="1"/>
  <c r="Y370" i="12" s="1"/>
  <c r="Y371" i="12" s="1"/>
  <c r="Y372" i="12" s="1"/>
  <c r="Y373" i="12" s="1"/>
  <c r="Y374" i="12" s="1"/>
  <c r="Y375" i="12" s="1"/>
  <c r="Y376" i="12" s="1"/>
  <c r="Y377" i="12" s="1"/>
  <c r="Y378" i="12" s="1"/>
  <c r="Y379" i="12" s="1"/>
  <c r="Y380" i="12" s="1"/>
  <c r="Y381" i="12" s="1"/>
  <c r="Y382" i="12" s="1"/>
  <c r="Y383" i="12" s="1"/>
  <c r="Y384" i="12" s="1"/>
  <c r="Y385" i="12" s="1"/>
  <c r="Y386" i="12" s="1"/>
  <c r="Y387" i="12" s="1"/>
  <c r="Y388" i="12" s="1"/>
  <c r="Y389" i="12" s="1"/>
  <c r="Y390" i="12" s="1"/>
  <c r="Y391" i="12" s="1"/>
  <c r="Y392" i="12" s="1"/>
  <c r="Y393" i="12" s="1"/>
  <c r="Y394" i="12" s="1"/>
  <c r="Y395" i="12" s="1"/>
  <c r="Y396" i="12" s="1"/>
  <c r="Y397" i="12" s="1"/>
  <c r="Y398" i="12" s="1"/>
  <c r="Y399" i="12" s="1"/>
  <c r="Y400" i="12" s="1"/>
  <c r="Y401" i="12" s="1"/>
  <c r="Y402" i="12" s="1"/>
  <c r="Y403" i="12" s="1"/>
  <c r="Y404" i="12" s="1"/>
  <c r="Y405" i="12" s="1"/>
  <c r="Y406" i="12" s="1"/>
  <c r="Y407" i="12" s="1"/>
  <c r="Y408" i="12" s="1"/>
  <c r="Y409" i="12" s="1"/>
  <c r="Y410" i="12" s="1"/>
  <c r="Y411" i="12" s="1"/>
  <c r="Y412" i="12" s="1"/>
  <c r="Y413" i="12" s="1"/>
  <c r="Y414" i="12" s="1"/>
  <c r="Y415" i="12" s="1"/>
  <c r="Y416" i="12" s="1"/>
  <c r="Y417" i="12" s="1"/>
  <c r="Y418" i="12" s="1"/>
  <c r="Y419" i="12" s="1"/>
  <c r="Y420" i="12" s="1"/>
  <c r="Y421" i="12" s="1"/>
  <c r="Y422" i="12" s="1"/>
  <c r="Y423" i="12" s="1"/>
  <c r="Y424" i="12" s="1"/>
  <c r="Y425" i="12" s="1"/>
  <c r="Y426" i="12" s="1"/>
  <c r="Y427" i="12" s="1"/>
  <c r="Y428" i="12" s="1"/>
  <c r="Y429" i="12" s="1"/>
  <c r="Y430" i="12" s="1"/>
  <c r="Y431" i="12" s="1"/>
  <c r="Y432" i="12" s="1"/>
  <c r="Y433" i="12" s="1"/>
  <c r="Y434" i="12" s="1"/>
  <c r="Y435" i="12" s="1"/>
  <c r="Y436" i="12" s="1"/>
  <c r="Y437" i="12" s="1"/>
  <c r="Y438" i="12" s="1"/>
  <c r="Y439" i="12" s="1"/>
  <c r="Y440" i="12" s="1"/>
  <c r="Y441" i="12" s="1"/>
  <c r="Y442" i="12" s="1"/>
  <c r="Y443" i="12" s="1"/>
  <c r="Y444" i="12" s="1"/>
  <c r="Y445" i="12" s="1"/>
  <c r="Y446" i="12" s="1"/>
  <c r="Y447" i="12" s="1"/>
  <c r="Y448" i="12" s="1"/>
  <c r="Y449" i="12" s="1"/>
  <c r="Y450" i="12" s="1"/>
  <c r="Y451" i="12" s="1"/>
  <c r="Y452" i="12" s="1"/>
  <c r="Y453" i="12" s="1"/>
  <c r="Y454" i="12" s="1"/>
  <c r="Y455" i="12" s="1"/>
  <c r="Y456" i="12" s="1"/>
  <c r="Y457" i="12" s="1"/>
  <c r="Y458" i="12" s="1"/>
  <c r="Y459" i="12" s="1"/>
  <c r="Y460" i="12" s="1"/>
  <c r="Y461" i="12" s="1"/>
  <c r="Y462" i="12" s="1"/>
  <c r="Y463" i="12" s="1"/>
  <c r="Y464" i="12" s="1"/>
  <c r="Y465" i="12" s="1"/>
  <c r="Y466" i="12" s="1"/>
  <c r="Y467" i="12" s="1"/>
  <c r="Y468" i="12" s="1"/>
  <c r="Y469" i="12" s="1"/>
  <c r="Y470" i="12" s="1"/>
  <c r="Y471" i="12" s="1"/>
  <c r="Y472" i="12" s="1"/>
  <c r="Y473" i="12" s="1"/>
  <c r="Y474" i="12" s="1"/>
  <c r="Y475" i="12" s="1"/>
  <c r="Y476" i="12" s="1"/>
  <c r="Y477" i="12" s="1"/>
  <c r="Y478" i="12" s="1"/>
  <c r="Y479" i="12" s="1"/>
  <c r="Y480" i="12" s="1"/>
  <c r="Y481" i="12" s="1"/>
  <c r="Y482" i="12" s="1"/>
  <c r="Y483" i="12" s="1"/>
  <c r="Y484" i="12" s="1"/>
  <c r="Y485" i="12" s="1"/>
  <c r="Y486" i="12" s="1"/>
  <c r="Y487" i="12" s="1"/>
  <c r="Y488" i="12" s="1"/>
  <c r="Y489" i="12" s="1"/>
  <c r="Y490" i="12" s="1"/>
  <c r="Y491" i="12" s="1"/>
  <c r="Y492" i="12" s="1"/>
  <c r="Y493" i="12" s="1"/>
  <c r="Y494" i="12" s="1"/>
  <c r="Y495" i="12" s="1"/>
  <c r="Y496" i="12" s="1"/>
  <c r="Y497" i="12" s="1"/>
  <c r="Y498" i="12" s="1"/>
  <c r="Y499" i="12" s="1"/>
  <c r="Y500" i="12" s="1"/>
  <c r="Y501" i="12" s="1"/>
  <c r="Y502" i="12" s="1"/>
  <c r="Y503" i="12" s="1"/>
  <c r="Y504" i="12" s="1"/>
  <c r="Y505" i="12" s="1"/>
  <c r="Y506" i="12" s="1"/>
  <c r="Y507" i="12" s="1"/>
  <c r="Y508" i="12" s="1"/>
  <c r="Y509" i="12" s="1"/>
  <c r="Y510" i="12" s="1"/>
  <c r="Y511" i="12" s="1"/>
  <c r="Y512" i="12" s="1"/>
  <c r="Y513" i="12" s="1"/>
  <c r="Y514" i="12" s="1"/>
  <c r="Y515" i="12" s="1"/>
  <c r="Y516" i="12" s="1"/>
  <c r="Y517" i="12" s="1"/>
  <c r="Y518" i="12" s="1"/>
  <c r="Y519" i="12" s="1"/>
  <c r="Y520" i="12" s="1"/>
  <c r="Y521" i="12" s="1"/>
  <c r="Y522" i="12" s="1"/>
  <c r="Y523" i="12" s="1"/>
  <c r="Y524" i="12" s="1"/>
  <c r="Y525" i="12" s="1"/>
  <c r="Y526" i="12" s="1"/>
  <c r="Y527" i="12" s="1"/>
  <c r="Y528" i="12" s="1"/>
  <c r="Y529" i="12" s="1"/>
  <c r="Y530" i="12" s="1"/>
  <c r="Y531" i="12" s="1"/>
  <c r="Y532" i="12" s="1"/>
  <c r="Y533" i="12" s="1"/>
  <c r="Y534" i="12" s="1"/>
  <c r="Y535" i="12" s="1"/>
  <c r="Y536" i="12" s="1"/>
  <c r="Y537" i="12" s="1"/>
  <c r="Y538" i="12" s="1"/>
  <c r="Y539" i="12" s="1"/>
  <c r="Y540" i="12" s="1"/>
  <c r="Y541" i="12" s="1"/>
  <c r="Y542" i="12" s="1"/>
  <c r="Y543" i="12" s="1"/>
  <c r="Y544" i="12" s="1"/>
  <c r="Y545" i="12" s="1"/>
  <c r="Y546" i="12" s="1"/>
  <c r="Y547" i="12" s="1"/>
  <c r="Y548" i="12" s="1"/>
  <c r="Y549" i="12" s="1"/>
  <c r="Y550" i="12" s="1"/>
  <c r="Y551" i="12" s="1"/>
  <c r="Y552" i="12" s="1"/>
  <c r="Y553" i="12" s="1"/>
  <c r="Y554" i="12" s="1"/>
  <c r="Y555" i="12" s="1"/>
  <c r="Y556" i="12" s="1"/>
  <c r="Y557" i="12" s="1"/>
  <c r="Y558" i="12" s="1"/>
  <c r="Y559" i="12" s="1"/>
  <c r="Y560" i="12" s="1"/>
  <c r="Y561" i="12" s="1"/>
  <c r="Y562" i="12" s="1"/>
  <c r="Y563" i="12" s="1"/>
  <c r="Y564" i="12" s="1"/>
  <c r="Y565" i="12" s="1"/>
  <c r="Y566" i="12" s="1"/>
  <c r="Y567" i="12" s="1"/>
  <c r="Y568" i="12" s="1"/>
  <c r="Y569" i="12" s="1"/>
  <c r="Y570" i="12" s="1"/>
  <c r="Y571" i="12" s="1"/>
  <c r="Y572" i="12" s="1"/>
  <c r="Y573" i="12" s="1"/>
  <c r="Y574" i="12" s="1"/>
  <c r="Y575" i="12" s="1"/>
  <c r="Y576" i="12" s="1"/>
  <c r="Y577" i="12" s="1"/>
  <c r="Y578" i="12" s="1"/>
  <c r="Y579" i="12" s="1"/>
  <c r="Y580" i="12" s="1"/>
  <c r="Y581" i="12" s="1"/>
  <c r="Y582" i="12" s="1"/>
  <c r="Y583" i="12" s="1"/>
  <c r="Y584" i="12" s="1"/>
  <c r="Y585" i="12" s="1"/>
  <c r="Y586" i="12" s="1"/>
  <c r="Y587" i="12" s="1"/>
  <c r="Y588" i="12" s="1"/>
  <c r="Y589" i="12" s="1"/>
  <c r="Y590" i="12" s="1"/>
  <c r="Y591" i="12" s="1"/>
  <c r="Y592" i="12" s="1"/>
  <c r="Y593" i="12" s="1"/>
  <c r="Y594" i="12" s="1"/>
  <c r="Y595" i="12" s="1"/>
  <c r="Y596" i="12" s="1"/>
  <c r="Y597" i="12" s="1"/>
  <c r="Y598" i="12" s="1"/>
  <c r="Y599" i="12" s="1"/>
  <c r="Y600" i="12" s="1"/>
  <c r="Y601" i="12" s="1"/>
  <c r="Y602" i="12" s="1"/>
  <c r="Y603" i="12" s="1"/>
  <c r="Y604" i="12" s="1"/>
  <c r="Y605" i="12" s="1"/>
  <c r="Y606" i="12" s="1"/>
  <c r="Y607" i="12" s="1"/>
  <c r="Y608" i="12" s="1"/>
  <c r="Y609" i="12" s="1"/>
  <c r="Y610" i="12" s="1"/>
  <c r="Y611" i="12" s="1"/>
  <c r="Y612" i="12" s="1"/>
  <c r="Y613" i="12" s="1"/>
  <c r="Y614" i="12" s="1"/>
  <c r="Y615" i="12" s="1"/>
  <c r="Y616" i="12" s="1"/>
  <c r="Y617" i="12" s="1"/>
  <c r="Y618" i="12" s="1"/>
  <c r="Y619" i="12" s="1"/>
  <c r="Y620" i="12" s="1"/>
  <c r="Y621" i="12" s="1"/>
  <c r="Y622" i="12" s="1"/>
  <c r="Y623" i="12" s="1"/>
  <c r="Y624" i="12" s="1"/>
  <c r="Y625" i="12" s="1"/>
  <c r="Y626" i="12" s="1"/>
  <c r="Y627" i="12" s="1"/>
  <c r="Y628" i="12" s="1"/>
  <c r="Y629" i="12" s="1"/>
  <c r="Y630" i="12" s="1"/>
  <c r="Y631" i="12" s="1"/>
  <c r="Y632" i="12" s="1"/>
  <c r="Y633" i="12" s="1"/>
  <c r="Y634" i="12" s="1"/>
  <c r="Y635" i="12" s="1"/>
  <c r="Y636" i="12" s="1"/>
  <c r="Y637" i="12" s="1"/>
  <c r="Y638" i="12" s="1"/>
  <c r="Y639" i="12" s="1"/>
  <c r="Y640" i="12" s="1"/>
  <c r="Y641" i="12" s="1"/>
  <c r="Y642" i="12" s="1"/>
  <c r="Y643" i="12" s="1"/>
  <c r="Y644" i="12" s="1"/>
  <c r="Y645" i="12" s="1"/>
  <c r="Y646" i="12" s="1"/>
  <c r="Y647" i="12" s="1"/>
  <c r="Y648" i="12" s="1"/>
  <c r="Y649" i="12" s="1"/>
  <c r="Y650" i="12" s="1"/>
  <c r="Y651" i="12" s="1"/>
  <c r="Y652" i="12" s="1"/>
  <c r="Y653" i="12" s="1"/>
  <c r="Y654" i="12" s="1"/>
  <c r="Y655" i="12" s="1"/>
  <c r="Y656" i="12" s="1"/>
  <c r="Y657" i="12" s="1"/>
  <c r="Y658" i="12" s="1"/>
  <c r="Y659" i="12" s="1"/>
  <c r="Y660" i="12" s="1"/>
  <c r="Y661" i="12" s="1"/>
  <c r="Y662" i="12" s="1"/>
  <c r="Y663" i="12" s="1"/>
  <c r="Y664" i="12" s="1"/>
  <c r="Y665" i="12" s="1"/>
  <c r="Y666" i="12" s="1"/>
  <c r="Y667" i="12" s="1"/>
  <c r="Y668" i="12" s="1"/>
  <c r="Y669" i="12" s="1"/>
  <c r="Y670" i="12" s="1"/>
  <c r="Y671" i="12" s="1"/>
  <c r="Y672" i="12" s="1"/>
  <c r="Y673" i="12" s="1"/>
  <c r="Y674" i="12" s="1"/>
  <c r="Y675" i="12" s="1"/>
  <c r="Y676" i="12" s="1"/>
  <c r="Y677" i="12" s="1"/>
  <c r="Y678" i="12" s="1"/>
  <c r="Y679" i="12" s="1"/>
  <c r="Y680" i="12" s="1"/>
  <c r="Y681" i="12" s="1"/>
  <c r="Y682" i="12" s="1"/>
  <c r="Y683" i="12" s="1"/>
  <c r="Y684" i="12" s="1"/>
  <c r="Y685" i="12" s="1"/>
  <c r="Y686" i="12" s="1"/>
  <c r="Y687" i="12" s="1"/>
  <c r="Y688" i="12" s="1"/>
  <c r="Y689" i="12" s="1"/>
  <c r="Y690" i="12" s="1"/>
  <c r="Y691" i="12" s="1"/>
  <c r="Y692" i="12" s="1"/>
  <c r="Y693" i="12" s="1"/>
  <c r="Y694" i="12" s="1"/>
  <c r="Y695" i="12" s="1"/>
  <c r="Y696" i="12" s="1"/>
  <c r="Y697" i="12" s="1"/>
  <c r="Y698" i="12" s="1"/>
  <c r="Y699" i="12" s="1"/>
  <c r="Y700" i="12" s="1"/>
  <c r="Y701" i="12" s="1"/>
  <c r="Y702" i="12" s="1"/>
  <c r="Y703" i="12" s="1"/>
  <c r="Y704" i="12" s="1"/>
  <c r="Y705" i="12" s="1"/>
  <c r="Y706" i="12" s="1"/>
  <c r="Y707" i="12" s="1"/>
  <c r="Y708" i="12" s="1"/>
  <c r="Y709" i="12" s="1"/>
  <c r="Y710" i="12" s="1"/>
  <c r="Y711" i="12" s="1"/>
  <c r="Y712" i="12" s="1"/>
  <c r="Y713" i="12" s="1"/>
  <c r="Y714" i="12" s="1"/>
  <c r="Y715" i="12" s="1"/>
  <c r="Y716" i="12" s="1"/>
  <c r="Y717" i="12" s="1"/>
  <c r="Y718" i="12" s="1"/>
  <c r="Y719" i="12" s="1"/>
  <c r="Y720" i="12" s="1"/>
  <c r="Y721" i="12" s="1"/>
  <c r="Y722" i="12" s="1"/>
  <c r="Y723" i="12" s="1"/>
  <c r="Y724" i="12" s="1"/>
  <c r="Y725" i="12" s="1"/>
  <c r="Y726" i="12" s="1"/>
  <c r="Y727" i="12" s="1"/>
  <c r="Y728" i="12" s="1"/>
  <c r="Y729" i="12" s="1"/>
  <c r="Y730" i="12" s="1"/>
  <c r="Y731" i="12" s="1"/>
  <c r="Y732" i="12" s="1"/>
  <c r="Y733" i="12" s="1"/>
  <c r="Y734" i="12" s="1"/>
  <c r="Y735" i="12" s="1"/>
  <c r="Y736" i="12" s="1"/>
  <c r="Y737" i="12" s="1"/>
  <c r="Y738" i="12" s="1"/>
  <c r="Y739" i="12" s="1"/>
  <c r="Y740" i="12" s="1"/>
  <c r="Y741" i="12" s="1"/>
  <c r="Y742" i="12" s="1"/>
  <c r="Y743" i="12" s="1"/>
  <c r="Y744" i="12" s="1"/>
  <c r="Y745" i="12" s="1"/>
  <c r="Y746" i="12" s="1"/>
  <c r="Y747" i="12" s="1"/>
  <c r="Y748" i="12" s="1"/>
  <c r="Y749" i="12" s="1"/>
  <c r="Y750" i="12" s="1"/>
  <c r="Y751" i="12" s="1"/>
  <c r="Y752" i="12" s="1"/>
  <c r="Y753" i="12" s="1"/>
  <c r="Y754" i="12" s="1"/>
  <c r="Y755" i="12" s="1"/>
  <c r="Y756" i="12" s="1"/>
  <c r="Y757" i="12" s="1"/>
  <c r="Y758" i="12" s="1"/>
  <c r="Y759" i="12" s="1"/>
  <c r="Y760" i="12" s="1"/>
  <c r="Y761" i="12" s="1"/>
  <c r="Y762" i="12" s="1"/>
  <c r="Y763" i="12" s="1"/>
  <c r="Y764" i="12" s="1"/>
  <c r="Y765" i="12" s="1"/>
  <c r="Y766" i="12" s="1"/>
  <c r="Y767" i="12" s="1"/>
  <c r="Y768" i="12" s="1"/>
  <c r="Y769" i="12" s="1"/>
  <c r="Y770" i="12" s="1"/>
  <c r="Y771" i="12" s="1"/>
  <c r="Y772" i="12" s="1"/>
  <c r="Y773" i="12" s="1"/>
  <c r="Y774" i="12" s="1"/>
  <c r="Y775" i="12" s="1"/>
  <c r="Y776" i="12" s="1"/>
  <c r="Y777" i="12" s="1"/>
  <c r="Y778" i="12" s="1"/>
  <c r="Y779" i="12" s="1"/>
  <c r="Y780" i="12" s="1"/>
  <c r="Y781" i="12" s="1"/>
  <c r="Y782" i="12" s="1"/>
  <c r="Y783" i="12" s="1"/>
  <c r="Y784" i="12" s="1"/>
  <c r="Y785" i="12" s="1"/>
  <c r="Y786" i="12" s="1"/>
  <c r="Y787" i="12" s="1"/>
  <c r="Y788" i="12" s="1"/>
  <c r="Y789" i="12" s="1"/>
  <c r="Y790" i="12" s="1"/>
  <c r="Y791" i="12" s="1"/>
  <c r="Y792" i="12" s="1"/>
  <c r="Y793" i="12" s="1"/>
  <c r="Y794" i="12" s="1"/>
  <c r="Y795" i="12" s="1"/>
  <c r="Y796" i="12" s="1"/>
  <c r="Y797" i="12" s="1"/>
  <c r="Y798" i="12" s="1"/>
  <c r="Y799" i="12" s="1"/>
  <c r="Y800" i="12" s="1"/>
  <c r="Y801" i="12" s="1"/>
  <c r="Y802" i="12" s="1"/>
  <c r="Y803" i="12" s="1"/>
  <c r="Y804" i="12" s="1"/>
  <c r="Y805" i="12" s="1"/>
  <c r="Y806" i="12" s="1"/>
  <c r="Y807" i="12" s="1"/>
  <c r="Y808" i="12" s="1"/>
  <c r="Y809" i="12" s="1"/>
  <c r="Y810" i="12" s="1"/>
  <c r="Y811" i="12" s="1"/>
  <c r="Y812" i="12" s="1"/>
  <c r="Y813" i="12" s="1"/>
  <c r="Y814" i="12" s="1"/>
  <c r="Y815" i="12" s="1"/>
  <c r="Y816" i="12" s="1"/>
  <c r="Y817" i="12" s="1"/>
  <c r="Y818" i="12" s="1"/>
  <c r="Y819" i="12" s="1"/>
  <c r="Y820" i="12" s="1"/>
  <c r="Y821" i="12" s="1"/>
  <c r="Y822" i="12" s="1"/>
  <c r="Y823" i="12" s="1"/>
  <c r="Y824" i="12" s="1"/>
  <c r="Y825" i="12" s="1"/>
  <c r="Y826" i="12" s="1"/>
  <c r="Y827" i="12" s="1"/>
  <c r="Y828" i="12" s="1"/>
  <c r="Y829" i="12" s="1"/>
  <c r="Y830" i="12" s="1"/>
  <c r="Y831" i="12" s="1"/>
  <c r="Y832" i="12" s="1"/>
  <c r="Y833" i="12" s="1"/>
  <c r="Y834" i="12" s="1"/>
  <c r="Y835" i="12" s="1"/>
  <c r="Y836" i="12" s="1"/>
  <c r="Y837" i="12" s="1"/>
  <c r="Y838" i="12" s="1"/>
  <c r="Y839" i="12" s="1"/>
  <c r="Y840" i="12" s="1"/>
  <c r="Y841" i="12" s="1"/>
  <c r="Y842" i="12" s="1"/>
  <c r="Y843" i="12" s="1"/>
  <c r="Y844" i="12" s="1"/>
  <c r="Y845" i="12" s="1"/>
  <c r="Y846" i="12" s="1"/>
  <c r="Y847" i="12" s="1"/>
  <c r="Y848" i="12" s="1"/>
  <c r="Y849" i="12" s="1"/>
  <c r="Y850" i="12" s="1"/>
  <c r="Y851" i="12" s="1"/>
  <c r="Y852" i="12" s="1"/>
  <c r="Y853" i="12" s="1"/>
  <c r="Y854" i="12" s="1"/>
  <c r="Y855" i="12" s="1"/>
  <c r="Y856" i="12" s="1"/>
  <c r="Y857" i="12" s="1"/>
  <c r="Y858" i="12" s="1"/>
  <c r="Y859" i="12" s="1"/>
  <c r="Y860" i="12" s="1"/>
  <c r="Y861" i="12" s="1"/>
  <c r="Y862" i="12" s="1"/>
  <c r="Y863" i="12" s="1"/>
  <c r="Y864" i="12" s="1"/>
  <c r="Y865" i="12" s="1"/>
  <c r="Y866" i="12" s="1"/>
  <c r="Y867" i="12" s="1"/>
  <c r="Y868" i="12" s="1"/>
  <c r="Y869" i="12" s="1"/>
  <c r="Y870" i="12" s="1"/>
  <c r="Y871" i="12" s="1"/>
  <c r="Y872" i="12" s="1"/>
  <c r="Y873" i="12" s="1"/>
  <c r="Y874" i="12" s="1"/>
  <c r="Y875" i="12" s="1"/>
  <c r="Y876" i="12" s="1"/>
  <c r="Y877" i="12" s="1"/>
  <c r="Y878" i="12" s="1"/>
  <c r="Y879" i="12" s="1"/>
  <c r="Y880" i="12" s="1"/>
  <c r="Y881" i="12" s="1"/>
  <c r="Y882" i="12" s="1"/>
  <c r="Y883" i="12" s="1"/>
  <c r="Y884" i="12" s="1"/>
  <c r="Y885" i="12" s="1"/>
  <c r="Y886" i="12" s="1"/>
  <c r="Y887" i="12" s="1"/>
  <c r="Y888" i="12" s="1"/>
  <c r="Y889" i="12" s="1"/>
  <c r="Y890" i="12" s="1"/>
  <c r="Y891" i="12" s="1"/>
  <c r="Y892" i="12" s="1"/>
  <c r="Y893" i="12" s="1"/>
  <c r="Y894" i="12" s="1"/>
  <c r="Y895" i="12" s="1"/>
  <c r="Y896" i="12" s="1"/>
  <c r="Y897" i="12" s="1"/>
  <c r="Y898" i="12" s="1"/>
  <c r="Y899" i="12" s="1"/>
  <c r="Y900" i="12" s="1"/>
  <c r="Y901" i="12" s="1"/>
  <c r="Y902" i="12" s="1"/>
  <c r="Y903" i="12" s="1"/>
  <c r="Y904" i="12" s="1"/>
  <c r="Y905" i="12" s="1"/>
  <c r="Y906" i="12" s="1"/>
  <c r="Y907" i="12" s="1"/>
  <c r="Y908" i="12" s="1"/>
  <c r="Y909" i="12" s="1"/>
  <c r="Y910" i="12" s="1"/>
  <c r="Y911" i="12" s="1"/>
  <c r="Y912" i="12" s="1"/>
  <c r="Y913" i="12" s="1"/>
  <c r="Y914" i="12" s="1"/>
  <c r="Y915" i="12" s="1"/>
  <c r="Y916" i="12" s="1"/>
  <c r="Y917" i="12" s="1"/>
  <c r="Y918" i="12" s="1"/>
  <c r="Y919" i="12" s="1"/>
  <c r="Y920" i="12" s="1"/>
  <c r="Y921" i="12" s="1"/>
  <c r="Y922" i="12" s="1"/>
  <c r="Y923" i="12" s="1"/>
  <c r="Y924" i="12" s="1"/>
  <c r="Y925" i="12" s="1"/>
  <c r="Y926" i="12" s="1"/>
  <c r="Y927" i="12" s="1"/>
  <c r="Y928" i="12" s="1"/>
  <c r="Y929" i="12" s="1"/>
  <c r="Y930" i="12" s="1"/>
  <c r="Y931" i="12" s="1"/>
  <c r="Y932" i="12" s="1"/>
  <c r="Y933" i="12" s="1"/>
  <c r="Y934" i="12" s="1"/>
  <c r="Y935" i="12" s="1"/>
  <c r="Y936" i="12" s="1"/>
  <c r="Y937" i="12" s="1"/>
  <c r="Y938" i="12" s="1"/>
  <c r="Y939" i="12" s="1"/>
  <c r="Y940" i="12" s="1"/>
  <c r="Y941" i="12" s="1"/>
  <c r="Y942" i="12" s="1"/>
  <c r="Y943" i="12" s="1"/>
  <c r="Y944" i="12" s="1"/>
  <c r="Y945" i="12" s="1"/>
  <c r="Y946" i="12" s="1"/>
  <c r="Y947" i="12" s="1"/>
  <c r="Y948" i="12" s="1"/>
  <c r="Y949" i="12" s="1"/>
  <c r="Y950" i="12" s="1"/>
  <c r="Y951" i="12" s="1"/>
  <c r="Y952" i="12" s="1"/>
  <c r="Y953" i="12" s="1"/>
  <c r="Y954" i="12" s="1"/>
  <c r="Y955" i="12" s="1"/>
  <c r="Y956" i="12" s="1"/>
  <c r="Y957" i="12" s="1"/>
  <c r="Y958" i="12" s="1"/>
  <c r="Y959" i="12" s="1"/>
  <c r="Y960" i="12" s="1"/>
  <c r="Y961" i="12" s="1"/>
  <c r="Y962" i="12" s="1"/>
  <c r="Y963" i="12" s="1"/>
  <c r="Y964" i="12" s="1"/>
  <c r="Y965" i="12" s="1"/>
  <c r="Y966" i="12" s="1"/>
  <c r="Y967" i="12" s="1"/>
  <c r="Y968" i="12" s="1"/>
  <c r="Y969" i="12" s="1"/>
  <c r="Y970" i="12" s="1"/>
  <c r="Y971" i="12" s="1"/>
  <c r="Y972" i="12" s="1"/>
  <c r="Y973" i="12" s="1"/>
  <c r="Y974" i="12" s="1"/>
  <c r="Y975" i="12" s="1"/>
  <c r="Y976" i="12" s="1"/>
  <c r="Y977" i="12" s="1"/>
  <c r="Y978" i="12" s="1"/>
  <c r="Y979" i="12" s="1"/>
  <c r="Y980" i="12" s="1"/>
  <c r="Y981" i="12" s="1"/>
  <c r="Y982" i="12" s="1"/>
  <c r="Y983" i="12" s="1"/>
  <c r="Y984" i="12" s="1"/>
  <c r="Y985" i="12" s="1"/>
  <c r="Y986" i="12" s="1"/>
  <c r="Y987" i="12" s="1"/>
  <c r="Y988" i="12" s="1"/>
  <c r="Y989" i="12" s="1"/>
  <c r="Y990" i="12" s="1"/>
  <c r="Y991" i="12" s="1"/>
  <c r="Y992" i="12" s="1"/>
  <c r="Y993" i="12" s="1"/>
  <c r="Y994" i="12" s="1"/>
  <c r="Y995" i="12" s="1"/>
  <c r="Y996" i="12" s="1"/>
  <c r="Y997" i="12" s="1"/>
  <c r="Y998" i="12" s="1"/>
  <c r="Y999" i="12" s="1"/>
  <c r="Y1000" i="12" s="1"/>
  <c r="Y1001" i="12" s="1"/>
  <c r="Y1002" i="12" s="1"/>
  <c r="Y1003" i="12" s="1"/>
  <c r="Y1004" i="12" s="1"/>
  <c r="Y1005" i="12" s="1"/>
  <c r="Y1006" i="12" s="1"/>
  <c r="Y1007" i="12" s="1"/>
  <c r="Y1008" i="12" s="1"/>
  <c r="Y1009" i="12" s="1"/>
  <c r="Y1010" i="12" s="1"/>
  <c r="Y1011" i="12" s="1"/>
  <c r="Y1012" i="12" s="1"/>
  <c r="Y1013" i="12" s="1"/>
  <c r="Y1014" i="12" s="1"/>
  <c r="Y1015" i="12" s="1"/>
  <c r="Y1016" i="12" s="1"/>
  <c r="Y1017" i="12" s="1"/>
  <c r="Y1018" i="12" s="1"/>
  <c r="Y1019" i="12" s="1"/>
  <c r="Y1020" i="12" s="1"/>
  <c r="Y1021" i="12" s="1"/>
  <c r="Y1022" i="12" s="1"/>
  <c r="Y1023" i="12" s="1"/>
  <c r="Y1024" i="12" s="1"/>
  <c r="Y1025" i="12" s="1"/>
  <c r="Y1026" i="12" s="1"/>
  <c r="Y1027" i="12" s="1"/>
  <c r="Y1028" i="12" s="1"/>
  <c r="Y1029" i="12" s="1"/>
  <c r="Y1030" i="12" s="1"/>
  <c r="Y1031" i="12" s="1"/>
  <c r="Y1032" i="12" s="1"/>
  <c r="Y1033" i="12" s="1"/>
  <c r="Y1034" i="12" s="1"/>
  <c r="Y1035" i="12" s="1"/>
  <c r="Y1036" i="12" s="1"/>
  <c r="Y1037" i="12" s="1"/>
  <c r="Y1038" i="12" s="1"/>
  <c r="Y1039" i="12" s="1"/>
  <c r="Y1040" i="12" s="1"/>
  <c r="Y1041" i="12" s="1"/>
  <c r="Y1042" i="12" s="1"/>
  <c r="Y1043" i="12" s="1"/>
  <c r="Y1044" i="12" s="1"/>
  <c r="Y1045" i="12" s="1"/>
  <c r="Y1046" i="12" s="1"/>
  <c r="Y1047" i="12" s="1"/>
  <c r="Y1048" i="12" s="1"/>
  <c r="Y1049" i="12" s="1"/>
  <c r="Y1050" i="12" s="1"/>
  <c r="Y1051" i="12" s="1"/>
  <c r="Y1052" i="12" s="1"/>
  <c r="Y1053" i="12" s="1"/>
  <c r="Y1054" i="12" s="1"/>
  <c r="Y1055" i="12" s="1"/>
  <c r="Y1056" i="12" s="1"/>
  <c r="Y1057" i="12" s="1"/>
  <c r="Y1058" i="12" s="1"/>
  <c r="Y1059" i="12" s="1"/>
  <c r="Y1060" i="12" s="1"/>
  <c r="Y1061" i="12" s="1"/>
  <c r="Y1062" i="12" s="1"/>
  <c r="Y1063" i="12" s="1"/>
  <c r="Y1064" i="12" s="1"/>
  <c r="Y1065" i="12" s="1"/>
  <c r="Y1066" i="12" s="1"/>
  <c r="Y1067" i="12" s="1"/>
  <c r="Y1068" i="12" s="1"/>
  <c r="Y1069" i="12" s="1"/>
  <c r="Y1070" i="12" s="1"/>
  <c r="Y1071" i="12" s="1"/>
  <c r="Y1072" i="12" s="1"/>
  <c r="Y1073" i="12" s="1"/>
  <c r="Y1074" i="12" s="1"/>
  <c r="Y1075" i="12" s="1"/>
  <c r="Y1076" i="12" s="1"/>
  <c r="Y1077" i="12" s="1"/>
  <c r="Y1078" i="12" s="1"/>
  <c r="Y1079" i="12" s="1"/>
  <c r="Y1080" i="12" s="1"/>
  <c r="Y1081" i="12" s="1"/>
  <c r="Y1082" i="12" s="1"/>
  <c r="Y1083" i="12" s="1"/>
  <c r="Y1084" i="12" s="1"/>
  <c r="Y1085" i="12" s="1"/>
  <c r="Y1086" i="12" s="1"/>
  <c r="Y1087" i="12" s="1"/>
  <c r="Y1088" i="12" s="1"/>
  <c r="Y1089" i="12" s="1"/>
  <c r="Y1090" i="12" s="1"/>
  <c r="Y1091" i="12" s="1"/>
  <c r="Y1092" i="12" s="1"/>
  <c r="Y1093" i="12" s="1"/>
  <c r="Y1094" i="12" s="1"/>
  <c r="Y1095" i="12" s="1"/>
  <c r="Y1096" i="12" s="1"/>
  <c r="Y1097" i="12" s="1"/>
  <c r="Y1098" i="12" s="1"/>
  <c r="Y1099" i="12" s="1"/>
  <c r="Y1100" i="12" s="1"/>
  <c r="Y1101" i="12" s="1"/>
  <c r="Y1102" i="12" s="1"/>
  <c r="Y1103" i="12" s="1"/>
  <c r="Y1104" i="12" s="1"/>
  <c r="Y1105" i="12" s="1"/>
  <c r="Y1106" i="12" s="1"/>
  <c r="Y1107" i="12" s="1"/>
  <c r="Y1108" i="12" s="1"/>
  <c r="Y1109" i="12" s="1"/>
  <c r="Y1110" i="12" s="1"/>
  <c r="Y1111" i="12" s="1"/>
  <c r="Y1112" i="12" s="1"/>
  <c r="Y1113" i="12" s="1"/>
  <c r="Y1114" i="12" s="1"/>
  <c r="Y1115" i="12" s="1"/>
  <c r="Y1116" i="12" s="1"/>
  <c r="Y1117" i="12" s="1"/>
  <c r="Y1118" i="12" s="1"/>
  <c r="Y1119" i="12" s="1"/>
  <c r="Y1120" i="12" s="1"/>
  <c r="Y1121" i="12" s="1"/>
  <c r="Y1122" i="12" s="1"/>
  <c r="Y1123" i="12" s="1"/>
  <c r="Y1124" i="12" s="1"/>
  <c r="Y1125" i="12" s="1"/>
  <c r="Y1126" i="12" s="1"/>
  <c r="Y1127" i="12" s="1"/>
  <c r="Y1128" i="12" s="1"/>
  <c r="Y1129" i="12" s="1"/>
  <c r="Y1130" i="12" s="1"/>
  <c r="Y1131" i="12" s="1"/>
  <c r="Y1132" i="12" s="1"/>
  <c r="Y1133" i="12" s="1"/>
  <c r="Y1134" i="12" s="1"/>
  <c r="Y1135" i="12" s="1"/>
  <c r="Y1136" i="12" s="1"/>
  <c r="Y1137" i="12" s="1"/>
  <c r="Y1138" i="12" s="1"/>
  <c r="Y1139" i="12" s="1"/>
  <c r="Y1140" i="12" s="1"/>
  <c r="Y1141" i="12" s="1"/>
  <c r="Y1142" i="12" s="1"/>
  <c r="Y1143" i="12" s="1"/>
  <c r="Y1144" i="12" s="1"/>
  <c r="Y1145" i="12" s="1"/>
  <c r="Y1146" i="12" s="1"/>
  <c r="Y1147" i="12" s="1"/>
  <c r="Y1148" i="12" s="1"/>
  <c r="Y1149" i="12" s="1"/>
  <c r="Y1150" i="12" s="1"/>
  <c r="Y1151" i="12" s="1"/>
  <c r="Y1152" i="12" s="1"/>
  <c r="Y1153" i="12" s="1"/>
  <c r="Y1154" i="12" s="1"/>
  <c r="Y1155" i="12" s="1"/>
  <c r="Y1156" i="12" s="1"/>
  <c r="Y1157" i="12" s="1"/>
  <c r="Y1158" i="12" s="1"/>
  <c r="Y1159" i="12" s="1"/>
  <c r="Y1160" i="12" s="1"/>
  <c r="Y1161" i="12" s="1"/>
  <c r="Y1162" i="12" s="1"/>
  <c r="Y1163" i="12" s="1"/>
  <c r="Y1164" i="12" s="1"/>
  <c r="Y1165" i="12" s="1"/>
  <c r="Y1166" i="12" s="1"/>
  <c r="Y1167" i="12" s="1"/>
  <c r="Y1168" i="12" s="1"/>
  <c r="Y1169" i="12" s="1"/>
  <c r="Y1170" i="12" s="1"/>
  <c r="Y1171" i="12" s="1"/>
  <c r="Y1172" i="12" s="1"/>
  <c r="Y1173" i="12" s="1"/>
  <c r="Y1174" i="12" s="1"/>
  <c r="Y1175" i="12" s="1"/>
  <c r="Y1176" i="12" s="1"/>
  <c r="Y1177" i="12" s="1"/>
  <c r="Y1178" i="12" s="1"/>
  <c r="Y1179" i="12" s="1"/>
  <c r="Y1180" i="12" s="1"/>
  <c r="Y1181" i="12" s="1"/>
  <c r="Y1182" i="12" s="1"/>
  <c r="Y1183" i="12" s="1"/>
  <c r="Y1184" i="12" s="1"/>
  <c r="Y1185" i="12" s="1"/>
  <c r="Y1186" i="12" s="1"/>
  <c r="Y1187" i="12" s="1"/>
  <c r="Y1188" i="12" s="1"/>
  <c r="Y1189" i="12" s="1"/>
  <c r="Y1190" i="12" s="1"/>
  <c r="Y1191" i="12" s="1"/>
  <c r="Y1192" i="12" s="1"/>
  <c r="Y1193" i="12" s="1"/>
  <c r="Y1194" i="12" s="1"/>
  <c r="Y1195" i="12" s="1"/>
  <c r="Y1196" i="12" s="1"/>
  <c r="Y1197" i="12" s="1"/>
  <c r="Y1198" i="12" s="1"/>
  <c r="Y1199" i="12" s="1"/>
  <c r="Y1200" i="12" s="1"/>
  <c r="Y1201" i="12" s="1"/>
  <c r="Y1202" i="12" s="1"/>
  <c r="Y1203" i="12" s="1"/>
  <c r="Y1204" i="12" s="1"/>
  <c r="Y1205" i="12" s="1"/>
  <c r="Y1206" i="12" s="1"/>
  <c r="Y1207" i="12" s="1"/>
  <c r="Y1208" i="12" s="1"/>
  <c r="Y1209" i="12" s="1"/>
  <c r="Y1210" i="12" s="1"/>
  <c r="Y1211" i="12" s="1"/>
  <c r="Y1212" i="12" s="1"/>
  <c r="Y1213" i="12" s="1"/>
  <c r="Y1214" i="12" s="1"/>
  <c r="Y1215" i="12" s="1"/>
  <c r="Y1216" i="12" s="1"/>
  <c r="Y1217" i="12" s="1"/>
  <c r="Y1218" i="12" s="1"/>
  <c r="Y1219" i="12" s="1"/>
  <c r="Y1220" i="12" s="1"/>
  <c r="Y1221" i="12" s="1"/>
  <c r="Y1222" i="12" s="1"/>
  <c r="Y1223" i="12" s="1"/>
  <c r="Y1224" i="12" s="1"/>
  <c r="Y1225" i="12" s="1"/>
  <c r="Y1226" i="12" s="1"/>
  <c r="Y1227" i="12" s="1"/>
  <c r="Y1228" i="12" s="1"/>
  <c r="Y1229" i="12" s="1"/>
  <c r="Y1230" i="12" s="1"/>
  <c r="Y1231" i="12" s="1"/>
  <c r="Y1232" i="12" s="1"/>
  <c r="Y1233" i="12" s="1"/>
  <c r="Y1234" i="12" s="1"/>
  <c r="Y258" i="12"/>
  <c r="Y259" i="12" s="1"/>
  <c r="K269" i="12"/>
  <c r="K261" i="12"/>
  <c r="K253" i="12"/>
  <c r="L279" i="12"/>
  <c r="M279" i="12" s="1"/>
  <c r="L290" i="12"/>
  <c r="M290" i="12" s="1"/>
  <c r="L282" i="12"/>
  <c r="M282" i="12" s="1"/>
  <c r="L274" i="12"/>
  <c r="M274" i="12" s="1"/>
  <c r="L266" i="12"/>
  <c r="M266" i="12" s="1"/>
  <c r="L258" i="12"/>
  <c r="M258" i="12" s="1"/>
  <c r="K251" i="12"/>
  <c r="L251" i="12"/>
  <c r="W251" i="12"/>
  <c r="X251" i="12"/>
  <c r="AB251" i="12"/>
  <c r="M251" i="12" s="1"/>
  <c r="V251" i="12"/>
  <c r="AA251" i="12"/>
  <c r="Y251" i="12"/>
  <c r="K1353" i="2"/>
  <c r="K1259" i="2"/>
  <c r="L1247" i="2"/>
  <c r="K1345" i="2"/>
  <c r="K1322" i="2"/>
  <c r="K1318" i="2"/>
  <c r="K1310" i="2"/>
  <c r="L1270" i="2"/>
  <c r="M1270" i="2" s="1"/>
  <c r="K1333" i="2"/>
  <c r="L1254" i="2"/>
  <c r="M1254" i="2" s="1"/>
  <c r="K1250" i="2"/>
  <c r="K1356" i="2"/>
  <c r="L1348" i="2"/>
  <c r="M1348" i="2" s="1"/>
  <c r="K1340" i="2"/>
  <c r="K1325" i="2"/>
  <c r="L1355" i="2"/>
  <c r="L1351" i="2"/>
  <c r="M1351" i="2" s="1"/>
  <c r="L1347" i="2"/>
  <c r="L1328" i="2"/>
  <c r="M1328" i="2" s="1"/>
  <c r="L1308" i="2"/>
  <c r="K1297" i="2"/>
  <c r="L1260" i="2"/>
  <c r="L1354" i="2"/>
  <c r="M1354" i="2" s="1"/>
  <c r="L1346" i="2"/>
  <c r="M1346" i="2" s="1"/>
  <c r="L1327" i="2"/>
  <c r="L1319" i="2"/>
  <c r="L1315" i="2"/>
  <c r="L1311" i="2"/>
  <c r="L1303" i="2"/>
  <c r="L1244" i="2"/>
  <c r="K1348" i="2"/>
  <c r="K1342" i="2"/>
  <c r="K1336" i="2"/>
  <c r="L1285" i="2"/>
  <c r="L1258" i="2"/>
  <c r="L1357" i="2"/>
  <c r="K1351" i="2"/>
  <c r="L1345" i="2"/>
  <c r="M1345" i="2" s="1"/>
  <c r="L1335" i="2"/>
  <c r="M1335" i="2" s="1"/>
  <c r="K1328" i="2"/>
  <c r="L1325" i="2"/>
  <c r="M1325" i="2" s="1"/>
  <c r="K1316" i="2"/>
  <c r="K1293" i="2"/>
  <c r="K1289" i="2"/>
  <c r="AB1286" i="2"/>
  <c r="K1273" i="2"/>
  <c r="K1269" i="2"/>
  <c r="K1265" i="2"/>
  <c r="L1356" i="2"/>
  <c r="M1356" i="2" s="1"/>
  <c r="K1350" i="2"/>
  <c r="AB1356" i="2"/>
  <c r="K1341" i="2"/>
  <c r="K1315" i="2"/>
  <c r="K1284" i="2"/>
  <c r="K1268" i="2"/>
  <c r="K1257" i="2"/>
  <c r="K1253" i="2"/>
  <c r="K1242" i="2"/>
  <c r="K1344" i="2"/>
  <c r="K1334" i="2"/>
  <c r="K1330" i="2"/>
  <c r="L1307" i="2"/>
  <c r="M1307" i="2" s="1"/>
  <c r="K1295" i="2"/>
  <c r="L1343" i="2"/>
  <c r="M1343" i="2" s="1"/>
  <c r="K1337" i="2"/>
  <c r="L1333" i="2"/>
  <c r="M1333" i="2" s="1"/>
  <c r="K1314" i="2"/>
  <c r="L1298" i="2"/>
  <c r="M1298" i="2" s="1"/>
  <c r="L1294" i="2"/>
  <c r="M1294" i="2" s="1"/>
  <c r="K1287" i="2"/>
  <c r="L1283" i="2"/>
  <c r="L1275" i="2"/>
  <c r="M1275" i="2" s="1"/>
  <c r="K1271" i="2"/>
  <c r="L1267" i="2"/>
  <c r="AB1246" i="2"/>
  <c r="K1352" i="2"/>
  <c r="K1290" i="2"/>
  <c r="AB1299" i="2"/>
  <c r="L1278" i="2"/>
  <c r="L1259" i="2"/>
  <c r="K1255" i="2"/>
  <c r="L1251" i="2"/>
  <c r="M1315" i="2"/>
  <c r="AB1357" i="2"/>
  <c r="L1331" i="2"/>
  <c r="M1331" i="2" s="1"/>
  <c r="L1322" i="2"/>
  <c r="M1322" i="2" s="1"/>
  <c r="K1309" i="2"/>
  <c r="K1298" i="2"/>
  <c r="K1292" i="2"/>
  <c r="K1279" i="2"/>
  <c r="K1276" i="2"/>
  <c r="L1269" i="2"/>
  <c r="L1266" i="2"/>
  <c r="K1263" i="2"/>
  <c r="K1260" i="2"/>
  <c r="L1253" i="2"/>
  <c r="L1250" i="2"/>
  <c r="K1247" i="2"/>
  <c r="AB1243" i="2"/>
  <c r="K1300" i="2"/>
  <c r="AB1294" i="2"/>
  <c r="K1285" i="2"/>
  <c r="K1282" i="2"/>
  <c r="K1275" i="2"/>
  <c r="AB1284" i="2"/>
  <c r="L1353" i="2"/>
  <c r="K1349" i="2"/>
  <c r="M1349" i="2" s="1"/>
  <c r="L1342" i="2"/>
  <c r="L1337" i="2"/>
  <c r="M1337" i="2" s="1"/>
  <c r="K1329" i="2"/>
  <c r="L1326" i="2"/>
  <c r="M1326" i="2" s="1"/>
  <c r="L1324" i="2"/>
  <c r="K1317" i="2"/>
  <c r="L1297" i="2"/>
  <c r="M1297" i="2" s="1"/>
  <c r="L1291" i="2"/>
  <c r="K1278" i="2"/>
  <c r="K1262" i="2"/>
  <c r="L1252" i="2"/>
  <c r="K1244" i="2"/>
  <c r="L1339" i="2"/>
  <c r="K1302" i="2"/>
  <c r="L1293" i="2"/>
  <c r="M1293" i="2" s="1"/>
  <c r="L1290" i="2"/>
  <c r="M1290" i="2" s="1"/>
  <c r="L1287" i="2"/>
  <c r="M1287" i="2" s="1"/>
  <c r="L1281" i="2"/>
  <c r="L1271" i="2"/>
  <c r="L1265" i="2"/>
  <c r="AB1267" i="2"/>
  <c r="L1255" i="2"/>
  <c r="L1249" i="2"/>
  <c r="K1246" i="2"/>
  <c r="K1243" i="2"/>
  <c r="K1357" i="2"/>
  <c r="L1330" i="2"/>
  <c r="M1330" i="2" s="1"/>
  <c r="L1323" i="2"/>
  <c r="M1323" i="2" s="1"/>
  <c r="L1332" i="2"/>
  <c r="L1301" i="2"/>
  <c r="AB1292" i="2"/>
  <c r="K1283" i="2"/>
  <c r="K1277" i="2"/>
  <c r="K1274" i="2"/>
  <c r="K1267" i="2"/>
  <c r="K1261" i="2"/>
  <c r="K1258" i="2"/>
  <c r="K1251" i="2"/>
  <c r="AB1254" i="2"/>
  <c r="L1352" i="2"/>
  <c r="M1352" i="2" s="1"/>
  <c r="L1350" i="2"/>
  <c r="M1341" i="2"/>
  <c r="L1295" i="2"/>
  <c r="M1295" i="2" s="1"/>
  <c r="K1270" i="2"/>
  <c r="K1254" i="2"/>
  <c r="L1245" i="2"/>
  <c r="M1245" i="2" s="1"/>
  <c r="K950" i="5"/>
  <c r="K975" i="5"/>
  <c r="K1628" i="5"/>
  <c r="L1564" i="5"/>
  <c r="L1496" i="5"/>
  <c r="L1436" i="5"/>
  <c r="M1436" i="5" s="1"/>
  <c r="K956" i="5"/>
  <c r="K960" i="5"/>
  <c r="L1411" i="5"/>
  <c r="L1057" i="5"/>
  <c r="L1101" i="5"/>
  <c r="K967" i="5"/>
  <c r="K971" i="5"/>
  <c r="K1314" i="5"/>
  <c r="K1553" i="5"/>
  <c r="K1549" i="5"/>
  <c r="K1541" i="5"/>
  <c r="K1529" i="5"/>
  <c r="K1521" i="5"/>
  <c r="L1405" i="5"/>
  <c r="AB1406" i="5"/>
  <c r="L1003" i="5"/>
  <c r="L1011" i="5"/>
  <c r="K1343" i="5"/>
  <c r="K1576" i="5"/>
  <c r="K1560" i="5"/>
  <c r="Y247" i="5"/>
  <c r="Y248" i="5" s="1"/>
  <c r="Y249" i="5" s="1"/>
  <c r="Y250" i="5" s="1"/>
  <c r="Y251" i="5" s="1"/>
  <c r="Y252" i="5" s="1"/>
  <c r="Y253" i="5" s="1"/>
  <c r="Y254" i="5" s="1"/>
  <c r="Y255" i="5" s="1"/>
  <c r="Y256" i="5" s="1"/>
  <c r="Y257" i="5" s="1"/>
  <c r="Y258" i="5" s="1"/>
  <c r="Y259" i="5" s="1"/>
  <c r="Y260" i="5" s="1"/>
  <c r="Y261" i="5" s="1"/>
  <c r="Y262" i="5" s="1"/>
  <c r="Y263" i="5" s="1"/>
  <c r="Y264" i="5" s="1"/>
  <c r="Y265" i="5" s="1"/>
  <c r="Y266" i="5" s="1"/>
  <c r="Y267" i="5" s="1"/>
  <c r="Y268" i="5" s="1"/>
  <c r="Y269" i="5" s="1"/>
  <c r="Y270" i="5" s="1"/>
  <c r="Y271" i="5" s="1"/>
  <c r="Y272" i="5" s="1"/>
  <c r="Y273" i="5" s="1"/>
  <c r="Y274" i="5" s="1"/>
  <c r="Y275" i="5" s="1"/>
  <c r="Y276" i="5" s="1"/>
  <c r="Y277" i="5" s="1"/>
  <c r="Y278" i="5" s="1"/>
  <c r="Y279" i="5" s="1"/>
  <c r="Y280" i="5" s="1"/>
  <c r="Y281" i="5" s="1"/>
  <c r="Y282" i="5" s="1"/>
  <c r="Y283" i="5" s="1"/>
  <c r="Y284" i="5" s="1"/>
  <c r="Y285" i="5" s="1"/>
  <c r="Y286" i="5" s="1"/>
  <c r="Y287" i="5" s="1"/>
  <c r="Y288" i="5" s="1"/>
  <c r="Y289" i="5" s="1"/>
  <c r="Y290" i="5" s="1"/>
  <c r="Y291" i="5" s="1"/>
  <c r="Y292" i="5" s="1"/>
  <c r="Y293" i="5" s="1"/>
  <c r="Y294" i="5" s="1"/>
  <c r="Y295" i="5" s="1"/>
  <c r="Y296" i="5" s="1"/>
  <c r="Y297" i="5" s="1"/>
  <c r="Y298" i="5" s="1"/>
  <c r="Y299" i="5" s="1"/>
  <c r="Y300" i="5" s="1"/>
  <c r="Y301" i="5" s="1"/>
  <c r="Y302" i="5" s="1"/>
  <c r="Y303" i="5" s="1"/>
  <c r="Y304" i="5" s="1"/>
  <c r="Y305" i="5" s="1"/>
  <c r="Y306" i="5" s="1"/>
  <c r="Y307" i="5" s="1"/>
  <c r="Y308" i="5" s="1"/>
  <c r="Y309" i="5" s="1"/>
  <c r="Y310" i="5" s="1"/>
  <c r="Y311" i="5" s="1"/>
  <c r="Y312" i="5" s="1"/>
  <c r="Y313" i="5" s="1"/>
  <c r="Y314" i="5" s="1"/>
  <c r="Y315" i="5" s="1"/>
  <c r="Y316" i="5" s="1"/>
  <c r="Y317" i="5" s="1"/>
  <c r="Y318" i="5" s="1"/>
  <c r="Y319" i="5" s="1"/>
  <c r="Y320" i="5" s="1"/>
  <c r="Y321" i="5" s="1"/>
  <c r="Y322" i="5" s="1"/>
  <c r="Y323" i="5" s="1"/>
  <c r="Y324" i="5" s="1"/>
  <c r="Y325" i="5" s="1"/>
  <c r="Y326" i="5" s="1"/>
  <c r="Y327" i="5" s="1"/>
  <c r="Y328" i="5" s="1"/>
  <c r="Y329" i="5" s="1"/>
  <c r="Y330" i="5" s="1"/>
  <c r="Y331" i="5" s="1"/>
  <c r="Y332" i="5" s="1"/>
  <c r="Y333" i="5" s="1"/>
  <c r="Y334" i="5" s="1"/>
  <c r="Y335" i="5" s="1"/>
  <c r="Y336" i="5" s="1"/>
  <c r="Y337" i="5" s="1"/>
  <c r="Y338" i="5" s="1"/>
  <c r="Y339" i="5" s="1"/>
  <c r="Y340" i="5" s="1"/>
  <c r="Y341" i="5" s="1"/>
  <c r="Y342" i="5" s="1"/>
  <c r="Y343" i="5" s="1"/>
  <c r="Y344" i="5" s="1"/>
  <c r="Y345" i="5" s="1"/>
  <c r="Y346" i="5" s="1"/>
  <c r="Y347" i="5" s="1"/>
  <c r="Y348" i="5" s="1"/>
  <c r="Y349" i="5" s="1"/>
  <c r="Y350" i="5" s="1"/>
  <c r="Y351" i="5" s="1"/>
  <c r="Y352" i="5" s="1"/>
  <c r="Y353" i="5" s="1"/>
  <c r="Y354" i="5" s="1"/>
  <c r="Y355" i="5" s="1"/>
  <c r="Y356" i="5" s="1"/>
  <c r="Y357" i="5" s="1"/>
  <c r="Y358" i="5" s="1"/>
  <c r="Y359" i="5" s="1"/>
  <c r="Y360" i="5" s="1"/>
  <c r="Y361" i="5" s="1"/>
  <c r="Y362" i="5" s="1"/>
  <c r="Y363" i="5" s="1"/>
  <c r="Y364" i="5" s="1"/>
  <c r="Y365" i="5" s="1"/>
  <c r="Y366" i="5" s="1"/>
  <c r="Y367" i="5" s="1"/>
  <c r="Y368" i="5" s="1"/>
  <c r="Y369" i="5" s="1"/>
  <c r="Y370" i="5" s="1"/>
  <c r="Y371" i="5" s="1"/>
  <c r="Y372" i="5" s="1"/>
  <c r="Y373" i="5" s="1"/>
  <c r="Y374" i="5" s="1"/>
  <c r="Y375" i="5" s="1"/>
  <c r="Y376" i="5" s="1"/>
  <c r="Y377" i="5" s="1"/>
  <c r="Y378" i="5" s="1"/>
  <c r="Y379" i="5" s="1"/>
  <c r="Y380" i="5" s="1"/>
  <c r="Y381" i="5" s="1"/>
  <c r="Y382" i="5" s="1"/>
  <c r="Y383" i="5" s="1"/>
  <c r="Y384" i="5" s="1"/>
  <c r="Y385" i="5" s="1"/>
  <c r="Y386" i="5" s="1"/>
  <c r="Y387" i="5" s="1"/>
  <c r="Y388" i="5" s="1"/>
  <c r="Y389" i="5" s="1"/>
  <c r="Y390" i="5" s="1"/>
  <c r="Y391" i="5" s="1"/>
  <c r="Y392" i="5" s="1"/>
  <c r="Y393" i="5" s="1"/>
  <c r="Y394" i="5" s="1"/>
  <c r="Y395" i="5" s="1"/>
  <c r="Y396" i="5" s="1"/>
  <c r="Y397" i="5" s="1"/>
  <c r="Y398" i="5" s="1"/>
  <c r="Y399" i="5" s="1"/>
  <c r="Y400" i="5" s="1"/>
  <c r="Y401" i="5" s="1"/>
  <c r="Y402" i="5" s="1"/>
  <c r="Y403" i="5" s="1"/>
  <c r="Y404" i="5" s="1"/>
  <c r="Y405" i="5" s="1"/>
  <c r="Y406" i="5" s="1"/>
  <c r="Y407" i="5" s="1"/>
  <c r="Y408" i="5" s="1"/>
  <c r="Y409" i="5" s="1"/>
  <c r="Y410" i="5" s="1"/>
  <c r="Y411" i="5" s="1"/>
  <c r="Y412" i="5" s="1"/>
  <c r="Y413" i="5" s="1"/>
  <c r="Y414" i="5" s="1"/>
  <c r="Y415" i="5" s="1"/>
  <c r="Y416" i="5" s="1"/>
  <c r="Y417" i="5" s="1"/>
  <c r="Y418" i="5" s="1"/>
  <c r="Y419" i="5" s="1"/>
  <c r="Y420" i="5" s="1"/>
  <c r="Y421" i="5" s="1"/>
  <c r="Y422" i="5" s="1"/>
  <c r="Y423" i="5" s="1"/>
  <c r="Y424" i="5" s="1"/>
  <c r="Y425" i="5" s="1"/>
  <c r="Y426" i="5" s="1"/>
  <c r="Y427" i="5" s="1"/>
  <c r="Y428" i="5" s="1"/>
  <c r="Y429" i="5" s="1"/>
  <c r="Y430" i="5" s="1"/>
  <c r="Y431" i="5" s="1"/>
  <c r="Y432" i="5" s="1"/>
  <c r="Y433" i="5" s="1"/>
  <c r="Y434" i="5" s="1"/>
  <c r="Y435" i="5" s="1"/>
  <c r="Y436" i="5" s="1"/>
  <c r="Y437" i="5" s="1"/>
  <c r="Y438" i="5" s="1"/>
  <c r="Y439" i="5" s="1"/>
  <c r="Y440" i="5" s="1"/>
  <c r="Y441" i="5" s="1"/>
  <c r="Y442" i="5" s="1"/>
  <c r="Y443" i="5" s="1"/>
  <c r="Y444" i="5" s="1"/>
  <c r="Y445" i="5" s="1"/>
  <c r="Y446" i="5" s="1"/>
  <c r="Y447" i="5" s="1"/>
  <c r="Y448" i="5" s="1"/>
  <c r="Y449" i="5" s="1"/>
  <c r="Y450" i="5" s="1"/>
  <c r="Y451" i="5" s="1"/>
  <c r="Y452" i="5" s="1"/>
  <c r="Y453" i="5" s="1"/>
  <c r="Y454" i="5" s="1"/>
  <c r="Y455" i="5" s="1"/>
  <c r="Y456" i="5" s="1"/>
  <c r="Y457" i="5" s="1"/>
  <c r="Y458" i="5" s="1"/>
  <c r="Y459" i="5" s="1"/>
  <c r="Y460" i="5" s="1"/>
  <c r="Y461" i="5" s="1"/>
  <c r="Y462" i="5" s="1"/>
  <c r="Y463" i="5" s="1"/>
  <c r="Y464" i="5" s="1"/>
  <c r="Y465" i="5" s="1"/>
  <c r="Y466" i="5" s="1"/>
  <c r="Y467" i="5" s="1"/>
  <c r="Y468" i="5" s="1"/>
  <c r="Y469" i="5" s="1"/>
  <c r="Y470" i="5" s="1"/>
  <c r="Y471" i="5" s="1"/>
  <c r="Y472" i="5" s="1"/>
  <c r="Y473" i="5" s="1"/>
  <c r="Y474" i="5" s="1"/>
  <c r="Y475" i="5" s="1"/>
  <c r="Y476" i="5" s="1"/>
  <c r="Y477" i="5" s="1"/>
  <c r="Y478" i="5" s="1"/>
  <c r="Y479" i="5" s="1"/>
  <c r="Y480" i="5" s="1"/>
  <c r="Y481" i="5" s="1"/>
  <c r="Y482" i="5" s="1"/>
  <c r="Y483" i="5" s="1"/>
  <c r="Y484" i="5" s="1"/>
  <c r="Y485" i="5" s="1"/>
  <c r="Y486" i="5" s="1"/>
  <c r="Y487" i="5" s="1"/>
  <c r="Y488" i="5" s="1"/>
  <c r="Y489" i="5" s="1"/>
  <c r="Y490" i="5" s="1"/>
  <c r="Y491" i="5" s="1"/>
  <c r="Y492" i="5" s="1"/>
  <c r="Y493" i="5" s="1"/>
  <c r="Y494" i="5" s="1"/>
  <c r="Y495" i="5" s="1"/>
  <c r="Y496" i="5" s="1"/>
  <c r="Y497" i="5" s="1"/>
  <c r="Y498" i="5" s="1"/>
  <c r="Y499" i="5" s="1"/>
  <c r="Y500" i="5" s="1"/>
  <c r="Y501" i="5" s="1"/>
  <c r="Y502" i="5" s="1"/>
  <c r="Y503" i="5" s="1"/>
  <c r="Y504" i="5" s="1"/>
  <c r="Y505" i="5" s="1"/>
  <c r="Y506" i="5" s="1"/>
  <c r="Y507" i="5" s="1"/>
  <c r="Y508" i="5" s="1"/>
  <c r="Y509" i="5" s="1"/>
  <c r="Y510" i="5" s="1"/>
  <c r="Y511" i="5" s="1"/>
  <c r="Y512" i="5" s="1"/>
  <c r="Y513" i="5" s="1"/>
  <c r="Y514" i="5" s="1"/>
  <c r="Y515" i="5" s="1"/>
  <c r="Y516" i="5" s="1"/>
  <c r="Y517" i="5" s="1"/>
  <c r="Y518" i="5" s="1"/>
  <c r="Y519" i="5" s="1"/>
  <c r="Y520" i="5" s="1"/>
  <c r="Y521" i="5" s="1"/>
  <c r="Y522" i="5" s="1"/>
  <c r="Y523" i="5" s="1"/>
  <c r="Y524" i="5" s="1"/>
  <c r="Y525" i="5" s="1"/>
  <c r="Y526" i="5" s="1"/>
  <c r="Y527" i="5" s="1"/>
  <c r="Y528" i="5" s="1"/>
  <c r="Y529" i="5" s="1"/>
  <c r="Y530" i="5" s="1"/>
  <c r="Y531" i="5" s="1"/>
  <c r="Y532" i="5" s="1"/>
  <c r="Y533" i="5" s="1"/>
  <c r="Y534" i="5" s="1"/>
  <c r="Y535" i="5" s="1"/>
  <c r="Y536" i="5" s="1"/>
  <c r="Y537" i="5" s="1"/>
  <c r="Y538" i="5" s="1"/>
  <c r="Y539" i="5" s="1"/>
  <c r="Y540" i="5" s="1"/>
  <c r="Y541" i="5" s="1"/>
  <c r="Y542" i="5" s="1"/>
  <c r="Y543" i="5" s="1"/>
  <c r="Y544" i="5" s="1"/>
  <c r="Y545" i="5" s="1"/>
  <c r="Y546" i="5" s="1"/>
  <c r="Y547" i="5" s="1"/>
  <c r="Y548" i="5" s="1"/>
  <c r="Y549" i="5" s="1"/>
  <c r="Y550" i="5" s="1"/>
  <c r="Y551" i="5" s="1"/>
  <c r="Y552" i="5" s="1"/>
  <c r="Y553" i="5" s="1"/>
  <c r="Y554" i="5" s="1"/>
  <c r="Y555" i="5" s="1"/>
  <c r="Y556" i="5" s="1"/>
  <c r="Y557" i="5" s="1"/>
  <c r="Y558" i="5" s="1"/>
  <c r="Y559" i="5" s="1"/>
  <c r="Y560" i="5" s="1"/>
  <c r="Y561" i="5" s="1"/>
  <c r="Y562" i="5" s="1"/>
  <c r="Y563" i="5" s="1"/>
  <c r="Y564" i="5" s="1"/>
  <c r="Y565" i="5" s="1"/>
  <c r="Y566" i="5" s="1"/>
  <c r="Y567" i="5" s="1"/>
  <c r="Y568" i="5" s="1"/>
  <c r="Y569" i="5" s="1"/>
  <c r="Y570" i="5" s="1"/>
  <c r="Y571" i="5" s="1"/>
  <c r="Y572" i="5" s="1"/>
  <c r="Y573" i="5" s="1"/>
  <c r="Y574" i="5" s="1"/>
  <c r="Y575" i="5" s="1"/>
  <c r="Y576" i="5" s="1"/>
  <c r="Y577" i="5" s="1"/>
  <c r="Y578" i="5" s="1"/>
  <c r="Y579" i="5" s="1"/>
  <c r="Y580" i="5" s="1"/>
  <c r="Y581" i="5" s="1"/>
  <c r="Y582" i="5" s="1"/>
  <c r="Y583" i="5" s="1"/>
  <c r="Y584" i="5" s="1"/>
  <c r="Y585" i="5" s="1"/>
  <c r="Y586" i="5" s="1"/>
  <c r="Y587" i="5" s="1"/>
  <c r="Y588" i="5" s="1"/>
  <c r="Y589" i="5" s="1"/>
  <c r="Y590" i="5" s="1"/>
  <c r="Y591" i="5" s="1"/>
  <c r="Y592" i="5" s="1"/>
  <c r="Y593" i="5" s="1"/>
  <c r="Y594" i="5" s="1"/>
  <c r="Y595" i="5" s="1"/>
  <c r="Y596" i="5" s="1"/>
  <c r="Y597" i="5" s="1"/>
  <c r="Y598" i="5" s="1"/>
  <c r="Y599" i="5" s="1"/>
  <c r="Y600" i="5" s="1"/>
  <c r="Y601" i="5" s="1"/>
  <c r="Y602" i="5" s="1"/>
  <c r="Y603" i="5" s="1"/>
  <c r="Y604" i="5" s="1"/>
  <c r="Y605" i="5" s="1"/>
  <c r="Y606" i="5" s="1"/>
  <c r="Y607" i="5" s="1"/>
  <c r="Y608" i="5" s="1"/>
  <c r="Y609" i="5" s="1"/>
  <c r="Y610" i="5" s="1"/>
  <c r="Y611" i="5" s="1"/>
  <c r="Y612" i="5" s="1"/>
  <c r="Y613" i="5" s="1"/>
  <c r="Y614" i="5" s="1"/>
  <c r="Y615" i="5" s="1"/>
  <c r="Y616" i="5" s="1"/>
  <c r="Y617" i="5" s="1"/>
  <c r="Y618" i="5" s="1"/>
  <c r="Y619" i="5" s="1"/>
  <c r="Y620" i="5" s="1"/>
  <c r="Y621" i="5" s="1"/>
  <c r="Y622" i="5" s="1"/>
  <c r="Y623" i="5" s="1"/>
  <c r="Y624" i="5" s="1"/>
  <c r="Y625" i="5" s="1"/>
  <c r="Y626" i="5" s="1"/>
  <c r="Y627" i="5" s="1"/>
  <c r="Y628" i="5" s="1"/>
  <c r="Y629" i="5" s="1"/>
  <c r="Y630" i="5" s="1"/>
  <c r="Y631" i="5" s="1"/>
  <c r="Y632" i="5" s="1"/>
  <c r="Y633" i="5" s="1"/>
  <c r="Y634" i="5" s="1"/>
  <c r="Y635" i="5" s="1"/>
  <c r="Y636" i="5" s="1"/>
  <c r="Y637" i="5" s="1"/>
  <c r="Y638" i="5" s="1"/>
  <c r="Y639" i="5" s="1"/>
  <c r="Y640" i="5" s="1"/>
  <c r="Y641" i="5" s="1"/>
  <c r="Y642" i="5" s="1"/>
  <c r="Y643" i="5" s="1"/>
  <c r="Y644" i="5" s="1"/>
  <c r="Y645" i="5" s="1"/>
  <c r="Y646" i="5" s="1"/>
  <c r="Y647" i="5" s="1"/>
  <c r="Y648" i="5" s="1"/>
  <c r="Y649" i="5" s="1"/>
  <c r="Y650" i="5" s="1"/>
  <c r="Y651" i="5" s="1"/>
  <c r="Y652" i="5" s="1"/>
  <c r="Y653" i="5" s="1"/>
  <c r="Y654" i="5" s="1"/>
  <c r="Y655" i="5" s="1"/>
  <c r="Y656" i="5" s="1"/>
  <c r="Y657" i="5" s="1"/>
  <c r="Y658" i="5" s="1"/>
  <c r="Y659" i="5" s="1"/>
  <c r="Y660" i="5" s="1"/>
  <c r="Y661" i="5" s="1"/>
  <c r="Y662" i="5" s="1"/>
  <c r="Y663" i="5" s="1"/>
  <c r="Y664" i="5" s="1"/>
  <c r="Y665" i="5" s="1"/>
  <c r="Y666" i="5" s="1"/>
  <c r="Y667" i="5" s="1"/>
  <c r="Y668" i="5" s="1"/>
  <c r="Y669" i="5" s="1"/>
  <c r="Y670" i="5" s="1"/>
  <c r="Y671" i="5" s="1"/>
  <c r="Y672" i="5" s="1"/>
  <c r="Y673" i="5" s="1"/>
  <c r="Y674" i="5" s="1"/>
  <c r="Y675" i="5" s="1"/>
  <c r="Y676" i="5" s="1"/>
  <c r="Y677" i="5" s="1"/>
  <c r="Y678" i="5" s="1"/>
  <c r="Y679" i="5" s="1"/>
  <c r="Y680" i="5" s="1"/>
  <c r="Y681" i="5" s="1"/>
  <c r="Y682" i="5" s="1"/>
  <c r="Y683" i="5" s="1"/>
  <c r="Y684" i="5" s="1"/>
  <c r="Y685" i="5" s="1"/>
  <c r="Y686" i="5" s="1"/>
  <c r="Y687" i="5" s="1"/>
  <c r="Y688" i="5" s="1"/>
  <c r="Y689" i="5" s="1"/>
  <c r="Y690" i="5" s="1"/>
  <c r="Y691" i="5" s="1"/>
  <c r="Y692" i="5" s="1"/>
  <c r="Y693" i="5" s="1"/>
  <c r="Y694" i="5" s="1"/>
  <c r="Y695" i="5" s="1"/>
  <c r="Y696" i="5" s="1"/>
  <c r="Y697" i="5" s="1"/>
  <c r="Y698" i="5" s="1"/>
  <c r="Y699" i="5" s="1"/>
  <c r="Y700" i="5" s="1"/>
  <c r="Y701" i="5" s="1"/>
  <c r="Y702" i="5" s="1"/>
  <c r="Y703" i="5" s="1"/>
  <c r="Y704" i="5" s="1"/>
  <c r="Y705" i="5" s="1"/>
  <c r="Y706" i="5" s="1"/>
  <c r="Y707" i="5" s="1"/>
  <c r="Y708" i="5" s="1"/>
  <c r="Y709" i="5" s="1"/>
  <c r="Y710" i="5" s="1"/>
  <c r="Y711" i="5" s="1"/>
  <c r="Y712" i="5" s="1"/>
  <c r="Y713" i="5" s="1"/>
  <c r="Y714" i="5" s="1"/>
  <c r="Y715" i="5" s="1"/>
  <c r="Y716" i="5" s="1"/>
  <c r="Y717" i="5" s="1"/>
  <c r="Y718" i="5" s="1"/>
  <c r="Y719" i="5" s="1"/>
  <c r="Y720" i="5" s="1"/>
  <c r="Y721" i="5" s="1"/>
  <c r="Y722" i="5" s="1"/>
  <c r="Y723" i="5" s="1"/>
  <c r="Y724" i="5" s="1"/>
  <c r="Y725" i="5" s="1"/>
  <c r="Y726" i="5" s="1"/>
  <c r="Y727" i="5" s="1"/>
  <c r="Y728" i="5" s="1"/>
  <c r="Y729" i="5" s="1"/>
  <c r="Y730" i="5" s="1"/>
  <c r="Y731" i="5" s="1"/>
  <c r="Y732" i="5" s="1"/>
  <c r="Y733" i="5" s="1"/>
  <c r="Y734" i="5" s="1"/>
  <c r="Y735" i="5" s="1"/>
  <c r="Y736" i="5" s="1"/>
  <c r="Y737" i="5" s="1"/>
  <c r="Y738" i="5" s="1"/>
  <c r="Y739" i="5" s="1"/>
  <c r="Y740" i="5" s="1"/>
  <c r="Y741" i="5" s="1"/>
  <c r="Y742" i="5" s="1"/>
  <c r="Y743" i="5" s="1"/>
  <c r="Y744" i="5" s="1"/>
  <c r="Y745" i="5" s="1"/>
  <c r="Y746" i="5" s="1"/>
  <c r="Y747" i="5" s="1"/>
  <c r="Y748" i="5" s="1"/>
  <c r="Y749" i="5" s="1"/>
  <c r="Y750" i="5" s="1"/>
  <c r="Y751" i="5" s="1"/>
  <c r="Y752" i="5" s="1"/>
  <c r="Y753" i="5" s="1"/>
  <c r="Y754" i="5" s="1"/>
  <c r="Y755" i="5" s="1"/>
  <c r="Y756" i="5" s="1"/>
  <c r="Y757" i="5" s="1"/>
  <c r="Y758" i="5" s="1"/>
  <c r="Y759" i="5" s="1"/>
  <c r="Y760" i="5" s="1"/>
  <c r="Y761" i="5" s="1"/>
  <c r="Y762" i="5" s="1"/>
  <c r="Y763" i="5" s="1"/>
  <c r="Y764" i="5" s="1"/>
  <c r="Y765" i="5" s="1"/>
  <c r="Y766" i="5" s="1"/>
  <c r="Y767" i="5" s="1"/>
  <c r="Y768" i="5" s="1"/>
  <c r="Y769" i="5" s="1"/>
  <c r="Y770" i="5" s="1"/>
  <c r="Y771" i="5" s="1"/>
  <c r="Y772" i="5" s="1"/>
  <c r="Y773" i="5" s="1"/>
  <c r="Y774" i="5" s="1"/>
  <c r="Y775" i="5" s="1"/>
  <c r="Y776" i="5" s="1"/>
  <c r="Y777" i="5" s="1"/>
  <c r="Y778" i="5" s="1"/>
  <c r="Y779" i="5" s="1"/>
  <c r="Y780" i="5" s="1"/>
  <c r="Y781" i="5" s="1"/>
  <c r="Y782" i="5" s="1"/>
  <c r="Y783" i="5" s="1"/>
  <c r="Y784" i="5" s="1"/>
  <c r="Y785" i="5" s="1"/>
  <c r="Y786" i="5" s="1"/>
  <c r="Y787" i="5" s="1"/>
  <c r="Y788" i="5" s="1"/>
  <c r="Y789" i="5" s="1"/>
  <c r="Y790" i="5" s="1"/>
  <c r="Y791" i="5" s="1"/>
  <c r="Y792" i="5" s="1"/>
  <c r="Y793" i="5" s="1"/>
  <c r="Y794" i="5" s="1"/>
  <c r="Y795" i="5" s="1"/>
  <c r="Y796" i="5" s="1"/>
  <c r="Y797" i="5" s="1"/>
  <c r="Y798" i="5" s="1"/>
  <c r="Y799" i="5" s="1"/>
  <c r="Y800" i="5" s="1"/>
  <c r="Y801" i="5" s="1"/>
  <c r="Y802" i="5" s="1"/>
  <c r="Y803" i="5" s="1"/>
  <c r="Y804" i="5" s="1"/>
  <c r="Y805" i="5" s="1"/>
  <c r="Y806" i="5" s="1"/>
  <c r="Y807" i="5" s="1"/>
  <c r="Y808" i="5" s="1"/>
  <c r="Y809" i="5" s="1"/>
  <c r="Y810" i="5" s="1"/>
  <c r="Y811" i="5" s="1"/>
  <c r="Y812" i="5" s="1"/>
  <c r="Y813" i="5" s="1"/>
  <c r="Y814" i="5" s="1"/>
  <c r="Y815" i="5" s="1"/>
  <c r="Y816" i="5" s="1"/>
  <c r="Y817" i="5" s="1"/>
  <c r="Y818" i="5" s="1"/>
  <c r="Y819" i="5" s="1"/>
  <c r="Y820" i="5" s="1"/>
  <c r="Y821" i="5" s="1"/>
  <c r="Y822" i="5" s="1"/>
  <c r="Y823" i="5" s="1"/>
  <c r="Y824" i="5" s="1"/>
  <c r="Y825" i="5" s="1"/>
  <c r="Y826" i="5" s="1"/>
  <c r="Y827" i="5" s="1"/>
  <c r="Y828" i="5" s="1"/>
  <c r="Y829" i="5" s="1"/>
  <c r="Y830" i="5" s="1"/>
  <c r="Y831" i="5" s="1"/>
  <c r="Y832" i="5" s="1"/>
  <c r="Y833" i="5" s="1"/>
  <c r="Y834" i="5" s="1"/>
  <c r="Y835" i="5" s="1"/>
  <c r="Y836" i="5" s="1"/>
  <c r="Y837" i="5" s="1"/>
  <c r="Y838" i="5" s="1"/>
  <c r="Y839" i="5" s="1"/>
  <c r="Y840" i="5" s="1"/>
  <c r="Y841" i="5" s="1"/>
  <c r="Y842" i="5" s="1"/>
  <c r="Y843" i="5" s="1"/>
  <c r="Y844" i="5" s="1"/>
  <c r="Y845" i="5" s="1"/>
  <c r="Y846" i="5" s="1"/>
  <c r="Y847" i="5" s="1"/>
  <c r="Y848" i="5" s="1"/>
  <c r="Y849" i="5" s="1"/>
  <c r="Y850" i="5" s="1"/>
  <c r="Y851" i="5" s="1"/>
  <c r="Y852" i="5" s="1"/>
  <c r="Y853" i="5" s="1"/>
  <c r="Y854" i="5" s="1"/>
  <c r="Y855" i="5" s="1"/>
  <c r="Y856" i="5" s="1"/>
  <c r="Y857" i="5" s="1"/>
  <c r="Y858" i="5" s="1"/>
  <c r="Y859" i="5" s="1"/>
  <c r="Y860" i="5" s="1"/>
  <c r="Y861" i="5" s="1"/>
  <c r="Y862" i="5" s="1"/>
  <c r="Y863" i="5" s="1"/>
  <c r="Y864" i="5" s="1"/>
  <c r="Y865" i="5" s="1"/>
  <c r="Y866" i="5" s="1"/>
  <c r="Y867" i="5" s="1"/>
  <c r="Y868" i="5" s="1"/>
  <c r="Y869" i="5" s="1"/>
  <c r="Y870" i="5" s="1"/>
  <c r="Y871" i="5" s="1"/>
  <c r="Y872" i="5" s="1"/>
  <c r="Y873" i="5" s="1"/>
  <c r="Y874" i="5" s="1"/>
  <c r="Y875" i="5" s="1"/>
  <c r="Y876" i="5" s="1"/>
  <c r="Y877" i="5" s="1"/>
  <c r="Y878" i="5" s="1"/>
  <c r="Y879" i="5" s="1"/>
  <c r="Y880" i="5" s="1"/>
  <c r="Y881" i="5" s="1"/>
  <c r="Y882" i="5" s="1"/>
  <c r="Y883" i="5" s="1"/>
  <c r="Y884" i="5" s="1"/>
  <c r="Y885" i="5" s="1"/>
  <c r="Y886" i="5" s="1"/>
  <c r="Y887" i="5" s="1"/>
  <c r="Y888" i="5" s="1"/>
  <c r="Y889" i="5" s="1"/>
  <c r="Y890" i="5" s="1"/>
  <c r="Y891" i="5" s="1"/>
  <c r="Y892" i="5" s="1"/>
  <c r="Y893" i="5" s="1"/>
  <c r="Y894" i="5" s="1"/>
  <c r="Y895" i="5" s="1"/>
  <c r="Y896" i="5" s="1"/>
  <c r="Y897" i="5" s="1"/>
  <c r="Y898" i="5" s="1"/>
  <c r="Y899" i="5" s="1"/>
  <c r="Y900" i="5" s="1"/>
  <c r="Y901" i="5" s="1"/>
  <c r="Y902" i="5" s="1"/>
  <c r="Y903" i="5" s="1"/>
  <c r="Y904" i="5" s="1"/>
  <c r="Y905" i="5" s="1"/>
  <c r="Y906" i="5" s="1"/>
  <c r="Y907" i="5" s="1"/>
  <c r="Y908" i="5" s="1"/>
  <c r="Y909" i="5" s="1"/>
  <c r="Y910" i="5" s="1"/>
  <c r="Y911" i="5" s="1"/>
  <c r="Y912" i="5" s="1"/>
  <c r="Y913" i="5" s="1"/>
  <c r="Y914" i="5" s="1"/>
  <c r="Y915" i="5" s="1"/>
  <c r="Y916" i="5" s="1"/>
  <c r="Y917" i="5" s="1"/>
  <c r="Y918" i="5" s="1"/>
  <c r="Y919" i="5" s="1"/>
  <c r="Y920" i="5" s="1"/>
  <c r="Y921" i="5" s="1"/>
  <c r="Y922" i="5" s="1"/>
  <c r="Y923" i="5" s="1"/>
  <c r="Y924" i="5" s="1"/>
  <c r="Y925" i="5" s="1"/>
  <c r="Y926" i="5" s="1"/>
  <c r="Y927" i="5" s="1"/>
  <c r="Y928" i="5" s="1"/>
  <c r="Y929" i="5" s="1"/>
  <c r="Y930" i="5" s="1"/>
  <c r="Y931" i="5" s="1"/>
  <c r="Y932" i="5" s="1"/>
  <c r="Y933" i="5" s="1"/>
  <c r="Y934" i="5" s="1"/>
  <c r="Y935" i="5" s="1"/>
  <c r="Y936" i="5" s="1"/>
  <c r="Y937" i="5" s="1"/>
  <c r="Y938" i="5" s="1"/>
  <c r="Y939" i="5" s="1"/>
  <c r="Y940" i="5" s="1"/>
  <c r="Y941" i="5" s="1"/>
  <c r="Y942" i="5" s="1"/>
  <c r="Y943" i="5" s="1"/>
  <c r="Y944" i="5" s="1"/>
  <c r="Y945" i="5" s="1"/>
  <c r="Y946" i="5" s="1"/>
  <c r="Y947" i="5" s="1"/>
  <c r="Y948" i="5" s="1"/>
  <c r="Y949" i="5" s="1"/>
  <c r="Y950" i="5" s="1"/>
  <c r="Y951" i="5" s="1"/>
  <c r="Y952" i="5" s="1"/>
  <c r="Y953" i="5" s="1"/>
  <c r="Y954" i="5" s="1"/>
  <c r="Y955" i="5" s="1"/>
  <c r="Y956" i="5" s="1"/>
  <c r="Y957" i="5" s="1"/>
  <c r="Y958" i="5" s="1"/>
  <c r="Y959" i="5" s="1"/>
  <c r="Y960" i="5" s="1"/>
  <c r="Y961" i="5" s="1"/>
  <c r="Y962" i="5" s="1"/>
  <c r="Y963" i="5" s="1"/>
  <c r="Y964" i="5" s="1"/>
  <c r="Y965" i="5" s="1"/>
  <c r="Y966" i="5" s="1"/>
  <c r="Y967" i="5" s="1"/>
  <c r="Y968" i="5" s="1"/>
  <c r="Y969" i="5" s="1"/>
  <c r="Y970" i="5" s="1"/>
  <c r="Y971" i="5" s="1"/>
  <c r="Y972" i="5" s="1"/>
  <c r="Y973" i="5" s="1"/>
  <c r="Y974" i="5" s="1"/>
  <c r="Y975" i="5" s="1"/>
  <c r="Y976" i="5" s="1"/>
  <c r="Y977" i="5" s="1"/>
  <c r="Y978" i="5" s="1"/>
  <c r="Y979" i="5" s="1"/>
  <c r="Y980" i="5" s="1"/>
  <c r="Y981" i="5" s="1"/>
  <c r="Y982" i="5" s="1"/>
  <c r="Y983" i="5" s="1"/>
  <c r="Y984" i="5" s="1"/>
  <c r="Y985" i="5" s="1"/>
  <c r="Y986" i="5" s="1"/>
  <c r="Y987" i="5" s="1"/>
  <c r="Y988" i="5" s="1"/>
  <c r="Y989" i="5" s="1"/>
  <c r="Y990" i="5" s="1"/>
  <c r="Y991" i="5" s="1"/>
  <c r="Y992" i="5" s="1"/>
  <c r="Y993" i="5" s="1"/>
  <c r="Y994" i="5" s="1"/>
  <c r="Y995" i="5" s="1"/>
  <c r="Y996" i="5" s="1"/>
  <c r="Y997" i="5" s="1"/>
  <c r="Y998" i="5" s="1"/>
  <c r="Y999" i="5" s="1"/>
  <c r="Y1000" i="5" s="1"/>
  <c r="Y1001" i="5" s="1"/>
  <c r="Y1002" i="5" s="1"/>
  <c r="Y1003" i="5" s="1"/>
  <c r="Y1004" i="5" s="1"/>
  <c r="Y1005" i="5" s="1"/>
  <c r="Y1006" i="5" s="1"/>
  <c r="Y1007" i="5" s="1"/>
  <c r="Y1008" i="5" s="1"/>
  <c r="Y1009" i="5" s="1"/>
  <c r="Y1010" i="5" s="1"/>
  <c r="Y1011" i="5" s="1"/>
  <c r="Y1012" i="5" s="1"/>
  <c r="Y1013" i="5" s="1"/>
  <c r="Y1014" i="5" s="1"/>
  <c r="Y1015" i="5" s="1"/>
  <c r="Y1016" i="5" s="1"/>
  <c r="Y1017" i="5" s="1"/>
  <c r="Y1018" i="5" s="1"/>
  <c r="Y1019" i="5" s="1"/>
  <c r="Y1020" i="5" s="1"/>
  <c r="Y1021" i="5" s="1"/>
  <c r="Y1022" i="5" s="1"/>
  <c r="Y1023" i="5" s="1"/>
  <c r="Y1024" i="5" s="1"/>
  <c r="Y1025" i="5" s="1"/>
  <c r="Y1026" i="5" s="1"/>
  <c r="Y1027" i="5" s="1"/>
  <c r="Y1028" i="5" s="1"/>
  <c r="Y1029" i="5" s="1"/>
  <c r="Y1030" i="5" s="1"/>
  <c r="Y1031" i="5" s="1"/>
  <c r="Y1032" i="5" s="1"/>
  <c r="Y1033" i="5" s="1"/>
  <c r="Y1034" i="5" s="1"/>
  <c r="Y1035" i="5" s="1"/>
  <c r="Y1036" i="5" s="1"/>
  <c r="Y1037" i="5" s="1"/>
  <c r="Y1038" i="5" s="1"/>
  <c r="Y1039" i="5" s="1"/>
  <c r="Y1040" i="5" s="1"/>
  <c r="Y1041" i="5" s="1"/>
  <c r="Y1042" i="5" s="1"/>
  <c r="Y1043" i="5" s="1"/>
  <c r="Y1044" i="5" s="1"/>
  <c r="Y1045" i="5" s="1"/>
  <c r="Y1046" i="5" s="1"/>
  <c r="Y1047" i="5" s="1"/>
  <c r="Y1048" i="5" s="1"/>
  <c r="Y1049" i="5" s="1"/>
  <c r="Y1050" i="5" s="1"/>
  <c r="Y1051" i="5" s="1"/>
  <c r="Y1052" i="5" s="1"/>
  <c r="Y1053" i="5" s="1"/>
  <c r="Y1054" i="5" s="1"/>
  <c r="Y1055" i="5" s="1"/>
  <c r="Y1056" i="5" s="1"/>
  <c r="Y1057" i="5" s="1"/>
  <c r="Y1058" i="5" s="1"/>
  <c r="Y1059" i="5" s="1"/>
  <c r="Y1060" i="5" s="1"/>
  <c r="Y1061" i="5" s="1"/>
  <c r="Y1062" i="5" s="1"/>
  <c r="Y1063" i="5" s="1"/>
  <c r="Y1064" i="5" s="1"/>
  <c r="Y1065" i="5" s="1"/>
  <c r="Y1066" i="5" s="1"/>
  <c r="Y1067" i="5" s="1"/>
  <c r="Y1068" i="5" s="1"/>
  <c r="Y1069" i="5" s="1"/>
  <c r="Y1070" i="5" s="1"/>
  <c r="Y1071" i="5" s="1"/>
  <c r="Y1072" i="5" s="1"/>
  <c r="Y1073" i="5" s="1"/>
  <c r="Y1074" i="5" s="1"/>
  <c r="Y1075" i="5" s="1"/>
  <c r="Y1076" i="5" s="1"/>
  <c r="Y1077" i="5" s="1"/>
  <c r="Y1078" i="5" s="1"/>
  <c r="Y1079" i="5" s="1"/>
  <c r="Y1080" i="5" s="1"/>
  <c r="Y1081" i="5" s="1"/>
  <c r="Y1082" i="5" s="1"/>
  <c r="Y1083" i="5" s="1"/>
  <c r="Y1084" i="5" s="1"/>
  <c r="Y1085" i="5" s="1"/>
  <c r="Y1086" i="5" s="1"/>
  <c r="Y1087" i="5" s="1"/>
  <c r="Y1088" i="5" s="1"/>
  <c r="Y1089" i="5" s="1"/>
  <c r="Y1090" i="5" s="1"/>
  <c r="Y1091" i="5" s="1"/>
  <c r="Y1092" i="5" s="1"/>
  <c r="Y1093" i="5" s="1"/>
  <c r="Y1094" i="5" s="1"/>
  <c r="Y1095" i="5" s="1"/>
  <c r="Y1096" i="5" s="1"/>
  <c r="Y1097" i="5" s="1"/>
  <c r="Y1098" i="5" s="1"/>
  <c r="Y1099" i="5" s="1"/>
  <c r="Y1100" i="5" s="1"/>
  <c r="Y1101" i="5" s="1"/>
  <c r="Y1102" i="5" s="1"/>
  <c r="Y1103" i="5" s="1"/>
  <c r="Y1104" i="5" s="1"/>
  <c r="Y1105" i="5" s="1"/>
  <c r="Y1106" i="5" s="1"/>
  <c r="Y1107" i="5" s="1"/>
  <c r="Y1108" i="5" s="1"/>
  <c r="Y1109" i="5" s="1"/>
  <c r="Y1110" i="5" s="1"/>
  <c r="Y1111" i="5" s="1"/>
  <c r="Y1112" i="5" s="1"/>
  <c r="Y1113" i="5" s="1"/>
  <c r="Y1114" i="5" s="1"/>
  <c r="Y1115" i="5" s="1"/>
  <c r="Y1116" i="5" s="1"/>
  <c r="Y1117" i="5" s="1"/>
  <c r="Y1118" i="5" s="1"/>
  <c r="Y1119" i="5" s="1"/>
  <c r="Y1120" i="5" s="1"/>
  <c r="Y1121" i="5" s="1"/>
  <c r="Y1122" i="5" s="1"/>
  <c r="Y1123" i="5" s="1"/>
  <c r="Y1124" i="5" s="1"/>
  <c r="Y1125" i="5" s="1"/>
  <c r="Y1126" i="5" s="1"/>
  <c r="Y1127" i="5" s="1"/>
  <c r="Y1128" i="5" s="1"/>
  <c r="Y1129" i="5" s="1"/>
  <c r="Y1130" i="5" s="1"/>
  <c r="Y1131" i="5" s="1"/>
  <c r="Y1132" i="5" s="1"/>
  <c r="Y1133" i="5" s="1"/>
  <c r="Y1134" i="5" s="1"/>
  <c r="Y1135" i="5" s="1"/>
  <c r="Y1136" i="5" s="1"/>
  <c r="Y1137" i="5" s="1"/>
  <c r="Y1138" i="5" s="1"/>
  <c r="Y1139" i="5" s="1"/>
  <c r="Y1140" i="5" s="1"/>
  <c r="Y1141" i="5" s="1"/>
  <c r="Y1142" i="5" s="1"/>
  <c r="Y1143" i="5" s="1"/>
  <c r="Y1144" i="5" s="1"/>
  <c r="Y1145" i="5" s="1"/>
  <c r="Y1146" i="5" s="1"/>
  <c r="Y1147" i="5" s="1"/>
  <c r="Y1148" i="5" s="1"/>
  <c r="Y1149" i="5" s="1"/>
  <c r="Y1150" i="5" s="1"/>
  <c r="Y1151" i="5" s="1"/>
  <c r="Y1152" i="5" s="1"/>
  <c r="Y1153" i="5" s="1"/>
  <c r="Y1154" i="5" s="1"/>
  <c r="Y1155" i="5" s="1"/>
  <c r="Y1156" i="5" s="1"/>
  <c r="Y1157" i="5" s="1"/>
  <c r="Y1158" i="5" s="1"/>
  <c r="Y1159" i="5" s="1"/>
  <c r="Y1160" i="5" s="1"/>
  <c r="Y1161" i="5" s="1"/>
  <c r="Y1162" i="5" s="1"/>
  <c r="Y1163" i="5" s="1"/>
  <c r="Y1164" i="5" s="1"/>
  <c r="Y1165" i="5" s="1"/>
  <c r="Y1166" i="5" s="1"/>
  <c r="Y1167" i="5" s="1"/>
  <c r="Y1168" i="5" s="1"/>
  <c r="Y1169" i="5" s="1"/>
  <c r="Y1170" i="5" s="1"/>
  <c r="Y1171" i="5" s="1"/>
  <c r="Y1172" i="5" s="1"/>
  <c r="Y1173" i="5" s="1"/>
  <c r="Y1174" i="5" s="1"/>
  <c r="Y1175" i="5" s="1"/>
  <c r="Y1176" i="5" s="1"/>
  <c r="Y1177" i="5" s="1"/>
  <c r="Y1178" i="5" s="1"/>
  <c r="Y1179" i="5" s="1"/>
  <c r="Y1180" i="5" s="1"/>
  <c r="Y1181" i="5" s="1"/>
  <c r="Y1182" i="5" s="1"/>
  <c r="Y1183" i="5" s="1"/>
  <c r="Y1184" i="5" s="1"/>
  <c r="Y1185" i="5" s="1"/>
  <c r="Y1186" i="5" s="1"/>
  <c r="Y1187" i="5" s="1"/>
  <c r="Y1188" i="5" s="1"/>
  <c r="Y1189" i="5" s="1"/>
  <c r="Y1190" i="5" s="1"/>
  <c r="Y1191" i="5" s="1"/>
  <c r="Y1192" i="5" s="1"/>
  <c r="Y1193" i="5" s="1"/>
  <c r="Y1194" i="5" s="1"/>
  <c r="Y1195" i="5" s="1"/>
  <c r="Y1196" i="5" s="1"/>
  <c r="Y1197" i="5" s="1"/>
  <c r="Y1198" i="5" s="1"/>
  <c r="Y1199" i="5" s="1"/>
  <c r="Y1200" i="5" s="1"/>
  <c r="Y1201" i="5" s="1"/>
  <c r="Y1202" i="5" s="1"/>
  <c r="Y1203" i="5" s="1"/>
  <c r="Y1204" i="5" s="1"/>
  <c r="Y1205" i="5" s="1"/>
  <c r="Y1206" i="5" s="1"/>
  <c r="Y1207" i="5" s="1"/>
  <c r="Y1208" i="5" s="1"/>
  <c r="Y1209" i="5" s="1"/>
  <c r="Y1210" i="5" s="1"/>
  <c r="Y1211" i="5" s="1"/>
  <c r="Y1212" i="5" s="1"/>
  <c r="Y1213" i="5" s="1"/>
  <c r="Y1214" i="5" s="1"/>
  <c r="Y1215" i="5" s="1"/>
  <c r="Y1216" i="5" s="1"/>
  <c r="Y1217" i="5" s="1"/>
  <c r="Y1218" i="5" s="1"/>
  <c r="Y1219" i="5" s="1"/>
  <c r="Y1220" i="5" s="1"/>
  <c r="Y1221" i="5" s="1"/>
  <c r="Y1222" i="5" s="1"/>
  <c r="Y1223" i="5" s="1"/>
  <c r="Y1224" i="5" s="1"/>
  <c r="Y1225" i="5" s="1"/>
  <c r="Y1226" i="5" s="1"/>
  <c r="Y1227" i="5" s="1"/>
  <c r="Y1228" i="5" s="1"/>
  <c r="Y1229" i="5" s="1"/>
  <c r="Y1230" i="5" s="1"/>
  <c r="Y1231" i="5" s="1"/>
  <c r="Y1232" i="5" s="1"/>
  <c r="Y1233" i="5" s="1"/>
  <c r="Y1234" i="5" s="1"/>
  <c r="Y1235" i="5" s="1"/>
  <c r="Y1236" i="5" s="1"/>
  <c r="Y1237" i="5" s="1"/>
  <c r="Y1238" i="5" s="1"/>
  <c r="Y1239" i="5" s="1"/>
  <c r="Y1240" i="5" s="1"/>
  <c r="Y1241" i="5" s="1"/>
  <c r="Y1242" i="5" s="1"/>
  <c r="Y1243" i="5" s="1"/>
  <c r="Y1244" i="5" s="1"/>
  <c r="Y1245" i="5" s="1"/>
  <c r="Y1246" i="5" s="1"/>
  <c r="Y1247" i="5" s="1"/>
  <c r="Y1248" i="5" s="1"/>
  <c r="Y1249" i="5" s="1"/>
  <c r="Y1250" i="5" s="1"/>
  <c r="Y1251" i="5" s="1"/>
  <c r="Y1252" i="5" s="1"/>
  <c r="Y1253" i="5" s="1"/>
  <c r="Y1254" i="5" s="1"/>
  <c r="Y1255" i="5" s="1"/>
  <c r="Y1256" i="5" s="1"/>
  <c r="Y1257" i="5" s="1"/>
  <c r="Y1258" i="5" s="1"/>
  <c r="Y1259" i="5" s="1"/>
  <c r="Y1260" i="5" s="1"/>
  <c r="Y1261" i="5" s="1"/>
  <c r="Y1262" i="5" s="1"/>
  <c r="Y1263" i="5" s="1"/>
  <c r="Y1264" i="5" s="1"/>
  <c r="Y1265" i="5" s="1"/>
  <c r="Y1266" i="5" s="1"/>
  <c r="Y1267" i="5" s="1"/>
  <c r="Y1268" i="5" s="1"/>
  <c r="Y1269" i="5" s="1"/>
  <c r="Y1270" i="5" s="1"/>
  <c r="Y1271" i="5" s="1"/>
  <c r="Y1272" i="5" s="1"/>
  <c r="Y1273" i="5" s="1"/>
  <c r="Y1274" i="5" s="1"/>
  <c r="Y1275" i="5" s="1"/>
  <c r="Y1276" i="5" s="1"/>
  <c r="Y1277" i="5" s="1"/>
  <c r="Y1278" i="5" s="1"/>
  <c r="Y1279" i="5" s="1"/>
  <c r="Y1280" i="5" s="1"/>
  <c r="Y1281" i="5" s="1"/>
  <c r="Y1282" i="5" s="1"/>
  <c r="Y1283" i="5" s="1"/>
  <c r="Y1284" i="5" s="1"/>
  <c r="Y1285" i="5" s="1"/>
  <c r="Y1286" i="5" s="1"/>
  <c r="Y1287" i="5" s="1"/>
  <c r="Y1288" i="5" s="1"/>
  <c r="Y1289" i="5" s="1"/>
  <c r="Y1290" i="5" s="1"/>
  <c r="Y1291" i="5" s="1"/>
  <c r="Y1292" i="5" s="1"/>
  <c r="Y1293" i="5" s="1"/>
  <c r="Y1294" i="5" s="1"/>
  <c r="Y1295" i="5" s="1"/>
  <c r="Y1296" i="5" s="1"/>
  <c r="Y1297" i="5" s="1"/>
  <c r="Y1298" i="5" s="1"/>
  <c r="Y1299" i="5" s="1"/>
  <c r="Y1300" i="5" s="1"/>
  <c r="Y1301" i="5" s="1"/>
  <c r="Y1302" i="5" s="1"/>
  <c r="Y1303" i="5" s="1"/>
  <c r="Y1304" i="5" s="1"/>
  <c r="Y1305" i="5" s="1"/>
  <c r="Y1306" i="5" s="1"/>
  <c r="Y1307" i="5" s="1"/>
  <c r="Y1308" i="5" s="1"/>
  <c r="Y1309" i="5" s="1"/>
  <c r="Y1310" i="5" s="1"/>
  <c r="Y1311" i="5" s="1"/>
  <c r="Y1312" i="5" s="1"/>
  <c r="Y1313" i="5" s="1"/>
  <c r="Y1314" i="5" s="1"/>
  <c r="Y1315" i="5" s="1"/>
  <c r="Y1316" i="5" s="1"/>
  <c r="Y1317" i="5" s="1"/>
  <c r="Y1318" i="5" s="1"/>
  <c r="Y1319" i="5" s="1"/>
  <c r="Y1320" i="5" s="1"/>
  <c r="Y1321" i="5" s="1"/>
  <c r="Y1322" i="5" s="1"/>
  <c r="Y1323" i="5" s="1"/>
  <c r="Y1324" i="5" s="1"/>
  <c r="Y1325" i="5" s="1"/>
  <c r="Y1326" i="5" s="1"/>
  <c r="Y1327" i="5" s="1"/>
  <c r="Y1328" i="5" s="1"/>
  <c r="Y1329" i="5" s="1"/>
  <c r="Y1330" i="5" s="1"/>
  <c r="Y1331" i="5" s="1"/>
  <c r="Y1332" i="5" s="1"/>
  <c r="Y1333" i="5" s="1"/>
  <c r="Y1334" i="5" s="1"/>
  <c r="Y1335" i="5" s="1"/>
  <c r="Y1336" i="5" s="1"/>
  <c r="Y1337" i="5" s="1"/>
  <c r="Y1338" i="5" s="1"/>
  <c r="Y1339" i="5" s="1"/>
  <c r="Y1340" i="5" s="1"/>
  <c r="Y1341" i="5" s="1"/>
  <c r="Y1342" i="5" s="1"/>
  <c r="Y1343" i="5" s="1"/>
  <c r="Y1344" i="5" s="1"/>
  <c r="Y1345" i="5" s="1"/>
  <c r="Y1346" i="5" s="1"/>
  <c r="Y1347" i="5" s="1"/>
  <c r="Y1348" i="5" s="1"/>
  <c r="Y1349" i="5" s="1"/>
  <c r="Y1350" i="5" s="1"/>
  <c r="Y1351" i="5" s="1"/>
  <c r="Y1352" i="5" s="1"/>
  <c r="Y1353" i="5" s="1"/>
  <c r="Y1354" i="5" s="1"/>
  <c r="Y1355" i="5" s="1"/>
  <c r="Y1356" i="5" s="1"/>
  <c r="Y1357" i="5" s="1"/>
  <c r="Y1358" i="5" s="1"/>
  <c r="Y1359" i="5" s="1"/>
  <c r="Y1360" i="5" s="1"/>
  <c r="Y1361" i="5" s="1"/>
  <c r="Y1362" i="5" s="1"/>
  <c r="Y1363" i="5" s="1"/>
  <c r="Y1364" i="5" s="1"/>
  <c r="Y1365" i="5" s="1"/>
  <c r="Y1366" i="5" s="1"/>
  <c r="Y1367" i="5" s="1"/>
  <c r="Y1368" i="5" s="1"/>
  <c r="Y1369" i="5" s="1"/>
  <c r="Y1370" i="5" s="1"/>
  <c r="Y1371" i="5" s="1"/>
  <c r="Y1372" i="5" s="1"/>
  <c r="Y1373" i="5" s="1"/>
  <c r="Y1374" i="5" s="1"/>
  <c r="Y1375" i="5" s="1"/>
  <c r="Y1376" i="5" s="1"/>
  <c r="Y1377" i="5" s="1"/>
  <c r="Y1378" i="5" s="1"/>
  <c r="Y1379" i="5" s="1"/>
  <c r="Y1380" i="5" s="1"/>
  <c r="Y1381" i="5" s="1"/>
  <c r="Y1382" i="5" s="1"/>
  <c r="Y1383" i="5" s="1"/>
  <c r="Y1384" i="5" s="1"/>
  <c r="Y1385" i="5" s="1"/>
  <c r="Y1386" i="5" s="1"/>
  <c r="Y1387" i="5" s="1"/>
  <c r="Y1388" i="5" s="1"/>
  <c r="Y1389" i="5" s="1"/>
  <c r="Y1390" i="5" s="1"/>
  <c r="Y1391" i="5" s="1"/>
  <c r="Y1392" i="5" s="1"/>
  <c r="Y1393" i="5" s="1"/>
  <c r="Y1394" i="5" s="1"/>
  <c r="Y1395" i="5" s="1"/>
  <c r="Y1396" i="5" s="1"/>
  <c r="Y1397" i="5" s="1"/>
  <c r="Y1398" i="5" s="1"/>
  <c r="Y1399" i="5" s="1"/>
  <c r="Y1400" i="5" s="1"/>
  <c r="Y1401" i="5" s="1"/>
  <c r="Y1402" i="5" s="1"/>
  <c r="Y1403" i="5" s="1"/>
  <c r="Y1404" i="5" s="1"/>
  <c r="Y1405" i="5" s="1"/>
  <c r="Y1406" i="5" s="1"/>
  <c r="Y1407" i="5" s="1"/>
  <c r="Y1408" i="5" s="1"/>
  <c r="Y1409" i="5" s="1"/>
  <c r="Y1410" i="5" s="1"/>
  <c r="Y1411" i="5" s="1"/>
  <c r="Y1412" i="5" s="1"/>
  <c r="Y1413" i="5" s="1"/>
  <c r="Y1414" i="5" s="1"/>
  <c r="Y1415" i="5" s="1"/>
  <c r="Y1416" i="5" s="1"/>
  <c r="Y1417" i="5" s="1"/>
  <c r="Y1418" i="5" s="1"/>
  <c r="Y1419" i="5" s="1"/>
  <c r="Y1420" i="5" s="1"/>
  <c r="Y1421" i="5" s="1"/>
  <c r="Y1422" i="5" s="1"/>
  <c r="Y1423" i="5" s="1"/>
  <c r="Y1424" i="5" s="1"/>
  <c r="Y1425" i="5" s="1"/>
  <c r="Y1426" i="5" s="1"/>
  <c r="Y1427" i="5" s="1"/>
  <c r="Y1428" i="5" s="1"/>
  <c r="Y1429" i="5" s="1"/>
  <c r="Y1430" i="5" s="1"/>
  <c r="Y1431" i="5" s="1"/>
  <c r="Y1432" i="5" s="1"/>
  <c r="Y1433" i="5" s="1"/>
  <c r="Y1434" i="5" s="1"/>
  <c r="Y1435" i="5" s="1"/>
  <c r="Y1436" i="5" s="1"/>
  <c r="Y1437" i="5" s="1"/>
  <c r="Y1438" i="5" s="1"/>
  <c r="Y1439" i="5" s="1"/>
  <c r="Y1440" i="5" s="1"/>
  <c r="Y1441" i="5" s="1"/>
  <c r="Y1442" i="5" s="1"/>
  <c r="Y1443" i="5" s="1"/>
  <c r="Y1444" i="5" s="1"/>
  <c r="Y1445" i="5" s="1"/>
  <c r="Y1446" i="5" s="1"/>
  <c r="Y1447" i="5" s="1"/>
  <c r="Y1448" i="5" s="1"/>
  <c r="Y1449" i="5" s="1"/>
  <c r="Y1450" i="5" s="1"/>
  <c r="Y1451" i="5" s="1"/>
  <c r="Y1452" i="5" s="1"/>
  <c r="Y1453" i="5" s="1"/>
  <c r="Y1454" i="5" s="1"/>
  <c r="Y1455" i="5" s="1"/>
  <c r="Y1456" i="5" s="1"/>
  <c r="Y1457" i="5" s="1"/>
  <c r="Y1458" i="5" s="1"/>
  <c r="Y1459" i="5" s="1"/>
  <c r="Y1460" i="5" s="1"/>
  <c r="Y1461" i="5" s="1"/>
  <c r="Y1462" i="5" s="1"/>
  <c r="Y1463" i="5" s="1"/>
  <c r="Y1464" i="5" s="1"/>
  <c r="Y1465" i="5" s="1"/>
  <c r="Y1466" i="5" s="1"/>
  <c r="Y1467" i="5" s="1"/>
  <c r="Y1468" i="5" s="1"/>
  <c r="Y1469" i="5" s="1"/>
  <c r="Y1470" i="5" s="1"/>
  <c r="Y1471" i="5" s="1"/>
  <c r="Y1472" i="5" s="1"/>
  <c r="Y1473" i="5" s="1"/>
  <c r="Y1474" i="5" s="1"/>
  <c r="Y1475" i="5" s="1"/>
  <c r="Y1476" i="5" s="1"/>
  <c r="Y1477" i="5" s="1"/>
  <c r="Y1478" i="5" s="1"/>
  <c r="Y1479" i="5" s="1"/>
  <c r="Y1480" i="5" s="1"/>
  <c r="Y1481" i="5" s="1"/>
  <c r="Y1482" i="5" s="1"/>
  <c r="Y1483" i="5" s="1"/>
  <c r="Y1484" i="5" s="1"/>
  <c r="Y1485" i="5" s="1"/>
  <c r="Y1486" i="5" s="1"/>
  <c r="Y1487" i="5" s="1"/>
  <c r="Y1488" i="5" s="1"/>
  <c r="Y1489" i="5" s="1"/>
  <c r="Y1490" i="5" s="1"/>
  <c r="Y1491" i="5" s="1"/>
  <c r="Y1492" i="5" s="1"/>
  <c r="Y1493" i="5" s="1"/>
  <c r="Y1494" i="5" s="1"/>
  <c r="Y1495" i="5" s="1"/>
  <c r="Y1496" i="5" s="1"/>
  <c r="Y1497" i="5" s="1"/>
  <c r="Y1498" i="5" s="1"/>
  <c r="Y1499" i="5" s="1"/>
  <c r="Y1500" i="5" s="1"/>
  <c r="Y1501" i="5" s="1"/>
  <c r="Y1502" i="5" s="1"/>
  <c r="Y1503" i="5" s="1"/>
  <c r="Y1504" i="5" s="1"/>
  <c r="Y1505" i="5" s="1"/>
  <c r="Y1506" i="5" s="1"/>
  <c r="Y1507" i="5" s="1"/>
  <c r="Y1508" i="5" s="1"/>
  <c r="Y1509" i="5" s="1"/>
  <c r="Y1510" i="5" s="1"/>
  <c r="Y1511" i="5" s="1"/>
  <c r="Y1512" i="5" s="1"/>
  <c r="Y1513" i="5" s="1"/>
  <c r="Y1514" i="5" s="1"/>
  <c r="Y1515" i="5" s="1"/>
  <c r="Y1516" i="5" s="1"/>
  <c r="Y1517" i="5" s="1"/>
  <c r="Y1518" i="5" s="1"/>
  <c r="Y1519" i="5" s="1"/>
  <c r="Y1520" i="5" s="1"/>
  <c r="Y1521" i="5" s="1"/>
  <c r="Y1522" i="5" s="1"/>
  <c r="Y1523" i="5" s="1"/>
  <c r="Y1524" i="5" s="1"/>
  <c r="Y1525" i="5" s="1"/>
  <c r="Y1526" i="5" s="1"/>
  <c r="Y1527" i="5" s="1"/>
  <c r="Y1528" i="5" s="1"/>
  <c r="Y1529" i="5" s="1"/>
  <c r="Y1530" i="5" s="1"/>
  <c r="Y1531" i="5" s="1"/>
  <c r="Y1532" i="5" s="1"/>
  <c r="Y1533" i="5" s="1"/>
  <c r="Y1534" i="5" s="1"/>
  <c r="Y1535" i="5" s="1"/>
  <c r="Y1536" i="5" s="1"/>
  <c r="Y1537" i="5" s="1"/>
  <c r="Y1538" i="5" s="1"/>
  <c r="Y1539" i="5" s="1"/>
  <c r="Y1540" i="5" s="1"/>
  <c r="Y1541" i="5" s="1"/>
  <c r="Y1542" i="5" s="1"/>
  <c r="Y1543" i="5" s="1"/>
  <c r="Y1544" i="5" s="1"/>
  <c r="Y1545" i="5" s="1"/>
  <c r="Y1546" i="5" s="1"/>
  <c r="Y1547" i="5" s="1"/>
  <c r="Y1548" i="5" s="1"/>
  <c r="Y1549" i="5" s="1"/>
  <c r="Y1550" i="5" s="1"/>
  <c r="Y1551" i="5" s="1"/>
  <c r="Y1552" i="5" s="1"/>
  <c r="Y1553" i="5" s="1"/>
  <c r="Y1554" i="5" s="1"/>
  <c r="Y1555" i="5" s="1"/>
  <c r="Y1556" i="5" s="1"/>
  <c r="Y1557" i="5" s="1"/>
  <c r="Y1558" i="5" s="1"/>
  <c r="Y1559" i="5" s="1"/>
  <c r="Y1560" i="5" s="1"/>
  <c r="Y1561" i="5" s="1"/>
  <c r="Y1562" i="5" s="1"/>
  <c r="Y1563" i="5" s="1"/>
  <c r="Y1564" i="5" s="1"/>
  <c r="Y1565" i="5" s="1"/>
  <c r="Y1566" i="5" s="1"/>
  <c r="Y1567" i="5" s="1"/>
  <c r="Y1568" i="5" s="1"/>
  <c r="Y1569" i="5" s="1"/>
  <c r="Y1570" i="5" s="1"/>
  <c r="Y1571" i="5" s="1"/>
  <c r="Y1572" i="5" s="1"/>
  <c r="Y1573" i="5" s="1"/>
  <c r="Y1574" i="5" s="1"/>
  <c r="Y1575" i="5" s="1"/>
  <c r="Y1576" i="5" s="1"/>
  <c r="Y1577" i="5" s="1"/>
  <c r="Y1578" i="5" s="1"/>
  <c r="Y1579" i="5" s="1"/>
  <c r="Y1580" i="5" s="1"/>
  <c r="Y1581" i="5" s="1"/>
  <c r="Y1582" i="5" s="1"/>
  <c r="Y1583" i="5" s="1"/>
  <c r="Y1584" i="5" s="1"/>
  <c r="Y1585" i="5" s="1"/>
  <c r="Y1586" i="5" s="1"/>
  <c r="Y1587" i="5" s="1"/>
  <c r="Y1588" i="5" s="1"/>
  <c r="Y1589" i="5" s="1"/>
  <c r="Y1590" i="5" s="1"/>
  <c r="Y1591" i="5" s="1"/>
  <c r="Y1592" i="5" s="1"/>
  <c r="Y1593" i="5" s="1"/>
  <c r="Y1594" i="5" s="1"/>
  <c r="Y1595" i="5" s="1"/>
  <c r="Y1596" i="5" s="1"/>
  <c r="Y1597" i="5" s="1"/>
  <c r="Y1598" i="5" s="1"/>
  <c r="Y1599" i="5" s="1"/>
  <c r="Y1600" i="5" s="1"/>
  <c r="Y1601" i="5" s="1"/>
  <c r="Y1602" i="5" s="1"/>
  <c r="Y1603" i="5" s="1"/>
  <c r="Y1604" i="5" s="1"/>
  <c r="Y1605" i="5" s="1"/>
  <c r="Y1606" i="5" s="1"/>
  <c r="Y1607" i="5" s="1"/>
  <c r="Y1608" i="5" s="1"/>
  <c r="Y1609" i="5" s="1"/>
  <c r="Y1610" i="5" s="1"/>
  <c r="Y1611" i="5" s="1"/>
  <c r="Y1612" i="5" s="1"/>
  <c r="Y1613" i="5" s="1"/>
  <c r="Y1614" i="5" s="1"/>
  <c r="Y1615" i="5" s="1"/>
  <c r="Y1616" i="5" s="1"/>
  <c r="Y1617" i="5" s="1"/>
  <c r="Y1618" i="5" s="1"/>
  <c r="Y1619" i="5" s="1"/>
  <c r="Y1620" i="5" s="1"/>
  <c r="Y1621" i="5" s="1"/>
  <c r="Y1622" i="5" s="1"/>
  <c r="Y1623" i="5" s="1"/>
  <c r="Y1624" i="5" s="1"/>
  <c r="Y1625" i="5" s="1"/>
  <c r="Y1626" i="5" s="1"/>
  <c r="Y1627" i="5" s="1"/>
  <c r="Y1628" i="5" s="1"/>
  <c r="Y1629" i="5" s="1"/>
  <c r="Y1630" i="5" s="1"/>
  <c r="Y1631" i="5" s="1"/>
  <c r="Y1632" i="5" s="1"/>
  <c r="Y1633" i="5" s="1"/>
  <c r="Y1634" i="5" s="1"/>
  <c r="Y1635" i="5" s="1"/>
  <c r="Y1636" i="5" s="1"/>
  <c r="Y1637" i="5" s="1"/>
  <c r="Y1638" i="5" s="1"/>
  <c r="Y1639" i="5" s="1"/>
  <c r="Y1640" i="5" s="1"/>
  <c r="Y1641" i="5" s="1"/>
  <c r="Y1642" i="5" s="1"/>
  <c r="Y1643" i="5" s="1"/>
  <c r="Y1644" i="5" s="1"/>
  <c r="Y1645" i="5" s="1"/>
  <c r="L246" i="5"/>
  <c r="L1280" i="5"/>
  <c r="L1324" i="5"/>
  <c r="K1623" i="5"/>
  <c r="K1599" i="5"/>
  <c r="K1591" i="5"/>
  <c r="L1587" i="5"/>
  <c r="L1575" i="5"/>
  <c r="K1567" i="5"/>
  <c r="K1551" i="5"/>
  <c r="K1547" i="5"/>
  <c r="K1403" i="5"/>
  <c r="K1395" i="5"/>
  <c r="L921" i="5"/>
  <c r="K981" i="5"/>
  <c r="K882" i="5"/>
  <c r="K886" i="5"/>
  <c r="K890" i="5"/>
  <c r="K914" i="5"/>
  <c r="K918" i="5"/>
  <c r="L1337" i="5"/>
  <c r="M1337" i="5" s="1"/>
  <c r="L1349" i="5"/>
  <c r="L1357" i="5"/>
  <c r="K1638" i="5"/>
  <c r="K1606" i="5"/>
  <c r="K1590" i="5"/>
  <c r="L603" i="5"/>
  <c r="L611" i="5"/>
  <c r="K1633" i="5"/>
  <c r="L1617" i="5"/>
  <c r="L1613" i="5"/>
  <c r="L1609" i="5"/>
  <c r="L1601" i="5"/>
  <c r="L1593" i="5"/>
  <c r="L1577" i="5"/>
  <c r="L1566" i="5"/>
  <c r="K1559" i="5"/>
  <c r="K1464" i="5"/>
  <c r="K1393" i="5"/>
  <c r="K1389" i="5"/>
  <c r="L444" i="5"/>
  <c r="L452" i="5"/>
  <c r="L460" i="5"/>
  <c r="L468" i="5"/>
  <c r="K1276" i="5"/>
  <c r="K1643" i="5"/>
  <c r="K1632" i="5"/>
  <c r="K1620" i="5"/>
  <c r="K1604" i="5"/>
  <c r="L1600" i="5"/>
  <c r="K1596" i="5"/>
  <c r="L1584" i="5"/>
  <c r="L1576" i="5"/>
  <c r="K1565" i="5"/>
  <c r="L1546" i="5"/>
  <c r="L1531" i="5"/>
  <c r="K1527" i="5"/>
  <c r="K1515" i="5"/>
  <c r="K1507" i="5"/>
  <c r="K1475" i="5"/>
  <c r="K1471" i="5"/>
  <c r="K1463" i="5"/>
  <c r="L1399" i="5"/>
  <c r="L1553" i="5"/>
  <c r="L417" i="5"/>
  <c r="K1631" i="5"/>
  <c r="M1631" i="5" s="1"/>
  <c r="L1623" i="5"/>
  <c r="M1623" i="5" s="1"/>
  <c r="L1619" i="5"/>
  <c r="M1619" i="5" s="1"/>
  <c r="L1615" i="5"/>
  <c r="L1607" i="5"/>
  <c r="K1603" i="5"/>
  <c r="K1568" i="5"/>
  <c r="L1545" i="5"/>
  <c r="K1538" i="5"/>
  <c r="K1522" i="5"/>
  <c r="K1514" i="5"/>
  <c r="AB1476" i="5"/>
  <c r="L1406" i="5"/>
  <c r="L1398" i="5"/>
  <c r="AB1583" i="5"/>
  <c r="K1564" i="5"/>
  <c r="L1556" i="5"/>
  <c r="L1537" i="5"/>
  <c r="K1533" i="5"/>
  <c r="L1497" i="5"/>
  <c r="L1481" i="5"/>
  <c r="L618" i="5"/>
  <c r="L642" i="5"/>
  <c r="L654" i="5"/>
  <c r="L682" i="5"/>
  <c r="L718" i="5"/>
  <c r="L766" i="5"/>
  <c r="K1174" i="5"/>
  <c r="K1206" i="5"/>
  <c r="K1645" i="5"/>
  <c r="AB1642" i="5"/>
  <c r="L1618" i="5"/>
  <c r="L1598" i="5"/>
  <c r="L1544" i="5"/>
  <c r="L1394" i="5"/>
  <c r="K928" i="5"/>
  <c r="K1625" i="5"/>
  <c r="M1625" i="5" s="1"/>
  <c r="K1598" i="5"/>
  <c r="K1594" i="5"/>
  <c r="K1583" i="5"/>
  <c r="K1552" i="5"/>
  <c r="AB1562" i="5"/>
  <c r="AB1525" i="5"/>
  <c r="AB1464" i="5"/>
  <c r="K825" i="5"/>
  <c r="K905" i="5"/>
  <c r="K909" i="5"/>
  <c r="K921" i="5"/>
  <c r="M921" i="5" s="1"/>
  <c r="K976" i="5"/>
  <c r="K1036" i="5"/>
  <c r="K1052" i="5"/>
  <c r="L1638" i="5"/>
  <c r="M1638" i="5" s="1"/>
  <c r="L1634" i="5"/>
  <c r="L1624" i="5"/>
  <c r="L1582" i="5"/>
  <c r="L1578" i="5"/>
  <c r="L1568" i="5"/>
  <c r="K1562" i="5"/>
  <c r="L1554" i="5"/>
  <c r="L1547" i="5"/>
  <c r="K1544" i="5"/>
  <c r="AB1556" i="5"/>
  <c r="L1525" i="5"/>
  <c r="L1517" i="5"/>
  <c r="K1482" i="5"/>
  <c r="L1474" i="5"/>
  <c r="L1470" i="5"/>
  <c r="L1466" i="5"/>
  <c r="L1458" i="5"/>
  <c r="L1454" i="5"/>
  <c r="L1450" i="5"/>
  <c r="L1446" i="5"/>
  <c r="K1443" i="5"/>
  <c r="K1419" i="5"/>
  <c r="K1415" i="5"/>
  <c r="L1392" i="5"/>
  <c r="M1392" i="5" s="1"/>
  <c r="L1373" i="5"/>
  <c r="K1369" i="5"/>
  <c r="AB1378" i="5"/>
  <c r="K1365" i="5"/>
  <c r="AB1584" i="5"/>
  <c r="L937" i="5"/>
  <c r="L957" i="5"/>
  <c r="L1068" i="5"/>
  <c r="L1172" i="5"/>
  <c r="L1208" i="5"/>
  <c r="K1644" i="5"/>
  <c r="K1641" i="5"/>
  <c r="K1637" i="5"/>
  <c r="L1633" i="5"/>
  <c r="M1633" i="5" s="1"/>
  <c r="K1616" i="5"/>
  <c r="K1608" i="5"/>
  <c r="K1585" i="5"/>
  <c r="K1557" i="5"/>
  <c r="K1497" i="5"/>
  <c r="K1489" i="5"/>
  <c r="K1438" i="5"/>
  <c r="K1376" i="5"/>
  <c r="K1368" i="5"/>
  <c r="K1360" i="5"/>
  <c r="M1360" i="5" s="1"/>
  <c r="K1600" i="5"/>
  <c r="K1581" i="5"/>
  <c r="L1560" i="5"/>
  <c r="K1550" i="5"/>
  <c r="L1535" i="5"/>
  <c r="K1531" i="5"/>
  <c r="K1508" i="5"/>
  <c r="AB1486" i="5"/>
  <c r="K1457" i="5"/>
  <c r="K1453" i="5"/>
  <c r="K1449" i="5"/>
  <c r="L1445" i="5"/>
  <c r="W247" i="5"/>
  <c r="W248" i="5" s="1"/>
  <c r="W249" i="5" s="1"/>
  <c r="W250" i="5" s="1"/>
  <c r="K1630" i="5"/>
  <c r="AB1635" i="5"/>
  <c r="K1615" i="5"/>
  <c r="M1615" i="5" s="1"/>
  <c r="AB1627" i="5"/>
  <c r="L1611" i="5"/>
  <c r="K1607" i="5"/>
  <c r="M1607" i="5" s="1"/>
  <c r="AB1611" i="5"/>
  <c r="L1599" i="5"/>
  <c r="L1595" i="5"/>
  <c r="K1592" i="5"/>
  <c r="K1584" i="5"/>
  <c r="K1580" i="5"/>
  <c r="K1573" i="5"/>
  <c r="AB1570" i="5"/>
  <c r="K1556" i="5"/>
  <c r="L1549" i="5"/>
  <c r="K1542" i="5"/>
  <c r="K1523" i="5"/>
  <c r="L1503" i="5"/>
  <c r="K1484" i="5"/>
  <c r="L1476" i="5"/>
  <c r="L1472" i="5"/>
  <c r="L1464" i="5"/>
  <c r="M1464" i="5" s="1"/>
  <c r="L1452" i="5"/>
  <c r="K1441" i="5"/>
  <c r="L1413" i="5"/>
  <c r="L1386" i="5"/>
  <c r="M1386" i="5" s="1"/>
  <c r="L1375" i="5"/>
  <c r="K1371" i="5"/>
  <c r="L903" i="5"/>
  <c r="L1006" i="5"/>
  <c r="K1639" i="5"/>
  <c r="M1639" i="5" s="1"/>
  <c r="L1606" i="5"/>
  <c r="M1606" i="5" s="1"/>
  <c r="AB1603" i="5"/>
  <c r="L1591" i="5"/>
  <c r="M1591" i="5" s="1"/>
  <c r="AB1595" i="5"/>
  <c r="M1531" i="5"/>
  <c r="AB1458" i="5"/>
  <c r="AB1394" i="5"/>
  <c r="K1346" i="5"/>
  <c r="AB1362" i="5"/>
  <c r="L1350" i="5"/>
  <c r="L1354" i="5"/>
  <c r="AB1370" i="5"/>
  <c r="K1622" i="5"/>
  <c r="L1614" i="5"/>
  <c r="K1569" i="5"/>
  <c r="L1548" i="5"/>
  <c r="L1541" i="5"/>
  <c r="M1541" i="5" s="1"/>
  <c r="K1534" i="5"/>
  <c r="M1534" i="5" s="1"/>
  <c r="L1518" i="5"/>
  <c r="K1506" i="5"/>
  <c r="L1498" i="5"/>
  <c r="K1483" i="5"/>
  <c r="L1455" i="5"/>
  <c r="L1447" i="5"/>
  <c r="K1432" i="5"/>
  <c r="L1397" i="5"/>
  <c r="AB1407" i="5"/>
  <c r="K1382" i="5"/>
  <c r="K1366" i="5"/>
  <c r="K544" i="5"/>
  <c r="K696" i="5"/>
  <c r="K704" i="5"/>
  <c r="K708" i="5"/>
  <c r="K756" i="5"/>
  <c r="K788" i="5"/>
  <c r="L792" i="5"/>
  <c r="L800" i="5"/>
  <c r="K1634" i="5"/>
  <c r="M1634" i="5" s="1"/>
  <c r="K1617" i="5"/>
  <c r="M1617" i="5" s="1"/>
  <c r="K1609" i="5"/>
  <c r="K1588" i="5"/>
  <c r="K1577" i="5"/>
  <c r="L1574" i="5"/>
  <c r="K1554" i="5"/>
  <c r="L1543" i="5"/>
  <c r="L1533" i="5"/>
  <c r="M1533" i="5" s="1"/>
  <c r="K1524" i="5"/>
  <c r="K1520" i="5"/>
  <c r="K1517" i="5"/>
  <c r="L1513" i="5"/>
  <c r="K1509" i="5"/>
  <c r="K1502" i="5"/>
  <c r="K1498" i="5"/>
  <c r="K1487" i="5"/>
  <c r="K1480" i="5"/>
  <c r="K1465" i="5"/>
  <c r="L1462" i="5"/>
  <c r="K1455" i="5"/>
  <c r="AB1460" i="5"/>
  <c r="K1447" i="5"/>
  <c r="K1440" i="5"/>
  <c r="L1428" i="5"/>
  <c r="AB1431" i="5"/>
  <c r="L1424" i="5"/>
  <c r="K1417" i="5"/>
  <c r="L1403" i="5"/>
  <c r="M1403" i="5" s="1"/>
  <c r="AB1399" i="5"/>
  <c r="K1379" i="5"/>
  <c r="L1368" i="5"/>
  <c r="L436" i="5"/>
  <c r="L868" i="5"/>
  <c r="L872" i="5"/>
  <c r="L1035" i="5"/>
  <c r="K1059" i="5"/>
  <c r="K1642" i="5"/>
  <c r="L1636" i="5"/>
  <c r="K1614" i="5"/>
  <c r="M1614" i="5" s="1"/>
  <c r="K1601" i="5"/>
  <c r="K1593" i="5"/>
  <c r="AB1541" i="5"/>
  <c r="AB1469" i="5"/>
  <c r="L1435" i="5"/>
  <c r="AB1436" i="5"/>
  <c r="AB1426" i="5"/>
  <c r="AB1424" i="5"/>
  <c r="AB1402" i="5"/>
  <c r="K609" i="5"/>
  <c r="K617" i="5"/>
  <c r="K621" i="5"/>
  <c r="K697" i="5"/>
  <c r="K737" i="5"/>
  <c r="K741" i="5"/>
  <c r="K745" i="5"/>
  <c r="K757" i="5"/>
  <c r="K765" i="5"/>
  <c r="K801" i="5"/>
  <c r="L1645" i="5"/>
  <c r="M1645" i="5" s="1"/>
  <c r="K1619" i="5"/>
  <c r="L1616" i="5"/>
  <c r="M1616" i="5" s="1"/>
  <c r="K1611" i="5"/>
  <c r="L1608" i="5"/>
  <c r="M1608" i="5" s="1"/>
  <c r="L1603" i="5"/>
  <c r="L1590" i="5"/>
  <c r="M1590" i="5" s="1"/>
  <c r="AB1587" i="5"/>
  <c r="L1583" i="5"/>
  <c r="M1583" i="5" s="1"/>
  <c r="L1559" i="5"/>
  <c r="L1550" i="5"/>
  <c r="K1548" i="5"/>
  <c r="L1542" i="5"/>
  <c r="M1538" i="5"/>
  <c r="K1535" i="5"/>
  <c r="L1530" i="5"/>
  <c r="K1526" i="5"/>
  <c r="L1519" i="5"/>
  <c r="K1512" i="5"/>
  <c r="K1505" i="5"/>
  <c r="K1501" i="5"/>
  <c r="K1490" i="5"/>
  <c r="K1472" i="5"/>
  <c r="L1468" i="5"/>
  <c r="K1458" i="5"/>
  <c r="K1450" i="5"/>
  <c r="K1439" i="5"/>
  <c r="M1439" i="5" s="1"/>
  <c r="AB1429" i="5"/>
  <c r="K1420" i="5"/>
  <c r="L865" i="5"/>
  <c r="L1644" i="5"/>
  <c r="L1627" i="5"/>
  <c r="M1627" i="5" s="1"/>
  <c r="K1624" i="5"/>
  <c r="K1595" i="5"/>
  <c r="L1592" i="5"/>
  <c r="M1592" i="5" s="1"/>
  <c r="K1570" i="5"/>
  <c r="K1561" i="5"/>
  <c r="K1545" i="5"/>
  <c r="K1540" i="5"/>
  <c r="AB1538" i="5"/>
  <c r="L1515" i="5"/>
  <c r="L1489" i="5"/>
  <c r="L1482" i="5"/>
  <c r="M1482" i="5" s="1"/>
  <c r="L1467" i="5"/>
  <c r="K1461" i="5"/>
  <c r="L1453" i="5"/>
  <c r="L1434" i="5"/>
  <c r="AB1398" i="5"/>
  <c r="L1395" i="5"/>
  <c r="M1395" i="5" s="1"/>
  <c r="K1385" i="5"/>
  <c r="L1378" i="5"/>
  <c r="K1374" i="5"/>
  <c r="L1367" i="5"/>
  <c r="K442" i="5"/>
  <c r="K446" i="5"/>
  <c r="K494" i="5"/>
  <c r="K518" i="5"/>
  <c r="K534" i="5"/>
  <c r="K1340" i="5"/>
  <c r="L1622" i="5"/>
  <c r="AB1592" i="5"/>
  <c r="K1587" i="5"/>
  <c r="K1572" i="5"/>
  <c r="L1569" i="5"/>
  <c r="L1567" i="5"/>
  <c r="K1532" i="5"/>
  <c r="M1532" i="5" s="1"/>
  <c r="L1511" i="5"/>
  <c r="AB1517" i="5"/>
  <c r="L1507" i="5"/>
  <c r="M1507" i="5" s="1"/>
  <c r="AB1477" i="5"/>
  <c r="L1460" i="5"/>
  <c r="AB1466" i="5"/>
  <c r="K1391" i="5"/>
  <c r="L1370" i="5"/>
  <c r="AB1359" i="5"/>
  <c r="L842" i="5"/>
  <c r="L1356" i="5"/>
  <c r="L1632" i="5"/>
  <c r="M1632" i="5" s="1"/>
  <c r="L1630" i="5"/>
  <c r="M1630" i="5" s="1"/>
  <c r="L1621" i="5"/>
  <c r="K1618" i="5"/>
  <c r="L1605" i="5"/>
  <c r="L1597" i="5"/>
  <c r="K1575" i="5"/>
  <c r="L1552" i="5"/>
  <c r="L1539" i="5"/>
  <c r="M1539" i="5" s="1"/>
  <c r="L1521" i="5"/>
  <c r="AB1484" i="5"/>
  <c r="L1441" i="5"/>
  <c r="L1437" i="5"/>
  <c r="K1430" i="5"/>
  <c r="K1426" i="5"/>
  <c r="M1426" i="5" s="1"/>
  <c r="K1422" i="5"/>
  <c r="K1418" i="5"/>
  <c r="K1411" i="5"/>
  <c r="L1407" i="5"/>
  <c r="K251" i="5"/>
  <c r="K255" i="5"/>
  <c r="K259" i="5"/>
  <c r="K267" i="5"/>
  <c r="K275" i="5"/>
  <c r="K279" i="5"/>
  <c r="K283" i="5"/>
  <c r="K291" i="5"/>
  <c r="K295" i="5"/>
  <c r="K299" i="5"/>
  <c r="K307" i="5"/>
  <c r="K311" i="5"/>
  <c r="K315" i="5"/>
  <c r="K323" i="5"/>
  <c r="K327" i="5"/>
  <c r="K331" i="5"/>
  <c r="K367" i="5"/>
  <c r="K371" i="5"/>
  <c r="L487" i="5"/>
  <c r="L1341" i="5"/>
  <c r="K1640" i="5"/>
  <c r="AB1645" i="5"/>
  <c r="L1637" i="5"/>
  <c r="M1637" i="5" s="1"/>
  <c r="AB1639" i="5"/>
  <c r="L1629" i="5"/>
  <c r="K1612" i="5"/>
  <c r="L1589" i="5"/>
  <c r="AB1590" i="5"/>
  <c r="L1586" i="5"/>
  <c r="L1581" i="5"/>
  <c r="K1578" i="5"/>
  <c r="L1557" i="5"/>
  <c r="K1537" i="5"/>
  <c r="M1537" i="5" s="1"/>
  <c r="K1528" i="5"/>
  <c r="K1525" i="5"/>
  <c r="K1518" i="5"/>
  <c r="L1514" i="5"/>
  <c r="M1514" i="5" s="1"/>
  <c r="K1510" i="5"/>
  <c r="K1492" i="5"/>
  <c r="L1484" i="5"/>
  <c r="K1481" i="5"/>
  <c r="L1477" i="5"/>
  <c r="K1474" i="5"/>
  <c r="K1466" i="5"/>
  <c r="L1463" i="5"/>
  <c r="K1456" i="5"/>
  <c r="K1448" i="5"/>
  <c r="AB1445" i="5"/>
  <c r="L1433" i="5"/>
  <c r="L1429" i="5"/>
  <c r="L1414" i="5"/>
  <c r="K1410" i="5"/>
  <c r="L1400" i="5"/>
  <c r="K1387" i="5"/>
  <c r="L1376" i="5"/>
  <c r="M1376" i="5" s="1"/>
  <c r="K1358" i="5"/>
  <c r="M1358" i="5" s="1"/>
  <c r="L1529" i="5"/>
  <c r="M1529" i="5" s="1"/>
  <c r="L1526" i="5"/>
  <c r="M1526" i="5" s="1"/>
  <c r="L1509" i="5"/>
  <c r="M1509" i="5" s="1"/>
  <c r="K1413" i="5"/>
  <c r="M1387" i="5"/>
  <c r="K1375" i="5"/>
  <c r="L253" i="5"/>
  <c r="K345" i="5"/>
  <c r="L568" i="5"/>
  <c r="L604" i="5"/>
  <c r="L608" i="5"/>
  <c r="M608" i="5" s="1"/>
  <c r="L612" i="5"/>
  <c r="L836" i="5"/>
  <c r="K880" i="5"/>
  <c r="K884" i="5"/>
  <c r="K888" i="5"/>
  <c r="K912" i="5"/>
  <c r="K920" i="5"/>
  <c r="K939" i="5"/>
  <c r="L951" i="5"/>
  <c r="L959" i="5"/>
  <c r="L963" i="5"/>
  <c r="K987" i="5"/>
  <c r="K991" i="5"/>
  <c r="K995" i="5"/>
  <c r="K1003" i="5"/>
  <c r="M1003" i="5" s="1"/>
  <c r="K1007" i="5"/>
  <c r="K1011" i="5"/>
  <c r="L1146" i="5"/>
  <c r="K1166" i="5"/>
  <c r="L1345" i="5"/>
  <c r="K1353" i="5"/>
  <c r="L1522" i="5"/>
  <c r="M1522" i="5" s="1"/>
  <c r="K1504" i="5"/>
  <c r="L1501" i="5"/>
  <c r="K1495" i="5"/>
  <c r="K1491" i="5"/>
  <c r="L1480" i="5"/>
  <c r="L1471" i="5"/>
  <c r="K1460" i="5"/>
  <c r="M1460" i="5" s="1"/>
  <c r="L1449" i="5"/>
  <c r="M1449" i="5" s="1"/>
  <c r="L1438" i="5"/>
  <c r="L1432" i="5"/>
  <c r="L1422" i="5"/>
  <c r="M1422" i="5" s="1"/>
  <c r="K1416" i="5"/>
  <c r="M1416" i="5" s="1"/>
  <c r="K1407" i="5"/>
  <c r="K1401" i="5"/>
  <c r="K1390" i="5"/>
  <c r="K1384" i="5"/>
  <c r="M1384" i="5" s="1"/>
  <c r="L1381" i="5"/>
  <c r="K1378" i="5"/>
  <c r="L1366" i="5"/>
  <c r="K1361" i="5"/>
  <c r="M1361" i="5" s="1"/>
  <c r="K857" i="5"/>
  <c r="L964" i="5"/>
  <c r="L1167" i="5"/>
  <c r="L1171" i="5"/>
  <c r="L1175" i="5"/>
  <c r="L1183" i="5"/>
  <c r="L1187" i="5"/>
  <c r="L1191" i="5"/>
  <c r="L1195" i="5"/>
  <c r="L1199" i="5"/>
  <c r="L1203" i="5"/>
  <c r="L1223" i="5"/>
  <c r="L1259" i="5"/>
  <c r="K1287" i="5"/>
  <c r="K1299" i="5"/>
  <c r="K1511" i="5"/>
  <c r="K1467" i="5"/>
  <c r="L1456" i="5"/>
  <c r="L1448" i="5"/>
  <c r="K1446" i="5"/>
  <c r="L1440" i="5"/>
  <c r="K1425" i="5"/>
  <c r="K1409" i="5"/>
  <c r="K1398" i="5"/>
  <c r="M1398" i="5" s="1"/>
  <c r="L1371" i="5"/>
  <c r="K1363" i="5"/>
  <c r="M1363" i="5" s="1"/>
  <c r="L266" i="5"/>
  <c r="L274" i="5"/>
  <c r="L282" i="5"/>
  <c r="L290" i="5"/>
  <c r="L298" i="5"/>
  <c r="L306" i="5"/>
  <c r="L314" i="5"/>
  <c r="L330" i="5"/>
  <c r="K334" i="5"/>
  <c r="L362" i="5"/>
  <c r="L366" i="5"/>
  <c r="L370" i="5"/>
  <c r="L374" i="5"/>
  <c r="K382" i="5"/>
  <c r="L386" i="5"/>
  <c r="L390" i="5"/>
  <c r="K642" i="5"/>
  <c r="M642" i="5" s="1"/>
  <c r="K646" i="5"/>
  <c r="K650" i="5"/>
  <c r="K702" i="5"/>
  <c r="K726" i="5"/>
  <c r="K746" i="5"/>
  <c r="K750" i="5"/>
  <c r="K782" i="5"/>
  <c r="K786" i="5"/>
  <c r="K790" i="5"/>
  <c r="K794" i="5"/>
  <c r="K869" i="5"/>
  <c r="L980" i="5"/>
  <c r="L1008" i="5"/>
  <c r="L1036" i="5"/>
  <c r="K1068" i="5"/>
  <c r="K1076" i="5"/>
  <c r="K1080" i="5"/>
  <c r="K1084" i="5"/>
  <c r="K1092" i="5"/>
  <c r="L1303" i="5"/>
  <c r="L1523" i="5"/>
  <c r="K1516" i="5"/>
  <c r="M1516" i="5" s="1"/>
  <c r="L1510" i="5"/>
  <c r="M1510" i="5" s="1"/>
  <c r="L1506" i="5"/>
  <c r="M1506" i="5" s="1"/>
  <c r="K1503" i="5"/>
  <c r="K1500" i="5"/>
  <c r="K1479" i="5"/>
  <c r="K1476" i="5"/>
  <c r="M1458" i="5"/>
  <c r="L1415" i="5"/>
  <c r="M1415" i="5" s="1"/>
  <c r="K1397" i="5"/>
  <c r="K1392" i="5"/>
  <c r="L1389" i="5"/>
  <c r="M1389" i="5" s="1"/>
  <c r="L1383" i="5"/>
  <c r="M1383" i="5" s="1"/>
  <c r="K1377" i="5"/>
  <c r="AB267" i="5"/>
  <c r="K1530" i="5"/>
  <c r="M1530" i="5" s="1"/>
  <c r="L1527" i="5"/>
  <c r="M1527" i="5" s="1"/>
  <c r="M1521" i="5"/>
  <c r="L1502" i="5"/>
  <c r="L1499" i="5"/>
  <c r="L1490" i="5"/>
  <c r="L1487" i="5"/>
  <c r="K1478" i="5"/>
  <c r="L1475" i="5"/>
  <c r="K1469" i="5"/>
  <c r="K1445" i="5"/>
  <c r="M1445" i="5" s="1"/>
  <c r="K1424" i="5"/>
  <c r="M1424" i="5" s="1"/>
  <c r="K1421" i="5"/>
  <c r="L1417" i="5"/>
  <c r="M1417" i="5" s="1"/>
  <c r="K1408" i="5"/>
  <c r="M1408" i="5" s="1"/>
  <c r="K1406" i="5"/>
  <c r="M1406" i="5" s="1"/>
  <c r="L1379" i="5"/>
  <c r="K1373" i="5"/>
  <c r="M1373" i="5" s="1"/>
  <c r="L1365" i="5"/>
  <c r="L1362" i="5"/>
  <c r="M1362" i="5" s="1"/>
  <c r="L431" i="5"/>
  <c r="L455" i="5"/>
  <c r="L463" i="5"/>
  <c r="L475" i="5"/>
  <c r="L479" i="5"/>
  <c r="L491" i="5"/>
  <c r="L495" i="5"/>
  <c r="L583" i="5"/>
  <c r="K687" i="5"/>
  <c r="K711" i="5"/>
  <c r="K811" i="5"/>
  <c r="K839" i="5"/>
  <c r="K859" i="5"/>
  <c r="L898" i="5"/>
  <c r="L902" i="5"/>
  <c r="L910" i="5"/>
  <c r="L1029" i="5"/>
  <c r="K1169" i="5"/>
  <c r="K1197" i="5"/>
  <c r="L1505" i="5"/>
  <c r="L1492" i="5"/>
  <c r="M1411" i="5"/>
  <c r="K1405" i="5"/>
  <c r="M1405" i="5" s="1"/>
  <c r="K1367" i="5"/>
  <c r="M1367" i="5" s="1"/>
  <c r="K392" i="5"/>
  <c r="L396" i="5"/>
  <c r="L412" i="5"/>
  <c r="K416" i="5"/>
  <c r="K500" i="5"/>
  <c r="K508" i="5"/>
  <c r="K512" i="5"/>
  <c r="K516" i="5"/>
  <c r="K887" i="5"/>
  <c r="K891" i="5"/>
  <c r="K895" i="5"/>
  <c r="L986" i="5"/>
  <c r="L990" i="5"/>
  <c r="L1014" i="5"/>
  <c r="K1022" i="5"/>
  <c r="K1038" i="5"/>
  <c r="K1042" i="5"/>
  <c r="L1333" i="5"/>
  <c r="K1348" i="5"/>
  <c r="K1513" i="5"/>
  <c r="L1465" i="5"/>
  <c r="M1465" i="5" s="1"/>
  <c r="L1444" i="5"/>
  <c r="K1436" i="5"/>
  <c r="L1420" i="5"/>
  <c r="K1414" i="5"/>
  <c r="K1399" i="5"/>
  <c r="M1399" i="5" s="1"/>
  <c r="L1396" i="5"/>
  <c r="K1394" i="5"/>
  <c r="L1391" i="5"/>
  <c r="K1381" i="5"/>
  <c r="K1370" i="5"/>
  <c r="K1359" i="5"/>
  <c r="M1359" i="5" s="1"/>
  <c r="M1642" i="5"/>
  <c r="K1602" i="5"/>
  <c r="L1602" i="5"/>
  <c r="AB1637" i="5"/>
  <c r="AB1616" i="5"/>
  <c r="AB1621" i="5"/>
  <c r="AB1618" i="5"/>
  <c r="AB1615" i="5"/>
  <c r="AB1620" i="5"/>
  <c r="AB1617" i="5"/>
  <c r="AB1622" i="5"/>
  <c r="AB1608" i="5"/>
  <c r="AB1613" i="5"/>
  <c r="AB1610" i="5"/>
  <c r="AB1607" i="5"/>
  <c r="AB1612" i="5"/>
  <c r="AB1609" i="5"/>
  <c r="AB1614" i="5"/>
  <c r="AB1600" i="5"/>
  <c r="AB1605" i="5"/>
  <c r="AB1602" i="5"/>
  <c r="AB1599" i="5"/>
  <c r="AB1604" i="5"/>
  <c r="AB1593" i="5"/>
  <c r="AB1601" i="5"/>
  <c r="M1601" i="5" s="1"/>
  <c r="AB1598" i="5"/>
  <c r="M1598" i="5" s="1"/>
  <c r="AB1606" i="5"/>
  <c r="AB1640" i="5"/>
  <c r="L1640" i="5"/>
  <c r="K1626" i="5"/>
  <c r="L1626" i="5"/>
  <c r="AB1624" i="5"/>
  <c r="AB1629" i="5"/>
  <c r="AB1626" i="5"/>
  <c r="AB1623" i="5"/>
  <c r="AB1628" i="5"/>
  <c r="AB1625" i="5"/>
  <c r="AB1630" i="5"/>
  <c r="M1609" i="5"/>
  <c r="M1599" i="5"/>
  <c r="AB1643" i="5"/>
  <c r="L1643" i="5"/>
  <c r="M1643" i="5" s="1"/>
  <c r="AB1634" i="5"/>
  <c r="AB1633" i="5"/>
  <c r="AB1632" i="5"/>
  <c r="AB1631" i="5"/>
  <c r="AB1636" i="5"/>
  <c r="AB1619" i="5"/>
  <c r="M1603" i="5"/>
  <c r="M1595" i="5"/>
  <c r="M1587" i="5"/>
  <c r="K1610" i="5"/>
  <c r="L1610" i="5"/>
  <c r="AB1638" i="5"/>
  <c r="K1636" i="5"/>
  <c r="AB1641" i="5"/>
  <c r="L1641" i="5"/>
  <c r="M1641" i="5" s="1"/>
  <c r="AB1644" i="5"/>
  <c r="L1635" i="5"/>
  <c r="M1635" i="5" s="1"/>
  <c r="K1629" i="5"/>
  <c r="K1613" i="5"/>
  <c r="M1613" i="5" s="1"/>
  <c r="K1605" i="5"/>
  <c r="K1597" i="5"/>
  <c r="K1589" i="5"/>
  <c r="AB1589" i="5"/>
  <c r="M1589" i="5" s="1"/>
  <c r="K1621" i="5"/>
  <c r="L1594" i="5"/>
  <c r="AB1588" i="5"/>
  <c r="K1574" i="5"/>
  <c r="L1572" i="5"/>
  <c r="AB1582" i="5"/>
  <c r="K1566" i="5"/>
  <c r="AB1574" i="5"/>
  <c r="AB1575" i="5"/>
  <c r="M1575" i="5" s="1"/>
  <c r="K1555" i="5"/>
  <c r="L1555" i="5"/>
  <c r="K1582" i="5"/>
  <c r="M1570" i="5"/>
  <c r="M1562" i="5"/>
  <c r="AB1569" i="5"/>
  <c r="M1569" i="5" s="1"/>
  <c r="AB1566" i="5"/>
  <c r="AB1565" i="5"/>
  <c r="AB1554" i="5"/>
  <c r="AB1567" i="5"/>
  <c r="AB1544" i="5"/>
  <c r="AB1542" i="5"/>
  <c r="L1628" i="5"/>
  <c r="M1628" i="5" s="1"/>
  <c r="L1620" i="5"/>
  <c r="M1620" i="5" s="1"/>
  <c r="L1612" i="5"/>
  <c r="L1604" i="5"/>
  <c r="M1604" i="5" s="1"/>
  <c r="AB1596" i="5"/>
  <c r="L1596" i="5"/>
  <c r="L1588" i="5"/>
  <c r="M1588" i="5" s="1"/>
  <c r="AB1580" i="5"/>
  <c r="AB1585" i="5"/>
  <c r="AB1577" i="5"/>
  <c r="M1577" i="5" s="1"/>
  <c r="AB1579" i="5"/>
  <c r="AB1576" i="5"/>
  <c r="AB1581" i="5"/>
  <c r="M1581" i="5" s="1"/>
  <c r="AB1591" i="5"/>
  <c r="AB1594" i="5"/>
  <c r="AB1586" i="5"/>
  <c r="K1586" i="5"/>
  <c r="M1584" i="5"/>
  <c r="AB1597" i="5"/>
  <c r="L1585" i="5"/>
  <c r="L1580" i="5"/>
  <c r="K1579" i="5"/>
  <c r="L1579" i="5"/>
  <c r="K1558" i="5"/>
  <c r="AB1547" i="5"/>
  <c r="AB1560" i="5"/>
  <c r="M1560" i="5" s="1"/>
  <c r="AB1558" i="5"/>
  <c r="M1558" i="5" s="1"/>
  <c r="AB1578" i="5"/>
  <c r="M1578" i="5" s="1"/>
  <c r="AB1572" i="5"/>
  <c r="K1571" i="5"/>
  <c r="L1571" i="5"/>
  <c r="AB1564" i="5"/>
  <c r="M1564" i="5" s="1"/>
  <c r="K1563" i="5"/>
  <c r="L1563" i="5"/>
  <c r="AB1561" i="5"/>
  <c r="M1561" i="5" s="1"/>
  <c r="AB1559" i="5"/>
  <c r="L1540" i="5"/>
  <c r="AB1530" i="5"/>
  <c r="AB1535" i="5"/>
  <c r="AB1532" i="5"/>
  <c r="AB1529" i="5"/>
  <c r="AB1534" i="5"/>
  <c r="AB1531" i="5"/>
  <c r="AB1536" i="5"/>
  <c r="AB1501" i="5"/>
  <c r="AB1503" i="5"/>
  <c r="AB1497" i="5"/>
  <c r="AB1505" i="5"/>
  <c r="M1505" i="5" s="1"/>
  <c r="AB1500" i="5"/>
  <c r="AB1502" i="5"/>
  <c r="AB1494" i="5"/>
  <c r="AB1504" i="5"/>
  <c r="L1485" i="5"/>
  <c r="K1485" i="5"/>
  <c r="AB1573" i="5"/>
  <c r="L1573" i="5"/>
  <c r="L1565" i="5"/>
  <c r="AB1557" i="5"/>
  <c r="M1557" i="5" s="1"/>
  <c r="L1551" i="5"/>
  <c r="AB1514" i="5"/>
  <c r="AB1513" i="5"/>
  <c r="AB1515" i="5"/>
  <c r="AB1568" i="5"/>
  <c r="M1568" i="5" s="1"/>
  <c r="AB1552" i="5"/>
  <c r="M1552" i="5" s="1"/>
  <c r="K1546" i="5"/>
  <c r="AB1551" i="5"/>
  <c r="AB1548" i="5"/>
  <c r="M1548" i="5" s="1"/>
  <c r="AB1545" i="5"/>
  <c r="AB1522" i="5"/>
  <c r="AB1527" i="5"/>
  <c r="AB1524" i="5"/>
  <c r="AB1521" i="5"/>
  <c r="AB1526" i="5"/>
  <c r="AB1523" i="5"/>
  <c r="AB1528" i="5"/>
  <c r="L1508" i="5"/>
  <c r="AB1571" i="5"/>
  <c r="AB1563" i="5"/>
  <c r="AB1555" i="5"/>
  <c r="K1543" i="5"/>
  <c r="K1519" i="5"/>
  <c r="M1519" i="5" s="1"/>
  <c r="AB1550" i="5"/>
  <c r="AB1546" i="5"/>
  <c r="M1546" i="5" s="1"/>
  <c r="AB1543" i="5"/>
  <c r="M1543" i="5" s="1"/>
  <c r="AB1540" i="5"/>
  <c r="AB1537" i="5"/>
  <c r="AB1539" i="5"/>
  <c r="AB1509" i="5"/>
  <c r="AB1519" i="5"/>
  <c r="AB1516" i="5"/>
  <c r="AB1518" i="5"/>
  <c r="AB1520" i="5"/>
  <c r="AB1506" i="5"/>
  <c r="AB1511" i="5"/>
  <c r="AB1508" i="5"/>
  <c r="AB1510" i="5"/>
  <c r="AB1507" i="5"/>
  <c r="AB1512" i="5"/>
  <c r="AB1553" i="5"/>
  <c r="M1553" i="5" s="1"/>
  <c r="AB1549" i="5"/>
  <c r="M1549" i="5" s="1"/>
  <c r="M1535" i="5"/>
  <c r="AB1533" i="5"/>
  <c r="L1524" i="5"/>
  <c r="L1536" i="5"/>
  <c r="M1536" i="5" s="1"/>
  <c r="L1528" i="5"/>
  <c r="L1520" i="5"/>
  <c r="M1520" i="5" s="1"/>
  <c r="L1512" i="5"/>
  <c r="L1504" i="5"/>
  <c r="L1500" i="5"/>
  <c r="K1499" i="5"/>
  <c r="L1483" i="5"/>
  <c r="M1483" i="5" s="1"/>
  <c r="AB1488" i="5"/>
  <c r="K1496" i="5"/>
  <c r="M1496" i="5" s="1"/>
  <c r="K1488" i="5"/>
  <c r="M1488" i="5" s="1"/>
  <c r="L1486" i="5"/>
  <c r="M1486" i="5" s="1"/>
  <c r="AB1496" i="5"/>
  <c r="AB1482" i="5"/>
  <c r="M1484" i="5"/>
  <c r="AB1498" i="5"/>
  <c r="AB1499" i="5"/>
  <c r="AB1493" i="5"/>
  <c r="AB1490" i="5"/>
  <c r="AB1495" i="5"/>
  <c r="AB1489" i="5"/>
  <c r="AB1491" i="5"/>
  <c r="M1491" i="5" s="1"/>
  <c r="L1494" i="5"/>
  <c r="M1494" i="5" s="1"/>
  <c r="L1493" i="5"/>
  <c r="K1493" i="5"/>
  <c r="AB1485" i="5"/>
  <c r="AB1492" i="5"/>
  <c r="M1492" i="5" s="1"/>
  <c r="AB1480" i="5"/>
  <c r="M1480" i="5" s="1"/>
  <c r="K1477" i="5"/>
  <c r="K1468" i="5"/>
  <c r="M1468" i="5" s="1"/>
  <c r="K1459" i="5"/>
  <c r="L1459" i="5"/>
  <c r="L1457" i="5"/>
  <c r="AB1465" i="5"/>
  <c r="K1451" i="5"/>
  <c r="L1451" i="5"/>
  <c r="AB1457" i="5"/>
  <c r="AB1459" i="5"/>
  <c r="AB1449" i="5"/>
  <c r="AB1483" i="5"/>
  <c r="AB1475" i="5"/>
  <c r="AB1468" i="5"/>
  <c r="AB1450" i="5"/>
  <c r="AB1478" i="5"/>
  <c r="L1478" i="5"/>
  <c r="AB1481" i="5"/>
  <c r="AB1473" i="5"/>
  <c r="K1473" i="5"/>
  <c r="M1473" i="5" s="1"/>
  <c r="AB1471" i="5"/>
  <c r="M1471" i="5" s="1"/>
  <c r="K1452" i="5"/>
  <c r="AB1462" i="5"/>
  <c r="K1444" i="5"/>
  <c r="L1442" i="5"/>
  <c r="K1442" i="5"/>
  <c r="AB1467" i="5"/>
  <c r="AB1454" i="5"/>
  <c r="AB1456" i="5"/>
  <c r="M1456" i="5" s="1"/>
  <c r="AB1455" i="5"/>
  <c r="M1455" i="5" s="1"/>
  <c r="AB1451" i="5"/>
  <c r="AB1487" i="5"/>
  <c r="AB1479" i="5"/>
  <c r="M1479" i="5" s="1"/>
  <c r="K1470" i="5"/>
  <c r="L1469" i="5"/>
  <c r="AB1463" i="5"/>
  <c r="K1462" i="5"/>
  <c r="AB1470" i="5"/>
  <c r="K1454" i="5"/>
  <c r="K1435" i="5"/>
  <c r="K1433" i="5"/>
  <c r="AB1474" i="5"/>
  <c r="AB1452" i="5"/>
  <c r="M1452" i="5" s="1"/>
  <c r="AB1446" i="5"/>
  <c r="M1446" i="5" s="1"/>
  <c r="AB1447" i="5"/>
  <c r="AB1438" i="5"/>
  <c r="AB1434" i="5"/>
  <c r="M1434" i="5" s="1"/>
  <c r="AB1441" i="5"/>
  <c r="AB1443" i="5"/>
  <c r="M1443" i="5" s="1"/>
  <c r="AB1437" i="5"/>
  <c r="AB1439" i="5"/>
  <c r="AB1433" i="5"/>
  <c r="AB1435" i="5"/>
  <c r="AB1442" i="5"/>
  <c r="AB1444" i="5"/>
  <c r="AB1472" i="5"/>
  <c r="M1472" i="5" s="1"/>
  <c r="AB1461" i="5"/>
  <c r="M1461" i="5" s="1"/>
  <c r="AB1453" i="5"/>
  <c r="M1430" i="5"/>
  <c r="AB1417" i="5"/>
  <c r="AB1419" i="5"/>
  <c r="AB1416" i="5"/>
  <c r="AB1418" i="5"/>
  <c r="AB1420" i="5"/>
  <c r="K1428" i="5"/>
  <c r="L1425" i="5"/>
  <c r="M1425" i="5" s="1"/>
  <c r="AB1408" i="5"/>
  <c r="K1429" i="5"/>
  <c r="K1402" i="5"/>
  <c r="L1402" i="5"/>
  <c r="AB1448" i="5"/>
  <c r="K1437" i="5"/>
  <c r="AB1440" i="5"/>
  <c r="AB1421" i="5"/>
  <c r="L1412" i="5"/>
  <c r="K1412" i="5"/>
  <c r="M1407" i="5"/>
  <c r="K1423" i="5"/>
  <c r="L1423" i="5"/>
  <c r="AB1414" i="5"/>
  <c r="L1431" i="5"/>
  <c r="M1431" i="5" s="1"/>
  <c r="K1427" i="5"/>
  <c r="M1427" i="5" s="1"/>
  <c r="AB1425" i="5"/>
  <c r="M1421" i="5"/>
  <c r="L1404" i="5"/>
  <c r="K1404" i="5"/>
  <c r="AB1422" i="5"/>
  <c r="AB1430" i="5"/>
  <c r="AB1427" i="5"/>
  <c r="AB1432" i="5"/>
  <c r="AB1423" i="5"/>
  <c r="AB1428" i="5"/>
  <c r="K1372" i="5"/>
  <c r="L1372" i="5"/>
  <c r="L1418" i="5"/>
  <c r="AB1400" i="5"/>
  <c r="AB1409" i="5"/>
  <c r="AB1391" i="5"/>
  <c r="AB1396" i="5"/>
  <c r="AB1390" i="5"/>
  <c r="AB1392" i="5"/>
  <c r="AB1397" i="5"/>
  <c r="AB1395" i="5"/>
  <c r="K1396" i="5"/>
  <c r="M1396" i="5" s="1"/>
  <c r="L1393" i="5"/>
  <c r="M1393" i="5" s="1"/>
  <c r="M1391" i="5"/>
  <c r="AB1386" i="5"/>
  <c r="K1380" i="5"/>
  <c r="L1380" i="5"/>
  <c r="AB1372" i="5"/>
  <c r="AB1360" i="5"/>
  <c r="AB1368" i="5"/>
  <c r="AB1373" i="5"/>
  <c r="L1410" i="5"/>
  <c r="M1410" i="5" s="1"/>
  <c r="L1409" i="5"/>
  <c r="M1409" i="5" s="1"/>
  <c r="AB1411" i="5"/>
  <c r="AB1403" i="5"/>
  <c r="AB1401" i="5"/>
  <c r="L1369" i="5"/>
  <c r="M1369" i="5" s="1"/>
  <c r="AB1412" i="5"/>
  <c r="AB1413" i="5"/>
  <c r="AB1404" i="5"/>
  <c r="AB1405" i="5"/>
  <c r="K1388" i="5"/>
  <c r="L1388" i="5"/>
  <c r="AB1393" i="5"/>
  <c r="AB1415" i="5"/>
  <c r="L1377" i="5"/>
  <c r="M1377" i="5" s="1"/>
  <c r="AB1380" i="5"/>
  <c r="AB1376" i="5"/>
  <c r="AB1381" i="5"/>
  <c r="AB1375" i="5"/>
  <c r="M1375" i="5"/>
  <c r="M1368" i="5"/>
  <c r="K1364" i="5"/>
  <c r="L1364" i="5"/>
  <c r="L1419" i="5"/>
  <c r="M1419" i="5" s="1"/>
  <c r="AB1410" i="5"/>
  <c r="L1401" i="5"/>
  <c r="M1401" i="5" s="1"/>
  <c r="K1400" i="5"/>
  <c r="L1385" i="5"/>
  <c r="M1385" i="5" s="1"/>
  <c r="AB1383" i="5"/>
  <c r="AB1388" i="5"/>
  <c r="AB1384" i="5"/>
  <c r="AB1389" i="5"/>
  <c r="AB1385" i="5"/>
  <c r="AB1365" i="5"/>
  <c r="AB1387" i="5"/>
  <c r="AB1379" i="5"/>
  <c r="AB1371" i="5"/>
  <c r="AB1363" i="5"/>
  <c r="L1390" i="5"/>
  <c r="M1390" i="5" s="1"/>
  <c r="AB1382" i="5"/>
  <c r="L1382" i="5"/>
  <c r="M1382" i="5" s="1"/>
  <c r="AB1374" i="5"/>
  <c r="L1374" i="5"/>
  <c r="AB1366" i="5"/>
  <c r="AB1358" i="5"/>
  <c r="AB1377" i="5"/>
  <c r="AB1369" i="5"/>
  <c r="AB1361" i="5"/>
  <c r="AB1364" i="5"/>
  <c r="AB1367" i="5"/>
  <c r="L1226" i="5"/>
  <c r="L1238" i="5"/>
  <c r="L1250" i="5"/>
  <c r="L1258" i="5"/>
  <c r="L1262" i="5"/>
  <c r="L1270" i="5"/>
  <c r="L1309" i="5"/>
  <c r="K1317" i="5"/>
  <c r="L1340" i="5"/>
  <c r="L1343" i="5"/>
  <c r="M1343" i="5" s="1"/>
  <c r="L1095" i="5"/>
  <c r="L1103" i="5"/>
  <c r="L1111" i="5"/>
  <c r="L1123" i="5"/>
  <c r="L1131" i="5"/>
  <c r="L1135" i="5"/>
  <c r="K1183" i="5"/>
  <c r="AB1231" i="5"/>
  <c r="K1344" i="5"/>
  <c r="L1124" i="5"/>
  <c r="L1140" i="5"/>
  <c r="L1148" i="5"/>
  <c r="L1156" i="5"/>
  <c r="K1176" i="5"/>
  <c r="K1204" i="5"/>
  <c r="K1208" i="5"/>
  <c r="K1220" i="5"/>
  <c r="L1287" i="5"/>
  <c r="M1287" i="5" s="1"/>
  <c r="L1326" i="5"/>
  <c r="L1338" i="5"/>
  <c r="L1348" i="5"/>
  <c r="M1348" i="5" s="1"/>
  <c r="K1356" i="5"/>
  <c r="M1356" i="5" s="1"/>
  <c r="K1296" i="5"/>
  <c r="K1315" i="5"/>
  <c r="L1327" i="5"/>
  <c r="K1342" i="5"/>
  <c r="K1094" i="5"/>
  <c r="K1106" i="5"/>
  <c r="K1114" i="5"/>
  <c r="K1118" i="5"/>
  <c r="K1138" i="5"/>
  <c r="L1209" i="5"/>
  <c r="L1217" i="5"/>
  <c r="L1225" i="5"/>
  <c r="L1249" i="5"/>
  <c r="L1257" i="5"/>
  <c r="K1332" i="5"/>
  <c r="K1336" i="5"/>
  <c r="K963" i="5"/>
  <c r="L1047" i="5"/>
  <c r="L1070" i="5"/>
  <c r="L1074" i="5"/>
  <c r="L1149" i="5"/>
  <c r="L1165" i="5"/>
  <c r="L1180" i="5"/>
  <c r="L1188" i="5"/>
  <c r="L1200" i="5"/>
  <c r="L1275" i="5"/>
  <c r="L1294" i="5"/>
  <c r="L1313" i="5"/>
  <c r="L525" i="5"/>
  <c r="K248" i="5"/>
  <c r="L252" i="5"/>
  <c r="K300" i="5"/>
  <c r="K308" i="5"/>
  <c r="K316" i="5"/>
  <c r="K324" i="5"/>
  <c r="L549" i="5"/>
  <c r="L561" i="5"/>
  <c r="L625" i="5"/>
  <c r="L831" i="5"/>
  <c r="L847" i="5"/>
  <c r="L859" i="5"/>
  <c r="M859" i="5" s="1"/>
  <c r="L866" i="5"/>
  <c r="L870" i="5"/>
  <c r="L878" i="5"/>
  <c r="L924" i="5"/>
  <c r="L940" i="5"/>
  <c r="L971" i="5"/>
  <c r="M971" i="5" s="1"/>
  <c r="L1032" i="5"/>
  <c r="L1055" i="5"/>
  <c r="L1110" i="5"/>
  <c r="L1228" i="5"/>
  <c r="L1232" i="5"/>
  <c r="L1240" i="5"/>
  <c r="L1248" i="5"/>
  <c r="L1252" i="5"/>
  <c r="L1302" i="5"/>
  <c r="L1306" i="5"/>
  <c r="L474" i="5"/>
  <c r="L517" i="5"/>
  <c r="L483" i="5"/>
  <c r="K554" i="5"/>
  <c r="K558" i="5"/>
  <c r="L590" i="5"/>
  <c r="AB634" i="5"/>
  <c r="L653" i="5"/>
  <c r="L668" i="5"/>
  <c r="L672" i="5"/>
  <c r="L692" i="5"/>
  <c r="L732" i="5"/>
  <c r="L768" i="5"/>
  <c r="L796" i="5"/>
  <c r="L816" i="5"/>
  <c r="L824" i="5"/>
  <c r="K828" i="5"/>
  <c r="K844" i="5"/>
  <c r="K852" i="5"/>
  <c r="L867" i="5"/>
  <c r="K875" i="5"/>
  <c r="K879" i="5"/>
  <c r="K906" i="5"/>
  <c r="K933" i="5"/>
  <c r="K945" i="5"/>
  <c r="L975" i="5"/>
  <c r="L978" i="5"/>
  <c r="L994" i="5"/>
  <c r="L1002" i="5"/>
  <c r="K1010" i="5"/>
  <c r="K1056" i="5"/>
  <c r="L1083" i="5"/>
  <c r="K1127" i="5"/>
  <c r="L1162" i="5"/>
  <c r="L1166" i="5"/>
  <c r="K1170" i="5"/>
  <c r="L1177" i="5"/>
  <c r="L1185" i="5"/>
  <c r="L1193" i="5"/>
  <c r="K1221" i="5"/>
  <c r="L1229" i="5"/>
  <c r="K1241" i="5"/>
  <c r="K1249" i="5"/>
  <c r="K1261" i="5"/>
  <c r="L1276" i="5"/>
  <c r="L1299" i="5"/>
  <c r="M1299" i="5" s="1"/>
  <c r="L1318" i="5"/>
  <c r="K1322" i="5"/>
  <c r="L1330" i="5"/>
  <c r="K497" i="5"/>
  <c r="L466" i="5"/>
  <c r="K537" i="5"/>
  <c r="L665" i="5"/>
  <c r="L681" i="5"/>
  <c r="L729" i="5"/>
  <c r="L809" i="5"/>
  <c r="L837" i="5"/>
  <c r="K841" i="5"/>
  <c r="K942" i="5"/>
  <c r="L1018" i="5"/>
  <c r="L1022" i="5"/>
  <c r="M1022" i="5" s="1"/>
  <c r="K1026" i="5"/>
  <c r="K1034" i="5"/>
  <c r="K1053" i="5"/>
  <c r="K1061" i="5"/>
  <c r="L1092" i="5"/>
  <c r="K1100" i="5"/>
  <c r="L1116" i="5"/>
  <c r="K1140" i="5"/>
  <c r="L1143" i="5"/>
  <c r="L1151" i="5"/>
  <c r="L1159" i="5"/>
  <c r="L1163" i="5"/>
  <c r="L1178" i="5"/>
  <c r="K1238" i="5"/>
  <c r="K1250" i="5"/>
  <c r="K1258" i="5"/>
  <c r="L1273" i="5"/>
  <c r="L247" i="5"/>
  <c r="L482" i="5"/>
  <c r="K513" i="5"/>
  <c r="K401" i="5"/>
  <c r="L895" i="5"/>
  <c r="M895" i="5" s="1"/>
  <c r="K1019" i="5"/>
  <c r="K1175" i="5"/>
  <c r="L1266" i="5"/>
  <c r="K1274" i="5"/>
  <c r="K1289" i="5"/>
  <c r="L1304" i="5"/>
  <c r="K1312" i="5"/>
  <c r="L1315" i="5"/>
  <c r="L450" i="5"/>
  <c r="L322" i="5"/>
  <c r="K390" i="5"/>
  <c r="K425" i="5"/>
  <c r="L500" i="5"/>
  <c r="K628" i="5"/>
  <c r="K651" i="5"/>
  <c r="L658" i="5"/>
  <c r="L662" i="5"/>
  <c r="L690" i="5"/>
  <c r="L694" i="5"/>
  <c r="L798" i="5"/>
  <c r="K826" i="5"/>
  <c r="K873" i="5"/>
  <c r="L911" i="5"/>
  <c r="K927" i="5"/>
  <c r="L970" i="5"/>
  <c r="L973" i="5"/>
  <c r="K1023" i="5"/>
  <c r="K1058" i="5"/>
  <c r="K1117" i="5"/>
  <c r="K1125" i="5"/>
  <c r="L1164" i="5"/>
  <c r="K1172" i="5"/>
  <c r="L1207" i="5"/>
  <c r="K1215" i="5"/>
  <c r="K1219" i="5"/>
  <c r="K1227" i="5"/>
  <c r="K1235" i="5"/>
  <c r="K1243" i="5"/>
  <c r="K1328" i="5"/>
  <c r="AB260" i="5"/>
  <c r="L394" i="5"/>
  <c r="L398" i="5"/>
  <c r="L410" i="5"/>
  <c r="L414" i="5"/>
  <c r="L502" i="5"/>
  <c r="L506" i="5"/>
  <c r="L510" i="5"/>
  <c r="L514" i="5"/>
  <c r="L565" i="5"/>
  <c r="L577" i="5"/>
  <c r="L776" i="5"/>
  <c r="L799" i="5"/>
  <c r="AB246" i="5"/>
  <c r="AB248" i="5"/>
  <c r="AB254" i="5"/>
  <c r="AC246" i="5"/>
  <c r="L359" i="5"/>
  <c r="L430" i="5"/>
  <c r="K457" i="5"/>
  <c r="L461" i="5"/>
  <c r="L485" i="5"/>
  <c r="L546" i="5"/>
  <c r="L593" i="5"/>
  <c r="L597" i="5"/>
  <c r="L601" i="5"/>
  <c r="L683" i="5"/>
  <c r="L730" i="5"/>
  <c r="L803" i="5"/>
  <c r="L264" i="5"/>
  <c r="L268" i="5"/>
  <c r="L272" i="5"/>
  <c r="L276" i="5"/>
  <c r="L280" i="5"/>
  <c r="M280" i="5" s="1"/>
  <c r="L284" i="5"/>
  <c r="L288" i="5"/>
  <c r="L292" i="5"/>
  <c r="L296" i="5"/>
  <c r="K368" i="5"/>
  <c r="K423" i="5"/>
  <c r="K454" i="5"/>
  <c r="K462" i="5"/>
  <c r="K486" i="5"/>
  <c r="L511" i="5"/>
  <c r="L523" i="5"/>
  <c r="L527" i="5"/>
  <c r="L531" i="5"/>
  <c r="K551" i="5"/>
  <c r="K574" i="5"/>
  <c r="K602" i="5"/>
  <c r="L606" i="5"/>
  <c r="K610" i="5"/>
  <c r="K614" i="5"/>
  <c r="L622" i="5"/>
  <c r="M622" i="5" s="1"/>
  <c r="K656" i="5"/>
  <c r="K664" i="5"/>
  <c r="K676" i="5"/>
  <c r="K680" i="5"/>
  <c r="K684" i="5"/>
  <c r="K727" i="5"/>
  <c r="L742" i="5"/>
  <c r="L773" i="5"/>
  <c r="L793" i="5"/>
  <c r="K590" i="5"/>
  <c r="L333" i="5"/>
  <c r="K337" i="5"/>
  <c r="L353" i="5"/>
  <c r="L369" i="5"/>
  <c r="L377" i="5"/>
  <c r="K385" i="5"/>
  <c r="L435" i="5"/>
  <c r="L439" i="5"/>
  <c r="L443" i="5"/>
  <c r="K463" i="5"/>
  <c r="L490" i="5"/>
  <c r="L494" i="5"/>
  <c r="M494" i="5" s="1"/>
  <c r="L497" i="5"/>
  <c r="L508" i="5"/>
  <c r="L520" i="5"/>
  <c r="L540" i="5"/>
  <c r="L544" i="5"/>
  <c r="K556" i="5"/>
  <c r="L575" i="5"/>
  <c r="L579" i="5"/>
  <c r="L615" i="5"/>
  <c r="L626" i="5"/>
  <c r="L634" i="5"/>
  <c r="L638" i="5"/>
  <c r="L661" i="5"/>
  <c r="K673" i="5"/>
  <c r="L685" i="5"/>
  <c r="L693" i="5"/>
  <c r="K817" i="5"/>
  <c r="L505" i="5"/>
  <c r="K509" i="5"/>
  <c r="K564" i="5"/>
  <c r="K576" i="5"/>
  <c r="K580" i="5"/>
  <c r="K584" i="5"/>
  <c r="K346" i="5"/>
  <c r="K350" i="5"/>
  <c r="K448" i="5"/>
  <c r="K484" i="5"/>
  <c r="K600" i="5"/>
  <c r="K620" i="5"/>
  <c r="L646" i="5"/>
  <c r="M646" i="5" s="1"/>
  <c r="K654" i="5"/>
  <c r="K670" i="5"/>
  <c r="K682" i="5"/>
  <c r="M682" i="5" s="1"/>
  <c r="L686" i="5"/>
  <c r="L705" i="5"/>
  <c r="L713" i="5"/>
  <c r="K764" i="5"/>
  <c r="L806" i="5"/>
  <c r="K814" i="5"/>
  <c r="L255" i="5"/>
  <c r="L530" i="5"/>
  <c r="L560" i="5"/>
  <c r="L945" i="5"/>
  <c r="AB353" i="5"/>
  <c r="L341" i="5"/>
  <c r="K352" i="5"/>
  <c r="L356" i="5"/>
  <c r="L364" i="5"/>
  <c r="L453" i="5"/>
  <c r="K468" i="5"/>
  <c r="K487" i="5"/>
  <c r="K507" i="5"/>
  <c r="K510" i="5"/>
  <c r="K533" i="5"/>
  <c r="K547" i="5"/>
  <c r="K594" i="5"/>
  <c r="K598" i="5"/>
  <c r="L613" i="5"/>
  <c r="L617" i="5"/>
  <c r="M617" i="5" s="1"/>
  <c r="L663" i="5"/>
  <c r="K663" i="5"/>
  <c r="AB1055" i="5"/>
  <c r="L1239" i="5"/>
  <c r="K1239" i="5"/>
  <c r="AA247" i="5"/>
  <c r="L251" i="5"/>
  <c r="L258" i="5"/>
  <c r="L262" i="5"/>
  <c r="L270" i="5"/>
  <c r="L278" i="5"/>
  <c r="L286" i="5"/>
  <c r="L294" i="5"/>
  <c r="L302" i="5"/>
  <c r="L310" i="5"/>
  <c r="L318" i="5"/>
  <c r="L326" i="5"/>
  <c r="K376" i="5"/>
  <c r="K406" i="5"/>
  <c r="K436" i="5"/>
  <c r="AB459" i="5"/>
  <c r="K447" i="5"/>
  <c r="AB473" i="5"/>
  <c r="AB488" i="5"/>
  <c r="K476" i="5"/>
  <c r="L551" i="5"/>
  <c r="L559" i="5"/>
  <c r="K567" i="5"/>
  <c r="L425" i="5"/>
  <c r="L484" i="5"/>
  <c r="L501" i="5"/>
  <c r="L541" i="5"/>
  <c r="L552" i="5"/>
  <c r="K1060" i="5"/>
  <c r="L1060" i="5"/>
  <c r="L263" i="5"/>
  <c r="L271" i="5"/>
  <c r="L279" i="5"/>
  <c r="L287" i="5"/>
  <c r="L295" i="5"/>
  <c r="L303" i="5"/>
  <c r="L311" i="5"/>
  <c r="L319" i="5"/>
  <c r="L331" i="5"/>
  <c r="K335" i="5"/>
  <c r="K343" i="5"/>
  <c r="L350" i="5"/>
  <c r="K358" i="5"/>
  <c r="L388" i="5"/>
  <c r="L391" i="5"/>
  <c r="L399" i="5"/>
  <c r="L407" i="5"/>
  <c r="L411" i="5"/>
  <c r="K415" i="5"/>
  <c r="L418" i="5"/>
  <c r="L422" i="5"/>
  <c r="K426" i="5"/>
  <c r="K430" i="5"/>
  <c r="L437" i="5"/>
  <c r="K441" i="5"/>
  <c r="L445" i="5"/>
  <c r="L458" i="5"/>
  <c r="K470" i="5"/>
  <c r="K474" i="5"/>
  <c r="L477" i="5"/>
  <c r="L488" i="5"/>
  <c r="K505" i="5"/>
  <c r="L515" i="5"/>
  <c r="K519" i="5"/>
  <c r="K538" i="5"/>
  <c r="L545" i="5"/>
  <c r="L1253" i="5"/>
  <c r="L342" i="5"/>
  <c r="K414" i="5"/>
  <c r="L451" i="5"/>
  <c r="L498" i="5"/>
  <c r="L522" i="5"/>
  <c r="L871" i="5"/>
  <c r="L249" i="5"/>
  <c r="K252" i="5"/>
  <c r="L256" i="5"/>
  <c r="L260" i="5"/>
  <c r="K268" i="5"/>
  <c r="K276" i="5"/>
  <c r="K284" i="5"/>
  <c r="K292" i="5"/>
  <c r="K377" i="5"/>
  <c r="AB408" i="5"/>
  <c r="K721" i="5"/>
  <c r="L721" i="5"/>
  <c r="L833" i="5"/>
  <c r="K833" i="5"/>
  <c r="L934" i="5"/>
  <c r="K934" i="5"/>
  <c r="L987" i="5"/>
  <c r="M987" i="5" s="1"/>
  <c r="L1084" i="5"/>
  <c r="K1108" i="5"/>
  <c r="L1108" i="5"/>
  <c r="L338" i="5"/>
  <c r="AB358" i="5"/>
  <c r="L383" i="5"/>
  <c r="K444" i="5"/>
  <c r="L469" i="5"/>
  <c r="L526" i="5"/>
  <c r="L537" i="5"/>
  <c r="M537" i="5" s="1"/>
  <c r="AB627" i="5"/>
  <c r="L1044" i="5"/>
  <c r="K1044" i="5"/>
  <c r="K1119" i="5"/>
  <c r="L1119" i="5"/>
  <c r="L300" i="5"/>
  <c r="M300" i="5" s="1"/>
  <c r="L304" i="5"/>
  <c r="L308" i="5"/>
  <c r="L312" i="5"/>
  <c r="L316" i="5"/>
  <c r="L320" i="5"/>
  <c r="L324" i="5"/>
  <c r="M324" i="5" s="1"/>
  <c r="L328" i="5"/>
  <c r="L332" i="5"/>
  <c r="L340" i="5"/>
  <c r="K344" i="5"/>
  <c r="K351" i="5"/>
  <c r="K374" i="5"/>
  <c r="L400" i="5"/>
  <c r="L434" i="5"/>
  <c r="L438" i="5"/>
  <c r="L442" i="5"/>
  <c r="K449" i="5"/>
  <c r="K452" i="5"/>
  <c r="L459" i="5"/>
  <c r="L478" i="5"/>
  <c r="L493" i="5"/>
  <c r="K502" i="5"/>
  <c r="L516" i="5"/>
  <c r="L620" i="5"/>
  <c r="L666" i="5"/>
  <c r="K666" i="5"/>
  <c r="AB722" i="5"/>
  <c r="L710" i="5"/>
  <c r="K710" i="5"/>
  <c r="K780" i="5"/>
  <c r="K1085" i="5"/>
  <c r="L387" i="5"/>
  <c r="L454" i="5"/>
  <c r="AB504" i="5"/>
  <c r="L534" i="5"/>
  <c r="M534" i="5" s="1"/>
  <c r="K247" i="5"/>
  <c r="AB277" i="5"/>
  <c r="AB293" i="5"/>
  <c r="L285" i="5"/>
  <c r="AB309" i="5"/>
  <c r="L301" i="5"/>
  <c r="AB325" i="5"/>
  <c r="L317" i="5"/>
  <c r="L348" i="5"/>
  <c r="L363" i="5"/>
  <c r="K375" i="5"/>
  <c r="L405" i="5"/>
  <c r="L413" i="5"/>
  <c r="L420" i="5"/>
  <c r="L427" i="5"/>
  <c r="L446" i="5"/>
  <c r="L449" i="5"/>
  <c r="K456" i="5"/>
  <c r="K460" i="5"/>
  <c r="L467" i="5"/>
  <c r="L471" i="5"/>
  <c r="K479" i="5"/>
  <c r="K503" i="5"/>
  <c r="L532" i="5"/>
  <c r="K536" i="5"/>
  <c r="L550" i="5"/>
  <c r="K586" i="5"/>
  <c r="K605" i="5"/>
  <c r="AB574" i="5"/>
  <c r="K562" i="5"/>
  <c r="AB578" i="5"/>
  <c r="K570" i="5"/>
  <c r="AB590" i="5"/>
  <c r="K578" i="5"/>
  <c r="L581" i="5"/>
  <c r="L585" i="5"/>
  <c r="L589" i="5"/>
  <c r="K593" i="5"/>
  <c r="K622" i="5"/>
  <c r="K638" i="5"/>
  <c r="K655" i="5"/>
  <c r="L691" i="5"/>
  <c r="L702" i="5"/>
  <c r="M702" i="5" s="1"/>
  <c r="L714" i="5"/>
  <c r="M714" i="5" s="1"/>
  <c r="K718" i="5"/>
  <c r="L725" i="5"/>
  <c r="L728" i="5"/>
  <c r="K732" i="5"/>
  <c r="L735" i="5"/>
  <c r="K773" i="5"/>
  <c r="L788" i="5"/>
  <c r="K796" i="5"/>
  <c r="M796" i="5" s="1"/>
  <c r="K813" i="5"/>
  <c r="L817" i="5"/>
  <c r="AB836" i="5"/>
  <c r="L825" i="5"/>
  <c r="L832" i="5"/>
  <c r="K843" i="5"/>
  <c r="K847" i="5"/>
  <c r="K851" i="5"/>
  <c r="K855" i="5"/>
  <c r="K862" i="5"/>
  <c r="L877" i="5"/>
  <c r="L888" i="5"/>
  <c r="M888" i="5" s="1"/>
  <c r="L896" i="5"/>
  <c r="K904" i="5"/>
  <c r="L918" i="5"/>
  <c r="M918" i="5" s="1"/>
  <c r="K922" i="5"/>
  <c r="L955" i="5"/>
  <c r="L983" i="5"/>
  <c r="K990" i="5"/>
  <c r="K1004" i="5"/>
  <c r="K1014" i="5"/>
  <c r="K1033" i="5"/>
  <c r="L1039" i="5"/>
  <c r="L1043" i="5"/>
  <c r="K1050" i="5"/>
  <c r="K1064" i="5"/>
  <c r="K1071" i="5"/>
  <c r="K1075" i="5"/>
  <c r="K1089" i="5"/>
  <c r="L1115" i="5"/>
  <c r="L1126" i="5"/>
  <c r="K1130" i="5"/>
  <c r="K1134" i="5"/>
  <c r="K1137" i="5"/>
  <c r="L1168" i="5"/>
  <c r="K1178" i="5"/>
  <c r="K1200" i="5"/>
  <c r="L1211" i="5"/>
  <c r="L1222" i="5"/>
  <c r="L1260" i="5"/>
  <c r="L1267" i="5"/>
  <c r="L1274" i="5"/>
  <c r="K1277" i="5"/>
  <c r="K1285" i="5"/>
  <c r="K1300" i="5"/>
  <c r="K1308" i="5"/>
  <c r="L1311" i="5"/>
  <c r="K1326" i="5"/>
  <c r="M1326" i="5" s="1"/>
  <c r="L1329" i="5"/>
  <c r="K601" i="5"/>
  <c r="L616" i="5"/>
  <c r="L623" i="5"/>
  <c r="K652" i="5"/>
  <c r="L659" i="5"/>
  <c r="L673" i="5"/>
  <c r="M673" i="5" s="1"/>
  <c r="K688" i="5"/>
  <c r="AB719" i="5"/>
  <c r="K729" i="5"/>
  <c r="L736" i="5"/>
  <c r="K740" i="5"/>
  <c r="K781" i="5"/>
  <c r="K785" i="5"/>
  <c r="L789" i="5"/>
  <c r="K793" i="5"/>
  <c r="K803" i="5"/>
  <c r="K810" i="5"/>
  <c r="L829" i="5"/>
  <c r="K863" i="5"/>
  <c r="L893" i="5"/>
  <c r="K908" i="5"/>
  <c r="K919" i="5"/>
  <c r="K926" i="5"/>
  <c r="K930" i="5"/>
  <c r="K941" i="5"/>
  <c r="K994" i="5"/>
  <c r="K1040" i="5"/>
  <c r="K1086" i="5"/>
  <c r="K1090" i="5"/>
  <c r="K1101" i="5"/>
  <c r="K1212" i="5"/>
  <c r="K1216" i="5"/>
  <c r="L1247" i="5"/>
  <c r="K1109" i="5"/>
  <c r="K1124" i="5"/>
  <c r="K1135" i="5"/>
  <c r="K1150" i="5"/>
  <c r="K1154" i="5"/>
  <c r="K1158" i="5"/>
  <c r="L1169" i="5"/>
  <c r="L1182" i="5"/>
  <c r="K1186" i="5"/>
  <c r="K1230" i="5"/>
  <c r="L1268" i="5"/>
  <c r="K1275" i="5"/>
  <c r="K1278" i="5"/>
  <c r="K1282" i="5"/>
  <c r="L1297" i="5"/>
  <c r="L627" i="5"/>
  <c r="L631" i="5"/>
  <c r="L649" i="5"/>
  <c r="L660" i="5"/>
  <c r="L670" i="5"/>
  <c r="M670" i="5" s="1"/>
  <c r="K674" i="5"/>
  <c r="L715" i="5"/>
  <c r="L770" i="5"/>
  <c r="L774" i="5"/>
  <c r="L818" i="5"/>
  <c r="K822" i="5"/>
  <c r="L844" i="5"/>
  <c r="M844" i="5" s="1"/>
  <c r="L848" i="5"/>
  <c r="M848" i="5" s="1"/>
  <c r="L905" i="5"/>
  <c r="L952" i="5"/>
  <c r="L1019" i="5"/>
  <c r="L1051" i="5"/>
  <c r="L1054" i="5"/>
  <c r="L1098" i="5"/>
  <c r="L1127" i="5"/>
  <c r="K1173" i="5"/>
  <c r="K1179" i="5"/>
  <c r="L1190" i="5"/>
  <c r="K1213" i="5"/>
  <c r="K1223" i="5"/>
  <c r="L1261" i="5"/>
  <c r="L1286" i="5"/>
  <c r="K1290" i="5"/>
  <c r="K1313" i="5"/>
  <c r="M1313" i="5" s="1"/>
  <c r="K1316" i="5"/>
  <c r="K1320" i="5"/>
  <c r="K1327" i="5"/>
  <c r="L587" i="5"/>
  <c r="AB669" i="5"/>
  <c r="AB673" i="5"/>
  <c r="L674" i="5"/>
  <c r="M674" i="5" s="1"/>
  <c r="L700" i="5"/>
  <c r="K748" i="5"/>
  <c r="L756" i="5"/>
  <c r="L804" i="5"/>
  <c r="L815" i="5"/>
  <c r="K819" i="5"/>
  <c r="L826" i="5"/>
  <c r="K830" i="5"/>
  <c r="L860" i="5"/>
  <c r="L864" i="5"/>
  <c r="L875" i="5"/>
  <c r="K883" i="5"/>
  <c r="L913" i="5"/>
  <c r="L916" i="5"/>
  <c r="K931" i="5"/>
  <c r="K935" i="5"/>
  <c r="K949" i="5"/>
  <c r="L995" i="5"/>
  <c r="L1012" i="5"/>
  <c r="K1031" i="5"/>
  <c r="L1037" i="5"/>
  <c r="K1048" i="5"/>
  <c r="K1055" i="5"/>
  <c r="K1062" i="5"/>
  <c r="K1066" i="5"/>
  <c r="K1069" i="5"/>
  <c r="L1077" i="5"/>
  <c r="L1087" i="5"/>
  <c r="L1102" i="5"/>
  <c r="K1113" i="5"/>
  <c r="L1132" i="5"/>
  <c r="L1139" i="5"/>
  <c r="K1143" i="5"/>
  <c r="K1147" i="5"/>
  <c r="K1151" i="5"/>
  <c r="K1155" i="5"/>
  <c r="K1191" i="5"/>
  <c r="L1227" i="5"/>
  <c r="K1252" i="5"/>
  <c r="L1269" i="5"/>
  <c r="K1273" i="5"/>
  <c r="K1279" i="5"/>
  <c r="K1283" i="5"/>
  <c r="K1306" i="5"/>
  <c r="K1324" i="5"/>
  <c r="L572" i="5"/>
  <c r="L595" i="5"/>
  <c r="AB637" i="5"/>
  <c r="K625" i="5"/>
  <c r="L632" i="5"/>
  <c r="L636" i="5"/>
  <c r="L640" i="5"/>
  <c r="L643" i="5"/>
  <c r="L650" i="5"/>
  <c r="K679" i="5"/>
  <c r="K686" i="5"/>
  <c r="K690" i="5"/>
  <c r="K694" i="5"/>
  <c r="K705" i="5"/>
  <c r="L709" i="5"/>
  <c r="L712" i="5"/>
  <c r="L716" i="5"/>
  <c r="K720" i="5"/>
  <c r="K738" i="5"/>
  <c r="K749" i="5"/>
  <c r="K753" i="5"/>
  <c r="AB769" i="5"/>
  <c r="L760" i="5"/>
  <c r="K768" i="5"/>
  <c r="AB799" i="5"/>
  <c r="K787" i="5"/>
  <c r="K798" i="5"/>
  <c r="L801" i="5"/>
  <c r="M801" i="5" s="1"/>
  <c r="K805" i="5"/>
  <c r="K827" i="5"/>
  <c r="L841" i="5"/>
  <c r="M841" i="5" s="1"/>
  <c r="K865" i="5"/>
  <c r="M865" i="5" s="1"/>
  <c r="L1023" i="5"/>
  <c r="M1023" i="5" s="1"/>
  <c r="K1103" i="5"/>
  <c r="K1167" i="5"/>
  <c r="L1202" i="5"/>
  <c r="K1210" i="5"/>
  <c r="L1221" i="5"/>
  <c r="L1231" i="5"/>
  <c r="K1270" i="5"/>
  <c r="K1291" i="5"/>
  <c r="K1295" i="5"/>
  <c r="L1310" i="5"/>
  <c r="L557" i="5"/>
  <c r="K573" i="5"/>
  <c r="L588" i="5"/>
  <c r="K592" i="5"/>
  <c r="K596" i="5"/>
  <c r="K629" i="5"/>
  <c r="K633" i="5"/>
  <c r="K637" i="5"/>
  <c r="K641" i="5"/>
  <c r="K644" i="5"/>
  <c r="K647" i="5"/>
  <c r="K658" i="5"/>
  <c r="M658" i="5" s="1"/>
  <c r="K662" i="5"/>
  <c r="M662" i="5" s="1"/>
  <c r="K665" i="5"/>
  <c r="L697" i="5"/>
  <c r="M697" i="5" s="1"/>
  <c r="L717" i="5"/>
  <c r="K724" i="5"/>
  <c r="K761" i="5"/>
  <c r="K776" i="5"/>
  <c r="L780" i="5"/>
  <c r="K795" i="5"/>
  <c r="K809" i="5"/>
  <c r="K820" i="5"/>
  <c r="L880" i="5"/>
  <c r="M880" i="5" s="1"/>
  <c r="K899" i="5"/>
  <c r="K913" i="5"/>
  <c r="L932" i="5"/>
  <c r="K936" i="5"/>
  <c r="K943" i="5"/>
  <c r="K946" i="5"/>
  <c r="L954" i="5"/>
  <c r="L962" i="5"/>
  <c r="L996" i="5"/>
  <c r="L1000" i="5"/>
  <c r="L1010" i="5"/>
  <c r="M1010" i="5" s="1"/>
  <c r="K1024" i="5"/>
  <c r="L1045" i="5"/>
  <c r="K1063" i="5"/>
  <c r="K1082" i="5"/>
  <c r="L1107" i="5"/>
  <c r="K1111" i="5"/>
  <c r="K1122" i="5"/>
  <c r="K1133" i="5"/>
  <c r="K1148" i="5"/>
  <c r="K1156" i="5"/>
  <c r="K1164" i="5"/>
  <c r="L1184" i="5"/>
  <c r="L1192" i="5"/>
  <c r="K1199" i="5"/>
  <c r="K1242" i="5"/>
  <c r="K1266" i="5"/>
  <c r="K1284" i="5"/>
  <c r="L1321" i="5"/>
  <c r="L248" i="5"/>
  <c r="AB264" i="5"/>
  <c r="AB274" i="5"/>
  <c r="L265" i="5"/>
  <c r="L275" i="5"/>
  <c r="AB290" i="5"/>
  <c r="L281" i="5"/>
  <c r="L291" i="5"/>
  <c r="AB306" i="5"/>
  <c r="L297" i="5"/>
  <c r="L307" i="5"/>
  <c r="AB322" i="5"/>
  <c r="L313" i="5"/>
  <c r="L323" i="5"/>
  <c r="AB338" i="5"/>
  <c r="L329" i="5"/>
  <c r="L335" i="5"/>
  <c r="M335" i="5" s="1"/>
  <c r="AB351" i="5"/>
  <c r="L346" i="5"/>
  <c r="AB362" i="5"/>
  <c r="K353" i="5"/>
  <c r="K360" i="5"/>
  <c r="L367" i="5"/>
  <c r="L415" i="5"/>
  <c r="K422" i="5"/>
  <c r="L447" i="5"/>
  <c r="AB477" i="5"/>
  <c r="AB481" i="5"/>
  <c r="AB485" i="5"/>
  <c r="L476" i="5"/>
  <c r="AB530" i="5"/>
  <c r="K526" i="5"/>
  <c r="AB559" i="5"/>
  <c r="AB571" i="5"/>
  <c r="K559" i="5"/>
  <c r="L562" i="5"/>
  <c r="L578" i="5"/>
  <c r="M578" i="5" s="1"/>
  <c r="AB594" i="5"/>
  <c r="L582" i="5"/>
  <c r="K582" i="5"/>
  <c r="AB624" i="5"/>
  <c r="K612" i="5"/>
  <c r="AB631" i="5"/>
  <c r="K866" i="5"/>
  <c r="AB252" i="5"/>
  <c r="AB256" i="5"/>
  <c r="AB259" i="5"/>
  <c r="AB261" i="5"/>
  <c r="L259" i="5"/>
  <c r="M259" i="5" s="1"/>
  <c r="AB284" i="5"/>
  <c r="K272" i="5"/>
  <c r="AB300" i="5"/>
  <c r="K288" i="5"/>
  <c r="AB316" i="5"/>
  <c r="K304" i="5"/>
  <c r="AB332" i="5"/>
  <c r="K320" i="5"/>
  <c r="AB345" i="5"/>
  <c r="K333" i="5"/>
  <c r="K336" i="5"/>
  <c r="L339" i="5"/>
  <c r="L343" i="5"/>
  <c r="L357" i="5"/>
  <c r="L385" i="5"/>
  <c r="AB405" i="5"/>
  <c r="L393" i="5"/>
  <c r="K393" i="5"/>
  <c r="AB409" i="5"/>
  <c r="K473" i="5"/>
  <c r="L473" i="5"/>
  <c r="AB489" i="5"/>
  <c r="L492" i="5"/>
  <c r="K492" i="5"/>
  <c r="K515" i="5"/>
  <c r="AB587" i="5"/>
  <c r="K575" i="5"/>
  <c r="L695" i="5"/>
  <c r="K695" i="5"/>
  <c r="L1025" i="5"/>
  <c r="K1025" i="5"/>
  <c r="L1093" i="5"/>
  <c r="K1093" i="5"/>
  <c r="L1237" i="5"/>
  <c r="K1237" i="5"/>
  <c r="L566" i="5"/>
  <c r="K566" i="5"/>
  <c r="AB268" i="5"/>
  <c r="K256" i="5"/>
  <c r="AB275" i="5"/>
  <c r="K263" i="5"/>
  <c r="AB278" i="5"/>
  <c r="L269" i="5"/>
  <c r="AB288" i="5"/>
  <c r="AB291" i="5"/>
  <c r="AB294" i="5"/>
  <c r="AB304" i="5"/>
  <c r="AB307" i="5"/>
  <c r="AB310" i="5"/>
  <c r="AB320" i="5"/>
  <c r="AB323" i="5"/>
  <c r="AB326" i="5"/>
  <c r="AB356" i="5"/>
  <c r="AB359" i="5"/>
  <c r="AB388" i="5"/>
  <c r="AB421" i="5"/>
  <c r="L441" i="5"/>
  <c r="AB482" i="5"/>
  <c r="AB568" i="5"/>
  <c r="AB617" i="5"/>
  <c r="AB621" i="5"/>
  <c r="L703" i="5"/>
  <c r="K703" i="5"/>
  <c r="AB249" i="5"/>
  <c r="AB253" i="5"/>
  <c r="AB257" i="5"/>
  <c r="AB262" i="5"/>
  <c r="AB272" i="5"/>
  <c r="AB285" i="5"/>
  <c r="AB301" i="5"/>
  <c r="AB317" i="5"/>
  <c r="AB349" i="5"/>
  <c r="L347" i="5"/>
  <c r="K361" i="5"/>
  <c r="AB381" i="5"/>
  <c r="AB406" i="5"/>
  <c r="AB410" i="5"/>
  <c r="K398" i="5"/>
  <c r="L401" i="5"/>
  <c r="K438" i="5"/>
  <c r="AB471" i="5"/>
  <c r="K459" i="5"/>
  <c r="L470" i="5"/>
  <c r="M470" i="5" s="1"/>
  <c r="AB490" i="5"/>
  <c r="K478" i="5"/>
  <c r="AB501" i="5"/>
  <c r="AB524" i="5"/>
  <c r="K541" i="5"/>
  <c r="L556" i="5"/>
  <c r="AB584" i="5"/>
  <c r="K572" i="5"/>
  <c r="L605" i="5"/>
  <c r="L609" i="5"/>
  <c r="AB701" i="5"/>
  <c r="K689" i="5"/>
  <c r="L689" i="5"/>
  <c r="L852" i="5"/>
  <c r="M852" i="5" s="1"/>
  <c r="K529" i="5"/>
  <c r="L529" i="5"/>
  <c r="L250" i="5"/>
  <c r="AB269" i="5"/>
  <c r="L267" i="5"/>
  <c r="M267" i="5" s="1"/>
  <c r="AB282" i="5"/>
  <c r="L273" i="5"/>
  <c r="L283" i="5"/>
  <c r="M283" i="5" s="1"/>
  <c r="AB298" i="5"/>
  <c r="L289" i="5"/>
  <c r="L299" i="5"/>
  <c r="AB314" i="5"/>
  <c r="L305" i="5"/>
  <c r="L315" i="5"/>
  <c r="AB330" i="5"/>
  <c r="L321" i="5"/>
  <c r="L327" i="5"/>
  <c r="M327" i="5" s="1"/>
  <c r="AB357" i="5"/>
  <c r="AB360" i="5"/>
  <c r="L351" i="5"/>
  <c r="M351" i="5" s="1"/>
  <c r="L354" i="5"/>
  <c r="AB361" i="5"/>
  <c r="AB498" i="5"/>
  <c r="K506" i="5"/>
  <c r="AB521" i="5"/>
  <c r="AB536" i="5"/>
  <c r="L524" i="5"/>
  <c r="K524" i="5"/>
  <c r="K535" i="5"/>
  <c r="L535" i="5"/>
  <c r="AB565" i="5"/>
  <c r="K553" i="5"/>
  <c r="L553" i="5"/>
  <c r="AB607" i="5"/>
  <c r="AB614" i="5"/>
  <c r="K657" i="5"/>
  <c r="L657" i="5"/>
  <c r="L678" i="5"/>
  <c r="K678" i="5"/>
  <c r="AB250" i="5"/>
  <c r="AB258" i="5"/>
  <c r="Z247" i="5"/>
  <c r="AB266" i="5"/>
  <c r="L254" i="5"/>
  <c r="L257" i="5"/>
  <c r="K260" i="5"/>
  <c r="AB276" i="5"/>
  <c r="K264" i="5"/>
  <c r="AB292" i="5"/>
  <c r="K280" i="5"/>
  <c r="AB308" i="5"/>
  <c r="K296" i="5"/>
  <c r="AB324" i="5"/>
  <c r="K312" i="5"/>
  <c r="K328" i="5"/>
  <c r="L334" i="5"/>
  <c r="L337" i="5"/>
  <c r="L345" i="5"/>
  <c r="M345" i="5" s="1"/>
  <c r="AB367" i="5"/>
  <c r="K391" i="5"/>
  <c r="K432" i="5"/>
  <c r="AB581" i="5"/>
  <c r="K569" i="5"/>
  <c r="L569" i="5"/>
  <c r="AB270" i="5"/>
  <c r="L261" i="5"/>
  <c r="AB280" i="5"/>
  <c r="AB283" i="5"/>
  <c r="K271" i="5"/>
  <c r="AB286" i="5"/>
  <c r="L277" i="5"/>
  <c r="AB296" i="5"/>
  <c r="AB299" i="5"/>
  <c r="K287" i="5"/>
  <c r="AB302" i="5"/>
  <c r="L293" i="5"/>
  <c r="AB312" i="5"/>
  <c r="AB315" i="5"/>
  <c r="K303" i="5"/>
  <c r="AB318" i="5"/>
  <c r="L309" i="5"/>
  <c r="AB328" i="5"/>
  <c r="K319" i="5"/>
  <c r="AB337" i="5"/>
  <c r="L325" i="5"/>
  <c r="K332" i="5"/>
  <c r="AB350" i="5"/>
  <c r="AB354" i="5"/>
  <c r="K342" i="5"/>
  <c r="L381" i="5"/>
  <c r="AB415" i="5"/>
  <c r="L429" i="5"/>
  <c r="K450" i="5"/>
  <c r="AB465" i="5"/>
  <c r="AB480" i="5"/>
  <c r="K483" i="5"/>
  <c r="M483" i="5" s="1"/>
  <c r="L503" i="5"/>
  <c r="AB533" i="5"/>
  <c r="K532" i="5"/>
  <c r="AB562" i="5"/>
  <c r="K550" i="5"/>
  <c r="AB597" i="5"/>
  <c r="K585" i="5"/>
  <c r="K588" i="5"/>
  <c r="AB604" i="5"/>
  <c r="AB641" i="5"/>
  <c r="AB649" i="5"/>
  <c r="L772" i="5"/>
  <c r="K772" i="5"/>
  <c r="L380" i="5"/>
  <c r="L397" i="5"/>
  <c r="AB416" i="5"/>
  <c r="L404" i="5"/>
  <c r="AB437" i="5"/>
  <c r="L428" i="5"/>
  <c r="K455" i="5"/>
  <c r="K458" i="5"/>
  <c r="K469" i="5"/>
  <c r="M469" i="5" s="1"/>
  <c r="AB484" i="5"/>
  <c r="K472" i="5"/>
  <c r="K477" i="5"/>
  <c r="K511" i="5"/>
  <c r="K514" i="5"/>
  <c r="L519" i="5"/>
  <c r="K525" i="5"/>
  <c r="AB537" i="5"/>
  <c r="K528" i="5"/>
  <c r="AB542" i="5"/>
  <c r="AB558" i="5"/>
  <c r="K546" i="5"/>
  <c r="AB561" i="5"/>
  <c r="K549" i="5"/>
  <c r="AB567" i="5"/>
  <c r="L567" i="5"/>
  <c r="AB583" i="5"/>
  <c r="AB596" i="5"/>
  <c r="AB606" i="5"/>
  <c r="AB613" i="5"/>
  <c r="AB623" i="5"/>
  <c r="AB633" i="5"/>
  <c r="AB636" i="5"/>
  <c r="L624" i="5"/>
  <c r="AB696" i="5"/>
  <c r="L731" i="5"/>
  <c r="K731" i="5"/>
  <c r="AB798" i="5"/>
  <c r="K363" i="5"/>
  <c r="K366" i="5"/>
  <c r="K384" i="5"/>
  <c r="K387" i="5"/>
  <c r="K408" i="5"/>
  <c r="AB430" i="5"/>
  <c r="K435" i="5"/>
  <c r="AB450" i="5"/>
  <c r="AB453" i="5"/>
  <c r="K461" i="5"/>
  <c r="K464" i="5"/>
  <c r="AB487" i="5"/>
  <c r="K480" i="5"/>
  <c r="K485" i="5"/>
  <c r="AB500" i="5"/>
  <c r="K488" i="5"/>
  <c r="AB503" i="5"/>
  <c r="K517" i="5"/>
  <c r="AB532" i="5"/>
  <c r="K520" i="5"/>
  <c r="AB535" i="5"/>
  <c r="AB564" i="5"/>
  <c r="K552" i="5"/>
  <c r="L555" i="5"/>
  <c r="AB577" i="5"/>
  <c r="K565" i="5"/>
  <c r="AB580" i="5"/>
  <c r="K568" i="5"/>
  <c r="L571" i="5"/>
  <c r="AB593" i="5"/>
  <c r="K581" i="5"/>
  <c r="L584" i="5"/>
  <c r="AB600" i="5"/>
  <c r="AB603" i="5"/>
  <c r="L591" i="5"/>
  <c r="L594" i="5"/>
  <c r="M594" i="5" s="1"/>
  <c r="AB610" i="5"/>
  <c r="L598" i="5"/>
  <c r="M598" i="5" s="1"/>
  <c r="K604" i="5"/>
  <c r="AB620" i="5"/>
  <c r="K608" i="5"/>
  <c r="AB630" i="5"/>
  <c r="K618" i="5"/>
  <c r="L621" i="5"/>
  <c r="M621" i="5" s="1"/>
  <c r="AB652" i="5"/>
  <c r="AB682" i="5"/>
  <c r="AB693" i="5"/>
  <c r="K681" i="5"/>
  <c r="L698" i="5"/>
  <c r="K698" i="5"/>
  <c r="K706" i="5"/>
  <c r="L706" i="5"/>
  <c r="M706" i="5" s="1"/>
  <c r="AB737" i="5"/>
  <c r="AB751" i="5"/>
  <c r="L764" i="5"/>
  <c r="M764" i="5" s="1"/>
  <c r="AB791" i="5"/>
  <c r="L884" i="5"/>
  <c r="M884" i="5" s="1"/>
  <c r="L887" i="5"/>
  <c r="M887" i="5" s="1"/>
  <c r="AB950" i="5"/>
  <c r="AB1076" i="5"/>
  <c r="L371" i="5"/>
  <c r="AB390" i="5"/>
  <c r="AB404" i="5"/>
  <c r="AB407" i="5"/>
  <c r="AB414" i="5"/>
  <c r="AB418" i="5"/>
  <c r="K409" i="5"/>
  <c r="AB428" i="5"/>
  <c r="L419" i="5"/>
  <c r="AB435" i="5"/>
  <c r="L426" i="5"/>
  <c r="K439" i="5"/>
  <c r="M439" i="5" s="1"/>
  <c r="L456" i="5"/>
  <c r="M456" i="5" s="1"/>
  <c r="AB472" i="5"/>
  <c r="L462" i="5"/>
  <c r="K465" i="5"/>
  <c r="K481" i="5"/>
  <c r="AB496" i="5"/>
  <c r="L486" i="5"/>
  <c r="K489" i="5"/>
  <c r="K495" i="5"/>
  <c r="K498" i="5"/>
  <c r="L509" i="5"/>
  <c r="AB528" i="5"/>
  <c r="L518" i="5"/>
  <c r="M518" i="5" s="1"/>
  <c r="K521" i="5"/>
  <c r="L538" i="5"/>
  <c r="L547" i="5"/>
  <c r="AB575" i="5"/>
  <c r="AB591" i="5"/>
  <c r="AB601" i="5"/>
  <c r="K589" i="5"/>
  <c r="L592" i="5"/>
  <c r="AB608" i="5"/>
  <c r="AB611" i="5"/>
  <c r="L599" i="5"/>
  <c r="L602" i="5"/>
  <c r="AB618" i="5"/>
  <c r="AB628" i="5"/>
  <c r="L619" i="5"/>
  <c r="M619" i="5" s="1"/>
  <c r="L629" i="5"/>
  <c r="L633" i="5"/>
  <c r="L671" i="5"/>
  <c r="K671" i="5"/>
  <c r="AB687" i="5"/>
  <c r="AB716" i="5"/>
  <c r="K722" i="5"/>
  <c r="L722" i="5"/>
  <c r="L726" i="5"/>
  <c r="L740" i="5"/>
  <c r="AB763" i="5"/>
  <c r="AB767" i="5"/>
  <c r="L805" i="5"/>
  <c r="M805" i="5" s="1"/>
  <c r="AB923" i="5"/>
  <c r="L358" i="5"/>
  <c r="M358" i="5" s="1"/>
  <c r="L361" i="5"/>
  <c r="M361" i="5" s="1"/>
  <c r="L365" i="5"/>
  <c r="L372" i="5"/>
  <c r="L375" i="5"/>
  <c r="L378" i="5"/>
  <c r="L382" i="5"/>
  <c r="L389" i="5"/>
  <c r="L395" i="5"/>
  <c r="AB411" i="5"/>
  <c r="K399" i="5"/>
  <c r="L402" i="5"/>
  <c r="L406" i="5"/>
  <c r="L409" i="5"/>
  <c r="L423" i="5"/>
  <c r="K433" i="5"/>
  <c r="AB457" i="5"/>
  <c r="K451" i="5"/>
  <c r="AB469" i="5"/>
  <c r="L465" i="5"/>
  <c r="K471" i="5"/>
  <c r="AB486" i="5"/>
  <c r="AB491" i="5"/>
  <c r="L481" i="5"/>
  <c r="L489" i="5"/>
  <c r="K501" i="5"/>
  <c r="M501" i="5" s="1"/>
  <c r="AB513" i="5"/>
  <c r="K504" i="5"/>
  <c r="L507" i="5"/>
  <c r="AB522" i="5"/>
  <c r="L521" i="5"/>
  <c r="K527" i="5"/>
  <c r="K530" i="5"/>
  <c r="L542" i="5"/>
  <c r="M542" i="5" s="1"/>
  <c r="AB557" i="5"/>
  <c r="AB569" i="5"/>
  <c r="K557" i="5"/>
  <c r="AB572" i="5"/>
  <c r="K560" i="5"/>
  <c r="L563" i="5"/>
  <c r="AB585" i="5"/>
  <c r="AB588" i="5"/>
  <c r="AB598" i="5"/>
  <c r="AB605" i="5"/>
  <c r="L596" i="5"/>
  <c r="AB615" i="5"/>
  <c r="AB625" i="5"/>
  <c r="K613" i="5"/>
  <c r="AB632" i="5"/>
  <c r="AB638" i="5"/>
  <c r="K626" i="5"/>
  <c r="AB642" i="5"/>
  <c r="K630" i="5"/>
  <c r="AB646" i="5"/>
  <c r="K634" i="5"/>
  <c r="AB670" i="5"/>
  <c r="AB684" i="5"/>
  <c r="K672" i="5"/>
  <c r="M672" i="5" s="1"/>
  <c r="L719" i="5"/>
  <c r="K719" i="5"/>
  <c r="L769" i="5"/>
  <c r="K769" i="5"/>
  <c r="L784" i="5"/>
  <c r="K784" i="5"/>
  <c r="L849" i="5"/>
  <c r="K849" i="5"/>
  <c r="L900" i="5"/>
  <c r="K900" i="5"/>
  <c r="AB973" i="5"/>
  <c r="L961" i="5"/>
  <c r="K961" i="5"/>
  <c r="L999" i="5"/>
  <c r="K999" i="5"/>
  <c r="K1020" i="5"/>
  <c r="L1020" i="5"/>
  <c r="AB422" i="5"/>
  <c r="AB429" i="5"/>
  <c r="AB436" i="5"/>
  <c r="K424" i="5"/>
  <c r="AB439" i="5"/>
  <c r="K427" i="5"/>
  <c r="L433" i="5"/>
  <c r="AB475" i="5"/>
  <c r="AB478" i="5"/>
  <c r="AB494" i="5"/>
  <c r="AB502" i="5"/>
  <c r="AB534" i="5"/>
  <c r="AB560" i="5"/>
  <c r="AB563" i="5"/>
  <c r="AB566" i="5"/>
  <c r="AB576" i="5"/>
  <c r="AB579" i="5"/>
  <c r="AB582" i="5"/>
  <c r="L573" i="5"/>
  <c r="L576" i="5"/>
  <c r="AB592" i="5"/>
  <c r="AB595" i="5"/>
  <c r="L586" i="5"/>
  <c r="AB602" i="5"/>
  <c r="AB612" i="5"/>
  <c r="K606" i="5"/>
  <c r="AB622" i="5"/>
  <c r="AB629" i="5"/>
  <c r="AB635" i="5"/>
  <c r="AB667" i="5"/>
  <c r="AB772" i="5"/>
  <c r="L777" i="5"/>
  <c r="K777" i="5"/>
  <c r="AB792" i="5"/>
  <c r="AB797" i="5"/>
  <c r="L828" i="5"/>
  <c r="AB858" i="5"/>
  <c r="L857" i="5"/>
  <c r="K896" i="5"/>
  <c r="K929" i="5"/>
  <c r="L929" i="5"/>
  <c r="L953" i="5"/>
  <c r="K953" i="5"/>
  <c r="L349" i="5"/>
  <c r="L355" i="5"/>
  <c r="K359" i="5"/>
  <c r="K369" i="5"/>
  <c r="L373" i="5"/>
  <c r="L379" i="5"/>
  <c r="K383" i="5"/>
  <c r="K400" i="5"/>
  <c r="L403" i="5"/>
  <c r="K407" i="5"/>
  <c r="AB426" i="5"/>
  <c r="K417" i="5"/>
  <c r="L421" i="5"/>
  <c r="K431" i="5"/>
  <c r="K434" i="5"/>
  <c r="K437" i="5"/>
  <c r="AB452" i="5"/>
  <c r="K440" i="5"/>
  <c r="AB455" i="5"/>
  <c r="AB464" i="5"/>
  <c r="L457" i="5"/>
  <c r="M457" i="5" s="1"/>
  <c r="K466" i="5"/>
  <c r="M466" i="5" s="1"/>
  <c r="K482" i="5"/>
  <c r="K490" i="5"/>
  <c r="K493" i="5"/>
  <c r="AB505" i="5"/>
  <c r="K496" i="5"/>
  <c r="L499" i="5"/>
  <c r="AB517" i="5"/>
  <c r="L513" i="5"/>
  <c r="K522" i="5"/>
  <c r="L533" i="5"/>
  <c r="L543" i="5"/>
  <c r="L548" i="5"/>
  <c r="L554" i="5"/>
  <c r="AB570" i="5"/>
  <c r="L558" i="5"/>
  <c r="M558" i="5" s="1"/>
  <c r="AB573" i="5"/>
  <c r="K561" i="5"/>
  <c r="L564" i="5"/>
  <c r="M564" i="5" s="1"/>
  <c r="L570" i="5"/>
  <c r="AB586" i="5"/>
  <c r="L574" i="5"/>
  <c r="M574" i="5" s="1"/>
  <c r="AB589" i="5"/>
  <c r="K577" i="5"/>
  <c r="L580" i="5"/>
  <c r="AB599" i="5"/>
  <c r="AB609" i="5"/>
  <c r="K597" i="5"/>
  <c r="L600" i="5"/>
  <c r="AB616" i="5"/>
  <c r="AB619" i="5"/>
  <c r="L607" i="5"/>
  <c r="L610" i="5"/>
  <c r="M610" i="5" s="1"/>
  <c r="AB626" i="5"/>
  <c r="L614" i="5"/>
  <c r="K631" i="5"/>
  <c r="AB664" i="5"/>
  <c r="AB692" i="5"/>
  <c r="L748" i="5"/>
  <c r="M748" i="5" s="1"/>
  <c r="K760" i="5"/>
  <c r="K854" i="5"/>
  <c r="L854" i="5"/>
  <c r="K872" i="5"/>
  <c r="AB934" i="5"/>
  <c r="L639" i="5"/>
  <c r="AB661" i="5"/>
  <c r="K649" i="5"/>
  <c r="L651" i="5"/>
  <c r="M651" i="5" s="1"/>
  <c r="AB672" i="5"/>
  <c r="K660" i="5"/>
  <c r="AB675" i="5"/>
  <c r="AB678" i="5"/>
  <c r="AB681" i="5"/>
  <c r="L669" i="5"/>
  <c r="AB690" i="5"/>
  <c r="L680" i="5"/>
  <c r="M680" i="5" s="1"/>
  <c r="AB695" i="5"/>
  <c r="AB704" i="5"/>
  <c r="K692" i="5"/>
  <c r="AB707" i="5"/>
  <c r="AB710" i="5"/>
  <c r="AB713" i="5"/>
  <c r="L701" i="5"/>
  <c r="AB725" i="5"/>
  <c r="K713" i="5"/>
  <c r="M713" i="5" s="1"/>
  <c r="AB728" i="5"/>
  <c r="K716" i="5"/>
  <c r="AB731" i="5"/>
  <c r="AB734" i="5"/>
  <c r="AB740" i="5"/>
  <c r="K728" i="5"/>
  <c r="M728" i="5" s="1"/>
  <c r="L733" i="5"/>
  <c r="K736" i="5"/>
  <c r="L745" i="5"/>
  <c r="L754" i="5"/>
  <c r="L757" i="5"/>
  <c r="M757" i="5" s="1"/>
  <c r="AB781" i="5"/>
  <c r="L786" i="5"/>
  <c r="L794" i="5"/>
  <c r="K807" i="5"/>
  <c r="L813" i="5"/>
  <c r="M813" i="5" s="1"/>
  <c r="K816" i="5"/>
  <c r="AB843" i="5"/>
  <c r="K831" i="5"/>
  <c r="L839" i="5"/>
  <c r="M839" i="5" s="1"/>
  <c r="L851" i="5"/>
  <c r="K860" i="5"/>
  <c r="L863" i="5"/>
  <c r="L889" i="5"/>
  <c r="K893" i="5"/>
  <c r="L899" i="5"/>
  <c r="L908" i="5"/>
  <c r="M908" i="5" s="1"/>
  <c r="K911" i="5"/>
  <c r="M911" i="5" s="1"/>
  <c r="L919" i="5"/>
  <c r="K932" i="5"/>
  <c r="L943" i="5"/>
  <c r="M943" i="5" s="1"/>
  <c r="L949" i="5"/>
  <c r="L956" i="5"/>
  <c r="L1015" i="5"/>
  <c r="K1015" i="5"/>
  <c r="L1100" i="5"/>
  <c r="L1219" i="5"/>
  <c r="K1257" i="5"/>
  <c r="AB699" i="5"/>
  <c r="AB702" i="5"/>
  <c r="AB705" i="5"/>
  <c r="AB714" i="5"/>
  <c r="L704" i="5"/>
  <c r="L707" i="5"/>
  <c r="AB729" i="5"/>
  <c r="AB741" i="5"/>
  <c r="AB746" i="5"/>
  <c r="K752" i="5"/>
  <c r="AB773" i="5"/>
  <c r="L778" i="5"/>
  <c r="L781" i="5"/>
  <c r="L787" i="5"/>
  <c r="L790" i="5"/>
  <c r="AB812" i="5"/>
  <c r="AB804" i="5"/>
  <c r="L802" i="5"/>
  <c r="L810" i="5"/>
  <c r="M810" i="5" s="1"/>
  <c r="K846" i="5"/>
  <c r="L855" i="5"/>
  <c r="AB876" i="5"/>
  <c r="L881" i="5"/>
  <c r="L890" i="5"/>
  <c r="M890" i="5" s="1"/>
  <c r="K894" i="5"/>
  <c r="L917" i="5"/>
  <c r="L920" i="5"/>
  <c r="K923" i="5"/>
  <c r="L926" i="5"/>
  <c r="L935" i="5"/>
  <c r="L938" i="5"/>
  <c r="L946" i="5"/>
  <c r="L1076" i="5"/>
  <c r="L1216" i="5"/>
  <c r="K1319" i="5"/>
  <c r="L1319" i="5"/>
  <c r="AB653" i="5"/>
  <c r="L652" i="5"/>
  <c r="M652" i="5" s="1"/>
  <c r="L655" i="5"/>
  <c r="AB676" i="5"/>
  <c r="AB685" i="5"/>
  <c r="L675" i="5"/>
  <c r="L684" i="5"/>
  <c r="L687" i="5"/>
  <c r="AB708" i="5"/>
  <c r="AB717" i="5"/>
  <c r="AB720" i="5"/>
  <c r="AB723" i="5"/>
  <c r="AB726" i="5"/>
  <c r="AB732" i="5"/>
  <c r="L734" i="5"/>
  <c r="L737" i="5"/>
  <c r="L746" i="5"/>
  <c r="M746" i="5" s="1"/>
  <c r="L749" i="5"/>
  <c r="M749" i="5" s="1"/>
  <c r="L752" i="5"/>
  <c r="L758" i="5"/>
  <c r="L761" i="5"/>
  <c r="AB785" i="5"/>
  <c r="L808" i="5"/>
  <c r="L823" i="5"/>
  <c r="L840" i="5"/>
  <c r="L846" i="5"/>
  <c r="AB877" i="5"/>
  <c r="L912" i="5"/>
  <c r="M912" i="5" s="1"/>
  <c r="AB933" i="5"/>
  <c r="L923" i="5"/>
  <c r="AB946" i="5"/>
  <c r="L1282" i="5"/>
  <c r="L644" i="5"/>
  <c r="M644" i="5" s="1"/>
  <c r="L647" i="5"/>
  <c r="AB665" i="5"/>
  <c r="AB674" i="5"/>
  <c r="L664" i="5"/>
  <c r="M664" i="5" s="1"/>
  <c r="AB679" i="5"/>
  <c r="AB688" i="5"/>
  <c r="AB691" i="5"/>
  <c r="AB694" i="5"/>
  <c r="AB697" i="5"/>
  <c r="AB706" i="5"/>
  <c r="L696" i="5"/>
  <c r="AB711" i="5"/>
  <c r="L708" i="5"/>
  <c r="M708" i="5" s="1"/>
  <c r="L711" i="5"/>
  <c r="M711" i="5" s="1"/>
  <c r="K714" i="5"/>
  <c r="AB730" i="5"/>
  <c r="L720" i="5"/>
  <c r="L723" i="5"/>
  <c r="AB744" i="5"/>
  <c r="K735" i="5"/>
  <c r="AB756" i="5"/>
  <c r="AB765" i="5"/>
  <c r="AB821" i="5"/>
  <c r="AB846" i="5"/>
  <c r="K835" i="5"/>
  <c r="K837" i="5"/>
  <c r="L858" i="5"/>
  <c r="L873" i="5"/>
  <c r="L882" i="5"/>
  <c r="M882" i="5" s="1"/>
  <c r="K885" i="5"/>
  <c r="L904" i="5"/>
  <c r="M904" i="5" s="1"/>
  <c r="K907" i="5"/>
  <c r="AB939" i="5"/>
  <c r="L933" i="5"/>
  <c r="L947" i="5"/>
  <c r="L1017" i="5"/>
  <c r="K1017" i="5"/>
  <c r="AB1036" i="5"/>
  <c r="M1036" i="5" s="1"/>
  <c r="L1027" i="5"/>
  <c r="K1027" i="5"/>
  <c r="L1031" i="5"/>
  <c r="AB1199" i="5"/>
  <c r="M1199" i="5" s="1"/>
  <c r="K1231" i="5"/>
  <c r="L628" i="5"/>
  <c r="L635" i="5"/>
  <c r="AB657" i="5"/>
  <c r="AB668" i="5"/>
  <c r="AB677" i="5"/>
  <c r="L667" i="5"/>
  <c r="L676" i="5"/>
  <c r="L679" i="5"/>
  <c r="AB700" i="5"/>
  <c r="AB709" i="5"/>
  <c r="L699" i="5"/>
  <c r="AB721" i="5"/>
  <c r="AB733" i="5"/>
  <c r="AB735" i="5"/>
  <c r="K744" i="5"/>
  <c r="L753" i="5"/>
  <c r="M753" i="5" s="1"/>
  <c r="AB777" i="5"/>
  <c r="AB780" i="5"/>
  <c r="L782" i="5"/>
  <c r="L785" i="5"/>
  <c r="AB808" i="5"/>
  <c r="L811" i="5"/>
  <c r="L814" i="5"/>
  <c r="AB850" i="5"/>
  <c r="L856" i="5"/>
  <c r="K867" i="5"/>
  <c r="AB895" i="5"/>
  <c r="L892" i="5"/>
  <c r="K898" i="5"/>
  <c r="K901" i="5"/>
  <c r="L907" i="5"/>
  <c r="K910" i="5"/>
  <c r="K915" i="5"/>
  <c r="L915" i="5"/>
  <c r="L927" i="5"/>
  <c r="L939" i="5"/>
  <c r="L942" i="5"/>
  <c r="L965" i="5"/>
  <c r="AB981" i="5"/>
  <c r="L979" i="5"/>
  <c r="K979" i="5"/>
  <c r="L1279" i="5"/>
  <c r="AB644" i="5"/>
  <c r="K632" i="5"/>
  <c r="K636" i="5"/>
  <c r="K648" i="5"/>
  <c r="AB666" i="5"/>
  <c r="L656" i="5"/>
  <c r="AB671" i="5"/>
  <c r="AB680" i="5"/>
  <c r="K668" i="5"/>
  <c r="AB683" i="5"/>
  <c r="AB686" i="5"/>
  <c r="AB689" i="5"/>
  <c r="L677" i="5"/>
  <c r="AB698" i="5"/>
  <c r="L688" i="5"/>
  <c r="M688" i="5" s="1"/>
  <c r="AB703" i="5"/>
  <c r="AB712" i="5"/>
  <c r="K700" i="5"/>
  <c r="AB715" i="5"/>
  <c r="AB718" i="5"/>
  <c r="AB724" i="5"/>
  <c r="K712" i="5"/>
  <c r="AB727" i="5"/>
  <c r="L724" i="5"/>
  <c r="M724" i="5" s="1"/>
  <c r="L727" i="5"/>
  <c r="K730" i="5"/>
  <c r="L738" i="5"/>
  <c r="L741" i="5"/>
  <c r="M741" i="5" s="1"/>
  <c r="L744" i="5"/>
  <c r="M744" i="5" s="1"/>
  <c r="L750" i="5"/>
  <c r="M750" i="5" s="1"/>
  <c r="L762" i="5"/>
  <c r="L765" i="5"/>
  <c r="M765" i="5" s="1"/>
  <c r="K774" i="5"/>
  <c r="AB789" i="5"/>
  <c r="AB816" i="5"/>
  <c r="K804" i="5"/>
  <c r="K806" i="5"/>
  <c r="K812" i="5"/>
  <c r="K821" i="5"/>
  <c r="AB848" i="5"/>
  <c r="K836" i="5"/>
  <c r="K848" i="5"/>
  <c r="L850" i="5"/>
  <c r="K868" i="5"/>
  <c r="K874" i="5"/>
  <c r="K877" i="5"/>
  <c r="K902" i="5"/>
  <c r="M902" i="5" s="1"/>
  <c r="AB920" i="5"/>
  <c r="K916" i="5"/>
  <c r="K937" i="5"/>
  <c r="AB964" i="5"/>
  <c r="L1028" i="5"/>
  <c r="K1028" i="5"/>
  <c r="AB1079" i="5"/>
  <c r="L1078" i="5"/>
  <c r="K1078" i="5"/>
  <c r="AB1211" i="5"/>
  <c r="L1246" i="5"/>
  <c r="K1246" i="5"/>
  <c r="L1295" i="5"/>
  <c r="AB1070" i="5"/>
  <c r="AB1215" i="5"/>
  <c r="AB1290" i="5"/>
  <c r="AB1330" i="5"/>
  <c r="K1351" i="5"/>
  <c r="L1033" i="5"/>
  <c r="L1058" i="5"/>
  <c r="L1086" i="5"/>
  <c r="L1114" i="5"/>
  <c r="L1117" i="5"/>
  <c r="L1130" i="5"/>
  <c r="L1133" i="5"/>
  <c r="AB1161" i="5"/>
  <c r="K1153" i="5"/>
  <c r="L1181" i="5"/>
  <c r="AB1207" i="5"/>
  <c r="K1195" i="5"/>
  <c r="K1198" i="5"/>
  <c r="K1209" i="5"/>
  <c r="L1212" i="5"/>
  <c r="AB1230" i="5"/>
  <c r="K1218" i="5"/>
  <c r="K1247" i="5"/>
  <c r="K1253" i="5"/>
  <c r="L1256" i="5"/>
  <c r="L1278" i="5"/>
  <c r="K1281" i="5"/>
  <c r="L1284" i="5"/>
  <c r="L1296" i="5"/>
  <c r="L1305" i="5"/>
  <c r="K1309" i="5"/>
  <c r="L1312" i="5"/>
  <c r="L1322" i="5"/>
  <c r="M1322" i="5" s="1"/>
  <c r="K1330" i="5"/>
  <c r="K1337" i="5"/>
  <c r="L1346" i="5"/>
  <c r="M1346" i="5" s="1"/>
  <c r="K1349" i="5"/>
  <c r="M1349" i="5" s="1"/>
  <c r="L1351" i="5"/>
  <c r="L925" i="5"/>
  <c r="L936" i="5"/>
  <c r="K944" i="5"/>
  <c r="L967" i="5"/>
  <c r="M967" i="5" s="1"/>
  <c r="L976" i="5"/>
  <c r="K988" i="5"/>
  <c r="L991" i="5"/>
  <c r="L997" i="5"/>
  <c r="K1006" i="5"/>
  <c r="M1006" i="5" s="1"/>
  <c r="L1030" i="5"/>
  <c r="K1039" i="5"/>
  <c r="L1042" i="5"/>
  <c r="M1042" i="5" s="1"/>
  <c r="L1061" i="5"/>
  <c r="L1064" i="5"/>
  <c r="L1075" i="5"/>
  <c r="K1087" i="5"/>
  <c r="L1090" i="5"/>
  <c r="L1099" i="5"/>
  <c r="K1102" i="5"/>
  <c r="K1105" i="5"/>
  <c r="L1147" i="5"/>
  <c r="L1153" i="5"/>
  <c r="AB1172" i="5"/>
  <c r="AB1191" i="5"/>
  <c r="K1182" i="5"/>
  <c r="AB1219" i="5"/>
  <c r="K1207" i="5"/>
  <c r="AB1221" i="5"/>
  <c r="L1215" i="5"/>
  <c r="K1233" i="5"/>
  <c r="AB1268" i="5"/>
  <c r="K1259" i="5"/>
  <c r="K1269" i="5"/>
  <c r="L1290" i="5"/>
  <c r="K1303" i="5"/>
  <c r="M1303" i="5" s="1"/>
  <c r="AB1331" i="5"/>
  <c r="L1334" i="5"/>
  <c r="AB1345" i="5"/>
  <c r="K1352" i="5"/>
  <c r="K974" i="5"/>
  <c r="K982" i="5"/>
  <c r="K998" i="5"/>
  <c r="AB1019" i="5"/>
  <c r="L1034" i="5"/>
  <c r="M1034" i="5" s="1"/>
  <c r="AB1060" i="5"/>
  <c r="L1049" i="5"/>
  <c r="L1059" i="5"/>
  <c r="L1072" i="5"/>
  <c r="L1106" i="5"/>
  <c r="L1118" i="5"/>
  <c r="L1154" i="5"/>
  <c r="L1157" i="5"/>
  <c r="L1189" i="5"/>
  <c r="L1201" i="5"/>
  <c r="L1204" i="5"/>
  <c r="AB1224" i="5"/>
  <c r="L1213" i="5"/>
  <c r="AB1232" i="5"/>
  <c r="K1251" i="5"/>
  <c r="L1272" i="5"/>
  <c r="L1285" i="5"/>
  <c r="K1298" i="5"/>
  <c r="L974" i="5"/>
  <c r="L982" i="5"/>
  <c r="L989" i="5"/>
  <c r="L998" i="5"/>
  <c r="L1007" i="5"/>
  <c r="M1007" i="5" s="1"/>
  <c r="L1013" i="5"/>
  <c r="L1021" i="5"/>
  <c r="L1024" i="5"/>
  <c r="L1026" i="5"/>
  <c r="L1046" i="5"/>
  <c r="L1056" i="5"/>
  <c r="AB1075" i="5"/>
  <c r="L1082" i="5"/>
  <c r="L1091" i="5"/>
  <c r="K1097" i="5"/>
  <c r="L1109" i="5"/>
  <c r="L1122" i="5"/>
  <c r="L1125" i="5"/>
  <c r="L1138" i="5"/>
  <c r="L1141" i="5"/>
  <c r="K1161" i="5"/>
  <c r="L1173" i="5"/>
  <c r="AB1188" i="5"/>
  <c r="L1179" i="5"/>
  <c r="K1190" i="5"/>
  <c r="L1196" i="5"/>
  <c r="K1211" i="5"/>
  <c r="K1240" i="5"/>
  <c r="L1243" i="5"/>
  <c r="K1264" i="5"/>
  <c r="L1288" i="5"/>
  <c r="L1301" i="5"/>
  <c r="K1304" i="5"/>
  <c r="K1335" i="5"/>
  <c r="K903" i="5"/>
  <c r="M903" i="5" s="1"/>
  <c r="K924" i="5"/>
  <c r="M924" i="5" s="1"/>
  <c r="K940" i="5"/>
  <c r="K948" i="5"/>
  <c r="L960" i="5"/>
  <c r="M960" i="5" s="1"/>
  <c r="K972" i="5"/>
  <c r="AB992" i="5"/>
  <c r="K1002" i="5"/>
  <c r="L1004" i="5"/>
  <c r="L1016" i="5"/>
  <c r="AB1043" i="5"/>
  <c r="K1032" i="5"/>
  <c r="K1047" i="5"/>
  <c r="L1050" i="5"/>
  <c r="L1053" i="5"/>
  <c r="L1066" i="5"/>
  <c r="L1069" i="5"/>
  <c r="L1073" i="5"/>
  <c r="K1079" i="5"/>
  <c r="L1085" i="5"/>
  <c r="L1094" i="5"/>
  <c r="K1098" i="5"/>
  <c r="K1116" i="5"/>
  <c r="K1132" i="5"/>
  <c r="K1142" i="5"/>
  <c r="L1155" i="5"/>
  <c r="L1161" i="5"/>
  <c r="L1170" i="5"/>
  <c r="AB1186" i="5"/>
  <c r="L1176" i="5"/>
  <c r="L1186" i="5"/>
  <c r="M1186" i="5" s="1"/>
  <c r="AB1226" i="5"/>
  <c r="K1214" i="5"/>
  <c r="AB1274" i="5"/>
  <c r="AB1287" i="5"/>
  <c r="AB1323" i="5"/>
  <c r="L1314" i="5"/>
  <c r="M1314" i="5" s="1"/>
  <c r="L1323" i="5"/>
  <c r="L1332" i="5"/>
  <c r="M1332" i="5" s="1"/>
  <c r="L1335" i="5"/>
  <c r="M1335" i="5" s="1"/>
  <c r="K1338" i="5"/>
  <c r="L1342" i="5"/>
  <c r="M1342" i="5" s="1"/>
  <c r="K1345" i="5"/>
  <c r="M1345" i="5" s="1"/>
  <c r="K1350" i="5"/>
  <c r="L1353" i="5"/>
  <c r="M1353" i="5" s="1"/>
  <c r="K1357" i="5"/>
  <c r="M1357" i="5" s="1"/>
  <c r="AB990" i="5"/>
  <c r="K978" i="5"/>
  <c r="K996" i="5"/>
  <c r="K1005" i="5"/>
  <c r="K1051" i="5"/>
  <c r="L1063" i="5"/>
  <c r="K1067" i="5"/>
  <c r="K1095" i="5"/>
  <c r="K1110" i="5"/>
  <c r="K1126" i="5"/>
  <c r="K1146" i="5"/>
  <c r="K1159" i="5"/>
  <c r="K1162" i="5"/>
  <c r="AB1180" i="5"/>
  <c r="K1168" i="5"/>
  <c r="K1187" i="5"/>
  <c r="K1194" i="5"/>
  <c r="L1197" i="5"/>
  <c r="K1203" i="5"/>
  <c r="L1205" i="5"/>
  <c r="L1220" i="5"/>
  <c r="L1235" i="5"/>
  <c r="K1244" i="5"/>
  <c r="L1255" i="5"/>
  <c r="K1268" i="5"/>
  <c r="L1283" i="5"/>
  <c r="K1293" i="5"/>
  <c r="K1302" i="5"/>
  <c r="X247" i="5"/>
  <c r="X248" i="5" s="1"/>
  <c r="X249" i="5" s="1"/>
  <c r="X250" i="5" s="1"/>
  <c r="X251" i="5" s="1"/>
  <c r="X252" i="5" s="1"/>
  <c r="X253" i="5" s="1"/>
  <c r="X254" i="5" s="1"/>
  <c r="X255" i="5" s="1"/>
  <c r="X256" i="5" s="1"/>
  <c r="X257" i="5" s="1"/>
  <c r="X258" i="5" s="1"/>
  <c r="X259" i="5" s="1"/>
  <c r="X260" i="5" s="1"/>
  <c r="X261" i="5" s="1"/>
  <c r="X262" i="5" s="1"/>
  <c r="X263" i="5" s="1"/>
  <c r="X264" i="5" s="1"/>
  <c r="X265" i="5" s="1"/>
  <c r="X266" i="5" s="1"/>
  <c r="X267" i="5" s="1"/>
  <c r="X268" i="5" s="1"/>
  <c r="X269" i="5" s="1"/>
  <c r="X270" i="5" s="1"/>
  <c r="X271" i="5" s="1"/>
  <c r="X272" i="5" s="1"/>
  <c r="X273" i="5" s="1"/>
  <c r="X274" i="5" s="1"/>
  <c r="X275" i="5" s="1"/>
  <c r="X276" i="5" s="1"/>
  <c r="X277" i="5" s="1"/>
  <c r="X278" i="5" s="1"/>
  <c r="X279" i="5" s="1"/>
  <c r="X280" i="5" s="1"/>
  <c r="X281" i="5" s="1"/>
  <c r="X282" i="5" s="1"/>
  <c r="X283" i="5" s="1"/>
  <c r="X284" i="5" s="1"/>
  <c r="X285" i="5" s="1"/>
  <c r="X286" i="5" s="1"/>
  <c r="X287" i="5" s="1"/>
  <c r="X288" i="5" s="1"/>
  <c r="X289" i="5" s="1"/>
  <c r="X290" i="5" s="1"/>
  <c r="X291" i="5" s="1"/>
  <c r="X292" i="5" s="1"/>
  <c r="X293" i="5" s="1"/>
  <c r="X294" i="5" s="1"/>
  <c r="X295" i="5" s="1"/>
  <c r="X296" i="5" s="1"/>
  <c r="X297" i="5" s="1"/>
  <c r="X298" i="5" s="1"/>
  <c r="X299" i="5" s="1"/>
  <c r="X300" i="5" s="1"/>
  <c r="X301" i="5" s="1"/>
  <c r="X302" i="5" s="1"/>
  <c r="X303" i="5" s="1"/>
  <c r="X304" i="5" s="1"/>
  <c r="X305" i="5" s="1"/>
  <c r="X306" i="5" s="1"/>
  <c r="X307" i="5" s="1"/>
  <c r="X308" i="5" s="1"/>
  <c r="X309" i="5" s="1"/>
  <c r="X310" i="5" s="1"/>
  <c r="X311" i="5" s="1"/>
  <c r="X312" i="5" s="1"/>
  <c r="X313" i="5" s="1"/>
  <c r="X314" i="5" s="1"/>
  <c r="X315" i="5" s="1"/>
  <c r="X316" i="5" s="1"/>
  <c r="X317" i="5" s="1"/>
  <c r="X318" i="5" s="1"/>
  <c r="X319" i="5" s="1"/>
  <c r="X320" i="5" s="1"/>
  <c r="X321" i="5" s="1"/>
  <c r="X322" i="5" s="1"/>
  <c r="X323" i="5" s="1"/>
  <c r="X324" i="5" s="1"/>
  <c r="X325" i="5" s="1"/>
  <c r="X326" i="5" s="1"/>
  <c r="X327" i="5" s="1"/>
  <c r="X328" i="5" s="1"/>
  <c r="X329" i="5" s="1"/>
  <c r="X330" i="5" s="1"/>
  <c r="X331" i="5" s="1"/>
  <c r="X332" i="5" s="1"/>
  <c r="X333" i="5" s="1"/>
  <c r="X334" i="5" s="1"/>
  <c r="X335" i="5" s="1"/>
  <c r="X336" i="5" s="1"/>
  <c r="X337" i="5" s="1"/>
  <c r="X338" i="5" s="1"/>
  <c r="X339" i="5" s="1"/>
  <c r="X340" i="5" s="1"/>
  <c r="X341" i="5" s="1"/>
  <c r="X342" i="5" s="1"/>
  <c r="X343" i="5" s="1"/>
  <c r="X344" i="5" s="1"/>
  <c r="X345" i="5" s="1"/>
  <c r="X346" i="5" s="1"/>
  <c r="X347" i="5" s="1"/>
  <c r="X348" i="5" s="1"/>
  <c r="X349" i="5" s="1"/>
  <c r="X350" i="5" s="1"/>
  <c r="X351" i="5" s="1"/>
  <c r="X352" i="5" s="1"/>
  <c r="X353" i="5" s="1"/>
  <c r="X354" i="5" s="1"/>
  <c r="X355" i="5" s="1"/>
  <c r="X356" i="5" s="1"/>
  <c r="X357" i="5" s="1"/>
  <c r="X358" i="5" s="1"/>
  <c r="X359" i="5" s="1"/>
  <c r="X360" i="5" s="1"/>
  <c r="X361" i="5" s="1"/>
  <c r="X362" i="5" s="1"/>
  <c r="X363" i="5" s="1"/>
  <c r="X364" i="5" s="1"/>
  <c r="X365" i="5" s="1"/>
  <c r="X366" i="5" s="1"/>
  <c r="X367" i="5" s="1"/>
  <c r="X368" i="5" s="1"/>
  <c r="X369" i="5" s="1"/>
  <c r="X370" i="5" s="1"/>
  <c r="X371" i="5" s="1"/>
  <c r="X372" i="5" s="1"/>
  <c r="X373" i="5" s="1"/>
  <c r="X374" i="5" s="1"/>
  <c r="X375" i="5" s="1"/>
  <c r="X376" i="5" s="1"/>
  <c r="X377" i="5" s="1"/>
  <c r="X378" i="5" s="1"/>
  <c r="X379" i="5" s="1"/>
  <c r="X380" i="5" s="1"/>
  <c r="X381" i="5" s="1"/>
  <c r="X382" i="5" s="1"/>
  <c r="X383" i="5" s="1"/>
  <c r="X384" i="5" s="1"/>
  <c r="X385" i="5" s="1"/>
  <c r="X386" i="5" s="1"/>
  <c r="X387" i="5" s="1"/>
  <c r="X388" i="5" s="1"/>
  <c r="X389" i="5" s="1"/>
  <c r="X390" i="5" s="1"/>
  <c r="X391" i="5" s="1"/>
  <c r="X392" i="5" s="1"/>
  <c r="X393" i="5" s="1"/>
  <c r="X394" i="5" s="1"/>
  <c r="X395" i="5" s="1"/>
  <c r="X396" i="5" s="1"/>
  <c r="X397" i="5" s="1"/>
  <c r="X398" i="5" s="1"/>
  <c r="X399" i="5" s="1"/>
  <c r="X400" i="5" s="1"/>
  <c r="X401" i="5" s="1"/>
  <c r="X402" i="5" s="1"/>
  <c r="X403" i="5" s="1"/>
  <c r="X404" i="5" s="1"/>
  <c r="X405" i="5" s="1"/>
  <c r="X406" i="5" s="1"/>
  <c r="X407" i="5" s="1"/>
  <c r="X408" i="5" s="1"/>
  <c r="X409" i="5" s="1"/>
  <c r="X410" i="5" s="1"/>
  <c r="X411" i="5" s="1"/>
  <c r="X412" i="5" s="1"/>
  <c r="X413" i="5" s="1"/>
  <c r="X414" i="5" s="1"/>
  <c r="X415" i="5" s="1"/>
  <c r="X416" i="5" s="1"/>
  <c r="X417" i="5" s="1"/>
  <c r="X418" i="5" s="1"/>
  <c r="X419" i="5" s="1"/>
  <c r="X420" i="5" s="1"/>
  <c r="X421" i="5" s="1"/>
  <c r="X422" i="5" s="1"/>
  <c r="X423" i="5" s="1"/>
  <c r="X424" i="5" s="1"/>
  <c r="X425" i="5" s="1"/>
  <c r="X426" i="5" s="1"/>
  <c r="X427" i="5" s="1"/>
  <c r="X428" i="5" s="1"/>
  <c r="X429" i="5" s="1"/>
  <c r="X430" i="5" s="1"/>
  <c r="X431" i="5" s="1"/>
  <c r="X432" i="5" s="1"/>
  <c r="X433" i="5" s="1"/>
  <c r="X434" i="5" s="1"/>
  <c r="X435" i="5" s="1"/>
  <c r="X436" i="5" s="1"/>
  <c r="X437" i="5" s="1"/>
  <c r="X438" i="5" s="1"/>
  <c r="X439" i="5" s="1"/>
  <c r="X440" i="5" s="1"/>
  <c r="X441" i="5" s="1"/>
  <c r="X442" i="5" s="1"/>
  <c r="X443" i="5" s="1"/>
  <c r="X444" i="5" s="1"/>
  <c r="X445" i="5" s="1"/>
  <c r="X446" i="5" s="1"/>
  <c r="X447" i="5" s="1"/>
  <c r="X448" i="5" s="1"/>
  <c r="X449" i="5" s="1"/>
  <c r="X450" i="5" s="1"/>
  <c r="X451" i="5" s="1"/>
  <c r="X452" i="5" s="1"/>
  <c r="X453" i="5" s="1"/>
  <c r="X454" i="5" s="1"/>
  <c r="X455" i="5" s="1"/>
  <c r="X456" i="5" s="1"/>
  <c r="X457" i="5" s="1"/>
  <c r="X458" i="5" s="1"/>
  <c r="X459" i="5" s="1"/>
  <c r="X460" i="5" s="1"/>
  <c r="X461" i="5" s="1"/>
  <c r="X462" i="5" s="1"/>
  <c r="X463" i="5" s="1"/>
  <c r="X464" i="5" s="1"/>
  <c r="X465" i="5" s="1"/>
  <c r="X466" i="5" s="1"/>
  <c r="X467" i="5" s="1"/>
  <c r="X468" i="5" s="1"/>
  <c r="X469" i="5" s="1"/>
  <c r="X470" i="5" s="1"/>
  <c r="X471" i="5" s="1"/>
  <c r="X472" i="5" s="1"/>
  <c r="X473" i="5" s="1"/>
  <c r="X474" i="5" s="1"/>
  <c r="X475" i="5" s="1"/>
  <c r="X476" i="5" s="1"/>
  <c r="X477" i="5" s="1"/>
  <c r="X478" i="5" s="1"/>
  <c r="X479" i="5" s="1"/>
  <c r="X480" i="5" s="1"/>
  <c r="X481" i="5" s="1"/>
  <c r="X482" i="5" s="1"/>
  <c r="X483" i="5" s="1"/>
  <c r="X484" i="5" s="1"/>
  <c r="X485" i="5" s="1"/>
  <c r="X486" i="5" s="1"/>
  <c r="X487" i="5" s="1"/>
  <c r="X488" i="5" s="1"/>
  <c r="X489" i="5" s="1"/>
  <c r="X490" i="5" s="1"/>
  <c r="X491" i="5" s="1"/>
  <c r="X492" i="5" s="1"/>
  <c r="X493" i="5" s="1"/>
  <c r="X494" i="5" s="1"/>
  <c r="X495" i="5" s="1"/>
  <c r="X496" i="5" s="1"/>
  <c r="X497" i="5" s="1"/>
  <c r="X498" i="5" s="1"/>
  <c r="X499" i="5" s="1"/>
  <c r="X500" i="5" s="1"/>
  <c r="X501" i="5" s="1"/>
  <c r="X502" i="5" s="1"/>
  <c r="X503" i="5" s="1"/>
  <c r="X504" i="5" s="1"/>
  <c r="X505" i="5" s="1"/>
  <c r="X506" i="5" s="1"/>
  <c r="X507" i="5" s="1"/>
  <c r="X508" i="5" s="1"/>
  <c r="X509" i="5" s="1"/>
  <c r="X510" i="5" s="1"/>
  <c r="X511" i="5" s="1"/>
  <c r="X512" i="5" s="1"/>
  <c r="X513" i="5" s="1"/>
  <c r="X514" i="5" s="1"/>
  <c r="X515" i="5" s="1"/>
  <c r="X516" i="5" s="1"/>
  <c r="X517" i="5" s="1"/>
  <c r="X518" i="5" s="1"/>
  <c r="X519" i="5" s="1"/>
  <c r="X520" i="5" s="1"/>
  <c r="X521" i="5" s="1"/>
  <c r="X522" i="5" s="1"/>
  <c r="X523" i="5" s="1"/>
  <c r="X524" i="5" s="1"/>
  <c r="X525" i="5" s="1"/>
  <c r="X526" i="5" s="1"/>
  <c r="X527" i="5" s="1"/>
  <c r="X528" i="5" s="1"/>
  <c r="X529" i="5" s="1"/>
  <c r="X530" i="5" s="1"/>
  <c r="X531" i="5" s="1"/>
  <c r="X532" i="5" s="1"/>
  <c r="X533" i="5" s="1"/>
  <c r="X534" i="5" s="1"/>
  <c r="X535" i="5" s="1"/>
  <c r="X536" i="5" s="1"/>
  <c r="X537" i="5" s="1"/>
  <c r="X538" i="5" s="1"/>
  <c r="X539" i="5" s="1"/>
  <c r="X540" i="5" s="1"/>
  <c r="X541" i="5" s="1"/>
  <c r="X542" i="5" s="1"/>
  <c r="X543" i="5" s="1"/>
  <c r="X544" i="5" s="1"/>
  <c r="X545" i="5" s="1"/>
  <c r="X546" i="5" s="1"/>
  <c r="X547" i="5" s="1"/>
  <c r="X548" i="5" s="1"/>
  <c r="X549" i="5" s="1"/>
  <c r="X550" i="5" s="1"/>
  <c r="X551" i="5" s="1"/>
  <c r="X552" i="5" s="1"/>
  <c r="X553" i="5" s="1"/>
  <c r="X554" i="5" s="1"/>
  <c r="X555" i="5" s="1"/>
  <c r="X556" i="5" s="1"/>
  <c r="X557" i="5" s="1"/>
  <c r="X558" i="5" s="1"/>
  <c r="X559" i="5" s="1"/>
  <c r="X560" i="5" s="1"/>
  <c r="X561" i="5" s="1"/>
  <c r="X562" i="5" s="1"/>
  <c r="X563" i="5" s="1"/>
  <c r="X564" i="5" s="1"/>
  <c r="X565" i="5" s="1"/>
  <c r="X566" i="5" s="1"/>
  <c r="X567" i="5" s="1"/>
  <c r="X568" i="5" s="1"/>
  <c r="X569" i="5" s="1"/>
  <c r="X570" i="5" s="1"/>
  <c r="X571" i="5" s="1"/>
  <c r="X572" i="5" s="1"/>
  <c r="X573" i="5" s="1"/>
  <c r="X574" i="5" s="1"/>
  <c r="X575" i="5" s="1"/>
  <c r="X576" i="5" s="1"/>
  <c r="X577" i="5" s="1"/>
  <c r="X578" i="5" s="1"/>
  <c r="X579" i="5" s="1"/>
  <c r="X580" i="5" s="1"/>
  <c r="X581" i="5" s="1"/>
  <c r="X582" i="5" s="1"/>
  <c r="X583" i="5" s="1"/>
  <c r="X584" i="5" s="1"/>
  <c r="X585" i="5" s="1"/>
  <c r="X586" i="5" s="1"/>
  <c r="X587" i="5" s="1"/>
  <c r="X588" i="5" s="1"/>
  <c r="X589" i="5" s="1"/>
  <c r="X590" i="5" s="1"/>
  <c r="X591" i="5" s="1"/>
  <c r="X592" i="5" s="1"/>
  <c r="X593" i="5" s="1"/>
  <c r="X594" i="5" s="1"/>
  <c r="X595" i="5" s="1"/>
  <c r="X596" i="5" s="1"/>
  <c r="X597" i="5" s="1"/>
  <c r="X598" i="5" s="1"/>
  <c r="X599" i="5" s="1"/>
  <c r="X600" i="5" s="1"/>
  <c r="X601" i="5" s="1"/>
  <c r="X602" i="5" s="1"/>
  <c r="X603" i="5" s="1"/>
  <c r="X604" i="5" s="1"/>
  <c r="X605" i="5" s="1"/>
  <c r="X606" i="5" s="1"/>
  <c r="X607" i="5" s="1"/>
  <c r="X608" i="5" s="1"/>
  <c r="X609" i="5" s="1"/>
  <c r="X610" i="5" s="1"/>
  <c r="X611" i="5" s="1"/>
  <c r="X612" i="5" s="1"/>
  <c r="X613" i="5" s="1"/>
  <c r="X614" i="5" s="1"/>
  <c r="X615" i="5" s="1"/>
  <c r="X616" i="5" s="1"/>
  <c r="X617" i="5" s="1"/>
  <c r="X618" i="5" s="1"/>
  <c r="X619" i="5" s="1"/>
  <c r="X620" i="5" s="1"/>
  <c r="X621" i="5" s="1"/>
  <c r="X622" i="5" s="1"/>
  <c r="X623" i="5" s="1"/>
  <c r="X624" i="5" s="1"/>
  <c r="X625" i="5" s="1"/>
  <c r="X626" i="5" s="1"/>
  <c r="X627" i="5" s="1"/>
  <c r="X628" i="5" s="1"/>
  <c r="X629" i="5" s="1"/>
  <c r="X630" i="5" s="1"/>
  <c r="X631" i="5" s="1"/>
  <c r="X632" i="5" s="1"/>
  <c r="X633" i="5" s="1"/>
  <c r="X634" i="5" s="1"/>
  <c r="X635" i="5" s="1"/>
  <c r="X636" i="5" s="1"/>
  <c r="X637" i="5" s="1"/>
  <c r="X638" i="5" s="1"/>
  <c r="X639" i="5" s="1"/>
  <c r="X640" i="5" s="1"/>
  <c r="X641" i="5" s="1"/>
  <c r="X642" i="5" s="1"/>
  <c r="X643" i="5" s="1"/>
  <c r="X644" i="5" s="1"/>
  <c r="X645" i="5" s="1"/>
  <c r="X646" i="5" s="1"/>
  <c r="X647" i="5" s="1"/>
  <c r="X648" i="5" s="1"/>
  <c r="X649" i="5" s="1"/>
  <c r="X650" i="5" s="1"/>
  <c r="X651" i="5" s="1"/>
  <c r="X652" i="5" s="1"/>
  <c r="X653" i="5" s="1"/>
  <c r="X654" i="5" s="1"/>
  <c r="X655" i="5" s="1"/>
  <c r="X656" i="5" s="1"/>
  <c r="X657" i="5" s="1"/>
  <c r="X658" i="5" s="1"/>
  <c r="X659" i="5" s="1"/>
  <c r="X660" i="5" s="1"/>
  <c r="X661" i="5" s="1"/>
  <c r="X662" i="5" s="1"/>
  <c r="X663" i="5" s="1"/>
  <c r="X664" i="5" s="1"/>
  <c r="X665" i="5" s="1"/>
  <c r="X666" i="5" s="1"/>
  <c r="X667" i="5" s="1"/>
  <c r="X668" i="5" s="1"/>
  <c r="X669" i="5" s="1"/>
  <c r="X670" i="5" s="1"/>
  <c r="X671" i="5" s="1"/>
  <c r="X672" i="5" s="1"/>
  <c r="X673" i="5" s="1"/>
  <c r="X674" i="5" s="1"/>
  <c r="X675" i="5" s="1"/>
  <c r="X676" i="5" s="1"/>
  <c r="X677" i="5" s="1"/>
  <c r="X678" i="5" s="1"/>
  <c r="X679" i="5" s="1"/>
  <c r="X680" i="5" s="1"/>
  <c r="X681" i="5" s="1"/>
  <c r="X682" i="5" s="1"/>
  <c r="X683" i="5" s="1"/>
  <c r="X684" i="5" s="1"/>
  <c r="X685" i="5" s="1"/>
  <c r="X686" i="5" s="1"/>
  <c r="X687" i="5" s="1"/>
  <c r="X688" i="5" s="1"/>
  <c r="X689" i="5" s="1"/>
  <c r="X690" i="5" s="1"/>
  <c r="X691" i="5" s="1"/>
  <c r="X692" i="5" s="1"/>
  <c r="X693" i="5" s="1"/>
  <c r="X694" i="5" s="1"/>
  <c r="X695" i="5" s="1"/>
  <c r="X696" i="5" s="1"/>
  <c r="X697" i="5" s="1"/>
  <c r="X698" i="5" s="1"/>
  <c r="X699" i="5" s="1"/>
  <c r="X700" i="5" s="1"/>
  <c r="X701" i="5" s="1"/>
  <c r="X702" i="5" s="1"/>
  <c r="X703" i="5" s="1"/>
  <c r="X704" i="5" s="1"/>
  <c r="X705" i="5" s="1"/>
  <c r="X706" i="5" s="1"/>
  <c r="X707" i="5" s="1"/>
  <c r="X708" i="5" s="1"/>
  <c r="X709" i="5" s="1"/>
  <c r="X710" i="5" s="1"/>
  <c r="X711" i="5" s="1"/>
  <c r="X712" i="5" s="1"/>
  <c r="X713" i="5" s="1"/>
  <c r="X714" i="5" s="1"/>
  <c r="X715" i="5" s="1"/>
  <c r="X716" i="5" s="1"/>
  <c r="X717" i="5" s="1"/>
  <c r="X718" i="5" s="1"/>
  <c r="X719" i="5" s="1"/>
  <c r="X720" i="5" s="1"/>
  <c r="X721" i="5" s="1"/>
  <c r="X722" i="5" s="1"/>
  <c r="X723" i="5" s="1"/>
  <c r="X724" i="5" s="1"/>
  <c r="X725" i="5" s="1"/>
  <c r="X726" i="5" s="1"/>
  <c r="X727" i="5" s="1"/>
  <c r="X728" i="5" s="1"/>
  <c r="X729" i="5" s="1"/>
  <c r="X730" i="5" s="1"/>
  <c r="X731" i="5" s="1"/>
  <c r="X732" i="5" s="1"/>
  <c r="X733" i="5" s="1"/>
  <c r="X734" i="5" s="1"/>
  <c r="X735" i="5" s="1"/>
  <c r="X736" i="5" s="1"/>
  <c r="X737" i="5" s="1"/>
  <c r="X738" i="5" s="1"/>
  <c r="X739" i="5" s="1"/>
  <c r="X740" i="5" s="1"/>
  <c r="X741" i="5" s="1"/>
  <c r="X742" i="5" s="1"/>
  <c r="X743" i="5" s="1"/>
  <c r="X744" i="5" s="1"/>
  <c r="X745" i="5" s="1"/>
  <c r="X746" i="5" s="1"/>
  <c r="X747" i="5" s="1"/>
  <c r="X748" i="5" s="1"/>
  <c r="X749" i="5" s="1"/>
  <c r="X750" i="5" s="1"/>
  <c r="X751" i="5" s="1"/>
  <c r="X752" i="5" s="1"/>
  <c r="X753" i="5" s="1"/>
  <c r="X754" i="5" s="1"/>
  <c r="X755" i="5" s="1"/>
  <c r="X756" i="5" s="1"/>
  <c r="X757" i="5" s="1"/>
  <c r="X758" i="5" s="1"/>
  <c r="X759" i="5" s="1"/>
  <c r="X760" i="5" s="1"/>
  <c r="X761" i="5" s="1"/>
  <c r="X762" i="5" s="1"/>
  <c r="X763" i="5" s="1"/>
  <c r="X764" i="5" s="1"/>
  <c r="X765" i="5" s="1"/>
  <c r="X766" i="5" s="1"/>
  <c r="X767" i="5" s="1"/>
  <c r="X768" i="5" s="1"/>
  <c r="X769" i="5" s="1"/>
  <c r="X770" i="5" s="1"/>
  <c r="X771" i="5" s="1"/>
  <c r="X772" i="5" s="1"/>
  <c r="X773" i="5" s="1"/>
  <c r="X774" i="5" s="1"/>
  <c r="X775" i="5" s="1"/>
  <c r="X776" i="5" s="1"/>
  <c r="X777" i="5" s="1"/>
  <c r="X778" i="5" s="1"/>
  <c r="X779" i="5" s="1"/>
  <c r="X780" i="5" s="1"/>
  <c r="X781" i="5" s="1"/>
  <c r="X782" i="5" s="1"/>
  <c r="X783" i="5" s="1"/>
  <c r="X784" i="5" s="1"/>
  <c r="X785" i="5" s="1"/>
  <c r="X786" i="5" s="1"/>
  <c r="X787" i="5" s="1"/>
  <c r="X788" i="5" s="1"/>
  <c r="X789" i="5" s="1"/>
  <c r="X790" i="5" s="1"/>
  <c r="X791" i="5" s="1"/>
  <c r="X792" i="5" s="1"/>
  <c r="X793" i="5" s="1"/>
  <c r="X794" i="5" s="1"/>
  <c r="X795" i="5" s="1"/>
  <c r="X796" i="5" s="1"/>
  <c r="X797" i="5" s="1"/>
  <c r="X798" i="5" s="1"/>
  <c r="X799" i="5" s="1"/>
  <c r="X800" i="5" s="1"/>
  <c r="X801" i="5" s="1"/>
  <c r="X802" i="5" s="1"/>
  <c r="X803" i="5" s="1"/>
  <c r="X804" i="5" s="1"/>
  <c r="X805" i="5" s="1"/>
  <c r="X806" i="5" s="1"/>
  <c r="X807" i="5" s="1"/>
  <c r="X808" i="5" s="1"/>
  <c r="X809" i="5" s="1"/>
  <c r="X810" i="5" s="1"/>
  <c r="X811" i="5" s="1"/>
  <c r="X812" i="5" s="1"/>
  <c r="X813" i="5" s="1"/>
  <c r="X814" i="5" s="1"/>
  <c r="X815" i="5" s="1"/>
  <c r="X816" i="5" s="1"/>
  <c r="X817" i="5" s="1"/>
  <c r="X818" i="5" s="1"/>
  <c r="X819" i="5" s="1"/>
  <c r="X820" i="5" s="1"/>
  <c r="X821" i="5" s="1"/>
  <c r="X822" i="5" s="1"/>
  <c r="X823" i="5" s="1"/>
  <c r="X824" i="5" s="1"/>
  <c r="X825" i="5" s="1"/>
  <c r="X826" i="5" s="1"/>
  <c r="X827" i="5" s="1"/>
  <c r="X828" i="5" s="1"/>
  <c r="X829" i="5" s="1"/>
  <c r="X830" i="5" s="1"/>
  <c r="X831" i="5" s="1"/>
  <c r="X832" i="5" s="1"/>
  <c r="X833" i="5" s="1"/>
  <c r="X834" i="5" s="1"/>
  <c r="X835" i="5" s="1"/>
  <c r="X836" i="5" s="1"/>
  <c r="X837" i="5" s="1"/>
  <c r="X838" i="5" s="1"/>
  <c r="X839" i="5" s="1"/>
  <c r="X840" i="5" s="1"/>
  <c r="X841" i="5" s="1"/>
  <c r="X842" i="5" s="1"/>
  <c r="X843" i="5" s="1"/>
  <c r="X844" i="5" s="1"/>
  <c r="X845" i="5" s="1"/>
  <c r="X846" i="5" s="1"/>
  <c r="X847" i="5" s="1"/>
  <c r="X848" i="5" s="1"/>
  <c r="X849" i="5" s="1"/>
  <c r="X850" i="5" s="1"/>
  <c r="X851" i="5" s="1"/>
  <c r="X852" i="5" s="1"/>
  <c r="X853" i="5" s="1"/>
  <c r="X854" i="5" s="1"/>
  <c r="X855" i="5" s="1"/>
  <c r="X856" i="5" s="1"/>
  <c r="X857" i="5" s="1"/>
  <c r="X858" i="5" s="1"/>
  <c r="X859" i="5" s="1"/>
  <c r="X860" i="5" s="1"/>
  <c r="X861" i="5" s="1"/>
  <c r="X862" i="5" s="1"/>
  <c r="X863" i="5" s="1"/>
  <c r="X864" i="5" s="1"/>
  <c r="X865" i="5" s="1"/>
  <c r="X866" i="5" s="1"/>
  <c r="X867" i="5" s="1"/>
  <c r="X868" i="5" s="1"/>
  <c r="X869" i="5" s="1"/>
  <c r="X870" i="5" s="1"/>
  <c r="X871" i="5" s="1"/>
  <c r="X872" i="5" s="1"/>
  <c r="X873" i="5" s="1"/>
  <c r="X874" i="5" s="1"/>
  <c r="X875" i="5" s="1"/>
  <c r="X876" i="5" s="1"/>
  <c r="X877" i="5" s="1"/>
  <c r="X878" i="5" s="1"/>
  <c r="X879" i="5" s="1"/>
  <c r="X880" i="5" s="1"/>
  <c r="X881" i="5" s="1"/>
  <c r="X882" i="5" s="1"/>
  <c r="X883" i="5" s="1"/>
  <c r="X884" i="5" s="1"/>
  <c r="X885" i="5" s="1"/>
  <c r="X886" i="5" s="1"/>
  <c r="X887" i="5" s="1"/>
  <c r="X888" i="5" s="1"/>
  <c r="X889" i="5" s="1"/>
  <c r="X890" i="5" s="1"/>
  <c r="X891" i="5" s="1"/>
  <c r="X892" i="5" s="1"/>
  <c r="X893" i="5" s="1"/>
  <c r="X894" i="5" s="1"/>
  <c r="X895" i="5" s="1"/>
  <c r="X896" i="5" s="1"/>
  <c r="X897" i="5" s="1"/>
  <c r="X898" i="5" s="1"/>
  <c r="X899" i="5" s="1"/>
  <c r="X900" i="5" s="1"/>
  <c r="X901" i="5" s="1"/>
  <c r="X902" i="5" s="1"/>
  <c r="X903" i="5" s="1"/>
  <c r="X904" i="5" s="1"/>
  <c r="X905" i="5" s="1"/>
  <c r="X906" i="5" s="1"/>
  <c r="X907" i="5" s="1"/>
  <c r="X908" i="5" s="1"/>
  <c r="X909" i="5" s="1"/>
  <c r="X910" i="5" s="1"/>
  <c r="X911" i="5" s="1"/>
  <c r="X912" i="5" s="1"/>
  <c r="X913" i="5" s="1"/>
  <c r="X914" i="5" s="1"/>
  <c r="X915" i="5" s="1"/>
  <c r="X916" i="5" s="1"/>
  <c r="X917" i="5" s="1"/>
  <c r="X918" i="5" s="1"/>
  <c r="X919" i="5" s="1"/>
  <c r="X920" i="5" s="1"/>
  <c r="X921" i="5" s="1"/>
  <c r="X922" i="5" s="1"/>
  <c r="X923" i="5" s="1"/>
  <c r="X924" i="5" s="1"/>
  <c r="X925" i="5" s="1"/>
  <c r="X926" i="5" s="1"/>
  <c r="X927" i="5" s="1"/>
  <c r="X928" i="5" s="1"/>
  <c r="X929" i="5" s="1"/>
  <c r="X930" i="5" s="1"/>
  <c r="X931" i="5" s="1"/>
  <c r="X932" i="5" s="1"/>
  <c r="X933" i="5" s="1"/>
  <c r="X934" i="5" s="1"/>
  <c r="X935" i="5" s="1"/>
  <c r="X936" i="5" s="1"/>
  <c r="X937" i="5" s="1"/>
  <c r="X938" i="5" s="1"/>
  <c r="X939" i="5" s="1"/>
  <c r="X940" i="5" s="1"/>
  <c r="X941" i="5" s="1"/>
  <c r="X942" i="5" s="1"/>
  <c r="X943" i="5" s="1"/>
  <c r="X944" i="5" s="1"/>
  <c r="X945" i="5" s="1"/>
  <c r="X946" i="5" s="1"/>
  <c r="X947" i="5" s="1"/>
  <c r="X948" i="5" s="1"/>
  <c r="X949" i="5" s="1"/>
  <c r="X950" i="5" s="1"/>
  <c r="X951" i="5" s="1"/>
  <c r="X952" i="5" s="1"/>
  <c r="X953" i="5" s="1"/>
  <c r="X954" i="5" s="1"/>
  <c r="X955" i="5" s="1"/>
  <c r="X956" i="5" s="1"/>
  <c r="X957" i="5" s="1"/>
  <c r="X958" i="5" s="1"/>
  <c r="X959" i="5" s="1"/>
  <c r="X960" i="5" s="1"/>
  <c r="X961" i="5" s="1"/>
  <c r="X962" i="5" s="1"/>
  <c r="X963" i="5" s="1"/>
  <c r="X964" i="5" s="1"/>
  <c r="X965" i="5" s="1"/>
  <c r="X966" i="5" s="1"/>
  <c r="X967" i="5" s="1"/>
  <c r="X968" i="5" s="1"/>
  <c r="X969" i="5" s="1"/>
  <c r="X970" i="5" s="1"/>
  <c r="X971" i="5" s="1"/>
  <c r="X972" i="5" s="1"/>
  <c r="X973" i="5" s="1"/>
  <c r="X974" i="5" s="1"/>
  <c r="X975" i="5" s="1"/>
  <c r="X976" i="5" s="1"/>
  <c r="X977" i="5" s="1"/>
  <c r="X978" i="5" s="1"/>
  <c r="X979" i="5" s="1"/>
  <c r="X980" i="5" s="1"/>
  <c r="X981" i="5" s="1"/>
  <c r="X982" i="5" s="1"/>
  <c r="X983" i="5" s="1"/>
  <c r="X984" i="5" s="1"/>
  <c r="X985" i="5" s="1"/>
  <c r="X986" i="5" s="1"/>
  <c r="X987" i="5" s="1"/>
  <c r="X988" i="5" s="1"/>
  <c r="X989" i="5" s="1"/>
  <c r="X990" i="5" s="1"/>
  <c r="X991" i="5" s="1"/>
  <c r="X992" i="5" s="1"/>
  <c r="X993" i="5" s="1"/>
  <c r="X994" i="5" s="1"/>
  <c r="X995" i="5" s="1"/>
  <c r="X996" i="5" s="1"/>
  <c r="X997" i="5" s="1"/>
  <c r="X998" i="5" s="1"/>
  <c r="X999" i="5" s="1"/>
  <c r="X1000" i="5" s="1"/>
  <c r="X1001" i="5" s="1"/>
  <c r="X1002" i="5" s="1"/>
  <c r="X1003" i="5" s="1"/>
  <c r="X1004" i="5" s="1"/>
  <c r="X1005" i="5" s="1"/>
  <c r="X1006" i="5" s="1"/>
  <c r="X1007" i="5" s="1"/>
  <c r="X1008" i="5" s="1"/>
  <c r="X1009" i="5" s="1"/>
  <c r="X1010" i="5" s="1"/>
  <c r="X1011" i="5" s="1"/>
  <c r="X1012" i="5" s="1"/>
  <c r="X1013" i="5" s="1"/>
  <c r="X1014" i="5" s="1"/>
  <c r="X1015" i="5" s="1"/>
  <c r="X1016" i="5" s="1"/>
  <c r="X1017" i="5" s="1"/>
  <c r="X1018" i="5" s="1"/>
  <c r="X1019" i="5" s="1"/>
  <c r="X1020" i="5" s="1"/>
  <c r="X1021" i="5" s="1"/>
  <c r="X1022" i="5" s="1"/>
  <c r="X1023" i="5" s="1"/>
  <c r="X1024" i="5" s="1"/>
  <c r="X1025" i="5" s="1"/>
  <c r="X1026" i="5" s="1"/>
  <c r="X1027" i="5" s="1"/>
  <c r="X1028" i="5" s="1"/>
  <c r="X1029" i="5" s="1"/>
  <c r="X1030" i="5" s="1"/>
  <c r="X1031" i="5" s="1"/>
  <c r="X1032" i="5" s="1"/>
  <c r="X1033" i="5" s="1"/>
  <c r="X1034" i="5" s="1"/>
  <c r="X1035" i="5" s="1"/>
  <c r="X1036" i="5" s="1"/>
  <c r="X1037" i="5" s="1"/>
  <c r="X1038" i="5" s="1"/>
  <c r="X1039" i="5" s="1"/>
  <c r="X1040" i="5" s="1"/>
  <c r="X1041" i="5" s="1"/>
  <c r="X1042" i="5" s="1"/>
  <c r="X1043" i="5" s="1"/>
  <c r="X1044" i="5" s="1"/>
  <c r="X1045" i="5" s="1"/>
  <c r="X1046" i="5" s="1"/>
  <c r="X1047" i="5" s="1"/>
  <c r="X1048" i="5" s="1"/>
  <c r="X1049" i="5" s="1"/>
  <c r="X1050" i="5" s="1"/>
  <c r="X1051" i="5" s="1"/>
  <c r="X1052" i="5" s="1"/>
  <c r="X1053" i="5" s="1"/>
  <c r="X1054" i="5" s="1"/>
  <c r="X1055" i="5" s="1"/>
  <c r="X1056" i="5" s="1"/>
  <c r="X1057" i="5" s="1"/>
  <c r="X1058" i="5" s="1"/>
  <c r="X1059" i="5" s="1"/>
  <c r="X1060" i="5" s="1"/>
  <c r="X1061" i="5" s="1"/>
  <c r="X1062" i="5" s="1"/>
  <c r="X1063" i="5" s="1"/>
  <c r="X1064" i="5" s="1"/>
  <c r="X1065" i="5" s="1"/>
  <c r="X1066" i="5" s="1"/>
  <c r="X1067" i="5" s="1"/>
  <c r="X1068" i="5" s="1"/>
  <c r="X1069" i="5" s="1"/>
  <c r="X1070" i="5" s="1"/>
  <c r="X1071" i="5" s="1"/>
  <c r="X1072" i="5" s="1"/>
  <c r="X1073" i="5" s="1"/>
  <c r="X1074" i="5" s="1"/>
  <c r="X1075" i="5" s="1"/>
  <c r="X1076" i="5" s="1"/>
  <c r="X1077" i="5" s="1"/>
  <c r="X1078" i="5" s="1"/>
  <c r="X1079" i="5" s="1"/>
  <c r="X1080" i="5" s="1"/>
  <c r="X1081" i="5" s="1"/>
  <c r="X1082" i="5" s="1"/>
  <c r="X1083" i="5" s="1"/>
  <c r="X1084" i="5" s="1"/>
  <c r="X1085" i="5" s="1"/>
  <c r="X1086" i="5" s="1"/>
  <c r="X1087" i="5" s="1"/>
  <c r="X1088" i="5" s="1"/>
  <c r="X1089" i="5" s="1"/>
  <c r="X1090" i="5" s="1"/>
  <c r="X1091" i="5" s="1"/>
  <c r="X1092" i="5" s="1"/>
  <c r="X1093" i="5" s="1"/>
  <c r="X1094" i="5" s="1"/>
  <c r="X1095" i="5" s="1"/>
  <c r="X1096" i="5" s="1"/>
  <c r="X1097" i="5" s="1"/>
  <c r="X1098" i="5" s="1"/>
  <c r="X1099" i="5" s="1"/>
  <c r="X1100" i="5" s="1"/>
  <c r="X1101" i="5" s="1"/>
  <c r="X1102" i="5" s="1"/>
  <c r="X1103" i="5" s="1"/>
  <c r="X1104" i="5" s="1"/>
  <c r="X1105" i="5" s="1"/>
  <c r="X1106" i="5" s="1"/>
  <c r="X1107" i="5" s="1"/>
  <c r="X1108" i="5" s="1"/>
  <c r="X1109" i="5" s="1"/>
  <c r="X1110" i="5" s="1"/>
  <c r="X1111" i="5" s="1"/>
  <c r="X1112" i="5" s="1"/>
  <c r="X1113" i="5" s="1"/>
  <c r="X1114" i="5" s="1"/>
  <c r="X1115" i="5" s="1"/>
  <c r="X1116" i="5" s="1"/>
  <c r="X1117" i="5" s="1"/>
  <c r="X1118" i="5" s="1"/>
  <c r="X1119" i="5" s="1"/>
  <c r="X1120" i="5" s="1"/>
  <c r="X1121" i="5" s="1"/>
  <c r="X1122" i="5" s="1"/>
  <c r="X1123" i="5" s="1"/>
  <c r="X1124" i="5" s="1"/>
  <c r="X1125" i="5" s="1"/>
  <c r="X1126" i="5" s="1"/>
  <c r="X1127" i="5" s="1"/>
  <c r="X1128" i="5" s="1"/>
  <c r="X1129" i="5" s="1"/>
  <c r="X1130" i="5" s="1"/>
  <c r="X1131" i="5" s="1"/>
  <c r="X1132" i="5" s="1"/>
  <c r="X1133" i="5" s="1"/>
  <c r="X1134" i="5" s="1"/>
  <c r="X1135" i="5" s="1"/>
  <c r="X1136" i="5" s="1"/>
  <c r="X1137" i="5" s="1"/>
  <c r="X1138" i="5" s="1"/>
  <c r="X1139" i="5" s="1"/>
  <c r="X1140" i="5" s="1"/>
  <c r="X1141" i="5" s="1"/>
  <c r="X1142" i="5" s="1"/>
  <c r="X1143" i="5" s="1"/>
  <c r="X1144" i="5" s="1"/>
  <c r="X1145" i="5" s="1"/>
  <c r="X1146" i="5" s="1"/>
  <c r="X1147" i="5" s="1"/>
  <c r="X1148" i="5" s="1"/>
  <c r="X1149" i="5" s="1"/>
  <c r="X1150" i="5" s="1"/>
  <c r="X1151" i="5" s="1"/>
  <c r="X1152" i="5" s="1"/>
  <c r="X1153" i="5" s="1"/>
  <c r="X1154" i="5" s="1"/>
  <c r="X1155" i="5" s="1"/>
  <c r="X1156" i="5" s="1"/>
  <c r="X1157" i="5" s="1"/>
  <c r="X1158" i="5" s="1"/>
  <c r="X1159" i="5" s="1"/>
  <c r="X1160" i="5" s="1"/>
  <c r="X1161" i="5" s="1"/>
  <c r="X1162" i="5" s="1"/>
  <c r="X1163" i="5" s="1"/>
  <c r="X1164" i="5" s="1"/>
  <c r="X1165" i="5" s="1"/>
  <c r="X1166" i="5" s="1"/>
  <c r="X1167" i="5" s="1"/>
  <c r="X1168" i="5" s="1"/>
  <c r="X1169" i="5" s="1"/>
  <c r="X1170" i="5" s="1"/>
  <c r="X1171" i="5" s="1"/>
  <c r="X1172" i="5" s="1"/>
  <c r="X1173" i="5" s="1"/>
  <c r="X1174" i="5" s="1"/>
  <c r="X1175" i="5" s="1"/>
  <c r="X1176" i="5" s="1"/>
  <c r="X1177" i="5" s="1"/>
  <c r="X1178" i="5" s="1"/>
  <c r="X1179" i="5" s="1"/>
  <c r="X1180" i="5" s="1"/>
  <c r="X1181" i="5" s="1"/>
  <c r="X1182" i="5" s="1"/>
  <c r="X1183" i="5" s="1"/>
  <c r="X1184" i="5" s="1"/>
  <c r="X1185" i="5" s="1"/>
  <c r="X1186" i="5" s="1"/>
  <c r="X1187" i="5" s="1"/>
  <c r="X1188" i="5" s="1"/>
  <c r="X1189" i="5" s="1"/>
  <c r="X1190" i="5" s="1"/>
  <c r="X1191" i="5" s="1"/>
  <c r="X1192" i="5" s="1"/>
  <c r="X1193" i="5" s="1"/>
  <c r="X1194" i="5" s="1"/>
  <c r="X1195" i="5" s="1"/>
  <c r="X1196" i="5" s="1"/>
  <c r="X1197" i="5" s="1"/>
  <c r="X1198" i="5" s="1"/>
  <c r="X1199" i="5" s="1"/>
  <c r="X1200" i="5" s="1"/>
  <c r="X1201" i="5" s="1"/>
  <c r="X1202" i="5" s="1"/>
  <c r="X1203" i="5" s="1"/>
  <c r="X1204" i="5" s="1"/>
  <c r="X1205" i="5" s="1"/>
  <c r="X1206" i="5" s="1"/>
  <c r="X1207" i="5" s="1"/>
  <c r="X1208" i="5" s="1"/>
  <c r="X1209" i="5" s="1"/>
  <c r="X1210" i="5" s="1"/>
  <c r="X1211" i="5" s="1"/>
  <c r="X1212" i="5" s="1"/>
  <c r="X1213" i="5" s="1"/>
  <c r="X1214" i="5" s="1"/>
  <c r="X1215" i="5" s="1"/>
  <c r="X1216" i="5" s="1"/>
  <c r="X1217" i="5" s="1"/>
  <c r="X1218" i="5" s="1"/>
  <c r="X1219" i="5" s="1"/>
  <c r="X1220" i="5" s="1"/>
  <c r="X1221" i="5" s="1"/>
  <c r="X1222" i="5" s="1"/>
  <c r="X1223" i="5" s="1"/>
  <c r="X1224" i="5" s="1"/>
  <c r="X1225" i="5" s="1"/>
  <c r="X1226" i="5" s="1"/>
  <c r="X1227" i="5" s="1"/>
  <c r="X1228" i="5" s="1"/>
  <c r="X1229" i="5" s="1"/>
  <c r="X1230" i="5" s="1"/>
  <c r="X1231" i="5" s="1"/>
  <c r="X1232" i="5" s="1"/>
  <c r="X1233" i="5" s="1"/>
  <c r="X1234" i="5" s="1"/>
  <c r="X1235" i="5" s="1"/>
  <c r="X1236" i="5" s="1"/>
  <c r="X1237" i="5" s="1"/>
  <c r="X1238" i="5" s="1"/>
  <c r="X1239" i="5" s="1"/>
  <c r="X1240" i="5" s="1"/>
  <c r="X1241" i="5" s="1"/>
  <c r="X1242" i="5" s="1"/>
  <c r="X1243" i="5" s="1"/>
  <c r="X1244" i="5" s="1"/>
  <c r="X1245" i="5" s="1"/>
  <c r="X1246" i="5" s="1"/>
  <c r="X1247" i="5" s="1"/>
  <c r="X1248" i="5" s="1"/>
  <c r="X1249" i="5" s="1"/>
  <c r="X1250" i="5" s="1"/>
  <c r="X1251" i="5" s="1"/>
  <c r="X1252" i="5" s="1"/>
  <c r="X1253" i="5" s="1"/>
  <c r="X1254" i="5" s="1"/>
  <c r="X1255" i="5" s="1"/>
  <c r="X1256" i="5" s="1"/>
  <c r="X1257" i="5" s="1"/>
  <c r="X1258" i="5" s="1"/>
  <c r="X1259" i="5" s="1"/>
  <c r="X1260" i="5" s="1"/>
  <c r="X1261" i="5" s="1"/>
  <c r="X1262" i="5" s="1"/>
  <c r="X1263" i="5" s="1"/>
  <c r="X1264" i="5" s="1"/>
  <c r="X1265" i="5" s="1"/>
  <c r="X1266" i="5" s="1"/>
  <c r="X1267" i="5" s="1"/>
  <c r="X1268" i="5" s="1"/>
  <c r="X1269" i="5" s="1"/>
  <c r="X1270" i="5" s="1"/>
  <c r="X1271" i="5" s="1"/>
  <c r="X1272" i="5" s="1"/>
  <c r="X1273" i="5" s="1"/>
  <c r="X1274" i="5" s="1"/>
  <c r="X1275" i="5" s="1"/>
  <c r="X1276" i="5" s="1"/>
  <c r="X1277" i="5" s="1"/>
  <c r="X1278" i="5" s="1"/>
  <c r="X1279" i="5" s="1"/>
  <c r="X1280" i="5" s="1"/>
  <c r="X1281" i="5" s="1"/>
  <c r="X1282" i="5" s="1"/>
  <c r="X1283" i="5" s="1"/>
  <c r="X1284" i="5" s="1"/>
  <c r="X1285" i="5" s="1"/>
  <c r="X1286" i="5" s="1"/>
  <c r="X1287" i="5" s="1"/>
  <c r="X1288" i="5" s="1"/>
  <c r="X1289" i="5" s="1"/>
  <c r="X1290" i="5" s="1"/>
  <c r="X1291" i="5" s="1"/>
  <c r="X1292" i="5" s="1"/>
  <c r="X1293" i="5" s="1"/>
  <c r="X1294" i="5" s="1"/>
  <c r="X1295" i="5" s="1"/>
  <c r="X1296" i="5" s="1"/>
  <c r="X1297" i="5" s="1"/>
  <c r="X1298" i="5" s="1"/>
  <c r="X1299" i="5" s="1"/>
  <c r="X1300" i="5" s="1"/>
  <c r="X1301" i="5" s="1"/>
  <c r="X1302" i="5" s="1"/>
  <c r="X1303" i="5" s="1"/>
  <c r="X1304" i="5" s="1"/>
  <c r="X1305" i="5" s="1"/>
  <c r="X1306" i="5" s="1"/>
  <c r="X1307" i="5" s="1"/>
  <c r="X1308" i="5" s="1"/>
  <c r="X1309" i="5" s="1"/>
  <c r="X1310" i="5" s="1"/>
  <c r="X1311" i="5" s="1"/>
  <c r="X1312" i="5" s="1"/>
  <c r="X1313" i="5" s="1"/>
  <c r="X1314" i="5" s="1"/>
  <c r="X1315" i="5" s="1"/>
  <c r="X1316" i="5" s="1"/>
  <c r="X1317" i="5" s="1"/>
  <c r="X1318" i="5" s="1"/>
  <c r="X1319" i="5" s="1"/>
  <c r="X1320" i="5" s="1"/>
  <c r="X1321" i="5" s="1"/>
  <c r="X1322" i="5" s="1"/>
  <c r="X1323" i="5" s="1"/>
  <c r="X1324" i="5" s="1"/>
  <c r="X1325" i="5" s="1"/>
  <c r="X1326" i="5" s="1"/>
  <c r="X1327" i="5" s="1"/>
  <c r="X1328" i="5" s="1"/>
  <c r="X1329" i="5" s="1"/>
  <c r="X1330" i="5" s="1"/>
  <c r="X1331" i="5" s="1"/>
  <c r="X1332" i="5" s="1"/>
  <c r="X1333" i="5" s="1"/>
  <c r="X1334" i="5" s="1"/>
  <c r="X1335" i="5" s="1"/>
  <c r="X1336" i="5" s="1"/>
  <c r="X1337" i="5" s="1"/>
  <c r="X1338" i="5" s="1"/>
  <c r="X1339" i="5" s="1"/>
  <c r="X1340" i="5" s="1"/>
  <c r="X1341" i="5" s="1"/>
  <c r="X1342" i="5" s="1"/>
  <c r="X1343" i="5" s="1"/>
  <c r="X1344" i="5" s="1"/>
  <c r="X1345" i="5" s="1"/>
  <c r="X1346" i="5" s="1"/>
  <c r="X1347" i="5" s="1"/>
  <c r="X1348" i="5" s="1"/>
  <c r="X1349" i="5" s="1"/>
  <c r="X1350" i="5" s="1"/>
  <c r="X1351" i="5" s="1"/>
  <c r="X1352" i="5" s="1"/>
  <c r="X1353" i="5" s="1"/>
  <c r="X1354" i="5" s="1"/>
  <c r="X1355" i="5" s="1"/>
  <c r="X1356" i="5" s="1"/>
  <c r="X1357" i="5" s="1"/>
  <c r="X1358" i="5" s="1"/>
  <c r="X1359" i="5" s="1"/>
  <c r="X1360" i="5" s="1"/>
  <c r="X1361" i="5" s="1"/>
  <c r="X1362" i="5" s="1"/>
  <c r="X1363" i="5" s="1"/>
  <c r="X1364" i="5" s="1"/>
  <c r="X1365" i="5" s="1"/>
  <c r="X1366" i="5" s="1"/>
  <c r="X1367" i="5" s="1"/>
  <c r="X1368" i="5" s="1"/>
  <c r="X1369" i="5" s="1"/>
  <c r="X1370" i="5" s="1"/>
  <c r="X1371" i="5" s="1"/>
  <c r="X1372" i="5" s="1"/>
  <c r="X1373" i="5" s="1"/>
  <c r="X1374" i="5" s="1"/>
  <c r="X1375" i="5" s="1"/>
  <c r="X1376" i="5" s="1"/>
  <c r="X1377" i="5" s="1"/>
  <c r="X1378" i="5" s="1"/>
  <c r="X1379" i="5" s="1"/>
  <c r="X1380" i="5" s="1"/>
  <c r="X1381" i="5" s="1"/>
  <c r="X1382" i="5" s="1"/>
  <c r="X1383" i="5" s="1"/>
  <c r="X1384" i="5" s="1"/>
  <c r="X1385" i="5" s="1"/>
  <c r="X1386" i="5" s="1"/>
  <c r="X1387" i="5" s="1"/>
  <c r="X1388" i="5" s="1"/>
  <c r="X1389" i="5" s="1"/>
  <c r="X1390" i="5" s="1"/>
  <c r="X1391" i="5" s="1"/>
  <c r="X1392" i="5" s="1"/>
  <c r="X1393" i="5" s="1"/>
  <c r="X1394" i="5" s="1"/>
  <c r="X1395" i="5" s="1"/>
  <c r="X1396" i="5" s="1"/>
  <c r="X1397" i="5" s="1"/>
  <c r="X1398" i="5" s="1"/>
  <c r="X1399" i="5" s="1"/>
  <c r="X1400" i="5" s="1"/>
  <c r="X1401" i="5" s="1"/>
  <c r="X1402" i="5" s="1"/>
  <c r="X1403" i="5" s="1"/>
  <c r="X1404" i="5" s="1"/>
  <c r="X1405" i="5" s="1"/>
  <c r="X1406" i="5" s="1"/>
  <c r="X1407" i="5" s="1"/>
  <c r="X1408" i="5" s="1"/>
  <c r="X1409" i="5" s="1"/>
  <c r="X1410" i="5" s="1"/>
  <c r="X1411" i="5" s="1"/>
  <c r="X1412" i="5" s="1"/>
  <c r="X1413" i="5" s="1"/>
  <c r="X1414" i="5" s="1"/>
  <c r="X1415" i="5" s="1"/>
  <c r="X1416" i="5" s="1"/>
  <c r="X1417" i="5" s="1"/>
  <c r="X1418" i="5" s="1"/>
  <c r="X1419" i="5" s="1"/>
  <c r="X1420" i="5" s="1"/>
  <c r="X1421" i="5" s="1"/>
  <c r="X1422" i="5" s="1"/>
  <c r="X1423" i="5" s="1"/>
  <c r="X1424" i="5" s="1"/>
  <c r="X1425" i="5" s="1"/>
  <c r="X1426" i="5" s="1"/>
  <c r="X1427" i="5" s="1"/>
  <c r="X1428" i="5" s="1"/>
  <c r="X1429" i="5" s="1"/>
  <c r="X1430" i="5" s="1"/>
  <c r="X1431" i="5" s="1"/>
  <c r="X1432" i="5" s="1"/>
  <c r="X1433" i="5" s="1"/>
  <c r="X1434" i="5" s="1"/>
  <c r="X1435" i="5" s="1"/>
  <c r="X1436" i="5" s="1"/>
  <c r="X1437" i="5" s="1"/>
  <c r="X1438" i="5" s="1"/>
  <c r="X1439" i="5" s="1"/>
  <c r="X1440" i="5" s="1"/>
  <c r="X1441" i="5" s="1"/>
  <c r="X1442" i="5" s="1"/>
  <c r="X1443" i="5" s="1"/>
  <c r="X1444" i="5" s="1"/>
  <c r="X1445" i="5" s="1"/>
  <c r="X1446" i="5" s="1"/>
  <c r="X1447" i="5" s="1"/>
  <c r="X1448" i="5" s="1"/>
  <c r="X1449" i="5" s="1"/>
  <c r="X1450" i="5" s="1"/>
  <c r="X1451" i="5" s="1"/>
  <c r="X1452" i="5" s="1"/>
  <c r="X1453" i="5" s="1"/>
  <c r="X1454" i="5" s="1"/>
  <c r="X1455" i="5" s="1"/>
  <c r="X1456" i="5" s="1"/>
  <c r="X1457" i="5" s="1"/>
  <c r="X1458" i="5" s="1"/>
  <c r="X1459" i="5" s="1"/>
  <c r="X1460" i="5" s="1"/>
  <c r="X1461" i="5" s="1"/>
  <c r="X1462" i="5" s="1"/>
  <c r="X1463" i="5" s="1"/>
  <c r="X1464" i="5" s="1"/>
  <c r="X1465" i="5" s="1"/>
  <c r="X1466" i="5" s="1"/>
  <c r="X1467" i="5" s="1"/>
  <c r="X1468" i="5" s="1"/>
  <c r="X1469" i="5" s="1"/>
  <c r="X1470" i="5" s="1"/>
  <c r="X1471" i="5" s="1"/>
  <c r="X1472" i="5" s="1"/>
  <c r="X1473" i="5" s="1"/>
  <c r="X1474" i="5" s="1"/>
  <c r="X1475" i="5" s="1"/>
  <c r="X1476" i="5" s="1"/>
  <c r="X1477" i="5" s="1"/>
  <c r="X1478" i="5" s="1"/>
  <c r="X1479" i="5" s="1"/>
  <c r="X1480" i="5" s="1"/>
  <c r="X1481" i="5" s="1"/>
  <c r="X1482" i="5" s="1"/>
  <c r="X1483" i="5" s="1"/>
  <c r="X1484" i="5" s="1"/>
  <c r="X1485" i="5" s="1"/>
  <c r="X1486" i="5" s="1"/>
  <c r="X1487" i="5" s="1"/>
  <c r="X1488" i="5" s="1"/>
  <c r="X1489" i="5" s="1"/>
  <c r="X1490" i="5" s="1"/>
  <c r="X1491" i="5" s="1"/>
  <c r="X1492" i="5" s="1"/>
  <c r="X1493" i="5" s="1"/>
  <c r="X1494" i="5" s="1"/>
  <c r="X1495" i="5" s="1"/>
  <c r="X1496" i="5" s="1"/>
  <c r="X1497" i="5" s="1"/>
  <c r="X1498" i="5" s="1"/>
  <c r="X1499" i="5" s="1"/>
  <c r="X1500" i="5" s="1"/>
  <c r="X1501" i="5" s="1"/>
  <c r="X1502" i="5" s="1"/>
  <c r="X1503" i="5" s="1"/>
  <c r="X1504" i="5" s="1"/>
  <c r="X1505" i="5" s="1"/>
  <c r="X1506" i="5" s="1"/>
  <c r="X1507" i="5" s="1"/>
  <c r="X1508" i="5" s="1"/>
  <c r="X1509" i="5" s="1"/>
  <c r="X1510" i="5" s="1"/>
  <c r="X1511" i="5" s="1"/>
  <c r="X1512" i="5" s="1"/>
  <c r="X1513" i="5" s="1"/>
  <c r="X1514" i="5" s="1"/>
  <c r="X1515" i="5" s="1"/>
  <c r="X1516" i="5" s="1"/>
  <c r="X1517" i="5" s="1"/>
  <c r="X1518" i="5" s="1"/>
  <c r="X1519" i="5" s="1"/>
  <c r="X1520" i="5" s="1"/>
  <c r="X1521" i="5" s="1"/>
  <c r="X1522" i="5" s="1"/>
  <c r="X1523" i="5" s="1"/>
  <c r="X1524" i="5" s="1"/>
  <c r="X1525" i="5" s="1"/>
  <c r="X1526" i="5" s="1"/>
  <c r="X1527" i="5" s="1"/>
  <c r="X1528" i="5" s="1"/>
  <c r="X1529" i="5" s="1"/>
  <c r="X1530" i="5" s="1"/>
  <c r="X1531" i="5" s="1"/>
  <c r="X1532" i="5" s="1"/>
  <c r="X1533" i="5" s="1"/>
  <c r="X1534" i="5" s="1"/>
  <c r="X1535" i="5" s="1"/>
  <c r="X1536" i="5" s="1"/>
  <c r="X1537" i="5" s="1"/>
  <c r="X1538" i="5" s="1"/>
  <c r="X1539" i="5" s="1"/>
  <c r="X1540" i="5" s="1"/>
  <c r="X1541" i="5" s="1"/>
  <c r="X1542" i="5" s="1"/>
  <c r="X1543" i="5" s="1"/>
  <c r="X1544" i="5" s="1"/>
  <c r="X1545" i="5" s="1"/>
  <c r="X1546" i="5" s="1"/>
  <c r="X1547" i="5" s="1"/>
  <c r="X1548" i="5" s="1"/>
  <c r="X1549" i="5" s="1"/>
  <c r="X1550" i="5" s="1"/>
  <c r="X1551" i="5" s="1"/>
  <c r="X1552" i="5" s="1"/>
  <c r="X1553" i="5" s="1"/>
  <c r="X1554" i="5" s="1"/>
  <c r="X1555" i="5" s="1"/>
  <c r="X1556" i="5" s="1"/>
  <c r="X1557" i="5" s="1"/>
  <c r="X1558" i="5" s="1"/>
  <c r="X1559" i="5" s="1"/>
  <c r="X1560" i="5" s="1"/>
  <c r="X1561" i="5" s="1"/>
  <c r="X1562" i="5" s="1"/>
  <c r="X1563" i="5" s="1"/>
  <c r="X1564" i="5" s="1"/>
  <c r="X1565" i="5" s="1"/>
  <c r="X1566" i="5" s="1"/>
  <c r="X1567" i="5" s="1"/>
  <c r="X1568" i="5" s="1"/>
  <c r="X1569" i="5" s="1"/>
  <c r="X1570" i="5" s="1"/>
  <c r="X1571" i="5" s="1"/>
  <c r="X1572" i="5" s="1"/>
  <c r="X1573" i="5" s="1"/>
  <c r="X1574" i="5" s="1"/>
  <c r="X1575" i="5" s="1"/>
  <c r="X1576" i="5" s="1"/>
  <c r="X1577" i="5" s="1"/>
  <c r="X1578" i="5" s="1"/>
  <c r="X1579" i="5" s="1"/>
  <c r="X1580" i="5" s="1"/>
  <c r="X1581" i="5" s="1"/>
  <c r="X1582" i="5" s="1"/>
  <c r="X1583" i="5" s="1"/>
  <c r="X1584" i="5" s="1"/>
  <c r="X1585" i="5" s="1"/>
  <c r="X1586" i="5" s="1"/>
  <c r="X1587" i="5" s="1"/>
  <c r="X1588" i="5" s="1"/>
  <c r="X1589" i="5" s="1"/>
  <c r="X1590" i="5" s="1"/>
  <c r="X1591" i="5" s="1"/>
  <c r="X1592" i="5" s="1"/>
  <c r="X1593" i="5" s="1"/>
  <c r="X1594" i="5" s="1"/>
  <c r="X1595" i="5" s="1"/>
  <c r="X1596" i="5" s="1"/>
  <c r="X1597" i="5" s="1"/>
  <c r="X1598" i="5" s="1"/>
  <c r="X1599" i="5" s="1"/>
  <c r="X1600" i="5" s="1"/>
  <c r="X1601" i="5" s="1"/>
  <c r="X1602" i="5" s="1"/>
  <c r="X1603" i="5" s="1"/>
  <c r="X1604" i="5" s="1"/>
  <c r="X1605" i="5" s="1"/>
  <c r="X1606" i="5" s="1"/>
  <c r="X1607" i="5" s="1"/>
  <c r="X1608" i="5" s="1"/>
  <c r="X1609" i="5" s="1"/>
  <c r="X1610" i="5" s="1"/>
  <c r="X1611" i="5" s="1"/>
  <c r="X1612" i="5" s="1"/>
  <c r="X1613" i="5" s="1"/>
  <c r="X1614" i="5" s="1"/>
  <c r="X1615" i="5" s="1"/>
  <c r="X1616" i="5" s="1"/>
  <c r="X1617" i="5" s="1"/>
  <c r="X1618" i="5" s="1"/>
  <c r="X1619" i="5" s="1"/>
  <c r="X1620" i="5" s="1"/>
  <c r="X1621" i="5" s="1"/>
  <c r="X1622" i="5" s="1"/>
  <c r="X1623" i="5" s="1"/>
  <c r="X1624" i="5" s="1"/>
  <c r="X1625" i="5" s="1"/>
  <c r="X1626" i="5" s="1"/>
  <c r="X1627" i="5" s="1"/>
  <c r="X1628" i="5" s="1"/>
  <c r="X1629" i="5" s="1"/>
  <c r="X1630" i="5" s="1"/>
  <c r="X1631" i="5" s="1"/>
  <c r="X1632" i="5" s="1"/>
  <c r="X1633" i="5" s="1"/>
  <c r="X1634" i="5" s="1"/>
  <c r="X1635" i="5" s="1"/>
  <c r="X1636" i="5" s="1"/>
  <c r="X1637" i="5" s="1"/>
  <c r="X1638" i="5" s="1"/>
  <c r="X1639" i="5" s="1"/>
  <c r="X1640" i="5" s="1"/>
  <c r="X1641" i="5" s="1"/>
  <c r="X1642" i="5" s="1"/>
  <c r="X1643" i="5" s="1"/>
  <c r="X1644" i="5" s="1"/>
  <c r="X1645" i="5" s="1"/>
  <c r="V248" i="5"/>
  <c r="V249" i="5" s="1"/>
  <c r="V250" i="5" s="1"/>
  <c r="V251" i="5" s="1"/>
  <c r="V252" i="5" s="1"/>
  <c r="V253" i="5" s="1"/>
  <c r="V254" i="5" s="1"/>
  <c r="V255" i="5" s="1"/>
  <c r="V256" i="5" s="1"/>
  <c r="V257" i="5" s="1"/>
  <c r="V258" i="5" s="1"/>
  <c r="V259" i="5" s="1"/>
  <c r="V260" i="5" s="1"/>
  <c r="V261" i="5" s="1"/>
  <c r="V262" i="5" s="1"/>
  <c r="V263" i="5" s="1"/>
  <c r="V264" i="5" s="1"/>
  <c r="V265" i="5" s="1"/>
  <c r="V266" i="5" s="1"/>
  <c r="V267" i="5" s="1"/>
  <c r="V268" i="5" s="1"/>
  <c r="V269" i="5" s="1"/>
  <c r="V270" i="5" s="1"/>
  <c r="V271" i="5" s="1"/>
  <c r="V272" i="5" s="1"/>
  <c r="V273" i="5" s="1"/>
  <c r="V274" i="5" s="1"/>
  <c r="V275" i="5" s="1"/>
  <c r="V276" i="5" s="1"/>
  <c r="V277" i="5" s="1"/>
  <c r="V278" i="5" s="1"/>
  <c r="V279" i="5" s="1"/>
  <c r="V280" i="5" s="1"/>
  <c r="V281" i="5" s="1"/>
  <c r="V282" i="5" s="1"/>
  <c r="V283" i="5" s="1"/>
  <c r="V284" i="5" s="1"/>
  <c r="V285" i="5" s="1"/>
  <c r="V286" i="5" s="1"/>
  <c r="V287" i="5" s="1"/>
  <c r="V288" i="5" s="1"/>
  <c r="V289" i="5" s="1"/>
  <c r="V290" i="5" s="1"/>
  <c r="V291" i="5" s="1"/>
  <c r="V292" i="5" s="1"/>
  <c r="V293" i="5" s="1"/>
  <c r="V294" i="5" s="1"/>
  <c r="V295" i="5" s="1"/>
  <c r="V296" i="5" s="1"/>
  <c r="V297" i="5" s="1"/>
  <c r="V298" i="5" s="1"/>
  <c r="V299" i="5" s="1"/>
  <c r="V300" i="5" s="1"/>
  <c r="V301" i="5" s="1"/>
  <c r="V302" i="5" s="1"/>
  <c r="V303" i="5" s="1"/>
  <c r="V304" i="5" s="1"/>
  <c r="V305" i="5" s="1"/>
  <c r="V306" i="5" s="1"/>
  <c r="V307" i="5" s="1"/>
  <c r="V308" i="5" s="1"/>
  <c r="V309" i="5" s="1"/>
  <c r="V310" i="5" s="1"/>
  <c r="V311" i="5" s="1"/>
  <c r="V312" i="5" s="1"/>
  <c r="V313" i="5" s="1"/>
  <c r="V314" i="5" s="1"/>
  <c r="V315" i="5" s="1"/>
  <c r="V316" i="5" s="1"/>
  <c r="V317" i="5" s="1"/>
  <c r="V318" i="5" s="1"/>
  <c r="V319" i="5" s="1"/>
  <c r="V320" i="5" s="1"/>
  <c r="V321" i="5" s="1"/>
  <c r="V322" i="5" s="1"/>
  <c r="V323" i="5" s="1"/>
  <c r="V324" i="5" s="1"/>
  <c r="V325" i="5" s="1"/>
  <c r="V326" i="5" s="1"/>
  <c r="V327" i="5" s="1"/>
  <c r="V328" i="5" s="1"/>
  <c r="V329" i="5" s="1"/>
  <c r="V330" i="5" s="1"/>
  <c r="V331" i="5" s="1"/>
  <c r="V332" i="5" s="1"/>
  <c r="V333" i="5" s="1"/>
  <c r="V334" i="5" s="1"/>
  <c r="V335" i="5" s="1"/>
  <c r="V336" i="5" s="1"/>
  <c r="V337" i="5" s="1"/>
  <c r="V338" i="5" s="1"/>
  <c r="V339" i="5" s="1"/>
  <c r="V340" i="5" s="1"/>
  <c r="V341" i="5" s="1"/>
  <c r="V342" i="5" s="1"/>
  <c r="V343" i="5" s="1"/>
  <c r="V344" i="5" s="1"/>
  <c r="V345" i="5" s="1"/>
  <c r="V346" i="5" s="1"/>
  <c r="V347" i="5" s="1"/>
  <c r="V348" i="5" s="1"/>
  <c r="V349" i="5" s="1"/>
  <c r="V350" i="5" s="1"/>
  <c r="V351" i="5" s="1"/>
  <c r="V352" i="5" s="1"/>
  <c r="V353" i="5" s="1"/>
  <c r="V354" i="5" s="1"/>
  <c r="V355" i="5" s="1"/>
  <c r="V356" i="5" s="1"/>
  <c r="V357" i="5" s="1"/>
  <c r="V358" i="5" s="1"/>
  <c r="V359" i="5" s="1"/>
  <c r="V360" i="5" s="1"/>
  <c r="V361" i="5" s="1"/>
  <c r="V362" i="5" s="1"/>
  <c r="V363" i="5" s="1"/>
  <c r="V364" i="5" s="1"/>
  <c r="V365" i="5" s="1"/>
  <c r="V366" i="5" s="1"/>
  <c r="V367" i="5" s="1"/>
  <c r="V368" i="5" s="1"/>
  <c r="V369" i="5" s="1"/>
  <c r="V370" i="5" s="1"/>
  <c r="V371" i="5" s="1"/>
  <c r="V372" i="5" s="1"/>
  <c r="V373" i="5" s="1"/>
  <c r="V374" i="5" s="1"/>
  <c r="V375" i="5" s="1"/>
  <c r="V376" i="5" s="1"/>
  <c r="V377" i="5" s="1"/>
  <c r="V378" i="5" s="1"/>
  <c r="V379" i="5" s="1"/>
  <c r="V380" i="5" s="1"/>
  <c r="V381" i="5" s="1"/>
  <c r="V382" i="5" s="1"/>
  <c r="V383" i="5" s="1"/>
  <c r="V384" i="5" s="1"/>
  <c r="V385" i="5" s="1"/>
  <c r="V386" i="5" s="1"/>
  <c r="V387" i="5" s="1"/>
  <c r="V388" i="5" s="1"/>
  <c r="V389" i="5" s="1"/>
  <c r="V390" i="5" s="1"/>
  <c r="V391" i="5" s="1"/>
  <c r="V392" i="5" s="1"/>
  <c r="V393" i="5" s="1"/>
  <c r="V394" i="5" s="1"/>
  <c r="V395" i="5" s="1"/>
  <c r="V396" i="5" s="1"/>
  <c r="V397" i="5" s="1"/>
  <c r="V398" i="5" s="1"/>
  <c r="V399" i="5" s="1"/>
  <c r="V400" i="5" s="1"/>
  <c r="V401" i="5" s="1"/>
  <c r="V402" i="5" s="1"/>
  <c r="V403" i="5" s="1"/>
  <c r="V404" i="5" s="1"/>
  <c r="V405" i="5" s="1"/>
  <c r="V406" i="5" s="1"/>
  <c r="V407" i="5" s="1"/>
  <c r="V408" i="5" s="1"/>
  <c r="V409" i="5" s="1"/>
  <c r="V410" i="5" s="1"/>
  <c r="V411" i="5" s="1"/>
  <c r="V412" i="5" s="1"/>
  <c r="V413" i="5" s="1"/>
  <c r="V414" i="5" s="1"/>
  <c r="V415" i="5" s="1"/>
  <c r="V416" i="5" s="1"/>
  <c r="V417" i="5" s="1"/>
  <c r="V418" i="5" s="1"/>
  <c r="V419" i="5" s="1"/>
  <c r="V420" i="5" s="1"/>
  <c r="V421" i="5" s="1"/>
  <c r="V422" i="5" s="1"/>
  <c r="V423" i="5" s="1"/>
  <c r="V424" i="5" s="1"/>
  <c r="V425" i="5" s="1"/>
  <c r="V426" i="5" s="1"/>
  <c r="V427" i="5" s="1"/>
  <c r="V428" i="5" s="1"/>
  <c r="V429" i="5" s="1"/>
  <c r="V430" i="5" s="1"/>
  <c r="V431" i="5" s="1"/>
  <c r="V432" i="5" s="1"/>
  <c r="V433" i="5" s="1"/>
  <c r="V434" i="5" s="1"/>
  <c r="V435" i="5" s="1"/>
  <c r="V436" i="5" s="1"/>
  <c r="V437" i="5" s="1"/>
  <c r="V438" i="5" s="1"/>
  <c r="V439" i="5" s="1"/>
  <c r="V440" i="5" s="1"/>
  <c r="V441" i="5" s="1"/>
  <c r="V442" i="5" s="1"/>
  <c r="V443" i="5" s="1"/>
  <c r="V444" i="5" s="1"/>
  <c r="V445" i="5" s="1"/>
  <c r="V446" i="5" s="1"/>
  <c r="V447" i="5" s="1"/>
  <c r="V448" i="5" s="1"/>
  <c r="V449" i="5" s="1"/>
  <c r="V450" i="5" s="1"/>
  <c r="V451" i="5" s="1"/>
  <c r="V452" i="5" s="1"/>
  <c r="V453" i="5" s="1"/>
  <c r="V454" i="5" s="1"/>
  <c r="V455" i="5" s="1"/>
  <c r="V456" i="5" s="1"/>
  <c r="V457" i="5" s="1"/>
  <c r="V458" i="5" s="1"/>
  <c r="V459" i="5" s="1"/>
  <c r="V460" i="5" s="1"/>
  <c r="V461" i="5" s="1"/>
  <c r="V462" i="5" s="1"/>
  <c r="V463" i="5" s="1"/>
  <c r="V464" i="5" s="1"/>
  <c r="V465" i="5" s="1"/>
  <c r="V466" i="5" s="1"/>
  <c r="V467" i="5" s="1"/>
  <c r="V468" i="5" s="1"/>
  <c r="V469" i="5" s="1"/>
  <c r="V470" i="5" s="1"/>
  <c r="V471" i="5" s="1"/>
  <c r="V472" i="5" s="1"/>
  <c r="V473" i="5" s="1"/>
  <c r="V474" i="5" s="1"/>
  <c r="V475" i="5" s="1"/>
  <c r="V476" i="5" s="1"/>
  <c r="V477" i="5" s="1"/>
  <c r="V478" i="5" s="1"/>
  <c r="V479" i="5" s="1"/>
  <c r="V480" i="5" s="1"/>
  <c r="V481" i="5" s="1"/>
  <c r="V482" i="5" s="1"/>
  <c r="V483" i="5" s="1"/>
  <c r="V484" i="5" s="1"/>
  <c r="V485" i="5" s="1"/>
  <c r="V486" i="5" s="1"/>
  <c r="V487" i="5" s="1"/>
  <c r="V488" i="5" s="1"/>
  <c r="V489" i="5" s="1"/>
  <c r="V490" i="5" s="1"/>
  <c r="V491" i="5" s="1"/>
  <c r="V492" i="5" s="1"/>
  <c r="V493" i="5" s="1"/>
  <c r="V494" i="5" s="1"/>
  <c r="V495" i="5" s="1"/>
  <c r="V496" i="5" s="1"/>
  <c r="V497" i="5" s="1"/>
  <c r="V498" i="5" s="1"/>
  <c r="V499" i="5" s="1"/>
  <c r="V500" i="5" s="1"/>
  <c r="V501" i="5" s="1"/>
  <c r="V502" i="5" s="1"/>
  <c r="V503" i="5" s="1"/>
  <c r="V504" i="5" s="1"/>
  <c r="V505" i="5" s="1"/>
  <c r="V506" i="5" s="1"/>
  <c r="V507" i="5" s="1"/>
  <c r="V508" i="5" s="1"/>
  <c r="V509" i="5" s="1"/>
  <c r="V510" i="5" s="1"/>
  <c r="V511" i="5" s="1"/>
  <c r="V512" i="5" s="1"/>
  <c r="V513" i="5" s="1"/>
  <c r="V514" i="5" s="1"/>
  <c r="V515" i="5" s="1"/>
  <c r="V516" i="5" s="1"/>
  <c r="V517" i="5" s="1"/>
  <c r="V518" i="5" s="1"/>
  <c r="V519" i="5" s="1"/>
  <c r="V520" i="5" s="1"/>
  <c r="V521" i="5" s="1"/>
  <c r="V522" i="5" s="1"/>
  <c r="V523" i="5" s="1"/>
  <c r="V524" i="5" s="1"/>
  <c r="V525" i="5" s="1"/>
  <c r="V526" i="5" s="1"/>
  <c r="V527" i="5" s="1"/>
  <c r="V528" i="5" s="1"/>
  <c r="V529" i="5" s="1"/>
  <c r="V530" i="5" s="1"/>
  <c r="V531" i="5" s="1"/>
  <c r="V532" i="5" s="1"/>
  <c r="V533" i="5" s="1"/>
  <c r="V534" i="5" s="1"/>
  <c r="V535" i="5" s="1"/>
  <c r="V536" i="5" s="1"/>
  <c r="V537" i="5" s="1"/>
  <c r="V538" i="5" s="1"/>
  <c r="V539" i="5" s="1"/>
  <c r="V540" i="5" s="1"/>
  <c r="V541" i="5" s="1"/>
  <c r="V542" i="5" s="1"/>
  <c r="V543" i="5" s="1"/>
  <c r="V544" i="5" s="1"/>
  <c r="V545" i="5" s="1"/>
  <c r="V546" i="5" s="1"/>
  <c r="V547" i="5" s="1"/>
  <c r="V548" i="5" s="1"/>
  <c r="V549" i="5" s="1"/>
  <c r="V550" i="5" s="1"/>
  <c r="V551" i="5" s="1"/>
  <c r="V552" i="5" s="1"/>
  <c r="V553" i="5" s="1"/>
  <c r="V554" i="5" s="1"/>
  <c r="V555" i="5" s="1"/>
  <c r="V556" i="5" s="1"/>
  <c r="V557" i="5" s="1"/>
  <c r="V558" i="5" s="1"/>
  <c r="V559" i="5" s="1"/>
  <c r="V560" i="5" s="1"/>
  <c r="V561" i="5" s="1"/>
  <c r="V562" i="5" s="1"/>
  <c r="V563" i="5" s="1"/>
  <c r="V564" i="5" s="1"/>
  <c r="V565" i="5" s="1"/>
  <c r="V566" i="5" s="1"/>
  <c r="V567" i="5" s="1"/>
  <c r="V568" i="5" s="1"/>
  <c r="V569" i="5" s="1"/>
  <c r="V570" i="5" s="1"/>
  <c r="V571" i="5" s="1"/>
  <c r="V572" i="5" s="1"/>
  <c r="V573" i="5" s="1"/>
  <c r="V574" i="5" s="1"/>
  <c r="V575" i="5" s="1"/>
  <c r="V576" i="5" s="1"/>
  <c r="V577" i="5" s="1"/>
  <c r="V578" i="5" s="1"/>
  <c r="V579" i="5" s="1"/>
  <c r="V580" i="5" s="1"/>
  <c r="V581" i="5" s="1"/>
  <c r="V582" i="5" s="1"/>
  <c r="V583" i="5" s="1"/>
  <c r="V584" i="5" s="1"/>
  <c r="V585" i="5" s="1"/>
  <c r="V586" i="5" s="1"/>
  <c r="V587" i="5" s="1"/>
  <c r="V588" i="5" s="1"/>
  <c r="V589" i="5" s="1"/>
  <c r="V590" i="5" s="1"/>
  <c r="V591" i="5" s="1"/>
  <c r="V592" i="5" s="1"/>
  <c r="V593" i="5" s="1"/>
  <c r="V594" i="5" s="1"/>
  <c r="V595" i="5" s="1"/>
  <c r="V596" i="5" s="1"/>
  <c r="V597" i="5" s="1"/>
  <c r="V598" i="5" s="1"/>
  <c r="V599" i="5" s="1"/>
  <c r="V600" i="5" s="1"/>
  <c r="V601" i="5" s="1"/>
  <c r="V602" i="5" s="1"/>
  <c r="V603" i="5" s="1"/>
  <c r="V604" i="5" s="1"/>
  <c r="V605" i="5" s="1"/>
  <c r="V606" i="5" s="1"/>
  <c r="V607" i="5" s="1"/>
  <c r="V608" i="5" s="1"/>
  <c r="V609" i="5" s="1"/>
  <c r="V610" i="5" s="1"/>
  <c r="V611" i="5" s="1"/>
  <c r="V612" i="5" s="1"/>
  <c r="V613" i="5" s="1"/>
  <c r="V614" i="5" s="1"/>
  <c r="V615" i="5" s="1"/>
  <c r="V616" i="5" s="1"/>
  <c r="V617" i="5" s="1"/>
  <c r="V618" i="5" s="1"/>
  <c r="V619" i="5" s="1"/>
  <c r="V620" i="5" s="1"/>
  <c r="V621" i="5" s="1"/>
  <c r="V622" i="5" s="1"/>
  <c r="V623" i="5" s="1"/>
  <c r="V624" i="5" s="1"/>
  <c r="V625" i="5" s="1"/>
  <c r="V626" i="5" s="1"/>
  <c r="V627" i="5" s="1"/>
  <c r="V628" i="5" s="1"/>
  <c r="V629" i="5" s="1"/>
  <c r="V630" i="5" s="1"/>
  <c r="V631" i="5" s="1"/>
  <c r="V632" i="5" s="1"/>
  <c r="V633" i="5" s="1"/>
  <c r="V634" i="5" s="1"/>
  <c r="V635" i="5" s="1"/>
  <c r="V636" i="5" s="1"/>
  <c r="V637" i="5" s="1"/>
  <c r="V638" i="5" s="1"/>
  <c r="V639" i="5" s="1"/>
  <c r="V640" i="5" s="1"/>
  <c r="V641" i="5" s="1"/>
  <c r="V642" i="5" s="1"/>
  <c r="V643" i="5" s="1"/>
  <c r="V644" i="5" s="1"/>
  <c r="V645" i="5" s="1"/>
  <c r="V646" i="5" s="1"/>
  <c r="V647" i="5" s="1"/>
  <c r="V648" i="5" s="1"/>
  <c r="V649" i="5" s="1"/>
  <c r="V650" i="5" s="1"/>
  <c r="V651" i="5" s="1"/>
  <c r="V652" i="5" s="1"/>
  <c r="V653" i="5" s="1"/>
  <c r="V654" i="5" s="1"/>
  <c r="V655" i="5" s="1"/>
  <c r="V656" i="5" s="1"/>
  <c r="V657" i="5" s="1"/>
  <c r="V658" i="5" s="1"/>
  <c r="V659" i="5" s="1"/>
  <c r="V660" i="5" s="1"/>
  <c r="V661" i="5" s="1"/>
  <c r="V662" i="5" s="1"/>
  <c r="V663" i="5" s="1"/>
  <c r="V664" i="5" s="1"/>
  <c r="V665" i="5" s="1"/>
  <c r="V666" i="5" s="1"/>
  <c r="V667" i="5" s="1"/>
  <c r="V668" i="5" s="1"/>
  <c r="V669" i="5" s="1"/>
  <c r="V670" i="5" s="1"/>
  <c r="V671" i="5" s="1"/>
  <c r="V672" i="5" s="1"/>
  <c r="V673" i="5" s="1"/>
  <c r="V674" i="5" s="1"/>
  <c r="V675" i="5" s="1"/>
  <c r="V676" i="5" s="1"/>
  <c r="V677" i="5" s="1"/>
  <c r="V678" i="5" s="1"/>
  <c r="V679" i="5" s="1"/>
  <c r="V680" i="5" s="1"/>
  <c r="V681" i="5" s="1"/>
  <c r="V682" i="5" s="1"/>
  <c r="V683" i="5" s="1"/>
  <c r="V684" i="5" s="1"/>
  <c r="V685" i="5" s="1"/>
  <c r="V686" i="5" s="1"/>
  <c r="V687" i="5" s="1"/>
  <c r="V688" i="5" s="1"/>
  <c r="V689" i="5" s="1"/>
  <c r="V690" i="5" s="1"/>
  <c r="V691" i="5" s="1"/>
  <c r="V692" i="5" s="1"/>
  <c r="V693" i="5" s="1"/>
  <c r="V694" i="5" s="1"/>
  <c r="V695" i="5" s="1"/>
  <c r="V696" i="5" s="1"/>
  <c r="V697" i="5" s="1"/>
  <c r="V698" i="5" s="1"/>
  <c r="V699" i="5" s="1"/>
  <c r="V700" i="5" s="1"/>
  <c r="V701" i="5" s="1"/>
  <c r="V702" i="5" s="1"/>
  <c r="V703" i="5" s="1"/>
  <c r="V704" i="5" s="1"/>
  <c r="V705" i="5" s="1"/>
  <c r="V706" i="5" s="1"/>
  <c r="V707" i="5" s="1"/>
  <c r="V708" i="5" s="1"/>
  <c r="V709" i="5" s="1"/>
  <c r="V710" i="5" s="1"/>
  <c r="V711" i="5" s="1"/>
  <c r="V712" i="5" s="1"/>
  <c r="V713" i="5" s="1"/>
  <c r="V714" i="5" s="1"/>
  <c r="V715" i="5" s="1"/>
  <c r="V716" i="5" s="1"/>
  <c r="V717" i="5" s="1"/>
  <c r="V718" i="5" s="1"/>
  <c r="V719" i="5" s="1"/>
  <c r="V720" i="5" s="1"/>
  <c r="V721" i="5" s="1"/>
  <c r="V722" i="5" s="1"/>
  <c r="V723" i="5" s="1"/>
  <c r="V724" i="5" s="1"/>
  <c r="V725" i="5" s="1"/>
  <c r="V726" i="5" s="1"/>
  <c r="V727" i="5" s="1"/>
  <c r="V728" i="5" s="1"/>
  <c r="V729" i="5" s="1"/>
  <c r="V730" i="5" s="1"/>
  <c r="V731" i="5" s="1"/>
  <c r="V732" i="5" s="1"/>
  <c r="V733" i="5" s="1"/>
  <c r="V734" i="5" s="1"/>
  <c r="V735" i="5" s="1"/>
  <c r="V736" i="5" s="1"/>
  <c r="V737" i="5" s="1"/>
  <c r="V738" i="5" s="1"/>
  <c r="V739" i="5" s="1"/>
  <c r="V740" i="5" s="1"/>
  <c r="V741" i="5" s="1"/>
  <c r="V742" i="5" s="1"/>
  <c r="V743" i="5" s="1"/>
  <c r="V744" i="5" s="1"/>
  <c r="V745" i="5" s="1"/>
  <c r="V746" i="5" s="1"/>
  <c r="V747" i="5" s="1"/>
  <c r="V748" i="5" s="1"/>
  <c r="V749" i="5" s="1"/>
  <c r="V750" i="5" s="1"/>
  <c r="V751" i="5" s="1"/>
  <c r="V752" i="5" s="1"/>
  <c r="V753" i="5" s="1"/>
  <c r="V754" i="5" s="1"/>
  <c r="V755" i="5" s="1"/>
  <c r="V756" i="5" s="1"/>
  <c r="V757" i="5" s="1"/>
  <c r="V758" i="5" s="1"/>
  <c r="V759" i="5" s="1"/>
  <c r="V760" i="5" s="1"/>
  <c r="V761" i="5" s="1"/>
  <c r="V762" i="5" s="1"/>
  <c r="V763" i="5" s="1"/>
  <c r="V764" i="5" s="1"/>
  <c r="V765" i="5" s="1"/>
  <c r="V766" i="5" s="1"/>
  <c r="V767" i="5" s="1"/>
  <c r="V768" i="5" s="1"/>
  <c r="V769" i="5" s="1"/>
  <c r="V770" i="5" s="1"/>
  <c r="V771" i="5" s="1"/>
  <c r="V772" i="5" s="1"/>
  <c r="V773" i="5" s="1"/>
  <c r="V774" i="5" s="1"/>
  <c r="V775" i="5" s="1"/>
  <c r="V776" i="5" s="1"/>
  <c r="V777" i="5" s="1"/>
  <c r="V778" i="5" s="1"/>
  <c r="V779" i="5" s="1"/>
  <c r="V780" i="5" s="1"/>
  <c r="V781" i="5" s="1"/>
  <c r="V782" i="5" s="1"/>
  <c r="V783" i="5" s="1"/>
  <c r="V784" i="5" s="1"/>
  <c r="V785" i="5" s="1"/>
  <c r="V786" i="5" s="1"/>
  <c r="V787" i="5" s="1"/>
  <c r="V788" i="5" s="1"/>
  <c r="V789" i="5" s="1"/>
  <c r="V790" i="5" s="1"/>
  <c r="V791" i="5" s="1"/>
  <c r="V792" i="5" s="1"/>
  <c r="V793" i="5" s="1"/>
  <c r="V794" i="5" s="1"/>
  <c r="V795" i="5" s="1"/>
  <c r="V796" i="5" s="1"/>
  <c r="V797" i="5" s="1"/>
  <c r="V798" i="5" s="1"/>
  <c r="V799" i="5" s="1"/>
  <c r="V800" i="5" s="1"/>
  <c r="V801" i="5" s="1"/>
  <c r="V802" i="5" s="1"/>
  <c r="V803" i="5" s="1"/>
  <c r="V804" i="5" s="1"/>
  <c r="V805" i="5" s="1"/>
  <c r="V806" i="5" s="1"/>
  <c r="V807" i="5" s="1"/>
  <c r="V808" i="5" s="1"/>
  <c r="V809" i="5" s="1"/>
  <c r="V810" i="5" s="1"/>
  <c r="V811" i="5" s="1"/>
  <c r="V812" i="5" s="1"/>
  <c r="V813" i="5" s="1"/>
  <c r="V814" i="5" s="1"/>
  <c r="V815" i="5" s="1"/>
  <c r="V816" i="5" s="1"/>
  <c r="V817" i="5" s="1"/>
  <c r="V818" i="5" s="1"/>
  <c r="V819" i="5" s="1"/>
  <c r="V820" i="5" s="1"/>
  <c r="V821" i="5" s="1"/>
  <c r="V822" i="5" s="1"/>
  <c r="V823" i="5" s="1"/>
  <c r="V824" i="5" s="1"/>
  <c r="V825" i="5" s="1"/>
  <c r="V826" i="5" s="1"/>
  <c r="V827" i="5" s="1"/>
  <c r="V828" i="5" s="1"/>
  <c r="V829" i="5" s="1"/>
  <c r="V830" i="5" s="1"/>
  <c r="V831" i="5" s="1"/>
  <c r="V832" i="5" s="1"/>
  <c r="V833" i="5" s="1"/>
  <c r="V834" i="5" s="1"/>
  <c r="V835" i="5" s="1"/>
  <c r="V836" i="5" s="1"/>
  <c r="V837" i="5" s="1"/>
  <c r="V838" i="5" s="1"/>
  <c r="V839" i="5" s="1"/>
  <c r="V840" i="5" s="1"/>
  <c r="V841" i="5" s="1"/>
  <c r="V842" i="5" s="1"/>
  <c r="V843" i="5" s="1"/>
  <c r="V844" i="5" s="1"/>
  <c r="V845" i="5" s="1"/>
  <c r="V846" i="5" s="1"/>
  <c r="V847" i="5" s="1"/>
  <c r="V848" i="5" s="1"/>
  <c r="V849" i="5" s="1"/>
  <c r="V850" i="5" s="1"/>
  <c r="V851" i="5" s="1"/>
  <c r="V852" i="5" s="1"/>
  <c r="V853" i="5" s="1"/>
  <c r="V854" i="5" s="1"/>
  <c r="V855" i="5" s="1"/>
  <c r="V856" i="5" s="1"/>
  <c r="V857" i="5" s="1"/>
  <c r="V858" i="5" s="1"/>
  <c r="V859" i="5" s="1"/>
  <c r="V860" i="5" s="1"/>
  <c r="V861" i="5" s="1"/>
  <c r="V862" i="5" s="1"/>
  <c r="V863" i="5" s="1"/>
  <c r="V864" i="5" s="1"/>
  <c r="V865" i="5" s="1"/>
  <c r="V866" i="5" s="1"/>
  <c r="V867" i="5" s="1"/>
  <c r="V868" i="5" s="1"/>
  <c r="V869" i="5" s="1"/>
  <c r="V870" i="5" s="1"/>
  <c r="V871" i="5" s="1"/>
  <c r="V872" i="5" s="1"/>
  <c r="V873" i="5" s="1"/>
  <c r="V874" i="5" s="1"/>
  <c r="V875" i="5" s="1"/>
  <c r="V876" i="5" s="1"/>
  <c r="V877" i="5" s="1"/>
  <c r="V878" i="5" s="1"/>
  <c r="V879" i="5" s="1"/>
  <c r="V880" i="5" s="1"/>
  <c r="V881" i="5" s="1"/>
  <c r="V882" i="5" s="1"/>
  <c r="V883" i="5" s="1"/>
  <c r="V884" i="5" s="1"/>
  <c r="V885" i="5" s="1"/>
  <c r="V886" i="5" s="1"/>
  <c r="V887" i="5" s="1"/>
  <c r="V888" i="5" s="1"/>
  <c r="V889" i="5" s="1"/>
  <c r="V890" i="5" s="1"/>
  <c r="V891" i="5" s="1"/>
  <c r="V892" i="5" s="1"/>
  <c r="V893" i="5" s="1"/>
  <c r="V894" i="5" s="1"/>
  <c r="V895" i="5" s="1"/>
  <c r="V896" i="5" s="1"/>
  <c r="V897" i="5" s="1"/>
  <c r="V898" i="5" s="1"/>
  <c r="V899" i="5" s="1"/>
  <c r="V900" i="5" s="1"/>
  <c r="V901" i="5" s="1"/>
  <c r="V902" i="5" s="1"/>
  <c r="V903" i="5" s="1"/>
  <c r="V904" i="5" s="1"/>
  <c r="V905" i="5" s="1"/>
  <c r="V906" i="5" s="1"/>
  <c r="V907" i="5" s="1"/>
  <c r="V908" i="5" s="1"/>
  <c r="V909" i="5" s="1"/>
  <c r="V910" i="5" s="1"/>
  <c r="V911" i="5" s="1"/>
  <c r="V912" i="5" s="1"/>
  <c r="V913" i="5" s="1"/>
  <c r="V914" i="5" s="1"/>
  <c r="V915" i="5" s="1"/>
  <c r="V916" i="5" s="1"/>
  <c r="V917" i="5" s="1"/>
  <c r="V918" i="5" s="1"/>
  <c r="V919" i="5" s="1"/>
  <c r="V920" i="5" s="1"/>
  <c r="V921" i="5" s="1"/>
  <c r="V922" i="5" s="1"/>
  <c r="V923" i="5" s="1"/>
  <c r="V924" i="5" s="1"/>
  <c r="V925" i="5" s="1"/>
  <c r="V926" i="5" s="1"/>
  <c r="V927" i="5" s="1"/>
  <c r="V928" i="5" s="1"/>
  <c r="V929" i="5" s="1"/>
  <c r="V930" i="5" s="1"/>
  <c r="V931" i="5" s="1"/>
  <c r="V932" i="5" s="1"/>
  <c r="V933" i="5" s="1"/>
  <c r="V934" i="5" s="1"/>
  <c r="V935" i="5" s="1"/>
  <c r="V936" i="5" s="1"/>
  <c r="V937" i="5" s="1"/>
  <c r="V938" i="5" s="1"/>
  <c r="V939" i="5" s="1"/>
  <c r="V940" i="5" s="1"/>
  <c r="V941" i="5" s="1"/>
  <c r="V942" i="5" s="1"/>
  <c r="V943" i="5" s="1"/>
  <c r="V944" i="5" s="1"/>
  <c r="V945" i="5" s="1"/>
  <c r="V946" i="5" s="1"/>
  <c r="V947" i="5" s="1"/>
  <c r="V948" i="5" s="1"/>
  <c r="V949" i="5" s="1"/>
  <c r="V950" i="5" s="1"/>
  <c r="V951" i="5" s="1"/>
  <c r="V952" i="5" s="1"/>
  <c r="V953" i="5" s="1"/>
  <c r="V954" i="5" s="1"/>
  <c r="V955" i="5" s="1"/>
  <c r="V956" i="5" s="1"/>
  <c r="V957" i="5" s="1"/>
  <c r="V958" i="5" s="1"/>
  <c r="V959" i="5" s="1"/>
  <c r="V960" i="5" s="1"/>
  <c r="V961" i="5" s="1"/>
  <c r="V962" i="5" s="1"/>
  <c r="V963" i="5" s="1"/>
  <c r="V964" i="5" s="1"/>
  <c r="V965" i="5" s="1"/>
  <c r="V966" i="5" s="1"/>
  <c r="V967" i="5" s="1"/>
  <c r="V968" i="5" s="1"/>
  <c r="V969" i="5" s="1"/>
  <c r="V970" i="5" s="1"/>
  <c r="V971" i="5" s="1"/>
  <c r="V972" i="5" s="1"/>
  <c r="V973" i="5" s="1"/>
  <c r="V974" i="5" s="1"/>
  <c r="V975" i="5" s="1"/>
  <c r="V976" i="5" s="1"/>
  <c r="V977" i="5" s="1"/>
  <c r="V978" i="5" s="1"/>
  <c r="V979" i="5" s="1"/>
  <c r="V980" i="5" s="1"/>
  <c r="V981" i="5" s="1"/>
  <c r="V982" i="5" s="1"/>
  <c r="V983" i="5" s="1"/>
  <c r="V984" i="5" s="1"/>
  <c r="V985" i="5" s="1"/>
  <c r="V986" i="5" s="1"/>
  <c r="V987" i="5" s="1"/>
  <c r="V988" i="5" s="1"/>
  <c r="V989" i="5" s="1"/>
  <c r="V990" i="5" s="1"/>
  <c r="V991" i="5" s="1"/>
  <c r="V992" i="5" s="1"/>
  <c r="V993" i="5" s="1"/>
  <c r="V994" i="5" s="1"/>
  <c r="V995" i="5" s="1"/>
  <c r="V996" i="5" s="1"/>
  <c r="V997" i="5" s="1"/>
  <c r="V998" i="5" s="1"/>
  <c r="V999" i="5" s="1"/>
  <c r="V1000" i="5" s="1"/>
  <c r="V1001" i="5" s="1"/>
  <c r="V1002" i="5" s="1"/>
  <c r="V1003" i="5" s="1"/>
  <c r="V1004" i="5" s="1"/>
  <c r="V1005" i="5" s="1"/>
  <c r="V1006" i="5" s="1"/>
  <c r="V1007" i="5" s="1"/>
  <c r="V1008" i="5" s="1"/>
  <c r="V1009" i="5" s="1"/>
  <c r="V1010" i="5" s="1"/>
  <c r="V1011" i="5" s="1"/>
  <c r="V1012" i="5" s="1"/>
  <c r="V1013" i="5" s="1"/>
  <c r="V1014" i="5" s="1"/>
  <c r="V1015" i="5" s="1"/>
  <c r="V1016" i="5" s="1"/>
  <c r="V1017" i="5" s="1"/>
  <c r="V1018" i="5" s="1"/>
  <c r="V1019" i="5" s="1"/>
  <c r="V1020" i="5" s="1"/>
  <c r="V1021" i="5" s="1"/>
  <c r="V1022" i="5" s="1"/>
  <c r="V1023" i="5" s="1"/>
  <c r="V1024" i="5" s="1"/>
  <c r="V1025" i="5" s="1"/>
  <c r="V1026" i="5" s="1"/>
  <c r="V1027" i="5" s="1"/>
  <c r="V1028" i="5" s="1"/>
  <c r="V1029" i="5" s="1"/>
  <c r="V1030" i="5" s="1"/>
  <c r="V1031" i="5" s="1"/>
  <c r="V1032" i="5" s="1"/>
  <c r="V1033" i="5" s="1"/>
  <c r="V1034" i="5" s="1"/>
  <c r="V1035" i="5" s="1"/>
  <c r="V1036" i="5" s="1"/>
  <c r="V1037" i="5" s="1"/>
  <c r="V1038" i="5" s="1"/>
  <c r="V1039" i="5" s="1"/>
  <c r="V1040" i="5" s="1"/>
  <c r="V1041" i="5" s="1"/>
  <c r="V1042" i="5" s="1"/>
  <c r="V1043" i="5" s="1"/>
  <c r="V1044" i="5" s="1"/>
  <c r="V1045" i="5" s="1"/>
  <c r="V1046" i="5" s="1"/>
  <c r="V1047" i="5" s="1"/>
  <c r="V1048" i="5" s="1"/>
  <c r="V1049" i="5" s="1"/>
  <c r="V1050" i="5" s="1"/>
  <c r="V1051" i="5" s="1"/>
  <c r="V1052" i="5" s="1"/>
  <c r="V1053" i="5" s="1"/>
  <c r="V1054" i="5" s="1"/>
  <c r="V1055" i="5" s="1"/>
  <c r="V1056" i="5" s="1"/>
  <c r="V1057" i="5" s="1"/>
  <c r="V1058" i="5" s="1"/>
  <c r="V1059" i="5" s="1"/>
  <c r="V1060" i="5" s="1"/>
  <c r="V1061" i="5" s="1"/>
  <c r="V1062" i="5" s="1"/>
  <c r="V1063" i="5" s="1"/>
  <c r="V1064" i="5" s="1"/>
  <c r="V1065" i="5" s="1"/>
  <c r="V1066" i="5" s="1"/>
  <c r="V1067" i="5" s="1"/>
  <c r="V1068" i="5" s="1"/>
  <c r="V1069" i="5" s="1"/>
  <c r="V1070" i="5" s="1"/>
  <c r="V1071" i="5" s="1"/>
  <c r="V1072" i="5" s="1"/>
  <c r="V1073" i="5" s="1"/>
  <c r="V1074" i="5" s="1"/>
  <c r="V1075" i="5" s="1"/>
  <c r="V1076" i="5" s="1"/>
  <c r="V1077" i="5" s="1"/>
  <c r="V1078" i="5" s="1"/>
  <c r="V1079" i="5" s="1"/>
  <c r="V1080" i="5" s="1"/>
  <c r="V1081" i="5" s="1"/>
  <c r="V1082" i="5" s="1"/>
  <c r="V1083" i="5" s="1"/>
  <c r="V1084" i="5" s="1"/>
  <c r="V1085" i="5" s="1"/>
  <c r="V1086" i="5" s="1"/>
  <c r="V1087" i="5" s="1"/>
  <c r="V1088" i="5" s="1"/>
  <c r="V1089" i="5" s="1"/>
  <c r="V1090" i="5" s="1"/>
  <c r="V1091" i="5" s="1"/>
  <c r="V1092" i="5" s="1"/>
  <c r="V1093" i="5" s="1"/>
  <c r="V1094" i="5" s="1"/>
  <c r="V1095" i="5" s="1"/>
  <c r="V1096" i="5" s="1"/>
  <c r="V1097" i="5" s="1"/>
  <c r="V1098" i="5" s="1"/>
  <c r="V1099" i="5" s="1"/>
  <c r="V1100" i="5" s="1"/>
  <c r="V1101" i="5" s="1"/>
  <c r="V1102" i="5" s="1"/>
  <c r="V1103" i="5" s="1"/>
  <c r="V1104" i="5" s="1"/>
  <c r="V1105" i="5" s="1"/>
  <c r="V1106" i="5" s="1"/>
  <c r="V1107" i="5" s="1"/>
  <c r="V1108" i="5" s="1"/>
  <c r="V1109" i="5" s="1"/>
  <c r="V1110" i="5" s="1"/>
  <c r="V1111" i="5" s="1"/>
  <c r="V1112" i="5" s="1"/>
  <c r="V1113" i="5" s="1"/>
  <c r="V1114" i="5" s="1"/>
  <c r="V1115" i="5" s="1"/>
  <c r="V1116" i="5" s="1"/>
  <c r="V1117" i="5" s="1"/>
  <c r="V1118" i="5" s="1"/>
  <c r="V1119" i="5" s="1"/>
  <c r="V1120" i="5" s="1"/>
  <c r="V1121" i="5" s="1"/>
  <c r="V1122" i="5" s="1"/>
  <c r="V1123" i="5" s="1"/>
  <c r="V1124" i="5" s="1"/>
  <c r="V1125" i="5" s="1"/>
  <c r="V1126" i="5" s="1"/>
  <c r="V1127" i="5" s="1"/>
  <c r="V1128" i="5" s="1"/>
  <c r="V1129" i="5" s="1"/>
  <c r="V1130" i="5" s="1"/>
  <c r="V1131" i="5" s="1"/>
  <c r="V1132" i="5" s="1"/>
  <c r="V1133" i="5" s="1"/>
  <c r="V1134" i="5" s="1"/>
  <c r="V1135" i="5" s="1"/>
  <c r="V1136" i="5" s="1"/>
  <c r="V1137" i="5" s="1"/>
  <c r="V1138" i="5" s="1"/>
  <c r="V1139" i="5" s="1"/>
  <c r="V1140" i="5" s="1"/>
  <c r="V1141" i="5" s="1"/>
  <c r="V1142" i="5" s="1"/>
  <c r="V1143" i="5" s="1"/>
  <c r="V1144" i="5" s="1"/>
  <c r="V1145" i="5" s="1"/>
  <c r="V1146" i="5" s="1"/>
  <c r="V1147" i="5" s="1"/>
  <c r="V1148" i="5" s="1"/>
  <c r="V1149" i="5" s="1"/>
  <c r="V1150" i="5" s="1"/>
  <c r="V1151" i="5" s="1"/>
  <c r="V1152" i="5" s="1"/>
  <c r="V1153" i="5" s="1"/>
  <c r="V1154" i="5" s="1"/>
  <c r="V1155" i="5" s="1"/>
  <c r="V1156" i="5" s="1"/>
  <c r="V1157" i="5" s="1"/>
  <c r="V1158" i="5" s="1"/>
  <c r="V1159" i="5" s="1"/>
  <c r="V1160" i="5" s="1"/>
  <c r="V1161" i="5" s="1"/>
  <c r="V1162" i="5" s="1"/>
  <c r="V1163" i="5" s="1"/>
  <c r="V1164" i="5" s="1"/>
  <c r="V1165" i="5" s="1"/>
  <c r="V1166" i="5" s="1"/>
  <c r="V1167" i="5" s="1"/>
  <c r="V1168" i="5" s="1"/>
  <c r="V1169" i="5" s="1"/>
  <c r="V1170" i="5" s="1"/>
  <c r="V1171" i="5" s="1"/>
  <c r="V1172" i="5" s="1"/>
  <c r="V1173" i="5" s="1"/>
  <c r="V1174" i="5" s="1"/>
  <c r="V1175" i="5" s="1"/>
  <c r="V1176" i="5" s="1"/>
  <c r="V1177" i="5" s="1"/>
  <c r="V1178" i="5" s="1"/>
  <c r="V1179" i="5" s="1"/>
  <c r="V1180" i="5" s="1"/>
  <c r="V1181" i="5" s="1"/>
  <c r="V1182" i="5" s="1"/>
  <c r="V1183" i="5" s="1"/>
  <c r="V1184" i="5" s="1"/>
  <c r="V1185" i="5" s="1"/>
  <c r="V1186" i="5" s="1"/>
  <c r="V1187" i="5" s="1"/>
  <c r="V1188" i="5" s="1"/>
  <c r="V1189" i="5" s="1"/>
  <c r="V1190" i="5" s="1"/>
  <c r="V1191" i="5" s="1"/>
  <c r="V1192" i="5" s="1"/>
  <c r="V1193" i="5" s="1"/>
  <c r="V1194" i="5" s="1"/>
  <c r="V1195" i="5" s="1"/>
  <c r="V1196" i="5" s="1"/>
  <c r="V1197" i="5" s="1"/>
  <c r="V1198" i="5" s="1"/>
  <c r="V1199" i="5" s="1"/>
  <c r="V1200" i="5" s="1"/>
  <c r="V1201" i="5" s="1"/>
  <c r="V1202" i="5" s="1"/>
  <c r="V1203" i="5" s="1"/>
  <c r="V1204" i="5" s="1"/>
  <c r="V1205" i="5" s="1"/>
  <c r="V1206" i="5" s="1"/>
  <c r="V1207" i="5" s="1"/>
  <c r="V1208" i="5" s="1"/>
  <c r="V1209" i="5" s="1"/>
  <c r="V1210" i="5" s="1"/>
  <c r="V1211" i="5" s="1"/>
  <c r="V1212" i="5" s="1"/>
  <c r="V1213" i="5" s="1"/>
  <c r="V1214" i="5" s="1"/>
  <c r="V1215" i="5" s="1"/>
  <c r="V1216" i="5" s="1"/>
  <c r="V1217" i="5" s="1"/>
  <c r="V1218" i="5" s="1"/>
  <c r="V1219" i="5" s="1"/>
  <c r="V1220" i="5" s="1"/>
  <c r="V1221" i="5" s="1"/>
  <c r="V1222" i="5" s="1"/>
  <c r="V1223" i="5" s="1"/>
  <c r="V1224" i="5" s="1"/>
  <c r="V1225" i="5" s="1"/>
  <c r="V1226" i="5" s="1"/>
  <c r="V1227" i="5" s="1"/>
  <c r="V1228" i="5" s="1"/>
  <c r="V1229" i="5" s="1"/>
  <c r="V1230" i="5" s="1"/>
  <c r="V1231" i="5" s="1"/>
  <c r="V1232" i="5" s="1"/>
  <c r="V1233" i="5" s="1"/>
  <c r="V1234" i="5" s="1"/>
  <c r="V1235" i="5" s="1"/>
  <c r="V1236" i="5" s="1"/>
  <c r="V1237" i="5" s="1"/>
  <c r="V1238" i="5" s="1"/>
  <c r="V1239" i="5" s="1"/>
  <c r="V1240" i="5" s="1"/>
  <c r="V1241" i="5" s="1"/>
  <c r="V1242" i="5" s="1"/>
  <c r="V1243" i="5" s="1"/>
  <c r="V1244" i="5" s="1"/>
  <c r="V1245" i="5" s="1"/>
  <c r="V1246" i="5" s="1"/>
  <c r="V1247" i="5" s="1"/>
  <c r="V1248" i="5" s="1"/>
  <c r="V1249" i="5" s="1"/>
  <c r="V1250" i="5" s="1"/>
  <c r="V1251" i="5" s="1"/>
  <c r="V1252" i="5" s="1"/>
  <c r="V1253" i="5" s="1"/>
  <c r="V1254" i="5" s="1"/>
  <c r="V1255" i="5" s="1"/>
  <c r="V1256" i="5" s="1"/>
  <c r="V1257" i="5" s="1"/>
  <c r="V1258" i="5" s="1"/>
  <c r="V1259" i="5" s="1"/>
  <c r="V1260" i="5" s="1"/>
  <c r="V1261" i="5" s="1"/>
  <c r="V1262" i="5" s="1"/>
  <c r="V1263" i="5" s="1"/>
  <c r="V1264" i="5" s="1"/>
  <c r="V1265" i="5" s="1"/>
  <c r="V1266" i="5" s="1"/>
  <c r="V1267" i="5" s="1"/>
  <c r="V1268" i="5" s="1"/>
  <c r="V1269" i="5" s="1"/>
  <c r="V1270" i="5" s="1"/>
  <c r="V1271" i="5" s="1"/>
  <c r="V1272" i="5" s="1"/>
  <c r="V1273" i="5" s="1"/>
  <c r="V1274" i="5" s="1"/>
  <c r="V1275" i="5" s="1"/>
  <c r="V1276" i="5" s="1"/>
  <c r="V1277" i="5" s="1"/>
  <c r="V1278" i="5" s="1"/>
  <c r="V1279" i="5" s="1"/>
  <c r="V1280" i="5" s="1"/>
  <c r="V1281" i="5" s="1"/>
  <c r="V1282" i="5" s="1"/>
  <c r="V1283" i="5" s="1"/>
  <c r="V1284" i="5" s="1"/>
  <c r="V1285" i="5" s="1"/>
  <c r="V1286" i="5" s="1"/>
  <c r="V1287" i="5" s="1"/>
  <c r="V1288" i="5" s="1"/>
  <c r="V1289" i="5" s="1"/>
  <c r="V1290" i="5" s="1"/>
  <c r="V1291" i="5" s="1"/>
  <c r="V1292" i="5" s="1"/>
  <c r="V1293" i="5" s="1"/>
  <c r="V1294" i="5" s="1"/>
  <c r="V1295" i="5" s="1"/>
  <c r="V1296" i="5" s="1"/>
  <c r="V1297" i="5" s="1"/>
  <c r="V1298" i="5" s="1"/>
  <c r="V1299" i="5" s="1"/>
  <c r="V1300" i="5" s="1"/>
  <c r="V1301" i="5" s="1"/>
  <c r="V1302" i="5" s="1"/>
  <c r="V1303" i="5" s="1"/>
  <c r="V1304" i="5" s="1"/>
  <c r="V1305" i="5" s="1"/>
  <c r="V1306" i="5" s="1"/>
  <c r="V1307" i="5" s="1"/>
  <c r="V1308" i="5" s="1"/>
  <c r="V1309" i="5" s="1"/>
  <c r="V1310" i="5" s="1"/>
  <c r="V1311" i="5" s="1"/>
  <c r="V1312" i="5" s="1"/>
  <c r="V1313" i="5" s="1"/>
  <c r="V1314" i="5" s="1"/>
  <c r="V1315" i="5" s="1"/>
  <c r="V1316" i="5" s="1"/>
  <c r="V1317" i="5" s="1"/>
  <c r="V1318" i="5" s="1"/>
  <c r="V1319" i="5" s="1"/>
  <c r="V1320" i="5" s="1"/>
  <c r="V1321" i="5" s="1"/>
  <c r="V1322" i="5" s="1"/>
  <c r="V1323" i="5" s="1"/>
  <c r="V1324" i="5" s="1"/>
  <c r="V1325" i="5" s="1"/>
  <c r="V1326" i="5" s="1"/>
  <c r="V1327" i="5" s="1"/>
  <c r="V1328" i="5" s="1"/>
  <c r="V1329" i="5" s="1"/>
  <c r="V1330" i="5" s="1"/>
  <c r="V1331" i="5" s="1"/>
  <c r="V1332" i="5" s="1"/>
  <c r="V1333" i="5" s="1"/>
  <c r="V1334" i="5" s="1"/>
  <c r="V1335" i="5" s="1"/>
  <c r="V1336" i="5" s="1"/>
  <c r="V1337" i="5" s="1"/>
  <c r="V1338" i="5" s="1"/>
  <c r="V1339" i="5" s="1"/>
  <c r="V1340" i="5" s="1"/>
  <c r="V1341" i="5" s="1"/>
  <c r="V1342" i="5" s="1"/>
  <c r="V1343" i="5" s="1"/>
  <c r="V1344" i="5" s="1"/>
  <c r="V1345" i="5" s="1"/>
  <c r="V1346" i="5" s="1"/>
  <c r="V1347" i="5" s="1"/>
  <c r="V1348" i="5" s="1"/>
  <c r="V1349" i="5" s="1"/>
  <c r="V1350" i="5" s="1"/>
  <c r="V1351" i="5" s="1"/>
  <c r="V1352" i="5" s="1"/>
  <c r="V1353" i="5" s="1"/>
  <c r="V1354" i="5" s="1"/>
  <c r="V1355" i="5" s="1"/>
  <c r="V1356" i="5" s="1"/>
  <c r="V1357" i="5" s="1"/>
  <c r="V1358" i="5" s="1"/>
  <c r="V1359" i="5" s="1"/>
  <c r="V1360" i="5" s="1"/>
  <c r="V1361" i="5" s="1"/>
  <c r="V1362" i="5" s="1"/>
  <c r="V1363" i="5" s="1"/>
  <c r="V1364" i="5" s="1"/>
  <c r="V1365" i="5" s="1"/>
  <c r="V1366" i="5" s="1"/>
  <c r="V1367" i="5" s="1"/>
  <c r="V1368" i="5" s="1"/>
  <c r="V1369" i="5" s="1"/>
  <c r="V1370" i="5" s="1"/>
  <c r="V1371" i="5" s="1"/>
  <c r="V1372" i="5" s="1"/>
  <c r="V1373" i="5" s="1"/>
  <c r="V1374" i="5" s="1"/>
  <c r="V1375" i="5" s="1"/>
  <c r="V1376" i="5" s="1"/>
  <c r="V1377" i="5" s="1"/>
  <c r="V1378" i="5" s="1"/>
  <c r="V1379" i="5" s="1"/>
  <c r="V1380" i="5" s="1"/>
  <c r="V1381" i="5" s="1"/>
  <c r="V1382" i="5" s="1"/>
  <c r="V1383" i="5" s="1"/>
  <c r="V1384" i="5" s="1"/>
  <c r="V1385" i="5" s="1"/>
  <c r="V1386" i="5" s="1"/>
  <c r="V1387" i="5" s="1"/>
  <c r="V1388" i="5" s="1"/>
  <c r="V1389" i="5" s="1"/>
  <c r="V1390" i="5" s="1"/>
  <c r="V1391" i="5" s="1"/>
  <c r="V1392" i="5" s="1"/>
  <c r="V1393" i="5" s="1"/>
  <c r="V1394" i="5" s="1"/>
  <c r="V1395" i="5" s="1"/>
  <c r="V1396" i="5" s="1"/>
  <c r="V1397" i="5" s="1"/>
  <c r="V1398" i="5" s="1"/>
  <c r="V1399" i="5" s="1"/>
  <c r="V1400" i="5" s="1"/>
  <c r="V1401" i="5" s="1"/>
  <c r="V1402" i="5" s="1"/>
  <c r="V1403" i="5" s="1"/>
  <c r="V1404" i="5" s="1"/>
  <c r="V1405" i="5" s="1"/>
  <c r="V1406" i="5" s="1"/>
  <c r="V1407" i="5" s="1"/>
  <c r="V1408" i="5" s="1"/>
  <c r="V1409" i="5" s="1"/>
  <c r="V1410" i="5" s="1"/>
  <c r="V1411" i="5" s="1"/>
  <c r="V1412" i="5" s="1"/>
  <c r="V1413" i="5" s="1"/>
  <c r="V1414" i="5" s="1"/>
  <c r="V1415" i="5" s="1"/>
  <c r="V1416" i="5" s="1"/>
  <c r="V1417" i="5" s="1"/>
  <c r="V1418" i="5" s="1"/>
  <c r="V1419" i="5" s="1"/>
  <c r="V1420" i="5" s="1"/>
  <c r="V1421" i="5" s="1"/>
  <c r="V1422" i="5" s="1"/>
  <c r="V1423" i="5" s="1"/>
  <c r="V1424" i="5" s="1"/>
  <c r="V1425" i="5" s="1"/>
  <c r="V1426" i="5" s="1"/>
  <c r="V1427" i="5" s="1"/>
  <c r="V1428" i="5" s="1"/>
  <c r="V1429" i="5" s="1"/>
  <c r="V1430" i="5" s="1"/>
  <c r="V1431" i="5" s="1"/>
  <c r="V1432" i="5" s="1"/>
  <c r="V1433" i="5" s="1"/>
  <c r="V1434" i="5" s="1"/>
  <c r="V1435" i="5" s="1"/>
  <c r="V1436" i="5" s="1"/>
  <c r="V1437" i="5" s="1"/>
  <c r="V1438" i="5" s="1"/>
  <c r="V1439" i="5" s="1"/>
  <c r="V1440" i="5" s="1"/>
  <c r="V1441" i="5" s="1"/>
  <c r="V1442" i="5" s="1"/>
  <c r="V1443" i="5" s="1"/>
  <c r="V1444" i="5" s="1"/>
  <c r="V1445" i="5" s="1"/>
  <c r="V1446" i="5" s="1"/>
  <c r="V1447" i="5" s="1"/>
  <c r="V1448" i="5" s="1"/>
  <c r="V1449" i="5" s="1"/>
  <c r="V1450" i="5" s="1"/>
  <c r="V1451" i="5" s="1"/>
  <c r="V1452" i="5" s="1"/>
  <c r="V1453" i="5" s="1"/>
  <c r="V1454" i="5" s="1"/>
  <c r="V1455" i="5" s="1"/>
  <c r="V1456" i="5" s="1"/>
  <c r="V1457" i="5" s="1"/>
  <c r="V1458" i="5" s="1"/>
  <c r="V1459" i="5" s="1"/>
  <c r="V1460" i="5" s="1"/>
  <c r="V1461" i="5" s="1"/>
  <c r="V1462" i="5" s="1"/>
  <c r="V1463" i="5" s="1"/>
  <c r="V1464" i="5" s="1"/>
  <c r="V1465" i="5" s="1"/>
  <c r="V1466" i="5" s="1"/>
  <c r="V1467" i="5" s="1"/>
  <c r="V1468" i="5" s="1"/>
  <c r="V1469" i="5" s="1"/>
  <c r="V1470" i="5" s="1"/>
  <c r="V1471" i="5" s="1"/>
  <c r="V1472" i="5" s="1"/>
  <c r="V1473" i="5" s="1"/>
  <c r="V1474" i="5" s="1"/>
  <c r="V1475" i="5" s="1"/>
  <c r="V1476" i="5" s="1"/>
  <c r="V1477" i="5" s="1"/>
  <c r="V1478" i="5" s="1"/>
  <c r="V1479" i="5" s="1"/>
  <c r="V1480" i="5" s="1"/>
  <c r="V1481" i="5" s="1"/>
  <c r="V1482" i="5" s="1"/>
  <c r="V1483" i="5" s="1"/>
  <c r="V1484" i="5" s="1"/>
  <c r="V1485" i="5" s="1"/>
  <c r="V1486" i="5" s="1"/>
  <c r="V1487" i="5" s="1"/>
  <c r="V1488" i="5" s="1"/>
  <c r="V1489" i="5" s="1"/>
  <c r="V1490" i="5" s="1"/>
  <c r="V1491" i="5" s="1"/>
  <c r="V1492" i="5" s="1"/>
  <c r="V1493" i="5" s="1"/>
  <c r="V1494" i="5" s="1"/>
  <c r="V1495" i="5" s="1"/>
  <c r="V1496" i="5" s="1"/>
  <c r="V1497" i="5" s="1"/>
  <c r="V1498" i="5" s="1"/>
  <c r="V1499" i="5" s="1"/>
  <c r="V1500" i="5" s="1"/>
  <c r="V1501" i="5" s="1"/>
  <c r="V1502" i="5" s="1"/>
  <c r="V1503" i="5" s="1"/>
  <c r="V1504" i="5" s="1"/>
  <c r="V1505" i="5" s="1"/>
  <c r="V1506" i="5" s="1"/>
  <c r="V1507" i="5" s="1"/>
  <c r="V1508" i="5" s="1"/>
  <c r="V1509" i="5" s="1"/>
  <c r="V1510" i="5" s="1"/>
  <c r="V1511" i="5" s="1"/>
  <c r="V1512" i="5" s="1"/>
  <c r="V1513" i="5" s="1"/>
  <c r="V1514" i="5" s="1"/>
  <c r="V1515" i="5" s="1"/>
  <c r="V1516" i="5" s="1"/>
  <c r="V1517" i="5" s="1"/>
  <c r="V1518" i="5" s="1"/>
  <c r="V1519" i="5" s="1"/>
  <c r="V1520" i="5" s="1"/>
  <c r="V1521" i="5" s="1"/>
  <c r="V1522" i="5" s="1"/>
  <c r="V1523" i="5" s="1"/>
  <c r="V1524" i="5" s="1"/>
  <c r="V1525" i="5" s="1"/>
  <c r="V1526" i="5" s="1"/>
  <c r="V1527" i="5" s="1"/>
  <c r="V1528" i="5" s="1"/>
  <c r="V1529" i="5" s="1"/>
  <c r="V1530" i="5" s="1"/>
  <c r="V1531" i="5" s="1"/>
  <c r="V1532" i="5" s="1"/>
  <c r="V1533" i="5" s="1"/>
  <c r="V1534" i="5" s="1"/>
  <c r="V1535" i="5" s="1"/>
  <c r="V1536" i="5" s="1"/>
  <c r="V1537" i="5" s="1"/>
  <c r="V1538" i="5" s="1"/>
  <c r="V1539" i="5" s="1"/>
  <c r="V1540" i="5" s="1"/>
  <c r="V1541" i="5" s="1"/>
  <c r="V1542" i="5" s="1"/>
  <c r="V1543" i="5" s="1"/>
  <c r="V1544" i="5" s="1"/>
  <c r="V1545" i="5" s="1"/>
  <c r="V1546" i="5" s="1"/>
  <c r="V1547" i="5" s="1"/>
  <c r="V1548" i="5" s="1"/>
  <c r="V1549" i="5" s="1"/>
  <c r="V1550" i="5" s="1"/>
  <c r="V1551" i="5" s="1"/>
  <c r="V1552" i="5" s="1"/>
  <c r="V1553" i="5" s="1"/>
  <c r="V1554" i="5" s="1"/>
  <c r="V1555" i="5" s="1"/>
  <c r="V1556" i="5" s="1"/>
  <c r="V1557" i="5" s="1"/>
  <c r="V1558" i="5" s="1"/>
  <c r="V1559" i="5" s="1"/>
  <c r="V1560" i="5" s="1"/>
  <c r="V1561" i="5" s="1"/>
  <c r="V1562" i="5" s="1"/>
  <c r="V1563" i="5" s="1"/>
  <c r="V1564" i="5" s="1"/>
  <c r="V1565" i="5" s="1"/>
  <c r="V1566" i="5" s="1"/>
  <c r="V1567" i="5" s="1"/>
  <c r="V1568" i="5" s="1"/>
  <c r="V1569" i="5" s="1"/>
  <c r="V1570" i="5" s="1"/>
  <c r="V1571" i="5" s="1"/>
  <c r="V1572" i="5" s="1"/>
  <c r="V1573" i="5" s="1"/>
  <c r="V1574" i="5" s="1"/>
  <c r="V1575" i="5" s="1"/>
  <c r="V1576" i="5" s="1"/>
  <c r="V1577" i="5" s="1"/>
  <c r="V1578" i="5" s="1"/>
  <c r="V1579" i="5" s="1"/>
  <c r="V1580" i="5" s="1"/>
  <c r="V1581" i="5" s="1"/>
  <c r="V1582" i="5" s="1"/>
  <c r="V1583" i="5" s="1"/>
  <c r="V1584" i="5" s="1"/>
  <c r="V1585" i="5" s="1"/>
  <c r="V1586" i="5" s="1"/>
  <c r="V1587" i="5" s="1"/>
  <c r="V1588" i="5" s="1"/>
  <c r="V1589" i="5" s="1"/>
  <c r="V1590" i="5" s="1"/>
  <c r="V1591" i="5" s="1"/>
  <c r="V1592" i="5" s="1"/>
  <c r="V1593" i="5" s="1"/>
  <c r="V1594" i="5" s="1"/>
  <c r="V1595" i="5" s="1"/>
  <c r="V1596" i="5" s="1"/>
  <c r="V1597" i="5" s="1"/>
  <c r="V1598" i="5" s="1"/>
  <c r="V1599" i="5" s="1"/>
  <c r="V1600" i="5" s="1"/>
  <c r="V1601" i="5" s="1"/>
  <c r="V1602" i="5" s="1"/>
  <c r="V1603" i="5" s="1"/>
  <c r="V1604" i="5" s="1"/>
  <c r="V1605" i="5" s="1"/>
  <c r="V1606" i="5" s="1"/>
  <c r="V1607" i="5" s="1"/>
  <c r="V1608" i="5" s="1"/>
  <c r="V1609" i="5" s="1"/>
  <c r="V1610" i="5" s="1"/>
  <c r="V1611" i="5" s="1"/>
  <c r="V1612" i="5" s="1"/>
  <c r="V1613" i="5" s="1"/>
  <c r="V1614" i="5" s="1"/>
  <c r="V1615" i="5" s="1"/>
  <c r="V1616" i="5" s="1"/>
  <c r="V1617" i="5" s="1"/>
  <c r="V1618" i="5" s="1"/>
  <c r="V1619" i="5" s="1"/>
  <c r="V1620" i="5" s="1"/>
  <c r="V1621" i="5" s="1"/>
  <c r="V1622" i="5" s="1"/>
  <c r="V1623" i="5" s="1"/>
  <c r="V1624" i="5" s="1"/>
  <c r="V1625" i="5" s="1"/>
  <c r="V1626" i="5" s="1"/>
  <c r="V1627" i="5" s="1"/>
  <c r="V1628" i="5" s="1"/>
  <c r="V1629" i="5" s="1"/>
  <c r="V1630" i="5" s="1"/>
  <c r="V1631" i="5" s="1"/>
  <c r="V1632" i="5" s="1"/>
  <c r="V1633" i="5" s="1"/>
  <c r="V1634" i="5" s="1"/>
  <c r="V1635" i="5" s="1"/>
  <c r="V1636" i="5" s="1"/>
  <c r="V1637" i="5" s="1"/>
  <c r="V1638" i="5" s="1"/>
  <c r="V1639" i="5" s="1"/>
  <c r="V1640" i="5" s="1"/>
  <c r="V1641" i="5" s="1"/>
  <c r="V1642" i="5" s="1"/>
  <c r="V1643" i="5" s="1"/>
  <c r="V1644" i="5" s="1"/>
  <c r="V1645" i="5" s="1"/>
  <c r="W251" i="5"/>
  <c r="W252" i="5" s="1"/>
  <c r="W253" i="5" s="1"/>
  <c r="W254" i="5" s="1"/>
  <c r="W255" i="5" s="1"/>
  <c r="W256" i="5" s="1"/>
  <c r="W257" i="5" s="1"/>
  <c r="W258" i="5" s="1"/>
  <c r="W259" i="5" s="1"/>
  <c r="W260" i="5" s="1"/>
  <c r="W261" i="5" s="1"/>
  <c r="W262" i="5" s="1"/>
  <c r="W263" i="5" s="1"/>
  <c r="W264" i="5" s="1"/>
  <c r="W265" i="5" s="1"/>
  <c r="W266" i="5" s="1"/>
  <c r="W267" i="5" s="1"/>
  <c r="W268" i="5" s="1"/>
  <c r="W269" i="5" s="1"/>
  <c r="W270" i="5" s="1"/>
  <c r="W271" i="5" s="1"/>
  <c r="W272" i="5" s="1"/>
  <c r="W273" i="5" s="1"/>
  <c r="W274" i="5" s="1"/>
  <c r="W275" i="5" s="1"/>
  <c r="W276" i="5" s="1"/>
  <c r="W277" i="5" s="1"/>
  <c r="W278" i="5" s="1"/>
  <c r="W279" i="5" s="1"/>
  <c r="W280" i="5" s="1"/>
  <c r="W281" i="5" s="1"/>
  <c r="W282" i="5" s="1"/>
  <c r="W283" i="5" s="1"/>
  <c r="W284" i="5" s="1"/>
  <c r="W285" i="5" s="1"/>
  <c r="W286" i="5" s="1"/>
  <c r="W287" i="5" s="1"/>
  <c r="W288" i="5" s="1"/>
  <c r="W289" i="5" s="1"/>
  <c r="W290" i="5" s="1"/>
  <c r="W291" i="5" s="1"/>
  <c r="W292" i="5" s="1"/>
  <c r="W293" i="5" s="1"/>
  <c r="W294" i="5" s="1"/>
  <c r="W295" i="5" s="1"/>
  <c r="W296" i="5" s="1"/>
  <c r="W297" i="5" s="1"/>
  <c r="W298" i="5" s="1"/>
  <c r="W299" i="5" s="1"/>
  <c r="W300" i="5" s="1"/>
  <c r="W301" i="5" s="1"/>
  <c r="W302" i="5" s="1"/>
  <c r="W303" i="5" s="1"/>
  <c r="W304" i="5" s="1"/>
  <c r="W305" i="5" s="1"/>
  <c r="W306" i="5" s="1"/>
  <c r="W307" i="5" s="1"/>
  <c r="W308" i="5" s="1"/>
  <c r="W309" i="5" s="1"/>
  <c r="W310" i="5" s="1"/>
  <c r="W311" i="5" s="1"/>
  <c r="W312" i="5" s="1"/>
  <c r="W313" i="5" s="1"/>
  <c r="W314" i="5" s="1"/>
  <c r="W315" i="5" s="1"/>
  <c r="W316" i="5" s="1"/>
  <c r="W317" i="5" s="1"/>
  <c r="W318" i="5" s="1"/>
  <c r="W319" i="5" s="1"/>
  <c r="W320" i="5" s="1"/>
  <c r="W321" i="5" s="1"/>
  <c r="W322" i="5" s="1"/>
  <c r="W323" i="5" s="1"/>
  <c r="W324" i="5" s="1"/>
  <c r="W325" i="5" s="1"/>
  <c r="W326" i="5" s="1"/>
  <c r="W327" i="5" s="1"/>
  <c r="W328" i="5" s="1"/>
  <c r="W329" i="5" s="1"/>
  <c r="W330" i="5" s="1"/>
  <c r="W331" i="5" s="1"/>
  <c r="W332" i="5" s="1"/>
  <c r="W333" i="5" s="1"/>
  <c r="W334" i="5" s="1"/>
  <c r="W335" i="5" s="1"/>
  <c r="W336" i="5" s="1"/>
  <c r="W337" i="5" s="1"/>
  <c r="W338" i="5" s="1"/>
  <c r="W339" i="5" s="1"/>
  <c r="W340" i="5" s="1"/>
  <c r="W341" i="5" s="1"/>
  <c r="W342" i="5" s="1"/>
  <c r="W343" i="5" s="1"/>
  <c r="W344" i="5" s="1"/>
  <c r="W345" i="5" s="1"/>
  <c r="W346" i="5" s="1"/>
  <c r="W347" i="5" s="1"/>
  <c r="W348" i="5" s="1"/>
  <c r="W349" i="5" s="1"/>
  <c r="W350" i="5" s="1"/>
  <c r="W351" i="5" s="1"/>
  <c r="W352" i="5" s="1"/>
  <c r="W353" i="5" s="1"/>
  <c r="W354" i="5" s="1"/>
  <c r="W355" i="5" s="1"/>
  <c r="W356" i="5" s="1"/>
  <c r="W357" i="5" s="1"/>
  <c r="W358" i="5" s="1"/>
  <c r="W359" i="5" s="1"/>
  <c r="W360" i="5" s="1"/>
  <c r="W361" i="5" s="1"/>
  <c r="W362" i="5" s="1"/>
  <c r="W363" i="5" s="1"/>
  <c r="W364" i="5" s="1"/>
  <c r="W365" i="5" s="1"/>
  <c r="W366" i="5" s="1"/>
  <c r="W367" i="5" s="1"/>
  <c r="W368" i="5" s="1"/>
  <c r="W369" i="5" s="1"/>
  <c r="W370" i="5" s="1"/>
  <c r="W371" i="5" s="1"/>
  <c r="W372" i="5" s="1"/>
  <c r="W373" i="5" s="1"/>
  <c r="W374" i="5" s="1"/>
  <c r="W375" i="5" s="1"/>
  <c r="W376" i="5" s="1"/>
  <c r="W377" i="5" s="1"/>
  <c r="W378" i="5" s="1"/>
  <c r="W379" i="5" s="1"/>
  <c r="W380" i="5" s="1"/>
  <c r="W381" i="5" s="1"/>
  <c r="W382" i="5" s="1"/>
  <c r="W383" i="5" s="1"/>
  <c r="W384" i="5" s="1"/>
  <c r="W385" i="5" s="1"/>
  <c r="W386" i="5" s="1"/>
  <c r="W387" i="5" s="1"/>
  <c r="W388" i="5" s="1"/>
  <c r="W389" i="5" s="1"/>
  <c r="W390" i="5" s="1"/>
  <c r="W391" i="5" s="1"/>
  <c r="W392" i="5" s="1"/>
  <c r="W393" i="5" s="1"/>
  <c r="W394" i="5" s="1"/>
  <c r="W395" i="5" s="1"/>
  <c r="W396" i="5" s="1"/>
  <c r="W397" i="5" s="1"/>
  <c r="W398" i="5" s="1"/>
  <c r="W399" i="5" s="1"/>
  <c r="W400" i="5" s="1"/>
  <c r="W401" i="5" s="1"/>
  <c r="W402" i="5" s="1"/>
  <c r="W403" i="5" s="1"/>
  <c r="W404" i="5" s="1"/>
  <c r="W405" i="5" s="1"/>
  <c r="W406" i="5" s="1"/>
  <c r="W407" i="5" s="1"/>
  <c r="W408" i="5" s="1"/>
  <c r="W409" i="5" s="1"/>
  <c r="W410" i="5" s="1"/>
  <c r="W411" i="5" s="1"/>
  <c r="W412" i="5" s="1"/>
  <c r="W413" i="5" s="1"/>
  <c r="W414" i="5" s="1"/>
  <c r="W415" i="5" s="1"/>
  <c r="W416" i="5" s="1"/>
  <c r="W417" i="5" s="1"/>
  <c r="W418" i="5" s="1"/>
  <c r="W419" i="5" s="1"/>
  <c r="W420" i="5" s="1"/>
  <c r="W421" i="5" s="1"/>
  <c r="W422" i="5" s="1"/>
  <c r="W423" i="5" s="1"/>
  <c r="W424" i="5" s="1"/>
  <c r="W425" i="5" s="1"/>
  <c r="W426" i="5" s="1"/>
  <c r="W427" i="5" s="1"/>
  <c r="W428" i="5" s="1"/>
  <c r="W429" i="5" s="1"/>
  <c r="W430" i="5" s="1"/>
  <c r="W431" i="5" s="1"/>
  <c r="W432" i="5" s="1"/>
  <c r="W433" i="5" s="1"/>
  <c r="W434" i="5" s="1"/>
  <c r="W435" i="5" s="1"/>
  <c r="W436" i="5" s="1"/>
  <c r="W437" i="5" s="1"/>
  <c r="W438" i="5" s="1"/>
  <c r="W439" i="5" s="1"/>
  <c r="W440" i="5" s="1"/>
  <c r="W441" i="5" s="1"/>
  <c r="W442" i="5" s="1"/>
  <c r="W443" i="5" s="1"/>
  <c r="W444" i="5" s="1"/>
  <c r="W445" i="5" s="1"/>
  <c r="W446" i="5" s="1"/>
  <c r="W447" i="5" s="1"/>
  <c r="W448" i="5" s="1"/>
  <c r="W449" i="5" s="1"/>
  <c r="W450" i="5" s="1"/>
  <c r="W451" i="5" s="1"/>
  <c r="W452" i="5" s="1"/>
  <c r="W453" i="5" s="1"/>
  <c r="W454" i="5" s="1"/>
  <c r="W455" i="5" s="1"/>
  <c r="W456" i="5" s="1"/>
  <c r="W457" i="5" s="1"/>
  <c r="W458" i="5" s="1"/>
  <c r="W459" i="5" s="1"/>
  <c r="W460" i="5" s="1"/>
  <c r="W461" i="5" s="1"/>
  <c r="W462" i="5" s="1"/>
  <c r="W463" i="5" s="1"/>
  <c r="W464" i="5" s="1"/>
  <c r="W465" i="5" s="1"/>
  <c r="W466" i="5" s="1"/>
  <c r="W467" i="5" s="1"/>
  <c r="W468" i="5" s="1"/>
  <c r="W469" i="5" s="1"/>
  <c r="W470" i="5" s="1"/>
  <c r="W471" i="5" s="1"/>
  <c r="W472" i="5" s="1"/>
  <c r="W473" i="5" s="1"/>
  <c r="W474" i="5" s="1"/>
  <c r="W475" i="5" s="1"/>
  <c r="W476" i="5" s="1"/>
  <c r="W477" i="5" s="1"/>
  <c r="W478" i="5" s="1"/>
  <c r="W479" i="5" s="1"/>
  <c r="W480" i="5" s="1"/>
  <c r="W481" i="5" s="1"/>
  <c r="W482" i="5" s="1"/>
  <c r="W483" i="5" s="1"/>
  <c r="W484" i="5" s="1"/>
  <c r="W485" i="5" s="1"/>
  <c r="W486" i="5" s="1"/>
  <c r="W487" i="5" s="1"/>
  <c r="W488" i="5" s="1"/>
  <c r="W489" i="5" s="1"/>
  <c r="W490" i="5" s="1"/>
  <c r="W491" i="5" s="1"/>
  <c r="W492" i="5" s="1"/>
  <c r="W493" i="5" s="1"/>
  <c r="W494" i="5" s="1"/>
  <c r="W495" i="5" s="1"/>
  <c r="W496" i="5" s="1"/>
  <c r="W497" i="5" s="1"/>
  <c r="W498" i="5" s="1"/>
  <c r="W499" i="5" s="1"/>
  <c r="W500" i="5" s="1"/>
  <c r="W501" i="5" s="1"/>
  <c r="W502" i="5" s="1"/>
  <c r="W503" i="5" s="1"/>
  <c r="W504" i="5" s="1"/>
  <c r="W505" i="5" s="1"/>
  <c r="W506" i="5" s="1"/>
  <c r="W507" i="5" s="1"/>
  <c r="W508" i="5" s="1"/>
  <c r="W509" i="5" s="1"/>
  <c r="W510" i="5" s="1"/>
  <c r="W511" i="5" s="1"/>
  <c r="W512" i="5" s="1"/>
  <c r="W513" i="5" s="1"/>
  <c r="W514" i="5" s="1"/>
  <c r="W515" i="5" s="1"/>
  <c r="W516" i="5" s="1"/>
  <c r="W517" i="5" s="1"/>
  <c r="W518" i="5" s="1"/>
  <c r="W519" i="5" s="1"/>
  <c r="W520" i="5" s="1"/>
  <c r="W521" i="5" s="1"/>
  <c r="W522" i="5" s="1"/>
  <c r="W523" i="5" s="1"/>
  <c r="W524" i="5" s="1"/>
  <c r="W525" i="5" s="1"/>
  <c r="W526" i="5" s="1"/>
  <c r="W527" i="5" s="1"/>
  <c r="W528" i="5" s="1"/>
  <c r="W529" i="5" s="1"/>
  <c r="W530" i="5" s="1"/>
  <c r="W531" i="5" s="1"/>
  <c r="W532" i="5" s="1"/>
  <c r="W533" i="5" s="1"/>
  <c r="W534" i="5" s="1"/>
  <c r="W535" i="5" s="1"/>
  <c r="W536" i="5" s="1"/>
  <c r="W537" i="5" s="1"/>
  <c r="W538" i="5" s="1"/>
  <c r="W539" i="5" s="1"/>
  <c r="W540" i="5" s="1"/>
  <c r="W541" i="5" s="1"/>
  <c r="W542" i="5" s="1"/>
  <c r="W543" i="5" s="1"/>
  <c r="W544" i="5" s="1"/>
  <c r="W545" i="5" s="1"/>
  <c r="W546" i="5" s="1"/>
  <c r="W547" i="5" s="1"/>
  <c r="W548" i="5" s="1"/>
  <c r="W549" i="5" s="1"/>
  <c r="W550" i="5" s="1"/>
  <c r="W551" i="5" s="1"/>
  <c r="W552" i="5" s="1"/>
  <c r="W553" i="5" s="1"/>
  <c r="W554" i="5" s="1"/>
  <c r="W555" i="5" s="1"/>
  <c r="W556" i="5" s="1"/>
  <c r="W557" i="5" s="1"/>
  <c r="W558" i="5" s="1"/>
  <c r="W559" i="5" s="1"/>
  <c r="W560" i="5" s="1"/>
  <c r="W561" i="5" s="1"/>
  <c r="W562" i="5" s="1"/>
  <c r="W563" i="5" s="1"/>
  <c r="W564" i="5" s="1"/>
  <c r="W565" i="5" s="1"/>
  <c r="W566" i="5" s="1"/>
  <c r="W567" i="5" s="1"/>
  <c r="W568" i="5" s="1"/>
  <c r="W569" i="5" s="1"/>
  <c r="W570" i="5" s="1"/>
  <c r="W571" i="5" s="1"/>
  <c r="W572" i="5" s="1"/>
  <c r="W573" i="5" s="1"/>
  <c r="W574" i="5" s="1"/>
  <c r="W575" i="5" s="1"/>
  <c r="W576" i="5" s="1"/>
  <c r="W577" i="5" s="1"/>
  <c r="W578" i="5" s="1"/>
  <c r="W579" i="5" s="1"/>
  <c r="W580" i="5" s="1"/>
  <c r="W581" i="5" s="1"/>
  <c r="W582" i="5" s="1"/>
  <c r="W583" i="5" s="1"/>
  <c r="W584" i="5" s="1"/>
  <c r="W585" i="5" s="1"/>
  <c r="W586" i="5" s="1"/>
  <c r="W587" i="5" s="1"/>
  <c r="W588" i="5" s="1"/>
  <c r="W589" i="5" s="1"/>
  <c r="W590" i="5" s="1"/>
  <c r="W591" i="5" s="1"/>
  <c r="W592" i="5" s="1"/>
  <c r="W593" i="5" s="1"/>
  <c r="W594" i="5" s="1"/>
  <c r="W595" i="5" s="1"/>
  <c r="W596" i="5" s="1"/>
  <c r="W597" i="5" s="1"/>
  <c r="W598" i="5" s="1"/>
  <c r="W599" i="5" s="1"/>
  <c r="W600" i="5" s="1"/>
  <c r="W601" i="5" s="1"/>
  <c r="W602" i="5" s="1"/>
  <c r="W603" i="5" s="1"/>
  <c r="W604" i="5" s="1"/>
  <c r="W605" i="5" s="1"/>
  <c r="W606" i="5" s="1"/>
  <c r="W607" i="5" s="1"/>
  <c r="W608" i="5" s="1"/>
  <c r="W609" i="5" s="1"/>
  <c r="W610" i="5" s="1"/>
  <c r="W611" i="5" s="1"/>
  <c r="W612" i="5" s="1"/>
  <c r="W613" i="5" s="1"/>
  <c r="W614" i="5" s="1"/>
  <c r="W615" i="5" s="1"/>
  <c r="W616" i="5" s="1"/>
  <c r="W617" i="5" s="1"/>
  <c r="W618" i="5" s="1"/>
  <c r="W619" i="5" s="1"/>
  <c r="W620" i="5" s="1"/>
  <c r="W621" i="5" s="1"/>
  <c r="W622" i="5" s="1"/>
  <c r="W623" i="5" s="1"/>
  <c r="W624" i="5" s="1"/>
  <c r="W625" i="5" s="1"/>
  <c r="W626" i="5" s="1"/>
  <c r="W627" i="5" s="1"/>
  <c r="W628" i="5" s="1"/>
  <c r="W629" i="5" s="1"/>
  <c r="W630" i="5" s="1"/>
  <c r="W631" i="5" s="1"/>
  <c r="W632" i="5" s="1"/>
  <c r="W633" i="5" s="1"/>
  <c r="W634" i="5" s="1"/>
  <c r="W635" i="5" s="1"/>
  <c r="W636" i="5" s="1"/>
  <c r="W637" i="5" s="1"/>
  <c r="W638" i="5" s="1"/>
  <c r="W639" i="5" s="1"/>
  <c r="W640" i="5" s="1"/>
  <c r="W641" i="5" s="1"/>
  <c r="W642" i="5" s="1"/>
  <c r="W643" i="5" s="1"/>
  <c r="W644" i="5" s="1"/>
  <c r="W645" i="5" s="1"/>
  <c r="W646" i="5" s="1"/>
  <c r="W647" i="5" s="1"/>
  <c r="W648" i="5" s="1"/>
  <c r="W649" i="5" s="1"/>
  <c r="W650" i="5" s="1"/>
  <c r="W651" i="5" s="1"/>
  <c r="W652" i="5" s="1"/>
  <c r="W653" i="5" s="1"/>
  <c r="W654" i="5" s="1"/>
  <c r="W655" i="5" s="1"/>
  <c r="W656" i="5" s="1"/>
  <c r="W657" i="5" s="1"/>
  <c r="W658" i="5" s="1"/>
  <c r="W659" i="5" s="1"/>
  <c r="W660" i="5" s="1"/>
  <c r="W661" i="5" s="1"/>
  <c r="W662" i="5" s="1"/>
  <c r="W663" i="5" s="1"/>
  <c r="W664" i="5" s="1"/>
  <c r="W665" i="5" s="1"/>
  <c r="W666" i="5" s="1"/>
  <c r="W667" i="5" s="1"/>
  <c r="W668" i="5" s="1"/>
  <c r="W669" i="5" s="1"/>
  <c r="W670" i="5" s="1"/>
  <c r="W671" i="5" s="1"/>
  <c r="W672" i="5" s="1"/>
  <c r="W673" i="5" s="1"/>
  <c r="W674" i="5" s="1"/>
  <c r="W675" i="5" s="1"/>
  <c r="W676" i="5" s="1"/>
  <c r="W677" i="5" s="1"/>
  <c r="W678" i="5" s="1"/>
  <c r="W679" i="5" s="1"/>
  <c r="W680" i="5" s="1"/>
  <c r="W681" i="5" s="1"/>
  <c r="W682" i="5" s="1"/>
  <c r="W683" i="5" s="1"/>
  <c r="W684" i="5" s="1"/>
  <c r="W685" i="5" s="1"/>
  <c r="W686" i="5" s="1"/>
  <c r="W687" i="5" s="1"/>
  <c r="W688" i="5" s="1"/>
  <c r="W689" i="5" s="1"/>
  <c r="W690" i="5" s="1"/>
  <c r="W691" i="5" s="1"/>
  <c r="W692" i="5" s="1"/>
  <c r="W693" i="5" s="1"/>
  <c r="W694" i="5" s="1"/>
  <c r="W695" i="5" s="1"/>
  <c r="W696" i="5" s="1"/>
  <c r="W697" i="5" s="1"/>
  <c r="W698" i="5" s="1"/>
  <c r="W699" i="5" s="1"/>
  <c r="W700" i="5" s="1"/>
  <c r="W701" i="5" s="1"/>
  <c r="W702" i="5" s="1"/>
  <c r="W703" i="5" s="1"/>
  <c r="W704" i="5" s="1"/>
  <c r="W705" i="5" s="1"/>
  <c r="W706" i="5" s="1"/>
  <c r="W707" i="5" s="1"/>
  <c r="W708" i="5" s="1"/>
  <c r="W709" i="5" s="1"/>
  <c r="W710" i="5" s="1"/>
  <c r="W711" i="5" s="1"/>
  <c r="W712" i="5" s="1"/>
  <c r="W713" i="5" s="1"/>
  <c r="W714" i="5" s="1"/>
  <c r="W715" i="5" s="1"/>
  <c r="W716" i="5" s="1"/>
  <c r="W717" i="5" s="1"/>
  <c r="W718" i="5" s="1"/>
  <c r="W719" i="5" s="1"/>
  <c r="W720" i="5" s="1"/>
  <c r="W721" i="5" s="1"/>
  <c r="W722" i="5" s="1"/>
  <c r="W723" i="5" s="1"/>
  <c r="W724" i="5" s="1"/>
  <c r="W725" i="5" s="1"/>
  <c r="W726" i="5" s="1"/>
  <c r="W727" i="5" s="1"/>
  <c r="W728" i="5" s="1"/>
  <c r="W729" i="5" s="1"/>
  <c r="W730" i="5" s="1"/>
  <c r="W731" i="5" s="1"/>
  <c r="W732" i="5" s="1"/>
  <c r="W733" i="5" s="1"/>
  <c r="W734" i="5" s="1"/>
  <c r="W735" i="5" s="1"/>
  <c r="W736" i="5" s="1"/>
  <c r="W737" i="5" s="1"/>
  <c r="W738" i="5" s="1"/>
  <c r="W739" i="5" s="1"/>
  <c r="W740" i="5" s="1"/>
  <c r="W741" i="5" s="1"/>
  <c r="W742" i="5" s="1"/>
  <c r="W743" i="5" s="1"/>
  <c r="W744" i="5" s="1"/>
  <c r="W745" i="5" s="1"/>
  <c r="W746" i="5" s="1"/>
  <c r="W747" i="5" s="1"/>
  <c r="W748" i="5" s="1"/>
  <c r="W749" i="5" s="1"/>
  <c r="W750" i="5" s="1"/>
  <c r="W751" i="5" s="1"/>
  <c r="W752" i="5" s="1"/>
  <c r="W753" i="5" s="1"/>
  <c r="W754" i="5" s="1"/>
  <c r="W755" i="5" s="1"/>
  <c r="W756" i="5" s="1"/>
  <c r="W757" i="5" s="1"/>
  <c r="W758" i="5" s="1"/>
  <c r="W759" i="5" s="1"/>
  <c r="W760" i="5" s="1"/>
  <c r="W761" i="5" s="1"/>
  <c r="W762" i="5" s="1"/>
  <c r="W763" i="5" s="1"/>
  <c r="W764" i="5" s="1"/>
  <c r="W765" i="5" s="1"/>
  <c r="W766" i="5" s="1"/>
  <c r="W767" i="5" s="1"/>
  <c r="W768" i="5" s="1"/>
  <c r="W769" i="5" s="1"/>
  <c r="W770" i="5" s="1"/>
  <c r="W771" i="5" s="1"/>
  <c r="W772" i="5" s="1"/>
  <c r="W773" i="5" s="1"/>
  <c r="W774" i="5" s="1"/>
  <c r="W775" i="5" s="1"/>
  <c r="W776" i="5" s="1"/>
  <c r="W777" i="5" s="1"/>
  <c r="W778" i="5" s="1"/>
  <c r="W779" i="5" s="1"/>
  <c r="W780" i="5" s="1"/>
  <c r="W781" i="5" s="1"/>
  <c r="W782" i="5" s="1"/>
  <c r="W783" i="5" s="1"/>
  <c r="W784" i="5" s="1"/>
  <c r="W785" i="5" s="1"/>
  <c r="W786" i="5" s="1"/>
  <c r="W787" i="5" s="1"/>
  <c r="W788" i="5" s="1"/>
  <c r="W789" i="5" s="1"/>
  <c r="W790" i="5" s="1"/>
  <c r="W791" i="5" s="1"/>
  <c r="W792" i="5" s="1"/>
  <c r="W793" i="5" s="1"/>
  <c r="W794" i="5" s="1"/>
  <c r="W795" i="5" s="1"/>
  <c r="W796" i="5" s="1"/>
  <c r="W797" i="5" s="1"/>
  <c r="W798" i="5" s="1"/>
  <c r="W799" i="5" s="1"/>
  <c r="W800" i="5" s="1"/>
  <c r="W801" i="5" s="1"/>
  <c r="W802" i="5" s="1"/>
  <c r="W803" i="5" s="1"/>
  <c r="W804" i="5" s="1"/>
  <c r="W805" i="5" s="1"/>
  <c r="W806" i="5" s="1"/>
  <c r="W807" i="5" s="1"/>
  <c r="W808" i="5" s="1"/>
  <c r="W809" i="5" s="1"/>
  <c r="W810" i="5" s="1"/>
  <c r="W811" i="5" s="1"/>
  <c r="W812" i="5" s="1"/>
  <c r="W813" i="5" s="1"/>
  <c r="W814" i="5" s="1"/>
  <c r="W815" i="5" s="1"/>
  <c r="W816" i="5" s="1"/>
  <c r="W817" i="5" s="1"/>
  <c r="W818" i="5" s="1"/>
  <c r="W819" i="5" s="1"/>
  <c r="W820" i="5" s="1"/>
  <c r="W821" i="5" s="1"/>
  <c r="W822" i="5" s="1"/>
  <c r="W823" i="5" s="1"/>
  <c r="W824" i="5" s="1"/>
  <c r="W825" i="5" s="1"/>
  <c r="W826" i="5" s="1"/>
  <c r="W827" i="5" s="1"/>
  <c r="W828" i="5" s="1"/>
  <c r="W829" i="5" s="1"/>
  <c r="W830" i="5" s="1"/>
  <c r="W831" i="5" s="1"/>
  <c r="W832" i="5" s="1"/>
  <c r="W833" i="5" s="1"/>
  <c r="W834" i="5" s="1"/>
  <c r="W835" i="5" s="1"/>
  <c r="W836" i="5" s="1"/>
  <c r="W837" i="5" s="1"/>
  <c r="W838" i="5" s="1"/>
  <c r="W839" i="5" s="1"/>
  <c r="W840" i="5" s="1"/>
  <c r="W841" i="5" s="1"/>
  <c r="W842" i="5" s="1"/>
  <c r="W843" i="5" s="1"/>
  <c r="W844" i="5" s="1"/>
  <c r="W845" i="5" s="1"/>
  <c r="W846" i="5" s="1"/>
  <c r="W847" i="5" s="1"/>
  <c r="W848" i="5" s="1"/>
  <c r="W849" i="5" s="1"/>
  <c r="W850" i="5" s="1"/>
  <c r="W851" i="5" s="1"/>
  <c r="W852" i="5" s="1"/>
  <c r="W853" i="5" s="1"/>
  <c r="W854" i="5" s="1"/>
  <c r="W855" i="5" s="1"/>
  <c r="W856" i="5" s="1"/>
  <c r="W857" i="5" s="1"/>
  <c r="W858" i="5" s="1"/>
  <c r="W859" i="5" s="1"/>
  <c r="W860" i="5" s="1"/>
  <c r="W861" i="5" s="1"/>
  <c r="W862" i="5" s="1"/>
  <c r="W863" i="5" s="1"/>
  <c r="W864" i="5" s="1"/>
  <c r="W865" i="5" s="1"/>
  <c r="W866" i="5" s="1"/>
  <c r="W867" i="5" s="1"/>
  <c r="W868" i="5" s="1"/>
  <c r="W869" i="5" s="1"/>
  <c r="W870" i="5" s="1"/>
  <c r="W871" i="5" s="1"/>
  <c r="W872" i="5" s="1"/>
  <c r="W873" i="5" s="1"/>
  <c r="W874" i="5" s="1"/>
  <c r="W875" i="5" s="1"/>
  <c r="W876" i="5" s="1"/>
  <c r="W877" i="5" s="1"/>
  <c r="W878" i="5" s="1"/>
  <c r="W879" i="5" s="1"/>
  <c r="W880" i="5" s="1"/>
  <c r="W881" i="5" s="1"/>
  <c r="W882" i="5" s="1"/>
  <c r="W883" i="5" s="1"/>
  <c r="W884" i="5" s="1"/>
  <c r="W885" i="5" s="1"/>
  <c r="W886" i="5" s="1"/>
  <c r="W887" i="5" s="1"/>
  <c r="W888" i="5" s="1"/>
  <c r="W889" i="5" s="1"/>
  <c r="W890" i="5" s="1"/>
  <c r="W891" i="5" s="1"/>
  <c r="W892" i="5" s="1"/>
  <c r="W893" i="5" s="1"/>
  <c r="W894" i="5" s="1"/>
  <c r="W895" i="5" s="1"/>
  <c r="W896" i="5" s="1"/>
  <c r="W897" i="5" s="1"/>
  <c r="W898" i="5" s="1"/>
  <c r="W899" i="5" s="1"/>
  <c r="W900" i="5" s="1"/>
  <c r="W901" i="5" s="1"/>
  <c r="W902" i="5" s="1"/>
  <c r="W903" i="5" s="1"/>
  <c r="W904" i="5" s="1"/>
  <c r="W905" i="5" s="1"/>
  <c r="W906" i="5" s="1"/>
  <c r="W907" i="5" s="1"/>
  <c r="W908" i="5" s="1"/>
  <c r="W909" i="5" s="1"/>
  <c r="W910" i="5" s="1"/>
  <c r="W911" i="5" s="1"/>
  <c r="W912" i="5" s="1"/>
  <c r="W913" i="5" s="1"/>
  <c r="W914" i="5" s="1"/>
  <c r="W915" i="5" s="1"/>
  <c r="W916" i="5" s="1"/>
  <c r="W917" i="5" s="1"/>
  <c r="W918" i="5" s="1"/>
  <c r="W919" i="5" s="1"/>
  <c r="W920" i="5" s="1"/>
  <c r="W921" i="5" s="1"/>
  <c r="W922" i="5" s="1"/>
  <c r="W923" i="5" s="1"/>
  <c r="W924" i="5" s="1"/>
  <c r="W925" i="5" s="1"/>
  <c r="W926" i="5" s="1"/>
  <c r="W927" i="5" s="1"/>
  <c r="W928" i="5" s="1"/>
  <c r="W929" i="5" s="1"/>
  <c r="W930" i="5" s="1"/>
  <c r="W931" i="5" s="1"/>
  <c r="W932" i="5" s="1"/>
  <c r="W933" i="5" s="1"/>
  <c r="W934" i="5" s="1"/>
  <c r="W935" i="5" s="1"/>
  <c r="W936" i="5" s="1"/>
  <c r="W937" i="5" s="1"/>
  <c r="W938" i="5" s="1"/>
  <c r="W939" i="5" s="1"/>
  <c r="W940" i="5" s="1"/>
  <c r="W941" i="5" s="1"/>
  <c r="W942" i="5" s="1"/>
  <c r="W943" i="5" s="1"/>
  <c r="W944" i="5" s="1"/>
  <c r="W945" i="5" s="1"/>
  <c r="W946" i="5" s="1"/>
  <c r="W947" i="5" s="1"/>
  <c r="W948" i="5" s="1"/>
  <c r="W949" i="5" s="1"/>
  <c r="W950" i="5" s="1"/>
  <c r="W951" i="5" s="1"/>
  <c r="W952" i="5" s="1"/>
  <c r="W953" i="5" s="1"/>
  <c r="W954" i="5" s="1"/>
  <c r="W955" i="5" s="1"/>
  <c r="W956" i="5" s="1"/>
  <c r="W957" i="5" s="1"/>
  <c r="W958" i="5" s="1"/>
  <c r="W959" i="5" s="1"/>
  <c r="W960" i="5" s="1"/>
  <c r="W961" i="5" s="1"/>
  <c r="W962" i="5" s="1"/>
  <c r="W963" i="5" s="1"/>
  <c r="W964" i="5" s="1"/>
  <c r="W965" i="5" s="1"/>
  <c r="W966" i="5" s="1"/>
  <c r="W967" i="5" s="1"/>
  <c r="W968" i="5" s="1"/>
  <c r="W969" i="5" s="1"/>
  <c r="W970" i="5" s="1"/>
  <c r="W971" i="5" s="1"/>
  <c r="W972" i="5" s="1"/>
  <c r="W973" i="5" s="1"/>
  <c r="W974" i="5" s="1"/>
  <c r="W975" i="5" s="1"/>
  <c r="W976" i="5" s="1"/>
  <c r="W977" i="5" s="1"/>
  <c r="W978" i="5" s="1"/>
  <c r="W979" i="5" s="1"/>
  <c r="W980" i="5" s="1"/>
  <c r="W981" i="5" s="1"/>
  <c r="W982" i="5" s="1"/>
  <c r="W983" i="5" s="1"/>
  <c r="W984" i="5" s="1"/>
  <c r="W985" i="5" s="1"/>
  <c r="W986" i="5" s="1"/>
  <c r="W987" i="5" s="1"/>
  <c r="W988" i="5" s="1"/>
  <c r="W989" i="5" s="1"/>
  <c r="W990" i="5" s="1"/>
  <c r="W991" i="5" s="1"/>
  <c r="W992" i="5" s="1"/>
  <c r="W993" i="5" s="1"/>
  <c r="W994" i="5" s="1"/>
  <c r="W995" i="5" s="1"/>
  <c r="W996" i="5" s="1"/>
  <c r="W997" i="5" s="1"/>
  <c r="W998" i="5" s="1"/>
  <c r="W999" i="5" s="1"/>
  <c r="W1000" i="5" s="1"/>
  <c r="W1001" i="5" s="1"/>
  <c r="W1002" i="5" s="1"/>
  <c r="W1003" i="5" s="1"/>
  <c r="W1004" i="5" s="1"/>
  <c r="W1005" i="5" s="1"/>
  <c r="W1006" i="5" s="1"/>
  <c r="W1007" i="5" s="1"/>
  <c r="W1008" i="5" s="1"/>
  <c r="W1009" i="5" s="1"/>
  <c r="W1010" i="5" s="1"/>
  <c r="W1011" i="5" s="1"/>
  <c r="W1012" i="5" s="1"/>
  <c r="W1013" i="5" s="1"/>
  <c r="W1014" i="5" s="1"/>
  <c r="W1015" i="5" s="1"/>
  <c r="W1016" i="5" s="1"/>
  <c r="W1017" i="5" s="1"/>
  <c r="W1018" i="5" s="1"/>
  <c r="W1019" i="5" s="1"/>
  <c r="W1020" i="5" s="1"/>
  <c r="W1021" i="5" s="1"/>
  <c r="W1022" i="5" s="1"/>
  <c r="W1023" i="5" s="1"/>
  <c r="W1024" i="5" s="1"/>
  <c r="W1025" i="5" s="1"/>
  <c r="W1026" i="5" s="1"/>
  <c r="W1027" i="5" s="1"/>
  <c r="W1028" i="5" s="1"/>
  <c r="W1029" i="5" s="1"/>
  <c r="W1030" i="5" s="1"/>
  <c r="W1031" i="5" s="1"/>
  <c r="W1032" i="5" s="1"/>
  <c r="W1033" i="5" s="1"/>
  <c r="W1034" i="5" s="1"/>
  <c r="W1035" i="5" s="1"/>
  <c r="W1036" i="5" s="1"/>
  <c r="W1037" i="5" s="1"/>
  <c r="W1038" i="5" s="1"/>
  <c r="W1039" i="5" s="1"/>
  <c r="W1040" i="5" s="1"/>
  <c r="W1041" i="5" s="1"/>
  <c r="W1042" i="5" s="1"/>
  <c r="W1043" i="5" s="1"/>
  <c r="W1044" i="5" s="1"/>
  <c r="W1045" i="5" s="1"/>
  <c r="W1046" i="5" s="1"/>
  <c r="W1047" i="5" s="1"/>
  <c r="W1048" i="5" s="1"/>
  <c r="W1049" i="5" s="1"/>
  <c r="W1050" i="5" s="1"/>
  <c r="W1051" i="5" s="1"/>
  <c r="W1052" i="5" s="1"/>
  <c r="W1053" i="5" s="1"/>
  <c r="W1054" i="5" s="1"/>
  <c r="W1055" i="5" s="1"/>
  <c r="W1056" i="5" s="1"/>
  <c r="W1057" i="5" s="1"/>
  <c r="W1058" i="5" s="1"/>
  <c r="W1059" i="5" s="1"/>
  <c r="W1060" i="5" s="1"/>
  <c r="W1061" i="5" s="1"/>
  <c r="W1062" i="5" s="1"/>
  <c r="W1063" i="5" s="1"/>
  <c r="W1064" i="5" s="1"/>
  <c r="W1065" i="5" s="1"/>
  <c r="W1066" i="5" s="1"/>
  <c r="W1067" i="5" s="1"/>
  <c r="W1068" i="5" s="1"/>
  <c r="W1069" i="5" s="1"/>
  <c r="W1070" i="5" s="1"/>
  <c r="W1071" i="5" s="1"/>
  <c r="W1072" i="5" s="1"/>
  <c r="W1073" i="5" s="1"/>
  <c r="W1074" i="5" s="1"/>
  <c r="W1075" i="5" s="1"/>
  <c r="W1076" i="5" s="1"/>
  <c r="W1077" i="5" s="1"/>
  <c r="W1078" i="5" s="1"/>
  <c r="W1079" i="5" s="1"/>
  <c r="W1080" i="5" s="1"/>
  <c r="W1081" i="5" s="1"/>
  <c r="W1082" i="5" s="1"/>
  <c r="W1083" i="5" s="1"/>
  <c r="W1084" i="5" s="1"/>
  <c r="W1085" i="5" s="1"/>
  <c r="W1086" i="5" s="1"/>
  <c r="W1087" i="5" s="1"/>
  <c r="W1088" i="5" s="1"/>
  <c r="W1089" i="5" s="1"/>
  <c r="W1090" i="5" s="1"/>
  <c r="W1091" i="5" s="1"/>
  <c r="W1092" i="5" s="1"/>
  <c r="W1093" i="5" s="1"/>
  <c r="W1094" i="5" s="1"/>
  <c r="W1095" i="5" s="1"/>
  <c r="W1096" i="5" s="1"/>
  <c r="W1097" i="5" s="1"/>
  <c r="W1098" i="5" s="1"/>
  <c r="W1099" i="5" s="1"/>
  <c r="W1100" i="5" s="1"/>
  <c r="W1101" i="5" s="1"/>
  <c r="W1102" i="5" s="1"/>
  <c r="W1103" i="5" s="1"/>
  <c r="W1104" i="5" s="1"/>
  <c r="W1105" i="5" s="1"/>
  <c r="W1106" i="5" s="1"/>
  <c r="W1107" i="5" s="1"/>
  <c r="W1108" i="5" s="1"/>
  <c r="W1109" i="5" s="1"/>
  <c r="W1110" i="5" s="1"/>
  <c r="W1111" i="5" s="1"/>
  <c r="W1112" i="5" s="1"/>
  <c r="W1113" i="5" s="1"/>
  <c r="W1114" i="5" s="1"/>
  <c r="W1115" i="5" s="1"/>
  <c r="W1116" i="5" s="1"/>
  <c r="W1117" i="5" s="1"/>
  <c r="W1118" i="5" s="1"/>
  <c r="W1119" i="5" s="1"/>
  <c r="W1120" i="5" s="1"/>
  <c r="W1121" i="5" s="1"/>
  <c r="W1122" i="5" s="1"/>
  <c r="W1123" i="5" s="1"/>
  <c r="W1124" i="5" s="1"/>
  <c r="W1125" i="5" s="1"/>
  <c r="W1126" i="5" s="1"/>
  <c r="W1127" i="5" s="1"/>
  <c r="W1128" i="5" s="1"/>
  <c r="W1129" i="5" s="1"/>
  <c r="W1130" i="5" s="1"/>
  <c r="W1131" i="5" s="1"/>
  <c r="W1132" i="5" s="1"/>
  <c r="W1133" i="5" s="1"/>
  <c r="W1134" i="5" s="1"/>
  <c r="W1135" i="5" s="1"/>
  <c r="W1136" i="5" s="1"/>
  <c r="W1137" i="5" s="1"/>
  <c r="W1138" i="5" s="1"/>
  <c r="W1139" i="5" s="1"/>
  <c r="W1140" i="5" s="1"/>
  <c r="W1141" i="5" s="1"/>
  <c r="W1142" i="5" s="1"/>
  <c r="W1143" i="5" s="1"/>
  <c r="W1144" i="5" s="1"/>
  <c r="W1145" i="5" s="1"/>
  <c r="W1146" i="5" s="1"/>
  <c r="W1147" i="5" s="1"/>
  <c r="W1148" i="5" s="1"/>
  <c r="W1149" i="5" s="1"/>
  <c r="W1150" i="5" s="1"/>
  <c r="W1151" i="5" s="1"/>
  <c r="W1152" i="5" s="1"/>
  <c r="W1153" i="5" s="1"/>
  <c r="W1154" i="5" s="1"/>
  <c r="W1155" i="5" s="1"/>
  <c r="W1156" i="5" s="1"/>
  <c r="W1157" i="5" s="1"/>
  <c r="W1158" i="5" s="1"/>
  <c r="W1159" i="5" s="1"/>
  <c r="W1160" i="5" s="1"/>
  <c r="W1161" i="5" s="1"/>
  <c r="W1162" i="5" s="1"/>
  <c r="W1163" i="5" s="1"/>
  <c r="W1164" i="5" s="1"/>
  <c r="W1165" i="5" s="1"/>
  <c r="W1166" i="5" s="1"/>
  <c r="W1167" i="5" s="1"/>
  <c r="W1168" i="5" s="1"/>
  <c r="W1169" i="5" s="1"/>
  <c r="W1170" i="5" s="1"/>
  <c r="W1171" i="5" s="1"/>
  <c r="W1172" i="5" s="1"/>
  <c r="W1173" i="5" s="1"/>
  <c r="W1174" i="5" s="1"/>
  <c r="W1175" i="5" s="1"/>
  <c r="W1176" i="5" s="1"/>
  <c r="W1177" i="5" s="1"/>
  <c r="W1178" i="5" s="1"/>
  <c r="W1179" i="5" s="1"/>
  <c r="W1180" i="5" s="1"/>
  <c r="W1181" i="5" s="1"/>
  <c r="W1182" i="5" s="1"/>
  <c r="W1183" i="5" s="1"/>
  <c r="W1184" i="5" s="1"/>
  <c r="W1185" i="5" s="1"/>
  <c r="W1186" i="5" s="1"/>
  <c r="W1187" i="5" s="1"/>
  <c r="W1188" i="5" s="1"/>
  <c r="W1189" i="5" s="1"/>
  <c r="W1190" i="5" s="1"/>
  <c r="W1191" i="5" s="1"/>
  <c r="W1192" i="5" s="1"/>
  <c r="W1193" i="5" s="1"/>
  <c r="W1194" i="5" s="1"/>
  <c r="W1195" i="5" s="1"/>
  <c r="W1196" i="5" s="1"/>
  <c r="W1197" i="5" s="1"/>
  <c r="W1198" i="5" s="1"/>
  <c r="W1199" i="5" s="1"/>
  <c r="W1200" i="5" s="1"/>
  <c r="W1201" i="5" s="1"/>
  <c r="W1202" i="5" s="1"/>
  <c r="W1203" i="5" s="1"/>
  <c r="W1204" i="5" s="1"/>
  <c r="W1205" i="5" s="1"/>
  <c r="W1206" i="5" s="1"/>
  <c r="W1207" i="5" s="1"/>
  <c r="W1208" i="5" s="1"/>
  <c r="W1209" i="5" s="1"/>
  <c r="W1210" i="5" s="1"/>
  <c r="W1211" i="5" s="1"/>
  <c r="W1212" i="5" s="1"/>
  <c r="W1213" i="5" s="1"/>
  <c r="W1214" i="5" s="1"/>
  <c r="W1215" i="5" s="1"/>
  <c r="W1216" i="5" s="1"/>
  <c r="W1217" i="5" s="1"/>
  <c r="W1218" i="5" s="1"/>
  <c r="W1219" i="5" s="1"/>
  <c r="W1220" i="5" s="1"/>
  <c r="W1221" i="5" s="1"/>
  <c r="W1222" i="5" s="1"/>
  <c r="W1223" i="5" s="1"/>
  <c r="W1224" i="5" s="1"/>
  <c r="W1225" i="5" s="1"/>
  <c r="W1226" i="5" s="1"/>
  <c r="W1227" i="5" s="1"/>
  <c r="W1228" i="5" s="1"/>
  <c r="W1229" i="5" s="1"/>
  <c r="W1230" i="5" s="1"/>
  <c r="W1231" i="5" s="1"/>
  <c r="W1232" i="5" s="1"/>
  <c r="W1233" i="5" s="1"/>
  <c r="W1234" i="5" s="1"/>
  <c r="W1235" i="5" s="1"/>
  <c r="W1236" i="5" s="1"/>
  <c r="W1237" i="5" s="1"/>
  <c r="W1238" i="5" s="1"/>
  <c r="W1239" i="5" s="1"/>
  <c r="W1240" i="5" s="1"/>
  <c r="W1241" i="5" s="1"/>
  <c r="W1242" i="5" s="1"/>
  <c r="W1243" i="5" s="1"/>
  <c r="W1244" i="5" s="1"/>
  <c r="W1245" i="5" s="1"/>
  <c r="W1246" i="5" s="1"/>
  <c r="W1247" i="5" s="1"/>
  <c r="W1248" i="5" s="1"/>
  <c r="W1249" i="5" s="1"/>
  <c r="W1250" i="5" s="1"/>
  <c r="W1251" i="5" s="1"/>
  <c r="W1252" i="5" s="1"/>
  <c r="W1253" i="5" s="1"/>
  <c r="W1254" i="5" s="1"/>
  <c r="W1255" i="5" s="1"/>
  <c r="W1256" i="5" s="1"/>
  <c r="W1257" i="5" s="1"/>
  <c r="W1258" i="5" s="1"/>
  <c r="W1259" i="5" s="1"/>
  <c r="W1260" i="5" s="1"/>
  <c r="W1261" i="5" s="1"/>
  <c r="W1262" i="5" s="1"/>
  <c r="W1263" i="5" s="1"/>
  <c r="W1264" i="5" s="1"/>
  <c r="W1265" i="5" s="1"/>
  <c r="W1266" i="5" s="1"/>
  <c r="W1267" i="5" s="1"/>
  <c r="W1268" i="5" s="1"/>
  <c r="W1269" i="5" s="1"/>
  <c r="W1270" i="5" s="1"/>
  <c r="W1271" i="5" s="1"/>
  <c r="W1272" i="5" s="1"/>
  <c r="W1273" i="5" s="1"/>
  <c r="W1274" i="5" s="1"/>
  <c r="W1275" i="5" s="1"/>
  <c r="W1276" i="5" s="1"/>
  <c r="W1277" i="5" s="1"/>
  <c r="W1278" i="5" s="1"/>
  <c r="W1279" i="5" s="1"/>
  <c r="W1280" i="5" s="1"/>
  <c r="W1281" i="5" s="1"/>
  <c r="W1282" i="5" s="1"/>
  <c r="W1283" i="5" s="1"/>
  <c r="W1284" i="5" s="1"/>
  <c r="W1285" i="5" s="1"/>
  <c r="W1286" i="5" s="1"/>
  <c r="W1287" i="5" s="1"/>
  <c r="W1288" i="5" s="1"/>
  <c r="W1289" i="5" s="1"/>
  <c r="W1290" i="5" s="1"/>
  <c r="W1291" i="5" s="1"/>
  <c r="W1292" i="5" s="1"/>
  <c r="W1293" i="5" s="1"/>
  <c r="W1294" i="5" s="1"/>
  <c r="W1295" i="5" s="1"/>
  <c r="W1296" i="5" s="1"/>
  <c r="W1297" i="5" s="1"/>
  <c r="W1298" i="5" s="1"/>
  <c r="W1299" i="5" s="1"/>
  <c r="W1300" i="5" s="1"/>
  <c r="W1301" i="5" s="1"/>
  <c r="W1302" i="5" s="1"/>
  <c r="W1303" i="5" s="1"/>
  <c r="W1304" i="5" s="1"/>
  <c r="W1305" i="5" s="1"/>
  <c r="W1306" i="5" s="1"/>
  <c r="W1307" i="5" s="1"/>
  <c r="W1308" i="5" s="1"/>
  <c r="W1309" i="5" s="1"/>
  <c r="W1310" i="5" s="1"/>
  <c r="W1311" i="5" s="1"/>
  <c r="W1312" i="5" s="1"/>
  <c r="W1313" i="5" s="1"/>
  <c r="W1314" i="5" s="1"/>
  <c r="W1315" i="5" s="1"/>
  <c r="W1316" i="5" s="1"/>
  <c r="W1317" i="5" s="1"/>
  <c r="W1318" i="5" s="1"/>
  <c r="W1319" i="5" s="1"/>
  <c r="W1320" i="5" s="1"/>
  <c r="W1321" i="5" s="1"/>
  <c r="W1322" i="5" s="1"/>
  <c r="W1323" i="5" s="1"/>
  <c r="W1324" i="5" s="1"/>
  <c r="W1325" i="5" s="1"/>
  <c r="W1326" i="5" s="1"/>
  <c r="W1327" i="5" s="1"/>
  <c r="W1328" i="5" s="1"/>
  <c r="W1329" i="5" s="1"/>
  <c r="W1330" i="5" s="1"/>
  <c r="W1331" i="5" s="1"/>
  <c r="W1332" i="5" s="1"/>
  <c r="W1333" i="5" s="1"/>
  <c r="W1334" i="5" s="1"/>
  <c r="W1335" i="5" s="1"/>
  <c r="W1336" i="5" s="1"/>
  <c r="W1337" i="5" s="1"/>
  <c r="W1338" i="5" s="1"/>
  <c r="W1339" i="5" s="1"/>
  <c r="W1340" i="5" s="1"/>
  <c r="W1341" i="5" s="1"/>
  <c r="W1342" i="5" s="1"/>
  <c r="W1343" i="5" s="1"/>
  <c r="W1344" i="5" s="1"/>
  <c r="W1345" i="5" s="1"/>
  <c r="W1346" i="5" s="1"/>
  <c r="W1347" i="5" s="1"/>
  <c r="W1348" i="5" s="1"/>
  <c r="W1349" i="5" s="1"/>
  <c r="W1350" i="5" s="1"/>
  <c r="W1351" i="5" s="1"/>
  <c r="W1352" i="5" s="1"/>
  <c r="W1353" i="5" s="1"/>
  <c r="W1354" i="5" s="1"/>
  <c r="W1355" i="5" s="1"/>
  <c r="W1356" i="5" s="1"/>
  <c r="W1357" i="5" s="1"/>
  <c r="W1358" i="5" s="1"/>
  <c r="W1359" i="5" s="1"/>
  <c r="W1360" i="5" s="1"/>
  <c r="W1361" i="5" s="1"/>
  <c r="W1362" i="5" s="1"/>
  <c r="W1363" i="5" s="1"/>
  <c r="W1364" i="5" s="1"/>
  <c r="W1365" i="5" s="1"/>
  <c r="W1366" i="5" s="1"/>
  <c r="W1367" i="5" s="1"/>
  <c r="W1368" i="5" s="1"/>
  <c r="W1369" i="5" s="1"/>
  <c r="W1370" i="5" s="1"/>
  <c r="W1371" i="5" s="1"/>
  <c r="W1372" i="5" s="1"/>
  <c r="W1373" i="5" s="1"/>
  <c r="W1374" i="5" s="1"/>
  <c r="W1375" i="5" s="1"/>
  <c r="W1376" i="5" s="1"/>
  <c r="W1377" i="5" s="1"/>
  <c r="W1378" i="5" s="1"/>
  <c r="W1379" i="5" s="1"/>
  <c r="W1380" i="5" s="1"/>
  <c r="W1381" i="5" s="1"/>
  <c r="W1382" i="5" s="1"/>
  <c r="W1383" i="5" s="1"/>
  <c r="W1384" i="5" s="1"/>
  <c r="W1385" i="5" s="1"/>
  <c r="W1386" i="5" s="1"/>
  <c r="W1387" i="5" s="1"/>
  <c r="W1388" i="5" s="1"/>
  <c r="W1389" i="5" s="1"/>
  <c r="W1390" i="5" s="1"/>
  <c r="W1391" i="5" s="1"/>
  <c r="W1392" i="5" s="1"/>
  <c r="W1393" i="5" s="1"/>
  <c r="W1394" i="5" s="1"/>
  <c r="W1395" i="5" s="1"/>
  <c r="W1396" i="5" s="1"/>
  <c r="W1397" i="5" s="1"/>
  <c r="W1398" i="5" s="1"/>
  <c r="W1399" i="5" s="1"/>
  <c r="W1400" i="5" s="1"/>
  <c r="W1401" i="5" s="1"/>
  <c r="W1402" i="5" s="1"/>
  <c r="W1403" i="5" s="1"/>
  <c r="W1404" i="5" s="1"/>
  <c r="W1405" i="5" s="1"/>
  <c r="W1406" i="5" s="1"/>
  <c r="W1407" i="5" s="1"/>
  <c r="W1408" i="5" s="1"/>
  <c r="W1409" i="5" s="1"/>
  <c r="W1410" i="5" s="1"/>
  <c r="W1411" i="5" s="1"/>
  <c r="W1412" i="5" s="1"/>
  <c r="W1413" i="5" s="1"/>
  <c r="W1414" i="5" s="1"/>
  <c r="W1415" i="5" s="1"/>
  <c r="W1416" i="5" s="1"/>
  <c r="W1417" i="5" s="1"/>
  <c r="W1418" i="5" s="1"/>
  <c r="W1419" i="5" s="1"/>
  <c r="W1420" i="5" s="1"/>
  <c r="W1421" i="5" s="1"/>
  <c r="W1422" i="5" s="1"/>
  <c r="W1423" i="5" s="1"/>
  <c r="W1424" i="5" s="1"/>
  <c r="W1425" i="5" s="1"/>
  <c r="W1426" i="5" s="1"/>
  <c r="W1427" i="5" s="1"/>
  <c r="W1428" i="5" s="1"/>
  <c r="W1429" i="5" s="1"/>
  <c r="W1430" i="5" s="1"/>
  <c r="W1431" i="5" s="1"/>
  <c r="W1432" i="5" s="1"/>
  <c r="W1433" i="5" s="1"/>
  <c r="W1434" i="5" s="1"/>
  <c r="W1435" i="5" s="1"/>
  <c r="W1436" i="5" s="1"/>
  <c r="W1437" i="5" s="1"/>
  <c r="W1438" i="5" s="1"/>
  <c r="W1439" i="5" s="1"/>
  <c r="W1440" i="5" s="1"/>
  <c r="W1441" i="5" s="1"/>
  <c r="W1442" i="5" s="1"/>
  <c r="W1443" i="5" s="1"/>
  <c r="W1444" i="5" s="1"/>
  <c r="W1445" i="5" s="1"/>
  <c r="W1446" i="5" s="1"/>
  <c r="W1447" i="5" s="1"/>
  <c r="W1448" i="5" s="1"/>
  <c r="W1449" i="5" s="1"/>
  <c r="W1450" i="5" s="1"/>
  <c r="W1451" i="5" s="1"/>
  <c r="W1452" i="5" s="1"/>
  <c r="W1453" i="5" s="1"/>
  <c r="W1454" i="5" s="1"/>
  <c r="W1455" i="5" s="1"/>
  <c r="W1456" i="5" s="1"/>
  <c r="W1457" i="5" s="1"/>
  <c r="W1458" i="5" s="1"/>
  <c r="W1459" i="5" s="1"/>
  <c r="W1460" i="5" s="1"/>
  <c r="W1461" i="5" s="1"/>
  <c r="W1462" i="5" s="1"/>
  <c r="W1463" i="5" s="1"/>
  <c r="W1464" i="5" s="1"/>
  <c r="W1465" i="5" s="1"/>
  <c r="W1466" i="5" s="1"/>
  <c r="W1467" i="5" s="1"/>
  <c r="W1468" i="5" s="1"/>
  <c r="W1469" i="5" s="1"/>
  <c r="W1470" i="5" s="1"/>
  <c r="W1471" i="5" s="1"/>
  <c r="W1472" i="5" s="1"/>
  <c r="W1473" i="5" s="1"/>
  <c r="W1474" i="5" s="1"/>
  <c r="W1475" i="5" s="1"/>
  <c r="W1476" i="5" s="1"/>
  <c r="W1477" i="5" s="1"/>
  <c r="W1478" i="5" s="1"/>
  <c r="W1479" i="5" s="1"/>
  <c r="W1480" i="5" s="1"/>
  <c r="W1481" i="5" s="1"/>
  <c r="W1482" i="5" s="1"/>
  <c r="W1483" i="5" s="1"/>
  <c r="W1484" i="5" s="1"/>
  <c r="W1485" i="5" s="1"/>
  <c r="W1486" i="5" s="1"/>
  <c r="W1487" i="5" s="1"/>
  <c r="W1488" i="5" s="1"/>
  <c r="W1489" i="5" s="1"/>
  <c r="W1490" i="5" s="1"/>
  <c r="W1491" i="5" s="1"/>
  <c r="W1492" i="5" s="1"/>
  <c r="W1493" i="5" s="1"/>
  <c r="W1494" i="5" s="1"/>
  <c r="W1495" i="5" s="1"/>
  <c r="W1496" i="5" s="1"/>
  <c r="W1497" i="5" s="1"/>
  <c r="W1498" i="5" s="1"/>
  <c r="W1499" i="5" s="1"/>
  <c r="W1500" i="5" s="1"/>
  <c r="W1501" i="5" s="1"/>
  <c r="W1502" i="5" s="1"/>
  <c r="W1503" i="5" s="1"/>
  <c r="W1504" i="5" s="1"/>
  <c r="W1505" i="5" s="1"/>
  <c r="W1506" i="5" s="1"/>
  <c r="W1507" i="5" s="1"/>
  <c r="W1508" i="5" s="1"/>
  <c r="W1509" i="5" s="1"/>
  <c r="W1510" i="5" s="1"/>
  <c r="W1511" i="5" s="1"/>
  <c r="W1512" i="5" s="1"/>
  <c r="W1513" i="5" s="1"/>
  <c r="W1514" i="5" s="1"/>
  <c r="W1515" i="5" s="1"/>
  <c r="W1516" i="5" s="1"/>
  <c r="W1517" i="5" s="1"/>
  <c r="W1518" i="5" s="1"/>
  <c r="W1519" i="5" s="1"/>
  <c r="W1520" i="5" s="1"/>
  <c r="W1521" i="5" s="1"/>
  <c r="W1522" i="5" s="1"/>
  <c r="W1523" i="5" s="1"/>
  <c r="W1524" i="5" s="1"/>
  <c r="W1525" i="5" s="1"/>
  <c r="W1526" i="5" s="1"/>
  <c r="W1527" i="5" s="1"/>
  <c r="W1528" i="5" s="1"/>
  <c r="W1529" i="5" s="1"/>
  <c r="W1530" i="5" s="1"/>
  <c r="W1531" i="5" s="1"/>
  <c r="W1532" i="5" s="1"/>
  <c r="W1533" i="5" s="1"/>
  <c r="W1534" i="5" s="1"/>
  <c r="W1535" i="5" s="1"/>
  <c r="W1536" i="5" s="1"/>
  <c r="W1537" i="5" s="1"/>
  <c r="W1538" i="5" s="1"/>
  <c r="W1539" i="5" s="1"/>
  <c r="W1540" i="5" s="1"/>
  <c r="W1541" i="5" s="1"/>
  <c r="W1542" i="5" s="1"/>
  <c r="W1543" i="5" s="1"/>
  <c r="W1544" i="5" s="1"/>
  <c r="W1545" i="5" s="1"/>
  <c r="W1546" i="5" s="1"/>
  <c r="W1547" i="5" s="1"/>
  <c r="W1548" i="5" s="1"/>
  <c r="W1549" i="5" s="1"/>
  <c r="W1550" i="5" s="1"/>
  <c r="W1551" i="5" s="1"/>
  <c r="W1552" i="5" s="1"/>
  <c r="W1553" i="5" s="1"/>
  <c r="W1554" i="5" s="1"/>
  <c r="W1555" i="5" s="1"/>
  <c r="W1556" i="5" s="1"/>
  <c r="W1557" i="5" s="1"/>
  <c r="W1558" i="5" s="1"/>
  <c r="W1559" i="5" s="1"/>
  <c r="W1560" i="5" s="1"/>
  <c r="W1561" i="5" s="1"/>
  <c r="W1562" i="5" s="1"/>
  <c r="W1563" i="5" s="1"/>
  <c r="W1564" i="5" s="1"/>
  <c r="W1565" i="5" s="1"/>
  <c r="W1566" i="5" s="1"/>
  <c r="W1567" i="5" s="1"/>
  <c r="W1568" i="5" s="1"/>
  <c r="W1569" i="5" s="1"/>
  <c r="W1570" i="5" s="1"/>
  <c r="W1571" i="5" s="1"/>
  <c r="W1572" i="5" s="1"/>
  <c r="W1573" i="5" s="1"/>
  <c r="W1574" i="5" s="1"/>
  <c r="W1575" i="5" s="1"/>
  <c r="W1576" i="5" s="1"/>
  <c r="W1577" i="5" s="1"/>
  <c r="W1578" i="5" s="1"/>
  <c r="W1579" i="5" s="1"/>
  <c r="W1580" i="5" s="1"/>
  <c r="W1581" i="5" s="1"/>
  <c r="W1582" i="5" s="1"/>
  <c r="W1583" i="5" s="1"/>
  <c r="W1584" i="5" s="1"/>
  <c r="W1585" i="5" s="1"/>
  <c r="W1586" i="5" s="1"/>
  <c r="W1587" i="5" s="1"/>
  <c r="W1588" i="5" s="1"/>
  <c r="W1589" i="5" s="1"/>
  <c r="W1590" i="5" s="1"/>
  <c r="W1591" i="5" s="1"/>
  <c r="W1592" i="5" s="1"/>
  <c r="W1593" i="5" s="1"/>
  <c r="W1594" i="5" s="1"/>
  <c r="W1595" i="5" s="1"/>
  <c r="W1596" i="5" s="1"/>
  <c r="W1597" i="5" s="1"/>
  <c r="W1598" i="5" s="1"/>
  <c r="W1599" i="5" s="1"/>
  <c r="W1600" i="5" s="1"/>
  <c r="W1601" i="5" s="1"/>
  <c r="W1602" i="5" s="1"/>
  <c r="W1603" i="5" s="1"/>
  <c r="W1604" i="5" s="1"/>
  <c r="W1605" i="5" s="1"/>
  <c r="W1606" i="5" s="1"/>
  <c r="W1607" i="5" s="1"/>
  <c r="W1608" i="5" s="1"/>
  <c r="W1609" i="5" s="1"/>
  <c r="W1610" i="5" s="1"/>
  <c r="W1611" i="5" s="1"/>
  <c r="W1612" i="5" s="1"/>
  <c r="W1613" i="5" s="1"/>
  <c r="W1614" i="5" s="1"/>
  <c r="W1615" i="5" s="1"/>
  <c r="W1616" i="5" s="1"/>
  <c r="W1617" i="5" s="1"/>
  <c r="W1618" i="5" s="1"/>
  <c r="W1619" i="5" s="1"/>
  <c r="W1620" i="5" s="1"/>
  <c r="W1621" i="5" s="1"/>
  <c r="W1622" i="5" s="1"/>
  <c r="W1623" i="5" s="1"/>
  <c r="W1624" i="5" s="1"/>
  <c r="W1625" i="5" s="1"/>
  <c r="W1626" i="5" s="1"/>
  <c r="W1627" i="5" s="1"/>
  <c r="W1628" i="5" s="1"/>
  <c r="W1629" i="5" s="1"/>
  <c r="W1630" i="5" s="1"/>
  <c r="W1631" i="5" s="1"/>
  <c r="W1632" i="5" s="1"/>
  <c r="W1633" i="5" s="1"/>
  <c r="W1634" i="5" s="1"/>
  <c r="W1635" i="5" s="1"/>
  <c r="W1636" i="5" s="1"/>
  <c r="W1637" i="5" s="1"/>
  <c r="W1638" i="5" s="1"/>
  <c r="W1639" i="5" s="1"/>
  <c r="W1640" i="5" s="1"/>
  <c r="W1641" i="5" s="1"/>
  <c r="W1642" i="5" s="1"/>
  <c r="W1643" i="5" s="1"/>
  <c r="W1644" i="5" s="1"/>
  <c r="W1645" i="5" s="1"/>
  <c r="Z248" i="5"/>
  <c r="AB247" i="5"/>
  <c r="AB255" i="5"/>
  <c r="AB263" i="5"/>
  <c r="AB271" i="5"/>
  <c r="AB279" i="5"/>
  <c r="AB287" i="5"/>
  <c r="AB295" i="5"/>
  <c r="AB303" i="5"/>
  <c r="AB311" i="5"/>
  <c r="AB319" i="5"/>
  <c r="AB327" i="5"/>
  <c r="AB377" i="5"/>
  <c r="AB393" i="5"/>
  <c r="M454" i="5"/>
  <c r="K249" i="5"/>
  <c r="M249" i="5" s="1"/>
  <c r="K257" i="5"/>
  <c r="K265" i="5"/>
  <c r="K273" i="5"/>
  <c r="K281" i="5"/>
  <c r="K289" i="5"/>
  <c r="K297" i="5"/>
  <c r="K305" i="5"/>
  <c r="M305" i="5" s="1"/>
  <c r="K313" i="5"/>
  <c r="K321" i="5"/>
  <c r="AB335" i="5"/>
  <c r="K329" i="5"/>
  <c r="AB343" i="5"/>
  <c r="L336" i="5"/>
  <c r="L352" i="5"/>
  <c r="AB374" i="5"/>
  <c r="AB386" i="5"/>
  <c r="AB395" i="5"/>
  <c r="AB402" i="5"/>
  <c r="L408" i="5"/>
  <c r="AB423" i="5"/>
  <c r="AB417" i="5"/>
  <c r="AB446" i="5"/>
  <c r="M446" i="5" s="1"/>
  <c r="AB433" i="5"/>
  <c r="L448" i="5"/>
  <c r="L496" i="5"/>
  <c r="AB511" i="5"/>
  <c r="AB515" i="5"/>
  <c r="L528" i="5"/>
  <c r="M528" i="5" s="1"/>
  <c r="AB543" i="5"/>
  <c r="L539" i="5"/>
  <c r="K539" i="5"/>
  <c r="K246" i="5"/>
  <c r="M246" i="5" s="1"/>
  <c r="K254" i="5"/>
  <c r="K262" i="5"/>
  <c r="M262" i="5" s="1"/>
  <c r="AB265" i="5"/>
  <c r="K270" i="5"/>
  <c r="M270" i="5" s="1"/>
  <c r="AB273" i="5"/>
  <c r="K278" i="5"/>
  <c r="AB281" i="5"/>
  <c r="K286" i="5"/>
  <c r="AB289" i="5"/>
  <c r="K294" i="5"/>
  <c r="AB297" i="5"/>
  <c r="K302" i="5"/>
  <c r="AB305" i="5"/>
  <c r="K310" i="5"/>
  <c r="AB313" i="5"/>
  <c r="K318" i="5"/>
  <c r="AB321" i="5"/>
  <c r="K326" i="5"/>
  <c r="M326" i="5" s="1"/>
  <c r="AB340" i="5"/>
  <c r="AB329" i="5"/>
  <c r="K339" i="5"/>
  <c r="M350" i="5"/>
  <c r="AB365" i="5"/>
  <c r="K355" i="5"/>
  <c r="AB372" i="5"/>
  <c r="AB379" i="5"/>
  <c r="AB384" i="5"/>
  <c r="L376" i="5"/>
  <c r="AB400" i="5"/>
  <c r="L392" i="5"/>
  <c r="K411" i="5"/>
  <c r="AB442" i="5"/>
  <c r="AB444" i="5"/>
  <c r="L440" i="5"/>
  <c r="AB461" i="5"/>
  <c r="AB463" i="5"/>
  <c r="AB467" i="5"/>
  <c r="AB492" i="5"/>
  <c r="AB509" i="5"/>
  <c r="K499" i="5"/>
  <c r="AB520" i="5"/>
  <c r="AB526" i="5"/>
  <c r="K531" i="5"/>
  <c r="AB545" i="5"/>
  <c r="AB370" i="5"/>
  <c r="AB389" i="5"/>
  <c r="AB391" i="5"/>
  <c r="AB401" i="5"/>
  <c r="AB440" i="5"/>
  <c r="AB507" i="5"/>
  <c r="AB539" i="5"/>
  <c r="AB251" i="5"/>
  <c r="AB334" i="5"/>
  <c r="AB342" i="5"/>
  <c r="AB347" i="5"/>
  <c r="AB352" i="5"/>
  <c r="L344" i="5"/>
  <c r="M344" i="5" s="1"/>
  <c r="AB363" i="5"/>
  <c r="AB368" i="5"/>
  <c r="L360" i="5"/>
  <c r="AB375" i="5"/>
  <c r="AB382" i="5"/>
  <c r="AB369" i="5"/>
  <c r="K379" i="5"/>
  <c r="AB396" i="5"/>
  <c r="AB398" i="5"/>
  <c r="AB385" i="5"/>
  <c r="K395" i="5"/>
  <c r="AB412" i="5"/>
  <c r="AB419" i="5"/>
  <c r="AB424" i="5"/>
  <c r="L416" i="5"/>
  <c r="M416" i="5" s="1"/>
  <c r="AB431" i="5"/>
  <c r="AB438" i="5"/>
  <c r="AB425" i="5"/>
  <c r="L432" i="5"/>
  <c r="AB447" i="5"/>
  <c r="AB451" i="5"/>
  <c r="K443" i="5"/>
  <c r="AB474" i="5"/>
  <c r="AB476" i="5"/>
  <c r="L472" i="5"/>
  <c r="L480" i="5"/>
  <c r="K491" i="5"/>
  <c r="AB512" i="5"/>
  <c r="AB518" i="5"/>
  <c r="K523" i="5"/>
  <c r="AB544" i="5"/>
  <c r="M544" i="5" s="1"/>
  <c r="K253" i="5"/>
  <c r="K261" i="5"/>
  <c r="K269" i="5"/>
  <c r="K277" i="5"/>
  <c r="K285" i="5"/>
  <c r="K293" i="5"/>
  <c r="K301" i="5"/>
  <c r="M301" i="5" s="1"/>
  <c r="K309" i="5"/>
  <c r="K317" i="5"/>
  <c r="M317" i="5" s="1"/>
  <c r="AB331" i="5"/>
  <c r="K325" i="5"/>
  <c r="AB339" i="5"/>
  <c r="AB373" i="5"/>
  <c r="AB380" i="5"/>
  <c r="AB387" i="5"/>
  <c r="AB394" i="5"/>
  <c r="AB403" i="5"/>
  <c r="K419" i="5"/>
  <c r="AB445" i="5"/>
  <c r="AB470" i="5"/>
  <c r="AB493" i="5"/>
  <c r="AB495" i="5"/>
  <c r="AB499" i="5"/>
  <c r="AB514" i="5"/>
  <c r="AB516" i="5"/>
  <c r="M510" i="5"/>
  <c r="L512" i="5"/>
  <c r="AB527" i="5"/>
  <c r="AB531" i="5"/>
  <c r="AB546" i="5"/>
  <c r="AB548" i="5"/>
  <c r="K250" i="5"/>
  <c r="K258" i="5"/>
  <c r="K266" i="5"/>
  <c r="K274" i="5"/>
  <c r="K282" i="5"/>
  <c r="K290" i="5"/>
  <c r="K298" i="5"/>
  <c r="M298" i="5" s="1"/>
  <c r="K306" i="5"/>
  <c r="M306" i="5" s="1"/>
  <c r="K314" i="5"/>
  <c r="M314" i="5" s="1"/>
  <c r="K322" i="5"/>
  <c r="AB336" i="5"/>
  <c r="K330" i="5"/>
  <c r="AB344" i="5"/>
  <c r="AB366" i="5"/>
  <c r="AB378" i="5"/>
  <c r="AB392" i="5"/>
  <c r="L384" i="5"/>
  <c r="AB434" i="5"/>
  <c r="AB443" i="5"/>
  <c r="AB456" i="5"/>
  <c r="AB462" i="5"/>
  <c r="AB449" i="5"/>
  <c r="AB466" i="5"/>
  <c r="AB468" i="5"/>
  <c r="L464" i="5"/>
  <c r="AB479" i="5"/>
  <c r="AB483" i="5"/>
  <c r="K475" i="5"/>
  <c r="M475" i="5" s="1"/>
  <c r="AB510" i="5"/>
  <c r="AB497" i="5"/>
  <c r="AB525" i="5"/>
  <c r="AB529" i="5"/>
  <c r="M529" i="5" s="1"/>
  <c r="AB333" i="5"/>
  <c r="AB341" i="5"/>
  <c r="AB346" i="5"/>
  <c r="AB348" i="5"/>
  <c r="AB355" i="5"/>
  <c r="K347" i="5"/>
  <c r="AB364" i="5"/>
  <c r="AB371" i="5"/>
  <c r="AB376" i="5"/>
  <c r="L368" i="5"/>
  <c r="AB383" i="5"/>
  <c r="M382" i="5"/>
  <c r="AB397" i="5"/>
  <c r="AB399" i="5"/>
  <c r="AB413" i="5"/>
  <c r="K403" i="5"/>
  <c r="AB420" i="5"/>
  <c r="AB427" i="5"/>
  <c r="AB432" i="5"/>
  <c r="L424" i="5"/>
  <c r="AB448" i="5"/>
  <c r="AB454" i="5"/>
  <c r="AB441" i="5"/>
  <c r="AB458" i="5"/>
  <c r="AB460" i="5"/>
  <c r="K467" i="5"/>
  <c r="AB506" i="5"/>
  <c r="AB508" i="5"/>
  <c r="L504" i="5"/>
  <c r="AB519" i="5"/>
  <c r="AB523" i="5"/>
  <c r="AB538" i="5"/>
  <c r="AB540" i="5"/>
  <c r="L536" i="5"/>
  <c r="AB554" i="5"/>
  <c r="M554" i="5" s="1"/>
  <c r="K542" i="5"/>
  <c r="M591" i="5"/>
  <c r="AB550" i="5"/>
  <c r="M565" i="5"/>
  <c r="M618" i="5"/>
  <c r="K341" i="5"/>
  <c r="K349" i="5"/>
  <c r="K357" i="5"/>
  <c r="K365" i="5"/>
  <c r="K373" i="5"/>
  <c r="K381" i="5"/>
  <c r="K389" i="5"/>
  <c r="K397" i="5"/>
  <c r="K405" i="5"/>
  <c r="K413" i="5"/>
  <c r="K421" i="5"/>
  <c r="K429" i="5"/>
  <c r="K445" i="5"/>
  <c r="K453" i="5"/>
  <c r="AB547" i="5"/>
  <c r="M612" i="5"/>
  <c r="K338" i="5"/>
  <c r="K354" i="5"/>
  <c r="K362" i="5"/>
  <c r="K370" i="5"/>
  <c r="K378" i="5"/>
  <c r="K386" i="5"/>
  <c r="K394" i="5"/>
  <c r="K402" i="5"/>
  <c r="K410" i="5"/>
  <c r="K418" i="5"/>
  <c r="M418" i="5" s="1"/>
  <c r="AB552" i="5"/>
  <c r="AB555" i="5"/>
  <c r="K543" i="5"/>
  <c r="M632" i="5"/>
  <c r="AB541" i="5"/>
  <c r="AB549" i="5"/>
  <c r="M549" i="5" s="1"/>
  <c r="K540" i="5"/>
  <c r="M540" i="5" s="1"/>
  <c r="K340" i="5"/>
  <c r="K348" i="5"/>
  <c r="K356" i="5"/>
  <c r="K364" i="5"/>
  <c r="K372" i="5"/>
  <c r="K380" i="5"/>
  <c r="K388" i="5"/>
  <c r="K396" i="5"/>
  <c r="K404" i="5"/>
  <c r="K412" i="5"/>
  <c r="K420" i="5"/>
  <c r="K428" i="5"/>
  <c r="AB556" i="5"/>
  <c r="K545" i="5"/>
  <c r="M620" i="5"/>
  <c r="AB551" i="5"/>
  <c r="AB553" i="5"/>
  <c r="M547" i="5"/>
  <c r="K555" i="5"/>
  <c r="K563" i="5"/>
  <c r="K571" i="5"/>
  <c r="M571" i="5" s="1"/>
  <c r="K579" i="5"/>
  <c r="M579" i="5" s="1"/>
  <c r="K587" i="5"/>
  <c r="K595" i="5"/>
  <c r="M595" i="5" s="1"/>
  <c r="K603" i="5"/>
  <c r="K611" i="5"/>
  <c r="K619" i="5"/>
  <c r="K627" i="5"/>
  <c r="L630" i="5"/>
  <c r="M630" i="5" s="1"/>
  <c r="K635" i="5"/>
  <c r="L637" i="5"/>
  <c r="AB655" i="5"/>
  <c r="M655" i="5" s="1"/>
  <c r="AB658" i="5"/>
  <c r="K616" i="5"/>
  <c r="M616" i="5" s="1"/>
  <c r="K624" i="5"/>
  <c r="K639" i="5"/>
  <c r="AB643" i="5"/>
  <c r="AB650" i="5"/>
  <c r="M638" i="5"/>
  <c r="M676" i="5"/>
  <c r="AB640" i="5"/>
  <c r="AB648" i="5"/>
  <c r="AB651" i="5"/>
  <c r="AB660" i="5"/>
  <c r="AB663" i="5"/>
  <c r="K583" i="5"/>
  <c r="K591" i="5"/>
  <c r="K599" i="5"/>
  <c r="M599" i="5" s="1"/>
  <c r="K607" i="5"/>
  <c r="K615" i="5"/>
  <c r="K623" i="5"/>
  <c r="AB645" i="5"/>
  <c r="K548" i="5"/>
  <c r="K643" i="5"/>
  <c r="M643" i="5" s="1"/>
  <c r="AB639" i="5"/>
  <c r="AB647" i="5"/>
  <c r="K640" i="5"/>
  <c r="AB656" i="5"/>
  <c r="L645" i="5"/>
  <c r="K645" i="5"/>
  <c r="AB659" i="5"/>
  <c r="L648" i="5"/>
  <c r="M648" i="5" s="1"/>
  <c r="M692" i="5"/>
  <c r="L641" i="5"/>
  <c r="AB736" i="5"/>
  <c r="AB754" i="5"/>
  <c r="L755" i="5"/>
  <c r="K755" i="5"/>
  <c r="K758" i="5"/>
  <c r="L763" i="5"/>
  <c r="K763" i="5"/>
  <c r="K766" i="5"/>
  <c r="L771" i="5"/>
  <c r="K771" i="5"/>
  <c r="L779" i="5"/>
  <c r="K779" i="5"/>
  <c r="AB654" i="5"/>
  <c r="K659" i="5"/>
  <c r="AB662" i="5"/>
  <c r="K667" i="5"/>
  <c r="K675" i="5"/>
  <c r="K683" i="5"/>
  <c r="K691" i="5"/>
  <c r="K699" i="5"/>
  <c r="K707" i="5"/>
  <c r="K715" i="5"/>
  <c r="K723" i="5"/>
  <c r="L747" i="5"/>
  <c r="K747" i="5"/>
  <c r="M774" i="5"/>
  <c r="L797" i="5"/>
  <c r="K797" i="5"/>
  <c r="L834" i="5"/>
  <c r="K834" i="5"/>
  <c r="AB871" i="5"/>
  <c r="AB869" i="5"/>
  <c r="AB862" i="5"/>
  <c r="AB867" i="5"/>
  <c r="AB742" i="5"/>
  <c r="M737" i="5"/>
  <c r="L739" i="5"/>
  <c r="K739" i="5"/>
  <c r="K742" i="5"/>
  <c r="AB761" i="5"/>
  <c r="AB766" i="5"/>
  <c r="AB771" i="5"/>
  <c r="AB774" i="5"/>
  <c r="AB764" i="5"/>
  <c r="AB779" i="5"/>
  <c r="AB782" i="5"/>
  <c r="AB787" i="5"/>
  <c r="AB784" i="5"/>
  <c r="AB790" i="5"/>
  <c r="AB795" i="5"/>
  <c r="AB793" i="5"/>
  <c r="M793" i="5" s="1"/>
  <c r="AB806" i="5"/>
  <c r="K653" i="5"/>
  <c r="M653" i="5" s="1"/>
  <c r="K661" i="5"/>
  <c r="M661" i="5" s="1"/>
  <c r="K669" i="5"/>
  <c r="K677" i="5"/>
  <c r="K685" i="5"/>
  <c r="K693" i="5"/>
  <c r="K701" i="5"/>
  <c r="K709" i="5"/>
  <c r="M709" i="5" s="1"/>
  <c r="K717" i="5"/>
  <c r="K725" i="5"/>
  <c r="M725" i="5" s="1"/>
  <c r="AB739" i="5"/>
  <c r="AB753" i="5"/>
  <c r="AB758" i="5"/>
  <c r="AB748" i="5"/>
  <c r="K791" i="5"/>
  <c r="L791" i="5"/>
  <c r="K734" i="5"/>
  <c r="M734" i="5" s="1"/>
  <c r="AB750" i="5"/>
  <c r="AB755" i="5"/>
  <c r="K754" i="5"/>
  <c r="M754" i="5" s="1"/>
  <c r="L759" i="5"/>
  <c r="K759" i="5"/>
  <c r="K762" i="5"/>
  <c r="L767" i="5"/>
  <c r="K767" i="5"/>
  <c r="K770" i="5"/>
  <c r="L775" i="5"/>
  <c r="K775" i="5"/>
  <c r="K778" i="5"/>
  <c r="L783" i="5"/>
  <c r="K783" i="5"/>
  <c r="AB805" i="5"/>
  <c r="AB831" i="5"/>
  <c r="AB829" i="5"/>
  <c r="AB830" i="5"/>
  <c r="AB828" i="5"/>
  <c r="AB840" i="5"/>
  <c r="L751" i="5"/>
  <c r="K751" i="5"/>
  <c r="K838" i="5"/>
  <c r="L838" i="5"/>
  <c r="AB738" i="5"/>
  <c r="AB745" i="5"/>
  <c r="K733" i="5"/>
  <c r="AB749" i="5"/>
  <c r="L743" i="5"/>
  <c r="K743" i="5"/>
  <c r="AB757" i="5"/>
  <c r="AB752" i="5"/>
  <c r="AB770" i="5"/>
  <c r="AB760" i="5"/>
  <c r="AB775" i="5"/>
  <c r="AB778" i="5"/>
  <c r="AB768" i="5"/>
  <c r="AB783" i="5"/>
  <c r="AB776" i="5"/>
  <c r="M776" i="5" s="1"/>
  <c r="AB824" i="5"/>
  <c r="AB743" i="5"/>
  <c r="AB747" i="5"/>
  <c r="AB759" i="5"/>
  <c r="AB762" i="5"/>
  <c r="AB788" i="5"/>
  <c r="AB796" i="5"/>
  <c r="AB802" i="5"/>
  <c r="AB800" i="5"/>
  <c r="AB832" i="5"/>
  <c r="AB801" i="5"/>
  <c r="K789" i="5"/>
  <c r="AB815" i="5"/>
  <c r="L820" i="5"/>
  <c r="L821" i="5"/>
  <c r="AB835" i="5"/>
  <c r="AB849" i="5"/>
  <c r="L845" i="5"/>
  <c r="K845" i="5"/>
  <c r="AB864" i="5"/>
  <c r="AB887" i="5"/>
  <c r="AB786" i="5"/>
  <c r="AB794" i="5"/>
  <c r="L795" i="5"/>
  <c r="M795" i="5" s="1"/>
  <c r="K808" i="5"/>
  <c r="M808" i="5" s="1"/>
  <c r="K818" i="5"/>
  <c r="M818" i="5" s="1"/>
  <c r="AB833" i="5"/>
  <c r="AB834" i="5"/>
  <c r="L830" i="5"/>
  <c r="AB856" i="5"/>
  <c r="AB866" i="5"/>
  <c r="AB891" i="5"/>
  <c r="AB914" i="5"/>
  <c r="AB913" i="5"/>
  <c r="AB807" i="5"/>
  <c r="L807" i="5"/>
  <c r="L812" i="5"/>
  <c r="AB827" i="5"/>
  <c r="AB822" i="5"/>
  <c r="K824" i="5"/>
  <c r="K829" i="5"/>
  <c r="M829" i="5" s="1"/>
  <c r="K832" i="5"/>
  <c r="M832" i="5" s="1"/>
  <c r="AB847" i="5"/>
  <c r="AB845" i="5"/>
  <c r="AB863" i="5"/>
  <c r="AB861" i="5"/>
  <c r="AB868" i="5"/>
  <c r="AB881" i="5"/>
  <c r="AB884" i="5"/>
  <c r="M877" i="5"/>
  <c r="AB880" i="5"/>
  <c r="M899" i="5"/>
  <c r="AB803" i="5"/>
  <c r="K792" i="5"/>
  <c r="K799" i="5"/>
  <c r="K800" i="5"/>
  <c r="M800" i="5" s="1"/>
  <c r="AB825" i="5"/>
  <c r="AB826" i="5"/>
  <c r="AB820" i="5"/>
  <c r="K823" i="5"/>
  <c r="M823" i="5" s="1"/>
  <c r="L827" i="5"/>
  <c r="AB842" i="5"/>
  <c r="AB851" i="5"/>
  <c r="AB855" i="5"/>
  <c r="AB853" i="5"/>
  <c r="AB873" i="5"/>
  <c r="L862" i="5"/>
  <c r="K864" i="5"/>
  <c r="M867" i="5"/>
  <c r="AB890" i="5"/>
  <c r="L879" i="5"/>
  <c r="M879" i="5" s="1"/>
  <c r="AB897" i="5"/>
  <c r="AB809" i="5"/>
  <c r="AB823" i="5"/>
  <c r="K840" i="5"/>
  <c r="AB865" i="5"/>
  <c r="K856" i="5"/>
  <c r="AB860" i="5"/>
  <c r="AB878" i="5"/>
  <c r="AB883" i="5"/>
  <c r="AB875" i="5"/>
  <c r="AB879" i="5"/>
  <c r="AB810" i="5"/>
  <c r="AB819" i="5"/>
  <c r="AB814" i="5"/>
  <c r="AB841" i="5"/>
  <c r="AB838" i="5"/>
  <c r="AB857" i="5"/>
  <c r="M851" i="5"/>
  <c r="AB852" i="5"/>
  <c r="AB870" i="5"/>
  <c r="L861" i="5"/>
  <c r="K861" i="5"/>
  <c r="L876" i="5"/>
  <c r="K876" i="5"/>
  <c r="AB893" i="5"/>
  <c r="L897" i="5"/>
  <c r="K897" i="5"/>
  <c r="AB811" i="5"/>
  <c r="K802" i="5"/>
  <c r="AB817" i="5"/>
  <c r="AB818" i="5"/>
  <c r="AB813" i="5"/>
  <c r="K815" i="5"/>
  <c r="M815" i="5" s="1"/>
  <c r="L819" i="5"/>
  <c r="M819" i="5" s="1"/>
  <c r="L822" i="5"/>
  <c r="AB839" i="5"/>
  <c r="AB837" i="5"/>
  <c r="L835" i="5"/>
  <c r="M836" i="5"/>
  <c r="L843" i="5"/>
  <c r="AB844" i="5"/>
  <c r="AB859" i="5"/>
  <c r="L853" i="5"/>
  <c r="K853" i="5"/>
  <c r="AB854" i="5"/>
  <c r="AB872" i="5"/>
  <c r="M872" i="5" s="1"/>
  <c r="L869" i="5"/>
  <c r="M869" i="5" s="1"/>
  <c r="L885" i="5"/>
  <c r="M885" i="5" s="1"/>
  <c r="K892" i="5"/>
  <c r="M892" i="5" s="1"/>
  <c r="AB1006" i="5"/>
  <c r="AB1002" i="5"/>
  <c r="AB1003" i="5"/>
  <c r="AB896" i="5"/>
  <c r="L886" i="5"/>
  <c r="M886" i="5" s="1"/>
  <c r="AB929" i="5"/>
  <c r="K870" i="5"/>
  <c r="M870" i="5" s="1"/>
  <c r="AB898" i="5"/>
  <c r="AB899" i="5"/>
  <c r="L891" i="5"/>
  <c r="AB906" i="5"/>
  <c r="AB908" i="5"/>
  <c r="AB954" i="5"/>
  <c r="AB958" i="5"/>
  <c r="AB882" i="5"/>
  <c r="AB888" i="5"/>
  <c r="K889" i="5"/>
  <c r="AB904" i="5"/>
  <c r="AB905" i="5"/>
  <c r="K842" i="5"/>
  <c r="M842" i="5" s="1"/>
  <c r="K850" i="5"/>
  <c r="K858" i="5"/>
  <c r="AB902" i="5"/>
  <c r="AB900" i="5"/>
  <c r="AB901" i="5"/>
  <c r="AB903" i="5"/>
  <c r="AB915" i="5"/>
  <c r="AB921" i="5"/>
  <c r="K871" i="5"/>
  <c r="L874" i="5"/>
  <c r="AB889" i="5"/>
  <c r="K878" i="5"/>
  <c r="M878" i="5" s="1"/>
  <c r="K881" i="5"/>
  <c r="L894" i="5"/>
  <c r="AB874" i="5"/>
  <c r="AB886" i="5"/>
  <c r="AB894" i="5"/>
  <c r="L883" i="5"/>
  <c r="M883" i="5" s="1"/>
  <c r="AB885" i="5"/>
  <c r="AB892" i="5"/>
  <c r="AB907" i="5"/>
  <c r="AB912" i="5"/>
  <c r="L901" i="5"/>
  <c r="AB919" i="5"/>
  <c r="AB918" i="5"/>
  <c r="AB945" i="5"/>
  <c r="AB957" i="5"/>
  <c r="AB947" i="5"/>
  <c r="K966" i="5"/>
  <c r="L966" i="5"/>
  <c r="AB1001" i="5"/>
  <c r="AB995" i="5"/>
  <c r="AB1014" i="5"/>
  <c r="AB1023" i="5"/>
  <c r="AB909" i="5"/>
  <c r="L909" i="5"/>
  <c r="AB924" i="5"/>
  <c r="AB936" i="5"/>
  <c r="K925" i="5"/>
  <c r="L928" i="5"/>
  <c r="AB942" i="5"/>
  <c r="L931" i="5"/>
  <c r="L981" i="5"/>
  <c r="M981" i="5" s="1"/>
  <c r="K986" i="5"/>
  <c r="AB1016" i="5"/>
  <c r="L1065" i="5"/>
  <c r="K1065" i="5"/>
  <c r="AB911" i="5"/>
  <c r="AB922" i="5"/>
  <c r="L914" i="5"/>
  <c r="M914" i="5" s="1"/>
  <c r="AB928" i="5"/>
  <c r="L922" i="5"/>
  <c r="M922" i="5" s="1"/>
  <c r="AB938" i="5"/>
  <c r="AB941" i="5"/>
  <c r="AB931" i="5"/>
  <c r="AB961" i="5"/>
  <c r="M961" i="5" s="1"/>
  <c r="AB966" i="5"/>
  <c r="AB972" i="5"/>
  <c r="AB971" i="5"/>
  <c r="AB970" i="5"/>
  <c r="L984" i="5"/>
  <c r="K984" i="5"/>
  <c r="AB1031" i="5"/>
  <c r="AB1028" i="5"/>
  <c r="AB916" i="5"/>
  <c r="AB927" i="5"/>
  <c r="AB932" i="5"/>
  <c r="AB935" i="5"/>
  <c r="L930" i="5"/>
  <c r="AB949" i="5"/>
  <c r="K938" i="5"/>
  <c r="L950" i="5"/>
  <c r="M950" i="5" s="1"/>
  <c r="AB965" i="5"/>
  <c r="AB974" i="5"/>
  <c r="AB985" i="5"/>
  <c r="AB979" i="5"/>
  <c r="AB978" i="5"/>
  <c r="AB1058" i="5"/>
  <c r="AB1057" i="5"/>
  <c r="AB910" i="5"/>
  <c r="K917" i="5"/>
  <c r="K947" i="5"/>
  <c r="K970" i="5"/>
  <c r="AB991" i="5"/>
  <c r="AB1010" i="5"/>
  <c r="L1001" i="5"/>
  <c r="K1001" i="5"/>
  <c r="AB1020" i="5"/>
  <c r="AB917" i="5"/>
  <c r="AB940" i="5"/>
  <c r="AB956" i="5"/>
  <c r="L958" i="5"/>
  <c r="M958" i="5" s="1"/>
  <c r="K958" i="5"/>
  <c r="AB982" i="5"/>
  <c r="AB1007" i="5"/>
  <c r="AB998" i="5"/>
  <c r="K1145" i="5"/>
  <c r="L1145" i="5"/>
  <c r="L906" i="5"/>
  <c r="M906" i="5" s="1"/>
  <c r="AB925" i="5"/>
  <c r="AB926" i="5"/>
  <c r="AB930" i="5"/>
  <c r="AB937" i="5"/>
  <c r="AB948" i="5"/>
  <c r="L968" i="5"/>
  <c r="K968" i="5"/>
  <c r="L992" i="5"/>
  <c r="K992" i="5"/>
  <c r="AB994" i="5"/>
  <c r="M994" i="5" s="1"/>
  <c r="AB952" i="5"/>
  <c r="AB969" i="5"/>
  <c r="AB976" i="5"/>
  <c r="AB977" i="5"/>
  <c r="L969" i="5"/>
  <c r="K969" i="5"/>
  <c r="L972" i="5"/>
  <c r="M972" i="5" s="1"/>
  <c r="AB988" i="5"/>
  <c r="AB989" i="5"/>
  <c r="L985" i="5"/>
  <c r="K985" i="5"/>
  <c r="L988" i="5"/>
  <c r="AB1015" i="5"/>
  <c r="L1005" i="5"/>
  <c r="L1009" i="5"/>
  <c r="K1009" i="5"/>
  <c r="K1013" i="5"/>
  <c r="K1046" i="5"/>
  <c r="L1048" i="5"/>
  <c r="L944" i="5"/>
  <c r="M944" i="5" s="1"/>
  <c r="AB959" i="5"/>
  <c r="K954" i="5"/>
  <c r="AB1011" i="5"/>
  <c r="AB1027" i="5"/>
  <c r="AB1037" i="5"/>
  <c r="AB1048" i="5"/>
  <c r="AB944" i="5"/>
  <c r="K951" i="5"/>
  <c r="AB955" i="5"/>
  <c r="AB962" i="5"/>
  <c r="AB980" i="5"/>
  <c r="AB983" i="5"/>
  <c r="AB984" i="5"/>
  <c r="K980" i="5"/>
  <c r="M980" i="5" s="1"/>
  <c r="K983" i="5"/>
  <c r="AB999" i="5"/>
  <c r="AB1000" i="5"/>
  <c r="AB1005" i="5"/>
  <c r="AB1009" i="5"/>
  <c r="K1000" i="5"/>
  <c r="AB1022" i="5"/>
  <c r="K1012" i="5"/>
  <c r="AB1035" i="5"/>
  <c r="AB1044" i="5"/>
  <c r="AB1066" i="5"/>
  <c r="AB1065" i="5"/>
  <c r="AB1071" i="5"/>
  <c r="AB1068" i="5"/>
  <c r="M1161" i="5"/>
  <c r="AB951" i="5"/>
  <c r="L941" i="5"/>
  <c r="M941" i="5" s="1"/>
  <c r="AB960" i="5"/>
  <c r="L948" i="5"/>
  <c r="M948" i="5" s="1"/>
  <c r="AB967" i="5"/>
  <c r="K955" i="5"/>
  <c r="K962" i="5"/>
  <c r="AB963" i="5"/>
  <c r="M963" i="5" s="1"/>
  <c r="L977" i="5"/>
  <c r="K977" i="5"/>
  <c r="AB996" i="5"/>
  <c r="AB997" i="5"/>
  <c r="AB1013" i="5"/>
  <c r="AB1017" i="5"/>
  <c r="K1008" i="5"/>
  <c r="M1008" i="5" s="1"/>
  <c r="AB1042" i="5"/>
  <c r="AB1041" i="5"/>
  <c r="AB1050" i="5"/>
  <c r="AB1049" i="5"/>
  <c r="L1041" i="5"/>
  <c r="K1041" i="5"/>
  <c r="K1049" i="5"/>
  <c r="AB1087" i="5"/>
  <c r="M1087" i="5" s="1"/>
  <c r="K952" i="5"/>
  <c r="K959" i="5"/>
  <c r="K964" i="5"/>
  <c r="K965" i="5"/>
  <c r="K973" i="5"/>
  <c r="M973" i="5" s="1"/>
  <c r="AB993" i="5"/>
  <c r="K989" i="5"/>
  <c r="AB1004" i="5"/>
  <c r="AB1021" i="5"/>
  <c r="AB1025" i="5"/>
  <c r="K1016" i="5"/>
  <c r="K1030" i="5"/>
  <c r="AB1051" i="5"/>
  <c r="AB1052" i="5"/>
  <c r="M1052" i="5" s="1"/>
  <c r="AB1063" i="5"/>
  <c r="AB1081" i="5"/>
  <c r="AB943" i="5"/>
  <c r="AB953" i="5"/>
  <c r="AB968" i="5"/>
  <c r="K957" i="5"/>
  <c r="M957" i="5" s="1"/>
  <c r="AB975" i="5"/>
  <c r="M975" i="5"/>
  <c r="M978" i="5"/>
  <c r="AB986" i="5"/>
  <c r="AB987" i="5"/>
  <c r="L993" i="5"/>
  <c r="K993" i="5"/>
  <c r="AB1008" i="5"/>
  <c r="K997" i="5"/>
  <c r="AB1012" i="5"/>
  <c r="AB1033" i="5"/>
  <c r="AB1039" i="5"/>
  <c r="AB1047" i="5"/>
  <c r="AB1059" i="5"/>
  <c r="K1163" i="5"/>
  <c r="AB1038" i="5"/>
  <c r="K1029" i="5"/>
  <c r="K1043" i="5"/>
  <c r="K1045" i="5"/>
  <c r="L1062" i="5"/>
  <c r="L1067" i="5"/>
  <c r="AB1154" i="5"/>
  <c r="AB1153" i="5"/>
  <c r="AB1151" i="5"/>
  <c r="L1158" i="5"/>
  <c r="AB1024" i="5"/>
  <c r="AB1029" i="5"/>
  <c r="AB1032" i="5"/>
  <c r="K1021" i="5"/>
  <c r="AB1040" i="5"/>
  <c r="AB1045" i="5"/>
  <c r="AB1046" i="5"/>
  <c r="AB1061" i="5"/>
  <c r="AB1062" i="5"/>
  <c r="K1054" i="5"/>
  <c r="AB1067" i="5"/>
  <c r="K1057" i="5"/>
  <c r="M1057" i="5" s="1"/>
  <c r="AB1073" i="5"/>
  <c r="AB1080" i="5"/>
  <c r="AB1089" i="5"/>
  <c r="AB1098" i="5"/>
  <c r="AB1097" i="5"/>
  <c r="AB1095" i="5"/>
  <c r="M1095" i="5" s="1"/>
  <c r="AB1106" i="5"/>
  <c r="AB1105" i="5"/>
  <c r="AB1103" i="5"/>
  <c r="M1103" i="5" s="1"/>
  <c r="AB1114" i="5"/>
  <c r="AB1113" i="5"/>
  <c r="AB1111" i="5"/>
  <c r="M1111" i="5" s="1"/>
  <c r="AB1122" i="5"/>
  <c r="AB1121" i="5"/>
  <c r="AB1119" i="5"/>
  <c r="AB1130" i="5"/>
  <c r="AB1129" i="5"/>
  <c r="AB1127" i="5"/>
  <c r="AB1138" i="5"/>
  <c r="M1138" i="5" s="1"/>
  <c r="AB1137" i="5"/>
  <c r="AB1135" i="5"/>
  <c r="AB1146" i="5"/>
  <c r="M1146" i="5" s="1"/>
  <c r="AB1145" i="5"/>
  <c r="AB1143" i="5"/>
  <c r="AB1018" i="5"/>
  <c r="AB1026" i="5"/>
  <c r="K1018" i="5"/>
  <c r="AB1034" i="5"/>
  <c r="L1038" i="5"/>
  <c r="L1040" i="5"/>
  <c r="AB1056" i="5"/>
  <c r="AB1082" i="5"/>
  <c r="AB1088" i="5"/>
  <c r="AB1091" i="5"/>
  <c r="K1081" i="5"/>
  <c r="L1081" i="5"/>
  <c r="K1035" i="5"/>
  <c r="K1037" i="5"/>
  <c r="M1037" i="5" s="1"/>
  <c r="AB1084" i="5"/>
  <c r="M1084" i="5" s="1"/>
  <c r="AB1086" i="5"/>
  <c r="AB1030" i="5"/>
  <c r="AB1053" i="5"/>
  <c r="AB1054" i="5"/>
  <c r="AB1064" i="5"/>
  <c r="AB1069" i="5"/>
  <c r="AB1074" i="5"/>
  <c r="AB1072" i="5"/>
  <c r="K1070" i="5"/>
  <c r="K1072" i="5"/>
  <c r="K1074" i="5"/>
  <c r="AB1164" i="5"/>
  <c r="AB1159" i="5"/>
  <c r="AB1156" i="5"/>
  <c r="L1150" i="5"/>
  <c r="AB1166" i="5"/>
  <c r="M1166" i="5" s="1"/>
  <c r="AB1169" i="5"/>
  <c r="M1169" i="5" s="1"/>
  <c r="L1160" i="5"/>
  <c r="K1160" i="5"/>
  <c r="AB1094" i="5"/>
  <c r="M1094" i="5" s="1"/>
  <c r="K1083" i="5"/>
  <c r="AB1100" i="5"/>
  <c r="L1089" i="5"/>
  <c r="K1091" i="5"/>
  <c r="AB1108" i="5"/>
  <c r="L1097" i="5"/>
  <c r="K1099" i="5"/>
  <c r="AB1116" i="5"/>
  <c r="M1116" i="5" s="1"/>
  <c r="L1105" i="5"/>
  <c r="K1107" i="5"/>
  <c r="AB1124" i="5"/>
  <c r="M1124" i="5" s="1"/>
  <c r="L1113" i="5"/>
  <c r="K1115" i="5"/>
  <c r="AB1132" i="5"/>
  <c r="L1121" i="5"/>
  <c r="K1123" i="5"/>
  <c r="AB1140" i="5"/>
  <c r="L1129" i="5"/>
  <c r="K1131" i="5"/>
  <c r="AB1148" i="5"/>
  <c r="M1148" i="5" s="1"/>
  <c r="L1137" i="5"/>
  <c r="K1139" i="5"/>
  <c r="L1142" i="5"/>
  <c r="AB1158" i="5"/>
  <c r="L1152" i="5"/>
  <c r="K1152" i="5"/>
  <c r="AB1168" i="5"/>
  <c r="M1168" i="5" s="1"/>
  <c r="AB1171" i="5"/>
  <c r="AB1078" i="5"/>
  <c r="AB1077" i="5"/>
  <c r="L1080" i="5"/>
  <c r="M1080" i="5" s="1"/>
  <c r="AB1102" i="5"/>
  <c r="AB1110" i="5"/>
  <c r="AB1118" i="5"/>
  <c r="M1118" i="5" s="1"/>
  <c r="AB1126" i="5"/>
  <c r="AB1134" i="5"/>
  <c r="AB1142" i="5"/>
  <c r="L1134" i="5"/>
  <c r="AB1150" i="5"/>
  <c r="L1144" i="5"/>
  <c r="K1144" i="5"/>
  <c r="AB1160" i="5"/>
  <c r="AB1163" i="5"/>
  <c r="AB1083" i="5"/>
  <c r="AB1085" i="5"/>
  <c r="K1077" i="5"/>
  <c r="AB1093" i="5"/>
  <c r="AB1096" i="5"/>
  <c r="L1088" i="5"/>
  <c r="K1088" i="5"/>
  <c r="AB1104" i="5"/>
  <c r="L1096" i="5"/>
  <c r="K1096" i="5"/>
  <c r="AB1112" i="5"/>
  <c r="L1104" i="5"/>
  <c r="K1104" i="5"/>
  <c r="AB1120" i="5"/>
  <c r="L1112" i="5"/>
  <c r="K1112" i="5"/>
  <c r="AB1128" i="5"/>
  <c r="L1120" i="5"/>
  <c r="K1120" i="5"/>
  <c r="AB1136" i="5"/>
  <c r="L1128" i="5"/>
  <c r="K1128" i="5"/>
  <c r="AB1144" i="5"/>
  <c r="L1136" i="5"/>
  <c r="K1136" i="5"/>
  <c r="AB1152" i="5"/>
  <c r="AB1155" i="5"/>
  <c r="M1155" i="5" s="1"/>
  <c r="AB1165" i="5"/>
  <c r="AB1178" i="5"/>
  <c r="K1073" i="5"/>
  <c r="L1079" i="5"/>
  <c r="AB1099" i="5"/>
  <c r="AB1107" i="5"/>
  <c r="AB1115" i="5"/>
  <c r="AB1123" i="5"/>
  <c r="AB1131" i="5"/>
  <c r="AB1139" i="5"/>
  <c r="AB1147" i="5"/>
  <c r="AB1157" i="5"/>
  <c r="AB1170" i="5"/>
  <c r="L1071" i="5"/>
  <c r="AB1090" i="5"/>
  <c r="AB1092" i="5"/>
  <c r="AB1101" i="5"/>
  <c r="AB1109" i="5"/>
  <c r="AB1117" i="5"/>
  <c r="AB1125" i="5"/>
  <c r="M1125" i="5" s="1"/>
  <c r="AB1133" i="5"/>
  <c r="AB1141" i="5"/>
  <c r="AB1149" i="5"/>
  <c r="AB1162" i="5"/>
  <c r="M1162" i="5" s="1"/>
  <c r="AB1167" i="5"/>
  <c r="M1167" i="5" s="1"/>
  <c r="AB1175" i="5"/>
  <c r="AB1183" i="5"/>
  <c r="AB1182" i="5"/>
  <c r="K1171" i="5"/>
  <c r="AB1187" i="5"/>
  <c r="M1187" i="5" s="1"/>
  <c r="AB1190" i="5"/>
  <c r="AB1195" i="5"/>
  <c r="AB1205" i="5"/>
  <c r="M1205" i="5" s="1"/>
  <c r="AB1194" i="5"/>
  <c r="L1206" i="5"/>
  <c r="AB1177" i="5"/>
  <c r="AB1192" i="5"/>
  <c r="AB1197" i="5"/>
  <c r="AB1202" i="5"/>
  <c r="L1236" i="5"/>
  <c r="K1236" i="5"/>
  <c r="AB1174" i="5"/>
  <c r="AB1184" i="5"/>
  <c r="AB1185" i="5"/>
  <c r="M1191" i="5"/>
  <c r="K1262" i="5"/>
  <c r="K1141" i="5"/>
  <c r="K1149" i="5"/>
  <c r="K1157" i="5"/>
  <c r="K1165" i="5"/>
  <c r="AB1179" i="5"/>
  <c r="AB1181" i="5"/>
  <c r="AB1189" i="5"/>
  <c r="K1185" i="5"/>
  <c r="K1188" i="5"/>
  <c r="K1193" i="5"/>
  <c r="AB1208" i="5"/>
  <c r="AB1220" i="5"/>
  <c r="AB1176" i="5"/>
  <c r="AB1200" i="5"/>
  <c r="AB1260" i="5"/>
  <c r="AB1258" i="5"/>
  <c r="AB1254" i="5"/>
  <c r="AB1173" i="5"/>
  <c r="L1174" i="5"/>
  <c r="M1174" i="5" s="1"/>
  <c r="K1177" i="5"/>
  <c r="K1180" i="5"/>
  <c r="AB1203" i="5"/>
  <c r="L1194" i="5"/>
  <c r="L1210" i="5"/>
  <c r="AB1206" i="5"/>
  <c r="K1201" i="5"/>
  <c r="L1214" i="5"/>
  <c r="L1218" i="5"/>
  <c r="K1222" i="5"/>
  <c r="AB1239" i="5"/>
  <c r="K1234" i="5"/>
  <c r="L1234" i="5"/>
  <c r="AB1196" i="5"/>
  <c r="AB1204" i="5"/>
  <c r="AB1223" i="5"/>
  <c r="AB1216" i="5"/>
  <c r="AB1253" i="5"/>
  <c r="M1253" i="5" s="1"/>
  <c r="AB1193" i="5"/>
  <c r="AB1201" i="5"/>
  <c r="L1198" i="5"/>
  <c r="AB1214" i="5"/>
  <c r="K1205" i="5"/>
  <c r="AB1227" i="5"/>
  <c r="K1217" i="5"/>
  <c r="AB1240" i="5"/>
  <c r="AB1244" i="5"/>
  <c r="AB1246" i="5"/>
  <c r="M1246" i="5" s="1"/>
  <c r="AB1273" i="5"/>
  <c r="K1184" i="5"/>
  <c r="AB1198" i="5"/>
  <c r="K1192" i="5"/>
  <c r="AB1218" i="5"/>
  <c r="AB1222" i="5"/>
  <c r="K1224" i="5"/>
  <c r="L1224" i="5"/>
  <c r="K1245" i="5"/>
  <c r="L1245" i="5"/>
  <c r="AB1279" i="5"/>
  <c r="K1181" i="5"/>
  <c r="K1189" i="5"/>
  <c r="M1189" i="5" s="1"/>
  <c r="K1196" i="5"/>
  <c r="AB1212" i="5"/>
  <c r="AB1213" i="5"/>
  <c r="AB1225" i="5"/>
  <c r="AB1242" i="5"/>
  <c r="L1254" i="5"/>
  <c r="K1254" i="5"/>
  <c r="AB1271" i="5"/>
  <c r="AB1270" i="5"/>
  <c r="AB1269" i="5"/>
  <c r="AB1265" i="5"/>
  <c r="L1271" i="5"/>
  <c r="K1271" i="5"/>
  <c r="AB1209" i="5"/>
  <c r="AB1210" i="5"/>
  <c r="K1202" i="5"/>
  <c r="AB1217" i="5"/>
  <c r="AB1234" i="5"/>
  <c r="AB1237" i="5"/>
  <c r="L1265" i="5"/>
  <c r="K1265" i="5"/>
  <c r="K1225" i="5"/>
  <c r="K1232" i="5"/>
  <c r="M1232" i="5" s="1"/>
  <c r="L1233" i="5"/>
  <c r="AB1251" i="5"/>
  <c r="AB1252" i="5"/>
  <c r="AB1243" i="5"/>
  <c r="AB1263" i="5"/>
  <c r="AB1262" i="5"/>
  <c r="AB1229" i="5"/>
  <c r="AB1236" i="5"/>
  <c r="K1226" i="5"/>
  <c r="M1226" i="5" s="1"/>
  <c r="AB1249" i="5"/>
  <c r="M1249" i="5" s="1"/>
  <c r="AB1250" i="5"/>
  <c r="M1250" i="5" s="1"/>
  <c r="L1263" i="5"/>
  <c r="K1263" i="5"/>
  <c r="K1229" i="5"/>
  <c r="L1230" i="5"/>
  <c r="M1230" i="5" s="1"/>
  <c r="M1231" i="5"/>
  <c r="AB1245" i="5"/>
  <c r="AB1238" i="5"/>
  <c r="L1244" i="5"/>
  <c r="M1244" i="5" s="1"/>
  <c r="AB1261" i="5"/>
  <c r="AB1272" i="5"/>
  <c r="AB1228" i="5"/>
  <c r="K1228" i="5"/>
  <c r="L1241" i="5"/>
  <c r="L1242" i="5"/>
  <c r="AB1264" i="5"/>
  <c r="AB1233" i="5"/>
  <c r="AB1235" i="5"/>
  <c r="AB1241" i="5"/>
  <c r="AB1257" i="5"/>
  <c r="AB1247" i="5"/>
  <c r="AB1255" i="5"/>
  <c r="K1256" i="5"/>
  <c r="L1264" i="5"/>
  <c r="AB1284" i="5"/>
  <c r="AB1278" i="5"/>
  <c r="AB1295" i="5"/>
  <c r="AB1286" i="5"/>
  <c r="AB1313" i="5"/>
  <c r="AB1351" i="5"/>
  <c r="K1248" i="5"/>
  <c r="K1255" i="5"/>
  <c r="AB1293" i="5"/>
  <c r="AB1301" i="5"/>
  <c r="AB1299" i="5"/>
  <c r="K1292" i="5"/>
  <c r="L1292" i="5"/>
  <c r="AB1294" i="5"/>
  <c r="AB1353" i="5"/>
  <c r="AB1267" i="5"/>
  <c r="AB1276" i="5"/>
  <c r="AB1277" i="5"/>
  <c r="AB1303" i="5"/>
  <c r="AB1292" i="5"/>
  <c r="AB1324" i="5"/>
  <c r="AB1259" i="5"/>
  <c r="AB1266" i="5"/>
  <c r="K1260" i="5"/>
  <c r="K1267" i="5"/>
  <c r="AB1282" i="5"/>
  <c r="M1282" i="5" s="1"/>
  <c r="K1272" i="5"/>
  <c r="L1281" i="5"/>
  <c r="M1266" i="5"/>
  <c r="AB1280" i="5"/>
  <c r="AB1281" i="5"/>
  <c r="AB1318" i="5"/>
  <c r="AB1329" i="5"/>
  <c r="L1325" i="5"/>
  <c r="K1325" i="5"/>
  <c r="L1339" i="5"/>
  <c r="K1339" i="5"/>
  <c r="AB1248" i="5"/>
  <c r="AB1256" i="5"/>
  <c r="L1251" i="5"/>
  <c r="M1258" i="5"/>
  <c r="AB1275" i="5"/>
  <c r="AB1302" i="5"/>
  <c r="AB1297" i="5"/>
  <c r="K1280" i="5"/>
  <c r="AB1298" i="5"/>
  <c r="L1293" i="5"/>
  <c r="AB1336" i="5"/>
  <c r="AB1283" i="5"/>
  <c r="M1283" i="5" s="1"/>
  <c r="AB1288" i="5"/>
  <c r="AB1291" i="5"/>
  <c r="AB1296" i="5"/>
  <c r="L1307" i="5"/>
  <c r="K1307" i="5"/>
  <c r="L1347" i="5"/>
  <c r="K1347" i="5"/>
  <c r="AB1285" i="5"/>
  <c r="L1289" i="5"/>
  <c r="L1291" i="5"/>
  <c r="M1291" i="5" s="1"/>
  <c r="AB1314" i="5"/>
  <c r="AB1310" i="5"/>
  <c r="L1277" i="5"/>
  <c r="K1286" i="5"/>
  <c r="K1288" i="5"/>
  <c r="AB1305" i="5"/>
  <c r="L1298" i="5"/>
  <c r="AB1289" i="5"/>
  <c r="AB1304" i="5"/>
  <c r="K1294" i="5"/>
  <c r="AB1309" i="5"/>
  <c r="AB1321" i="5"/>
  <c r="AB1306" i="5"/>
  <c r="AB1315" i="5"/>
  <c r="AB1316" i="5"/>
  <c r="AB1325" i="5"/>
  <c r="AB1328" i="5"/>
  <c r="AB1319" i="5"/>
  <c r="AB1340" i="5"/>
  <c r="K1329" i="5"/>
  <c r="AB1346" i="5"/>
  <c r="AB1300" i="5"/>
  <c r="AB1308" i="5"/>
  <c r="L1300" i="5"/>
  <c r="M1300" i="5" s="1"/>
  <c r="L1308" i="5"/>
  <c r="AB1317" i="5"/>
  <c r="L1320" i="5"/>
  <c r="M1320" i="5" s="1"/>
  <c r="AB1339" i="5"/>
  <c r="AB1327" i="5"/>
  <c r="AB1348" i="5"/>
  <c r="AB1352" i="5"/>
  <c r="AB1354" i="5"/>
  <c r="AB1356" i="5"/>
  <c r="AB1311" i="5"/>
  <c r="AB1312" i="5"/>
  <c r="AB1333" i="5"/>
  <c r="AB1338" i="5"/>
  <c r="AB1335" i="5"/>
  <c r="AB1350" i="5"/>
  <c r="AB1337" i="5"/>
  <c r="L1352" i="5"/>
  <c r="M1352" i="5" s="1"/>
  <c r="AB1320" i="5"/>
  <c r="K1311" i="5"/>
  <c r="AB1326" i="5"/>
  <c r="L1328" i="5"/>
  <c r="AB1342" i="5"/>
  <c r="K1334" i="5"/>
  <c r="L1344" i="5"/>
  <c r="M1344" i="5" s="1"/>
  <c r="AB1307" i="5"/>
  <c r="K1301" i="5"/>
  <c r="K1310" i="5"/>
  <c r="L1316" i="5"/>
  <c r="M1316" i="5" s="1"/>
  <c r="K1318" i="5"/>
  <c r="AB1341" i="5"/>
  <c r="L1331" i="5"/>
  <c r="K1331" i="5"/>
  <c r="AB1347" i="5"/>
  <c r="L1336" i="5"/>
  <c r="AB1357" i="5"/>
  <c r="L1355" i="5"/>
  <c r="K1355" i="5"/>
  <c r="K1297" i="5"/>
  <c r="M1297" i="5" s="1"/>
  <c r="K1305" i="5"/>
  <c r="AB1322" i="5"/>
  <c r="M1315" i="5"/>
  <c r="L1317" i="5"/>
  <c r="AB1332" i="5"/>
  <c r="K1321" i="5"/>
  <c r="K1323" i="5"/>
  <c r="AB1344" i="5"/>
  <c r="AB1349" i="5"/>
  <c r="AB1355" i="5"/>
  <c r="AB1343" i="5"/>
  <c r="AB1334" i="5"/>
  <c r="K1333" i="5"/>
  <c r="K1341" i="5"/>
  <c r="M1341" i="5" s="1"/>
  <c r="K1354" i="5"/>
  <c r="AB1321" i="2"/>
  <c r="AB1318" i="2"/>
  <c r="K1355" i="2"/>
  <c r="AB1353" i="2"/>
  <c r="AB1355" i="2"/>
  <c r="AB1354" i="2"/>
  <c r="AB1339" i="2"/>
  <c r="AB1341" i="2"/>
  <c r="AB1338" i="2"/>
  <c r="M1342" i="2"/>
  <c r="AB1340" i="2"/>
  <c r="K1312" i="2"/>
  <c r="L1312" i="2"/>
  <c r="M1312" i="2" s="1"/>
  <c r="M1353" i="2"/>
  <c r="K1339" i="2"/>
  <c r="AB1337" i="2"/>
  <c r="L1336" i="2"/>
  <c r="M1336" i="2" s="1"/>
  <c r="AB1334" i="2"/>
  <c r="AB1328" i="2"/>
  <c r="AB1336" i="2"/>
  <c r="AB1326" i="2"/>
  <c r="AB1331" i="2"/>
  <c r="AB1333" i="2"/>
  <c r="AB1335" i="2"/>
  <c r="AB1309" i="2"/>
  <c r="M1350" i="2"/>
  <c r="AB1348" i="2"/>
  <c r="AB1352" i="2"/>
  <c r="AB1350" i="2"/>
  <c r="AB1349" i="2"/>
  <c r="AB1351" i="2"/>
  <c r="AB1330" i="2"/>
  <c r="K1347" i="2"/>
  <c r="M1347" i="2" s="1"/>
  <c r="AB1345" i="2"/>
  <c r="L1344" i="2"/>
  <c r="M1344" i="2" s="1"/>
  <c r="AB1347" i="2"/>
  <c r="AB1346" i="2"/>
  <c r="AB1342" i="2"/>
  <c r="AB1344" i="2"/>
  <c r="AB1343" i="2"/>
  <c r="AB1310" i="2"/>
  <c r="K1321" i="2"/>
  <c r="L1321" i="2"/>
  <c r="M1321" i="2" s="1"/>
  <c r="AB1314" i="2"/>
  <c r="M1281" i="2"/>
  <c r="K1272" i="2"/>
  <c r="L1272" i="2"/>
  <c r="M1272" i="2" s="1"/>
  <c r="K1332" i="2"/>
  <c r="M1327" i="2"/>
  <c r="K1324" i="2"/>
  <c r="M1308" i="2"/>
  <c r="AB1316" i="2"/>
  <c r="K1303" i="2"/>
  <c r="M1303" i="2" s="1"/>
  <c r="AB1303" i="2"/>
  <c r="K1280" i="2"/>
  <c r="L1280" i="2"/>
  <c r="AB1327" i="2"/>
  <c r="K1308" i="2"/>
  <c r="AB1306" i="2"/>
  <c r="M1284" i="2"/>
  <c r="AB1280" i="2"/>
  <c r="AB1276" i="2"/>
  <c r="AB1281" i="2"/>
  <c r="AB1278" i="2"/>
  <c r="M1278" i="2" s="1"/>
  <c r="AB1275" i="2"/>
  <c r="AB1322" i="2"/>
  <c r="AB1332" i="2"/>
  <c r="M1319" i="2"/>
  <c r="K1313" i="2"/>
  <c r="L1313" i="2"/>
  <c r="L1309" i="2"/>
  <c r="M1309" i="2" s="1"/>
  <c r="K1304" i="2"/>
  <c r="L1304" i="2"/>
  <c r="M1304" i="2" s="1"/>
  <c r="AB1313" i="2"/>
  <c r="AB1315" i="2"/>
  <c r="AB1312" i="2"/>
  <c r="AB1272" i="2"/>
  <c r="AB1268" i="2"/>
  <c r="AB1273" i="2"/>
  <c r="AB1270" i="2"/>
  <c r="AB1262" i="2"/>
  <c r="AB1325" i="2"/>
  <c r="K1296" i="2"/>
  <c r="L1296" i="2"/>
  <c r="M1263" i="2"/>
  <c r="K1320" i="2"/>
  <c r="L1320" i="2"/>
  <c r="AB1317" i="2"/>
  <c r="AB1329" i="2"/>
  <c r="K1311" i="2"/>
  <c r="M1311" i="2" s="1"/>
  <c r="AB1319" i="2"/>
  <c r="AB1320" i="2"/>
  <c r="M1306" i="2"/>
  <c r="AB1311" i="2"/>
  <c r="AB1308" i="2"/>
  <c r="AB1305" i="2"/>
  <c r="AB1300" i="2"/>
  <c r="AB1302" i="2"/>
  <c r="AB1307" i="2"/>
  <c r="AB1304" i="2"/>
  <c r="L1316" i="2"/>
  <c r="M1316" i="2" s="1"/>
  <c r="AB1324" i="2"/>
  <c r="AB1323" i="2"/>
  <c r="K1305" i="2"/>
  <c r="L1305" i="2"/>
  <c r="K1286" i="2"/>
  <c r="L1286" i="2"/>
  <c r="M1286" i="2" s="1"/>
  <c r="M1273" i="2"/>
  <c r="K1301" i="2"/>
  <c r="M1301" i="2" s="1"/>
  <c r="K1288" i="2"/>
  <c r="L1288" i="2"/>
  <c r="K1256" i="2"/>
  <c r="L1256" i="2"/>
  <c r="M1256" i="2" s="1"/>
  <c r="K1291" i="2"/>
  <c r="M1291" i="2" s="1"/>
  <c r="AB1296" i="2"/>
  <c r="AB1297" i="2"/>
  <c r="M1267" i="2"/>
  <c r="M1262" i="2"/>
  <c r="AB1256" i="2"/>
  <c r="AB1244" i="2"/>
  <c r="AB1252" i="2"/>
  <c r="AB1257" i="2"/>
  <c r="M1257" i="2" s="1"/>
  <c r="M1244" i="2"/>
  <c r="AB1291" i="2"/>
  <c r="AB1293" i="2"/>
  <c r="AB1290" i="2"/>
  <c r="AB1295" i="2"/>
  <c r="M1277" i="2"/>
  <c r="M1268" i="2"/>
  <c r="K1264" i="2"/>
  <c r="L1264" i="2"/>
  <c r="M1246" i="2"/>
  <c r="M1300" i="2"/>
  <c r="M1292" i="2"/>
  <c r="AB1264" i="2"/>
  <c r="AB1260" i="2"/>
  <c r="M1260" i="2" s="1"/>
  <c r="AB1265" i="2"/>
  <c r="M1265" i="2" s="1"/>
  <c r="AB1259" i="2"/>
  <c r="M1242" i="2"/>
  <c r="AB1301" i="2"/>
  <c r="AB1298" i="2"/>
  <c r="AB1288" i="2"/>
  <c r="AB1289" i="2"/>
  <c r="AB1283" i="2"/>
  <c r="M1283" i="2" s="1"/>
  <c r="L1261" i="2"/>
  <c r="M1261" i="2" s="1"/>
  <c r="K1248" i="2"/>
  <c r="L1248" i="2"/>
  <c r="M1248" i="2" s="1"/>
  <c r="AB1249" i="2"/>
  <c r="M1249" i="2" s="1"/>
  <c r="AB1287" i="2"/>
  <c r="AB1279" i="2"/>
  <c r="M1279" i="2" s="1"/>
  <c r="AB1271" i="2"/>
  <c r="AB1263" i="2"/>
  <c r="AB1255" i="2"/>
  <c r="M1255" i="2" s="1"/>
  <c r="AB1247" i="2"/>
  <c r="M1247" i="2" s="1"/>
  <c r="AB1282" i="2"/>
  <c r="M1282" i="2" s="1"/>
  <c r="AB1274" i="2"/>
  <c r="M1274" i="2" s="1"/>
  <c r="AB1266" i="2"/>
  <c r="M1266" i="2" s="1"/>
  <c r="AB1258" i="2"/>
  <c r="AB1250" i="2"/>
  <c r="AB1242" i="2"/>
  <c r="AB1285" i="2"/>
  <c r="M1285" i="2" s="1"/>
  <c r="AB1277" i="2"/>
  <c r="AB1269" i="2"/>
  <c r="M1269" i="2" s="1"/>
  <c r="AB1261" i="2"/>
  <c r="AB1253" i="2"/>
  <c r="AB1245" i="2"/>
  <c r="AB1248" i="2"/>
  <c r="AB1251" i="2"/>
  <c r="M1251" i="2" s="1"/>
  <c r="AB415" i="2"/>
  <c r="AB417" i="2"/>
  <c r="AB808" i="2"/>
  <c r="AB680" i="2"/>
  <c r="AB552" i="2"/>
  <c r="AB872" i="2"/>
  <c r="AB807" i="2"/>
  <c r="AB744" i="2"/>
  <c r="AB679" i="2"/>
  <c r="AB672" i="2"/>
  <c r="AB648" i="2"/>
  <c r="AB616" i="2"/>
  <c r="AB520" i="2"/>
  <c r="AB487" i="2"/>
  <c r="AB405" i="2"/>
  <c r="AB366" i="2"/>
  <c r="AB313" i="2"/>
  <c r="AC246" i="2"/>
  <c r="AB871" i="2"/>
  <c r="AB743" i="2"/>
  <c r="AB1228" i="2"/>
  <c r="AB1143" i="2"/>
  <c r="AB1052" i="2"/>
  <c r="AB936" i="2"/>
  <c r="AB1224" i="2"/>
  <c r="AB1136" i="2"/>
  <c r="AB1100" i="2"/>
  <c r="AB1183" i="2"/>
  <c r="AB1180" i="2"/>
  <c r="AB1164" i="2"/>
  <c r="AB1095" i="2"/>
  <c r="AB999" i="2"/>
  <c r="AB1229" i="2"/>
  <c r="AB1213" i="2"/>
  <c r="AB1197" i="2"/>
  <c r="AB1185" i="2"/>
  <c r="AB1169" i="2"/>
  <c r="AB1157" i="2"/>
  <c r="AB1141" i="2"/>
  <c r="AB1125" i="2"/>
  <c r="AB1105" i="2"/>
  <c r="AB1093" i="2"/>
  <c r="AB1077" i="2"/>
  <c r="AB1061" i="2"/>
  <c r="AB1049" i="2"/>
  <c r="AB1033" i="2"/>
  <c r="AB1017" i="2"/>
  <c r="AB1001" i="2"/>
  <c r="AB985" i="2"/>
  <c r="AB973" i="2"/>
  <c r="AB953" i="2"/>
  <c r="AB937" i="2"/>
  <c r="AB921" i="2"/>
  <c r="AB901" i="2"/>
  <c r="AB877" i="2"/>
  <c r="AB861" i="2"/>
  <c r="AB841" i="2"/>
  <c r="AB821" i="2"/>
  <c r="AB793" i="2"/>
  <c r="AB769" i="2"/>
  <c r="AB705" i="2"/>
  <c r="AB693" i="2"/>
  <c r="AB661" i="2"/>
  <c r="AB633" i="2"/>
  <c r="AB605" i="2"/>
  <c r="AB585" i="2"/>
  <c r="AB525" i="2"/>
  <c r="AB421" i="2"/>
  <c r="AB253" i="2"/>
  <c r="AB1048" i="2"/>
  <c r="AB1240" i="2"/>
  <c r="AB1239" i="2"/>
  <c r="AB1236" i="2"/>
  <c r="AB1232" i="2"/>
  <c r="AB1220" i="2"/>
  <c r="AB1216" i="2"/>
  <c r="AB1212" i="2"/>
  <c r="AB1208" i="2"/>
  <c r="AB1204" i="2"/>
  <c r="AB1199" i="2"/>
  <c r="AB1200" i="2"/>
  <c r="AB1196" i="2"/>
  <c r="AB1192" i="2"/>
  <c r="AB1188" i="2"/>
  <c r="AB1176" i="2"/>
  <c r="AB1175" i="2"/>
  <c r="AB1172" i="2"/>
  <c r="AB1168" i="2"/>
  <c r="AB1159" i="2"/>
  <c r="AB1160" i="2"/>
  <c r="AB1156" i="2"/>
  <c r="AB1152" i="2"/>
  <c r="AB1148" i="2"/>
  <c r="AB1144" i="2"/>
  <c r="AB1135" i="2"/>
  <c r="AB1132" i="2"/>
  <c r="AB1128" i="2"/>
  <c r="AB1124" i="2"/>
  <c r="AB1119" i="2"/>
  <c r="AB1116" i="2"/>
  <c r="AB1112" i="2"/>
  <c r="AB1111" i="2"/>
  <c r="AB1108" i="2"/>
  <c r="AB1104" i="2"/>
  <c r="AB1092" i="2"/>
  <c r="AB1088" i="2"/>
  <c r="AB1084" i="2"/>
  <c r="AB1080" i="2"/>
  <c r="AB1076" i="2"/>
  <c r="AB1071" i="2"/>
  <c r="AB1072" i="2"/>
  <c r="AB1068" i="2"/>
  <c r="AB1064" i="2"/>
  <c r="AB1060" i="2"/>
  <c r="AB1056" i="2"/>
  <c r="AB1044" i="2"/>
  <c r="AB1040" i="2"/>
  <c r="AB1039" i="2"/>
  <c r="AB1036" i="2"/>
  <c r="AB1032" i="2"/>
  <c r="AB1028" i="2"/>
  <c r="AB1023" i="2"/>
  <c r="AB1020" i="2"/>
  <c r="AB1016" i="2"/>
  <c r="AB1015" i="2"/>
  <c r="AB1012" i="2"/>
  <c r="AB1008" i="2"/>
  <c r="AB1004" i="2"/>
  <c r="AB996" i="2"/>
  <c r="AB991" i="2"/>
  <c r="AB988" i="2"/>
  <c r="AB984" i="2"/>
  <c r="AB980" i="2"/>
  <c r="AB976" i="2"/>
  <c r="AB972" i="2"/>
  <c r="AB967" i="2"/>
  <c r="AB964" i="2"/>
  <c r="AB959" i="2"/>
  <c r="AB960" i="2"/>
  <c r="AB956" i="2"/>
  <c r="AB952" i="2"/>
  <c r="AB948" i="2"/>
  <c r="AB944" i="2"/>
  <c r="AB940" i="2"/>
  <c r="AB932" i="2"/>
  <c r="AB927" i="2"/>
  <c r="AB924" i="2"/>
  <c r="AB920" i="2"/>
  <c r="AB916" i="2"/>
  <c r="AB912" i="2"/>
  <c r="AB908" i="2"/>
  <c r="AB903" i="2"/>
  <c r="AB900" i="2"/>
  <c r="AB895" i="2"/>
  <c r="AB896" i="2"/>
  <c r="AB892" i="2"/>
  <c r="AB888" i="2"/>
  <c r="AB884" i="2"/>
  <c r="AB880" i="2"/>
  <c r="AB876" i="2"/>
  <c r="AB868" i="2"/>
  <c r="AB863" i="2"/>
  <c r="AB860" i="2"/>
  <c r="AB856" i="2"/>
  <c r="AB852" i="2"/>
  <c r="AB848" i="2"/>
  <c r="AB844" i="2"/>
  <c r="AB839" i="2"/>
  <c r="AB836" i="2"/>
  <c r="AB831" i="2"/>
  <c r="AB832" i="2"/>
  <c r="AB828" i="2"/>
  <c r="AB824" i="2"/>
  <c r="AB820" i="2"/>
  <c r="AB816" i="2"/>
  <c r="AB812" i="2"/>
  <c r="AB804" i="2"/>
  <c r="AB799" i="2"/>
  <c r="AB796" i="2"/>
  <c r="AB792" i="2"/>
  <c r="AB788" i="2"/>
  <c r="AB784" i="2"/>
  <c r="AB780" i="2"/>
  <c r="AB775" i="2"/>
  <c r="AB772" i="2"/>
  <c r="AB767" i="2"/>
  <c r="AB768" i="2"/>
  <c r="AB764" i="2"/>
  <c r="AB760" i="2"/>
  <c r="AB756" i="2"/>
  <c r="AB752" i="2"/>
  <c r="AB748" i="2"/>
  <c r="AB740" i="2"/>
  <c r="AB735" i="2"/>
  <c r="AB732" i="2"/>
  <c r="AB728" i="2"/>
  <c r="AB724" i="2"/>
  <c r="AB720" i="2"/>
  <c r="AB716" i="2"/>
  <c r="AB711" i="2"/>
  <c r="AB708" i="2"/>
  <c r="AB703" i="2"/>
  <c r="AB704" i="2"/>
  <c r="AB700" i="2"/>
  <c r="AB696" i="2"/>
  <c r="AB692" i="2"/>
  <c r="AB664" i="2"/>
  <c r="AB647" i="2"/>
  <c r="AB632" i="2"/>
  <c r="AB600" i="2"/>
  <c r="AB583" i="2"/>
  <c r="AB568" i="2"/>
  <c r="AB536" i="2"/>
  <c r="AB519" i="2"/>
  <c r="AB504" i="2"/>
  <c r="AB472" i="2"/>
  <c r="AB455" i="2"/>
  <c r="AB440" i="2"/>
  <c r="AB252" i="2"/>
  <c r="AB1207" i="2"/>
  <c r="AB1120" i="2"/>
  <c r="AB1024" i="2"/>
  <c r="AB904" i="2"/>
  <c r="AB776" i="2"/>
  <c r="AB1237" i="2"/>
  <c r="AB1221" i="2"/>
  <c r="AB1205" i="2"/>
  <c r="AB1189" i="2"/>
  <c r="AB1173" i="2"/>
  <c r="AB1161" i="2"/>
  <c r="AB1145" i="2"/>
  <c r="AB1129" i="2"/>
  <c r="AB1113" i="2"/>
  <c r="AB1097" i="2"/>
  <c r="AB1081" i="2"/>
  <c r="AB1053" i="2"/>
  <c r="AB1025" i="2"/>
  <c r="AB1005" i="2"/>
  <c r="AB989" i="2"/>
  <c r="AB969" i="2"/>
  <c r="AB949" i="2"/>
  <c r="AB925" i="2"/>
  <c r="AB909" i="2"/>
  <c r="AB897" i="2"/>
  <c r="AB885" i="2"/>
  <c r="AB865" i="2"/>
  <c r="AB849" i="2"/>
  <c r="AB833" i="2"/>
  <c r="AB817" i="2"/>
  <c r="AB801" i="2"/>
  <c r="AB781" i="2"/>
  <c r="AB765" i="2"/>
  <c r="AB741" i="2"/>
  <c r="AB729" i="2"/>
  <c r="AB713" i="2"/>
  <c r="AB685" i="2"/>
  <c r="AB669" i="2"/>
  <c r="AB645" i="2"/>
  <c r="AB629" i="2"/>
  <c r="AB613" i="2"/>
  <c r="AB593" i="2"/>
  <c r="AB573" i="2"/>
  <c r="AB561" i="2"/>
  <c r="AB549" i="2"/>
  <c r="AB537" i="2"/>
  <c r="AB521" i="2"/>
  <c r="AB509" i="2"/>
  <c r="AB497" i="2"/>
  <c r="AB485" i="2"/>
  <c r="AB469" i="2"/>
  <c r="AB457" i="2"/>
  <c r="AB449" i="2"/>
  <c r="AB437" i="2"/>
  <c r="AB425" i="2"/>
  <c r="AB397" i="2"/>
  <c r="AB385" i="2"/>
  <c r="AB373" i="2"/>
  <c r="AB361" i="2"/>
  <c r="AB349" i="2"/>
  <c r="AB333" i="2"/>
  <c r="AB317" i="2"/>
  <c r="AB297" i="2"/>
  <c r="AB285" i="2"/>
  <c r="AB273" i="2"/>
  <c r="AB257" i="2"/>
  <c r="AB1184" i="2"/>
  <c r="AB1000" i="2"/>
  <c r="AB488" i="2"/>
  <c r="AB316" i="2"/>
  <c r="AB1241" i="2"/>
  <c r="AB1225" i="2"/>
  <c r="AB1209" i="2"/>
  <c r="AB1193" i="2"/>
  <c r="AB1177" i="2"/>
  <c r="AB1153" i="2"/>
  <c r="AB1137" i="2"/>
  <c r="AB1133" i="2"/>
  <c r="AB1117" i="2"/>
  <c r="AB1101" i="2"/>
  <c r="AB1085" i="2"/>
  <c r="AB1073" i="2"/>
  <c r="AB1065" i="2"/>
  <c r="AB1045" i="2"/>
  <c r="AB1037" i="2"/>
  <c r="AB1021" i="2"/>
  <c r="AB1009" i="2"/>
  <c r="AB997" i="2"/>
  <c r="AB977" i="2"/>
  <c r="AB957" i="2"/>
  <c r="AB941" i="2"/>
  <c r="AB929" i="2"/>
  <c r="AB917" i="2"/>
  <c r="AB905" i="2"/>
  <c r="AB893" i="2"/>
  <c r="AB881" i="2"/>
  <c r="AB869" i="2"/>
  <c r="AB853" i="2"/>
  <c r="AB845" i="2"/>
  <c r="AB829" i="2"/>
  <c r="AB813" i="2"/>
  <c r="AB805" i="2"/>
  <c r="AB789" i="2"/>
  <c r="AB777" i="2"/>
  <c r="AB761" i="2"/>
  <c r="AB753" i="2"/>
  <c r="AB745" i="2"/>
  <c r="AB737" i="2"/>
  <c r="AB725" i="2"/>
  <c r="AB717" i="2"/>
  <c r="AB701" i="2"/>
  <c r="AB697" i="2"/>
  <c r="AB681" i="2"/>
  <c r="AB677" i="2"/>
  <c r="AB665" i="2"/>
  <c r="AB653" i="2"/>
  <c r="AB641" i="2"/>
  <c r="AB625" i="2"/>
  <c r="AB617" i="2"/>
  <c r="AB601" i="2"/>
  <c r="AB589" i="2"/>
  <c r="AB577" i="2"/>
  <c r="AB565" i="2"/>
  <c r="AB553" i="2"/>
  <c r="AB541" i="2"/>
  <c r="AB529" i="2"/>
  <c r="AB513" i="2"/>
  <c r="AB501" i="2"/>
  <c r="AB493" i="2"/>
  <c r="AB481" i="2"/>
  <c r="AB473" i="2"/>
  <c r="AB461" i="2"/>
  <c r="AB453" i="2"/>
  <c r="AB441" i="2"/>
  <c r="AB433" i="2"/>
  <c r="AB413" i="2"/>
  <c r="AB401" i="2"/>
  <c r="AB389" i="2"/>
  <c r="AB377" i="2"/>
  <c r="AB365" i="2"/>
  <c r="AB353" i="2"/>
  <c r="AB341" i="2"/>
  <c r="AB329" i="2"/>
  <c r="AB321" i="2"/>
  <c r="AB309" i="2"/>
  <c r="AB305" i="2"/>
  <c r="AB293" i="2"/>
  <c r="AB289" i="2"/>
  <c r="AB277" i="2"/>
  <c r="AB265" i="2"/>
  <c r="AB249" i="2"/>
  <c r="AB1140" i="2"/>
  <c r="AB800" i="2"/>
  <c r="AB1096" i="2"/>
  <c r="AB615" i="2"/>
  <c r="AB1233" i="2"/>
  <c r="AB1217" i="2"/>
  <c r="AB1201" i="2"/>
  <c r="AB1181" i="2"/>
  <c r="AB1165" i="2"/>
  <c r="AB1149" i="2"/>
  <c r="AB1121" i="2"/>
  <c r="AB1109" i="2"/>
  <c r="AB1089" i="2"/>
  <c r="AB1069" i="2"/>
  <c r="AB1057" i="2"/>
  <c r="AB1041" i="2"/>
  <c r="AB1029" i="2"/>
  <c r="AB1013" i="2"/>
  <c r="AB993" i="2"/>
  <c r="AB981" i="2"/>
  <c r="AB961" i="2"/>
  <c r="AB945" i="2"/>
  <c r="AB933" i="2"/>
  <c r="AB913" i="2"/>
  <c r="AB889" i="2"/>
  <c r="AB873" i="2"/>
  <c r="AB857" i="2"/>
  <c r="AB837" i="2"/>
  <c r="AB825" i="2"/>
  <c r="AB809" i="2"/>
  <c r="AB797" i="2"/>
  <c r="AB785" i="2"/>
  <c r="AB773" i="2"/>
  <c r="AB757" i="2"/>
  <c r="AB749" i="2"/>
  <c r="AB733" i="2"/>
  <c r="AB721" i="2"/>
  <c r="AB709" i="2"/>
  <c r="AB689" i="2"/>
  <c r="AB673" i="2"/>
  <c r="AB657" i="2"/>
  <c r="AB649" i="2"/>
  <c r="AB637" i="2"/>
  <c r="AB621" i="2"/>
  <c r="AB609" i="2"/>
  <c r="AB597" i="2"/>
  <c r="AB581" i="2"/>
  <c r="AB569" i="2"/>
  <c r="AB557" i="2"/>
  <c r="AB545" i="2"/>
  <c r="AB533" i="2"/>
  <c r="AB517" i="2"/>
  <c r="AB505" i="2"/>
  <c r="AB489" i="2"/>
  <c r="AB477" i="2"/>
  <c r="AB465" i="2"/>
  <c r="AB445" i="2"/>
  <c r="AB429" i="2"/>
  <c r="AB409" i="2"/>
  <c r="AB393" i="2"/>
  <c r="AB381" i="2"/>
  <c r="AB369" i="2"/>
  <c r="AB357" i="2"/>
  <c r="AB345" i="2"/>
  <c r="AB337" i="2"/>
  <c r="AB325" i="2"/>
  <c r="AB301" i="2"/>
  <c r="AB281" i="2"/>
  <c r="AB269" i="2"/>
  <c r="AB261" i="2"/>
  <c r="AB551" i="2"/>
  <c r="AB1223" i="2"/>
  <c r="AB1047" i="2"/>
  <c r="AB928" i="2"/>
  <c r="AB992" i="2"/>
  <c r="AB864" i="2"/>
  <c r="AB736" i="2"/>
  <c r="AB608" i="2"/>
  <c r="AB480" i="2"/>
  <c r="AB302" i="2"/>
  <c r="AB965" i="2"/>
  <c r="AB935" i="2"/>
  <c r="AB544" i="2"/>
  <c r="AB1079" i="2"/>
  <c r="AB968" i="2"/>
  <c r="AB840" i="2"/>
  <c r="AB712" i="2"/>
  <c r="AB584" i="2"/>
  <c r="AB456" i="2"/>
  <c r="AB263" i="2"/>
  <c r="AB688" i="2"/>
  <c r="AB684" i="2"/>
  <c r="AB676" i="2"/>
  <c r="AB671" i="2"/>
  <c r="AB668" i="2"/>
  <c r="AB660" i="2"/>
  <c r="AB656" i="2"/>
  <c r="AB652" i="2"/>
  <c r="AB644" i="2"/>
  <c r="AB639" i="2"/>
  <c r="AB636" i="2"/>
  <c r="AB628" i="2"/>
  <c r="AB624" i="2"/>
  <c r="AB620" i="2"/>
  <c r="AB612" i="2"/>
  <c r="AB607" i="2"/>
  <c r="AB604" i="2"/>
  <c r="AB596" i="2"/>
  <c r="AB592" i="2"/>
  <c r="AB588" i="2"/>
  <c r="AB580" i="2"/>
  <c r="AB575" i="2"/>
  <c r="AB572" i="2"/>
  <c r="AB564" i="2"/>
  <c r="AB560" i="2"/>
  <c r="AB556" i="2"/>
  <c r="AB548" i="2"/>
  <c r="AB543" i="2"/>
  <c r="AB540" i="2"/>
  <c r="AB532" i="2"/>
  <c r="AB528" i="2"/>
  <c r="AB524" i="2"/>
  <c r="AB516" i="2"/>
  <c r="AB511" i="2"/>
  <c r="AB508" i="2"/>
  <c r="AB500" i="2"/>
  <c r="AB496" i="2"/>
  <c r="AB492" i="2"/>
  <c r="AB484" i="2"/>
  <c r="AB479" i="2"/>
  <c r="AB476" i="2"/>
  <c r="AB468" i="2"/>
  <c r="AB464" i="2"/>
  <c r="AB460" i="2"/>
  <c r="AB452" i="2"/>
  <c r="AB447" i="2"/>
  <c r="AB444" i="2"/>
  <c r="AB436" i="2"/>
  <c r="AB432" i="2"/>
  <c r="AB428" i="2"/>
  <c r="AB424" i="2"/>
  <c r="AB420" i="2"/>
  <c r="AB416" i="2"/>
  <c r="AB412" i="2"/>
  <c r="AB408" i="2"/>
  <c r="AB404" i="2"/>
  <c r="AB400" i="2"/>
  <c r="AB396" i="2"/>
  <c r="AB392" i="2"/>
  <c r="AB388" i="2"/>
  <c r="AB384" i="2"/>
  <c r="AB380" i="2"/>
  <c r="AB376" i="2"/>
  <c r="AB372" i="2"/>
  <c r="AB368" i="2"/>
  <c r="AB364" i="2"/>
  <c r="AB360" i="2"/>
  <c r="AB356" i="2"/>
  <c r="AB352" i="2"/>
  <c r="AB351" i="2"/>
  <c r="AB348" i="2"/>
  <c r="AB344" i="2"/>
  <c r="AB340" i="2"/>
  <c r="AB336" i="2"/>
  <c r="AB332" i="2"/>
  <c r="AB328" i="2"/>
  <c r="AB324" i="2"/>
  <c r="AB320" i="2"/>
  <c r="AB312" i="2"/>
  <c r="AB308" i="2"/>
  <c r="AB304" i="2"/>
  <c r="AB300" i="2"/>
  <c r="AB296" i="2"/>
  <c r="AB292" i="2"/>
  <c r="AB288" i="2"/>
  <c r="AB284" i="2"/>
  <c r="AB280" i="2"/>
  <c r="AB276" i="2"/>
  <c r="AB272" i="2"/>
  <c r="AB268" i="2"/>
  <c r="AB264" i="2"/>
  <c r="AB260" i="2"/>
  <c r="AB256" i="2"/>
  <c r="AB248" i="2"/>
  <c r="AB391" i="2"/>
  <c r="AB1231" i="2"/>
  <c r="AB1215" i="2"/>
  <c r="AB1191" i="2"/>
  <c r="AB1167" i="2"/>
  <c r="AB1151" i="2"/>
  <c r="AB1127" i="2"/>
  <c r="AB1103" i="2"/>
  <c r="AB1087" i="2"/>
  <c r="AB1063" i="2"/>
  <c r="AB1055" i="2"/>
  <c r="AB1031" i="2"/>
  <c r="AB1007" i="2"/>
  <c r="AB983" i="2"/>
  <c r="AB975" i="2"/>
  <c r="AB951" i="2"/>
  <c r="AB943" i="2"/>
  <c r="AB919" i="2"/>
  <c r="AB911" i="2"/>
  <c r="AB887" i="2"/>
  <c r="AB879" i="2"/>
  <c r="AB855" i="2"/>
  <c r="AB847" i="2"/>
  <c r="AB823" i="2"/>
  <c r="AB815" i="2"/>
  <c r="AB791" i="2"/>
  <c r="AB783" i="2"/>
  <c r="AB759" i="2"/>
  <c r="AB751" i="2"/>
  <c r="AB727" i="2"/>
  <c r="AB719" i="2"/>
  <c r="AB695" i="2"/>
  <c r="AB687" i="2"/>
  <c r="AB663" i="2"/>
  <c r="AB655" i="2"/>
  <c r="AB631" i="2"/>
  <c r="AB623" i="2"/>
  <c r="AB599" i="2"/>
  <c r="AB591" i="2"/>
  <c r="AB567" i="2"/>
  <c r="AB559" i="2"/>
  <c r="AB535" i="2"/>
  <c r="AB527" i="2"/>
  <c r="AB503" i="2"/>
  <c r="AB495" i="2"/>
  <c r="AB471" i="2"/>
  <c r="AB463" i="2"/>
  <c r="AB439" i="2"/>
  <c r="AB327" i="2"/>
  <c r="AB287" i="2"/>
  <c r="AB262" i="2"/>
  <c r="AB640" i="2"/>
  <c r="AB576" i="2"/>
  <c r="AB512" i="2"/>
  <c r="AB448" i="2"/>
  <c r="AB1238" i="2"/>
  <c r="AB1234" i="2"/>
  <c r="AB1230" i="2"/>
  <c r="AB1226" i="2"/>
  <c r="AB1222" i="2"/>
  <c r="AB1218" i="2"/>
  <c r="AB1214" i="2"/>
  <c r="AB1210" i="2"/>
  <c r="AB1206" i="2"/>
  <c r="AB1202" i="2"/>
  <c r="AB1198" i="2"/>
  <c r="AB1194" i="2"/>
  <c r="AB1190" i="2"/>
  <c r="AB1186" i="2"/>
  <c r="AB1182" i="2"/>
  <c r="AB1178" i="2"/>
  <c r="AB1174" i="2"/>
  <c r="AB1170" i="2"/>
  <c r="AB1166" i="2"/>
  <c r="AB1162" i="2"/>
  <c r="AB1158" i="2"/>
  <c r="AB1154" i="2"/>
  <c r="AB1150" i="2"/>
  <c r="AB1146" i="2"/>
  <c r="AB1142" i="2"/>
  <c r="AB1138" i="2"/>
  <c r="AB1134" i="2"/>
  <c r="AB1130" i="2"/>
  <c r="AB1126" i="2"/>
  <c r="AB1122" i="2"/>
  <c r="AB1118" i="2"/>
  <c r="AB1114" i="2"/>
  <c r="AB1110" i="2"/>
  <c r="AB1106" i="2"/>
  <c r="AB1102" i="2"/>
  <c r="AB1098" i="2"/>
  <c r="AB1094" i="2"/>
  <c r="AB1090" i="2"/>
  <c r="AB1086" i="2"/>
  <c r="AB1082" i="2"/>
  <c r="AB1078" i="2"/>
  <c r="AB1074" i="2"/>
  <c r="AB1070" i="2"/>
  <c r="AB1066" i="2"/>
  <c r="AB1062" i="2"/>
  <c r="AB1058" i="2"/>
  <c r="AB1054" i="2"/>
  <c r="AB1050" i="2"/>
  <c r="AB1046" i="2"/>
  <c r="AB1042" i="2"/>
  <c r="AB1038" i="2"/>
  <c r="AB1034" i="2"/>
  <c r="AB1030" i="2"/>
  <c r="AB1026" i="2"/>
  <c r="AB1022" i="2"/>
  <c r="AB1018" i="2"/>
  <c r="AB1014" i="2"/>
  <c r="AB1010" i="2"/>
  <c r="AB1006" i="2"/>
  <c r="AB430" i="2"/>
  <c r="AB390" i="2"/>
  <c r="AB326" i="2"/>
  <c r="AB1235" i="2"/>
  <c r="AB1227" i="2"/>
  <c r="AB1219" i="2"/>
  <c r="AB1211" i="2"/>
  <c r="AB1203" i="2"/>
  <c r="AB1195" i="2"/>
  <c r="AB1187" i="2"/>
  <c r="AB1179" i="2"/>
  <c r="AB1171" i="2"/>
  <c r="AB1163" i="2"/>
  <c r="AB1155" i="2"/>
  <c r="AB1147" i="2"/>
  <c r="AB1139" i="2"/>
  <c r="AB1131" i="2"/>
  <c r="AB1123" i="2"/>
  <c r="AB1115" i="2"/>
  <c r="AB1107" i="2"/>
  <c r="AB1099" i="2"/>
  <c r="AB1091" i="2"/>
  <c r="AB1083" i="2"/>
  <c r="AB1075" i="2"/>
  <c r="AB1067" i="2"/>
  <c r="AB1059" i="2"/>
  <c r="AB1051" i="2"/>
  <c r="AB1043" i="2"/>
  <c r="AB1035" i="2"/>
  <c r="AB1027" i="2"/>
  <c r="AB1019" i="2"/>
  <c r="AB1011" i="2"/>
  <c r="AB1003" i="2"/>
  <c r="AB995" i="2"/>
  <c r="AB987" i="2"/>
  <c r="AB979" i="2"/>
  <c r="AB971" i="2"/>
  <c r="AB963" i="2"/>
  <c r="AB955" i="2"/>
  <c r="AB947" i="2"/>
  <c r="AB939" i="2"/>
  <c r="AB931" i="2"/>
  <c r="AB923" i="2"/>
  <c r="AB915" i="2"/>
  <c r="AB907" i="2"/>
  <c r="AB899" i="2"/>
  <c r="AB891" i="2"/>
  <c r="AB883" i="2"/>
  <c r="AB875" i="2"/>
  <c r="AB867" i="2"/>
  <c r="AB859" i="2"/>
  <c r="AB851" i="2"/>
  <c r="AB843" i="2"/>
  <c r="AB835" i="2"/>
  <c r="AB827" i="2"/>
  <c r="AB819" i="2"/>
  <c r="AB811" i="2"/>
  <c r="AB803" i="2"/>
  <c r="AB795" i="2"/>
  <c r="AB787" i="2"/>
  <c r="AB779" i="2"/>
  <c r="AB771" i="2"/>
  <c r="AB763" i="2"/>
  <c r="AB755" i="2"/>
  <c r="AB747" i="2"/>
  <c r="AB739" i="2"/>
  <c r="AB731" i="2"/>
  <c r="AB723" i="2"/>
  <c r="AB715" i="2"/>
  <c r="AB707" i="2"/>
  <c r="AB699" i="2"/>
  <c r="AB691" i="2"/>
  <c r="AB683" i="2"/>
  <c r="AB675" i="2"/>
  <c r="AB667" i="2"/>
  <c r="AB659" i="2"/>
  <c r="AB651" i="2"/>
  <c r="AB643" i="2"/>
  <c r="AB635" i="2"/>
  <c r="AB627" i="2"/>
  <c r="AB619" i="2"/>
  <c r="AB611" i="2"/>
  <c r="AB603" i="2"/>
  <c r="AB595" i="2"/>
  <c r="AB587" i="2"/>
  <c r="AB579" i="2"/>
  <c r="AB571" i="2"/>
  <c r="AB563" i="2"/>
  <c r="AB555" i="2"/>
  <c r="AB547" i="2"/>
  <c r="AB539" i="2"/>
  <c r="AB531" i="2"/>
  <c r="AB523" i="2"/>
  <c r="AB515" i="2"/>
  <c r="AB507" i="2"/>
  <c r="AB499" i="2"/>
  <c r="AB491" i="2"/>
  <c r="AB483" i="2"/>
  <c r="AB475" i="2"/>
  <c r="AB467" i="2"/>
  <c r="AB459" i="2"/>
  <c r="AB451" i="2"/>
  <c r="AB443" i="2"/>
  <c r="AB435" i="2"/>
  <c r="AB431" i="2"/>
  <c r="AB427" i="2"/>
  <c r="AB423" i="2"/>
  <c r="AB419" i="2"/>
  <c r="AB411" i="2"/>
  <c r="AB407" i="2"/>
  <c r="AB403" i="2"/>
  <c r="AB399" i="2"/>
  <c r="AB395" i="2"/>
  <c r="AB387" i="2"/>
  <c r="AB383" i="2"/>
  <c r="AB379" i="2"/>
  <c r="AB375" i="2"/>
  <c r="AB371" i="2"/>
  <c r="AB367" i="2"/>
  <c r="AB363" i="2"/>
  <c r="AB359" i="2"/>
  <c r="AB355" i="2"/>
  <c r="AB347" i="2"/>
  <c r="AB343" i="2"/>
  <c r="AB339" i="2"/>
  <c r="AB335" i="2"/>
  <c r="AB331" i="2"/>
  <c r="AB323" i="2"/>
  <c r="AB319" i="2"/>
  <c r="AB315" i="2"/>
  <c r="AB311" i="2"/>
  <c r="AB307" i="2"/>
  <c r="AB303" i="2"/>
  <c r="AB299" i="2"/>
  <c r="AB295" i="2"/>
  <c r="AB291" i="2"/>
  <c r="AB283" i="2"/>
  <c r="AB279" i="2"/>
  <c r="AB275" i="2"/>
  <c r="AB271" i="2"/>
  <c r="AB267" i="2"/>
  <c r="AB259" i="2"/>
  <c r="AB255" i="2"/>
  <c r="AB251" i="2"/>
  <c r="AB247" i="2"/>
  <c r="AB1002" i="2"/>
  <c r="AB998" i="2"/>
  <c r="AB994" i="2"/>
  <c r="AB990" i="2"/>
  <c r="AB986" i="2"/>
  <c r="AB982" i="2"/>
  <c r="AB978" i="2"/>
  <c r="AB974" i="2"/>
  <c r="AB970" i="2"/>
  <c r="AB966" i="2"/>
  <c r="AB962" i="2"/>
  <c r="AB958" i="2"/>
  <c r="AB954" i="2"/>
  <c r="AB950" i="2"/>
  <c r="AB946" i="2"/>
  <c r="AB942" i="2"/>
  <c r="AB938" i="2"/>
  <c r="AB934" i="2"/>
  <c r="AB930" i="2"/>
  <c r="AB926" i="2"/>
  <c r="AB922" i="2"/>
  <c r="AB918" i="2"/>
  <c r="AB914" i="2"/>
  <c r="AB910" i="2"/>
  <c r="AB906" i="2"/>
  <c r="AB902" i="2"/>
  <c r="AB898" i="2"/>
  <c r="AB894" i="2"/>
  <c r="AB890" i="2"/>
  <c r="AB886" i="2"/>
  <c r="AB882" i="2"/>
  <c r="AB878" i="2"/>
  <c r="AB874" i="2"/>
  <c r="AB870" i="2"/>
  <c r="AB866" i="2"/>
  <c r="AB862" i="2"/>
  <c r="AB858" i="2"/>
  <c r="AB854" i="2"/>
  <c r="AB850" i="2"/>
  <c r="AB846" i="2"/>
  <c r="AB842" i="2"/>
  <c r="AB838" i="2"/>
  <c r="AB834" i="2"/>
  <c r="AB830" i="2"/>
  <c r="AB826" i="2"/>
  <c r="AB822" i="2"/>
  <c r="AB818" i="2"/>
  <c r="AB814" i="2"/>
  <c r="AB810" i="2"/>
  <c r="AB806" i="2"/>
  <c r="AB802" i="2"/>
  <c r="AB798" i="2"/>
  <c r="AB794" i="2"/>
  <c r="AB790" i="2"/>
  <c r="AB786" i="2"/>
  <c r="AB782" i="2"/>
  <c r="AB778" i="2"/>
  <c r="AB774" i="2"/>
  <c r="AB770" i="2"/>
  <c r="AB766" i="2"/>
  <c r="AB762" i="2"/>
  <c r="AB758" i="2"/>
  <c r="AB754" i="2"/>
  <c r="AB750" i="2"/>
  <c r="AB746" i="2"/>
  <c r="AB742" i="2"/>
  <c r="AB738" i="2"/>
  <c r="AB734" i="2"/>
  <c r="AB730" i="2"/>
  <c r="AB726" i="2"/>
  <c r="AB722" i="2"/>
  <c r="AB718" i="2"/>
  <c r="AB714" i="2"/>
  <c r="AB710" i="2"/>
  <c r="AB706" i="2"/>
  <c r="AB702" i="2"/>
  <c r="AB698" i="2"/>
  <c r="AB694" i="2"/>
  <c r="AB690" i="2"/>
  <c r="AB686" i="2"/>
  <c r="AB682" i="2"/>
  <c r="AB678" i="2"/>
  <c r="AB674" i="2"/>
  <c r="AB670" i="2"/>
  <c r="AB666" i="2"/>
  <c r="AB662" i="2"/>
  <c r="AB658" i="2"/>
  <c r="AB654" i="2"/>
  <c r="AB650" i="2"/>
  <c r="AB646" i="2"/>
  <c r="AB642" i="2"/>
  <c r="AB638" i="2"/>
  <c r="AB634" i="2"/>
  <c r="AB630" i="2"/>
  <c r="AB626" i="2"/>
  <c r="AB622" i="2"/>
  <c r="AB618" i="2"/>
  <c r="AB614" i="2"/>
  <c r="AB610" i="2"/>
  <c r="AB606" i="2"/>
  <c r="AB602" i="2"/>
  <c r="AB598" i="2"/>
  <c r="AB594" i="2"/>
  <c r="AB590" i="2"/>
  <c r="AB586" i="2"/>
  <c r="AB582" i="2"/>
  <c r="AB578" i="2"/>
  <c r="AB574" i="2"/>
  <c r="AB570" i="2"/>
  <c r="AB566" i="2"/>
  <c r="AB562" i="2"/>
  <c r="AB558" i="2"/>
  <c r="AB554" i="2"/>
  <c r="AB550" i="2"/>
  <c r="AB546" i="2"/>
  <c r="AB542" i="2"/>
  <c r="AB538" i="2"/>
  <c r="AB534" i="2"/>
  <c r="AB530" i="2"/>
  <c r="AB526" i="2"/>
  <c r="AB522" i="2"/>
  <c r="AB518" i="2"/>
  <c r="AB514" i="2"/>
  <c r="AB510" i="2"/>
  <c r="AB506" i="2"/>
  <c r="AB502" i="2"/>
  <c r="AB498" i="2"/>
  <c r="AB494" i="2"/>
  <c r="AB490" i="2"/>
  <c r="AB486" i="2"/>
  <c r="AB482" i="2"/>
  <c r="AB478" i="2"/>
  <c r="AB474" i="2"/>
  <c r="AB470" i="2"/>
  <c r="AB466" i="2"/>
  <c r="AB462" i="2"/>
  <c r="AB458" i="2"/>
  <c r="AB454" i="2"/>
  <c r="AB450" i="2"/>
  <c r="AB446" i="2"/>
  <c r="AB442" i="2"/>
  <c r="AB438" i="2"/>
  <c r="AB434" i="2"/>
  <c r="AB426" i="2"/>
  <c r="AB422" i="2"/>
  <c r="AB418" i="2"/>
  <c r="AB414" i="2"/>
  <c r="AB410" i="2"/>
  <c r="AB406" i="2"/>
  <c r="AB402" i="2"/>
  <c r="AB398" i="2"/>
  <c r="AB394" i="2"/>
  <c r="AB386" i="2"/>
  <c r="AB382" i="2"/>
  <c r="AB378" i="2"/>
  <c r="AB374" i="2"/>
  <c r="AB370" i="2"/>
  <c r="AB362" i="2"/>
  <c r="AB358" i="2"/>
  <c r="AB354" i="2"/>
  <c r="AB350" i="2"/>
  <c r="AB346" i="2"/>
  <c r="AB342" i="2"/>
  <c r="AB338" i="2"/>
  <c r="AB334" i="2"/>
  <c r="AB330" i="2"/>
  <c r="AB322" i="2"/>
  <c r="AB318" i="2"/>
  <c r="AB314" i="2"/>
  <c r="AB310" i="2"/>
  <c r="AB306" i="2"/>
  <c r="AB298" i="2"/>
  <c r="AB294" i="2"/>
  <c r="AB290" i="2"/>
  <c r="AB286" i="2"/>
  <c r="AB282" i="2"/>
  <c r="AB278" i="2"/>
  <c r="AB274" i="2"/>
  <c r="AB270" i="2"/>
  <c r="AB266" i="2"/>
  <c r="AB258" i="2"/>
  <c r="AB254" i="2"/>
  <c r="AB250" i="2"/>
  <c r="AB246" i="2"/>
  <c r="AA247" i="2"/>
  <c r="AA248" i="2" s="1"/>
  <c r="AA249" i="2" s="1"/>
  <c r="AA250" i="2" s="1"/>
  <c r="AA251" i="2" s="1"/>
  <c r="AA252" i="2" s="1"/>
  <c r="AA253" i="2" s="1"/>
  <c r="AA254" i="2" s="1"/>
  <c r="AA255" i="2" s="1"/>
  <c r="AA256" i="2" s="1"/>
  <c r="AA257" i="2" s="1"/>
  <c r="AA258" i="2" s="1"/>
  <c r="AA259" i="2" s="1"/>
  <c r="AA260" i="2" s="1"/>
  <c r="AA261" i="2" s="1"/>
  <c r="AA262" i="2" s="1"/>
  <c r="AA263" i="2" s="1"/>
  <c r="AA264" i="2" s="1"/>
  <c r="AA265" i="2" s="1"/>
  <c r="AA266" i="2" s="1"/>
  <c r="AA267" i="2" s="1"/>
  <c r="AA268" i="2" s="1"/>
  <c r="AA269" i="2" s="1"/>
  <c r="AA270" i="2" s="1"/>
  <c r="AA271" i="2" s="1"/>
  <c r="AA272" i="2" s="1"/>
  <c r="AA273" i="2" s="1"/>
  <c r="AA274" i="2" s="1"/>
  <c r="AA275" i="2" s="1"/>
  <c r="AA276" i="2" s="1"/>
  <c r="AA277" i="2" s="1"/>
  <c r="AA278" i="2" s="1"/>
  <c r="AA279" i="2" s="1"/>
  <c r="AA280" i="2" s="1"/>
  <c r="AA281" i="2" s="1"/>
  <c r="AA282" i="2" s="1"/>
  <c r="AA283" i="2" s="1"/>
  <c r="AA284" i="2" s="1"/>
  <c r="AA285" i="2" s="1"/>
  <c r="AA286" i="2" s="1"/>
  <c r="AA287" i="2" s="1"/>
  <c r="AA288" i="2" s="1"/>
  <c r="AA289" i="2" s="1"/>
  <c r="AA290" i="2" s="1"/>
  <c r="AA291" i="2" s="1"/>
  <c r="AA292" i="2" s="1"/>
  <c r="AA293" i="2" s="1"/>
  <c r="AA294" i="2" s="1"/>
  <c r="AA295" i="2" s="1"/>
  <c r="AA296" i="2" s="1"/>
  <c r="AA297" i="2" s="1"/>
  <c r="AA298" i="2" s="1"/>
  <c r="AA299" i="2" s="1"/>
  <c r="AA300" i="2" s="1"/>
  <c r="AA301" i="2" s="1"/>
  <c r="AA302" i="2" s="1"/>
  <c r="AA303" i="2" s="1"/>
  <c r="AA304" i="2" s="1"/>
  <c r="AA305" i="2" s="1"/>
  <c r="AA306" i="2" s="1"/>
  <c r="AA307" i="2" s="1"/>
  <c r="AA308" i="2" s="1"/>
  <c r="AA309" i="2" s="1"/>
  <c r="AA310" i="2" s="1"/>
  <c r="AA311" i="2" s="1"/>
  <c r="AA312" i="2" s="1"/>
  <c r="AA313" i="2" s="1"/>
  <c r="AA314" i="2" s="1"/>
  <c r="AA315" i="2" s="1"/>
  <c r="AA316" i="2" s="1"/>
  <c r="AA317" i="2" s="1"/>
  <c r="AA318" i="2" s="1"/>
  <c r="AA319" i="2" s="1"/>
  <c r="AA320" i="2" s="1"/>
  <c r="AA321" i="2" s="1"/>
  <c r="AA322" i="2" s="1"/>
  <c r="AA323" i="2" s="1"/>
  <c r="AA324" i="2" s="1"/>
  <c r="AA325" i="2" s="1"/>
  <c r="AA326" i="2" s="1"/>
  <c r="AA327" i="2" s="1"/>
  <c r="AA328" i="2" s="1"/>
  <c r="AA329" i="2" s="1"/>
  <c r="AA330" i="2" s="1"/>
  <c r="AA331" i="2" s="1"/>
  <c r="AA332" i="2" s="1"/>
  <c r="AA333" i="2" s="1"/>
  <c r="AA334" i="2" s="1"/>
  <c r="AA335" i="2" s="1"/>
  <c r="AA336" i="2" s="1"/>
  <c r="AA337" i="2" s="1"/>
  <c r="AA338" i="2" s="1"/>
  <c r="AA339" i="2" s="1"/>
  <c r="AA340" i="2" s="1"/>
  <c r="AA341" i="2" s="1"/>
  <c r="AA342" i="2" s="1"/>
  <c r="AA343" i="2" s="1"/>
  <c r="AA344" i="2" s="1"/>
  <c r="AA345" i="2" s="1"/>
  <c r="AA346" i="2" s="1"/>
  <c r="AA347" i="2" s="1"/>
  <c r="AA348" i="2" s="1"/>
  <c r="AA349" i="2" s="1"/>
  <c r="AA350" i="2" s="1"/>
  <c r="AA351" i="2" s="1"/>
  <c r="AA352" i="2" s="1"/>
  <c r="AA353" i="2" s="1"/>
  <c r="AA354" i="2" s="1"/>
  <c r="AA355" i="2" s="1"/>
  <c r="AA356" i="2" s="1"/>
  <c r="AA357" i="2" s="1"/>
  <c r="AA358" i="2" s="1"/>
  <c r="AA359" i="2" s="1"/>
  <c r="AA360" i="2" s="1"/>
  <c r="AA361" i="2" s="1"/>
  <c r="AA362" i="2" s="1"/>
  <c r="AA363" i="2" s="1"/>
  <c r="AA364" i="2" s="1"/>
  <c r="AA365" i="2" s="1"/>
  <c r="AA366" i="2" s="1"/>
  <c r="AA367" i="2" s="1"/>
  <c r="AA368" i="2" s="1"/>
  <c r="AA369" i="2" s="1"/>
  <c r="AA370" i="2" s="1"/>
  <c r="AA371" i="2" s="1"/>
  <c r="AA372" i="2" s="1"/>
  <c r="AA373" i="2" s="1"/>
  <c r="AA374" i="2" s="1"/>
  <c r="AA375" i="2" s="1"/>
  <c r="AA376" i="2" s="1"/>
  <c r="AA377" i="2" s="1"/>
  <c r="AA378" i="2" s="1"/>
  <c r="AA379" i="2" s="1"/>
  <c r="AA380" i="2" s="1"/>
  <c r="AA381" i="2" s="1"/>
  <c r="AA382" i="2" s="1"/>
  <c r="AA383" i="2" s="1"/>
  <c r="AA384" i="2" s="1"/>
  <c r="AA385" i="2" s="1"/>
  <c r="AA386" i="2" s="1"/>
  <c r="AA387" i="2" s="1"/>
  <c r="AA388" i="2" s="1"/>
  <c r="AA389" i="2" s="1"/>
  <c r="AA390" i="2" s="1"/>
  <c r="AA391" i="2" s="1"/>
  <c r="AA392" i="2" s="1"/>
  <c r="AA393" i="2" s="1"/>
  <c r="AA394" i="2" s="1"/>
  <c r="AA395" i="2" s="1"/>
  <c r="AA396" i="2" s="1"/>
  <c r="AA397" i="2" s="1"/>
  <c r="AA398" i="2" s="1"/>
  <c r="AA399" i="2" s="1"/>
  <c r="AA400" i="2" s="1"/>
  <c r="AA401" i="2" s="1"/>
  <c r="AA402" i="2" s="1"/>
  <c r="AA403" i="2" s="1"/>
  <c r="AA404" i="2" s="1"/>
  <c r="AA405" i="2" s="1"/>
  <c r="AA406" i="2" s="1"/>
  <c r="AA407" i="2" s="1"/>
  <c r="AA408" i="2" s="1"/>
  <c r="AA409" i="2" s="1"/>
  <c r="AA410" i="2" s="1"/>
  <c r="AA411" i="2" s="1"/>
  <c r="AA412" i="2" s="1"/>
  <c r="AA413" i="2" s="1"/>
  <c r="AA414" i="2" s="1"/>
  <c r="AA415" i="2" s="1"/>
  <c r="AA416" i="2" s="1"/>
  <c r="AA417" i="2" s="1"/>
  <c r="AA418" i="2" s="1"/>
  <c r="AA419" i="2" s="1"/>
  <c r="AA420" i="2" s="1"/>
  <c r="AA421" i="2" s="1"/>
  <c r="AA422" i="2" s="1"/>
  <c r="AA423" i="2" s="1"/>
  <c r="AA424" i="2" s="1"/>
  <c r="AA425" i="2" s="1"/>
  <c r="AA426" i="2" s="1"/>
  <c r="AA427" i="2" s="1"/>
  <c r="AA428" i="2" s="1"/>
  <c r="AA429" i="2" s="1"/>
  <c r="AA430" i="2" s="1"/>
  <c r="AA431" i="2" s="1"/>
  <c r="AA432" i="2" s="1"/>
  <c r="AA433" i="2" s="1"/>
  <c r="AA434" i="2" s="1"/>
  <c r="AA435" i="2" s="1"/>
  <c r="AA436" i="2" s="1"/>
  <c r="AA437" i="2" s="1"/>
  <c r="AA438" i="2" s="1"/>
  <c r="AA439" i="2" s="1"/>
  <c r="AA440" i="2" s="1"/>
  <c r="AA441" i="2" s="1"/>
  <c r="AA442" i="2" s="1"/>
  <c r="AA443" i="2" s="1"/>
  <c r="AA444" i="2" s="1"/>
  <c r="AA445" i="2" s="1"/>
  <c r="AA446" i="2" s="1"/>
  <c r="AA447" i="2" s="1"/>
  <c r="AA448" i="2" s="1"/>
  <c r="AA449" i="2" s="1"/>
  <c r="AA450" i="2" s="1"/>
  <c r="AA451" i="2" s="1"/>
  <c r="AA452" i="2" s="1"/>
  <c r="AA453" i="2" s="1"/>
  <c r="AA454" i="2" s="1"/>
  <c r="AA455" i="2" s="1"/>
  <c r="AA456" i="2" s="1"/>
  <c r="AA457" i="2" s="1"/>
  <c r="AA458" i="2" s="1"/>
  <c r="AA459" i="2" s="1"/>
  <c r="AA460" i="2" s="1"/>
  <c r="AA461" i="2" s="1"/>
  <c r="AA462" i="2" s="1"/>
  <c r="AA463" i="2" s="1"/>
  <c r="AA464" i="2" s="1"/>
  <c r="AA465" i="2" s="1"/>
  <c r="AA466" i="2" s="1"/>
  <c r="AA467" i="2" s="1"/>
  <c r="AA468" i="2" s="1"/>
  <c r="AA469" i="2" s="1"/>
  <c r="AA470" i="2" s="1"/>
  <c r="AA471" i="2" s="1"/>
  <c r="AA472" i="2" s="1"/>
  <c r="AA473" i="2" s="1"/>
  <c r="AA474" i="2" s="1"/>
  <c r="AA475" i="2" s="1"/>
  <c r="AA476" i="2" s="1"/>
  <c r="AA477" i="2" s="1"/>
  <c r="AA478" i="2" s="1"/>
  <c r="AA479" i="2" s="1"/>
  <c r="AA480" i="2" s="1"/>
  <c r="AA481" i="2" s="1"/>
  <c r="AA482" i="2" s="1"/>
  <c r="AA483" i="2" s="1"/>
  <c r="AA484" i="2" s="1"/>
  <c r="AA485" i="2" s="1"/>
  <c r="AA486" i="2" s="1"/>
  <c r="AA487" i="2" s="1"/>
  <c r="AA488" i="2" s="1"/>
  <c r="AA489" i="2" s="1"/>
  <c r="AA490" i="2" s="1"/>
  <c r="AA491" i="2" s="1"/>
  <c r="AA492" i="2" s="1"/>
  <c r="AA493" i="2" s="1"/>
  <c r="AA494" i="2" s="1"/>
  <c r="AA495" i="2" s="1"/>
  <c r="AA496" i="2" s="1"/>
  <c r="AA497" i="2" s="1"/>
  <c r="AA498" i="2" s="1"/>
  <c r="AA499" i="2" s="1"/>
  <c r="AA500" i="2" s="1"/>
  <c r="AA501" i="2" s="1"/>
  <c r="AA502" i="2" s="1"/>
  <c r="AA503" i="2" s="1"/>
  <c r="AA504" i="2" s="1"/>
  <c r="AA505" i="2" s="1"/>
  <c r="AA506" i="2" s="1"/>
  <c r="AA507" i="2" s="1"/>
  <c r="AA508" i="2" s="1"/>
  <c r="AA509" i="2" s="1"/>
  <c r="AA510" i="2" s="1"/>
  <c r="AA511" i="2" s="1"/>
  <c r="AA512" i="2" s="1"/>
  <c r="AA513" i="2" s="1"/>
  <c r="AA514" i="2" s="1"/>
  <c r="AA515" i="2" s="1"/>
  <c r="AA516" i="2" s="1"/>
  <c r="AA517" i="2" s="1"/>
  <c r="AA518" i="2" s="1"/>
  <c r="AA519" i="2" s="1"/>
  <c r="AA520" i="2" s="1"/>
  <c r="AA521" i="2" s="1"/>
  <c r="AA522" i="2" s="1"/>
  <c r="AA523" i="2" s="1"/>
  <c r="AA524" i="2" s="1"/>
  <c r="AA525" i="2" s="1"/>
  <c r="AA526" i="2" s="1"/>
  <c r="AA527" i="2" s="1"/>
  <c r="AA528" i="2" s="1"/>
  <c r="AA529" i="2" s="1"/>
  <c r="AA530" i="2" s="1"/>
  <c r="AA531" i="2" s="1"/>
  <c r="AA532" i="2" s="1"/>
  <c r="AA533" i="2" s="1"/>
  <c r="AA534" i="2" s="1"/>
  <c r="AA535" i="2" s="1"/>
  <c r="AA536" i="2" s="1"/>
  <c r="AA537" i="2" s="1"/>
  <c r="AA538" i="2" s="1"/>
  <c r="AA539" i="2" s="1"/>
  <c r="AA540" i="2" s="1"/>
  <c r="AA541" i="2" s="1"/>
  <c r="AA542" i="2" s="1"/>
  <c r="AA543" i="2" s="1"/>
  <c r="AA544" i="2" s="1"/>
  <c r="AA545" i="2" s="1"/>
  <c r="AA546" i="2" s="1"/>
  <c r="AA547" i="2" s="1"/>
  <c r="AA548" i="2" s="1"/>
  <c r="AA549" i="2" s="1"/>
  <c r="AA550" i="2" s="1"/>
  <c r="AA551" i="2" s="1"/>
  <c r="AA552" i="2" s="1"/>
  <c r="AA553" i="2" s="1"/>
  <c r="AA554" i="2" s="1"/>
  <c r="AA555" i="2" s="1"/>
  <c r="AA556" i="2" s="1"/>
  <c r="AA557" i="2" s="1"/>
  <c r="AA558" i="2" s="1"/>
  <c r="AA559" i="2" s="1"/>
  <c r="AA560" i="2" s="1"/>
  <c r="AA561" i="2" s="1"/>
  <c r="AA562" i="2" s="1"/>
  <c r="AA563" i="2" s="1"/>
  <c r="AA564" i="2" s="1"/>
  <c r="AA565" i="2" s="1"/>
  <c r="AA566" i="2" s="1"/>
  <c r="AA567" i="2" s="1"/>
  <c r="AA568" i="2" s="1"/>
  <c r="AA569" i="2" s="1"/>
  <c r="AA570" i="2" s="1"/>
  <c r="AA571" i="2" s="1"/>
  <c r="AA572" i="2" s="1"/>
  <c r="AA573" i="2" s="1"/>
  <c r="AA574" i="2" s="1"/>
  <c r="AA575" i="2" s="1"/>
  <c r="AA576" i="2" s="1"/>
  <c r="AA577" i="2" s="1"/>
  <c r="AA578" i="2" s="1"/>
  <c r="AA579" i="2" s="1"/>
  <c r="AA580" i="2" s="1"/>
  <c r="AA581" i="2" s="1"/>
  <c r="AA582" i="2" s="1"/>
  <c r="AA583" i="2" s="1"/>
  <c r="AA584" i="2" s="1"/>
  <c r="AA585" i="2" s="1"/>
  <c r="AA586" i="2" s="1"/>
  <c r="AA587" i="2" s="1"/>
  <c r="AA588" i="2" s="1"/>
  <c r="AA589" i="2" s="1"/>
  <c r="AA590" i="2" s="1"/>
  <c r="AA591" i="2" s="1"/>
  <c r="AA592" i="2" s="1"/>
  <c r="AA593" i="2" s="1"/>
  <c r="AA594" i="2" s="1"/>
  <c r="AA595" i="2" s="1"/>
  <c r="AA596" i="2" s="1"/>
  <c r="AA597" i="2" s="1"/>
  <c r="AA598" i="2" s="1"/>
  <c r="AA599" i="2" s="1"/>
  <c r="AA600" i="2" s="1"/>
  <c r="AA601" i="2" s="1"/>
  <c r="AA602" i="2" s="1"/>
  <c r="AA603" i="2" s="1"/>
  <c r="AA604" i="2" s="1"/>
  <c r="AA605" i="2" s="1"/>
  <c r="AA606" i="2" s="1"/>
  <c r="AA607" i="2" s="1"/>
  <c r="AA608" i="2" s="1"/>
  <c r="AA609" i="2" s="1"/>
  <c r="AA610" i="2" s="1"/>
  <c r="AA611" i="2" s="1"/>
  <c r="AA612" i="2" s="1"/>
  <c r="AA613" i="2" s="1"/>
  <c r="AA614" i="2" s="1"/>
  <c r="AA615" i="2" s="1"/>
  <c r="AA616" i="2" s="1"/>
  <c r="AA617" i="2" s="1"/>
  <c r="AA618" i="2" s="1"/>
  <c r="AA619" i="2" s="1"/>
  <c r="AA620" i="2" s="1"/>
  <c r="AA621" i="2" s="1"/>
  <c r="AA622" i="2" s="1"/>
  <c r="AA623" i="2" s="1"/>
  <c r="AA624" i="2" s="1"/>
  <c r="AA625" i="2" s="1"/>
  <c r="AA626" i="2" s="1"/>
  <c r="AA627" i="2" s="1"/>
  <c r="AA628" i="2" s="1"/>
  <c r="AA629" i="2" s="1"/>
  <c r="AA630" i="2" s="1"/>
  <c r="AA631" i="2" s="1"/>
  <c r="AA632" i="2" s="1"/>
  <c r="AA633" i="2" s="1"/>
  <c r="AA634" i="2" s="1"/>
  <c r="AA635" i="2" s="1"/>
  <c r="AA636" i="2" s="1"/>
  <c r="AA637" i="2" s="1"/>
  <c r="AA638" i="2" s="1"/>
  <c r="AA639" i="2" s="1"/>
  <c r="AA640" i="2" s="1"/>
  <c r="AA641" i="2" s="1"/>
  <c r="AA642" i="2" s="1"/>
  <c r="AA643" i="2" s="1"/>
  <c r="AA644" i="2" s="1"/>
  <c r="AA645" i="2" s="1"/>
  <c r="AA646" i="2" s="1"/>
  <c r="AA647" i="2" s="1"/>
  <c r="AA648" i="2" s="1"/>
  <c r="AA649" i="2" s="1"/>
  <c r="AA650" i="2" s="1"/>
  <c r="AA651" i="2" s="1"/>
  <c r="AA652" i="2" s="1"/>
  <c r="AA653" i="2" s="1"/>
  <c r="AA654" i="2" s="1"/>
  <c r="AA655" i="2" s="1"/>
  <c r="AA656" i="2" s="1"/>
  <c r="AA657" i="2" s="1"/>
  <c r="AA658" i="2" s="1"/>
  <c r="AA659" i="2" s="1"/>
  <c r="AA660" i="2" s="1"/>
  <c r="AA661" i="2" s="1"/>
  <c r="AA662" i="2" s="1"/>
  <c r="AA663" i="2" s="1"/>
  <c r="AA664" i="2" s="1"/>
  <c r="AA665" i="2" s="1"/>
  <c r="AA666" i="2" s="1"/>
  <c r="AA667" i="2" s="1"/>
  <c r="AA668" i="2" s="1"/>
  <c r="AA669" i="2" s="1"/>
  <c r="AA670" i="2" s="1"/>
  <c r="AA671" i="2" s="1"/>
  <c r="AA672" i="2" s="1"/>
  <c r="AA673" i="2" s="1"/>
  <c r="AA674" i="2" s="1"/>
  <c r="AA675" i="2" s="1"/>
  <c r="AA676" i="2" s="1"/>
  <c r="AA677" i="2" s="1"/>
  <c r="AA678" i="2" s="1"/>
  <c r="AA679" i="2" s="1"/>
  <c r="AA680" i="2" s="1"/>
  <c r="AA681" i="2" s="1"/>
  <c r="AA682" i="2" s="1"/>
  <c r="AA683" i="2" s="1"/>
  <c r="AA684" i="2" s="1"/>
  <c r="AA685" i="2" s="1"/>
  <c r="AA686" i="2" s="1"/>
  <c r="AA687" i="2" s="1"/>
  <c r="AA688" i="2" s="1"/>
  <c r="AA689" i="2" s="1"/>
  <c r="AA690" i="2" s="1"/>
  <c r="AA691" i="2" s="1"/>
  <c r="AA692" i="2" s="1"/>
  <c r="AA693" i="2" s="1"/>
  <c r="AA694" i="2" s="1"/>
  <c r="AA695" i="2" s="1"/>
  <c r="AA696" i="2" s="1"/>
  <c r="AA697" i="2" s="1"/>
  <c r="AA698" i="2" s="1"/>
  <c r="AA699" i="2" s="1"/>
  <c r="AA700" i="2" s="1"/>
  <c r="AA701" i="2" s="1"/>
  <c r="AA702" i="2" s="1"/>
  <c r="AA703" i="2" s="1"/>
  <c r="AA704" i="2" s="1"/>
  <c r="AA705" i="2" s="1"/>
  <c r="AA706" i="2" s="1"/>
  <c r="AA707" i="2" s="1"/>
  <c r="AA708" i="2" s="1"/>
  <c r="AA709" i="2" s="1"/>
  <c r="AA710" i="2" s="1"/>
  <c r="AA711" i="2" s="1"/>
  <c r="AA712" i="2" s="1"/>
  <c r="AA713" i="2" s="1"/>
  <c r="AA714" i="2" s="1"/>
  <c r="AA715" i="2" s="1"/>
  <c r="AA716" i="2" s="1"/>
  <c r="AA717" i="2" s="1"/>
  <c r="AA718" i="2" s="1"/>
  <c r="AA719" i="2" s="1"/>
  <c r="AA720" i="2" s="1"/>
  <c r="AA721" i="2" s="1"/>
  <c r="AA722" i="2" s="1"/>
  <c r="AA723" i="2" s="1"/>
  <c r="AA724" i="2" s="1"/>
  <c r="AA725" i="2" s="1"/>
  <c r="AA726" i="2" s="1"/>
  <c r="AA727" i="2" s="1"/>
  <c r="AA728" i="2" s="1"/>
  <c r="AA729" i="2" s="1"/>
  <c r="AA730" i="2" s="1"/>
  <c r="AA731" i="2" s="1"/>
  <c r="AA732" i="2" s="1"/>
  <c r="AA733" i="2" s="1"/>
  <c r="AA734" i="2" s="1"/>
  <c r="AA735" i="2" s="1"/>
  <c r="AA736" i="2" s="1"/>
  <c r="AA737" i="2" s="1"/>
  <c r="AA738" i="2" s="1"/>
  <c r="AA739" i="2" s="1"/>
  <c r="AA740" i="2" s="1"/>
  <c r="AA741" i="2" s="1"/>
  <c r="AA742" i="2" s="1"/>
  <c r="AA743" i="2" s="1"/>
  <c r="AA744" i="2" s="1"/>
  <c r="AA745" i="2" s="1"/>
  <c r="AA746" i="2" s="1"/>
  <c r="AA747" i="2" s="1"/>
  <c r="AA748" i="2" s="1"/>
  <c r="AA749" i="2" s="1"/>
  <c r="AA750" i="2" s="1"/>
  <c r="AA751" i="2" s="1"/>
  <c r="AA752" i="2" s="1"/>
  <c r="AA753" i="2" s="1"/>
  <c r="AA754" i="2" s="1"/>
  <c r="AA755" i="2" s="1"/>
  <c r="AA756" i="2" s="1"/>
  <c r="AA757" i="2" s="1"/>
  <c r="AA758" i="2" s="1"/>
  <c r="AA759" i="2" s="1"/>
  <c r="AA760" i="2" s="1"/>
  <c r="AA761" i="2" s="1"/>
  <c r="AA762" i="2" s="1"/>
  <c r="AA763" i="2" s="1"/>
  <c r="AA764" i="2" s="1"/>
  <c r="AA765" i="2" s="1"/>
  <c r="AA766" i="2" s="1"/>
  <c r="AA767" i="2" s="1"/>
  <c r="AA768" i="2" s="1"/>
  <c r="AA769" i="2" s="1"/>
  <c r="AA770" i="2" s="1"/>
  <c r="AA771" i="2" s="1"/>
  <c r="AA772" i="2" s="1"/>
  <c r="AA773" i="2" s="1"/>
  <c r="AA774" i="2" s="1"/>
  <c r="AA775" i="2" s="1"/>
  <c r="AA776" i="2" s="1"/>
  <c r="AA777" i="2" s="1"/>
  <c r="AA778" i="2" s="1"/>
  <c r="AA779" i="2" s="1"/>
  <c r="AA780" i="2" s="1"/>
  <c r="AA781" i="2" s="1"/>
  <c r="AA782" i="2" s="1"/>
  <c r="AA783" i="2" s="1"/>
  <c r="AA784" i="2" s="1"/>
  <c r="AA785" i="2" s="1"/>
  <c r="AA786" i="2" s="1"/>
  <c r="AA787" i="2" s="1"/>
  <c r="AA788" i="2" s="1"/>
  <c r="AA789" i="2" s="1"/>
  <c r="AA790" i="2" s="1"/>
  <c r="AA791" i="2" s="1"/>
  <c r="AA792" i="2" s="1"/>
  <c r="AA793" i="2" s="1"/>
  <c r="AA794" i="2" s="1"/>
  <c r="AA795" i="2" s="1"/>
  <c r="AA796" i="2" s="1"/>
  <c r="AA797" i="2" s="1"/>
  <c r="AA798" i="2" s="1"/>
  <c r="AA799" i="2" s="1"/>
  <c r="AA800" i="2" s="1"/>
  <c r="AA801" i="2" s="1"/>
  <c r="AA802" i="2" s="1"/>
  <c r="AA803" i="2" s="1"/>
  <c r="AA804" i="2" s="1"/>
  <c r="AA805" i="2" s="1"/>
  <c r="AA806" i="2" s="1"/>
  <c r="AA807" i="2" s="1"/>
  <c r="AA808" i="2" s="1"/>
  <c r="AA809" i="2" s="1"/>
  <c r="AA810" i="2" s="1"/>
  <c r="AA811" i="2" s="1"/>
  <c r="AA812" i="2" s="1"/>
  <c r="AA813" i="2" s="1"/>
  <c r="AA814" i="2" s="1"/>
  <c r="AA815" i="2" s="1"/>
  <c r="AA816" i="2" s="1"/>
  <c r="AA817" i="2" s="1"/>
  <c r="AA818" i="2" s="1"/>
  <c r="AA819" i="2" s="1"/>
  <c r="AA820" i="2" s="1"/>
  <c r="AA821" i="2" s="1"/>
  <c r="AA822" i="2" s="1"/>
  <c r="AA823" i="2" s="1"/>
  <c r="AA824" i="2" s="1"/>
  <c r="AA825" i="2" s="1"/>
  <c r="AA826" i="2" s="1"/>
  <c r="AA827" i="2" s="1"/>
  <c r="AA828" i="2" s="1"/>
  <c r="AA829" i="2" s="1"/>
  <c r="AA830" i="2" s="1"/>
  <c r="AA831" i="2" s="1"/>
  <c r="AA832" i="2" s="1"/>
  <c r="AA833" i="2" s="1"/>
  <c r="AA834" i="2" s="1"/>
  <c r="AA835" i="2" s="1"/>
  <c r="AA836" i="2" s="1"/>
  <c r="AA837" i="2" s="1"/>
  <c r="AA838" i="2" s="1"/>
  <c r="AA839" i="2" s="1"/>
  <c r="AA840" i="2" s="1"/>
  <c r="AA841" i="2" s="1"/>
  <c r="AA842" i="2" s="1"/>
  <c r="AA843" i="2" s="1"/>
  <c r="AA844" i="2" s="1"/>
  <c r="AA845" i="2" s="1"/>
  <c r="AA846" i="2" s="1"/>
  <c r="AA847" i="2" s="1"/>
  <c r="AA848" i="2" s="1"/>
  <c r="AA849" i="2" s="1"/>
  <c r="AA850" i="2" s="1"/>
  <c r="AA851" i="2" s="1"/>
  <c r="AA852" i="2" s="1"/>
  <c r="AA853" i="2" s="1"/>
  <c r="AA854" i="2" s="1"/>
  <c r="AA855" i="2" s="1"/>
  <c r="AA856" i="2" s="1"/>
  <c r="AA857" i="2" s="1"/>
  <c r="AA858" i="2" s="1"/>
  <c r="AA859" i="2" s="1"/>
  <c r="AA860" i="2" s="1"/>
  <c r="AA861" i="2" s="1"/>
  <c r="AA862" i="2" s="1"/>
  <c r="AA863" i="2" s="1"/>
  <c r="AA864" i="2" s="1"/>
  <c r="AA865" i="2" s="1"/>
  <c r="AA866" i="2" s="1"/>
  <c r="AA867" i="2" s="1"/>
  <c r="AA868" i="2" s="1"/>
  <c r="AA869" i="2" s="1"/>
  <c r="AA870" i="2" s="1"/>
  <c r="AA871" i="2" s="1"/>
  <c r="AA872" i="2" s="1"/>
  <c r="AA873" i="2" s="1"/>
  <c r="AA874" i="2" s="1"/>
  <c r="AA875" i="2" s="1"/>
  <c r="AA876" i="2" s="1"/>
  <c r="AA877" i="2" s="1"/>
  <c r="AA878" i="2" s="1"/>
  <c r="AA879" i="2" s="1"/>
  <c r="AA880" i="2" s="1"/>
  <c r="AA881" i="2" s="1"/>
  <c r="AA882" i="2" s="1"/>
  <c r="AA883" i="2" s="1"/>
  <c r="AA884" i="2" s="1"/>
  <c r="AA885" i="2" s="1"/>
  <c r="AA886" i="2" s="1"/>
  <c r="AA887" i="2" s="1"/>
  <c r="AA888" i="2" s="1"/>
  <c r="AA889" i="2" s="1"/>
  <c r="AA890" i="2" s="1"/>
  <c r="AA891" i="2" s="1"/>
  <c r="AA892" i="2" s="1"/>
  <c r="AA893" i="2" s="1"/>
  <c r="AA894" i="2" s="1"/>
  <c r="AA895" i="2" s="1"/>
  <c r="AA896" i="2" s="1"/>
  <c r="AA897" i="2" s="1"/>
  <c r="AA898" i="2" s="1"/>
  <c r="AA899" i="2" s="1"/>
  <c r="AA900" i="2" s="1"/>
  <c r="AA901" i="2" s="1"/>
  <c r="AA902" i="2" s="1"/>
  <c r="AA903" i="2" s="1"/>
  <c r="AA904" i="2" s="1"/>
  <c r="AA905" i="2" s="1"/>
  <c r="AA906" i="2" s="1"/>
  <c r="AA907" i="2" s="1"/>
  <c r="AA908" i="2" s="1"/>
  <c r="AA909" i="2" s="1"/>
  <c r="AA910" i="2" s="1"/>
  <c r="AA911" i="2" s="1"/>
  <c r="AA912" i="2" s="1"/>
  <c r="AA913" i="2" s="1"/>
  <c r="AA914" i="2" s="1"/>
  <c r="AA915" i="2" s="1"/>
  <c r="AA916" i="2" s="1"/>
  <c r="AA917" i="2" s="1"/>
  <c r="AA918" i="2" s="1"/>
  <c r="AA919" i="2" s="1"/>
  <c r="AA920" i="2" s="1"/>
  <c r="AA921" i="2" s="1"/>
  <c r="AA922" i="2" s="1"/>
  <c r="AA923" i="2" s="1"/>
  <c r="AA924" i="2" s="1"/>
  <c r="AA925" i="2" s="1"/>
  <c r="AA926" i="2" s="1"/>
  <c r="AA927" i="2" s="1"/>
  <c r="AA928" i="2" s="1"/>
  <c r="AA929" i="2" s="1"/>
  <c r="AA930" i="2" s="1"/>
  <c r="AA931" i="2" s="1"/>
  <c r="AA932" i="2" s="1"/>
  <c r="AA933" i="2" s="1"/>
  <c r="AA934" i="2" s="1"/>
  <c r="AA935" i="2" s="1"/>
  <c r="AA936" i="2" s="1"/>
  <c r="AA937" i="2" s="1"/>
  <c r="AA938" i="2" s="1"/>
  <c r="AA939" i="2" s="1"/>
  <c r="AA940" i="2" s="1"/>
  <c r="AA941" i="2" s="1"/>
  <c r="AA942" i="2" s="1"/>
  <c r="AA943" i="2" s="1"/>
  <c r="AA944" i="2" s="1"/>
  <c r="AA945" i="2" s="1"/>
  <c r="AA946" i="2" s="1"/>
  <c r="AA947" i="2" s="1"/>
  <c r="AA948" i="2" s="1"/>
  <c r="AA949" i="2" s="1"/>
  <c r="AA950" i="2" s="1"/>
  <c r="AA951" i="2" s="1"/>
  <c r="AA952" i="2" s="1"/>
  <c r="AA953" i="2" s="1"/>
  <c r="AA954" i="2" s="1"/>
  <c r="AA955" i="2" s="1"/>
  <c r="AA956" i="2" s="1"/>
  <c r="AA957" i="2" s="1"/>
  <c r="AA958" i="2" s="1"/>
  <c r="AA959" i="2" s="1"/>
  <c r="AA960" i="2" s="1"/>
  <c r="AA961" i="2" s="1"/>
  <c r="AA962" i="2" s="1"/>
  <c r="AA963" i="2" s="1"/>
  <c r="AA964" i="2" s="1"/>
  <c r="AA965" i="2" s="1"/>
  <c r="AA966" i="2" s="1"/>
  <c r="AA967" i="2" s="1"/>
  <c r="AA968" i="2" s="1"/>
  <c r="AA969" i="2" s="1"/>
  <c r="AA970" i="2" s="1"/>
  <c r="AA971" i="2" s="1"/>
  <c r="AA972" i="2" s="1"/>
  <c r="AA973" i="2" s="1"/>
  <c r="AA974" i="2" s="1"/>
  <c r="AA975" i="2" s="1"/>
  <c r="AA976" i="2" s="1"/>
  <c r="AA977" i="2" s="1"/>
  <c r="AA978" i="2" s="1"/>
  <c r="AA979" i="2" s="1"/>
  <c r="AA980" i="2" s="1"/>
  <c r="AA981" i="2" s="1"/>
  <c r="AA982" i="2" s="1"/>
  <c r="AA983" i="2" s="1"/>
  <c r="AA984" i="2" s="1"/>
  <c r="AA985" i="2" s="1"/>
  <c r="AA986" i="2" s="1"/>
  <c r="AA987" i="2" s="1"/>
  <c r="AA988" i="2" s="1"/>
  <c r="AA989" i="2" s="1"/>
  <c r="AA990" i="2" s="1"/>
  <c r="AA991" i="2" s="1"/>
  <c r="AA992" i="2" s="1"/>
  <c r="AA993" i="2" s="1"/>
  <c r="AA994" i="2" s="1"/>
  <c r="AA995" i="2" s="1"/>
  <c r="AA996" i="2" s="1"/>
  <c r="AA997" i="2" s="1"/>
  <c r="AA998" i="2" s="1"/>
  <c r="AA999" i="2" s="1"/>
  <c r="AA1000" i="2" s="1"/>
  <c r="AA1001" i="2" s="1"/>
  <c r="AA1002" i="2" s="1"/>
  <c r="AA1003" i="2" s="1"/>
  <c r="AA1004" i="2" s="1"/>
  <c r="AA1005" i="2" s="1"/>
  <c r="AA1006" i="2" s="1"/>
  <c r="AA1007" i="2" s="1"/>
  <c r="AA1008" i="2" s="1"/>
  <c r="AA1009" i="2" s="1"/>
  <c r="AA1010" i="2" s="1"/>
  <c r="AA1011" i="2" s="1"/>
  <c r="AA1012" i="2" s="1"/>
  <c r="AA1013" i="2" s="1"/>
  <c r="AA1014" i="2" s="1"/>
  <c r="AA1015" i="2" s="1"/>
  <c r="AA1016" i="2" s="1"/>
  <c r="AA1017" i="2" s="1"/>
  <c r="AA1018" i="2" s="1"/>
  <c r="AA1019" i="2" s="1"/>
  <c r="AA1020" i="2" s="1"/>
  <c r="AA1021" i="2" s="1"/>
  <c r="AA1022" i="2" s="1"/>
  <c r="AA1023" i="2" s="1"/>
  <c r="AA1024" i="2" s="1"/>
  <c r="AA1025" i="2" s="1"/>
  <c r="AA1026" i="2" s="1"/>
  <c r="AA1027" i="2" s="1"/>
  <c r="AA1028" i="2" s="1"/>
  <c r="AA1029" i="2" s="1"/>
  <c r="AA1030" i="2" s="1"/>
  <c r="AA1031" i="2" s="1"/>
  <c r="AA1032" i="2" s="1"/>
  <c r="AA1033" i="2" s="1"/>
  <c r="AA1034" i="2" s="1"/>
  <c r="AA1035" i="2" s="1"/>
  <c r="AA1036" i="2" s="1"/>
  <c r="AA1037" i="2" s="1"/>
  <c r="AA1038" i="2" s="1"/>
  <c r="AA1039" i="2" s="1"/>
  <c r="AA1040" i="2" s="1"/>
  <c r="AA1041" i="2" s="1"/>
  <c r="AA1042" i="2" s="1"/>
  <c r="AA1043" i="2" s="1"/>
  <c r="AA1044" i="2" s="1"/>
  <c r="AA1045" i="2" s="1"/>
  <c r="AA1046" i="2" s="1"/>
  <c r="AA1047" i="2" s="1"/>
  <c r="AA1048" i="2" s="1"/>
  <c r="AA1049" i="2" s="1"/>
  <c r="AA1050" i="2" s="1"/>
  <c r="AA1051" i="2" s="1"/>
  <c r="AA1052" i="2" s="1"/>
  <c r="AA1053" i="2" s="1"/>
  <c r="AA1054" i="2" s="1"/>
  <c r="AA1055" i="2" s="1"/>
  <c r="AA1056" i="2" s="1"/>
  <c r="AA1057" i="2" s="1"/>
  <c r="AA1058" i="2" s="1"/>
  <c r="AA1059" i="2" s="1"/>
  <c r="AA1060" i="2" s="1"/>
  <c r="AA1061" i="2" s="1"/>
  <c r="AA1062" i="2" s="1"/>
  <c r="AA1063" i="2" s="1"/>
  <c r="AA1064" i="2" s="1"/>
  <c r="AA1065" i="2" s="1"/>
  <c r="AA1066" i="2" s="1"/>
  <c r="AA1067" i="2" s="1"/>
  <c r="AA1068" i="2" s="1"/>
  <c r="AA1069" i="2" s="1"/>
  <c r="AA1070" i="2" s="1"/>
  <c r="AA1071" i="2" s="1"/>
  <c r="AA1072" i="2" s="1"/>
  <c r="AA1073" i="2" s="1"/>
  <c r="AA1074" i="2" s="1"/>
  <c r="AA1075" i="2" s="1"/>
  <c r="AA1076" i="2" s="1"/>
  <c r="AA1077" i="2" s="1"/>
  <c r="AA1078" i="2" s="1"/>
  <c r="AA1079" i="2" s="1"/>
  <c r="AA1080" i="2" s="1"/>
  <c r="AA1081" i="2" s="1"/>
  <c r="AA1082" i="2" s="1"/>
  <c r="AA1083" i="2" s="1"/>
  <c r="AA1084" i="2" s="1"/>
  <c r="AA1085" i="2" s="1"/>
  <c r="AA1086" i="2" s="1"/>
  <c r="AA1087" i="2" s="1"/>
  <c r="AA1088" i="2" s="1"/>
  <c r="AA1089" i="2" s="1"/>
  <c r="AA1090" i="2" s="1"/>
  <c r="AA1091" i="2" s="1"/>
  <c r="AA1092" i="2" s="1"/>
  <c r="AA1093" i="2" s="1"/>
  <c r="AA1094" i="2" s="1"/>
  <c r="AA1095" i="2" s="1"/>
  <c r="AA1096" i="2" s="1"/>
  <c r="AA1097" i="2" s="1"/>
  <c r="AA1098" i="2" s="1"/>
  <c r="AA1099" i="2" s="1"/>
  <c r="AA1100" i="2" s="1"/>
  <c r="AA1101" i="2" s="1"/>
  <c r="AA1102" i="2" s="1"/>
  <c r="AA1103" i="2" s="1"/>
  <c r="AA1104" i="2" s="1"/>
  <c r="AA1105" i="2" s="1"/>
  <c r="AA1106" i="2" s="1"/>
  <c r="AA1107" i="2" s="1"/>
  <c r="AA1108" i="2" s="1"/>
  <c r="AA1109" i="2" s="1"/>
  <c r="AA1110" i="2" s="1"/>
  <c r="AA1111" i="2" s="1"/>
  <c r="AA1112" i="2" s="1"/>
  <c r="AA1113" i="2" s="1"/>
  <c r="AA1114" i="2" s="1"/>
  <c r="AA1115" i="2" s="1"/>
  <c r="AA1116" i="2" s="1"/>
  <c r="AA1117" i="2" s="1"/>
  <c r="AA1118" i="2" s="1"/>
  <c r="AA1119" i="2" s="1"/>
  <c r="AA1120" i="2" s="1"/>
  <c r="AA1121" i="2" s="1"/>
  <c r="AA1122" i="2" s="1"/>
  <c r="AA1123" i="2" s="1"/>
  <c r="AA1124" i="2" s="1"/>
  <c r="AA1125" i="2" s="1"/>
  <c r="AA1126" i="2" s="1"/>
  <c r="AA1127" i="2" s="1"/>
  <c r="AA1128" i="2" s="1"/>
  <c r="AA1129" i="2" s="1"/>
  <c r="AA1130" i="2" s="1"/>
  <c r="AA1131" i="2" s="1"/>
  <c r="AA1132" i="2" s="1"/>
  <c r="AA1133" i="2" s="1"/>
  <c r="AA1134" i="2" s="1"/>
  <c r="AA1135" i="2" s="1"/>
  <c r="AA1136" i="2" s="1"/>
  <c r="AA1137" i="2" s="1"/>
  <c r="AA1138" i="2" s="1"/>
  <c r="AA1139" i="2" s="1"/>
  <c r="AA1140" i="2" s="1"/>
  <c r="AA1141" i="2" s="1"/>
  <c r="AA1142" i="2" s="1"/>
  <c r="AA1143" i="2" s="1"/>
  <c r="AA1144" i="2" s="1"/>
  <c r="AA1145" i="2" s="1"/>
  <c r="AA1146" i="2" s="1"/>
  <c r="AA1147" i="2" s="1"/>
  <c r="AA1148" i="2" s="1"/>
  <c r="AA1149" i="2" s="1"/>
  <c r="AA1150" i="2" s="1"/>
  <c r="AA1151" i="2" s="1"/>
  <c r="AA1152" i="2" s="1"/>
  <c r="AA1153" i="2" s="1"/>
  <c r="AA1154" i="2" s="1"/>
  <c r="AA1155" i="2" s="1"/>
  <c r="AA1156" i="2" s="1"/>
  <c r="AA1157" i="2" s="1"/>
  <c r="AA1158" i="2" s="1"/>
  <c r="AA1159" i="2" s="1"/>
  <c r="AA1160" i="2" s="1"/>
  <c r="AA1161" i="2" s="1"/>
  <c r="AA1162" i="2" s="1"/>
  <c r="AA1163" i="2" s="1"/>
  <c r="AA1164" i="2" s="1"/>
  <c r="AA1165" i="2" s="1"/>
  <c r="AA1166" i="2" s="1"/>
  <c r="AA1167" i="2" s="1"/>
  <c r="AA1168" i="2" s="1"/>
  <c r="AA1169" i="2" s="1"/>
  <c r="AA1170" i="2" s="1"/>
  <c r="AA1171" i="2" s="1"/>
  <c r="AA1172" i="2" s="1"/>
  <c r="AA1173" i="2" s="1"/>
  <c r="AA1174" i="2" s="1"/>
  <c r="AA1175" i="2" s="1"/>
  <c r="AA1176" i="2" s="1"/>
  <c r="AA1177" i="2" s="1"/>
  <c r="AA1178" i="2" s="1"/>
  <c r="AA1179" i="2" s="1"/>
  <c r="AA1180" i="2" s="1"/>
  <c r="AA1181" i="2" s="1"/>
  <c r="AA1182" i="2" s="1"/>
  <c r="AA1183" i="2" s="1"/>
  <c r="AA1184" i="2" s="1"/>
  <c r="AA1185" i="2" s="1"/>
  <c r="AA1186" i="2" s="1"/>
  <c r="AA1187" i="2" s="1"/>
  <c r="AA1188" i="2" s="1"/>
  <c r="AA1189" i="2" s="1"/>
  <c r="AA1190" i="2" s="1"/>
  <c r="AA1191" i="2" s="1"/>
  <c r="AA1192" i="2" s="1"/>
  <c r="AA1193" i="2" s="1"/>
  <c r="AA1194" i="2" s="1"/>
  <c r="AA1195" i="2" s="1"/>
  <c r="AA1196" i="2" s="1"/>
  <c r="AA1197" i="2" s="1"/>
  <c r="AA1198" i="2" s="1"/>
  <c r="AA1199" i="2" s="1"/>
  <c r="AA1200" i="2" s="1"/>
  <c r="AA1201" i="2" s="1"/>
  <c r="AA1202" i="2" s="1"/>
  <c r="AA1203" i="2" s="1"/>
  <c r="AA1204" i="2" s="1"/>
  <c r="AA1205" i="2" s="1"/>
  <c r="AA1206" i="2" s="1"/>
  <c r="AA1207" i="2" s="1"/>
  <c r="AA1208" i="2" s="1"/>
  <c r="AA1209" i="2" s="1"/>
  <c r="AA1210" i="2" s="1"/>
  <c r="AA1211" i="2" s="1"/>
  <c r="AA1212" i="2" s="1"/>
  <c r="AA1213" i="2" s="1"/>
  <c r="AA1214" i="2" s="1"/>
  <c r="AA1215" i="2" s="1"/>
  <c r="AA1216" i="2" s="1"/>
  <c r="AA1217" i="2" s="1"/>
  <c r="AA1218" i="2" s="1"/>
  <c r="AA1219" i="2" s="1"/>
  <c r="AA1220" i="2" s="1"/>
  <c r="AA1221" i="2" s="1"/>
  <c r="AA1222" i="2" s="1"/>
  <c r="AA1223" i="2" s="1"/>
  <c r="AA1224" i="2" s="1"/>
  <c r="AA1225" i="2" s="1"/>
  <c r="AA1226" i="2" s="1"/>
  <c r="AA1227" i="2" s="1"/>
  <c r="AA1228" i="2" s="1"/>
  <c r="AA1229" i="2" s="1"/>
  <c r="AA1230" i="2" s="1"/>
  <c r="AA1231" i="2" s="1"/>
  <c r="AA1232" i="2" s="1"/>
  <c r="AA1233" i="2" s="1"/>
  <c r="AA1234" i="2" s="1"/>
  <c r="AA1235" i="2" s="1"/>
  <c r="AA1236" i="2" s="1"/>
  <c r="AA1237" i="2" s="1"/>
  <c r="AA1238" i="2" s="1"/>
  <c r="AA1239" i="2" s="1"/>
  <c r="AA1240" i="2" s="1"/>
  <c r="AA1241" i="2" s="1"/>
  <c r="AA1242" i="2" s="1"/>
  <c r="AA1243" i="2" s="1"/>
  <c r="AA1244" i="2" s="1"/>
  <c r="AA1245" i="2" s="1"/>
  <c r="AA1246" i="2" s="1"/>
  <c r="AA1247" i="2" s="1"/>
  <c r="AA1248" i="2" s="1"/>
  <c r="AA1249" i="2" s="1"/>
  <c r="AA1250" i="2" s="1"/>
  <c r="AA1251" i="2" s="1"/>
  <c r="AA1252" i="2" s="1"/>
  <c r="AA1253" i="2" s="1"/>
  <c r="AA1254" i="2" s="1"/>
  <c r="AA1255" i="2" s="1"/>
  <c r="AA1256" i="2" s="1"/>
  <c r="AA1257" i="2" s="1"/>
  <c r="AA1258" i="2" s="1"/>
  <c r="AA1259" i="2" s="1"/>
  <c r="AA1260" i="2" s="1"/>
  <c r="AA1261" i="2" s="1"/>
  <c r="AA1262" i="2" s="1"/>
  <c r="AA1263" i="2" s="1"/>
  <c r="AA1264" i="2" s="1"/>
  <c r="AA1265" i="2" s="1"/>
  <c r="AA1266" i="2" s="1"/>
  <c r="AA1267" i="2" s="1"/>
  <c r="AA1268" i="2" s="1"/>
  <c r="AA1269" i="2" s="1"/>
  <c r="AA1270" i="2" s="1"/>
  <c r="AA1271" i="2" s="1"/>
  <c r="AA1272" i="2" s="1"/>
  <c r="AA1273" i="2" s="1"/>
  <c r="AA1274" i="2" s="1"/>
  <c r="AA1275" i="2" s="1"/>
  <c r="AA1276" i="2" s="1"/>
  <c r="AA1277" i="2" s="1"/>
  <c r="AA1278" i="2" s="1"/>
  <c r="AA1279" i="2" s="1"/>
  <c r="AA1280" i="2" s="1"/>
  <c r="AA1281" i="2" s="1"/>
  <c r="AA1282" i="2" s="1"/>
  <c r="AA1283" i="2" s="1"/>
  <c r="AA1284" i="2" s="1"/>
  <c r="AA1285" i="2" s="1"/>
  <c r="AA1286" i="2" s="1"/>
  <c r="AA1287" i="2" s="1"/>
  <c r="AA1288" i="2" s="1"/>
  <c r="AA1289" i="2" s="1"/>
  <c r="AA1290" i="2" s="1"/>
  <c r="AA1291" i="2" s="1"/>
  <c r="AA1292" i="2" s="1"/>
  <c r="AA1293" i="2" s="1"/>
  <c r="AA1294" i="2" s="1"/>
  <c r="AA1295" i="2" s="1"/>
  <c r="AA1296" i="2" s="1"/>
  <c r="AA1297" i="2" s="1"/>
  <c r="AA1298" i="2" s="1"/>
  <c r="AA1299" i="2" s="1"/>
  <c r="AA1300" i="2" s="1"/>
  <c r="AA1301" i="2" s="1"/>
  <c r="AA1302" i="2" s="1"/>
  <c r="AA1303" i="2" s="1"/>
  <c r="AA1304" i="2" s="1"/>
  <c r="AA1305" i="2" s="1"/>
  <c r="AA1306" i="2" s="1"/>
  <c r="AA1307" i="2" s="1"/>
  <c r="AA1308" i="2" s="1"/>
  <c r="AA1309" i="2" s="1"/>
  <c r="AA1310" i="2" s="1"/>
  <c r="AA1311" i="2" s="1"/>
  <c r="AA1312" i="2" s="1"/>
  <c r="AA1313" i="2" s="1"/>
  <c r="AA1314" i="2" s="1"/>
  <c r="AA1315" i="2" s="1"/>
  <c r="AA1316" i="2" s="1"/>
  <c r="AA1317" i="2" s="1"/>
  <c r="AA1318" i="2" s="1"/>
  <c r="AA1319" i="2" s="1"/>
  <c r="AA1320" i="2" s="1"/>
  <c r="AA1321" i="2" s="1"/>
  <c r="AA1322" i="2" s="1"/>
  <c r="AA1323" i="2" s="1"/>
  <c r="AA1324" i="2" s="1"/>
  <c r="AA1325" i="2" s="1"/>
  <c r="AA1326" i="2" s="1"/>
  <c r="AA1327" i="2" s="1"/>
  <c r="AA1328" i="2" s="1"/>
  <c r="AA1329" i="2" s="1"/>
  <c r="AA1330" i="2" s="1"/>
  <c r="AA1331" i="2" s="1"/>
  <c r="AA1332" i="2" s="1"/>
  <c r="AA1333" i="2" s="1"/>
  <c r="AA1334" i="2" s="1"/>
  <c r="AA1335" i="2" s="1"/>
  <c r="AA1336" i="2" s="1"/>
  <c r="AA1337" i="2" s="1"/>
  <c r="AA1338" i="2" s="1"/>
  <c r="AA1339" i="2" s="1"/>
  <c r="AA1340" i="2" s="1"/>
  <c r="AA1341" i="2" s="1"/>
  <c r="AA1342" i="2" s="1"/>
  <c r="AA1343" i="2" s="1"/>
  <c r="AA1344" i="2" s="1"/>
  <c r="AA1345" i="2" s="1"/>
  <c r="AA1346" i="2" s="1"/>
  <c r="AA1347" i="2" s="1"/>
  <c r="AA1348" i="2" s="1"/>
  <c r="AA1349" i="2" s="1"/>
  <c r="AA1350" i="2" s="1"/>
  <c r="AA1351" i="2" s="1"/>
  <c r="AA1352" i="2" s="1"/>
  <c r="AA1353" i="2" s="1"/>
  <c r="AA1354" i="2" s="1"/>
  <c r="AA1355" i="2" s="1"/>
  <c r="AA1356" i="2" s="1"/>
  <c r="AA1357" i="2" s="1"/>
  <c r="Z247" i="2"/>
  <c r="K330" i="2"/>
  <c r="L246" i="2"/>
  <c r="L256" i="2"/>
  <c r="L248" i="2"/>
  <c r="L1232" i="2"/>
  <c r="K1224" i="2"/>
  <c r="L1184" i="2"/>
  <c r="K1168" i="2"/>
  <c r="K1048" i="2"/>
  <c r="L800" i="2"/>
  <c r="K1140" i="2"/>
  <c r="K764" i="2"/>
  <c r="L732" i="2"/>
  <c r="K716" i="2"/>
  <c r="K372" i="2"/>
  <c r="L675" i="2"/>
  <c r="L659" i="2"/>
  <c r="K371" i="2"/>
  <c r="L1055" i="2"/>
  <c r="L951" i="2"/>
  <c r="K847" i="2"/>
  <c r="L815" i="2"/>
  <c r="L255" i="2"/>
  <c r="L247" i="2"/>
  <c r="V247" i="2"/>
  <c r="V248" i="2" s="1"/>
  <c r="V249" i="2" s="1"/>
  <c r="V250" i="2" s="1"/>
  <c r="V251" i="2" s="1"/>
  <c r="V252" i="2" s="1"/>
  <c r="V253" i="2" s="1"/>
  <c r="V254" i="2" s="1"/>
  <c r="V255" i="2" s="1"/>
  <c r="V256" i="2" s="1"/>
  <c r="V257" i="2" s="1"/>
  <c r="V258" i="2" s="1"/>
  <c r="V259" i="2" s="1"/>
  <c r="V260" i="2" s="1"/>
  <c r="V261" i="2" s="1"/>
  <c r="V262" i="2" s="1"/>
  <c r="V263" i="2" s="1"/>
  <c r="V264" i="2" s="1"/>
  <c r="V265" i="2" s="1"/>
  <c r="V266" i="2" s="1"/>
  <c r="V267" i="2" s="1"/>
  <c r="V268" i="2" s="1"/>
  <c r="V269" i="2" s="1"/>
  <c r="V270" i="2" s="1"/>
  <c r="V271" i="2" s="1"/>
  <c r="V272" i="2" s="1"/>
  <c r="V273" i="2" s="1"/>
  <c r="V274" i="2" s="1"/>
  <c r="V275" i="2" s="1"/>
  <c r="V276" i="2" s="1"/>
  <c r="V277" i="2" s="1"/>
  <c r="V278" i="2" s="1"/>
  <c r="V279" i="2" s="1"/>
  <c r="V280" i="2" s="1"/>
  <c r="V281" i="2" s="1"/>
  <c r="V282" i="2" s="1"/>
  <c r="V283" i="2" s="1"/>
  <c r="V284" i="2" s="1"/>
  <c r="V285" i="2" s="1"/>
  <c r="V286" i="2" s="1"/>
  <c r="V287" i="2" s="1"/>
  <c r="V288" i="2" s="1"/>
  <c r="V289" i="2" s="1"/>
  <c r="V290" i="2" s="1"/>
  <c r="V291" i="2" s="1"/>
  <c r="V292" i="2" s="1"/>
  <c r="V293" i="2" s="1"/>
  <c r="V294" i="2" s="1"/>
  <c r="V295" i="2" s="1"/>
  <c r="V296" i="2" s="1"/>
  <c r="V297" i="2" s="1"/>
  <c r="V298" i="2" s="1"/>
  <c r="V299" i="2" s="1"/>
  <c r="V300" i="2" s="1"/>
  <c r="V301" i="2" s="1"/>
  <c r="V302" i="2" s="1"/>
  <c r="V303" i="2" s="1"/>
  <c r="V304" i="2" s="1"/>
  <c r="V305" i="2" s="1"/>
  <c r="V306" i="2" s="1"/>
  <c r="V307" i="2" s="1"/>
  <c r="V308" i="2" s="1"/>
  <c r="V309" i="2" s="1"/>
  <c r="V310" i="2" s="1"/>
  <c r="V311" i="2" s="1"/>
  <c r="V312" i="2" s="1"/>
  <c r="V313" i="2" s="1"/>
  <c r="V314" i="2" s="1"/>
  <c r="V315" i="2" s="1"/>
  <c r="V316" i="2" s="1"/>
  <c r="V317" i="2" s="1"/>
  <c r="V318" i="2" s="1"/>
  <c r="V319" i="2" s="1"/>
  <c r="V320" i="2" s="1"/>
  <c r="V321" i="2" s="1"/>
  <c r="V322" i="2" s="1"/>
  <c r="V323" i="2" s="1"/>
  <c r="V324" i="2" s="1"/>
  <c r="V325" i="2" s="1"/>
  <c r="V326" i="2" s="1"/>
  <c r="V327" i="2" s="1"/>
  <c r="V328" i="2" s="1"/>
  <c r="V329" i="2" s="1"/>
  <c r="V330" i="2" s="1"/>
  <c r="V331" i="2" s="1"/>
  <c r="V332" i="2" s="1"/>
  <c r="V333" i="2" s="1"/>
  <c r="V334" i="2" s="1"/>
  <c r="V335" i="2" s="1"/>
  <c r="V336" i="2" s="1"/>
  <c r="V337" i="2" s="1"/>
  <c r="V338" i="2" s="1"/>
  <c r="V339" i="2" s="1"/>
  <c r="V340" i="2" s="1"/>
  <c r="V341" i="2" s="1"/>
  <c r="V342" i="2" s="1"/>
  <c r="V343" i="2" s="1"/>
  <c r="V344" i="2" s="1"/>
  <c r="V345" i="2" s="1"/>
  <c r="V346" i="2" s="1"/>
  <c r="V347" i="2" s="1"/>
  <c r="V348" i="2" s="1"/>
  <c r="V349" i="2" s="1"/>
  <c r="V350" i="2" s="1"/>
  <c r="V351" i="2" s="1"/>
  <c r="V352" i="2" s="1"/>
  <c r="V353" i="2" s="1"/>
  <c r="V354" i="2" s="1"/>
  <c r="V355" i="2" s="1"/>
  <c r="V356" i="2" s="1"/>
  <c r="V357" i="2" s="1"/>
  <c r="V358" i="2" s="1"/>
  <c r="V359" i="2" s="1"/>
  <c r="V360" i="2" s="1"/>
  <c r="V361" i="2" s="1"/>
  <c r="V362" i="2" s="1"/>
  <c r="V363" i="2" s="1"/>
  <c r="V364" i="2" s="1"/>
  <c r="V365" i="2" s="1"/>
  <c r="V366" i="2" s="1"/>
  <c r="V367" i="2" s="1"/>
  <c r="V368" i="2" s="1"/>
  <c r="V369" i="2" s="1"/>
  <c r="V370" i="2" s="1"/>
  <c r="V371" i="2" s="1"/>
  <c r="V372" i="2" s="1"/>
  <c r="V373" i="2" s="1"/>
  <c r="V374" i="2" s="1"/>
  <c r="V375" i="2" s="1"/>
  <c r="V376" i="2" s="1"/>
  <c r="V377" i="2" s="1"/>
  <c r="V378" i="2" s="1"/>
  <c r="V379" i="2" s="1"/>
  <c r="V380" i="2" s="1"/>
  <c r="V381" i="2" s="1"/>
  <c r="V382" i="2" s="1"/>
  <c r="V383" i="2" s="1"/>
  <c r="V384" i="2" s="1"/>
  <c r="V385" i="2" s="1"/>
  <c r="V386" i="2" s="1"/>
  <c r="V387" i="2" s="1"/>
  <c r="V388" i="2" s="1"/>
  <c r="V389" i="2" s="1"/>
  <c r="V390" i="2" s="1"/>
  <c r="V391" i="2" s="1"/>
  <c r="V392" i="2" s="1"/>
  <c r="V393" i="2" s="1"/>
  <c r="V394" i="2" s="1"/>
  <c r="V395" i="2" s="1"/>
  <c r="V396" i="2" s="1"/>
  <c r="V397" i="2" s="1"/>
  <c r="V398" i="2" s="1"/>
  <c r="V399" i="2" s="1"/>
  <c r="V400" i="2" s="1"/>
  <c r="V401" i="2" s="1"/>
  <c r="V402" i="2" s="1"/>
  <c r="V403" i="2" s="1"/>
  <c r="V404" i="2" s="1"/>
  <c r="V405" i="2" s="1"/>
  <c r="V406" i="2" s="1"/>
  <c r="V407" i="2" s="1"/>
  <c r="V408" i="2" s="1"/>
  <c r="V409" i="2" s="1"/>
  <c r="V410" i="2" s="1"/>
  <c r="V411" i="2" s="1"/>
  <c r="V412" i="2" s="1"/>
  <c r="V413" i="2" s="1"/>
  <c r="V414" i="2" s="1"/>
  <c r="V415" i="2" s="1"/>
  <c r="V416" i="2" s="1"/>
  <c r="V417" i="2" s="1"/>
  <c r="V418" i="2" s="1"/>
  <c r="V419" i="2" s="1"/>
  <c r="V420" i="2" s="1"/>
  <c r="V421" i="2" s="1"/>
  <c r="V422" i="2" s="1"/>
  <c r="V423" i="2" s="1"/>
  <c r="V424" i="2" s="1"/>
  <c r="V425" i="2" s="1"/>
  <c r="V426" i="2" s="1"/>
  <c r="V427" i="2" s="1"/>
  <c r="V428" i="2" s="1"/>
  <c r="V429" i="2" s="1"/>
  <c r="V430" i="2" s="1"/>
  <c r="V431" i="2" s="1"/>
  <c r="V432" i="2" s="1"/>
  <c r="V433" i="2" s="1"/>
  <c r="V434" i="2" s="1"/>
  <c r="V435" i="2" s="1"/>
  <c r="V436" i="2" s="1"/>
  <c r="V437" i="2" s="1"/>
  <c r="V438" i="2" s="1"/>
  <c r="V439" i="2" s="1"/>
  <c r="V440" i="2" s="1"/>
  <c r="V441" i="2" s="1"/>
  <c r="V442" i="2" s="1"/>
  <c r="V443" i="2" s="1"/>
  <c r="V444" i="2" s="1"/>
  <c r="V445" i="2" s="1"/>
  <c r="V446" i="2" s="1"/>
  <c r="V447" i="2" s="1"/>
  <c r="V448" i="2" s="1"/>
  <c r="V449" i="2" s="1"/>
  <c r="V450" i="2" s="1"/>
  <c r="V451" i="2" s="1"/>
  <c r="V452" i="2" s="1"/>
  <c r="V453" i="2" s="1"/>
  <c r="V454" i="2" s="1"/>
  <c r="V455" i="2" s="1"/>
  <c r="V456" i="2" s="1"/>
  <c r="V457" i="2" s="1"/>
  <c r="V458" i="2" s="1"/>
  <c r="V459" i="2" s="1"/>
  <c r="V460" i="2" s="1"/>
  <c r="V461" i="2" s="1"/>
  <c r="V462" i="2" s="1"/>
  <c r="V463" i="2" s="1"/>
  <c r="V464" i="2" s="1"/>
  <c r="V465" i="2" s="1"/>
  <c r="V466" i="2" s="1"/>
  <c r="V467" i="2" s="1"/>
  <c r="V468" i="2" s="1"/>
  <c r="V469" i="2" s="1"/>
  <c r="V470" i="2" s="1"/>
  <c r="V471" i="2" s="1"/>
  <c r="V472" i="2" s="1"/>
  <c r="V473" i="2" s="1"/>
  <c r="V474" i="2" s="1"/>
  <c r="V475" i="2" s="1"/>
  <c r="V476" i="2" s="1"/>
  <c r="V477" i="2" s="1"/>
  <c r="V478" i="2" s="1"/>
  <c r="V479" i="2" s="1"/>
  <c r="V480" i="2" s="1"/>
  <c r="V481" i="2" s="1"/>
  <c r="V482" i="2" s="1"/>
  <c r="V483" i="2" s="1"/>
  <c r="V484" i="2" s="1"/>
  <c r="V485" i="2" s="1"/>
  <c r="V486" i="2" s="1"/>
  <c r="V487" i="2" s="1"/>
  <c r="V488" i="2" s="1"/>
  <c r="V489" i="2" s="1"/>
  <c r="V490" i="2" s="1"/>
  <c r="V491" i="2" s="1"/>
  <c r="V492" i="2" s="1"/>
  <c r="V493" i="2" s="1"/>
  <c r="V494" i="2" s="1"/>
  <c r="V495" i="2" s="1"/>
  <c r="V496" i="2" s="1"/>
  <c r="V497" i="2" s="1"/>
  <c r="V498" i="2" s="1"/>
  <c r="V499" i="2" s="1"/>
  <c r="V500" i="2" s="1"/>
  <c r="V501" i="2" s="1"/>
  <c r="V502" i="2" s="1"/>
  <c r="V503" i="2" s="1"/>
  <c r="V504" i="2" s="1"/>
  <c r="V505" i="2" s="1"/>
  <c r="V506" i="2" s="1"/>
  <c r="V507" i="2" s="1"/>
  <c r="V508" i="2" s="1"/>
  <c r="V509" i="2" s="1"/>
  <c r="V510" i="2" s="1"/>
  <c r="V511" i="2" s="1"/>
  <c r="V512" i="2" s="1"/>
  <c r="V513" i="2" s="1"/>
  <c r="V514" i="2" s="1"/>
  <c r="V515" i="2" s="1"/>
  <c r="V516" i="2" s="1"/>
  <c r="V517" i="2" s="1"/>
  <c r="V518" i="2" s="1"/>
  <c r="V519" i="2" s="1"/>
  <c r="V520" i="2" s="1"/>
  <c r="V521" i="2" s="1"/>
  <c r="V522" i="2" s="1"/>
  <c r="V523" i="2" s="1"/>
  <c r="V524" i="2" s="1"/>
  <c r="V525" i="2" s="1"/>
  <c r="V526" i="2" s="1"/>
  <c r="V527" i="2" s="1"/>
  <c r="V528" i="2" s="1"/>
  <c r="V529" i="2" s="1"/>
  <c r="V530" i="2" s="1"/>
  <c r="V531" i="2" s="1"/>
  <c r="V532" i="2" s="1"/>
  <c r="V533" i="2" s="1"/>
  <c r="V534" i="2" s="1"/>
  <c r="V535" i="2" s="1"/>
  <c r="V536" i="2" s="1"/>
  <c r="V537" i="2" s="1"/>
  <c r="V538" i="2" s="1"/>
  <c r="V539" i="2" s="1"/>
  <c r="V540" i="2" s="1"/>
  <c r="V541" i="2" s="1"/>
  <c r="V542" i="2" s="1"/>
  <c r="V543" i="2" s="1"/>
  <c r="V544" i="2" s="1"/>
  <c r="V545" i="2" s="1"/>
  <c r="V546" i="2" s="1"/>
  <c r="V547" i="2" s="1"/>
  <c r="V548" i="2" s="1"/>
  <c r="V549" i="2" s="1"/>
  <c r="V550" i="2" s="1"/>
  <c r="V551" i="2" s="1"/>
  <c r="V552" i="2" s="1"/>
  <c r="V553" i="2" s="1"/>
  <c r="V554" i="2" s="1"/>
  <c r="V555" i="2" s="1"/>
  <c r="V556" i="2" s="1"/>
  <c r="V557" i="2" s="1"/>
  <c r="V558" i="2" s="1"/>
  <c r="V559" i="2" s="1"/>
  <c r="V560" i="2" s="1"/>
  <c r="V561" i="2" s="1"/>
  <c r="V562" i="2" s="1"/>
  <c r="V563" i="2" s="1"/>
  <c r="V564" i="2" s="1"/>
  <c r="V565" i="2" s="1"/>
  <c r="V566" i="2" s="1"/>
  <c r="V567" i="2" s="1"/>
  <c r="V568" i="2" s="1"/>
  <c r="V569" i="2" s="1"/>
  <c r="V570" i="2" s="1"/>
  <c r="V571" i="2" s="1"/>
  <c r="V572" i="2" s="1"/>
  <c r="V573" i="2" s="1"/>
  <c r="V574" i="2" s="1"/>
  <c r="V575" i="2" s="1"/>
  <c r="V576" i="2" s="1"/>
  <c r="V577" i="2" s="1"/>
  <c r="V578" i="2" s="1"/>
  <c r="V579" i="2" s="1"/>
  <c r="V580" i="2" s="1"/>
  <c r="V581" i="2" s="1"/>
  <c r="V582" i="2" s="1"/>
  <c r="V583" i="2" s="1"/>
  <c r="V584" i="2" s="1"/>
  <c r="V585" i="2" s="1"/>
  <c r="V586" i="2" s="1"/>
  <c r="V587" i="2" s="1"/>
  <c r="V588" i="2" s="1"/>
  <c r="V589" i="2" s="1"/>
  <c r="V590" i="2" s="1"/>
  <c r="V591" i="2" s="1"/>
  <c r="V592" i="2" s="1"/>
  <c r="V593" i="2" s="1"/>
  <c r="V594" i="2" s="1"/>
  <c r="V595" i="2" s="1"/>
  <c r="V596" i="2" s="1"/>
  <c r="V597" i="2" s="1"/>
  <c r="V598" i="2" s="1"/>
  <c r="V599" i="2" s="1"/>
  <c r="V600" i="2" s="1"/>
  <c r="V601" i="2" s="1"/>
  <c r="V602" i="2" s="1"/>
  <c r="V603" i="2" s="1"/>
  <c r="V604" i="2" s="1"/>
  <c r="V605" i="2" s="1"/>
  <c r="V606" i="2" s="1"/>
  <c r="V607" i="2" s="1"/>
  <c r="V608" i="2" s="1"/>
  <c r="V609" i="2" s="1"/>
  <c r="V610" i="2" s="1"/>
  <c r="V611" i="2" s="1"/>
  <c r="V612" i="2" s="1"/>
  <c r="V613" i="2" s="1"/>
  <c r="V614" i="2" s="1"/>
  <c r="V615" i="2" s="1"/>
  <c r="V616" i="2" s="1"/>
  <c r="V617" i="2" s="1"/>
  <c r="V618" i="2" s="1"/>
  <c r="V619" i="2" s="1"/>
  <c r="V620" i="2" s="1"/>
  <c r="V621" i="2" s="1"/>
  <c r="V622" i="2" s="1"/>
  <c r="V623" i="2" s="1"/>
  <c r="V624" i="2" s="1"/>
  <c r="V625" i="2" s="1"/>
  <c r="V626" i="2" s="1"/>
  <c r="V627" i="2" s="1"/>
  <c r="V628" i="2" s="1"/>
  <c r="V629" i="2" s="1"/>
  <c r="V630" i="2" s="1"/>
  <c r="V631" i="2" s="1"/>
  <c r="V632" i="2" s="1"/>
  <c r="V633" i="2" s="1"/>
  <c r="V634" i="2" s="1"/>
  <c r="V635" i="2" s="1"/>
  <c r="V636" i="2" s="1"/>
  <c r="V637" i="2" s="1"/>
  <c r="V638" i="2" s="1"/>
  <c r="V639" i="2" s="1"/>
  <c r="V640" i="2" s="1"/>
  <c r="V641" i="2" s="1"/>
  <c r="V642" i="2" s="1"/>
  <c r="V643" i="2" s="1"/>
  <c r="V644" i="2" s="1"/>
  <c r="V645" i="2" s="1"/>
  <c r="V646" i="2" s="1"/>
  <c r="V647" i="2" s="1"/>
  <c r="V648" i="2" s="1"/>
  <c r="V649" i="2" s="1"/>
  <c r="V650" i="2" s="1"/>
  <c r="V651" i="2" s="1"/>
  <c r="V652" i="2" s="1"/>
  <c r="V653" i="2" s="1"/>
  <c r="V654" i="2" s="1"/>
  <c r="V655" i="2" s="1"/>
  <c r="V656" i="2" s="1"/>
  <c r="V657" i="2" s="1"/>
  <c r="V658" i="2" s="1"/>
  <c r="V659" i="2" s="1"/>
  <c r="V660" i="2" s="1"/>
  <c r="V661" i="2" s="1"/>
  <c r="V662" i="2" s="1"/>
  <c r="V663" i="2" s="1"/>
  <c r="V664" i="2" s="1"/>
  <c r="V665" i="2" s="1"/>
  <c r="V666" i="2" s="1"/>
  <c r="V667" i="2" s="1"/>
  <c r="V668" i="2" s="1"/>
  <c r="V669" i="2" s="1"/>
  <c r="V670" i="2" s="1"/>
  <c r="V671" i="2" s="1"/>
  <c r="V672" i="2" s="1"/>
  <c r="V673" i="2" s="1"/>
  <c r="V674" i="2" s="1"/>
  <c r="V675" i="2" s="1"/>
  <c r="V676" i="2" s="1"/>
  <c r="V677" i="2" s="1"/>
  <c r="V678" i="2" s="1"/>
  <c r="V679" i="2" s="1"/>
  <c r="V680" i="2" s="1"/>
  <c r="V681" i="2" s="1"/>
  <c r="V682" i="2" s="1"/>
  <c r="V683" i="2" s="1"/>
  <c r="V684" i="2" s="1"/>
  <c r="V685" i="2" s="1"/>
  <c r="V686" i="2" s="1"/>
  <c r="V687" i="2" s="1"/>
  <c r="V688" i="2" s="1"/>
  <c r="V689" i="2" s="1"/>
  <c r="V690" i="2" s="1"/>
  <c r="V691" i="2" s="1"/>
  <c r="V692" i="2" s="1"/>
  <c r="V693" i="2" s="1"/>
  <c r="V694" i="2" s="1"/>
  <c r="V695" i="2" s="1"/>
  <c r="V696" i="2" s="1"/>
  <c r="V697" i="2" s="1"/>
  <c r="V698" i="2" s="1"/>
  <c r="V699" i="2" s="1"/>
  <c r="V700" i="2" s="1"/>
  <c r="V701" i="2" s="1"/>
  <c r="V702" i="2" s="1"/>
  <c r="V703" i="2" s="1"/>
  <c r="V704" i="2" s="1"/>
  <c r="V705" i="2" s="1"/>
  <c r="V706" i="2" s="1"/>
  <c r="V707" i="2" s="1"/>
  <c r="V708" i="2" s="1"/>
  <c r="V709" i="2" s="1"/>
  <c r="V710" i="2" s="1"/>
  <c r="V711" i="2" s="1"/>
  <c r="V712" i="2" s="1"/>
  <c r="V713" i="2" s="1"/>
  <c r="V714" i="2" s="1"/>
  <c r="V715" i="2" s="1"/>
  <c r="V716" i="2" s="1"/>
  <c r="V717" i="2" s="1"/>
  <c r="V718" i="2" s="1"/>
  <c r="V719" i="2" s="1"/>
  <c r="V720" i="2" s="1"/>
  <c r="V721" i="2" s="1"/>
  <c r="V722" i="2" s="1"/>
  <c r="V723" i="2" s="1"/>
  <c r="V724" i="2" s="1"/>
  <c r="V725" i="2" s="1"/>
  <c r="V726" i="2" s="1"/>
  <c r="V727" i="2" s="1"/>
  <c r="V728" i="2" s="1"/>
  <c r="V729" i="2" s="1"/>
  <c r="V730" i="2" s="1"/>
  <c r="V731" i="2" s="1"/>
  <c r="V732" i="2" s="1"/>
  <c r="V733" i="2" s="1"/>
  <c r="V734" i="2" s="1"/>
  <c r="V735" i="2" s="1"/>
  <c r="V736" i="2" s="1"/>
  <c r="V737" i="2" s="1"/>
  <c r="V738" i="2" s="1"/>
  <c r="V739" i="2" s="1"/>
  <c r="V740" i="2" s="1"/>
  <c r="V741" i="2" s="1"/>
  <c r="V742" i="2" s="1"/>
  <c r="V743" i="2" s="1"/>
  <c r="V744" i="2" s="1"/>
  <c r="V745" i="2" s="1"/>
  <c r="V746" i="2" s="1"/>
  <c r="V747" i="2" s="1"/>
  <c r="V748" i="2" s="1"/>
  <c r="V749" i="2" s="1"/>
  <c r="V750" i="2" s="1"/>
  <c r="V751" i="2" s="1"/>
  <c r="V752" i="2" s="1"/>
  <c r="V753" i="2" s="1"/>
  <c r="V754" i="2" s="1"/>
  <c r="V755" i="2" s="1"/>
  <c r="V756" i="2" s="1"/>
  <c r="V757" i="2" s="1"/>
  <c r="V758" i="2" s="1"/>
  <c r="V759" i="2" s="1"/>
  <c r="V760" i="2" s="1"/>
  <c r="V761" i="2" s="1"/>
  <c r="V762" i="2" s="1"/>
  <c r="V763" i="2" s="1"/>
  <c r="V764" i="2" s="1"/>
  <c r="V765" i="2" s="1"/>
  <c r="V766" i="2" s="1"/>
  <c r="V767" i="2" s="1"/>
  <c r="V768" i="2" s="1"/>
  <c r="V769" i="2" s="1"/>
  <c r="V770" i="2" s="1"/>
  <c r="V771" i="2" s="1"/>
  <c r="V772" i="2" s="1"/>
  <c r="V773" i="2" s="1"/>
  <c r="V774" i="2" s="1"/>
  <c r="V775" i="2" s="1"/>
  <c r="V776" i="2" s="1"/>
  <c r="V777" i="2" s="1"/>
  <c r="V778" i="2" s="1"/>
  <c r="V779" i="2" s="1"/>
  <c r="V780" i="2" s="1"/>
  <c r="V781" i="2" s="1"/>
  <c r="V782" i="2" s="1"/>
  <c r="V783" i="2" s="1"/>
  <c r="V784" i="2" s="1"/>
  <c r="V785" i="2" s="1"/>
  <c r="V786" i="2" s="1"/>
  <c r="V787" i="2" s="1"/>
  <c r="V788" i="2" s="1"/>
  <c r="V789" i="2" s="1"/>
  <c r="V790" i="2" s="1"/>
  <c r="V791" i="2" s="1"/>
  <c r="V792" i="2" s="1"/>
  <c r="V793" i="2" s="1"/>
  <c r="V794" i="2" s="1"/>
  <c r="V795" i="2" s="1"/>
  <c r="V796" i="2" s="1"/>
  <c r="V797" i="2" s="1"/>
  <c r="V798" i="2" s="1"/>
  <c r="V799" i="2" s="1"/>
  <c r="V800" i="2" s="1"/>
  <c r="V801" i="2" s="1"/>
  <c r="V802" i="2" s="1"/>
  <c r="V803" i="2" s="1"/>
  <c r="V804" i="2" s="1"/>
  <c r="V805" i="2" s="1"/>
  <c r="V806" i="2" s="1"/>
  <c r="V807" i="2" s="1"/>
  <c r="V808" i="2" s="1"/>
  <c r="V809" i="2" s="1"/>
  <c r="V810" i="2" s="1"/>
  <c r="V811" i="2" s="1"/>
  <c r="V812" i="2" s="1"/>
  <c r="V813" i="2" s="1"/>
  <c r="V814" i="2" s="1"/>
  <c r="V815" i="2" s="1"/>
  <c r="V816" i="2" s="1"/>
  <c r="V817" i="2" s="1"/>
  <c r="V818" i="2" s="1"/>
  <c r="V819" i="2" s="1"/>
  <c r="V820" i="2" s="1"/>
  <c r="V821" i="2" s="1"/>
  <c r="V822" i="2" s="1"/>
  <c r="V823" i="2" s="1"/>
  <c r="V824" i="2" s="1"/>
  <c r="V825" i="2" s="1"/>
  <c r="V826" i="2" s="1"/>
  <c r="V827" i="2" s="1"/>
  <c r="V828" i="2" s="1"/>
  <c r="V829" i="2" s="1"/>
  <c r="V830" i="2" s="1"/>
  <c r="V831" i="2" s="1"/>
  <c r="V832" i="2" s="1"/>
  <c r="V833" i="2" s="1"/>
  <c r="V834" i="2" s="1"/>
  <c r="V835" i="2" s="1"/>
  <c r="V836" i="2" s="1"/>
  <c r="V837" i="2" s="1"/>
  <c r="V838" i="2" s="1"/>
  <c r="V839" i="2" s="1"/>
  <c r="V840" i="2" s="1"/>
  <c r="V841" i="2" s="1"/>
  <c r="V842" i="2" s="1"/>
  <c r="V843" i="2" s="1"/>
  <c r="V844" i="2" s="1"/>
  <c r="V845" i="2" s="1"/>
  <c r="V846" i="2" s="1"/>
  <c r="V847" i="2" s="1"/>
  <c r="V848" i="2" s="1"/>
  <c r="V849" i="2" s="1"/>
  <c r="V850" i="2" s="1"/>
  <c r="V851" i="2" s="1"/>
  <c r="V852" i="2" s="1"/>
  <c r="V853" i="2" s="1"/>
  <c r="V854" i="2" s="1"/>
  <c r="V855" i="2" s="1"/>
  <c r="V856" i="2" s="1"/>
  <c r="V857" i="2" s="1"/>
  <c r="V858" i="2" s="1"/>
  <c r="V859" i="2" s="1"/>
  <c r="V860" i="2" s="1"/>
  <c r="V861" i="2" s="1"/>
  <c r="V862" i="2" s="1"/>
  <c r="V863" i="2" s="1"/>
  <c r="V864" i="2" s="1"/>
  <c r="V865" i="2" s="1"/>
  <c r="V866" i="2" s="1"/>
  <c r="V867" i="2" s="1"/>
  <c r="V868" i="2" s="1"/>
  <c r="V869" i="2" s="1"/>
  <c r="V870" i="2" s="1"/>
  <c r="V871" i="2" s="1"/>
  <c r="V872" i="2" s="1"/>
  <c r="V873" i="2" s="1"/>
  <c r="V874" i="2" s="1"/>
  <c r="V875" i="2" s="1"/>
  <c r="V876" i="2" s="1"/>
  <c r="V877" i="2" s="1"/>
  <c r="V878" i="2" s="1"/>
  <c r="V879" i="2" s="1"/>
  <c r="V880" i="2" s="1"/>
  <c r="V881" i="2" s="1"/>
  <c r="V882" i="2" s="1"/>
  <c r="V883" i="2" s="1"/>
  <c r="V884" i="2" s="1"/>
  <c r="V885" i="2" s="1"/>
  <c r="V886" i="2" s="1"/>
  <c r="V887" i="2" s="1"/>
  <c r="V888" i="2" s="1"/>
  <c r="V889" i="2" s="1"/>
  <c r="V890" i="2" s="1"/>
  <c r="V891" i="2" s="1"/>
  <c r="V892" i="2" s="1"/>
  <c r="V893" i="2" s="1"/>
  <c r="V894" i="2" s="1"/>
  <c r="V895" i="2" s="1"/>
  <c r="V896" i="2" s="1"/>
  <c r="V897" i="2" s="1"/>
  <c r="V898" i="2" s="1"/>
  <c r="V899" i="2" s="1"/>
  <c r="V900" i="2" s="1"/>
  <c r="V901" i="2" s="1"/>
  <c r="V902" i="2" s="1"/>
  <c r="V903" i="2" s="1"/>
  <c r="V904" i="2" s="1"/>
  <c r="V905" i="2" s="1"/>
  <c r="V906" i="2" s="1"/>
  <c r="V907" i="2" s="1"/>
  <c r="V908" i="2" s="1"/>
  <c r="V909" i="2" s="1"/>
  <c r="V910" i="2" s="1"/>
  <c r="V911" i="2" s="1"/>
  <c r="V912" i="2" s="1"/>
  <c r="V913" i="2" s="1"/>
  <c r="V914" i="2" s="1"/>
  <c r="V915" i="2" s="1"/>
  <c r="V916" i="2" s="1"/>
  <c r="V917" i="2" s="1"/>
  <c r="V918" i="2" s="1"/>
  <c r="V919" i="2" s="1"/>
  <c r="V920" i="2" s="1"/>
  <c r="V921" i="2" s="1"/>
  <c r="V922" i="2" s="1"/>
  <c r="V923" i="2" s="1"/>
  <c r="V924" i="2" s="1"/>
  <c r="V925" i="2" s="1"/>
  <c r="V926" i="2" s="1"/>
  <c r="V927" i="2" s="1"/>
  <c r="V928" i="2" s="1"/>
  <c r="V929" i="2" s="1"/>
  <c r="V930" i="2" s="1"/>
  <c r="V931" i="2" s="1"/>
  <c r="V932" i="2" s="1"/>
  <c r="V933" i="2" s="1"/>
  <c r="V934" i="2" s="1"/>
  <c r="V935" i="2" s="1"/>
  <c r="V936" i="2" s="1"/>
  <c r="V937" i="2" s="1"/>
  <c r="V938" i="2" s="1"/>
  <c r="V939" i="2" s="1"/>
  <c r="V940" i="2" s="1"/>
  <c r="V941" i="2" s="1"/>
  <c r="V942" i="2" s="1"/>
  <c r="V943" i="2" s="1"/>
  <c r="V944" i="2" s="1"/>
  <c r="V945" i="2" s="1"/>
  <c r="V946" i="2" s="1"/>
  <c r="V947" i="2" s="1"/>
  <c r="V948" i="2" s="1"/>
  <c r="V949" i="2" s="1"/>
  <c r="V950" i="2" s="1"/>
  <c r="V951" i="2" s="1"/>
  <c r="V952" i="2" s="1"/>
  <c r="V953" i="2" s="1"/>
  <c r="V954" i="2" s="1"/>
  <c r="V955" i="2" s="1"/>
  <c r="V956" i="2" s="1"/>
  <c r="V957" i="2" s="1"/>
  <c r="V958" i="2" s="1"/>
  <c r="V959" i="2" s="1"/>
  <c r="V960" i="2" s="1"/>
  <c r="V961" i="2" s="1"/>
  <c r="V962" i="2" s="1"/>
  <c r="V963" i="2" s="1"/>
  <c r="V964" i="2" s="1"/>
  <c r="V965" i="2" s="1"/>
  <c r="V966" i="2" s="1"/>
  <c r="V967" i="2" s="1"/>
  <c r="V968" i="2" s="1"/>
  <c r="V969" i="2" s="1"/>
  <c r="V970" i="2" s="1"/>
  <c r="V971" i="2" s="1"/>
  <c r="V972" i="2" s="1"/>
  <c r="V973" i="2" s="1"/>
  <c r="V974" i="2" s="1"/>
  <c r="V975" i="2" s="1"/>
  <c r="V976" i="2" s="1"/>
  <c r="V977" i="2" s="1"/>
  <c r="V978" i="2" s="1"/>
  <c r="V979" i="2" s="1"/>
  <c r="V980" i="2" s="1"/>
  <c r="V981" i="2" s="1"/>
  <c r="V982" i="2" s="1"/>
  <c r="V983" i="2" s="1"/>
  <c r="V984" i="2" s="1"/>
  <c r="V985" i="2" s="1"/>
  <c r="V986" i="2" s="1"/>
  <c r="V987" i="2" s="1"/>
  <c r="V988" i="2" s="1"/>
  <c r="V989" i="2" s="1"/>
  <c r="V990" i="2" s="1"/>
  <c r="V991" i="2" s="1"/>
  <c r="V992" i="2" s="1"/>
  <c r="V993" i="2" s="1"/>
  <c r="V994" i="2" s="1"/>
  <c r="V995" i="2" s="1"/>
  <c r="V996" i="2" s="1"/>
  <c r="V997" i="2" s="1"/>
  <c r="V998" i="2" s="1"/>
  <c r="V999" i="2" s="1"/>
  <c r="V1000" i="2" s="1"/>
  <c r="V1001" i="2" s="1"/>
  <c r="V1002" i="2" s="1"/>
  <c r="V1003" i="2" s="1"/>
  <c r="V1004" i="2" s="1"/>
  <c r="V1005" i="2" s="1"/>
  <c r="V1006" i="2" s="1"/>
  <c r="V1007" i="2" s="1"/>
  <c r="V1008" i="2" s="1"/>
  <c r="V1009" i="2" s="1"/>
  <c r="V1010" i="2" s="1"/>
  <c r="V1011" i="2" s="1"/>
  <c r="V1012" i="2" s="1"/>
  <c r="V1013" i="2" s="1"/>
  <c r="V1014" i="2" s="1"/>
  <c r="V1015" i="2" s="1"/>
  <c r="V1016" i="2" s="1"/>
  <c r="V1017" i="2" s="1"/>
  <c r="V1018" i="2" s="1"/>
  <c r="V1019" i="2" s="1"/>
  <c r="V1020" i="2" s="1"/>
  <c r="V1021" i="2" s="1"/>
  <c r="V1022" i="2" s="1"/>
  <c r="V1023" i="2" s="1"/>
  <c r="V1024" i="2" s="1"/>
  <c r="V1025" i="2" s="1"/>
  <c r="V1026" i="2" s="1"/>
  <c r="V1027" i="2" s="1"/>
  <c r="V1028" i="2" s="1"/>
  <c r="V1029" i="2" s="1"/>
  <c r="V1030" i="2" s="1"/>
  <c r="V1031" i="2" s="1"/>
  <c r="V1032" i="2" s="1"/>
  <c r="V1033" i="2" s="1"/>
  <c r="V1034" i="2" s="1"/>
  <c r="V1035" i="2" s="1"/>
  <c r="V1036" i="2" s="1"/>
  <c r="V1037" i="2" s="1"/>
  <c r="V1038" i="2" s="1"/>
  <c r="V1039" i="2" s="1"/>
  <c r="V1040" i="2" s="1"/>
  <c r="V1041" i="2" s="1"/>
  <c r="V1042" i="2" s="1"/>
  <c r="V1043" i="2" s="1"/>
  <c r="V1044" i="2" s="1"/>
  <c r="V1045" i="2" s="1"/>
  <c r="V1046" i="2" s="1"/>
  <c r="V1047" i="2" s="1"/>
  <c r="V1048" i="2" s="1"/>
  <c r="V1049" i="2" s="1"/>
  <c r="V1050" i="2" s="1"/>
  <c r="V1051" i="2" s="1"/>
  <c r="V1052" i="2" s="1"/>
  <c r="V1053" i="2" s="1"/>
  <c r="V1054" i="2" s="1"/>
  <c r="V1055" i="2" s="1"/>
  <c r="V1056" i="2" s="1"/>
  <c r="V1057" i="2" s="1"/>
  <c r="V1058" i="2" s="1"/>
  <c r="V1059" i="2" s="1"/>
  <c r="V1060" i="2" s="1"/>
  <c r="V1061" i="2" s="1"/>
  <c r="V1062" i="2" s="1"/>
  <c r="V1063" i="2" s="1"/>
  <c r="V1064" i="2" s="1"/>
  <c r="V1065" i="2" s="1"/>
  <c r="V1066" i="2" s="1"/>
  <c r="V1067" i="2" s="1"/>
  <c r="V1068" i="2" s="1"/>
  <c r="V1069" i="2" s="1"/>
  <c r="V1070" i="2" s="1"/>
  <c r="V1071" i="2" s="1"/>
  <c r="V1072" i="2" s="1"/>
  <c r="V1073" i="2" s="1"/>
  <c r="V1074" i="2" s="1"/>
  <c r="V1075" i="2" s="1"/>
  <c r="V1076" i="2" s="1"/>
  <c r="V1077" i="2" s="1"/>
  <c r="V1078" i="2" s="1"/>
  <c r="V1079" i="2" s="1"/>
  <c r="V1080" i="2" s="1"/>
  <c r="V1081" i="2" s="1"/>
  <c r="V1082" i="2" s="1"/>
  <c r="V1083" i="2" s="1"/>
  <c r="V1084" i="2" s="1"/>
  <c r="V1085" i="2" s="1"/>
  <c r="V1086" i="2" s="1"/>
  <c r="V1087" i="2" s="1"/>
  <c r="V1088" i="2" s="1"/>
  <c r="V1089" i="2" s="1"/>
  <c r="V1090" i="2" s="1"/>
  <c r="V1091" i="2" s="1"/>
  <c r="V1092" i="2" s="1"/>
  <c r="V1093" i="2" s="1"/>
  <c r="V1094" i="2" s="1"/>
  <c r="V1095" i="2" s="1"/>
  <c r="V1096" i="2" s="1"/>
  <c r="V1097" i="2" s="1"/>
  <c r="V1098" i="2" s="1"/>
  <c r="V1099" i="2" s="1"/>
  <c r="V1100" i="2" s="1"/>
  <c r="V1101" i="2" s="1"/>
  <c r="V1102" i="2" s="1"/>
  <c r="V1103" i="2" s="1"/>
  <c r="V1104" i="2" s="1"/>
  <c r="V1105" i="2" s="1"/>
  <c r="V1106" i="2" s="1"/>
  <c r="V1107" i="2" s="1"/>
  <c r="V1108" i="2" s="1"/>
  <c r="V1109" i="2" s="1"/>
  <c r="V1110" i="2" s="1"/>
  <c r="V1111" i="2" s="1"/>
  <c r="V1112" i="2" s="1"/>
  <c r="V1113" i="2" s="1"/>
  <c r="V1114" i="2" s="1"/>
  <c r="V1115" i="2" s="1"/>
  <c r="V1116" i="2" s="1"/>
  <c r="V1117" i="2" s="1"/>
  <c r="V1118" i="2" s="1"/>
  <c r="V1119" i="2" s="1"/>
  <c r="V1120" i="2" s="1"/>
  <c r="V1121" i="2" s="1"/>
  <c r="V1122" i="2" s="1"/>
  <c r="V1123" i="2" s="1"/>
  <c r="V1124" i="2" s="1"/>
  <c r="V1125" i="2" s="1"/>
  <c r="V1126" i="2" s="1"/>
  <c r="V1127" i="2" s="1"/>
  <c r="V1128" i="2" s="1"/>
  <c r="V1129" i="2" s="1"/>
  <c r="V1130" i="2" s="1"/>
  <c r="V1131" i="2" s="1"/>
  <c r="V1132" i="2" s="1"/>
  <c r="V1133" i="2" s="1"/>
  <c r="V1134" i="2" s="1"/>
  <c r="V1135" i="2" s="1"/>
  <c r="V1136" i="2" s="1"/>
  <c r="V1137" i="2" s="1"/>
  <c r="V1138" i="2" s="1"/>
  <c r="V1139" i="2" s="1"/>
  <c r="V1140" i="2" s="1"/>
  <c r="V1141" i="2" s="1"/>
  <c r="V1142" i="2" s="1"/>
  <c r="V1143" i="2" s="1"/>
  <c r="V1144" i="2" s="1"/>
  <c r="V1145" i="2" s="1"/>
  <c r="V1146" i="2" s="1"/>
  <c r="V1147" i="2" s="1"/>
  <c r="V1148" i="2" s="1"/>
  <c r="V1149" i="2" s="1"/>
  <c r="V1150" i="2" s="1"/>
  <c r="V1151" i="2" s="1"/>
  <c r="V1152" i="2" s="1"/>
  <c r="V1153" i="2" s="1"/>
  <c r="V1154" i="2" s="1"/>
  <c r="V1155" i="2" s="1"/>
  <c r="V1156" i="2" s="1"/>
  <c r="V1157" i="2" s="1"/>
  <c r="V1158" i="2" s="1"/>
  <c r="V1159" i="2" s="1"/>
  <c r="V1160" i="2" s="1"/>
  <c r="V1161" i="2" s="1"/>
  <c r="V1162" i="2" s="1"/>
  <c r="V1163" i="2" s="1"/>
  <c r="V1164" i="2" s="1"/>
  <c r="V1165" i="2" s="1"/>
  <c r="V1166" i="2" s="1"/>
  <c r="V1167" i="2" s="1"/>
  <c r="V1168" i="2" s="1"/>
  <c r="V1169" i="2" s="1"/>
  <c r="V1170" i="2" s="1"/>
  <c r="V1171" i="2" s="1"/>
  <c r="V1172" i="2" s="1"/>
  <c r="V1173" i="2" s="1"/>
  <c r="V1174" i="2" s="1"/>
  <c r="V1175" i="2" s="1"/>
  <c r="V1176" i="2" s="1"/>
  <c r="V1177" i="2" s="1"/>
  <c r="V1178" i="2" s="1"/>
  <c r="V1179" i="2" s="1"/>
  <c r="V1180" i="2" s="1"/>
  <c r="V1181" i="2" s="1"/>
  <c r="V1182" i="2" s="1"/>
  <c r="V1183" i="2" s="1"/>
  <c r="V1184" i="2" s="1"/>
  <c r="V1185" i="2" s="1"/>
  <c r="V1186" i="2" s="1"/>
  <c r="V1187" i="2" s="1"/>
  <c r="V1188" i="2" s="1"/>
  <c r="V1189" i="2" s="1"/>
  <c r="V1190" i="2" s="1"/>
  <c r="V1191" i="2" s="1"/>
  <c r="V1192" i="2" s="1"/>
  <c r="V1193" i="2" s="1"/>
  <c r="V1194" i="2" s="1"/>
  <c r="V1195" i="2" s="1"/>
  <c r="V1196" i="2" s="1"/>
  <c r="V1197" i="2" s="1"/>
  <c r="V1198" i="2" s="1"/>
  <c r="V1199" i="2" s="1"/>
  <c r="V1200" i="2" s="1"/>
  <c r="V1201" i="2" s="1"/>
  <c r="V1202" i="2" s="1"/>
  <c r="V1203" i="2" s="1"/>
  <c r="V1204" i="2" s="1"/>
  <c r="V1205" i="2" s="1"/>
  <c r="V1206" i="2" s="1"/>
  <c r="V1207" i="2" s="1"/>
  <c r="V1208" i="2" s="1"/>
  <c r="V1209" i="2" s="1"/>
  <c r="V1210" i="2" s="1"/>
  <c r="V1211" i="2" s="1"/>
  <c r="V1212" i="2" s="1"/>
  <c r="V1213" i="2" s="1"/>
  <c r="V1214" i="2" s="1"/>
  <c r="V1215" i="2" s="1"/>
  <c r="V1216" i="2" s="1"/>
  <c r="V1217" i="2" s="1"/>
  <c r="V1218" i="2" s="1"/>
  <c r="V1219" i="2" s="1"/>
  <c r="V1220" i="2" s="1"/>
  <c r="V1221" i="2" s="1"/>
  <c r="V1222" i="2" s="1"/>
  <c r="V1223" i="2" s="1"/>
  <c r="V1224" i="2" s="1"/>
  <c r="V1225" i="2" s="1"/>
  <c r="V1226" i="2" s="1"/>
  <c r="V1227" i="2" s="1"/>
  <c r="V1228" i="2" s="1"/>
  <c r="V1229" i="2" s="1"/>
  <c r="V1230" i="2" s="1"/>
  <c r="V1231" i="2" s="1"/>
  <c r="V1232" i="2" s="1"/>
  <c r="V1233" i="2" s="1"/>
  <c r="V1234" i="2" s="1"/>
  <c r="V1235" i="2" s="1"/>
  <c r="V1236" i="2" s="1"/>
  <c r="V1237" i="2" s="1"/>
  <c r="V1238" i="2" s="1"/>
  <c r="V1239" i="2" s="1"/>
  <c r="V1240" i="2" s="1"/>
  <c r="V1241" i="2" s="1"/>
  <c r="V1242" i="2" s="1"/>
  <c r="V1243" i="2" s="1"/>
  <c r="V1244" i="2" s="1"/>
  <c r="V1245" i="2" s="1"/>
  <c r="V1246" i="2" s="1"/>
  <c r="V1247" i="2" s="1"/>
  <c r="V1248" i="2" s="1"/>
  <c r="V1249" i="2" s="1"/>
  <c r="V1250" i="2" s="1"/>
  <c r="V1251" i="2" s="1"/>
  <c r="V1252" i="2" s="1"/>
  <c r="V1253" i="2" s="1"/>
  <c r="V1254" i="2" s="1"/>
  <c r="V1255" i="2" s="1"/>
  <c r="V1256" i="2" s="1"/>
  <c r="V1257" i="2" s="1"/>
  <c r="V1258" i="2" s="1"/>
  <c r="V1259" i="2" s="1"/>
  <c r="V1260" i="2" s="1"/>
  <c r="V1261" i="2" s="1"/>
  <c r="V1262" i="2" s="1"/>
  <c r="V1263" i="2" s="1"/>
  <c r="V1264" i="2" s="1"/>
  <c r="V1265" i="2" s="1"/>
  <c r="V1266" i="2" s="1"/>
  <c r="V1267" i="2" s="1"/>
  <c r="V1268" i="2" s="1"/>
  <c r="V1269" i="2" s="1"/>
  <c r="V1270" i="2" s="1"/>
  <c r="V1271" i="2" s="1"/>
  <c r="V1272" i="2" s="1"/>
  <c r="V1273" i="2" s="1"/>
  <c r="V1274" i="2" s="1"/>
  <c r="V1275" i="2" s="1"/>
  <c r="V1276" i="2" s="1"/>
  <c r="V1277" i="2" s="1"/>
  <c r="V1278" i="2" s="1"/>
  <c r="V1279" i="2" s="1"/>
  <c r="V1280" i="2" s="1"/>
  <c r="V1281" i="2" s="1"/>
  <c r="V1282" i="2" s="1"/>
  <c r="V1283" i="2" s="1"/>
  <c r="V1284" i="2" s="1"/>
  <c r="V1285" i="2" s="1"/>
  <c r="V1286" i="2" s="1"/>
  <c r="V1287" i="2" s="1"/>
  <c r="V1288" i="2" s="1"/>
  <c r="V1289" i="2" s="1"/>
  <c r="V1290" i="2" s="1"/>
  <c r="V1291" i="2" s="1"/>
  <c r="V1292" i="2" s="1"/>
  <c r="V1293" i="2" s="1"/>
  <c r="V1294" i="2" s="1"/>
  <c r="V1295" i="2" s="1"/>
  <c r="V1296" i="2" s="1"/>
  <c r="V1297" i="2" s="1"/>
  <c r="V1298" i="2" s="1"/>
  <c r="V1299" i="2" s="1"/>
  <c r="V1300" i="2" s="1"/>
  <c r="V1301" i="2" s="1"/>
  <c r="V1302" i="2" s="1"/>
  <c r="V1303" i="2" s="1"/>
  <c r="V1304" i="2" s="1"/>
  <c r="V1305" i="2" s="1"/>
  <c r="V1306" i="2" s="1"/>
  <c r="V1307" i="2" s="1"/>
  <c r="V1308" i="2" s="1"/>
  <c r="V1309" i="2" s="1"/>
  <c r="V1310" i="2" s="1"/>
  <c r="V1311" i="2" s="1"/>
  <c r="V1312" i="2" s="1"/>
  <c r="V1313" i="2" s="1"/>
  <c r="V1314" i="2" s="1"/>
  <c r="V1315" i="2" s="1"/>
  <c r="V1316" i="2" s="1"/>
  <c r="V1317" i="2" s="1"/>
  <c r="V1318" i="2" s="1"/>
  <c r="V1319" i="2" s="1"/>
  <c r="V1320" i="2" s="1"/>
  <c r="V1321" i="2" s="1"/>
  <c r="V1322" i="2" s="1"/>
  <c r="V1323" i="2" s="1"/>
  <c r="V1324" i="2" s="1"/>
  <c r="V1325" i="2" s="1"/>
  <c r="V1326" i="2" s="1"/>
  <c r="V1327" i="2" s="1"/>
  <c r="V1328" i="2" s="1"/>
  <c r="V1329" i="2" s="1"/>
  <c r="V1330" i="2" s="1"/>
  <c r="V1331" i="2" s="1"/>
  <c r="V1332" i="2" s="1"/>
  <c r="V1333" i="2" s="1"/>
  <c r="V1334" i="2" s="1"/>
  <c r="V1335" i="2" s="1"/>
  <c r="V1336" i="2" s="1"/>
  <c r="V1337" i="2" s="1"/>
  <c r="V1338" i="2" s="1"/>
  <c r="V1339" i="2" s="1"/>
  <c r="V1340" i="2" s="1"/>
  <c r="V1341" i="2" s="1"/>
  <c r="V1342" i="2" s="1"/>
  <c r="V1343" i="2" s="1"/>
  <c r="V1344" i="2" s="1"/>
  <c r="V1345" i="2" s="1"/>
  <c r="V1346" i="2" s="1"/>
  <c r="V1347" i="2" s="1"/>
  <c r="V1348" i="2" s="1"/>
  <c r="V1349" i="2" s="1"/>
  <c r="V1350" i="2" s="1"/>
  <c r="V1351" i="2" s="1"/>
  <c r="V1352" i="2" s="1"/>
  <c r="V1353" i="2" s="1"/>
  <c r="V1354" i="2" s="1"/>
  <c r="V1355" i="2" s="1"/>
  <c r="V1356" i="2" s="1"/>
  <c r="V1357" i="2" s="1"/>
  <c r="X247" i="2"/>
  <c r="X248" i="2" s="1"/>
  <c r="X249" i="2" s="1"/>
  <c r="X250" i="2" s="1"/>
  <c r="X251" i="2" s="1"/>
  <c r="X252" i="2" s="1"/>
  <c r="X253" i="2" s="1"/>
  <c r="X254" i="2" s="1"/>
  <c r="X255" i="2" s="1"/>
  <c r="X256" i="2" s="1"/>
  <c r="X257" i="2" s="1"/>
  <c r="X258" i="2" s="1"/>
  <c r="X259" i="2" s="1"/>
  <c r="X260" i="2" s="1"/>
  <c r="X261" i="2" s="1"/>
  <c r="X262" i="2" s="1"/>
  <c r="X263" i="2" s="1"/>
  <c r="X264" i="2" s="1"/>
  <c r="X265" i="2" s="1"/>
  <c r="X266" i="2" s="1"/>
  <c r="X267" i="2" s="1"/>
  <c r="X268" i="2" s="1"/>
  <c r="X269" i="2" s="1"/>
  <c r="X270" i="2" s="1"/>
  <c r="X271" i="2" s="1"/>
  <c r="X272" i="2" s="1"/>
  <c r="X273" i="2" s="1"/>
  <c r="X274" i="2" s="1"/>
  <c r="X275" i="2" s="1"/>
  <c r="X276" i="2" s="1"/>
  <c r="X277" i="2" s="1"/>
  <c r="X278" i="2" s="1"/>
  <c r="X279" i="2" s="1"/>
  <c r="X280" i="2" s="1"/>
  <c r="X281" i="2" s="1"/>
  <c r="X282" i="2" s="1"/>
  <c r="X283" i="2" s="1"/>
  <c r="X284" i="2" s="1"/>
  <c r="X285" i="2" s="1"/>
  <c r="X286" i="2" s="1"/>
  <c r="X287" i="2" s="1"/>
  <c r="X288" i="2" s="1"/>
  <c r="X289" i="2" s="1"/>
  <c r="X290" i="2" s="1"/>
  <c r="X291" i="2" s="1"/>
  <c r="X292" i="2" s="1"/>
  <c r="X293" i="2" s="1"/>
  <c r="X294" i="2" s="1"/>
  <c r="X295" i="2" s="1"/>
  <c r="X296" i="2" s="1"/>
  <c r="X297" i="2" s="1"/>
  <c r="X298" i="2" s="1"/>
  <c r="X299" i="2" s="1"/>
  <c r="X300" i="2" s="1"/>
  <c r="X301" i="2" s="1"/>
  <c r="X302" i="2" s="1"/>
  <c r="X303" i="2" s="1"/>
  <c r="X304" i="2" s="1"/>
  <c r="X305" i="2" s="1"/>
  <c r="X306" i="2" s="1"/>
  <c r="X307" i="2" s="1"/>
  <c r="X308" i="2" s="1"/>
  <c r="X309" i="2" s="1"/>
  <c r="X310" i="2" s="1"/>
  <c r="X311" i="2" s="1"/>
  <c r="X312" i="2" s="1"/>
  <c r="X313" i="2" s="1"/>
  <c r="X314" i="2" s="1"/>
  <c r="X315" i="2" s="1"/>
  <c r="X316" i="2" s="1"/>
  <c r="X317" i="2" s="1"/>
  <c r="X318" i="2" s="1"/>
  <c r="X319" i="2" s="1"/>
  <c r="X320" i="2" s="1"/>
  <c r="X321" i="2" s="1"/>
  <c r="X322" i="2" s="1"/>
  <c r="X323" i="2" s="1"/>
  <c r="X324" i="2" s="1"/>
  <c r="X325" i="2" s="1"/>
  <c r="X326" i="2" s="1"/>
  <c r="X327" i="2" s="1"/>
  <c r="X328" i="2" s="1"/>
  <c r="X329" i="2" s="1"/>
  <c r="X330" i="2" s="1"/>
  <c r="X331" i="2" s="1"/>
  <c r="X332" i="2" s="1"/>
  <c r="X333" i="2" s="1"/>
  <c r="X334" i="2" s="1"/>
  <c r="X335" i="2" s="1"/>
  <c r="X336" i="2" s="1"/>
  <c r="X337" i="2" s="1"/>
  <c r="X338" i="2" s="1"/>
  <c r="X339" i="2" s="1"/>
  <c r="X340" i="2" s="1"/>
  <c r="X341" i="2" s="1"/>
  <c r="X342" i="2" s="1"/>
  <c r="X343" i="2" s="1"/>
  <c r="X344" i="2" s="1"/>
  <c r="X345" i="2" s="1"/>
  <c r="X346" i="2" s="1"/>
  <c r="X347" i="2" s="1"/>
  <c r="X348" i="2" s="1"/>
  <c r="X349" i="2" s="1"/>
  <c r="X350" i="2" s="1"/>
  <c r="X351" i="2" s="1"/>
  <c r="X352" i="2" s="1"/>
  <c r="X353" i="2" s="1"/>
  <c r="X354" i="2" s="1"/>
  <c r="X355" i="2" s="1"/>
  <c r="X356" i="2" s="1"/>
  <c r="X357" i="2" s="1"/>
  <c r="X358" i="2" s="1"/>
  <c r="X359" i="2" s="1"/>
  <c r="X360" i="2" s="1"/>
  <c r="X361" i="2" s="1"/>
  <c r="X362" i="2" s="1"/>
  <c r="X363" i="2" s="1"/>
  <c r="X364" i="2" s="1"/>
  <c r="X365" i="2" s="1"/>
  <c r="X366" i="2" s="1"/>
  <c r="X367" i="2" s="1"/>
  <c r="X368" i="2" s="1"/>
  <c r="X369" i="2" s="1"/>
  <c r="X370" i="2" s="1"/>
  <c r="X371" i="2" s="1"/>
  <c r="X372" i="2" s="1"/>
  <c r="X373" i="2" s="1"/>
  <c r="X374" i="2" s="1"/>
  <c r="X375" i="2" s="1"/>
  <c r="X376" i="2" s="1"/>
  <c r="X377" i="2" s="1"/>
  <c r="X378" i="2" s="1"/>
  <c r="X379" i="2" s="1"/>
  <c r="X380" i="2" s="1"/>
  <c r="X381" i="2" s="1"/>
  <c r="X382" i="2" s="1"/>
  <c r="X383" i="2" s="1"/>
  <c r="X384" i="2" s="1"/>
  <c r="X385" i="2" s="1"/>
  <c r="X386" i="2" s="1"/>
  <c r="X387" i="2" s="1"/>
  <c r="X388" i="2" s="1"/>
  <c r="X389" i="2" s="1"/>
  <c r="X390" i="2" s="1"/>
  <c r="X391" i="2" s="1"/>
  <c r="X392" i="2" s="1"/>
  <c r="X393" i="2" s="1"/>
  <c r="X394" i="2" s="1"/>
  <c r="X395" i="2" s="1"/>
  <c r="X396" i="2" s="1"/>
  <c r="X397" i="2" s="1"/>
  <c r="X398" i="2" s="1"/>
  <c r="X399" i="2" s="1"/>
  <c r="X400" i="2" s="1"/>
  <c r="X401" i="2" s="1"/>
  <c r="X402" i="2" s="1"/>
  <c r="X403" i="2" s="1"/>
  <c r="X404" i="2" s="1"/>
  <c r="X405" i="2" s="1"/>
  <c r="X406" i="2" s="1"/>
  <c r="X407" i="2" s="1"/>
  <c r="X408" i="2" s="1"/>
  <c r="X409" i="2" s="1"/>
  <c r="X410" i="2" s="1"/>
  <c r="X411" i="2" s="1"/>
  <c r="X412" i="2" s="1"/>
  <c r="X413" i="2" s="1"/>
  <c r="X414" i="2" s="1"/>
  <c r="X415" i="2" s="1"/>
  <c r="X416" i="2" s="1"/>
  <c r="X417" i="2" s="1"/>
  <c r="X418" i="2" s="1"/>
  <c r="X419" i="2" s="1"/>
  <c r="X420" i="2" s="1"/>
  <c r="X421" i="2" s="1"/>
  <c r="X422" i="2" s="1"/>
  <c r="X423" i="2" s="1"/>
  <c r="X424" i="2" s="1"/>
  <c r="X425" i="2" s="1"/>
  <c r="X426" i="2" s="1"/>
  <c r="X427" i="2" s="1"/>
  <c r="X428" i="2" s="1"/>
  <c r="X429" i="2" s="1"/>
  <c r="X430" i="2" s="1"/>
  <c r="X431" i="2" s="1"/>
  <c r="X432" i="2" s="1"/>
  <c r="X433" i="2" s="1"/>
  <c r="X434" i="2" s="1"/>
  <c r="X435" i="2" s="1"/>
  <c r="X436" i="2" s="1"/>
  <c r="X437" i="2" s="1"/>
  <c r="X438" i="2" s="1"/>
  <c r="X439" i="2" s="1"/>
  <c r="X440" i="2" s="1"/>
  <c r="X441" i="2" s="1"/>
  <c r="X442" i="2" s="1"/>
  <c r="X443" i="2" s="1"/>
  <c r="X444" i="2" s="1"/>
  <c r="X445" i="2" s="1"/>
  <c r="X446" i="2" s="1"/>
  <c r="X447" i="2" s="1"/>
  <c r="X448" i="2" s="1"/>
  <c r="X449" i="2" s="1"/>
  <c r="X450" i="2" s="1"/>
  <c r="X451" i="2" s="1"/>
  <c r="X452" i="2" s="1"/>
  <c r="X453" i="2" s="1"/>
  <c r="X454" i="2" s="1"/>
  <c r="X455" i="2" s="1"/>
  <c r="X456" i="2" s="1"/>
  <c r="X457" i="2" s="1"/>
  <c r="X458" i="2" s="1"/>
  <c r="X459" i="2" s="1"/>
  <c r="X460" i="2" s="1"/>
  <c r="X461" i="2" s="1"/>
  <c r="X462" i="2" s="1"/>
  <c r="X463" i="2" s="1"/>
  <c r="X464" i="2" s="1"/>
  <c r="X465" i="2" s="1"/>
  <c r="X466" i="2" s="1"/>
  <c r="X467" i="2" s="1"/>
  <c r="X468" i="2" s="1"/>
  <c r="X469" i="2" s="1"/>
  <c r="X470" i="2" s="1"/>
  <c r="X471" i="2" s="1"/>
  <c r="X472" i="2" s="1"/>
  <c r="X473" i="2" s="1"/>
  <c r="X474" i="2" s="1"/>
  <c r="X475" i="2" s="1"/>
  <c r="X476" i="2" s="1"/>
  <c r="X477" i="2" s="1"/>
  <c r="X478" i="2" s="1"/>
  <c r="X479" i="2" s="1"/>
  <c r="X480" i="2" s="1"/>
  <c r="X481" i="2" s="1"/>
  <c r="X482" i="2" s="1"/>
  <c r="X483" i="2" s="1"/>
  <c r="X484" i="2" s="1"/>
  <c r="X485" i="2" s="1"/>
  <c r="X486" i="2" s="1"/>
  <c r="X487" i="2" s="1"/>
  <c r="X488" i="2" s="1"/>
  <c r="X489" i="2" s="1"/>
  <c r="X490" i="2" s="1"/>
  <c r="X491" i="2" s="1"/>
  <c r="X492" i="2" s="1"/>
  <c r="X493" i="2" s="1"/>
  <c r="X494" i="2" s="1"/>
  <c r="X495" i="2" s="1"/>
  <c r="X496" i="2" s="1"/>
  <c r="X497" i="2" s="1"/>
  <c r="X498" i="2" s="1"/>
  <c r="X499" i="2" s="1"/>
  <c r="X500" i="2" s="1"/>
  <c r="X501" i="2" s="1"/>
  <c r="X502" i="2" s="1"/>
  <c r="X503" i="2" s="1"/>
  <c r="X504" i="2" s="1"/>
  <c r="X505" i="2" s="1"/>
  <c r="X506" i="2" s="1"/>
  <c r="X507" i="2" s="1"/>
  <c r="X508" i="2" s="1"/>
  <c r="X509" i="2" s="1"/>
  <c r="X510" i="2" s="1"/>
  <c r="X511" i="2" s="1"/>
  <c r="X512" i="2" s="1"/>
  <c r="X513" i="2" s="1"/>
  <c r="X514" i="2" s="1"/>
  <c r="X515" i="2" s="1"/>
  <c r="X516" i="2" s="1"/>
  <c r="X517" i="2" s="1"/>
  <c r="X518" i="2" s="1"/>
  <c r="X519" i="2" s="1"/>
  <c r="X520" i="2" s="1"/>
  <c r="X521" i="2" s="1"/>
  <c r="X522" i="2" s="1"/>
  <c r="X523" i="2" s="1"/>
  <c r="X524" i="2" s="1"/>
  <c r="X525" i="2" s="1"/>
  <c r="X526" i="2" s="1"/>
  <c r="X527" i="2" s="1"/>
  <c r="X528" i="2" s="1"/>
  <c r="X529" i="2" s="1"/>
  <c r="X530" i="2" s="1"/>
  <c r="X531" i="2" s="1"/>
  <c r="X532" i="2" s="1"/>
  <c r="X533" i="2" s="1"/>
  <c r="X534" i="2" s="1"/>
  <c r="X535" i="2" s="1"/>
  <c r="X536" i="2" s="1"/>
  <c r="X537" i="2" s="1"/>
  <c r="X538" i="2" s="1"/>
  <c r="X539" i="2" s="1"/>
  <c r="X540" i="2" s="1"/>
  <c r="X541" i="2" s="1"/>
  <c r="X542" i="2" s="1"/>
  <c r="X543" i="2" s="1"/>
  <c r="X544" i="2" s="1"/>
  <c r="X545" i="2" s="1"/>
  <c r="X546" i="2" s="1"/>
  <c r="X547" i="2" s="1"/>
  <c r="X548" i="2" s="1"/>
  <c r="X549" i="2" s="1"/>
  <c r="X550" i="2" s="1"/>
  <c r="X551" i="2" s="1"/>
  <c r="X552" i="2" s="1"/>
  <c r="X553" i="2" s="1"/>
  <c r="X554" i="2" s="1"/>
  <c r="X555" i="2" s="1"/>
  <c r="X556" i="2" s="1"/>
  <c r="X557" i="2" s="1"/>
  <c r="X558" i="2" s="1"/>
  <c r="X559" i="2" s="1"/>
  <c r="X560" i="2" s="1"/>
  <c r="X561" i="2" s="1"/>
  <c r="X562" i="2" s="1"/>
  <c r="X563" i="2" s="1"/>
  <c r="X564" i="2" s="1"/>
  <c r="X565" i="2" s="1"/>
  <c r="X566" i="2" s="1"/>
  <c r="X567" i="2" s="1"/>
  <c r="X568" i="2" s="1"/>
  <c r="X569" i="2" s="1"/>
  <c r="X570" i="2" s="1"/>
  <c r="X571" i="2" s="1"/>
  <c r="X572" i="2" s="1"/>
  <c r="X573" i="2" s="1"/>
  <c r="X574" i="2" s="1"/>
  <c r="X575" i="2" s="1"/>
  <c r="X576" i="2" s="1"/>
  <c r="X577" i="2" s="1"/>
  <c r="X578" i="2" s="1"/>
  <c r="X579" i="2" s="1"/>
  <c r="X580" i="2" s="1"/>
  <c r="X581" i="2" s="1"/>
  <c r="X582" i="2" s="1"/>
  <c r="X583" i="2" s="1"/>
  <c r="X584" i="2" s="1"/>
  <c r="X585" i="2" s="1"/>
  <c r="X586" i="2" s="1"/>
  <c r="X587" i="2" s="1"/>
  <c r="X588" i="2" s="1"/>
  <c r="X589" i="2" s="1"/>
  <c r="X590" i="2" s="1"/>
  <c r="X591" i="2" s="1"/>
  <c r="X592" i="2" s="1"/>
  <c r="X593" i="2" s="1"/>
  <c r="X594" i="2" s="1"/>
  <c r="X595" i="2" s="1"/>
  <c r="X596" i="2" s="1"/>
  <c r="X597" i="2" s="1"/>
  <c r="X598" i="2" s="1"/>
  <c r="X599" i="2" s="1"/>
  <c r="X600" i="2" s="1"/>
  <c r="X601" i="2" s="1"/>
  <c r="X602" i="2" s="1"/>
  <c r="X603" i="2" s="1"/>
  <c r="X604" i="2" s="1"/>
  <c r="X605" i="2" s="1"/>
  <c r="X606" i="2" s="1"/>
  <c r="X607" i="2" s="1"/>
  <c r="X608" i="2" s="1"/>
  <c r="X609" i="2" s="1"/>
  <c r="X610" i="2" s="1"/>
  <c r="X611" i="2" s="1"/>
  <c r="X612" i="2" s="1"/>
  <c r="X613" i="2" s="1"/>
  <c r="X614" i="2" s="1"/>
  <c r="X615" i="2" s="1"/>
  <c r="X616" i="2" s="1"/>
  <c r="X617" i="2" s="1"/>
  <c r="X618" i="2" s="1"/>
  <c r="X619" i="2" s="1"/>
  <c r="X620" i="2" s="1"/>
  <c r="X621" i="2" s="1"/>
  <c r="X622" i="2" s="1"/>
  <c r="X623" i="2" s="1"/>
  <c r="X624" i="2" s="1"/>
  <c r="X625" i="2" s="1"/>
  <c r="X626" i="2" s="1"/>
  <c r="X627" i="2" s="1"/>
  <c r="X628" i="2" s="1"/>
  <c r="X629" i="2" s="1"/>
  <c r="X630" i="2" s="1"/>
  <c r="X631" i="2" s="1"/>
  <c r="X632" i="2" s="1"/>
  <c r="X633" i="2" s="1"/>
  <c r="X634" i="2" s="1"/>
  <c r="X635" i="2" s="1"/>
  <c r="X636" i="2" s="1"/>
  <c r="X637" i="2" s="1"/>
  <c r="X638" i="2" s="1"/>
  <c r="X639" i="2" s="1"/>
  <c r="X640" i="2" s="1"/>
  <c r="X641" i="2" s="1"/>
  <c r="X642" i="2" s="1"/>
  <c r="X643" i="2" s="1"/>
  <c r="X644" i="2" s="1"/>
  <c r="X645" i="2" s="1"/>
  <c r="X646" i="2" s="1"/>
  <c r="X647" i="2" s="1"/>
  <c r="X648" i="2" s="1"/>
  <c r="X649" i="2" s="1"/>
  <c r="X650" i="2" s="1"/>
  <c r="X651" i="2" s="1"/>
  <c r="X652" i="2" s="1"/>
  <c r="X653" i="2" s="1"/>
  <c r="X654" i="2" s="1"/>
  <c r="X655" i="2" s="1"/>
  <c r="X656" i="2" s="1"/>
  <c r="X657" i="2" s="1"/>
  <c r="X658" i="2" s="1"/>
  <c r="X659" i="2" s="1"/>
  <c r="X660" i="2" s="1"/>
  <c r="X661" i="2" s="1"/>
  <c r="X662" i="2" s="1"/>
  <c r="X663" i="2" s="1"/>
  <c r="X664" i="2" s="1"/>
  <c r="X665" i="2" s="1"/>
  <c r="X666" i="2" s="1"/>
  <c r="X667" i="2" s="1"/>
  <c r="X668" i="2" s="1"/>
  <c r="X669" i="2" s="1"/>
  <c r="X670" i="2" s="1"/>
  <c r="X671" i="2" s="1"/>
  <c r="X672" i="2" s="1"/>
  <c r="X673" i="2" s="1"/>
  <c r="X674" i="2" s="1"/>
  <c r="X675" i="2" s="1"/>
  <c r="X676" i="2" s="1"/>
  <c r="X677" i="2" s="1"/>
  <c r="X678" i="2" s="1"/>
  <c r="X679" i="2" s="1"/>
  <c r="X680" i="2" s="1"/>
  <c r="X681" i="2" s="1"/>
  <c r="X682" i="2" s="1"/>
  <c r="X683" i="2" s="1"/>
  <c r="X684" i="2" s="1"/>
  <c r="X685" i="2" s="1"/>
  <c r="X686" i="2" s="1"/>
  <c r="X687" i="2" s="1"/>
  <c r="X688" i="2" s="1"/>
  <c r="X689" i="2" s="1"/>
  <c r="X690" i="2" s="1"/>
  <c r="X691" i="2" s="1"/>
  <c r="X692" i="2" s="1"/>
  <c r="X693" i="2" s="1"/>
  <c r="X694" i="2" s="1"/>
  <c r="X695" i="2" s="1"/>
  <c r="X696" i="2" s="1"/>
  <c r="X697" i="2" s="1"/>
  <c r="X698" i="2" s="1"/>
  <c r="X699" i="2" s="1"/>
  <c r="X700" i="2" s="1"/>
  <c r="X701" i="2" s="1"/>
  <c r="X702" i="2" s="1"/>
  <c r="X703" i="2" s="1"/>
  <c r="X704" i="2" s="1"/>
  <c r="X705" i="2" s="1"/>
  <c r="X706" i="2" s="1"/>
  <c r="X707" i="2" s="1"/>
  <c r="X708" i="2" s="1"/>
  <c r="X709" i="2" s="1"/>
  <c r="X710" i="2" s="1"/>
  <c r="X711" i="2" s="1"/>
  <c r="X712" i="2" s="1"/>
  <c r="X713" i="2" s="1"/>
  <c r="X714" i="2" s="1"/>
  <c r="X715" i="2" s="1"/>
  <c r="X716" i="2" s="1"/>
  <c r="X717" i="2" s="1"/>
  <c r="X718" i="2" s="1"/>
  <c r="X719" i="2" s="1"/>
  <c r="X720" i="2" s="1"/>
  <c r="X721" i="2" s="1"/>
  <c r="X722" i="2" s="1"/>
  <c r="X723" i="2" s="1"/>
  <c r="X724" i="2" s="1"/>
  <c r="X725" i="2" s="1"/>
  <c r="X726" i="2" s="1"/>
  <c r="X727" i="2" s="1"/>
  <c r="X728" i="2" s="1"/>
  <c r="X729" i="2" s="1"/>
  <c r="X730" i="2" s="1"/>
  <c r="X731" i="2" s="1"/>
  <c r="X732" i="2" s="1"/>
  <c r="X733" i="2" s="1"/>
  <c r="X734" i="2" s="1"/>
  <c r="X735" i="2" s="1"/>
  <c r="X736" i="2" s="1"/>
  <c r="X737" i="2" s="1"/>
  <c r="X738" i="2" s="1"/>
  <c r="X739" i="2" s="1"/>
  <c r="X740" i="2" s="1"/>
  <c r="X741" i="2" s="1"/>
  <c r="X742" i="2" s="1"/>
  <c r="X743" i="2" s="1"/>
  <c r="X744" i="2" s="1"/>
  <c r="X745" i="2" s="1"/>
  <c r="X746" i="2" s="1"/>
  <c r="X747" i="2" s="1"/>
  <c r="X748" i="2" s="1"/>
  <c r="X749" i="2" s="1"/>
  <c r="X750" i="2" s="1"/>
  <c r="X751" i="2" s="1"/>
  <c r="X752" i="2" s="1"/>
  <c r="X753" i="2" s="1"/>
  <c r="X754" i="2" s="1"/>
  <c r="X755" i="2" s="1"/>
  <c r="X756" i="2" s="1"/>
  <c r="X757" i="2" s="1"/>
  <c r="X758" i="2" s="1"/>
  <c r="X759" i="2" s="1"/>
  <c r="X760" i="2" s="1"/>
  <c r="X761" i="2" s="1"/>
  <c r="X762" i="2" s="1"/>
  <c r="X763" i="2" s="1"/>
  <c r="X764" i="2" s="1"/>
  <c r="X765" i="2" s="1"/>
  <c r="X766" i="2" s="1"/>
  <c r="X767" i="2" s="1"/>
  <c r="X768" i="2" s="1"/>
  <c r="X769" i="2" s="1"/>
  <c r="X770" i="2" s="1"/>
  <c r="X771" i="2" s="1"/>
  <c r="X772" i="2" s="1"/>
  <c r="X773" i="2" s="1"/>
  <c r="X774" i="2" s="1"/>
  <c r="X775" i="2" s="1"/>
  <c r="X776" i="2" s="1"/>
  <c r="X777" i="2" s="1"/>
  <c r="X778" i="2" s="1"/>
  <c r="X779" i="2" s="1"/>
  <c r="X780" i="2" s="1"/>
  <c r="X781" i="2" s="1"/>
  <c r="X782" i="2" s="1"/>
  <c r="X783" i="2" s="1"/>
  <c r="X784" i="2" s="1"/>
  <c r="X785" i="2" s="1"/>
  <c r="X786" i="2" s="1"/>
  <c r="X787" i="2" s="1"/>
  <c r="X788" i="2" s="1"/>
  <c r="X789" i="2" s="1"/>
  <c r="X790" i="2" s="1"/>
  <c r="X791" i="2" s="1"/>
  <c r="X792" i="2" s="1"/>
  <c r="X793" i="2" s="1"/>
  <c r="X794" i="2" s="1"/>
  <c r="X795" i="2" s="1"/>
  <c r="X796" i="2" s="1"/>
  <c r="X797" i="2" s="1"/>
  <c r="X798" i="2" s="1"/>
  <c r="X799" i="2" s="1"/>
  <c r="X800" i="2" s="1"/>
  <c r="X801" i="2" s="1"/>
  <c r="X802" i="2" s="1"/>
  <c r="X803" i="2" s="1"/>
  <c r="X804" i="2" s="1"/>
  <c r="X805" i="2" s="1"/>
  <c r="X806" i="2" s="1"/>
  <c r="X807" i="2" s="1"/>
  <c r="X808" i="2" s="1"/>
  <c r="X809" i="2" s="1"/>
  <c r="X810" i="2" s="1"/>
  <c r="X811" i="2" s="1"/>
  <c r="X812" i="2" s="1"/>
  <c r="X813" i="2" s="1"/>
  <c r="X814" i="2" s="1"/>
  <c r="X815" i="2" s="1"/>
  <c r="X816" i="2" s="1"/>
  <c r="X817" i="2" s="1"/>
  <c r="X818" i="2" s="1"/>
  <c r="X819" i="2" s="1"/>
  <c r="X820" i="2" s="1"/>
  <c r="X821" i="2" s="1"/>
  <c r="X822" i="2" s="1"/>
  <c r="X823" i="2" s="1"/>
  <c r="X824" i="2" s="1"/>
  <c r="X825" i="2" s="1"/>
  <c r="X826" i="2" s="1"/>
  <c r="X827" i="2" s="1"/>
  <c r="X828" i="2" s="1"/>
  <c r="X829" i="2" s="1"/>
  <c r="X830" i="2" s="1"/>
  <c r="X831" i="2" s="1"/>
  <c r="X832" i="2" s="1"/>
  <c r="X833" i="2" s="1"/>
  <c r="X834" i="2" s="1"/>
  <c r="X835" i="2" s="1"/>
  <c r="X836" i="2" s="1"/>
  <c r="X837" i="2" s="1"/>
  <c r="X838" i="2" s="1"/>
  <c r="X839" i="2" s="1"/>
  <c r="X840" i="2" s="1"/>
  <c r="X841" i="2" s="1"/>
  <c r="X842" i="2" s="1"/>
  <c r="X843" i="2" s="1"/>
  <c r="X844" i="2" s="1"/>
  <c r="X845" i="2" s="1"/>
  <c r="X846" i="2" s="1"/>
  <c r="X847" i="2" s="1"/>
  <c r="X848" i="2" s="1"/>
  <c r="X849" i="2" s="1"/>
  <c r="X850" i="2" s="1"/>
  <c r="X851" i="2" s="1"/>
  <c r="X852" i="2" s="1"/>
  <c r="X853" i="2" s="1"/>
  <c r="X854" i="2" s="1"/>
  <c r="X855" i="2" s="1"/>
  <c r="X856" i="2" s="1"/>
  <c r="X857" i="2" s="1"/>
  <c r="X858" i="2" s="1"/>
  <c r="X859" i="2" s="1"/>
  <c r="X860" i="2" s="1"/>
  <c r="X861" i="2" s="1"/>
  <c r="X862" i="2" s="1"/>
  <c r="X863" i="2" s="1"/>
  <c r="X864" i="2" s="1"/>
  <c r="X865" i="2" s="1"/>
  <c r="X866" i="2" s="1"/>
  <c r="X867" i="2" s="1"/>
  <c r="X868" i="2" s="1"/>
  <c r="X869" i="2" s="1"/>
  <c r="X870" i="2" s="1"/>
  <c r="X871" i="2" s="1"/>
  <c r="X872" i="2" s="1"/>
  <c r="X873" i="2" s="1"/>
  <c r="X874" i="2" s="1"/>
  <c r="X875" i="2" s="1"/>
  <c r="X876" i="2" s="1"/>
  <c r="X877" i="2" s="1"/>
  <c r="X878" i="2" s="1"/>
  <c r="X879" i="2" s="1"/>
  <c r="X880" i="2" s="1"/>
  <c r="X881" i="2" s="1"/>
  <c r="X882" i="2" s="1"/>
  <c r="X883" i="2" s="1"/>
  <c r="X884" i="2" s="1"/>
  <c r="X885" i="2" s="1"/>
  <c r="X886" i="2" s="1"/>
  <c r="X887" i="2" s="1"/>
  <c r="X888" i="2" s="1"/>
  <c r="X889" i="2" s="1"/>
  <c r="X890" i="2" s="1"/>
  <c r="X891" i="2" s="1"/>
  <c r="X892" i="2" s="1"/>
  <c r="X893" i="2" s="1"/>
  <c r="X894" i="2" s="1"/>
  <c r="X895" i="2" s="1"/>
  <c r="X896" i="2" s="1"/>
  <c r="X897" i="2" s="1"/>
  <c r="X898" i="2" s="1"/>
  <c r="X899" i="2" s="1"/>
  <c r="X900" i="2" s="1"/>
  <c r="X901" i="2" s="1"/>
  <c r="X902" i="2" s="1"/>
  <c r="X903" i="2" s="1"/>
  <c r="X904" i="2" s="1"/>
  <c r="X905" i="2" s="1"/>
  <c r="X906" i="2" s="1"/>
  <c r="X907" i="2" s="1"/>
  <c r="X908" i="2" s="1"/>
  <c r="X909" i="2" s="1"/>
  <c r="X910" i="2" s="1"/>
  <c r="X911" i="2" s="1"/>
  <c r="X912" i="2" s="1"/>
  <c r="X913" i="2" s="1"/>
  <c r="X914" i="2" s="1"/>
  <c r="X915" i="2" s="1"/>
  <c r="X916" i="2" s="1"/>
  <c r="X917" i="2" s="1"/>
  <c r="X918" i="2" s="1"/>
  <c r="X919" i="2" s="1"/>
  <c r="X920" i="2" s="1"/>
  <c r="X921" i="2" s="1"/>
  <c r="X922" i="2" s="1"/>
  <c r="X923" i="2" s="1"/>
  <c r="X924" i="2" s="1"/>
  <c r="X925" i="2" s="1"/>
  <c r="X926" i="2" s="1"/>
  <c r="X927" i="2" s="1"/>
  <c r="X928" i="2" s="1"/>
  <c r="X929" i="2" s="1"/>
  <c r="X930" i="2" s="1"/>
  <c r="X931" i="2" s="1"/>
  <c r="X932" i="2" s="1"/>
  <c r="X933" i="2" s="1"/>
  <c r="X934" i="2" s="1"/>
  <c r="X935" i="2" s="1"/>
  <c r="X936" i="2" s="1"/>
  <c r="X937" i="2" s="1"/>
  <c r="X938" i="2" s="1"/>
  <c r="X939" i="2" s="1"/>
  <c r="X940" i="2" s="1"/>
  <c r="X941" i="2" s="1"/>
  <c r="X942" i="2" s="1"/>
  <c r="X943" i="2" s="1"/>
  <c r="X944" i="2" s="1"/>
  <c r="X945" i="2" s="1"/>
  <c r="X946" i="2" s="1"/>
  <c r="X947" i="2" s="1"/>
  <c r="X948" i="2" s="1"/>
  <c r="X949" i="2" s="1"/>
  <c r="X950" i="2" s="1"/>
  <c r="X951" i="2" s="1"/>
  <c r="X952" i="2" s="1"/>
  <c r="X953" i="2" s="1"/>
  <c r="X954" i="2" s="1"/>
  <c r="X955" i="2" s="1"/>
  <c r="X956" i="2" s="1"/>
  <c r="X957" i="2" s="1"/>
  <c r="X958" i="2" s="1"/>
  <c r="X959" i="2" s="1"/>
  <c r="X960" i="2" s="1"/>
  <c r="X961" i="2" s="1"/>
  <c r="X962" i="2" s="1"/>
  <c r="X963" i="2" s="1"/>
  <c r="X964" i="2" s="1"/>
  <c r="X965" i="2" s="1"/>
  <c r="X966" i="2" s="1"/>
  <c r="X967" i="2" s="1"/>
  <c r="X968" i="2" s="1"/>
  <c r="X969" i="2" s="1"/>
  <c r="X970" i="2" s="1"/>
  <c r="X971" i="2" s="1"/>
  <c r="X972" i="2" s="1"/>
  <c r="X973" i="2" s="1"/>
  <c r="X974" i="2" s="1"/>
  <c r="X975" i="2" s="1"/>
  <c r="X976" i="2" s="1"/>
  <c r="X977" i="2" s="1"/>
  <c r="X978" i="2" s="1"/>
  <c r="X979" i="2" s="1"/>
  <c r="X980" i="2" s="1"/>
  <c r="X981" i="2" s="1"/>
  <c r="X982" i="2" s="1"/>
  <c r="X983" i="2" s="1"/>
  <c r="X984" i="2" s="1"/>
  <c r="X985" i="2" s="1"/>
  <c r="X986" i="2" s="1"/>
  <c r="X987" i="2" s="1"/>
  <c r="X988" i="2" s="1"/>
  <c r="X989" i="2" s="1"/>
  <c r="X990" i="2" s="1"/>
  <c r="X991" i="2" s="1"/>
  <c r="X992" i="2" s="1"/>
  <c r="X993" i="2" s="1"/>
  <c r="X994" i="2" s="1"/>
  <c r="X995" i="2" s="1"/>
  <c r="X996" i="2" s="1"/>
  <c r="X997" i="2" s="1"/>
  <c r="X998" i="2" s="1"/>
  <c r="X999" i="2" s="1"/>
  <c r="X1000" i="2" s="1"/>
  <c r="X1001" i="2" s="1"/>
  <c r="X1002" i="2" s="1"/>
  <c r="X1003" i="2" s="1"/>
  <c r="X1004" i="2" s="1"/>
  <c r="X1005" i="2" s="1"/>
  <c r="X1006" i="2" s="1"/>
  <c r="X1007" i="2" s="1"/>
  <c r="X1008" i="2" s="1"/>
  <c r="X1009" i="2" s="1"/>
  <c r="X1010" i="2" s="1"/>
  <c r="X1011" i="2" s="1"/>
  <c r="X1012" i="2" s="1"/>
  <c r="X1013" i="2" s="1"/>
  <c r="X1014" i="2" s="1"/>
  <c r="X1015" i="2" s="1"/>
  <c r="X1016" i="2" s="1"/>
  <c r="X1017" i="2" s="1"/>
  <c r="X1018" i="2" s="1"/>
  <c r="X1019" i="2" s="1"/>
  <c r="X1020" i="2" s="1"/>
  <c r="X1021" i="2" s="1"/>
  <c r="X1022" i="2" s="1"/>
  <c r="X1023" i="2" s="1"/>
  <c r="X1024" i="2" s="1"/>
  <c r="X1025" i="2" s="1"/>
  <c r="X1026" i="2" s="1"/>
  <c r="X1027" i="2" s="1"/>
  <c r="X1028" i="2" s="1"/>
  <c r="X1029" i="2" s="1"/>
  <c r="X1030" i="2" s="1"/>
  <c r="X1031" i="2" s="1"/>
  <c r="X1032" i="2" s="1"/>
  <c r="X1033" i="2" s="1"/>
  <c r="X1034" i="2" s="1"/>
  <c r="X1035" i="2" s="1"/>
  <c r="X1036" i="2" s="1"/>
  <c r="X1037" i="2" s="1"/>
  <c r="X1038" i="2" s="1"/>
  <c r="X1039" i="2" s="1"/>
  <c r="X1040" i="2" s="1"/>
  <c r="X1041" i="2" s="1"/>
  <c r="X1042" i="2" s="1"/>
  <c r="X1043" i="2" s="1"/>
  <c r="X1044" i="2" s="1"/>
  <c r="X1045" i="2" s="1"/>
  <c r="X1046" i="2" s="1"/>
  <c r="X1047" i="2" s="1"/>
  <c r="X1048" i="2" s="1"/>
  <c r="X1049" i="2" s="1"/>
  <c r="X1050" i="2" s="1"/>
  <c r="X1051" i="2" s="1"/>
  <c r="X1052" i="2" s="1"/>
  <c r="X1053" i="2" s="1"/>
  <c r="X1054" i="2" s="1"/>
  <c r="X1055" i="2" s="1"/>
  <c r="X1056" i="2" s="1"/>
  <c r="X1057" i="2" s="1"/>
  <c r="X1058" i="2" s="1"/>
  <c r="X1059" i="2" s="1"/>
  <c r="X1060" i="2" s="1"/>
  <c r="X1061" i="2" s="1"/>
  <c r="X1062" i="2" s="1"/>
  <c r="X1063" i="2" s="1"/>
  <c r="X1064" i="2" s="1"/>
  <c r="X1065" i="2" s="1"/>
  <c r="X1066" i="2" s="1"/>
  <c r="X1067" i="2" s="1"/>
  <c r="X1068" i="2" s="1"/>
  <c r="X1069" i="2" s="1"/>
  <c r="X1070" i="2" s="1"/>
  <c r="X1071" i="2" s="1"/>
  <c r="X1072" i="2" s="1"/>
  <c r="X1073" i="2" s="1"/>
  <c r="X1074" i="2" s="1"/>
  <c r="X1075" i="2" s="1"/>
  <c r="X1076" i="2" s="1"/>
  <c r="X1077" i="2" s="1"/>
  <c r="X1078" i="2" s="1"/>
  <c r="X1079" i="2" s="1"/>
  <c r="X1080" i="2" s="1"/>
  <c r="X1081" i="2" s="1"/>
  <c r="X1082" i="2" s="1"/>
  <c r="X1083" i="2" s="1"/>
  <c r="X1084" i="2" s="1"/>
  <c r="X1085" i="2" s="1"/>
  <c r="X1086" i="2" s="1"/>
  <c r="X1087" i="2" s="1"/>
  <c r="X1088" i="2" s="1"/>
  <c r="X1089" i="2" s="1"/>
  <c r="X1090" i="2" s="1"/>
  <c r="X1091" i="2" s="1"/>
  <c r="X1092" i="2" s="1"/>
  <c r="X1093" i="2" s="1"/>
  <c r="X1094" i="2" s="1"/>
  <c r="X1095" i="2" s="1"/>
  <c r="X1096" i="2" s="1"/>
  <c r="X1097" i="2" s="1"/>
  <c r="X1098" i="2" s="1"/>
  <c r="X1099" i="2" s="1"/>
  <c r="X1100" i="2" s="1"/>
  <c r="X1101" i="2" s="1"/>
  <c r="X1102" i="2" s="1"/>
  <c r="X1103" i="2" s="1"/>
  <c r="X1104" i="2" s="1"/>
  <c r="X1105" i="2" s="1"/>
  <c r="X1106" i="2" s="1"/>
  <c r="X1107" i="2" s="1"/>
  <c r="X1108" i="2" s="1"/>
  <c r="X1109" i="2" s="1"/>
  <c r="X1110" i="2" s="1"/>
  <c r="X1111" i="2" s="1"/>
  <c r="X1112" i="2" s="1"/>
  <c r="X1113" i="2" s="1"/>
  <c r="X1114" i="2" s="1"/>
  <c r="X1115" i="2" s="1"/>
  <c r="X1116" i="2" s="1"/>
  <c r="X1117" i="2" s="1"/>
  <c r="X1118" i="2" s="1"/>
  <c r="X1119" i="2" s="1"/>
  <c r="X1120" i="2" s="1"/>
  <c r="X1121" i="2" s="1"/>
  <c r="X1122" i="2" s="1"/>
  <c r="X1123" i="2" s="1"/>
  <c r="X1124" i="2" s="1"/>
  <c r="X1125" i="2" s="1"/>
  <c r="X1126" i="2" s="1"/>
  <c r="X1127" i="2" s="1"/>
  <c r="X1128" i="2" s="1"/>
  <c r="X1129" i="2" s="1"/>
  <c r="X1130" i="2" s="1"/>
  <c r="X1131" i="2" s="1"/>
  <c r="X1132" i="2" s="1"/>
  <c r="X1133" i="2" s="1"/>
  <c r="X1134" i="2" s="1"/>
  <c r="X1135" i="2" s="1"/>
  <c r="X1136" i="2" s="1"/>
  <c r="X1137" i="2" s="1"/>
  <c r="X1138" i="2" s="1"/>
  <c r="X1139" i="2" s="1"/>
  <c r="X1140" i="2" s="1"/>
  <c r="X1141" i="2" s="1"/>
  <c r="X1142" i="2" s="1"/>
  <c r="X1143" i="2" s="1"/>
  <c r="X1144" i="2" s="1"/>
  <c r="X1145" i="2" s="1"/>
  <c r="X1146" i="2" s="1"/>
  <c r="X1147" i="2" s="1"/>
  <c r="X1148" i="2" s="1"/>
  <c r="X1149" i="2" s="1"/>
  <c r="X1150" i="2" s="1"/>
  <c r="X1151" i="2" s="1"/>
  <c r="X1152" i="2" s="1"/>
  <c r="X1153" i="2" s="1"/>
  <c r="X1154" i="2" s="1"/>
  <c r="X1155" i="2" s="1"/>
  <c r="X1156" i="2" s="1"/>
  <c r="X1157" i="2" s="1"/>
  <c r="X1158" i="2" s="1"/>
  <c r="X1159" i="2" s="1"/>
  <c r="X1160" i="2" s="1"/>
  <c r="X1161" i="2" s="1"/>
  <c r="X1162" i="2" s="1"/>
  <c r="X1163" i="2" s="1"/>
  <c r="X1164" i="2" s="1"/>
  <c r="X1165" i="2" s="1"/>
  <c r="X1166" i="2" s="1"/>
  <c r="X1167" i="2" s="1"/>
  <c r="X1168" i="2" s="1"/>
  <c r="X1169" i="2" s="1"/>
  <c r="X1170" i="2" s="1"/>
  <c r="X1171" i="2" s="1"/>
  <c r="X1172" i="2" s="1"/>
  <c r="X1173" i="2" s="1"/>
  <c r="X1174" i="2" s="1"/>
  <c r="X1175" i="2" s="1"/>
  <c r="X1176" i="2" s="1"/>
  <c r="X1177" i="2" s="1"/>
  <c r="X1178" i="2" s="1"/>
  <c r="X1179" i="2" s="1"/>
  <c r="X1180" i="2" s="1"/>
  <c r="X1181" i="2" s="1"/>
  <c r="X1182" i="2" s="1"/>
  <c r="X1183" i="2" s="1"/>
  <c r="X1184" i="2" s="1"/>
  <c r="X1185" i="2" s="1"/>
  <c r="X1186" i="2" s="1"/>
  <c r="X1187" i="2" s="1"/>
  <c r="X1188" i="2" s="1"/>
  <c r="X1189" i="2" s="1"/>
  <c r="X1190" i="2" s="1"/>
  <c r="X1191" i="2" s="1"/>
  <c r="X1192" i="2" s="1"/>
  <c r="X1193" i="2" s="1"/>
  <c r="X1194" i="2" s="1"/>
  <c r="X1195" i="2" s="1"/>
  <c r="X1196" i="2" s="1"/>
  <c r="X1197" i="2" s="1"/>
  <c r="X1198" i="2" s="1"/>
  <c r="X1199" i="2" s="1"/>
  <c r="X1200" i="2" s="1"/>
  <c r="X1201" i="2" s="1"/>
  <c r="X1202" i="2" s="1"/>
  <c r="X1203" i="2" s="1"/>
  <c r="X1204" i="2" s="1"/>
  <c r="X1205" i="2" s="1"/>
  <c r="X1206" i="2" s="1"/>
  <c r="X1207" i="2" s="1"/>
  <c r="X1208" i="2" s="1"/>
  <c r="X1209" i="2" s="1"/>
  <c r="X1210" i="2" s="1"/>
  <c r="X1211" i="2" s="1"/>
  <c r="X1212" i="2" s="1"/>
  <c r="X1213" i="2" s="1"/>
  <c r="X1214" i="2" s="1"/>
  <c r="X1215" i="2" s="1"/>
  <c r="X1216" i="2" s="1"/>
  <c r="X1217" i="2" s="1"/>
  <c r="X1218" i="2" s="1"/>
  <c r="X1219" i="2" s="1"/>
  <c r="X1220" i="2" s="1"/>
  <c r="X1221" i="2" s="1"/>
  <c r="X1222" i="2" s="1"/>
  <c r="X1223" i="2" s="1"/>
  <c r="X1224" i="2" s="1"/>
  <c r="X1225" i="2" s="1"/>
  <c r="X1226" i="2" s="1"/>
  <c r="X1227" i="2" s="1"/>
  <c r="X1228" i="2" s="1"/>
  <c r="X1229" i="2" s="1"/>
  <c r="X1230" i="2" s="1"/>
  <c r="X1231" i="2" s="1"/>
  <c r="X1232" i="2" s="1"/>
  <c r="X1233" i="2" s="1"/>
  <c r="X1234" i="2" s="1"/>
  <c r="X1235" i="2" s="1"/>
  <c r="X1236" i="2" s="1"/>
  <c r="X1237" i="2" s="1"/>
  <c r="X1238" i="2" s="1"/>
  <c r="X1239" i="2" s="1"/>
  <c r="X1240" i="2" s="1"/>
  <c r="X1241" i="2" s="1"/>
  <c r="X1242" i="2" s="1"/>
  <c r="X1243" i="2" s="1"/>
  <c r="X1244" i="2" s="1"/>
  <c r="X1245" i="2" s="1"/>
  <c r="X1246" i="2" s="1"/>
  <c r="X1247" i="2" s="1"/>
  <c r="X1248" i="2" s="1"/>
  <c r="X1249" i="2" s="1"/>
  <c r="X1250" i="2" s="1"/>
  <c r="X1251" i="2" s="1"/>
  <c r="X1252" i="2" s="1"/>
  <c r="X1253" i="2" s="1"/>
  <c r="X1254" i="2" s="1"/>
  <c r="X1255" i="2" s="1"/>
  <c r="X1256" i="2" s="1"/>
  <c r="X1257" i="2" s="1"/>
  <c r="X1258" i="2" s="1"/>
  <c r="X1259" i="2" s="1"/>
  <c r="X1260" i="2" s="1"/>
  <c r="X1261" i="2" s="1"/>
  <c r="X1262" i="2" s="1"/>
  <c r="X1263" i="2" s="1"/>
  <c r="X1264" i="2" s="1"/>
  <c r="X1265" i="2" s="1"/>
  <c r="X1266" i="2" s="1"/>
  <c r="X1267" i="2" s="1"/>
  <c r="X1268" i="2" s="1"/>
  <c r="X1269" i="2" s="1"/>
  <c r="X1270" i="2" s="1"/>
  <c r="X1271" i="2" s="1"/>
  <c r="X1272" i="2" s="1"/>
  <c r="X1273" i="2" s="1"/>
  <c r="X1274" i="2" s="1"/>
  <c r="X1275" i="2" s="1"/>
  <c r="X1276" i="2" s="1"/>
  <c r="X1277" i="2" s="1"/>
  <c r="X1278" i="2" s="1"/>
  <c r="X1279" i="2" s="1"/>
  <c r="X1280" i="2" s="1"/>
  <c r="X1281" i="2" s="1"/>
  <c r="X1282" i="2" s="1"/>
  <c r="X1283" i="2" s="1"/>
  <c r="X1284" i="2" s="1"/>
  <c r="X1285" i="2" s="1"/>
  <c r="X1286" i="2" s="1"/>
  <c r="X1287" i="2" s="1"/>
  <c r="X1288" i="2" s="1"/>
  <c r="X1289" i="2" s="1"/>
  <c r="X1290" i="2" s="1"/>
  <c r="X1291" i="2" s="1"/>
  <c r="X1292" i="2" s="1"/>
  <c r="X1293" i="2" s="1"/>
  <c r="X1294" i="2" s="1"/>
  <c r="X1295" i="2" s="1"/>
  <c r="X1296" i="2" s="1"/>
  <c r="X1297" i="2" s="1"/>
  <c r="X1298" i="2" s="1"/>
  <c r="X1299" i="2" s="1"/>
  <c r="X1300" i="2" s="1"/>
  <c r="X1301" i="2" s="1"/>
  <c r="X1302" i="2" s="1"/>
  <c r="X1303" i="2" s="1"/>
  <c r="X1304" i="2" s="1"/>
  <c r="X1305" i="2" s="1"/>
  <c r="X1306" i="2" s="1"/>
  <c r="X1307" i="2" s="1"/>
  <c r="X1308" i="2" s="1"/>
  <c r="X1309" i="2" s="1"/>
  <c r="X1310" i="2" s="1"/>
  <c r="X1311" i="2" s="1"/>
  <c r="X1312" i="2" s="1"/>
  <c r="X1313" i="2" s="1"/>
  <c r="X1314" i="2" s="1"/>
  <c r="X1315" i="2" s="1"/>
  <c r="X1316" i="2" s="1"/>
  <c r="X1317" i="2" s="1"/>
  <c r="X1318" i="2" s="1"/>
  <c r="X1319" i="2" s="1"/>
  <c r="X1320" i="2" s="1"/>
  <c r="X1321" i="2" s="1"/>
  <c r="X1322" i="2" s="1"/>
  <c r="X1323" i="2" s="1"/>
  <c r="X1324" i="2" s="1"/>
  <c r="X1325" i="2" s="1"/>
  <c r="X1326" i="2" s="1"/>
  <c r="X1327" i="2" s="1"/>
  <c r="X1328" i="2" s="1"/>
  <c r="X1329" i="2" s="1"/>
  <c r="X1330" i="2" s="1"/>
  <c r="X1331" i="2" s="1"/>
  <c r="X1332" i="2" s="1"/>
  <c r="X1333" i="2" s="1"/>
  <c r="X1334" i="2" s="1"/>
  <c r="X1335" i="2" s="1"/>
  <c r="X1336" i="2" s="1"/>
  <c r="X1337" i="2" s="1"/>
  <c r="X1338" i="2" s="1"/>
  <c r="X1339" i="2" s="1"/>
  <c r="X1340" i="2" s="1"/>
  <c r="X1341" i="2" s="1"/>
  <c r="X1342" i="2" s="1"/>
  <c r="X1343" i="2" s="1"/>
  <c r="X1344" i="2" s="1"/>
  <c r="X1345" i="2" s="1"/>
  <c r="X1346" i="2" s="1"/>
  <c r="X1347" i="2" s="1"/>
  <c r="X1348" i="2" s="1"/>
  <c r="X1349" i="2" s="1"/>
  <c r="X1350" i="2" s="1"/>
  <c r="X1351" i="2" s="1"/>
  <c r="X1352" i="2" s="1"/>
  <c r="X1353" i="2" s="1"/>
  <c r="X1354" i="2" s="1"/>
  <c r="X1355" i="2" s="1"/>
  <c r="X1356" i="2" s="1"/>
  <c r="X1357" i="2" s="1"/>
  <c r="L1214" i="2"/>
  <c r="L1182" i="2"/>
  <c r="L1174" i="2"/>
  <c r="L1166" i="2"/>
  <c r="K1137" i="2"/>
  <c r="K1110" i="2"/>
  <c r="L1054" i="2"/>
  <c r="L1017" i="2"/>
  <c r="L998" i="2"/>
  <c r="K974" i="2"/>
  <c r="L950" i="2"/>
  <c r="L934" i="2"/>
  <c r="L878" i="2"/>
  <c r="L870" i="2"/>
  <c r="L862" i="2"/>
  <c r="M862" i="2" s="1"/>
  <c r="L798" i="2"/>
  <c r="L646" i="2"/>
  <c r="K473" i="2"/>
  <c r="K465" i="2"/>
  <c r="K422" i="2"/>
  <c r="L398" i="2"/>
  <c r="L390" i="2"/>
  <c r="L374" i="2"/>
  <c r="L366" i="2"/>
  <c r="L294" i="2"/>
  <c r="L286" i="2"/>
  <c r="L262" i="2"/>
  <c r="L254" i="2"/>
  <c r="L840" i="2"/>
  <c r="L1181" i="2"/>
  <c r="L1178" i="2"/>
  <c r="L1165" i="2"/>
  <c r="L1154" i="2"/>
  <c r="L1018" i="2"/>
  <c r="K930" i="2"/>
  <c r="K917" i="2"/>
  <c r="K909" i="2"/>
  <c r="L898" i="2"/>
  <c r="L890" i="2"/>
  <c r="Y247" i="2"/>
  <c r="Y248" i="2" s="1"/>
  <c r="Y249" i="2" s="1"/>
  <c r="Y250" i="2" s="1"/>
  <c r="Y251" i="2" s="1"/>
  <c r="Y252" i="2" s="1"/>
  <c r="Y253" i="2" s="1"/>
  <c r="Y254" i="2" s="1"/>
  <c r="Y255" i="2" s="1"/>
  <c r="Y256" i="2" s="1"/>
  <c r="Y257" i="2" s="1"/>
  <c r="Y258" i="2" s="1"/>
  <c r="Y259" i="2" s="1"/>
  <c r="Y260" i="2" s="1"/>
  <c r="Y261" i="2" s="1"/>
  <c r="Y262" i="2" s="1"/>
  <c r="Y263" i="2" s="1"/>
  <c r="Y264" i="2" s="1"/>
  <c r="Y265" i="2" s="1"/>
  <c r="Y266" i="2" s="1"/>
  <c r="Y267" i="2" s="1"/>
  <c r="Y268" i="2" s="1"/>
  <c r="Y269" i="2" s="1"/>
  <c r="Y270" i="2" s="1"/>
  <c r="Y271" i="2" s="1"/>
  <c r="Y272" i="2" s="1"/>
  <c r="Y273" i="2" s="1"/>
  <c r="Y274" i="2" s="1"/>
  <c r="Y275" i="2" s="1"/>
  <c r="Y276" i="2" s="1"/>
  <c r="Y277" i="2" s="1"/>
  <c r="Y278" i="2" s="1"/>
  <c r="Y279" i="2" s="1"/>
  <c r="Y280" i="2" s="1"/>
  <c r="Y281" i="2" s="1"/>
  <c r="Y282" i="2" s="1"/>
  <c r="Y283" i="2" s="1"/>
  <c r="Y284" i="2" s="1"/>
  <c r="Y285" i="2" s="1"/>
  <c r="Y286" i="2" s="1"/>
  <c r="Y287" i="2" s="1"/>
  <c r="Y288" i="2" s="1"/>
  <c r="Y289" i="2" s="1"/>
  <c r="Y290" i="2" s="1"/>
  <c r="Y291" i="2" s="1"/>
  <c r="Y292" i="2" s="1"/>
  <c r="Y293" i="2" s="1"/>
  <c r="Y294" i="2" s="1"/>
  <c r="Y295" i="2" s="1"/>
  <c r="Y296" i="2" s="1"/>
  <c r="Y297" i="2" s="1"/>
  <c r="Y298" i="2" s="1"/>
  <c r="Y299" i="2" s="1"/>
  <c r="Y300" i="2" s="1"/>
  <c r="Y301" i="2" s="1"/>
  <c r="Y302" i="2" s="1"/>
  <c r="Y303" i="2" s="1"/>
  <c r="Y304" i="2" s="1"/>
  <c r="Y305" i="2" s="1"/>
  <c r="Y306" i="2" s="1"/>
  <c r="Y307" i="2" s="1"/>
  <c r="Y308" i="2" s="1"/>
  <c r="Y309" i="2" s="1"/>
  <c r="Y310" i="2" s="1"/>
  <c r="Y311" i="2" s="1"/>
  <c r="Y312" i="2" s="1"/>
  <c r="Y313" i="2" s="1"/>
  <c r="Y314" i="2" s="1"/>
  <c r="Y315" i="2" s="1"/>
  <c r="Y316" i="2" s="1"/>
  <c r="Y317" i="2" s="1"/>
  <c r="Y318" i="2" s="1"/>
  <c r="Y319" i="2" s="1"/>
  <c r="Y320" i="2" s="1"/>
  <c r="Y321" i="2" s="1"/>
  <c r="Y322" i="2" s="1"/>
  <c r="Y323" i="2" s="1"/>
  <c r="Y324" i="2" s="1"/>
  <c r="Y325" i="2" s="1"/>
  <c r="Y326" i="2" s="1"/>
  <c r="Y327" i="2" s="1"/>
  <c r="Y328" i="2" s="1"/>
  <c r="Y329" i="2" s="1"/>
  <c r="Y330" i="2" s="1"/>
  <c r="Y331" i="2" s="1"/>
  <c r="Y332" i="2" s="1"/>
  <c r="Y333" i="2" s="1"/>
  <c r="Y334" i="2" s="1"/>
  <c r="Y335" i="2" s="1"/>
  <c r="Y336" i="2" s="1"/>
  <c r="Y337" i="2" s="1"/>
  <c r="Y338" i="2" s="1"/>
  <c r="Y339" i="2" s="1"/>
  <c r="Y340" i="2" s="1"/>
  <c r="Y341" i="2" s="1"/>
  <c r="Y342" i="2" s="1"/>
  <c r="Y343" i="2" s="1"/>
  <c r="Y344" i="2" s="1"/>
  <c r="Y345" i="2" s="1"/>
  <c r="Y346" i="2" s="1"/>
  <c r="Y347" i="2" s="1"/>
  <c r="Y348" i="2" s="1"/>
  <c r="Y349" i="2" s="1"/>
  <c r="Y350" i="2" s="1"/>
  <c r="Y351" i="2" s="1"/>
  <c r="Y352" i="2" s="1"/>
  <c r="Y353" i="2" s="1"/>
  <c r="Y354" i="2" s="1"/>
  <c r="Y355" i="2" s="1"/>
  <c r="Y356" i="2" s="1"/>
  <c r="Y357" i="2" s="1"/>
  <c r="Y358" i="2" s="1"/>
  <c r="Y359" i="2" s="1"/>
  <c r="Y360" i="2" s="1"/>
  <c r="Y361" i="2" s="1"/>
  <c r="Y362" i="2" s="1"/>
  <c r="Y363" i="2" s="1"/>
  <c r="Y364" i="2" s="1"/>
  <c r="Y365" i="2" s="1"/>
  <c r="Y366" i="2" s="1"/>
  <c r="Y367" i="2" s="1"/>
  <c r="Y368" i="2" s="1"/>
  <c r="Y369" i="2" s="1"/>
  <c r="Y370" i="2" s="1"/>
  <c r="Y371" i="2" s="1"/>
  <c r="Y372" i="2" s="1"/>
  <c r="Y373" i="2" s="1"/>
  <c r="Y374" i="2" s="1"/>
  <c r="Y375" i="2" s="1"/>
  <c r="Y376" i="2" s="1"/>
  <c r="Y377" i="2" s="1"/>
  <c r="Y378" i="2" s="1"/>
  <c r="Y379" i="2" s="1"/>
  <c r="Y380" i="2" s="1"/>
  <c r="Y381" i="2" s="1"/>
  <c r="Y382" i="2" s="1"/>
  <c r="Y383" i="2" s="1"/>
  <c r="Y384" i="2" s="1"/>
  <c r="Y385" i="2" s="1"/>
  <c r="Y386" i="2" s="1"/>
  <c r="Y387" i="2" s="1"/>
  <c r="Y388" i="2" s="1"/>
  <c r="Y389" i="2" s="1"/>
  <c r="Y390" i="2" s="1"/>
  <c r="Y391" i="2" s="1"/>
  <c r="Y392" i="2" s="1"/>
  <c r="Y393" i="2" s="1"/>
  <c r="Y394" i="2" s="1"/>
  <c r="Y395" i="2" s="1"/>
  <c r="Y396" i="2" s="1"/>
  <c r="Y397" i="2" s="1"/>
  <c r="Y398" i="2" s="1"/>
  <c r="Y399" i="2" s="1"/>
  <c r="Y400" i="2" s="1"/>
  <c r="Y401" i="2" s="1"/>
  <c r="Y402" i="2" s="1"/>
  <c r="Y403" i="2" s="1"/>
  <c r="Y404" i="2" s="1"/>
  <c r="Y405" i="2" s="1"/>
  <c r="Y406" i="2" s="1"/>
  <c r="Y407" i="2" s="1"/>
  <c r="Y408" i="2" s="1"/>
  <c r="Y409" i="2" s="1"/>
  <c r="Y410" i="2" s="1"/>
  <c r="Y411" i="2" s="1"/>
  <c r="Y412" i="2" s="1"/>
  <c r="Y413" i="2" s="1"/>
  <c r="Y414" i="2" s="1"/>
  <c r="Y415" i="2" s="1"/>
  <c r="Y416" i="2" s="1"/>
  <c r="Y417" i="2" s="1"/>
  <c r="Y418" i="2" s="1"/>
  <c r="Y419" i="2" s="1"/>
  <c r="Y420" i="2" s="1"/>
  <c r="Y421" i="2" s="1"/>
  <c r="Y422" i="2" s="1"/>
  <c r="Y423" i="2" s="1"/>
  <c r="Y424" i="2" s="1"/>
  <c r="Y425" i="2" s="1"/>
  <c r="Y426" i="2" s="1"/>
  <c r="Y427" i="2" s="1"/>
  <c r="Y428" i="2" s="1"/>
  <c r="Y429" i="2" s="1"/>
  <c r="Y430" i="2" s="1"/>
  <c r="Y431" i="2" s="1"/>
  <c r="Y432" i="2" s="1"/>
  <c r="Y433" i="2" s="1"/>
  <c r="Y434" i="2" s="1"/>
  <c r="Y435" i="2" s="1"/>
  <c r="Y436" i="2" s="1"/>
  <c r="Y437" i="2" s="1"/>
  <c r="Y438" i="2" s="1"/>
  <c r="Y439" i="2" s="1"/>
  <c r="Y440" i="2" s="1"/>
  <c r="Y441" i="2" s="1"/>
  <c r="Y442" i="2" s="1"/>
  <c r="Y443" i="2" s="1"/>
  <c r="Y444" i="2" s="1"/>
  <c r="Y445" i="2" s="1"/>
  <c r="Y446" i="2" s="1"/>
  <c r="Y447" i="2" s="1"/>
  <c r="Y448" i="2" s="1"/>
  <c r="Y449" i="2" s="1"/>
  <c r="Y450" i="2" s="1"/>
  <c r="Y451" i="2" s="1"/>
  <c r="Y452" i="2" s="1"/>
  <c r="Y453" i="2" s="1"/>
  <c r="Y454" i="2" s="1"/>
  <c r="Y455" i="2" s="1"/>
  <c r="Y456" i="2" s="1"/>
  <c r="Y457" i="2" s="1"/>
  <c r="Y458" i="2" s="1"/>
  <c r="Y459" i="2" s="1"/>
  <c r="Y460" i="2" s="1"/>
  <c r="Y461" i="2" s="1"/>
  <c r="Y462" i="2" s="1"/>
  <c r="Y463" i="2" s="1"/>
  <c r="Y464" i="2" s="1"/>
  <c r="Y465" i="2" s="1"/>
  <c r="Y466" i="2" s="1"/>
  <c r="Y467" i="2" s="1"/>
  <c r="Y468" i="2" s="1"/>
  <c r="Y469" i="2" s="1"/>
  <c r="Y470" i="2" s="1"/>
  <c r="Y471" i="2" s="1"/>
  <c r="Y472" i="2" s="1"/>
  <c r="Y473" i="2" s="1"/>
  <c r="Y474" i="2" s="1"/>
  <c r="Y475" i="2" s="1"/>
  <c r="Y476" i="2" s="1"/>
  <c r="Y477" i="2" s="1"/>
  <c r="Y478" i="2" s="1"/>
  <c r="Y479" i="2" s="1"/>
  <c r="Y480" i="2" s="1"/>
  <c r="Y481" i="2" s="1"/>
  <c r="Y482" i="2" s="1"/>
  <c r="Y483" i="2" s="1"/>
  <c r="Y484" i="2" s="1"/>
  <c r="Y485" i="2" s="1"/>
  <c r="Y486" i="2" s="1"/>
  <c r="Y487" i="2" s="1"/>
  <c r="Y488" i="2" s="1"/>
  <c r="Y489" i="2" s="1"/>
  <c r="Y490" i="2" s="1"/>
  <c r="Y491" i="2" s="1"/>
  <c r="Y492" i="2" s="1"/>
  <c r="Y493" i="2" s="1"/>
  <c r="Y494" i="2" s="1"/>
  <c r="Y495" i="2" s="1"/>
  <c r="Y496" i="2" s="1"/>
  <c r="Y497" i="2" s="1"/>
  <c r="Y498" i="2" s="1"/>
  <c r="Y499" i="2" s="1"/>
  <c r="Y500" i="2" s="1"/>
  <c r="Y501" i="2" s="1"/>
  <c r="Y502" i="2" s="1"/>
  <c r="Y503" i="2" s="1"/>
  <c r="Y504" i="2" s="1"/>
  <c r="Y505" i="2" s="1"/>
  <c r="Y506" i="2" s="1"/>
  <c r="Y507" i="2" s="1"/>
  <c r="Y508" i="2" s="1"/>
  <c r="Y509" i="2" s="1"/>
  <c r="Y510" i="2" s="1"/>
  <c r="Y511" i="2" s="1"/>
  <c r="Y512" i="2" s="1"/>
  <c r="Y513" i="2" s="1"/>
  <c r="Y514" i="2" s="1"/>
  <c r="Y515" i="2" s="1"/>
  <c r="Y516" i="2" s="1"/>
  <c r="Y517" i="2" s="1"/>
  <c r="Y518" i="2" s="1"/>
  <c r="Y519" i="2" s="1"/>
  <c r="Y520" i="2" s="1"/>
  <c r="Y521" i="2" s="1"/>
  <c r="Y522" i="2" s="1"/>
  <c r="Y523" i="2" s="1"/>
  <c r="Y524" i="2" s="1"/>
  <c r="Y525" i="2" s="1"/>
  <c r="Y526" i="2" s="1"/>
  <c r="Y527" i="2" s="1"/>
  <c r="Y528" i="2" s="1"/>
  <c r="Y529" i="2" s="1"/>
  <c r="Y530" i="2" s="1"/>
  <c r="Y531" i="2" s="1"/>
  <c r="Y532" i="2" s="1"/>
  <c r="Y533" i="2" s="1"/>
  <c r="Y534" i="2" s="1"/>
  <c r="Y535" i="2" s="1"/>
  <c r="Y536" i="2" s="1"/>
  <c r="Y537" i="2" s="1"/>
  <c r="Y538" i="2" s="1"/>
  <c r="Y539" i="2" s="1"/>
  <c r="Y540" i="2" s="1"/>
  <c r="Y541" i="2" s="1"/>
  <c r="Y542" i="2" s="1"/>
  <c r="Y543" i="2" s="1"/>
  <c r="Y544" i="2" s="1"/>
  <c r="Y545" i="2" s="1"/>
  <c r="Y546" i="2" s="1"/>
  <c r="Y547" i="2" s="1"/>
  <c r="Y548" i="2" s="1"/>
  <c r="Y549" i="2" s="1"/>
  <c r="Y550" i="2" s="1"/>
  <c r="Y551" i="2" s="1"/>
  <c r="Y552" i="2" s="1"/>
  <c r="Y553" i="2" s="1"/>
  <c r="Y554" i="2" s="1"/>
  <c r="Y555" i="2" s="1"/>
  <c r="Y556" i="2" s="1"/>
  <c r="Y557" i="2" s="1"/>
  <c r="Y558" i="2" s="1"/>
  <c r="Y559" i="2" s="1"/>
  <c r="Y560" i="2" s="1"/>
  <c r="Y561" i="2" s="1"/>
  <c r="Y562" i="2" s="1"/>
  <c r="Y563" i="2" s="1"/>
  <c r="Y564" i="2" s="1"/>
  <c r="Y565" i="2" s="1"/>
  <c r="Y566" i="2" s="1"/>
  <c r="Y567" i="2" s="1"/>
  <c r="Y568" i="2" s="1"/>
  <c r="Y569" i="2" s="1"/>
  <c r="Y570" i="2" s="1"/>
  <c r="Y571" i="2" s="1"/>
  <c r="Y572" i="2" s="1"/>
  <c r="Y573" i="2" s="1"/>
  <c r="Y574" i="2" s="1"/>
  <c r="Y575" i="2" s="1"/>
  <c r="Y576" i="2" s="1"/>
  <c r="Y577" i="2" s="1"/>
  <c r="Y578" i="2" s="1"/>
  <c r="Y579" i="2" s="1"/>
  <c r="Y580" i="2" s="1"/>
  <c r="Y581" i="2" s="1"/>
  <c r="Y582" i="2" s="1"/>
  <c r="Y583" i="2" s="1"/>
  <c r="Y584" i="2" s="1"/>
  <c r="Y585" i="2" s="1"/>
  <c r="Y586" i="2" s="1"/>
  <c r="Y587" i="2" s="1"/>
  <c r="Y588" i="2" s="1"/>
  <c r="Y589" i="2" s="1"/>
  <c r="Y590" i="2" s="1"/>
  <c r="Y591" i="2" s="1"/>
  <c r="Y592" i="2" s="1"/>
  <c r="Y593" i="2" s="1"/>
  <c r="Y594" i="2" s="1"/>
  <c r="Y595" i="2" s="1"/>
  <c r="Y596" i="2" s="1"/>
  <c r="Y597" i="2" s="1"/>
  <c r="Y598" i="2" s="1"/>
  <c r="Y599" i="2" s="1"/>
  <c r="Y600" i="2" s="1"/>
  <c r="Y601" i="2" s="1"/>
  <c r="Y602" i="2" s="1"/>
  <c r="Y603" i="2" s="1"/>
  <c r="Y604" i="2" s="1"/>
  <c r="Y605" i="2" s="1"/>
  <c r="Y606" i="2" s="1"/>
  <c r="Y607" i="2" s="1"/>
  <c r="Y608" i="2" s="1"/>
  <c r="Y609" i="2" s="1"/>
  <c r="Y610" i="2" s="1"/>
  <c r="Y611" i="2" s="1"/>
  <c r="Y612" i="2" s="1"/>
  <c r="Y613" i="2" s="1"/>
  <c r="Y614" i="2" s="1"/>
  <c r="Y615" i="2" s="1"/>
  <c r="Y616" i="2" s="1"/>
  <c r="Y617" i="2" s="1"/>
  <c r="Y618" i="2" s="1"/>
  <c r="Y619" i="2" s="1"/>
  <c r="Y620" i="2" s="1"/>
  <c r="Y621" i="2" s="1"/>
  <c r="Y622" i="2" s="1"/>
  <c r="Y623" i="2" s="1"/>
  <c r="Y624" i="2" s="1"/>
  <c r="Y625" i="2" s="1"/>
  <c r="Y626" i="2" s="1"/>
  <c r="Y627" i="2" s="1"/>
  <c r="Y628" i="2" s="1"/>
  <c r="Y629" i="2" s="1"/>
  <c r="Y630" i="2" s="1"/>
  <c r="Y631" i="2" s="1"/>
  <c r="Y632" i="2" s="1"/>
  <c r="Y633" i="2" s="1"/>
  <c r="Y634" i="2" s="1"/>
  <c r="Y635" i="2" s="1"/>
  <c r="Y636" i="2" s="1"/>
  <c r="Y637" i="2" s="1"/>
  <c r="Y638" i="2" s="1"/>
  <c r="Y639" i="2" s="1"/>
  <c r="Y640" i="2" s="1"/>
  <c r="Y641" i="2" s="1"/>
  <c r="Y642" i="2" s="1"/>
  <c r="Y643" i="2" s="1"/>
  <c r="Y644" i="2" s="1"/>
  <c r="Y645" i="2" s="1"/>
  <c r="Y646" i="2" s="1"/>
  <c r="Y647" i="2" s="1"/>
  <c r="Y648" i="2" s="1"/>
  <c r="Y649" i="2" s="1"/>
  <c r="Y650" i="2" s="1"/>
  <c r="Y651" i="2" s="1"/>
  <c r="Y652" i="2" s="1"/>
  <c r="Y653" i="2" s="1"/>
  <c r="Y654" i="2" s="1"/>
  <c r="Y655" i="2" s="1"/>
  <c r="Y656" i="2" s="1"/>
  <c r="Y657" i="2" s="1"/>
  <c r="Y658" i="2" s="1"/>
  <c r="Y659" i="2" s="1"/>
  <c r="Y660" i="2" s="1"/>
  <c r="Y661" i="2" s="1"/>
  <c r="Y662" i="2" s="1"/>
  <c r="Y663" i="2" s="1"/>
  <c r="Y664" i="2" s="1"/>
  <c r="Y665" i="2" s="1"/>
  <c r="Y666" i="2" s="1"/>
  <c r="Y667" i="2" s="1"/>
  <c r="Y668" i="2" s="1"/>
  <c r="Y669" i="2" s="1"/>
  <c r="Y670" i="2" s="1"/>
  <c r="Y671" i="2" s="1"/>
  <c r="Y672" i="2" s="1"/>
  <c r="Y673" i="2" s="1"/>
  <c r="Y674" i="2" s="1"/>
  <c r="Y675" i="2" s="1"/>
  <c r="Y676" i="2" s="1"/>
  <c r="Y677" i="2" s="1"/>
  <c r="Y678" i="2" s="1"/>
  <c r="Y679" i="2" s="1"/>
  <c r="Y680" i="2" s="1"/>
  <c r="Y681" i="2" s="1"/>
  <c r="Y682" i="2" s="1"/>
  <c r="Y683" i="2" s="1"/>
  <c r="Y684" i="2" s="1"/>
  <c r="Y685" i="2" s="1"/>
  <c r="Y686" i="2" s="1"/>
  <c r="Y687" i="2" s="1"/>
  <c r="Y688" i="2" s="1"/>
  <c r="Y689" i="2" s="1"/>
  <c r="Y690" i="2" s="1"/>
  <c r="Y691" i="2" s="1"/>
  <c r="Y692" i="2" s="1"/>
  <c r="Y693" i="2" s="1"/>
  <c r="Y694" i="2" s="1"/>
  <c r="Y695" i="2" s="1"/>
  <c r="Y696" i="2" s="1"/>
  <c r="Y697" i="2" s="1"/>
  <c r="Y698" i="2" s="1"/>
  <c r="Y699" i="2" s="1"/>
  <c r="Y700" i="2" s="1"/>
  <c r="Y701" i="2" s="1"/>
  <c r="Y702" i="2" s="1"/>
  <c r="Y703" i="2" s="1"/>
  <c r="Y704" i="2" s="1"/>
  <c r="Y705" i="2" s="1"/>
  <c r="Y706" i="2" s="1"/>
  <c r="Y707" i="2" s="1"/>
  <c r="Y708" i="2" s="1"/>
  <c r="Y709" i="2" s="1"/>
  <c r="Y710" i="2" s="1"/>
  <c r="Y711" i="2" s="1"/>
  <c r="Y712" i="2" s="1"/>
  <c r="Y713" i="2" s="1"/>
  <c r="Y714" i="2" s="1"/>
  <c r="Y715" i="2" s="1"/>
  <c r="Y716" i="2" s="1"/>
  <c r="Y717" i="2" s="1"/>
  <c r="Y718" i="2" s="1"/>
  <c r="Y719" i="2" s="1"/>
  <c r="Y720" i="2" s="1"/>
  <c r="Y721" i="2" s="1"/>
  <c r="Y722" i="2" s="1"/>
  <c r="Y723" i="2" s="1"/>
  <c r="Y724" i="2" s="1"/>
  <c r="Y725" i="2" s="1"/>
  <c r="Y726" i="2" s="1"/>
  <c r="Y727" i="2" s="1"/>
  <c r="Y728" i="2" s="1"/>
  <c r="Y729" i="2" s="1"/>
  <c r="Y730" i="2" s="1"/>
  <c r="Y731" i="2" s="1"/>
  <c r="Y732" i="2" s="1"/>
  <c r="Y733" i="2" s="1"/>
  <c r="Y734" i="2" s="1"/>
  <c r="Y735" i="2" s="1"/>
  <c r="Y736" i="2" s="1"/>
  <c r="Y737" i="2" s="1"/>
  <c r="Y738" i="2" s="1"/>
  <c r="Y739" i="2" s="1"/>
  <c r="Y740" i="2" s="1"/>
  <c r="Y741" i="2" s="1"/>
  <c r="Y742" i="2" s="1"/>
  <c r="Y743" i="2" s="1"/>
  <c r="Y744" i="2" s="1"/>
  <c r="Y745" i="2" s="1"/>
  <c r="Y746" i="2" s="1"/>
  <c r="Y747" i="2" s="1"/>
  <c r="Y748" i="2" s="1"/>
  <c r="Y749" i="2" s="1"/>
  <c r="Y750" i="2" s="1"/>
  <c r="Y751" i="2" s="1"/>
  <c r="Y752" i="2" s="1"/>
  <c r="Y753" i="2" s="1"/>
  <c r="Y754" i="2" s="1"/>
  <c r="Y755" i="2" s="1"/>
  <c r="Y756" i="2" s="1"/>
  <c r="Y757" i="2" s="1"/>
  <c r="Y758" i="2" s="1"/>
  <c r="Y759" i="2" s="1"/>
  <c r="Y760" i="2" s="1"/>
  <c r="Y761" i="2" s="1"/>
  <c r="Y762" i="2" s="1"/>
  <c r="Y763" i="2" s="1"/>
  <c r="Y764" i="2" s="1"/>
  <c r="Y765" i="2" s="1"/>
  <c r="Y766" i="2" s="1"/>
  <c r="Y767" i="2" s="1"/>
  <c r="Y768" i="2" s="1"/>
  <c r="Y769" i="2" s="1"/>
  <c r="Y770" i="2" s="1"/>
  <c r="Y771" i="2" s="1"/>
  <c r="Y772" i="2" s="1"/>
  <c r="Y773" i="2" s="1"/>
  <c r="Y774" i="2" s="1"/>
  <c r="Y775" i="2" s="1"/>
  <c r="Y776" i="2" s="1"/>
  <c r="Y777" i="2" s="1"/>
  <c r="Y778" i="2" s="1"/>
  <c r="Y779" i="2" s="1"/>
  <c r="Y780" i="2" s="1"/>
  <c r="Y781" i="2" s="1"/>
  <c r="Y782" i="2" s="1"/>
  <c r="Y783" i="2" s="1"/>
  <c r="Y784" i="2" s="1"/>
  <c r="Y785" i="2" s="1"/>
  <c r="Y786" i="2" s="1"/>
  <c r="Y787" i="2" s="1"/>
  <c r="Y788" i="2" s="1"/>
  <c r="Y789" i="2" s="1"/>
  <c r="Y790" i="2" s="1"/>
  <c r="Y791" i="2" s="1"/>
  <c r="Y792" i="2" s="1"/>
  <c r="Y793" i="2" s="1"/>
  <c r="Y794" i="2" s="1"/>
  <c r="Y795" i="2" s="1"/>
  <c r="Y796" i="2" s="1"/>
  <c r="Y797" i="2" s="1"/>
  <c r="Y798" i="2" s="1"/>
  <c r="Y799" i="2" s="1"/>
  <c r="Y800" i="2" s="1"/>
  <c r="Y801" i="2" s="1"/>
  <c r="Y802" i="2" s="1"/>
  <c r="Y803" i="2" s="1"/>
  <c r="Y804" i="2" s="1"/>
  <c r="Y805" i="2" s="1"/>
  <c r="Y806" i="2" s="1"/>
  <c r="Y807" i="2" s="1"/>
  <c r="Y808" i="2" s="1"/>
  <c r="Y809" i="2" s="1"/>
  <c r="Y810" i="2" s="1"/>
  <c r="Y811" i="2" s="1"/>
  <c r="Y812" i="2" s="1"/>
  <c r="Y813" i="2" s="1"/>
  <c r="Y814" i="2" s="1"/>
  <c r="Y815" i="2" s="1"/>
  <c r="Y816" i="2" s="1"/>
  <c r="Y817" i="2" s="1"/>
  <c r="Y818" i="2" s="1"/>
  <c r="Y819" i="2" s="1"/>
  <c r="Y820" i="2" s="1"/>
  <c r="Y821" i="2" s="1"/>
  <c r="Y822" i="2" s="1"/>
  <c r="Y823" i="2" s="1"/>
  <c r="Y824" i="2" s="1"/>
  <c r="Y825" i="2" s="1"/>
  <c r="Y826" i="2" s="1"/>
  <c r="Y827" i="2" s="1"/>
  <c r="Y828" i="2" s="1"/>
  <c r="Y829" i="2" s="1"/>
  <c r="Y830" i="2" s="1"/>
  <c r="Y831" i="2" s="1"/>
  <c r="Y832" i="2" s="1"/>
  <c r="Y833" i="2" s="1"/>
  <c r="Y834" i="2" s="1"/>
  <c r="Y835" i="2" s="1"/>
  <c r="Y836" i="2" s="1"/>
  <c r="Y837" i="2" s="1"/>
  <c r="Y838" i="2" s="1"/>
  <c r="Y839" i="2" s="1"/>
  <c r="Y840" i="2" s="1"/>
  <c r="Y841" i="2" s="1"/>
  <c r="Y842" i="2" s="1"/>
  <c r="Y843" i="2" s="1"/>
  <c r="Y844" i="2" s="1"/>
  <c r="Y845" i="2" s="1"/>
  <c r="Y846" i="2" s="1"/>
  <c r="Y847" i="2" s="1"/>
  <c r="Y848" i="2" s="1"/>
  <c r="Y849" i="2" s="1"/>
  <c r="Y850" i="2" s="1"/>
  <c r="Y851" i="2" s="1"/>
  <c r="Y852" i="2" s="1"/>
  <c r="Y853" i="2" s="1"/>
  <c r="Y854" i="2" s="1"/>
  <c r="Y855" i="2" s="1"/>
  <c r="Y856" i="2" s="1"/>
  <c r="Y857" i="2" s="1"/>
  <c r="Y858" i="2" s="1"/>
  <c r="Y859" i="2" s="1"/>
  <c r="Y860" i="2" s="1"/>
  <c r="Y861" i="2" s="1"/>
  <c r="Y862" i="2" s="1"/>
  <c r="Y863" i="2" s="1"/>
  <c r="Y864" i="2" s="1"/>
  <c r="Y865" i="2" s="1"/>
  <c r="Y866" i="2" s="1"/>
  <c r="Y867" i="2" s="1"/>
  <c r="Y868" i="2" s="1"/>
  <c r="Y869" i="2" s="1"/>
  <c r="Y870" i="2" s="1"/>
  <c r="Y871" i="2" s="1"/>
  <c r="Y872" i="2" s="1"/>
  <c r="Y873" i="2" s="1"/>
  <c r="Y874" i="2" s="1"/>
  <c r="Y875" i="2" s="1"/>
  <c r="Y876" i="2" s="1"/>
  <c r="Y877" i="2" s="1"/>
  <c r="Y878" i="2" s="1"/>
  <c r="Y879" i="2" s="1"/>
  <c r="Y880" i="2" s="1"/>
  <c r="Y881" i="2" s="1"/>
  <c r="Y882" i="2" s="1"/>
  <c r="Y883" i="2" s="1"/>
  <c r="Y884" i="2" s="1"/>
  <c r="Y885" i="2" s="1"/>
  <c r="Y886" i="2" s="1"/>
  <c r="Y887" i="2" s="1"/>
  <c r="Y888" i="2" s="1"/>
  <c r="Y889" i="2" s="1"/>
  <c r="Y890" i="2" s="1"/>
  <c r="Y891" i="2" s="1"/>
  <c r="Y892" i="2" s="1"/>
  <c r="Y893" i="2" s="1"/>
  <c r="Y894" i="2" s="1"/>
  <c r="Y895" i="2" s="1"/>
  <c r="Y896" i="2" s="1"/>
  <c r="Y897" i="2" s="1"/>
  <c r="Y898" i="2" s="1"/>
  <c r="Y899" i="2" s="1"/>
  <c r="Y900" i="2" s="1"/>
  <c r="Y901" i="2" s="1"/>
  <c r="Y902" i="2" s="1"/>
  <c r="Y903" i="2" s="1"/>
  <c r="Y904" i="2" s="1"/>
  <c r="Y905" i="2" s="1"/>
  <c r="Y906" i="2" s="1"/>
  <c r="Y907" i="2" s="1"/>
  <c r="Y908" i="2" s="1"/>
  <c r="Y909" i="2" s="1"/>
  <c r="Y910" i="2" s="1"/>
  <c r="Y911" i="2" s="1"/>
  <c r="Y912" i="2" s="1"/>
  <c r="Y913" i="2" s="1"/>
  <c r="Y914" i="2" s="1"/>
  <c r="Y915" i="2" s="1"/>
  <c r="Y916" i="2" s="1"/>
  <c r="Y917" i="2" s="1"/>
  <c r="Y918" i="2" s="1"/>
  <c r="Y919" i="2" s="1"/>
  <c r="Y920" i="2" s="1"/>
  <c r="Y921" i="2" s="1"/>
  <c r="Y922" i="2" s="1"/>
  <c r="Y923" i="2" s="1"/>
  <c r="Y924" i="2" s="1"/>
  <c r="Y925" i="2" s="1"/>
  <c r="Y926" i="2" s="1"/>
  <c r="Y927" i="2" s="1"/>
  <c r="Y928" i="2" s="1"/>
  <c r="Y929" i="2" s="1"/>
  <c r="Y930" i="2" s="1"/>
  <c r="Y931" i="2" s="1"/>
  <c r="Y932" i="2" s="1"/>
  <c r="Y933" i="2" s="1"/>
  <c r="Y934" i="2" s="1"/>
  <c r="Y935" i="2" s="1"/>
  <c r="Y936" i="2" s="1"/>
  <c r="Y937" i="2" s="1"/>
  <c r="Y938" i="2" s="1"/>
  <c r="Y939" i="2" s="1"/>
  <c r="Y940" i="2" s="1"/>
  <c r="Y941" i="2" s="1"/>
  <c r="Y942" i="2" s="1"/>
  <c r="Y943" i="2" s="1"/>
  <c r="Y944" i="2" s="1"/>
  <c r="Y945" i="2" s="1"/>
  <c r="Y946" i="2" s="1"/>
  <c r="Y947" i="2" s="1"/>
  <c r="Y948" i="2" s="1"/>
  <c r="Y949" i="2" s="1"/>
  <c r="Y950" i="2" s="1"/>
  <c r="Y951" i="2" s="1"/>
  <c r="Y952" i="2" s="1"/>
  <c r="Y953" i="2" s="1"/>
  <c r="Y954" i="2" s="1"/>
  <c r="Y955" i="2" s="1"/>
  <c r="Y956" i="2" s="1"/>
  <c r="Y957" i="2" s="1"/>
  <c r="Y958" i="2" s="1"/>
  <c r="Y959" i="2" s="1"/>
  <c r="Y960" i="2" s="1"/>
  <c r="Y961" i="2" s="1"/>
  <c r="Y962" i="2" s="1"/>
  <c r="Y963" i="2" s="1"/>
  <c r="Y964" i="2" s="1"/>
  <c r="Y965" i="2" s="1"/>
  <c r="Y966" i="2" s="1"/>
  <c r="Y967" i="2" s="1"/>
  <c r="Y968" i="2" s="1"/>
  <c r="Y969" i="2" s="1"/>
  <c r="Y970" i="2" s="1"/>
  <c r="Y971" i="2" s="1"/>
  <c r="Y972" i="2" s="1"/>
  <c r="Y973" i="2" s="1"/>
  <c r="Y974" i="2" s="1"/>
  <c r="Y975" i="2" s="1"/>
  <c r="Y976" i="2" s="1"/>
  <c r="Y977" i="2" s="1"/>
  <c r="Y978" i="2" s="1"/>
  <c r="Y979" i="2" s="1"/>
  <c r="Y980" i="2" s="1"/>
  <c r="Y981" i="2" s="1"/>
  <c r="Y982" i="2" s="1"/>
  <c r="Y983" i="2" s="1"/>
  <c r="Y984" i="2" s="1"/>
  <c r="Y985" i="2" s="1"/>
  <c r="Y986" i="2" s="1"/>
  <c r="Y987" i="2" s="1"/>
  <c r="Y988" i="2" s="1"/>
  <c r="Y989" i="2" s="1"/>
  <c r="Y990" i="2" s="1"/>
  <c r="Y991" i="2" s="1"/>
  <c r="Y992" i="2" s="1"/>
  <c r="Y993" i="2" s="1"/>
  <c r="Y994" i="2" s="1"/>
  <c r="Y995" i="2" s="1"/>
  <c r="Y996" i="2" s="1"/>
  <c r="Y997" i="2" s="1"/>
  <c r="Y998" i="2" s="1"/>
  <c r="Y999" i="2" s="1"/>
  <c r="Y1000" i="2" s="1"/>
  <c r="Y1001" i="2" s="1"/>
  <c r="Y1002" i="2" s="1"/>
  <c r="Y1003" i="2" s="1"/>
  <c r="Y1004" i="2" s="1"/>
  <c r="Y1005" i="2" s="1"/>
  <c r="Y1006" i="2" s="1"/>
  <c r="Y1007" i="2" s="1"/>
  <c r="Y1008" i="2" s="1"/>
  <c r="Y1009" i="2" s="1"/>
  <c r="Y1010" i="2" s="1"/>
  <c r="Y1011" i="2" s="1"/>
  <c r="Y1012" i="2" s="1"/>
  <c r="Y1013" i="2" s="1"/>
  <c r="Y1014" i="2" s="1"/>
  <c r="Y1015" i="2" s="1"/>
  <c r="Y1016" i="2" s="1"/>
  <c r="Y1017" i="2" s="1"/>
  <c r="Y1018" i="2" s="1"/>
  <c r="Y1019" i="2" s="1"/>
  <c r="Y1020" i="2" s="1"/>
  <c r="Y1021" i="2" s="1"/>
  <c r="Y1022" i="2" s="1"/>
  <c r="Y1023" i="2" s="1"/>
  <c r="Y1024" i="2" s="1"/>
  <c r="Y1025" i="2" s="1"/>
  <c r="Y1026" i="2" s="1"/>
  <c r="Y1027" i="2" s="1"/>
  <c r="Y1028" i="2" s="1"/>
  <c r="Y1029" i="2" s="1"/>
  <c r="Y1030" i="2" s="1"/>
  <c r="Y1031" i="2" s="1"/>
  <c r="Y1032" i="2" s="1"/>
  <c r="Y1033" i="2" s="1"/>
  <c r="Y1034" i="2" s="1"/>
  <c r="Y1035" i="2" s="1"/>
  <c r="Y1036" i="2" s="1"/>
  <c r="Y1037" i="2" s="1"/>
  <c r="Y1038" i="2" s="1"/>
  <c r="Y1039" i="2" s="1"/>
  <c r="Y1040" i="2" s="1"/>
  <c r="Y1041" i="2" s="1"/>
  <c r="Y1042" i="2" s="1"/>
  <c r="Y1043" i="2" s="1"/>
  <c r="Y1044" i="2" s="1"/>
  <c r="Y1045" i="2" s="1"/>
  <c r="Y1046" i="2" s="1"/>
  <c r="Y1047" i="2" s="1"/>
  <c r="Y1048" i="2" s="1"/>
  <c r="Y1049" i="2" s="1"/>
  <c r="Y1050" i="2" s="1"/>
  <c r="Y1051" i="2" s="1"/>
  <c r="Y1052" i="2" s="1"/>
  <c r="Y1053" i="2" s="1"/>
  <c r="Y1054" i="2" s="1"/>
  <c r="Y1055" i="2" s="1"/>
  <c r="Y1056" i="2" s="1"/>
  <c r="Y1057" i="2" s="1"/>
  <c r="Y1058" i="2" s="1"/>
  <c r="Y1059" i="2" s="1"/>
  <c r="Y1060" i="2" s="1"/>
  <c r="Y1061" i="2" s="1"/>
  <c r="Y1062" i="2" s="1"/>
  <c r="Y1063" i="2" s="1"/>
  <c r="Y1064" i="2" s="1"/>
  <c r="Y1065" i="2" s="1"/>
  <c r="Y1066" i="2" s="1"/>
  <c r="Y1067" i="2" s="1"/>
  <c r="Y1068" i="2" s="1"/>
  <c r="Y1069" i="2" s="1"/>
  <c r="Y1070" i="2" s="1"/>
  <c r="Y1071" i="2" s="1"/>
  <c r="Y1072" i="2" s="1"/>
  <c r="Y1073" i="2" s="1"/>
  <c r="Y1074" i="2" s="1"/>
  <c r="Y1075" i="2" s="1"/>
  <c r="Y1076" i="2" s="1"/>
  <c r="Y1077" i="2" s="1"/>
  <c r="Y1078" i="2" s="1"/>
  <c r="Y1079" i="2" s="1"/>
  <c r="Y1080" i="2" s="1"/>
  <c r="Y1081" i="2" s="1"/>
  <c r="Y1082" i="2" s="1"/>
  <c r="Y1083" i="2" s="1"/>
  <c r="Y1084" i="2" s="1"/>
  <c r="Y1085" i="2" s="1"/>
  <c r="Y1086" i="2" s="1"/>
  <c r="Y1087" i="2" s="1"/>
  <c r="Y1088" i="2" s="1"/>
  <c r="Y1089" i="2" s="1"/>
  <c r="Y1090" i="2" s="1"/>
  <c r="Y1091" i="2" s="1"/>
  <c r="Y1092" i="2" s="1"/>
  <c r="Y1093" i="2" s="1"/>
  <c r="Y1094" i="2" s="1"/>
  <c r="Y1095" i="2" s="1"/>
  <c r="Y1096" i="2" s="1"/>
  <c r="Y1097" i="2" s="1"/>
  <c r="Y1098" i="2" s="1"/>
  <c r="Y1099" i="2" s="1"/>
  <c r="Y1100" i="2" s="1"/>
  <c r="Y1101" i="2" s="1"/>
  <c r="Y1102" i="2" s="1"/>
  <c r="Y1103" i="2" s="1"/>
  <c r="Y1104" i="2" s="1"/>
  <c r="Y1105" i="2" s="1"/>
  <c r="Y1106" i="2" s="1"/>
  <c r="Y1107" i="2" s="1"/>
  <c r="Y1108" i="2" s="1"/>
  <c r="Y1109" i="2" s="1"/>
  <c r="Y1110" i="2" s="1"/>
  <c r="Y1111" i="2" s="1"/>
  <c r="Y1112" i="2" s="1"/>
  <c r="Y1113" i="2" s="1"/>
  <c r="Y1114" i="2" s="1"/>
  <c r="Y1115" i="2" s="1"/>
  <c r="Y1116" i="2" s="1"/>
  <c r="Y1117" i="2" s="1"/>
  <c r="Y1118" i="2" s="1"/>
  <c r="Y1119" i="2" s="1"/>
  <c r="Y1120" i="2" s="1"/>
  <c r="Y1121" i="2" s="1"/>
  <c r="Y1122" i="2" s="1"/>
  <c r="Y1123" i="2" s="1"/>
  <c r="Y1124" i="2" s="1"/>
  <c r="Y1125" i="2" s="1"/>
  <c r="Y1126" i="2" s="1"/>
  <c r="Y1127" i="2" s="1"/>
  <c r="Y1128" i="2" s="1"/>
  <c r="Y1129" i="2" s="1"/>
  <c r="Y1130" i="2" s="1"/>
  <c r="Y1131" i="2" s="1"/>
  <c r="Y1132" i="2" s="1"/>
  <c r="Y1133" i="2" s="1"/>
  <c r="Y1134" i="2" s="1"/>
  <c r="Y1135" i="2" s="1"/>
  <c r="Y1136" i="2" s="1"/>
  <c r="Y1137" i="2" s="1"/>
  <c r="Y1138" i="2" s="1"/>
  <c r="Y1139" i="2" s="1"/>
  <c r="Y1140" i="2" s="1"/>
  <c r="Y1141" i="2" s="1"/>
  <c r="Y1142" i="2" s="1"/>
  <c r="Y1143" i="2" s="1"/>
  <c r="Y1144" i="2" s="1"/>
  <c r="Y1145" i="2" s="1"/>
  <c r="Y1146" i="2" s="1"/>
  <c r="Y1147" i="2" s="1"/>
  <c r="Y1148" i="2" s="1"/>
  <c r="Y1149" i="2" s="1"/>
  <c r="Y1150" i="2" s="1"/>
  <c r="Y1151" i="2" s="1"/>
  <c r="Y1152" i="2" s="1"/>
  <c r="Y1153" i="2" s="1"/>
  <c r="Y1154" i="2" s="1"/>
  <c r="Y1155" i="2" s="1"/>
  <c r="Y1156" i="2" s="1"/>
  <c r="Y1157" i="2" s="1"/>
  <c r="Y1158" i="2" s="1"/>
  <c r="Y1159" i="2" s="1"/>
  <c r="Y1160" i="2" s="1"/>
  <c r="Y1161" i="2" s="1"/>
  <c r="Y1162" i="2" s="1"/>
  <c r="Y1163" i="2" s="1"/>
  <c r="Y1164" i="2" s="1"/>
  <c r="Y1165" i="2" s="1"/>
  <c r="Y1166" i="2" s="1"/>
  <c r="Y1167" i="2" s="1"/>
  <c r="Y1168" i="2" s="1"/>
  <c r="Y1169" i="2" s="1"/>
  <c r="Y1170" i="2" s="1"/>
  <c r="Y1171" i="2" s="1"/>
  <c r="Y1172" i="2" s="1"/>
  <c r="Y1173" i="2" s="1"/>
  <c r="Y1174" i="2" s="1"/>
  <c r="Y1175" i="2" s="1"/>
  <c r="Y1176" i="2" s="1"/>
  <c r="Y1177" i="2" s="1"/>
  <c r="Y1178" i="2" s="1"/>
  <c r="Y1179" i="2" s="1"/>
  <c r="Y1180" i="2" s="1"/>
  <c r="Y1181" i="2" s="1"/>
  <c r="Y1182" i="2" s="1"/>
  <c r="Y1183" i="2" s="1"/>
  <c r="Y1184" i="2" s="1"/>
  <c r="Y1185" i="2" s="1"/>
  <c r="Y1186" i="2" s="1"/>
  <c r="Y1187" i="2" s="1"/>
  <c r="Y1188" i="2" s="1"/>
  <c r="Y1189" i="2" s="1"/>
  <c r="Y1190" i="2" s="1"/>
  <c r="Y1191" i="2" s="1"/>
  <c r="Y1192" i="2" s="1"/>
  <c r="Y1193" i="2" s="1"/>
  <c r="Y1194" i="2" s="1"/>
  <c r="Y1195" i="2" s="1"/>
  <c r="Y1196" i="2" s="1"/>
  <c r="Y1197" i="2" s="1"/>
  <c r="Y1198" i="2" s="1"/>
  <c r="Y1199" i="2" s="1"/>
  <c r="Y1200" i="2" s="1"/>
  <c r="Y1201" i="2" s="1"/>
  <c r="Y1202" i="2" s="1"/>
  <c r="Y1203" i="2" s="1"/>
  <c r="Y1204" i="2" s="1"/>
  <c r="Y1205" i="2" s="1"/>
  <c r="Y1206" i="2" s="1"/>
  <c r="Y1207" i="2" s="1"/>
  <c r="Y1208" i="2" s="1"/>
  <c r="Y1209" i="2" s="1"/>
  <c r="Y1210" i="2" s="1"/>
  <c r="Y1211" i="2" s="1"/>
  <c r="Y1212" i="2" s="1"/>
  <c r="Y1213" i="2" s="1"/>
  <c r="Y1214" i="2" s="1"/>
  <c r="Y1215" i="2" s="1"/>
  <c r="Y1216" i="2" s="1"/>
  <c r="Y1217" i="2" s="1"/>
  <c r="Y1218" i="2" s="1"/>
  <c r="Y1219" i="2" s="1"/>
  <c r="Y1220" i="2" s="1"/>
  <c r="Y1221" i="2" s="1"/>
  <c r="Y1222" i="2" s="1"/>
  <c r="Y1223" i="2" s="1"/>
  <c r="Y1224" i="2" s="1"/>
  <c r="Y1225" i="2" s="1"/>
  <c r="Y1226" i="2" s="1"/>
  <c r="Y1227" i="2" s="1"/>
  <c r="Y1228" i="2" s="1"/>
  <c r="Y1229" i="2" s="1"/>
  <c r="Y1230" i="2" s="1"/>
  <c r="Y1231" i="2" s="1"/>
  <c r="Y1232" i="2" s="1"/>
  <c r="Y1233" i="2" s="1"/>
  <c r="Y1234" i="2" s="1"/>
  <c r="Y1235" i="2" s="1"/>
  <c r="Y1236" i="2" s="1"/>
  <c r="Y1237" i="2" s="1"/>
  <c r="Y1238" i="2" s="1"/>
  <c r="Y1239" i="2" s="1"/>
  <c r="Y1240" i="2" s="1"/>
  <c r="Y1241" i="2" s="1"/>
  <c r="Y1242" i="2" s="1"/>
  <c r="Y1243" i="2" s="1"/>
  <c r="Y1244" i="2" s="1"/>
  <c r="Y1245" i="2" s="1"/>
  <c r="Y1246" i="2" s="1"/>
  <c r="Y1247" i="2" s="1"/>
  <c r="Y1248" i="2" s="1"/>
  <c r="Y1249" i="2" s="1"/>
  <c r="Y1250" i="2" s="1"/>
  <c r="Y1251" i="2" s="1"/>
  <c r="Y1252" i="2" s="1"/>
  <c r="Y1253" i="2" s="1"/>
  <c r="Y1254" i="2" s="1"/>
  <c r="Y1255" i="2" s="1"/>
  <c r="Y1256" i="2" s="1"/>
  <c r="Y1257" i="2" s="1"/>
  <c r="Y1258" i="2" s="1"/>
  <c r="Y1259" i="2" s="1"/>
  <c r="Y1260" i="2" s="1"/>
  <c r="Y1261" i="2" s="1"/>
  <c r="Y1262" i="2" s="1"/>
  <c r="Y1263" i="2" s="1"/>
  <c r="Y1264" i="2" s="1"/>
  <c r="Y1265" i="2" s="1"/>
  <c r="Y1266" i="2" s="1"/>
  <c r="Y1267" i="2" s="1"/>
  <c r="Y1268" i="2" s="1"/>
  <c r="Y1269" i="2" s="1"/>
  <c r="Y1270" i="2" s="1"/>
  <c r="Y1271" i="2" s="1"/>
  <c r="Y1272" i="2" s="1"/>
  <c r="Y1273" i="2" s="1"/>
  <c r="Y1274" i="2" s="1"/>
  <c r="Y1275" i="2" s="1"/>
  <c r="Y1276" i="2" s="1"/>
  <c r="Y1277" i="2" s="1"/>
  <c r="Y1278" i="2" s="1"/>
  <c r="Y1279" i="2" s="1"/>
  <c r="Y1280" i="2" s="1"/>
  <c r="Y1281" i="2" s="1"/>
  <c r="Y1282" i="2" s="1"/>
  <c r="Y1283" i="2" s="1"/>
  <c r="Y1284" i="2" s="1"/>
  <c r="Y1285" i="2" s="1"/>
  <c r="Y1286" i="2" s="1"/>
  <c r="Y1287" i="2" s="1"/>
  <c r="Y1288" i="2" s="1"/>
  <c r="Y1289" i="2" s="1"/>
  <c r="Y1290" i="2" s="1"/>
  <c r="Y1291" i="2" s="1"/>
  <c r="Y1292" i="2" s="1"/>
  <c r="Y1293" i="2" s="1"/>
  <c r="Y1294" i="2" s="1"/>
  <c r="Y1295" i="2" s="1"/>
  <c r="Y1296" i="2" s="1"/>
  <c r="Y1297" i="2" s="1"/>
  <c r="Y1298" i="2" s="1"/>
  <c r="Y1299" i="2" s="1"/>
  <c r="Y1300" i="2" s="1"/>
  <c r="Y1301" i="2" s="1"/>
  <c r="Y1302" i="2" s="1"/>
  <c r="Y1303" i="2" s="1"/>
  <c r="Y1304" i="2" s="1"/>
  <c r="Y1305" i="2" s="1"/>
  <c r="Y1306" i="2" s="1"/>
  <c r="Y1307" i="2" s="1"/>
  <c r="Y1308" i="2" s="1"/>
  <c r="Y1309" i="2" s="1"/>
  <c r="Y1310" i="2" s="1"/>
  <c r="Y1311" i="2" s="1"/>
  <c r="Y1312" i="2" s="1"/>
  <c r="Y1313" i="2" s="1"/>
  <c r="Y1314" i="2" s="1"/>
  <c r="Y1315" i="2" s="1"/>
  <c r="Y1316" i="2" s="1"/>
  <c r="Y1317" i="2" s="1"/>
  <c r="Y1318" i="2" s="1"/>
  <c r="Y1319" i="2" s="1"/>
  <c r="Y1320" i="2" s="1"/>
  <c r="Y1321" i="2" s="1"/>
  <c r="Y1322" i="2" s="1"/>
  <c r="Y1323" i="2" s="1"/>
  <c r="Y1324" i="2" s="1"/>
  <c r="Y1325" i="2" s="1"/>
  <c r="Y1326" i="2" s="1"/>
  <c r="Y1327" i="2" s="1"/>
  <c r="Y1328" i="2" s="1"/>
  <c r="Y1329" i="2" s="1"/>
  <c r="Y1330" i="2" s="1"/>
  <c r="Y1331" i="2" s="1"/>
  <c r="Y1332" i="2" s="1"/>
  <c r="Y1333" i="2" s="1"/>
  <c r="Y1334" i="2" s="1"/>
  <c r="Y1335" i="2" s="1"/>
  <c r="Y1336" i="2" s="1"/>
  <c r="Y1337" i="2" s="1"/>
  <c r="Y1338" i="2" s="1"/>
  <c r="Y1339" i="2" s="1"/>
  <c r="Y1340" i="2" s="1"/>
  <c r="Y1341" i="2" s="1"/>
  <c r="Y1342" i="2" s="1"/>
  <c r="Y1343" i="2" s="1"/>
  <c r="Y1344" i="2" s="1"/>
  <c r="Y1345" i="2" s="1"/>
  <c r="Y1346" i="2" s="1"/>
  <c r="Y1347" i="2" s="1"/>
  <c r="Y1348" i="2" s="1"/>
  <c r="Y1349" i="2" s="1"/>
  <c r="Y1350" i="2" s="1"/>
  <c r="Y1351" i="2" s="1"/>
  <c r="Y1352" i="2" s="1"/>
  <c r="Y1353" i="2" s="1"/>
  <c r="Y1354" i="2" s="1"/>
  <c r="Y1355" i="2" s="1"/>
  <c r="Y1356" i="2" s="1"/>
  <c r="Y1357" i="2" s="1"/>
  <c r="W247" i="2"/>
  <c r="W248" i="2" s="1"/>
  <c r="W249" i="2" s="1"/>
  <c r="W250" i="2" s="1"/>
  <c r="W251" i="2" s="1"/>
  <c r="W252" i="2" s="1"/>
  <c r="W253" i="2" s="1"/>
  <c r="W254" i="2" s="1"/>
  <c r="W255" i="2" s="1"/>
  <c r="W256" i="2" s="1"/>
  <c r="W257" i="2" s="1"/>
  <c r="W258" i="2" s="1"/>
  <c r="W259" i="2" s="1"/>
  <c r="W260" i="2" s="1"/>
  <c r="W261" i="2" s="1"/>
  <c r="W262" i="2" s="1"/>
  <c r="W263" i="2" s="1"/>
  <c r="W264" i="2" s="1"/>
  <c r="W265" i="2" s="1"/>
  <c r="W266" i="2" s="1"/>
  <c r="W267" i="2" s="1"/>
  <c r="W268" i="2" s="1"/>
  <c r="W269" i="2" s="1"/>
  <c r="W270" i="2" s="1"/>
  <c r="W271" i="2" s="1"/>
  <c r="W272" i="2" s="1"/>
  <c r="W273" i="2" s="1"/>
  <c r="W274" i="2" s="1"/>
  <c r="W275" i="2" s="1"/>
  <c r="W276" i="2" s="1"/>
  <c r="W277" i="2" s="1"/>
  <c r="W278" i="2" s="1"/>
  <c r="W279" i="2" s="1"/>
  <c r="W280" i="2" s="1"/>
  <c r="W281" i="2" s="1"/>
  <c r="W282" i="2" s="1"/>
  <c r="W283" i="2" s="1"/>
  <c r="W284" i="2" s="1"/>
  <c r="W285" i="2" s="1"/>
  <c r="W286" i="2" s="1"/>
  <c r="W287" i="2" s="1"/>
  <c r="W288" i="2" s="1"/>
  <c r="W289" i="2" s="1"/>
  <c r="W290" i="2" s="1"/>
  <c r="W291" i="2" s="1"/>
  <c r="W292" i="2" s="1"/>
  <c r="W293" i="2" s="1"/>
  <c r="W294" i="2" s="1"/>
  <c r="W295" i="2" s="1"/>
  <c r="W296" i="2" s="1"/>
  <c r="W297" i="2" s="1"/>
  <c r="W298" i="2" s="1"/>
  <c r="W299" i="2" s="1"/>
  <c r="W300" i="2" s="1"/>
  <c r="W301" i="2" s="1"/>
  <c r="W302" i="2" s="1"/>
  <c r="W303" i="2" s="1"/>
  <c r="W304" i="2" s="1"/>
  <c r="W305" i="2" s="1"/>
  <c r="W306" i="2" s="1"/>
  <c r="W307" i="2" s="1"/>
  <c r="W308" i="2" s="1"/>
  <c r="W309" i="2" s="1"/>
  <c r="W310" i="2" s="1"/>
  <c r="W311" i="2" s="1"/>
  <c r="W312" i="2" s="1"/>
  <c r="W313" i="2" s="1"/>
  <c r="W314" i="2" s="1"/>
  <c r="W315" i="2" s="1"/>
  <c r="W316" i="2" s="1"/>
  <c r="W317" i="2" s="1"/>
  <c r="W318" i="2" s="1"/>
  <c r="W319" i="2" s="1"/>
  <c r="W320" i="2" s="1"/>
  <c r="W321" i="2" s="1"/>
  <c r="W322" i="2" s="1"/>
  <c r="W323" i="2" s="1"/>
  <c r="W324" i="2" s="1"/>
  <c r="W325" i="2" s="1"/>
  <c r="W326" i="2" s="1"/>
  <c r="W327" i="2" s="1"/>
  <c r="W328" i="2" s="1"/>
  <c r="W329" i="2" s="1"/>
  <c r="W330" i="2" s="1"/>
  <c r="W331" i="2" s="1"/>
  <c r="W332" i="2" s="1"/>
  <c r="W333" i="2" s="1"/>
  <c r="W334" i="2" s="1"/>
  <c r="W335" i="2" s="1"/>
  <c r="W336" i="2" s="1"/>
  <c r="W337" i="2" s="1"/>
  <c r="W338" i="2" s="1"/>
  <c r="W339" i="2" s="1"/>
  <c r="W340" i="2" s="1"/>
  <c r="W341" i="2" s="1"/>
  <c r="W342" i="2" s="1"/>
  <c r="W343" i="2" s="1"/>
  <c r="W344" i="2" s="1"/>
  <c r="W345" i="2" s="1"/>
  <c r="W346" i="2" s="1"/>
  <c r="W347" i="2" s="1"/>
  <c r="W348" i="2" s="1"/>
  <c r="W349" i="2" s="1"/>
  <c r="W350" i="2" s="1"/>
  <c r="W351" i="2" s="1"/>
  <c r="W352" i="2" s="1"/>
  <c r="W353" i="2" s="1"/>
  <c r="W354" i="2" s="1"/>
  <c r="W355" i="2" s="1"/>
  <c r="W356" i="2" s="1"/>
  <c r="W357" i="2" s="1"/>
  <c r="W358" i="2" s="1"/>
  <c r="W359" i="2" s="1"/>
  <c r="W360" i="2" s="1"/>
  <c r="W361" i="2" s="1"/>
  <c r="W362" i="2" s="1"/>
  <c r="W363" i="2" s="1"/>
  <c r="W364" i="2" s="1"/>
  <c r="W365" i="2" s="1"/>
  <c r="W366" i="2" s="1"/>
  <c r="W367" i="2" s="1"/>
  <c r="W368" i="2" s="1"/>
  <c r="W369" i="2" s="1"/>
  <c r="W370" i="2" s="1"/>
  <c r="W371" i="2" s="1"/>
  <c r="W372" i="2" s="1"/>
  <c r="W373" i="2" s="1"/>
  <c r="W374" i="2" s="1"/>
  <c r="W375" i="2" s="1"/>
  <c r="W376" i="2" s="1"/>
  <c r="W377" i="2" s="1"/>
  <c r="W378" i="2" s="1"/>
  <c r="W379" i="2" s="1"/>
  <c r="W380" i="2" s="1"/>
  <c r="W381" i="2" s="1"/>
  <c r="W382" i="2" s="1"/>
  <c r="W383" i="2" s="1"/>
  <c r="W384" i="2" s="1"/>
  <c r="W385" i="2" s="1"/>
  <c r="W386" i="2" s="1"/>
  <c r="W387" i="2" s="1"/>
  <c r="W388" i="2" s="1"/>
  <c r="W389" i="2" s="1"/>
  <c r="W390" i="2" s="1"/>
  <c r="W391" i="2" s="1"/>
  <c r="W392" i="2" s="1"/>
  <c r="W393" i="2" s="1"/>
  <c r="W394" i="2" s="1"/>
  <c r="W395" i="2" s="1"/>
  <c r="W396" i="2" s="1"/>
  <c r="W397" i="2" s="1"/>
  <c r="W398" i="2" s="1"/>
  <c r="W399" i="2" s="1"/>
  <c r="W400" i="2" s="1"/>
  <c r="W401" i="2" s="1"/>
  <c r="W402" i="2" s="1"/>
  <c r="W403" i="2" s="1"/>
  <c r="W404" i="2" s="1"/>
  <c r="W405" i="2" s="1"/>
  <c r="W406" i="2" s="1"/>
  <c r="W407" i="2" s="1"/>
  <c r="W408" i="2" s="1"/>
  <c r="W409" i="2" s="1"/>
  <c r="W410" i="2" s="1"/>
  <c r="W411" i="2" s="1"/>
  <c r="W412" i="2" s="1"/>
  <c r="W413" i="2" s="1"/>
  <c r="W414" i="2" s="1"/>
  <c r="W415" i="2" s="1"/>
  <c r="W416" i="2" s="1"/>
  <c r="W417" i="2" s="1"/>
  <c r="W418" i="2" s="1"/>
  <c r="W419" i="2" s="1"/>
  <c r="W420" i="2" s="1"/>
  <c r="W421" i="2" s="1"/>
  <c r="W422" i="2" s="1"/>
  <c r="W423" i="2" s="1"/>
  <c r="W424" i="2" s="1"/>
  <c r="W425" i="2" s="1"/>
  <c r="W426" i="2" s="1"/>
  <c r="W427" i="2" s="1"/>
  <c r="W428" i="2" s="1"/>
  <c r="W429" i="2" s="1"/>
  <c r="W430" i="2" s="1"/>
  <c r="W431" i="2" s="1"/>
  <c r="W432" i="2" s="1"/>
  <c r="W433" i="2" s="1"/>
  <c r="W434" i="2" s="1"/>
  <c r="W435" i="2" s="1"/>
  <c r="W436" i="2" s="1"/>
  <c r="W437" i="2" s="1"/>
  <c r="W438" i="2" s="1"/>
  <c r="W439" i="2" s="1"/>
  <c r="W440" i="2" s="1"/>
  <c r="W441" i="2" s="1"/>
  <c r="W442" i="2" s="1"/>
  <c r="W443" i="2" s="1"/>
  <c r="W444" i="2" s="1"/>
  <c r="W445" i="2" s="1"/>
  <c r="W446" i="2" s="1"/>
  <c r="W447" i="2" s="1"/>
  <c r="W448" i="2" s="1"/>
  <c r="W449" i="2" s="1"/>
  <c r="W450" i="2" s="1"/>
  <c r="W451" i="2" s="1"/>
  <c r="W452" i="2" s="1"/>
  <c r="W453" i="2" s="1"/>
  <c r="W454" i="2" s="1"/>
  <c r="W455" i="2" s="1"/>
  <c r="W456" i="2" s="1"/>
  <c r="W457" i="2" s="1"/>
  <c r="W458" i="2" s="1"/>
  <c r="W459" i="2" s="1"/>
  <c r="W460" i="2" s="1"/>
  <c r="W461" i="2" s="1"/>
  <c r="W462" i="2" s="1"/>
  <c r="W463" i="2" s="1"/>
  <c r="W464" i="2" s="1"/>
  <c r="W465" i="2" s="1"/>
  <c r="W466" i="2" s="1"/>
  <c r="W467" i="2" s="1"/>
  <c r="W468" i="2" s="1"/>
  <c r="W469" i="2" s="1"/>
  <c r="W470" i="2" s="1"/>
  <c r="W471" i="2" s="1"/>
  <c r="W472" i="2" s="1"/>
  <c r="W473" i="2" s="1"/>
  <c r="W474" i="2" s="1"/>
  <c r="W475" i="2" s="1"/>
  <c r="W476" i="2" s="1"/>
  <c r="W477" i="2" s="1"/>
  <c r="W478" i="2" s="1"/>
  <c r="W479" i="2" s="1"/>
  <c r="W480" i="2" s="1"/>
  <c r="W481" i="2" s="1"/>
  <c r="W482" i="2" s="1"/>
  <c r="W483" i="2" s="1"/>
  <c r="W484" i="2" s="1"/>
  <c r="W485" i="2" s="1"/>
  <c r="W486" i="2" s="1"/>
  <c r="W487" i="2" s="1"/>
  <c r="W488" i="2" s="1"/>
  <c r="W489" i="2" s="1"/>
  <c r="W490" i="2" s="1"/>
  <c r="W491" i="2" s="1"/>
  <c r="W492" i="2" s="1"/>
  <c r="W493" i="2" s="1"/>
  <c r="W494" i="2" s="1"/>
  <c r="W495" i="2" s="1"/>
  <c r="W496" i="2" s="1"/>
  <c r="W497" i="2" s="1"/>
  <c r="W498" i="2" s="1"/>
  <c r="W499" i="2" s="1"/>
  <c r="W500" i="2" s="1"/>
  <c r="W501" i="2" s="1"/>
  <c r="W502" i="2" s="1"/>
  <c r="W503" i="2" s="1"/>
  <c r="W504" i="2" s="1"/>
  <c r="W505" i="2" s="1"/>
  <c r="W506" i="2" s="1"/>
  <c r="W507" i="2" s="1"/>
  <c r="W508" i="2" s="1"/>
  <c r="W509" i="2" s="1"/>
  <c r="W510" i="2" s="1"/>
  <c r="W511" i="2" s="1"/>
  <c r="W512" i="2" s="1"/>
  <c r="W513" i="2" s="1"/>
  <c r="W514" i="2" s="1"/>
  <c r="W515" i="2" s="1"/>
  <c r="W516" i="2" s="1"/>
  <c r="W517" i="2" s="1"/>
  <c r="W518" i="2" s="1"/>
  <c r="W519" i="2" s="1"/>
  <c r="W520" i="2" s="1"/>
  <c r="W521" i="2" s="1"/>
  <c r="W522" i="2" s="1"/>
  <c r="W523" i="2" s="1"/>
  <c r="W524" i="2" s="1"/>
  <c r="W525" i="2" s="1"/>
  <c r="W526" i="2" s="1"/>
  <c r="W527" i="2" s="1"/>
  <c r="W528" i="2" s="1"/>
  <c r="W529" i="2" s="1"/>
  <c r="W530" i="2" s="1"/>
  <c r="W531" i="2" s="1"/>
  <c r="W532" i="2" s="1"/>
  <c r="W533" i="2" s="1"/>
  <c r="W534" i="2" s="1"/>
  <c r="W535" i="2" s="1"/>
  <c r="W536" i="2" s="1"/>
  <c r="W537" i="2" s="1"/>
  <c r="W538" i="2" s="1"/>
  <c r="W539" i="2" s="1"/>
  <c r="W540" i="2" s="1"/>
  <c r="W541" i="2" s="1"/>
  <c r="W542" i="2" s="1"/>
  <c r="W543" i="2" s="1"/>
  <c r="W544" i="2" s="1"/>
  <c r="W545" i="2" s="1"/>
  <c r="W546" i="2" s="1"/>
  <c r="W547" i="2" s="1"/>
  <c r="W548" i="2" s="1"/>
  <c r="W549" i="2" s="1"/>
  <c r="W550" i="2" s="1"/>
  <c r="W551" i="2" s="1"/>
  <c r="W552" i="2" s="1"/>
  <c r="W553" i="2" s="1"/>
  <c r="W554" i="2" s="1"/>
  <c r="W555" i="2" s="1"/>
  <c r="W556" i="2" s="1"/>
  <c r="W557" i="2" s="1"/>
  <c r="W558" i="2" s="1"/>
  <c r="W559" i="2" s="1"/>
  <c r="W560" i="2" s="1"/>
  <c r="W561" i="2" s="1"/>
  <c r="W562" i="2" s="1"/>
  <c r="W563" i="2" s="1"/>
  <c r="W564" i="2" s="1"/>
  <c r="W565" i="2" s="1"/>
  <c r="W566" i="2" s="1"/>
  <c r="W567" i="2" s="1"/>
  <c r="W568" i="2" s="1"/>
  <c r="W569" i="2" s="1"/>
  <c r="W570" i="2" s="1"/>
  <c r="W571" i="2" s="1"/>
  <c r="W572" i="2" s="1"/>
  <c r="W573" i="2" s="1"/>
  <c r="W574" i="2" s="1"/>
  <c r="W575" i="2" s="1"/>
  <c r="W576" i="2" s="1"/>
  <c r="W577" i="2" s="1"/>
  <c r="W578" i="2" s="1"/>
  <c r="W579" i="2" s="1"/>
  <c r="W580" i="2" s="1"/>
  <c r="W581" i="2" s="1"/>
  <c r="W582" i="2" s="1"/>
  <c r="W583" i="2" s="1"/>
  <c r="W584" i="2" s="1"/>
  <c r="W585" i="2" s="1"/>
  <c r="W586" i="2" s="1"/>
  <c r="W587" i="2" s="1"/>
  <c r="W588" i="2" s="1"/>
  <c r="W589" i="2" s="1"/>
  <c r="W590" i="2" s="1"/>
  <c r="W591" i="2" s="1"/>
  <c r="W592" i="2" s="1"/>
  <c r="W593" i="2" s="1"/>
  <c r="W594" i="2" s="1"/>
  <c r="W595" i="2" s="1"/>
  <c r="W596" i="2" s="1"/>
  <c r="W597" i="2" s="1"/>
  <c r="W598" i="2" s="1"/>
  <c r="W599" i="2" s="1"/>
  <c r="W600" i="2" s="1"/>
  <c r="W601" i="2" s="1"/>
  <c r="W602" i="2" s="1"/>
  <c r="W603" i="2" s="1"/>
  <c r="W604" i="2" s="1"/>
  <c r="W605" i="2" s="1"/>
  <c r="W606" i="2" s="1"/>
  <c r="W607" i="2" s="1"/>
  <c r="W608" i="2" s="1"/>
  <c r="W609" i="2" s="1"/>
  <c r="W610" i="2" s="1"/>
  <c r="W611" i="2" s="1"/>
  <c r="W612" i="2" s="1"/>
  <c r="W613" i="2" s="1"/>
  <c r="W614" i="2" s="1"/>
  <c r="W615" i="2" s="1"/>
  <c r="W616" i="2" s="1"/>
  <c r="W617" i="2" s="1"/>
  <c r="W618" i="2" s="1"/>
  <c r="W619" i="2" s="1"/>
  <c r="W620" i="2" s="1"/>
  <c r="W621" i="2" s="1"/>
  <c r="W622" i="2" s="1"/>
  <c r="W623" i="2" s="1"/>
  <c r="W624" i="2" s="1"/>
  <c r="W625" i="2" s="1"/>
  <c r="W626" i="2" s="1"/>
  <c r="W627" i="2" s="1"/>
  <c r="W628" i="2" s="1"/>
  <c r="W629" i="2" s="1"/>
  <c r="W630" i="2" s="1"/>
  <c r="W631" i="2" s="1"/>
  <c r="W632" i="2" s="1"/>
  <c r="W633" i="2" s="1"/>
  <c r="W634" i="2" s="1"/>
  <c r="W635" i="2" s="1"/>
  <c r="W636" i="2" s="1"/>
  <c r="W637" i="2" s="1"/>
  <c r="W638" i="2" s="1"/>
  <c r="W639" i="2" s="1"/>
  <c r="W640" i="2" s="1"/>
  <c r="W641" i="2" s="1"/>
  <c r="W642" i="2" s="1"/>
  <c r="W643" i="2" s="1"/>
  <c r="W644" i="2" s="1"/>
  <c r="W645" i="2" s="1"/>
  <c r="W646" i="2" s="1"/>
  <c r="W647" i="2" s="1"/>
  <c r="W648" i="2" s="1"/>
  <c r="W649" i="2" s="1"/>
  <c r="W650" i="2" s="1"/>
  <c r="W651" i="2" s="1"/>
  <c r="W652" i="2" s="1"/>
  <c r="W653" i="2" s="1"/>
  <c r="W654" i="2" s="1"/>
  <c r="W655" i="2" s="1"/>
  <c r="W656" i="2" s="1"/>
  <c r="W657" i="2" s="1"/>
  <c r="W658" i="2" s="1"/>
  <c r="W659" i="2" s="1"/>
  <c r="W660" i="2" s="1"/>
  <c r="W661" i="2" s="1"/>
  <c r="W662" i="2" s="1"/>
  <c r="W663" i="2" s="1"/>
  <c r="W664" i="2" s="1"/>
  <c r="W665" i="2" s="1"/>
  <c r="W666" i="2" s="1"/>
  <c r="W667" i="2" s="1"/>
  <c r="W668" i="2" s="1"/>
  <c r="W669" i="2" s="1"/>
  <c r="W670" i="2" s="1"/>
  <c r="W671" i="2" s="1"/>
  <c r="W672" i="2" s="1"/>
  <c r="W673" i="2" s="1"/>
  <c r="W674" i="2" s="1"/>
  <c r="W675" i="2" s="1"/>
  <c r="W676" i="2" s="1"/>
  <c r="W677" i="2" s="1"/>
  <c r="W678" i="2" s="1"/>
  <c r="W679" i="2" s="1"/>
  <c r="W680" i="2" s="1"/>
  <c r="W681" i="2" s="1"/>
  <c r="W682" i="2" s="1"/>
  <c r="W683" i="2" s="1"/>
  <c r="W684" i="2" s="1"/>
  <c r="W685" i="2" s="1"/>
  <c r="W686" i="2" s="1"/>
  <c r="W687" i="2" s="1"/>
  <c r="W688" i="2" s="1"/>
  <c r="W689" i="2" s="1"/>
  <c r="W690" i="2" s="1"/>
  <c r="W691" i="2" s="1"/>
  <c r="W692" i="2" s="1"/>
  <c r="W693" i="2" s="1"/>
  <c r="W694" i="2" s="1"/>
  <c r="W695" i="2" s="1"/>
  <c r="W696" i="2" s="1"/>
  <c r="W697" i="2" s="1"/>
  <c r="W698" i="2" s="1"/>
  <c r="W699" i="2" s="1"/>
  <c r="W700" i="2" s="1"/>
  <c r="W701" i="2" s="1"/>
  <c r="W702" i="2" s="1"/>
  <c r="W703" i="2" s="1"/>
  <c r="W704" i="2" s="1"/>
  <c r="W705" i="2" s="1"/>
  <c r="W706" i="2" s="1"/>
  <c r="W707" i="2" s="1"/>
  <c r="W708" i="2" s="1"/>
  <c r="W709" i="2" s="1"/>
  <c r="W710" i="2" s="1"/>
  <c r="W711" i="2" s="1"/>
  <c r="W712" i="2" s="1"/>
  <c r="W713" i="2" s="1"/>
  <c r="W714" i="2" s="1"/>
  <c r="W715" i="2" s="1"/>
  <c r="W716" i="2" s="1"/>
  <c r="W717" i="2" s="1"/>
  <c r="W718" i="2" s="1"/>
  <c r="W719" i="2" s="1"/>
  <c r="W720" i="2" s="1"/>
  <c r="W721" i="2" s="1"/>
  <c r="W722" i="2" s="1"/>
  <c r="W723" i="2" s="1"/>
  <c r="W724" i="2" s="1"/>
  <c r="W725" i="2" s="1"/>
  <c r="W726" i="2" s="1"/>
  <c r="W727" i="2" s="1"/>
  <c r="W728" i="2" s="1"/>
  <c r="W729" i="2" s="1"/>
  <c r="W730" i="2" s="1"/>
  <c r="W731" i="2" s="1"/>
  <c r="W732" i="2" s="1"/>
  <c r="W733" i="2" s="1"/>
  <c r="W734" i="2" s="1"/>
  <c r="W735" i="2" s="1"/>
  <c r="W736" i="2" s="1"/>
  <c r="W737" i="2" s="1"/>
  <c r="W738" i="2" s="1"/>
  <c r="W739" i="2" s="1"/>
  <c r="W740" i="2" s="1"/>
  <c r="W741" i="2" s="1"/>
  <c r="W742" i="2" s="1"/>
  <c r="W743" i="2" s="1"/>
  <c r="W744" i="2" s="1"/>
  <c r="W745" i="2" s="1"/>
  <c r="W746" i="2" s="1"/>
  <c r="W747" i="2" s="1"/>
  <c r="W748" i="2" s="1"/>
  <c r="W749" i="2" s="1"/>
  <c r="W750" i="2" s="1"/>
  <c r="W751" i="2" s="1"/>
  <c r="W752" i="2" s="1"/>
  <c r="W753" i="2" s="1"/>
  <c r="W754" i="2" s="1"/>
  <c r="W755" i="2" s="1"/>
  <c r="W756" i="2" s="1"/>
  <c r="W757" i="2" s="1"/>
  <c r="W758" i="2" s="1"/>
  <c r="W759" i="2" s="1"/>
  <c r="W760" i="2" s="1"/>
  <c r="W761" i="2" s="1"/>
  <c r="W762" i="2" s="1"/>
  <c r="W763" i="2" s="1"/>
  <c r="W764" i="2" s="1"/>
  <c r="W765" i="2" s="1"/>
  <c r="W766" i="2" s="1"/>
  <c r="W767" i="2" s="1"/>
  <c r="W768" i="2" s="1"/>
  <c r="W769" i="2" s="1"/>
  <c r="W770" i="2" s="1"/>
  <c r="W771" i="2" s="1"/>
  <c r="W772" i="2" s="1"/>
  <c r="W773" i="2" s="1"/>
  <c r="W774" i="2" s="1"/>
  <c r="W775" i="2" s="1"/>
  <c r="W776" i="2" s="1"/>
  <c r="W777" i="2" s="1"/>
  <c r="W778" i="2" s="1"/>
  <c r="W779" i="2" s="1"/>
  <c r="W780" i="2" s="1"/>
  <c r="W781" i="2" s="1"/>
  <c r="W782" i="2" s="1"/>
  <c r="W783" i="2" s="1"/>
  <c r="W784" i="2" s="1"/>
  <c r="W785" i="2" s="1"/>
  <c r="W786" i="2" s="1"/>
  <c r="W787" i="2" s="1"/>
  <c r="W788" i="2" s="1"/>
  <c r="W789" i="2" s="1"/>
  <c r="W790" i="2" s="1"/>
  <c r="W791" i="2" s="1"/>
  <c r="W792" i="2" s="1"/>
  <c r="W793" i="2" s="1"/>
  <c r="W794" i="2" s="1"/>
  <c r="W795" i="2" s="1"/>
  <c r="W796" i="2" s="1"/>
  <c r="W797" i="2" s="1"/>
  <c r="W798" i="2" s="1"/>
  <c r="W799" i="2" s="1"/>
  <c r="W800" i="2" s="1"/>
  <c r="W801" i="2" s="1"/>
  <c r="W802" i="2" s="1"/>
  <c r="W803" i="2" s="1"/>
  <c r="W804" i="2" s="1"/>
  <c r="W805" i="2" s="1"/>
  <c r="W806" i="2" s="1"/>
  <c r="W807" i="2" s="1"/>
  <c r="W808" i="2" s="1"/>
  <c r="W809" i="2" s="1"/>
  <c r="W810" i="2" s="1"/>
  <c r="W811" i="2" s="1"/>
  <c r="W812" i="2" s="1"/>
  <c r="W813" i="2" s="1"/>
  <c r="W814" i="2" s="1"/>
  <c r="W815" i="2" s="1"/>
  <c r="W816" i="2" s="1"/>
  <c r="W817" i="2" s="1"/>
  <c r="W818" i="2" s="1"/>
  <c r="W819" i="2" s="1"/>
  <c r="W820" i="2" s="1"/>
  <c r="W821" i="2" s="1"/>
  <c r="W822" i="2" s="1"/>
  <c r="W823" i="2" s="1"/>
  <c r="W824" i="2" s="1"/>
  <c r="W825" i="2" s="1"/>
  <c r="W826" i="2" s="1"/>
  <c r="W827" i="2" s="1"/>
  <c r="W828" i="2" s="1"/>
  <c r="W829" i="2" s="1"/>
  <c r="W830" i="2" s="1"/>
  <c r="W831" i="2" s="1"/>
  <c r="W832" i="2" s="1"/>
  <c r="W833" i="2" s="1"/>
  <c r="W834" i="2" s="1"/>
  <c r="W835" i="2" s="1"/>
  <c r="W836" i="2" s="1"/>
  <c r="W837" i="2" s="1"/>
  <c r="W838" i="2" s="1"/>
  <c r="W839" i="2" s="1"/>
  <c r="W840" i="2" s="1"/>
  <c r="W841" i="2" s="1"/>
  <c r="W842" i="2" s="1"/>
  <c r="W843" i="2" s="1"/>
  <c r="W844" i="2" s="1"/>
  <c r="W845" i="2" s="1"/>
  <c r="W846" i="2" s="1"/>
  <c r="W847" i="2" s="1"/>
  <c r="W848" i="2" s="1"/>
  <c r="W849" i="2" s="1"/>
  <c r="W850" i="2" s="1"/>
  <c r="W851" i="2" s="1"/>
  <c r="W852" i="2" s="1"/>
  <c r="W853" i="2" s="1"/>
  <c r="W854" i="2" s="1"/>
  <c r="W855" i="2" s="1"/>
  <c r="W856" i="2" s="1"/>
  <c r="W857" i="2" s="1"/>
  <c r="W858" i="2" s="1"/>
  <c r="W859" i="2" s="1"/>
  <c r="W860" i="2" s="1"/>
  <c r="W861" i="2" s="1"/>
  <c r="W862" i="2" s="1"/>
  <c r="W863" i="2" s="1"/>
  <c r="W864" i="2" s="1"/>
  <c r="W865" i="2" s="1"/>
  <c r="W866" i="2" s="1"/>
  <c r="W867" i="2" s="1"/>
  <c r="W868" i="2" s="1"/>
  <c r="W869" i="2" s="1"/>
  <c r="W870" i="2" s="1"/>
  <c r="W871" i="2" s="1"/>
  <c r="W872" i="2" s="1"/>
  <c r="W873" i="2" s="1"/>
  <c r="W874" i="2" s="1"/>
  <c r="W875" i="2" s="1"/>
  <c r="W876" i="2" s="1"/>
  <c r="W877" i="2" s="1"/>
  <c r="W878" i="2" s="1"/>
  <c r="W879" i="2" s="1"/>
  <c r="W880" i="2" s="1"/>
  <c r="W881" i="2" s="1"/>
  <c r="W882" i="2" s="1"/>
  <c r="W883" i="2" s="1"/>
  <c r="W884" i="2" s="1"/>
  <c r="W885" i="2" s="1"/>
  <c r="W886" i="2" s="1"/>
  <c r="W887" i="2" s="1"/>
  <c r="W888" i="2" s="1"/>
  <c r="W889" i="2" s="1"/>
  <c r="W890" i="2" s="1"/>
  <c r="W891" i="2" s="1"/>
  <c r="W892" i="2" s="1"/>
  <c r="W893" i="2" s="1"/>
  <c r="W894" i="2" s="1"/>
  <c r="W895" i="2" s="1"/>
  <c r="W896" i="2" s="1"/>
  <c r="W897" i="2" s="1"/>
  <c r="W898" i="2" s="1"/>
  <c r="W899" i="2" s="1"/>
  <c r="W900" i="2" s="1"/>
  <c r="W901" i="2" s="1"/>
  <c r="W902" i="2" s="1"/>
  <c r="W903" i="2" s="1"/>
  <c r="W904" i="2" s="1"/>
  <c r="W905" i="2" s="1"/>
  <c r="W906" i="2" s="1"/>
  <c r="W907" i="2" s="1"/>
  <c r="W908" i="2" s="1"/>
  <c r="W909" i="2" s="1"/>
  <c r="W910" i="2" s="1"/>
  <c r="W911" i="2" s="1"/>
  <c r="W912" i="2" s="1"/>
  <c r="W913" i="2" s="1"/>
  <c r="W914" i="2" s="1"/>
  <c r="W915" i="2" s="1"/>
  <c r="W916" i="2" s="1"/>
  <c r="W917" i="2" s="1"/>
  <c r="W918" i="2" s="1"/>
  <c r="W919" i="2" s="1"/>
  <c r="W920" i="2" s="1"/>
  <c r="W921" i="2" s="1"/>
  <c r="W922" i="2" s="1"/>
  <c r="W923" i="2" s="1"/>
  <c r="W924" i="2" s="1"/>
  <c r="W925" i="2" s="1"/>
  <c r="W926" i="2" s="1"/>
  <c r="W927" i="2" s="1"/>
  <c r="W928" i="2" s="1"/>
  <c r="W929" i="2" s="1"/>
  <c r="W930" i="2" s="1"/>
  <c r="W931" i="2" s="1"/>
  <c r="W932" i="2" s="1"/>
  <c r="W933" i="2" s="1"/>
  <c r="W934" i="2" s="1"/>
  <c r="W935" i="2" s="1"/>
  <c r="W936" i="2" s="1"/>
  <c r="W937" i="2" s="1"/>
  <c r="W938" i="2" s="1"/>
  <c r="W939" i="2" s="1"/>
  <c r="W940" i="2" s="1"/>
  <c r="W941" i="2" s="1"/>
  <c r="W942" i="2" s="1"/>
  <c r="W943" i="2" s="1"/>
  <c r="W944" i="2" s="1"/>
  <c r="W945" i="2" s="1"/>
  <c r="W946" i="2" s="1"/>
  <c r="W947" i="2" s="1"/>
  <c r="W948" i="2" s="1"/>
  <c r="W949" i="2" s="1"/>
  <c r="W950" i="2" s="1"/>
  <c r="W951" i="2" s="1"/>
  <c r="W952" i="2" s="1"/>
  <c r="W953" i="2" s="1"/>
  <c r="W954" i="2" s="1"/>
  <c r="W955" i="2" s="1"/>
  <c r="W956" i="2" s="1"/>
  <c r="W957" i="2" s="1"/>
  <c r="W958" i="2" s="1"/>
  <c r="W959" i="2" s="1"/>
  <c r="W960" i="2" s="1"/>
  <c r="W961" i="2" s="1"/>
  <c r="W962" i="2" s="1"/>
  <c r="W963" i="2" s="1"/>
  <c r="W964" i="2" s="1"/>
  <c r="W965" i="2" s="1"/>
  <c r="W966" i="2" s="1"/>
  <c r="W967" i="2" s="1"/>
  <c r="W968" i="2" s="1"/>
  <c r="W969" i="2" s="1"/>
  <c r="W970" i="2" s="1"/>
  <c r="W971" i="2" s="1"/>
  <c r="W972" i="2" s="1"/>
  <c r="W973" i="2" s="1"/>
  <c r="W974" i="2" s="1"/>
  <c r="W975" i="2" s="1"/>
  <c r="W976" i="2" s="1"/>
  <c r="W977" i="2" s="1"/>
  <c r="W978" i="2" s="1"/>
  <c r="W979" i="2" s="1"/>
  <c r="W980" i="2" s="1"/>
  <c r="W981" i="2" s="1"/>
  <c r="W982" i="2" s="1"/>
  <c r="W983" i="2" s="1"/>
  <c r="W984" i="2" s="1"/>
  <c r="W985" i="2" s="1"/>
  <c r="W986" i="2" s="1"/>
  <c r="W987" i="2" s="1"/>
  <c r="W988" i="2" s="1"/>
  <c r="W989" i="2" s="1"/>
  <c r="W990" i="2" s="1"/>
  <c r="W991" i="2" s="1"/>
  <c r="W992" i="2" s="1"/>
  <c r="W993" i="2" s="1"/>
  <c r="W994" i="2" s="1"/>
  <c r="W995" i="2" s="1"/>
  <c r="W996" i="2" s="1"/>
  <c r="W997" i="2" s="1"/>
  <c r="W998" i="2" s="1"/>
  <c r="W999" i="2" s="1"/>
  <c r="W1000" i="2" s="1"/>
  <c r="W1001" i="2" s="1"/>
  <c r="W1002" i="2" s="1"/>
  <c r="W1003" i="2" s="1"/>
  <c r="W1004" i="2" s="1"/>
  <c r="W1005" i="2" s="1"/>
  <c r="W1006" i="2" s="1"/>
  <c r="W1007" i="2" s="1"/>
  <c r="W1008" i="2" s="1"/>
  <c r="W1009" i="2" s="1"/>
  <c r="W1010" i="2" s="1"/>
  <c r="W1011" i="2" s="1"/>
  <c r="W1012" i="2" s="1"/>
  <c r="W1013" i="2" s="1"/>
  <c r="W1014" i="2" s="1"/>
  <c r="W1015" i="2" s="1"/>
  <c r="W1016" i="2" s="1"/>
  <c r="W1017" i="2" s="1"/>
  <c r="W1018" i="2" s="1"/>
  <c r="W1019" i="2" s="1"/>
  <c r="W1020" i="2" s="1"/>
  <c r="W1021" i="2" s="1"/>
  <c r="W1022" i="2" s="1"/>
  <c r="W1023" i="2" s="1"/>
  <c r="W1024" i="2" s="1"/>
  <c r="W1025" i="2" s="1"/>
  <c r="W1026" i="2" s="1"/>
  <c r="W1027" i="2" s="1"/>
  <c r="W1028" i="2" s="1"/>
  <c r="W1029" i="2" s="1"/>
  <c r="W1030" i="2" s="1"/>
  <c r="W1031" i="2" s="1"/>
  <c r="W1032" i="2" s="1"/>
  <c r="W1033" i="2" s="1"/>
  <c r="W1034" i="2" s="1"/>
  <c r="W1035" i="2" s="1"/>
  <c r="W1036" i="2" s="1"/>
  <c r="W1037" i="2" s="1"/>
  <c r="W1038" i="2" s="1"/>
  <c r="W1039" i="2" s="1"/>
  <c r="W1040" i="2" s="1"/>
  <c r="W1041" i="2" s="1"/>
  <c r="W1042" i="2" s="1"/>
  <c r="W1043" i="2" s="1"/>
  <c r="W1044" i="2" s="1"/>
  <c r="W1045" i="2" s="1"/>
  <c r="W1046" i="2" s="1"/>
  <c r="W1047" i="2" s="1"/>
  <c r="W1048" i="2" s="1"/>
  <c r="W1049" i="2" s="1"/>
  <c r="W1050" i="2" s="1"/>
  <c r="W1051" i="2" s="1"/>
  <c r="W1052" i="2" s="1"/>
  <c r="W1053" i="2" s="1"/>
  <c r="W1054" i="2" s="1"/>
  <c r="W1055" i="2" s="1"/>
  <c r="W1056" i="2" s="1"/>
  <c r="W1057" i="2" s="1"/>
  <c r="W1058" i="2" s="1"/>
  <c r="W1059" i="2" s="1"/>
  <c r="W1060" i="2" s="1"/>
  <c r="W1061" i="2" s="1"/>
  <c r="W1062" i="2" s="1"/>
  <c r="W1063" i="2" s="1"/>
  <c r="W1064" i="2" s="1"/>
  <c r="W1065" i="2" s="1"/>
  <c r="W1066" i="2" s="1"/>
  <c r="W1067" i="2" s="1"/>
  <c r="W1068" i="2" s="1"/>
  <c r="W1069" i="2" s="1"/>
  <c r="W1070" i="2" s="1"/>
  <c r="W1071" i="2" s="1"/>
  <c r="W1072" i="2" s="1"/>
  <c r="W1073" i="2" s="1"/>
  <c r="W1074" i="2" s="1"/>
  <c r="W1075" i="2" s="1"/>
  <c r="W1076" i="2" s="1"/>
  <c r="W1077" i="2" s="1"/>
  <c r="W1078" i="2" s="1"/>
  <c r="W1079" i="2" s="1"/>
  <c r="W1080" i="2" s="1"/>
  <c r="W1081" i="2" s="1"/>
  <c r="W1082" i="2" s="1"/>
  <c r="W1083" i="2" s="1"/>
  <c r="W1084" i="2" s="1"/>
  <c r="W1085" i="2" s="1"/>
  <c r="W1086" i="2" s="1"/>
  <c r="W1087" i="2" s="1"/>
  <c r="W1088" i="2" s="1"/>
  <c r="W1089" i="2" s="1"/>
  <c r="W1090" i="2" s="1"/>
  <c r="W1091" i="2" s="1"/>
  <c r="W1092" i="2" s="1"/>
  <c r="W1093" i="2" s="1"/>
  <c r="W1094" i="2" s="1"/>
  <c r="W1095" i="2" s="1"/>
  <c r="W1096" i="2" s="1"/>
  <c r="W1097" i="2" s="1"/>
  <c r="W1098" i="2" s="1"/>
  <c r="W1099" i="2" s="1"/>
  <c r="W1100" i="2" s="1"/>
  <c r="W1101" i="2" s="1"/>
  <c r="W1102" i="2" s="1"/>
  <c r="W1103" i="2" s="1"/>
  <c r="W1104" i="2" s="1"/>
  <c r="W1105" i="2" s="1"/>
  <c r="W1106" i="2" s="1"/>
  <c r="W1107" i="2" s="1"/>
  <c r="W1108" i="2" s="1"/>
  <c r="W1109" i="2" s="1"/>
  <c r="W1110" i="2" s="1"/>
  <c r="W1111" i="2" s="1"/>
  <c r="W1112" i="2" s="1"/>
  <c r="W1113" i="2" s="1"/>
  <c r="W1114" i="2" s="1"/>
  <c r="W1115" i="2" s="1"/>
  <c r="W1116" i="2" s="1"/>
  <c r="W1117" i="2" s="1"/>
  <c r="W1118" i="2" s="1"/>
  <c r="W1119" i="2" s="1"/>
  <c r="W1120" i="2" s="1"/>
  <c r="W1121" i="2" s="1"/>
  <c r="W1122" i="2" s="1"/>
  <c r="W1123" i="2" s="1"/>
  <c r="W1124" i="2" s="1"/>
  <c r="W1125" i="2" s="1"/>
  <c r="W1126" i="2" s="1"/>
  <c r="W1127" i="2" s="1"/>
  <c r="W1128" i="2" s="1"/>
  <c r="W1129" i="2" s="1"/>
  <c r="W1130" i="2" s="1"/>
  <c r="W1131" i="2" s="1"/>
  <c r="W1132" i="2" s="1"/>
  <c r="W1133" i="2" s="1"/>
  <c r="W1134" i="2" s="1"/>
  <c r="W1135" i="2" s="1"/>
  <c r="W1136" i="2" s="1"/>
  <c r="W1137" i="2" s="1"/>
  <c r="W1138" i="2" s="1"/>
  <c r="W1139" i="2" s="1"/>
  <c r="W1140" i="2" s="1"/>
  <c r="W1141" i="2" s="1"/>
  <c r="W1142" i="2" s="1"/>
  <c r="W1143" i="2" s="1"/>
  <c r="W1144" i="2" s="1"/>
  <c r="W1145" i="2" s="1"/>
  <c r="W1146" i="2" s="1"/>
  <c r="W1147" i="2" s="1"/>
  <c r="W1148" i="2" s="1"/>
  <c r="W1149" i="2" s="1"/>
  <c r="W1150" i="2" s="1"/>
  <c r="W1151" i="2" s="1"/>
  <c r="W1152" i="2" s="1"/>
  <c r="W1153" i="2" s="1"/>
  <c r="W1154" i="2" s="1"/>
  <c r="W1155" i="2" s="1"/>
  <c r="W1156" i="2" s="1"/>
  <c r="W1157" i="2" s="1"/>
  <c r="W1158" i="2" s="1"/>
  <c r="W1159" i="2" s="1"/>
  <c r="W1160" i="2" s="1"/>
  <c r="W1161" i="2" s="1"/>
  <c r="W1162" i="2" s="1"/>
  <c r="W1163" i="2" s="1"/>
  <c r="W1164" i="2" s="1"/>
  <c r="W1165" i="2" s="1"/>
  <c r="W1166" i="2" s="1"/>
  <c r="W1167" i="2" s="1"/>
  <c r="W1168" i="2" s="1"/>
  <c r="W1169" i="2" s="1"/>
  <c r="W1170" i="2" s="1"/>
  <c r="W1171" i="2" s="1"/>
  <c r="W1172" i="2" s="1"/>
  <c r="W1173" i="2" s="1"/>
  <c r="W1174" i="2" s="1"/>
  <c r="W1175" i="2" s="1"/>
  <c r="W1176" i="2" s="1"/>
  <c r="W1177" i="2" s="1"/>
  <c r="W1178" i="2" s="1"/>
  <c r="W1179" i="2" s="1"/>
  <c r="W1180" i="2" s="1"/>
  <c r="W1181" i="2" s="1"/>
  <c r="W1182" i="2" s="1"/>
  <c r="W1183" i="2" s="1"/>
  <c r="W1184" i="2" s="1"/>
  <c r="W1185" i="2" s="1"/>
  <c r="W1186" i="2" s="1"/>
  <c r="W1187" i="2" s="1"/>
  <c r="W1188" i="2" s="1"/>
  <c r="W1189" i="2" s="1"/>
  <c r="W1190" i="2" s="1"/>
  <c r="W1191" i="2" s="1"/>
  <c r="W1192" i="2" s="1"/>
  <c r="W1193" i="2" s="1"/>
  <c r="W1194" i="2" s="1"/>
  <c r="W1195" i="2" s="1"/>
  <c r="W1196" i="2" s="1"/>
  <c r="W1197" i="2" s="1"/>
  <c r="W1198" i="2" s="1"/>
  <c r="W1199" i="2" s="1"/>
  <c r="W1200" i="2" s="1"/>
  <c r="W1201" i="2" s="1"/>
  <c r="W1202" i="2" s="1"/>
  <c r="W1203" i="2" s="1"/>
  <c r="W1204" i="2" s="1"/>
  <c r="W1205" i="2" s="1"/>
  <c r="W1206" i="2" s="1"/>
  <c r="W1207" i="2" s="1"/>
  <c r="W1208" i="2" s="1"/>
  <c r="W1209" i="2" s="1"/>
  <c r="W1210" i="2" s="1"/>
  <c r="W1211" i="2" s="1"/>
  <c r="W1212" i="2" s="1"/>
  <c r="W1213" i="2" s="1"/>
  <c r="W1214" i="2" s="1"/>
  <c r="W1215" i="2" s="1"/>
  <c r="W1216" i="2" s="1"/>
  <c r="W1217" i="2" s="1"/>
  <c r="W1218" i="2" s="1"/>
  <c r="W1219" i="2" s="1"/>
  <c r="W1220" i="2" s="1"/>
  <c r="W1221" i="2" s="1"/>
  <c r="W1222" i="2" s="1"/>
  <c r="W1223" i="2" s="1"/>
  <c r="W1224" i="2" s="1"/>
  <c r="W1225" i="2" s="1"/>
  <c r="W1226" i="2" s="1"/>
  <c r="W1227" i="2" s="1"/>
  <c r="W1228" i="2" s="1"/>
  <c r="W1229" i="2" s="1"/>
  <c r="W1230" i="2" s="1"/>
  <c r="W1231" i="2" s="1"/>
  <c r="W1232" i="2" s="1"/>
  <c r="W1233" i="2" s="1"/>
  <c r="W1234" i="2" s="1"/>
  <c r="W1235" i="2" s="1"/>
  <c r="W1236" i="2" s="1"/>
  <c r="W1237" i="2" s="1"/>
  <c r="W1238" i="2" s="1"/>
  <c r="W1239" i="2" s="1"/>
  <c r="W1240" i="2" s="1"/>
  <c r="W1241" i="2" s="1"/>
  <c r="W1242" i="2" s="1"/>
  <c r="W1243" i="2" s="1"/>
  <c r="W1244" i="2" s="1"/>
  <c r="W1245" i="2" s="1"/>
  <c r="W1246" i="2" s="1"/>
  <c r="W1247" i="2" s="1"/>
  <c r="W1248" i="2" s="1"/>
  <c r="W1249" i="2" s="1"/>
  <c r="W1250" i="2" s="1"/>
  <c r="W1251" i="2" s="1"/>
  <c r="W1252" i="2" s="1"/>
  <c r="W1253" i="2" s="1"/>
  <c r="W1254" i="2" s="1"/>
  <c r="W1255" i="2" s="1"/>
  <c r="W1256" i="2" s="1"/>
  <c r="W1257" i="2" s="1"/>
  <c r="W1258" i="2" s="1"/>
  <c r="W1259" i="2" s="1"/>
  <c r="W1260" i="2" s="1"/>
  <c r="W1261" i="2" s="1"/>
  <c r="W1262" i="2" s="1"/>
  <c r="W1263" i="2" s="1"/>
  <c r="W1264" i="2" s="1"/>
  <c r="W1265" i="2" s="1"/>
  <c r="W1266" i="2" s="1"/>
  <c r="W1267" i="2" s="1"/>
  <c r="W1268" i="2" s="1"/>
  <c r="W1269" i="2" s="1"/>
  <c r="W1270" i="2" s="1"/>
  <c r="W1271" i="2" s="1"/>
  <c r="W1272" i="2" s="1"/>
  <c r="W1273" i="2" s="1"/>
  <c r="W1274" i="2" s="1"/>
  <c r="W1275" i="2" s="1"/>
  <c r="W1276" i="2" s="1"/>
  <c r="W1277" i="2" s="1"/>
  <c r="W1278" i="2" s="1"/>
  <c r="W1279" i="2" s="1"/>
  <c r="W1280" i="2" s="1"/>
  <c r="W1281" i="2" s="1"/>
  <c r="W1282" i="2" s="1"/>
  <c r="W1283" i="2" s="1"/>
  <c r="W1284" i="2" s="1"/>
  <c r="W1285" i="2" s="1"/>
  <c r="W1286" i="2" s="1"/>
  <c r="W1287" i="2" s="1"/>
  <c r="W1288" i="2" s="1"/>
  <c r="W1289" i="2" s="1"/>
  <c r="W1290" i="2" s="1"/>
  <c r="W1291" i="2" s="1"/>
  <c r="W1292" i="2" s="1"/>
  <c r="W1293" i="2" s="1"/>
  <c r="W1294" i="2" s="1"/>
  <c r="W1295" i="2" s="1"/>
  <c r="W1296" i="2" s="1"/>
  <c r="W1297" i="2" s="1"/>
  <c r="W1298" i="2" s="1"/>
  <c r="W1299" i="2" s="1"/>
  <c r="W1300" i="2" s="1"/>
  <c r="W1301" i="2" s="1"/>
  <c r="W1302" i="2" s="1"/>
  <c r="W1303" i="2" s="1"/>
  <c r="W1304" i="2" s="1"/>
  <c r="W1305" i="2" s="1"/>
  <c r="W1306" i="2" s="1"/>
  <c r="W1307" i="2" s="1"/>
  <c r="W1308" i="2" s="1"/>
  <c r="W1309" i="2" s="1"/>
  <c r="W1310" i="2" s="1"/>
  <c r="W1311" i="2" s="1"/>
  <c r="W1312" i="2" s="1"/>
  <c r="W1313" i="2" s="1"/>
  <c r="W1314" i="2" s="1"/>
  <c r="W1315" i="2" s="1"/>
  <c r="W1316" i="2" s="1"/>
  <c r="W1317" i="2" s="1"/>
  <c r="W1318" i="2" s="1"/>
  <c r="W1319" i="2" s="1"/>
  <c r="W1320" i="2" s="1"/>
  <c r="W1321" i="2" s="1"/>
  <c r="W1322" i="2" s="1"/>
  <c r="W1323" i="2" s="1"/>
  <c r="W1324" i="2" s="1"/>
  <c r="W1325" i="2" s="1"/>
  <c r="W1326" i="2" s="1"/>
  <c r="W1327" i="2" s="1"/>
  <c r="W1328" i="2" s="1"/>
  <c r="W1329" i="2" s="1"/>
  <c r="W1330" i="2" s="1"/>
  <c r="W1331" i="2" s="1"/>
  <c r="W1332" i="2" s="1"/>
  <c r="W1333" i="2" s="1"/>
  <c r="W1334" i="2" s="1"/>
  <c r="W1335" i="2" s="1"/>
  <c r="W1336" i="2" s="1"/>
  <c r="W1337" i="2" s="1"/>
  <c r="W1338" i="2" s="1"/>
  <c r="W1339" i="2" s="1"/>
  <c r="W1340" i="2" s="1"/>
  <c r="W1341" i="2" s="1"/>
  <c r="W1342" i="2" s="1"/>
  <c r="W1343" i="2" s="1"/>
  <c r="W1344" i="2" s="1"/>
  <c r="W1345" i="2" s="1"/>
  <c r="W1346" i="2" s="1"/>
  <c r="W1347" i="2" s="1"/>
  <c r="W1348" i="2" s="1"/>
  <c r="W1349" i="2" s="1"/>
  <c r="W1350" i="2" s="1"/>
  <c r="W1351" i="2" s="1"/>
  <c r="W1352" i="2" s="1"/>
  <c r="W1353" i="2" s="1"/>
  <c r="W1354" i="2" s="1"/>
  <c r="W1355" i="2" s="1"/>
  <c r="W1356" i="2" s="1"/>
  <c r="W1357" i="2" s="1"/>
  <c r="L1003" i="2"/>
  <c r="K963" i="2"/>
  <c r="K947" i="2"/>
  <c r="K939" i="2"/>
  <c r="L883" i="2"/>
  <c r="K859" i="2"/>
  <c r="K827" i="2"/>
  <c r="L792" i="2"/>
  <c r="L760" i="2"/>
  <c r="K744" i="2"/>
  <c r="L709" i="2"/>
  <c r="K680" i="2"/>
  <c r="L437" i="2"/>
  <c r="L362" i="2"/>
  <c r="K562" i="2"/>
  <c r="K759" i="2"/>
  <c r="K695" i="2"/>
  <c r="K687" i="2"/>
  <c r="K399" i="2"/>
  <c r="L396" i="2"/>
  <c r="K367" i="2"/>
  <c r="L308" i="2"/>
  <c r="L777" i="2"/>
  <c r="L729" i="2"/>
  <c r="K1146" i="2"/>
  <c r="K1122" i="2"/>
  <c r="K1058" i="2"/>
  <c r="K456" i="2"/>
  <c r="K448" i="2"/>
  <c r="K1239" i="2"/>
  <c r="K1199" i="2"/>
  <c r="K1188" i="2"/>
  <c r="K1015" i="2"/>
  <c r="L927" i="2"/>
  <c r="L919" i="2"/>
  <c r="L743" i="2"/>
  <c r="L735" i="2"/>
  <c r="K711" i="2"/>
  <c r="K679" i="2"/>
  <c r="K1241" i="2"/>
  <c r="K1073" i="2"/>
  <c r="L881" i="2"/>
  <c r="L857" i="2"/>
  <c r="L841" i="2"/>
  <c r="L817" i="2"/>
  <c r="L740" i="2"/>
  <c r="L700" i="2"/>
  <c r="L567" i="2"/>
  <c r="L543" i="2"/>
  <c r="L511" i="2"/>
  <c r="K503" i="2"/>
  <c r="K1234" i="2"/>
  <c r="L388" i="2"/>
  <c r="L380" i="2"/>
  <c r="L354" i="2"/>
  <c r="L1147" i="2"/>
  <c r="M1147" i="2" s="1"/>
  <c r="K1139" i="2"/>
  <c r="L1131" i="2"/>
  <c r="L1123" i="2"/>
  <c r="K1035" i="2"/>
  <c r="L899" i="2"/>
  <c r="L742" i="2"/>
  <c r="L734" i="2"/>
  <c r="M734" i="2" s="1"/>
  <c r="L686" i="2"/>
  <c r="M686" i="2" s="1"/>
  <c r="L654" i="2"/>
  <c r="L633" i="2"/>
  <c r="L625" i="2"/>
  <c r="L593" i="2"/>
  <c r="L577" i="2"/>
  <c r="K460" i="2"/>
  <c r="K444" i="2"/>
  <c r="K412" i="2"/>
  <c r="L409" i="2"/>
  <c r="K327" i="2"/>
  <c r="K359" i="2"/>
  <c r="K351" i="2"/>
  <c r="K335" i="2"/>
  <c r="L1149" i="2"/>
  <c r="L941" i="2"/>
  <c r="L853" i="2"/>
  <c r="K776" i="2"/>
  <c r="L768" i="2"/>
  <c r="L688" i="2"/>
  <c r="K651" i="2"/>
  <c r="L630" i="2"/>
  <c r="K574" i="2"/>
  <c r="K542" i="2"/>
  <c r="K518" i="2"/>
  <c r="K510" i="2"/>
  <c r="L491" i="2"/>
  <c r="K332" i="2"/>
  <c r="L976" i="2"/>
  <c r="K883" i="2"/>
  <c r="K751" i="2"/>
  <c r="L693" i="2"/>
  <c r="M693" i="2" s="1"/>
  <c r="L685" i="2"/>
  <c r="L669" i="2"/>
  <c r="L661" i="2"/>
  <c r="K603" i="2"/>
  <c r="L561" i="2"/>
  <c r="L521" i="2"/>
  <c r="L513" i="2"/>
  <c r="L457" i="2"/>
  <c r="L441" i="2"/>
  <c r="L436" i="2"/>
  <c r="L407" i="2"/>
  <c r="L360" i="2"/>
  <c r="L352" i="2"/>
  <c r="L1234" i="2"/>
  <c r="L1241" i="2"/>
  <c r="L1239" i="2"/>
  <c r="M1239" i="2" s="1"/>
  <c r="L1128" i="2"/>
  <c r="M1128" i="2" s="1"/>
  <c r="L1120" i="2"/>
  <c r="L1112" i="2"/>
  <c r="K1107" i="2"/>
  <c r="L1099" i="2"/>
  <c r="K1094" i="2"/>
  <c r="K1091" i="2"/>
  <c r="L1075" i="2"/>
  <c r="M1075" i="2" s="1"/>
  <c r="K1065" i="2"/>
  <c r="K949" i="2"/>
  <c r="L946" i="2"/>
  <c r="K756" i="2"/>
  <c r="L616" i="2"/>
  <c r="K462" i="2"/>
  <c r="K446" i="2"/>
  <c r="L417" i="2"/>
  <c r="L412" i="2"/>
  <c r="M412" i="2" s="1"/>
  <c r="L391" i="2"/>
  <c r="L365" i="2"/>
  <c r="L315" i="2"/>
  <c r="K1210" i="2"/>
  <c r="L1194" i="2"/>
  <c r="K1186" i="2"/>
  <c r="L1159" i="2"/>
  <c r="M1159" i="2" s="1"/>
  <c r="L1130" i="2"/>
  <c r="K1125" i="2"/>
  <c r="L1122" i="2"/>
  <c r="L1114" i="2"/>
  <c r="L1109" i="2"/>
  <c r="L1101" i="2"/>
  <c r="L1093" i="2"/>
  <c r="L991" i="2"/>
  <c r="M991" i="2" s="1"/>
  <c r="K531" i="2"/>
  <c r="L504" i="2"/>
  <c r="L488" i="2"/>
  <c r="L480" i="2"/>
  <c r="L472" i="2"/>
  <c r="L1043" i="2"/>
  <c r="L1035" i="2"/>
  <c r="K1022" i="2"/>
  <c r="L985" i="2"/>
  <c r="K834" i="2"/>
  <c r="K810" i="2"/>
  <c r="K794" i="2"/>
  <c r="K747" i="2"/>
  <c r="L744" i="2"/>
  <c r="K739" i="2"/>
  <c r="L681" i="2"/>
  <c r="K676" i="2"/>
  <c r="K668" i="2"/>
  <c r="K660" i="2"/>
  <c r="L639" i="2"/>
  <c r="L623" i="2"/>
  <c r="L607" i="2"/>
  <c r="L575" i="2"/>
  <c r="L453" i="2"/>
  <c r="L445" i="2"/>
  <c r="K403" i="2"/>
  <c r="L369" i="2"/>
  <c r="L356" i="2"/>
  <c r="L340" i="2"/>
  <c r="K298" i="2"/>
  <c r="K1238" i="2"/>
  <c r="L1161" i="2"/>
  <c r="M1161" i="2" s="1"/>
  <c r="K1153" i="2"/>
  <c r="K1111" i="2"/>
  <c r="K1106" i="2"/>
  <c r="L1095" i="2"/>
  <c r="K1090" i="2"/>
  <c r="L1087" i="2"/>
  <c r="K1082" i="2"/>
  <c r="K1074" i="2"/>
  <c r="L649" i="2"/>
  <c r="L644" i="2"/>
  <c r="K567" i="2"/>
  <c r="L554" i="2"/>
  <c r="L538" i="2"/>
  <c r="L522" i="2"/>
  <c r="K1145" i="2"/>
  <c r="L1071" i="2"/>
  <c r="L1063" i="2"/>
  <c r="L1058" i="2"/>
  <c r="K1016" i="2"/>
  <c r="K979" i="2"/>
  <c r="L947" i="2"/>
  <c r="M947" i="2" s="1"/>
  <c r="L926" i="2"/>
  <c r="K910" i="2"/>
  <c r="L879" i="2"/>
  <c r="M879" i="2" s="1"/>
  <c r="L871" i="2"/>
  <c r="L836" i="2"/>
  <c r="K828" i="2"/>
  <c r="K812" i="2"/>
  <c r="L796" i="2"/>
  <c r="L791" i="2"/>
  <c r="L717" i="2"/>
  <c r="L704" i="2"/>
  <c r="M704" i="2" s="1"/>
  <c r="L696" i="2"/>
  <c r="M696" i="2" s="1"/>
  <c r="K498" i="2"/>
  <c r="K482" i="2"/>
  <c r="K474" i="2"/>
  <c r="L421" i="2"/>
  <c r="K311" i="2"/>
  <c r="K295" i="2"/>
  <c r="K279" i="2"/>
  <c r="K1190" i="2"/>
  <c r="K1158" i="2"/>
  <c r="L1155" i="2"/>
  <c r="K1150" i="2"/>
  <c r="L1134" i="2"/>
  <c r="L1097" i="2"/>
  <c r="L484" i="2"/>
  <c r="K918" i="2"/>
  <c r="K507" i="2"/>
  <c r="K499" i="2"/>
  <c r="K475" i="2"/>
  <c r="K428" i="2"/>
  <c r="K386" i="2"/>
  <c r="K344" i="2"/>
  <c r="K336" i="2"/>
  <c r="K326" i="2"/>
  <c r="K1225" i="2"/>
  <c r="K1079" i="2"/>
  <c r="K1066" i="2"/>
  <c r="K1006" i="2"/>
  <c r="K988" i="2"/>
  <c r="K894" i="2"/>
  <c r="K771" i="2"/>
  <c r="K1175" i="2"/>
  <c r="K915" i="2"/>
  <c r="K907" i="2"/>
  <c r="K899" i="2"/>
  <c r="K844" i="2"/>
  <c r="K768" i="2"/>
  <c r="K743" i="2"/>
  <c r="K722" i="2"/>
  <c r="L670" i="2"/>
  <c r="M670" i="2" s="1"/>
  <c r="K628" i="2"/>
  <c r="K620" i="2"/>
  <c r="K612" i="2"/>
  <c r="K604" i="2"/>
  <c r="K433" i="2"/>
  <c r="K425" i="2"/>
  <c r="K391" i="2"/>
  <c r="K383" i="2"/>
  <c r="K970" i="2"/>
  <c r="K876" i="2"/>
  <c r="K800" i="2"/>
  <c r="K717" i="2"/>
  <c r="K1222" i="2"/>
  <c r="K1183" i="2"/>
  <c r="K1198" i="2"/>
  <c r="K1193" i="2"/>
  <c r="K1185" i="2"/>
  <c r="L1177" i="2"/>
  <c r="L1169" i="2"/>
  <c r="L1146" i="2"/>
  <c r="L1138" i="2"/>
  <c r="K1118" i="2"/>
  <c r="L1110" i="2"/>
  <c r="M1110" i="2" s="1"/>
  <c r="L1102" i="2"/>
  <c r="M1102" i="2" s="1"/>
  <c r="K1089" i="2"/>
  <c r="L1086" i="2"/>
  <c r="L1078" i="2"/>
  <c r="L1042" i="2"/>
  <c r="L1013" i="2"/>
  <c r="K992" i="2"/>
  <c r="L987" i="2"/>
  <c r="M987" i="2" s="1"/>
  <c r="K982" i="2"/>
  <c r="K977" i="2"/>
  <c r="L961" i="2"/>
  <c r="L953" i="2"/>
  <c r="L943" i="2"/>
  <c r="L925" i="2"/>
  <c r="K849" i="2"/>
  <c r="K823" i="2"/>
  <c r="L807" i="2"/>
  <c r="M807" i="2" s="1"/>
  <c r="K778" i="2"/>
  <c r="K762" i="2"/>
  <c r="K760" i="2"/>
  <c r="L701" i="2"/>
  <c r="K641" i="2"/>
  <c r="K638" i="2"/>
  <c r="K633" i="2"/>
  <c r="K606" i="2"/>
  <c r="L598" i="2"/>
  <c r="L582" i="2"/>
  <c r="L574" i="2"/>
  <c r="K530" i="2"/>
  <c r="L490" i="2"/>
  <c r="M490" i="2" s="1"/>
  <c r="K477" i="2"/>
  <c r="L435" i="2"/>
  <c r="L427" i="2"/>
  <c r="L419" i="2"/>
  <c r="K409" i="2"/>
  <c r="K396" i="2"/>
  <c r="K388" i="2"/>
  <c r="K338" i="2"/>
  <c r="K320" i="2"/>
  <c r="K304" i="2"/>
  <c r="L301" i="2"/>
  <c r="L285" i="2"/>
  <c r="L277" i="2"/>
  <c r="L269" i="2"/>
  <c r="K253" i="2"/>
  <c r="K1191" i="2"/>
  <c r="K1162" i="2"/>
  <c r="K1014" i="2"/>
  <c r="L1208" i="2"/>
  <c r="M1208" i="2" s="1"/>
  <c r="K1195" i="2"/>
  <c r="K1217" i="2"/>
  <c r="K1095" i="2"/>
  <c r="L599" i="2"/>
  <c r="L1226" i="2"/>
  <c r="M1226" i="2" s="1"/>
  <c r="L1218" i="2"/>
  <c r="L1213" i="2"/>
  <c r="L1210" i="2"/>
  <c r="M1210" i="2" s="1"/>
  <c r="L1202" i="2"/>
  <c r="M1202" i="2" s="1"/>
  <c r="K1192" i="2"/>
  <c r="K1130" i="2"/>
  <c r="K1088" i="2"/>
  <c r="K1070" i="2"/>
  <c r="K1067" i="2"/>
  <c r="K1062" i="2"/>
  <c r="L1039" i="2"/>
  <c r="M1039" i="2" s="1"/>
  <c r="K1034" i="2"/>
  <c r="L1031" i="2"/>
  <c r="K1026" i="2"/>
  <c r="L1007" i="2"/>
  <c r="L994" i="2"/>
  <c r="L989" i="2"/>
  <c r="K966" i="2"/>
  <c r="L963" i="2"/>
  <c r="K922" i="2"/>
  <c r="K914" i="2"/>
  <c r="K911" i="2"/>
  <c r="K906" i="2"/>
  <c r="L848" i="2"/>
  <c r="K825" i="2"/>
  <c r="L822" i="2"/>
  <c r="L814" i="2"/>
  <c r="M814" i="2" s="1"/>
  <c r="L809" i="2"/>
  <c r="L801" i="2"/>
  <c r="K796" i="2"/>
  <c r="K783" i="2"/>
  <c r="K775" i="2"/>
  <c r="L764" i="2"/>
  <c r="M764" i="2" s="1"/>
  <c r="L739" i="2"/>
  <c r="M739" i="2" s="1"/>
  <c r="L695" i="2"/>
  <c r="M695" i="2" s="1"/>
  <c r="K677" i="2"/>
  <c r="K595" i="2"/>
  <c r="K587" i="2"/>
  <c r="K579" i="2"/>
  <c r="K571" i="2"/>
  <c r="K553" i="2"/>
  <c r="L495" i="2"/>
  <c r="K479" i="2"/>
  <c r="K424" i="2"/>
  <c r="K416" i="2"/>
  <c r="K379" i="2"/>
  <c r="K364" i="2"/>
  <c r="K356" i="2"/>
  <c r="L345" i="2"/>
  <c r="L337" i="2"/>
  <c r="L332" i="2"/>
  <c r="K306" i="2"/>
  <c r="L279" i="2"/>
  <c r="L271" i="2"/>
  <c r="K1201" i="2"/>
  <c r="K1126" i="2"/>
  <c r="K613" i="2"/>
  <c r="K608" i="2"/>
  <c r="L605" i="2"/>
  <c r="M605" i="2" s="1"/>
  <c r="L600" i="2"/>
  <c r="M600" i="2" s="1"/>
  <c r="K563" i="2"/>
  <c r="K558" i="2"/>
  <c r="L534" i="2"/>
  <c r="K500" i="2"/>
  <c r="K481" i="2"/>
  <c r="K1170" i="2"/>
  <c r="K902" i="2"/>
  <c r="K886" i="2"/>
  <c r="K673" i="2"/>
  <c r="K657" i="2"/>
  <c r="L1240" i="2"/>
  <c r="K1231" i="2"/>
  <c r="K1228" i="2"/>
  <c r="K1223" i="2"/>
  <c r="K1215" i="2"/>
  <c r="L1176" i="2"/>
  <c r="M1176" i="2" s="1"/>
  <c r="L1152" i="2"/>
  <c r="L1137" i="2"/>
  <c r="L1129" i="2"/>
  <c r="L1119" i="2"/>
  <c r="K1114" i="2"/>
  <c r="L1098" i="2"/>
  <c r="L1069" i="2"/>
  <c r="K1046" i="2"/>
  <c r="K1041" i="2"/>
  <c r="L1033" i="2"/>
  <c r="L996" i="2"/>
  <c r="K991" i="2"/>
  <c r="K986" i="2"/>
  <c r="K983" i="2"/>
  <c r="L978" i="2"/>
  <c r="L897" i="2"/>
  <c r="K884" i="2"/>
  <c r="K866" i="2"/>
  <c r="L863" i="2"/>
  <c r="L855" i="2"/>
  <c r="K850" i="2"/>
  <c r="L824" i="2"/>
  <c r="M824" i="2" s="1"/>
  <c r="L816" i="2"/>
  <c r="M816" i="2" s="1"/>
  <c r="K803" i="2"/>
  <c r="L790" i="2"/>
  <c r="K769" i="2"/>
  <c r="L766" i="2"/>
  <c r="K761" i="2"/>
  <c r="L756" i="2"/>
  <c r="M756" i="2" s="1"/>
  <c r="L720" i="2"/>
  <c r="L710" i="2"/>
  <c r="M710" i="2" s="1"/>
  <c r="K708" i="2"/>
  <c r="K700" i="2"/>
  <c r="K689" i="2"/>
  <c r="K671" i="2"/>
  <c r="L668" i="2"/>
  <c r="M668" i="2" s="1"/>
  <c r="K645" i="2"/>
  <c r="K637" i="2"/>
  <c r="L586" i="2"/>
  <c r="L578" i="2"/>
  <c r="M578" i="2" s="1"/>
  <c r="L531" i="2"/>
  <c r="K523" i="2"/>
  <c r="L452" i="2"/>
  <c r="L347" i="2"/>
  <c r="K342" i="2"/>
  <c r="K339" i="2"/>
  <c r="K316" i="2"/>
  <c r="K297" i="2"/>
  <c r="K284" i="2"/>
  <c r="K276" i="2"/>
  <c r="K273" i="2"/>
  <c r="K260" i="2"/>
  <c r="K1113" i="2"/>
  <c r="K1038" i="2"/>
  <c r="L375" i="2"/>
  <c r="K375" i="2"/>
  <c r="K1159" i="2"/>
  <c r="K1142" i="2"/>
  <c r="K1103" i="2"/>
  <c r="K1081" i="2"/>
  <c r="K1063" i="2"/>
  <c r="K1030" i="2"/>
  <c r="L935" i="2"/>
  <c r="K1227" i="2"/>
  <c r="K1127" i="2"/>
  <c r="K1033" i="2"/>
  <c r="K987" i="2"/>
  <c r="L1229" i="2"/>
  <c r="L1216" i="2"/>
  <c r="K1211" i="2"/>
  <c r="K1209" i="2"/>
  <c r="L1189" i="2"/>
  <c r="K1179" i="2"/>
  <c r="L1156" i="2"/>
  <c r="K1154" i="2"/>
  <c r="K1149" i="2"/>
  <c r="K1134" i="2"/>
  <c r="K1129" i="2"/>
  <c r="K1105" i="2"/>
  <c r="K1098" i="2"/>
  <c r="K1078" i="2"/>
  <c r="L1065" i="2"/>
  <c r="K1050" i="2"/>
  <c r="K958" i="2"/>
  <c r="K950" i="2"/>
  <c r="L945" i="2"/>
  <c r="K940" i="2"/>
  <c r="K820" i="2"/>
  <c r="L820" i="2"/>
  <c r="L614" i="2"/>
  <c r="K1202" i="2"/>
  <c r="K1177" i="2"/>
  <c r="K1167" i="2"/>
  <c r="K1152" i="2"/>
  <c r="K1169" i="2"/>
  <c r="K246" i="2"/>
  <c r="K1226" i="2"/>
  <c r="L1223" i="2"/>
  <c r="K1218" i="2"/>
  <c r="L1206" i="2"/>
  <c r="K1196" i="2"/>
  <c r="K1194" i="2"/>
  <c r="L1191" i="2"/>
  <c r="M1191" i="2" s="1"/>
  <c r="L1186" i="2"/>
  <c r="K1176" i="2"/>
  <c r="L1168" i="2"/>
  <c r="K1161" i="2"/>
  <c r="L1141" i="2"/>
  <c r="K1119" i="2"/>
  <c r="K1102" i="2"/>
  <c r="L1082" i="2"/>
  <c r="M1082" i="2" s="1"/>
  <c r="K1080" i="2"/>
  <c r="K1075" i="2"/>
  <c r="K1055" i="2"/>
  <c r="K1047" i="2"/>
  <c r="K1009" i="2"/>
  <c r="L1006" i="2"/>
  <c r="M1006" i="2" s="1"/>
  <c r="L955" i="2"/>
  <c r="K955" i="2"/>
  <c r="K903" i="2"/>
  <c r="L838" i="2"/>
  <c r="L830" i="2"/>
  <c r="L420" i="2"/>
  <c r="K420" i="2"/>
  <c r="K1096" i="2"/>
  <c r="K938" i="2"/>
  <c r="K718" i="2"/>
  <c r="L718" i="2"/>
  <c r="L287" i="2"/>
  <c r="K287" i="2"/>
  <c r="L1115" i="2"/>
  <c r="K1010" i="2"/>
  <c r="L1010" i="2"/>
  <c r="K1207" i="2"/>
  <c r="K1235" i="2"/>
  <c r="K1233" i="2"/>
  <c r="L1225" i="2"/>
  <c r="L1215" i="2"/>
  <c r="K1208" i="2"/>
  <c r="L1193" i="2"/>
  <c r="K1178" i="2"/>
  <c r="L1170" i="2"/>
  <c r="M1170" i="2" s="1"/>
  <c r="K1160" i="2"/>
  <c r="L1148" i="2"/>
  <c r="L1143" i="2"/>
  <c r="K1138" i="2"/>
  <c r="K1133" i="2"/>
  <c r="K1121" i="2"/>
  <c r="L1104" i="2"/>
  <c r="K1097" i="2"/>
  <c r="K1064" i="2"/>
  <c r="L1026" i="2"/>
  <c r="K957" i="2"/>
  <c r="K913" i="2"/>
  <c r="K908" i="2"/>
  <c r="K900" i="2"/>
  <c r="L621" i="2"/>
  <c r="K621" i="2"/>
  <c r="K555" i="2"/>
  <c r="L555" i="2"/>
  <c r="L292" i="2"/>
  <c r="K292" i="2"/>
  <c r="L1230" i="2"/>
  <c r="L1217" i="2"/>
  <c r="K1212" i="2"/>
  <c r="L1200" i="2"/>
  <c r="L1185" i="2"/>
  <c r="K1180" i="2"/>
  <c r="L1135" i="2"/>
  <c r="L1118" i="2"/>
  <c r="L1106" i="2"/>
  <c r="L1089" i="2"/>
  <c r="L1074" i="2"/>
  <c r="L1023" i="2"/>
  <c r="K1018" i="2"/>
  <c r="K995" i="2"/>
  <c r="L995" i="2"/>
  <c r="L977" i="2"/>
  <c r="K967" i="2"/>
  <c r="K923" i="2"/>
  <c r="L923" i="2"/>
  <c r="K728" i="2"/>
  <c r="L728" i="2"/>
  <c r="M728" i="2" s="1"/>
  <c r="K363" i="2"/>
  <c r="L363" i="2"/>
  <c r="L1053" i="2"/>
  <c r="K1043" i="2"/>
  <c r="K1031" i="2"/>
  <c r="L1014" i="2"/>
  <c r="K1002" i="2"/>
  <c r="L970" i="2"/>
  <c r="K965" i="2"/>
  <c r="K948" i="2"/>
  <c r="L933" i="2"/>
  <c r="L906" i="2"/>
  <c r="M906" i="2" s="1"/>
  <c r="K901" i="2"/>
  <c r="L886" i="2"/>
  <c r="K874" i="2"/>
  <c r="L851" i="2"/>
  <c r="M851" i="2" s="1"/>
  <c r="L833" i="2"/>
  <c r="M833" i="2" s="1"/>
  <c r="K816" i="2"/>
  <c r="K811" i="2"/>
  <c r="L793" i="2"/>
  <c r="L788" i="2"/>
  <c r="K752" i="2"/>
  <c r="L747" i="2"/>
  <c r="L736" i="2"/>
  <c r="M736" i="2" s="1"/>
  <c r="K731" i="2"/>
  <c r="L721" i="2"/>
  <c r="K712" i="2"/>
  <c r="K702" i="2"/>
  <c r="K697" i="2"/>
  <c r="K655" i="2"/>
  <c r="L647" i="2"/>
  <c r="K640" i="2"/>
  <c r="L632" i="2"/>
  <c r="M632" i="2" s="1"/>
  <c r="L624" i="2"/>
  <c r="K617" i="2"/>
  <c r="L612" i="2"/>
  <c r="K599" i="2"/>
  <c r="L563" i="2"/>
  <c r="L545" i="2"/>
  <c r="M545" i="2" s="1"/>
  <c r="K538" i="2"/>
  <c r="K535" i="2"/>
  <c r="K528" i="2"/>
  <c r="L510" i="2"/>
  <c r="K505" i="2"/>
  <c r="K492" i="2"/>
  <c r="K464" i="2"/>
  <c r="L461" i="2"/>
  <c r="L451" i="2"/>
  <c r="K441" i="2"/>
  <c r="K438" i="2"/>
  <c r="L433" i="2"/>
  <c r="L428" i="2"/>
  <c r="M428" i="2" s="1"/>
  <c r="L423" i="2"/>
  <c r="L408" i="2"/>
  <c r="L400" i="2"/>
  <c r="M400" i="2" s="1"/>
  <c r="L361" i="2"/>
  <c r="M361" i="2" s="1"/>
  <c r="L351" i="2"/>
  <c r="K341" i="2"/>
  <c r="K333" i="2"/>
  <c r="K328" i="2"/>
  <c r="K303" i="2"/>
  <c r="L300" i="2"/>
  <c r="L290" i="2"/>
  <c r="L278" i="2"/>
  <c r="L270" i="2"/>
  <c r="L785" i="2"/>
  <c r="L775" i="2"/>
  <c r="K754" i="2"/>
  <c r="K740" i="2"/>
  <c r="L723" i="2"/>
  <c r="L692" i="2"/>
  <c r="L672" i="2"/>
  <c r="M672" i="2" s="1"/>
  <c r="K662" i="2"/>
  <c r="L652" i="2"/>
  <c r="L629" i="2"/>
  <c r="L619" i="2"/>
  <c r="L609" i="2"/>
  <c r="L588" i="2"/>
  <c r="L570" i="2"/>
  <c r="L550" i="2"/>
  <c r="L507" i="2"/>
  <c r="M507" i="2" s="1"/>
  <c r="L466" i="2"/>
  <c r="K430" i="2"/>
  <c r="L425" i="2"/>
  <c r="L410" i="2"/>
  <c r="L383" i="2"/>
  <c r="L358" i="2"/>
  <c r="L343" i="2"/>
  <c r="M343" i="2" s="1"/>
  <c r="L335" i="2"/>
  <c r="K893" i="2"/>
  <c r="K853" i="2"/>
  <c r="K835" i="2"/>
  <c r="K795" i="2"/>
  <c r="K772" i="2"/>
  <c r="K763" i="2"/>
  <c r="K684" i="2"/>
  <c r="K649" i="2"/>
  <c r="K560" i="2"/>
  <c r="K547" i="2"/>
  <c r="K537" i="2"/>
  <c r="L527" i="2"/>
  <c r="K514" i="2"/>
  <c r="K483" i="2"/>
  <c r="K440" i="2"/>
  <c r="K380" i="2"/>
  <c r="K370" i="2"/>
  <c r="K340" i="2"/>
  <c r="K322" i="2"/>
  <c r="L1059" i="2"/>
  <c r="K1057" i="2"/>
  <c r="L1049" i="2"/>
  <c r="M1049" i="2" s="1"/>
  <c r="L1037" i="2"/>
  <c r="M1037" i="2" s="1"/>
  <c r="L1027" i="2"/>
  <c r="M1027" i="2" s="1"/>
  <c r="K1025" i="2"/>
  <c r="K1008" i="2"/>
  <c r="L993" i="2"/>
  <c r="L986" i="2"/>
  <c r="K969" i="2"/>
  <c r="L954" i="2"/>
  <c r="M954" i="2" s="1"/>
  <c r="L887" i="2"/>
  <c r="M887" i="2" s="1"/>
  <c r="K885" i="2"/>
  <c r="L875" i="2"/>
  <c r="K867" i="2"/>
  <c r="K865" i="2"/>
  <c r="K860" i="2"/>
  <c r="K842" i="2"/>
  <c r="K840" i="2"/>
  <c r="L812" i="2"/>
  <c r="M812" i="2" s="1"/>
  <c r="K804" i="2"/>
  <c r="L799" i="2"/>
  <c r="K787" i="2"/>
  <c r="L784" i="2"/>
  <c r="L779" i="2"/>
  <c r="L767" i="2"/>
  <c r="L758" i="2"/>
  <c r="L753" i="2"/>
  <c r="M753" i="2" s="1"/>
  <c r="K737" i="2"/>
  <c r="K732" i="2"/>
  <c r="K713" i="2"/>
  <c r="K709" i="2"/>
  <c r="K664" i="2"/>
  <c r="L656" i="2"/>
  <c r="L641" i="2"/>
  <c r="M641" i="2" s="1"/>
  <c r="K636" i="2"/>
  <c r="K631" i="2"/>
  <c r="L628" i="2"/>
  <c r="L613" i="2"/>
  <c r="K611" i="2"/>
  <c r="L595" i="2"/>
  <c r="K582" i="2"/>
  <c r="L579" i="2"/>
  <c r="M579" i="2" s="1"/>
  <c r="K544" i="2"/>
  <c r="L539" i="2"/>
  <c r="L529" i="2"/>
  <c r="L506" i="2"/>
  <c r="L460" i="2"/>
  <c r="L455" i="2"/>
  <c r="K432" i="2"/>
  <c r="L429" i="2"/>
  <c r="K417" i="2"/>
  <c r="L414" i="2"/>
  <c r="K407" i="2"/>
  <c r="L404" i="2"/>
  <c r="L399" i="2"/>
  <c r="K387" i="2"/>
  <c r="L372" i="2"/>
  <c r="L367" i="2"/>
  <c r="L357" i="2"/>
  <c r="K355" i="2"/>
  <c r="K350" i="2"/>
  <c r="L334" i="2"/>
  <c r="K324" i="2"/>
  <c r="K319" i="2"/>
  <c r="L314" i="2"/>
  <c r="L309" i="2"/>
  <c r="K1056" i="2"/>
  <c r="L1051" i="2"/>
  <c r="L1046" i="2"/>
  <c r="L1034" i="2"/>
  <c r="K1029" i="2"/>
  <c r="K1000" i="2"/>
  <c r="L997" i="2"/>
  <c r="K990" i="2"/>
  <c r="K956" i="2"/>
  <c r="L939" i="2"/>
  <c r="K931" i="2"/>
  <c r="K929" i="2"/>
  <c r="K919" i="2"/>
  <c r="K892" i="2"/>
  <c r="L889" i="2"/>
  <c r="L882" i="2"/>
  <c r="L877" i="2"/>
  <c r="L869" i="2"/>
  <c r="L839" i="2"/>
  <c r="L831" i="2"/>
  <c r="K824" i="2"/>
  <c r="K819" i="2"/>
  <c r="L806" i="2"/>
  <c r="L771" i="2"/>
  <c r="M771" i="2" s="1"/>
  <c r="L755" i="2"/>
  <c r="L745" i="2"/>
  <c r="K736" i="2"/>
  <c r="L719" i="2"/>
  <c r="L715" i="2"/>
  <c r="K703" i="2"/>
  <c r="L663" i="2"/>
  <c r="K661" i="2"/>
  <c r="L653" i="2"/>
  <c r="K648" i="2"/>
  <c r="L635" i="2"/>
  <c r="K625" i="2"/>
  <c r="K615" i="2"/>
  <c r="K605" i="2"/>
  <c r="K589" i="2"/>
  <c r="L571" i="2"/>
  <c r="L566" i="2"/>
  <c r="L559" i="2"/>
  <c r="K551" i="2"/>
  <c r="K546" i="2"/>
  <c r="K526" i="2"/>
  <c r="L523" i="2"/>
  <c r="L518" i="2"/>
  <c r="L500" i="2"/>
  <c r="L482" i="2"/>
  <c r="L467" i="2"/>
  <c r="K457" i="2"/>
  <c r="K454" i="2"/>
  <c r="L449" i="2"/>
  <c r="L444" i="2"/>
  <c r="L439" i="2"/>
  <c r="L364" i="2"/>
  <c r="M364" i="2" s="1"/>
  <c r="L359" i="2"/>
  <c r="M359" i="2" s="1"/>
  <c r="K296" i="2"/>
  <c r="L293" i="2"/>
  <c r="K281" i="2"/>
  <c r="L276" i="2"/>
  <c r="L268" i="2"/>
  <c r="M268" i="2" s="1"/>
  <c r="L252" i="2"/>
  <c r="L645" i="2"/>
  <c r="M645" i="2" s="1"/>
  <c r="L474" i="2"/>
  <c r="K1166" i="2"/>
  <c r="K378" i="2"/>
  <c r="K1206" i="2"/>
  <c r="K1174" i="2"/>
  <c r="K1163" i="2"/>
  <c r="K1112" i="2"/>
  <c r="K1104" i="2"/>
  <c r="K1017" i="2"/>
  <c r="K882" i="2"/>
  <c r="K862" i="2"/>
  <c r="K852" i="2"/>
  <c r="L852" i="2"/>
  <c r="K832" i="2"/>
  <c r="L832" i="2"/>
  <c r="K735" i="2"/>
  <c r="K652" i="2"/>
  <c r="K629" i="2"/>
  <c r="K609" i="2"/>
  <c r="K570" i="2"/>
  <c r="K550" i="2"/>
  <c r="K1219" i="2"/>
  <c r="K1135" i="2"/>
  <c r="K1042" i="2"/>
  <c r="K780" i="2"/>
  <c r="L780" i="2"/>
  <c r="K1236" i="2"/>
  <c r="K1232" i="2"/>
  <c r="K1230" i="2"/>
  <c r="L1221" i="2"/>
  <c r="M1221" i="2" s="1"/>
  <c r="K1203" i="2"/>
  <c r="L1201" i="2"/>
  <c r="L1199" i="2"/>
  <c r="M1199" i="2" s="1"/>
  <c r="L1192" i="2"/>
  <c r="M1192" i="2" s="1"/>
  <c r="L1190" i="2"/>
  <c r="K1184" i="2"/>
  <c r="K1182" i="2"/>
  <c r="K1171" i="2"/>
  <c r="L1157" i="2"/>
  <c r="K1155" i="2"/>
  <c r="L1153" i="2"/>
  <c r="K1151" i="2"/>
  <c r="K1147" i="2"/>
  <c r="L1126" i="2"/>
  <c r="K1120" i="2"/>
  <c r="L1107" i="2"/>
  <c r="K1099" i="2"/>
  <c r="L1090" i="2"/>
  <c r="M1090" i="2" s="1"/>
  <c r="K1086" i="2"/>
  <c r="L1050" i="2"/>
  <c r="M1050" i="2" s="1"/>
  <c r="K1037" i="2"/>
  <c r="K946" i="2"/>
  <c r="K926" i="2"/>
  <c r="K799" i="2"/>
  <c r="K725" i="2"/>
  <c r="L725" i="2"/>
  <c r="M725" i="2" s="1"/>
  <c r="K720" i="2"/>
  <c r="K701" i="2"/>
  <c r="K696" i="2"/>
  <c r="K1141" i="2"/>
  <c r="K1087" i="2"/>
  <c r="K975" i="2"/>
  <c r="L975" i="2"/>
  <c r="K694" i="2"/>
  <c r="L694" i="2"/>
  <c r="M694" i="2" s="1"/>
  <c r="L1162" i="2"/>
  <c r="L1111" i="2"/>
  <c r="L1103" i="2"/>
  <c r="L1079" i="2"/>
  <c r="M1079" i="2" s="1"/>
  <c r="L1066" i="2"/>
  <c r="K1059" i="2"/>
  <c r="L1057" i="2"/>
  <c r="M1057" i="2" s="1"/>
  <c r="K1023" i="2"/>
  <c r="L1000" i="2"/>
  <c r="M1000" i="2" s="1"/>
  <c r="L984" i="2"/>
  <c r="K984" i="2"/>
  <c r="L979" i="2"/>
  <c r="K891" i="2"/>
  <c r="L891" i="2"/>
  <c r="K836" i="2"/>
  <c r="K801" i="2"/>
  <c r="K784" i="2"/>
  <c r="K767" i="2"/>
  <c r="K748" i="2"/>
  <c r="L748" i="2"/>
  <c r="K669" i="2"/>
  <c r="K1049" i="2"/>
  <c r="K692" i="2"/>
  <c r="L1197" i="2"/>
  <c r="M1197" i="2" s="1"/>
  <c r="L1238" i="2"/>
  <c r="K1220" i="2"/>
  <c r="K1216" i="2"/>
  <c r="K1214" i="2"/>
  <c r="L1205" i="2"/>
  <c r="K1187" i="2"/>
  <c r="L1173" i="2"/>
  <c r="M1173" i="2" s="1"/>
  <c r="L1167" i="2"/>
  <c r="M1167" i="2" s="1"/>
  <c r="K1156" i="2"/>
  <c r="L1142" i="2"/>
  <c r="L1140" i="2"/>
  <c r="K1136" i="2"/>
  <c r="L1117" i="2"/>
  <c r="K1115" i="2"/>
  <c r="K1109" i="2"/>
  <c r="L1105" i="2"/>
  <c r="M1105" i="2" s="1"/>
  <c r="K1083" i="2"/>
  <c r="L1083" i="2"/>
  <c r="L1061" i="2"/>
  <c r="L1029" i="2"/>
  <c r="M1029" i="2" s="1"/>
  <c r="L1025" i="2"/>
  <c r="M1025" i="2" s="1"/>
  <c r="L1011" i="2"/>
  <c r="L988" i="2"/>
  <c r="M988" i="2" s="1"/>
  <c r="L962" i="2"/>
  <c r="K962" i="2"/>
  <c r="L915" i="2"/>
  <c r="K856" i="2"/>
  <c r="L856" i="2"/>
  <c r="K786" i="2"/>
  <c r="K727" i="2"/>
  <c r="L727" i="2"/>
  <c r="K678" i="2"/>
  <c r="L678" i="2"/>
  <c r="L1237" i="2"/>
  <c r="K469" i="2"/>
  <c r="L469" i="2"/>
  <c r="K1240" i="2"/>
  <c r="L1235" i="2"/>
  <c r="L1209" i="2"/>
  <c r="L1207" i="2"/>
  <c r="M1207" i="2" s="1"/>
  <c r="L1198" i="2"/>
  <c r="L1175" i="2"/>
  <c r="K1164" i="2"/>
  <c r="L1125" i="2"/>
  <c r="K1123" i="2"/>
  <c r="L1113" i="2"/>
  <c r="M1113" i="2" s="1"/>
  <c r="L1094" i="2"/>
  <c r="M1094" i="2" s="1"/>
  <c r="L1081" i="2"/>
  <c r="M1081" i="2" s="1"/>
  <c r="K1072" i="2"/>
  <c r="L1070" i="2"/>
  <c r="K1054" i="2"/>
  <c r="L1047" i="2"/>
  <c r="M1047" i="2" s="1"/>
  <c r="L1009" i="2"/>
  <c r="M1009" i="2" s="1"/>
  <c r="L1002" i="2"/>
  <c r="L983" i="2"/>
  <c r="M983" i="2" s="1"/>
  <c r="K959" i="2"/>
  <c r="L959" i="2"/>
  <c r="K895" i="2"/>
  <c r="L895" i="2"/>
  <c r="L873" i="2"/>
  <c r="K858" i="2"/>
  <c r="L858" i="2"/>
  <c r="K843" i="2"/>
  <c r="L823" i="2"/>
  <c r="M823" i="2" s="1"/>
  <c r="K788" i="2"/>
  <c r="L752" i="2"/>
  <c r="K705" i="2"/>
  <c r="K685" i="2"/>
  <c r="K1019" i="2"/>
  <c r="L1019" i="2"/>
  <c r="L1233" i="2"/>
  <c r="L1231" i="2"/>
  <c r="M1231" i="2" s="1"/>
  <c r="L1224" i="2"/>
  <c r="M1224" i="2" s="1"/>
  <c r="L1222" i="2"/>
  <c r="K1204" i="2"/>
  <c r="K1200" i="2"/>
  <c r="L1183" i="2"/>
  <c r="K1172" i="2"/>
  <c r="L1160" i="2"/>
  <c r="L1158" i="2"/>
  <c r="M1158" i="2" s="1"/>
  <c r="L1144" i="2"/>
  <c r="L1139" i="2"/>
  <c r="L1133" i="2"/>
  <c r="K1131" i="2"/>
  <c r="L1121" i="2"/>
  <c r="M1121" i="2" s="1"/>
  <c r="L1096" i="2"/>
  <c r="M1096" i="2" s="1"/>
  <c r="L1091" i="2"/>
  <c r="M1091" i="2" s="1"/>
  <c r="L1085" i="2"/>
  <c r="M1085" i="2" s="1"/>
  <c r="L1067" i="2"/>
  <c r="L1015" i="2"/>
  <c r="M1015" i="2" s="1"/>
  <c r="K971" i="2"/>
  <c r="L971" i="2"/>
  <c r="L942" i="2"/>
  <c r="K942" i="2"/>
  <c r="L937" i="2"/>
  <c r="L917" i="2"/>
  <c r="M917" i="2" s="1"/>
  <c r="K875" i="2"/>
  <c r="L860" i="2"/>
  <c r="L825" i="2"/>
  <c r="K808" i="2"/>
  <c r="L808" i="2"/>
  <c r="M808" i="2" s="1"/>
  <c r="L687" i="2"/>
  <c r="M687" i="2" s="1"/>
  <c r="K989" i="2"/>
  <c r="K978" i="2"/>
  <c r="L974" i="2"/>
  <c r="M974" i="2" s="1"/>
  <c r="L967" i="2"/>
  <c r="L965" i="2"/>
  <c r="K954" i="2"/>
  <c r="K943" i="2"/>
  <c r="K941" i="2"/>
  <c r="K934" i="2"/>
  <c r="K932" i="2"/>
  <c r="L930" i="2"/>
  <c r="L921" i="2"/>
  <c r="L910" i="2"/>
  <c r="L903" i="2"/>
  <c r="L901" i="2"/>
  <c r="M901" i="2" s="1"/>
  <c r="K890" i="2"/>
  <c r="K879" i="2"/>
  <c r="K877" i="2"/>
  <c r="K870" i="2"/>
  <c r="K868" i="2"/>
  <c r="L866" i="2"/>
  <c r="K855" i="2"/>
  <c r="K851" i="2"/>
  <c r="L849" i="2"/>
  <c r="M849" i="2" s="1"/>
  <c r="L847" i="2"/>
  <c r="K838" i="2"/>
  <c r="K831" i="2"/>
  <c r="L827" i="2"/>
  <c r="K818" i="2"/>
  <c r="K807" i="2"/>
  <c r="K779" i="2"/>
  <c r="K777" i="2"/>
  <c r="K745" i="2"/>
  <c r="K730" i="2"/>
  <c r="L724" i="2"/>
  <c r="M724" i="2" s="1"/>
  <c r="L722" i="2"/>
  <c r="L716" i="2"/>
  <c r="L711" i="2"/>
  <c r="L707" i="2"/>
  <c r="L702" i="2"/>
  <c r="K519" i="2"/>
  <c r="L519" i="2"/>
  <c r="M519" i="2" s="1"/>
  <c r="L463" i="2"/>
  <c r="K463" i="2"/>
  <c r="K348" i="2"/>
  <c r="L348" i="2"/>
  <c r="K343" i="2"/>
  <c r="K993" i="2"/>
  <c r="L907" i="2"/>
  <c r="M907" i="2" s="1"/>
  <c r="L844" i="2"/>
  <c r="M844" i="2" s="1"/>
  <c r="K792" i="2"/>
  <c r="L772" i="2"/>
  <c r="K312" i="2"/>
  <c r="L312" i="2"/>
  <c r="K261" i="2"/>
  <c r="L261" i="2"/>
  <c r="L1077" i="2"/>
  <c r="L1073" i="2"/>
  <c r="M1073" i="2" s="1"/>
  <c r="K1071" i="2"/>
  <c r="L1045" i="2"/>
  <c r="L1041" i="2"/>
  <c r="M1041" i="2" s="1"/>
  <c r="K1039" i="2"/>
  <c r="K1024" i="2"/>
  <c r="L1022" i="2"/>
  <c r="K1003" i="2"/>
  <c r="K1001" i="2"/>
  <c r="L982" i="2"/>
  <c r="L969" i="2"/>
  <c r="L958" i="2"/>
  <c r="L949" i="2"/>
  <c r="M949" i="2" s="1"/>
  <c r="K945" i="2"/>
  <c r="L931" i="2"/>
  <c r="M931" i="2" s="1"/>
  <c r="K927" i="2"/>
  <c r="K925" i="2"/>
  <c r="K916" i="2"/>
  <c r="L914" i="2"/>
  <c r="L905" i="2"/>
  <c r="L894" i="2"/>
  <c r="L885" i="2"/>
  <c r="K881" i="2"/>
  <c r="L867" i="2"/>
  <c r="K863" i="2"/>
  <c r="K861" i="2"/>
  <c r="L859" i="2"/>
  <c r="K857" i="2"/>
  <c r="K833" i="2"/>
  <c r="L828" i="2"/>
  <c r="K809" i="2"/>
  <c r="L804" i="2"/>
  <c r="K802" i="2"/>
  <c r="K798" i="2"/>
  <c r="K785" i="2"/>
  <c r="L783" i="2"/>
  <c r="L776" i="2"/>
  <c r="K770" i="2"/>
  <c r="K755" i="2"/>
  <c r="K753" i="2"/>
  <c r="L751" i="2"/>
  <c r="K738" i="2"/>
  <c r="K734" i="2"/>
  <c r="K721" i="2"/>
  <c r="K719" i="2"/>
  <c r="K704" i="2"/>
  <c r="L684" i="2"/>
  <c r="L677" i="2"/>
  <c r="M677" i="2" s="1"/>
  <c r="K675" i="2"/>
  <c r="K670" i="2"/>
  <c r="K539" i="2"/>
  <c r="K506" i="2"/>
  <c r="L447" i="2"/>
  <c r="K447" i="2"/>
  <c r="K404" i="2"/>
  <c r="L1062" i="2"/>
  <c r="M1062" i="2" s="1"/>
  <c r="K1051" i="2"/>
  <c r="K1032" i="2"/>
  <c r="L1030" i="2"/>
  <c r="K1011" i="2"/>
  <c r="L1005" i="2"/>
  <c r="L973" i="2"/>
  <c r="K951" i="2"/>
  <c r="L938" i="2"/>
  <c r="M938" i="2" s="1"/>
  <c r="L929" i="2"/>
  <c r="L918" i="2"/>
  <c r="L911" i="2"/>
  <c r="L909" i="2"/>
  <c r="K898" i="2"/>
  <c r="K887" i="2"/>
  <c r="K878" i="2"/>
  <c r="L874" i="2"/>
  <c r="M874" i="2" s="1"/>
  <c r="L865" i="2"/>
  <c r="M865" i="2" s="1"/>
  <c r="K839" i="2"/>
  <c r="L835" i="2"/>
  <c r="K826" i="2"/>
  <c r="K815" i="2"/>
  <c r="L811" i="2"/>
  <c r="K791" i="2"/>
  <c r="L787" i="2"/>
  <c r="L774" i="2"/>
  <c r="L761" i="2"/>
  <c r="K693" i="2"/>
  <c r="L665" i="2"/>
  <c r="K665" i="2"/>
  <c r="K622" i="2"/>
  <c r="L622" i="2"/>
  <c r="L263" i="2"/>
  <c r="K263" i="2"/>
  <c r="L759" i="2"/>
  <c r="M759" i="2" s="1"/>
  <c r="K746" i="2"/>
  <c r="K729" i="2"/>
  <c r="L712" i="2"/>
  <c r="K710" i="2"/>
  <c r="K681" i="2"/>
  <c r="K653" i="2"/>
  <c r="K449" i="2"/>
  <c r="L431" i="2"/>
  <c r="K431" i="2"/>
  <c r="K1040" i="2"/>
  <c r="L1038" i="2"/>
  <c r="K1027" i="2"/>
  <c r="L1021" i="2"/>
  <c r="K1013" i="2"/>
  <c r="K1007" i="2"/>
  <c r="K996" i="2"/>
  <c r="L992" i="2"/>
  <c r="L981" i="2"/>
  <c r="L966" i="2"/>
  <c r="L957" i="2"/>
  <c r="M957" i="2" s="1"/>
  <c r="K935" i="2"/>
  <c r="K933" i="2"/>
  <c r="K924" i="2"/>
  <c r="L922" i="2"/>
  <c r="M922" i="2" s="1"/>
  <c r="L913" i="2"/>
  <c r="L902" i="2"/>
  <c r="L893" i="2"/>
  <c r="K871" i="2"/>
  <c r="K869" i="2"/>
  <c r="K848" i="2"/>
  <c r="K841" i="2"/>
  <c r="L819" i="2"/>
  <c r="K817" i="2"/>
  <c r="K806" i="2"/>
  <c r="L795" i="2"/>
  <c r="K793" i="2"/>
  <c r="L782" i="2"/>
  <c r="L769" i="2"/>
  <c r="L763" i="2"/>
  <c r="M763" i="2" s="1"/>
  <c r="L750" i="2"/>
  <c r="L737" i="2"/>
  <c r="L731" i="2"/>
  <c r="L708" i="2"/>
  <c r="L703" i="2"/>
  <c r="M703" i="2" s="1"/>
  <c r="L699" i="2"/>
  <c r="M699" i="2" s="1"/>
  <c r="L683" i="2"/>
  <c r="M683" i="2" s="1"/>
  <c r="K583" i="2"/>
  <c r="L583" i="2"/>
  <c r="K515" i="2"/>
  <c r="L515" i="2"/>
  <c r="K268" i="2"/>
  <c r="L657" i="2"/>
  <c r="M657" i="2" s="1"/>
  <c r="L648" i="2"/>
  <c r="K646" i="2"/>
  <c r="K644" i="2"/>
  <c r="L637" i="2"/>
  <c r="L620" i="2"/>
  <c r="M620" i="2" s="1"/>
  <c r="L615" i="2"/>
  <c r="L611" i="2"/>
  <c r="M611" i="2" s="1"/>
  <c r="L606" i="2"/>
  <c r="L604" i="2"/>
  <c r="M604" i="2" s="1"/>
  <c r="L592" i="2"/>
  <c r="L589" i="2"/>
  <c r="L587" i="2"/>
  <c r="K561" i="2"/>
  <c r="K554" i="2"/>
  <c r="K552" i="2"/>
  <c r="L547" i="2"/>
  <c r="K543" i="2"/>
  <c r="K534" i="2"/>
  <c r="L530" i="2"/>
  <c r="M530" i="2" s="1"/>
  <c r="L496" i="2"/>
  <c r="L487" i="2"/>
  <c r="K484" i="2"/>
  <c r="L473" i="2"/>
  <c r="L471" i="2"/>
  <c r="M471" i="2" s="1"/>
  <c r="K410" i="2"/>
  <c r="K408" i="2"/>
  <c r="L402" i="2"/>
  <c r="K397" i="2"/>
  <c r="K384" i="2"/>
  <c r="K373" i="2"/>
  <c r="K362" i="2"/>
  <c r="K360" i="2"/>
  <c r="K358" i="2"/>
  <c r="K352" i="2"/>
  <c r="L327" i="2"/>
  <c r="K325" i="2"/>
  <c r="K323" i="2"/>
  <c r="L316" i="2"/>
  <c r="K314" i="2"/>
  <c r="K307" i="2"/>
  <c r="K300" i="2"/>
  <c r="L284" i="2"/>
  <c r="K277" i="2"/>
  <c r="K272" i="2"/>
  <c r="K270" i="2"/>
  <c r="K265" i="2"/>
  <c r="K256" i="2"/>
  <c r="L253" i="2"/>
  <c r="M253" i="2" s="1"/>
  <c r="K624" i="2"/>
  <c r="K594" i="2"/>
  <c r="L576" i="2"/>
  <c r="K521" i="2"/>
  <c r="K512" i="2"/>
  <c r="K489" i="2"/>
  <c r="L477" i="2"/>
  <c r="L464" i="2"/>
  <c r="K455" i="2"/>
  <c r="K439" i="2"/>
  <c r="K423" i="2"/>
  <c r="K414" i="2"/>
  <c r="K368" i="2"/>
  <c r="K354" i="2"/>
  <c r="K286" i="2"/>
  <c r="L691" i="2"/>
  <c r="L680" i="2"/>
  <c r="K672" i="2"/>
  <c r="K663" i="2"/>
  <c r="K654" i="2"/>
  <c r="K639" i="2"/>
  <c r="K630" i="2"/>
  <c r="L617" i="2"/>
  <c r="L608" i="2"/>
  <c r="K596" i="2"/>
  <c r="K591" i="2"/>
  <c r="K580" i="2"/>
  <c r="L569" i="2"/>
  <c r="L558" i="2"/>
  <c r="L551" i="2"/>
  <c r="M551" i="2" s="1"/>
  <c r="K545" i="2"/>
  <c r="K536" i="2"/>
  <c r="K527" i="2"/>
  <c r="L514" i="2"/>
  <c r="L505" i="2"/>
  <c r="M505" i="2" s="1"/>
  <c r="L503" i="2"/>
  <c r="M503" i="2" s="1"/>
  <c r="L498" i="2"/>
  <c r="K491" i="2"/>
  <c r="K470" i="2"/>
  <c r="K466" i="2"/>
  <c r="K453" i="2"/>
  <c r="L448" i="2"/>
  <c r="K437" i="2"/>
  <c r="L432" i="2"/>
  <c r="K421" i="2"/>
  <c r="L416" i="2"/>
  <c r="M416" i="2" s="1"/>
  <c r="K405" i="2"/>
  <c r="L403" i="2"/>
  <c r="L401" i="2"/>
  <c r="K392" i="2"/>
  <c r="K390" i="2"/>
  <c r="L386" i="2"/>
  <c r="L379" i="2"/>
  <c r="L370" i="2"/>
  <c r="M370" i="2" s="1"/>
  <c r="K349" i="2"/>
  <c r="K347" i="2"/>
  <c r="L311" i="2"/>
  <c r="M311" i="2" s="1"/>
  <c r="K309" i="2"/>
  <c r="L295" i="2"/>
  <c r="K293" i="2"/>
  <c r="K288" i="2"/>
  <c r="K271" i="2"/>
  <c r="K248" i="2"/>
  <c r="L342" i="2"/>
  <c r="L324" i="2"/>
  <c r="K262" i="2"/>
  <c r="L260" i="2"/>
  <c r="M260" i="2" s="1"/>
  <c r="K255" i="2"/>
  <c r="K688" i="2"/>
  <c r="K686" i="2"/>
  <c r="L676" i="2"/>
  <c r="L671" i="2"/>
  <c r="L667" i="2"/>
  <c r="L662" i="2"/>
  <c r="K656" i="2"/>
  <c r="K647" i="2"/>
  <c r="L643" i="2"/>
  <c r="L638" i="2"/>
  <c r="K632" i="2"/>
  <c r="K623" i="2"/>
  <c r="K619" i="2"/>
  <c r="K614" i="2"/>
  <c r="K598" i="2"/>
  <c r="L584" i="2"/>
  <c r="K575" i="2"/>
  <c r="K566" i="2"/>
  <c r="L562" i="2"/>
  <c r="L553" i="2"/>
  <c r="L542" i="2"/>
  <c r="L535" i="2"/>
  <c r="K529" i="2"/>
  <c r="K522" i="2"/>
  <c r="K520" i="2"/>
  <c r="K511" i="2"/>
  <c r="K490" i="2"/>
  <c r="L483" i="2"/>
  <c r="L481" i="2"/>
  <c r="M481" i="2" s="1"/>
  <c r="L479" i="2"/>
  <c r="L459" i="2"/>
  <c r="K452" i="2"/>
  <c r="L443" i="2"/>
  <c r="K436" i="2"/>
  <c r="K413" i="2"/>
  <c r="L394" i="2"/>
  <c r="M394" i="2" s="1"/>
  <c r="K365" i="2"/>
  <c r="K361" i="2"/>
  <c r="K357" i="2"/>
  <c r="L355" i="2"/>
  <c r="M355" i="2" s="1"/>
  <c r="L326" i="2"/>
  <c r="L322" i="2"/>
  <c r="K315" i="2"/>
  <c r="K308" i="2"/>
  <c r="L306" i="2"/>
  <c r="K290" i="2"/>
  <c r="K278" i="2"/>
  <c r="K269" i="2"/>
  <c r="K264" i="2"/>
  <c r="K257" i="2"/>
  <c r="K252" i="2"/>
  <c r="K389" i="2"/>
  <c r="K285" i="2"/>
  <c r="K280" i="2"/>
  <c r="K247" i="2"/>
  <c r="L679" i="2"/>
  <c r="L673" i="2"/>
  <c r="L664" i="2"/>
  <c r="L660" i="2"/>
  <c r="M660" i="2" s="1"/>
  <c r="L655" i="2"/>
  <c r="L651" i="2"/>
  <c r="M651" i="2" s="1"/>
  <c r="L640" i="2"/>
  <c r="L636" i="2"/>
  <c r="L631" i="2"/>
  <c r="M631" i="2" s="1"/>
  <c r="L627" i="2"/>
  <c r="K616" i="2"/>
  <c r="K607" i="2"/>
  <c r="L602" i="2"/>
  <c r="K597" i="2"/>
  <c r="K592" i="2"/>
  <c r="K590" i="2"/>
  <c r="K588" i="2"/>
  <c r="K577" i="2"/>
  <c r="K559" i="2"/>
  <c r="L546" i="2"/>
  <c r="L537" i="2"/>
  <c r="L526" i="2"/>
  <c r="M526" i="2" s="1"/>
  <c r="K513" i="2"/>
  <c r="L499" i="2"/>
  <c r="K497" i="2"/>
  <c r="L492" i="2"/>
  <c r="K478" i="2"/>
  <c r="K471" i="2"/>
  <c r="K467" i="2"/>
  <c r="L465" i="2"/>
  <c r="K461" i="2"/>
  <c r="L456" i="2"/>
  <c r="M456" i="2" s="1"/>
  <c r="K445" i="2"/>
  <c r="L440" i="2"/>
  <c r="K429" i="2"/>
  <c r="L424" i="2"/>
  <c r="K415" i="2"/>
  <c r="L406" i="2"/>
  <c r="K402" i="2"/>
  <c r="L382" i="2"/>
  <c r="M382" i="2" s="1"/>
  <c r="K369" i="2"/>
  <c r="L350" i="2"/>
  <c r="M350" i="2" s="1"/>
  <c r="K346" i="2"/>
  <c r="L319" i="2"/>
  <c r="L303" i="2"/>
  <c r="K301" i="2"/>
  <c r="K294" i="2"/>
  <c r="K289" i="2"/>
  <c r="K254" i="2"/>
  <c r="K249" i="2"/>
  <c r="K1237" i="2"/>
  <c r="K1221" i="2"/>
  <c r="K1213" i="2"/>
  <c r="K1205" i="2"/>
  <c r="K1197" i="2"/>
  <c r="K1189" i="2"/>
  <c r="K1181" i="2"/>
  <c r="K1173" i="2"/>
  <c r="K1165" i="2"/>
  <c r="K1157" i="2"/>
  <c r="K1148" i="2"/>
  <c r="L1145" i="2"/>
  <c r="L1127" i="2"/>
  <c r="M1127" i="2" s="1"/>
  <c r="K1100" i="2"/>
  <c r="L1100" i="2"/>
  <c r="K1092" i="2"/>
  <c r="L1092" i="2"/>
  <c r="K1084" i="2"/>
  <c r="L1084" i="2"/>
  <c r="M1084" i="2" s="1"/>
  <c r="K1076" i="2"/>
  <c r="L1076" i="2"/>
  <c r="M1076" i="2" s="1"/>
  <c r="K1068" i="2"/>
  <c r="L1068" i="2"/>
  <c r="K1060" i="2"/>
  <c r="L1060" i="2"/>
  <c r="K1052" i="2"/>
  <c r="L1052" i="2"/>
  <c r="M1052" i="2" s="1"/>
  <c r="K1044" i="2"/>
  <c r="L1044" i="2"/>
  <c r="M1044" i="2" s="1"/>
  <c r="K1036" i="2"/>
  <c r="L1036" i="2"/>
  <c r="K1028" i="2"/>
  <c r="L1028" i="2"/>
  <c r="K1005" i="2"/>
  <c r="L773" i="2"/>
  <c r="K773" i="2"/>
  <c r="L741" i="2"/>
  <c r="K741" i="2"/>
  <c r="K1012" i="2"/>
  <c r="L1012" i="2"/>
  <c r="K1229" i="2"/>
  <c r="L1136" i="2"/>
  <c r="K1020" i="2"/>
  <c r="L1020" i="2"/>
  <c r="L888" i="2"/>
  <c r="K888" i="2"/>
  <c r="K1132" i="2"/>
  <c r="L1132" i="2"/>
  <c r="K1117" i="2"/>
  <c r="K1004" i="2"/>
  <c r="L1004" i="2"/>
  <c r="M1004" i="2" s="1"/>
  <c r="K964" i="2"/>
  <c r="L964" i="2"/>
  <c r="L1227" i="2"/>
  <c r="L1219" i="2"/>
  <c r="M1219" i="2" s="1"/>
  <c r="L1211" i="2"/>
  <c r="L1203" i="2"/>
  <c r="L1195" i="2"/>
  <c r="L1187" i="2"/>
  <c r="L1179" i="2"/>
  <c r="M1179" i="2" s="1"/>
  <c r="L1171" i="2"/>
  <c r="L1163" i="2"/>
  <c r="M1163" i="2" s="1"/>
  <c r="K1143" i="2"/>
  <c r="K1124" i="2"/>
  <c r="L1124" i="2"/>
  <c r="K1101" i="2"/>
  <c r="K1093" i="2"/>
  <c r="K1085" i="2"/>
  <c r="K1077" i="2"/>
  <c r="K1069" i="2"/>
  <c r="K1061" i="2"/>
  <c r="K1053" i="2"/>
  <c r="K1045" i="2"/>
  <c r="L968" i="2"/>
  <c r="K968" i="2"/>
  <c r="L1236" i="2"/>
  <c r="M1236" i="2" s="1"/>
  <c r="L1228" i="2"/>
  <c r="M1228" i="2" s="1"/>
  <c r="L1220" i="2"/>
  <c r="M1220" i="2" s="1"/>
  <c r="L1212" i="2"/>
  <c r="M1212" i="2" s="1"/>
  <c r="L1204" i="2"/>
  <c r="L1196" i="2"/>
  <c r="L1188" i="2"/>
  <c r="L1180" i="2"/>
  <c r="L1172" i="2"/>
  <c r="M1172" i="2" s="1"/>
  <c r="L1164" i="2"/>
  <c r="L1151" i="2"/>
  <c r="L1150" i="2"/>
  <c r="M1150" i="2" s="1"/>
  <c r="K1128" i="2"/>
  <c r="K1116" i="2"/>
  <c r="L1116" i="2"/>
  <c r="K1021" i="2"/>
  <c r="K1144" i="2"/>
  <c r="K1108" i="2"/>
  <c r="L1108" i="2"/>
  <c r="M1108" i="2" s="1"/>
  <c r="K999" i="2"/>
  <c r="L999" i="2"/>
  <c r="L952" i="2"/>
  <c r="K952" i="2"/>
  <c r="L1088" i="2"/>
  <c r="M1088" i="2" s="1"/>
  <c r="L1080" i="2"/>
  <c r="L1072" i="2"/>
  <c r="L1064" i="2"/>
  <c r="M1064" i="2" s="1"/>
  <c r="L1056" i="2"/>
  <c r="L1048" i="2"/>
  <c r="L1040" i="2"/>
  <c r="M1040" i="2" s="1"/>
  <c r="L1032" i="2"/>
  <c r="L1024" i="2"/>
  <c r="M1024" i="2" s="1"/>
  <c r="L1016" i="2"/>
  <c r="L1008" i="2"/>
  <c r="L1001" i="2"/>
  <c r="M1001" i="2" s="1"/>
  <c r="L960" i="2"/>
  <c r="M960" i="2" s="1"/>
  <c r="K960" i="2"/>
  <c r="K921" i="2"/>
  <c r="L896" i="2"/>
  <c r="K896" i="2"/>
  <c r="L904" i="2"/>
  <c r="K904" i="2"/>
  <c r="L781" i="2"/>
  <c r="K781" i="2"/>
  <c r="L749" i="2"/>
  <c r="K749" i="2"/>
  <c r="L990" i="2"/>
  <c r="K980" i="2"/>
  <c r="L980" i="2"/>
  <c r="K973" i="2"/>
  <c r="K937" i="2"/>
  <c r="L912" i="2"/>
  <c r="M912" i="2" s="1"/>
  <c r="K912" i="2"/>
  <c r="K873" i="2"/>
  <c r="L626" i="2"/>
  <c r="K626" i="2"/>
  <c r="K997" i="2"/>
  <c r="L920" i="2"/>
  <c r="K920" i="2"/>
  <c r="L789" i="2"/>
  <c r="M789" i="2" s="1"/>
  <c r="K789" i="2"/>
  <c r="L757" i="2"/>
  <c r="K757" i="2"/>
  <c r="K998" i="2"/>
  <c r="K994" i="2"/>
  <c r="K985" i="2"/>
  <c r="K976" i="2"/>
  <c r="K961" i="2"/>
  <c r="K953" i="2"/>
  <c r="L928" i="2"/>
  <c r="K928" i="2"/>
  <c r="K889" i="2"/>
  <c r="L864" i="2"/>
  <c r="K864" i="2"/>
  <c r="K981" i="2"/>
  <c r="L936" i="2"/>
  <c r="M936" i="2" s="1"/>
  <c r="K936" i="2"/>
  <c r="K897" i="2"/>
  <c r="L872" i="2"/>
  <c r="K872" i="2"/>
  <c r="L765" i="2"/>
  <c r="K765" i="2"/>
  <c r="L733" i="2"/>
  <c r="K733" i="2"/>
  <c r="K972" i="2"/>
  <c r="L972" i="2"/>
  <c r="L944" i="2"/>
  <c r="K944" i="2"/>
  <c r="K905" i="2"/>
  <c r="L880" i="2"/>
  <c r="K880" i="2"/>
  <c r="L829" i="2"/>
  <c r="M829" i="2" s="1"/>
  <c r="K829" i="2"/>
  <c r="L698" i="2"/>
  <c r="K698" i="2"/>
  <c r="L837" i="2"/>
  <c r="K837" i="2"/>
  <c r="L956" i="2"/>
  <c r="L948" i="2"/>
  <c r="M948" i="2" s="1"/>
  <c r="L940" i="2"/>
  <c r="L932" i="2"/>
  <c r="L924" i="2"/>
  <c r="L916" i="2"/>
  <c r="L908" i="2"/>
  <c r="L900" i="2"/>
  <c r="L892" i="2"/>
  <c r="L884" i="2"/>
  <c r="M884" i="2" s="1"/>
  <c r="L876" i="2"/>
  <c r="M876" i="2" s="1"/>
  <c r="L868" i="2"/>
  <c r="M868" i="2" s="1"/>
  <c r="L845" i="2"/>
  <c r="K845" i="2"/>
  <c r="K814" i="2"/>
  <c r="L797" i="2"/>
  <c r="K797" i="2"/>
  <c r="L861" i="2"/>
  <c r="K822" i="2"/>
  <c r="K573" i="2"/>
  <c r="L573" i="2"/>
  <c r="K830" i="2"/>
  <c r="L805" i="2"/>
  <c r="K805" i="2"/>
  <c r="K854" i="2"/>
  <c r="L854" i="2"/>
  <c r="M854" i="2" s="1"/>
  <c r="L813" i="2"/>
  <c r="M813" i="2" s="1"/>
  <c r="K813" i="2"/>
  <c r="L714" i="2"/>
  <c r="K714" i="2"/>
  <c r="K846" i="2"/>
  <c r="L846" i="2"/>
  <c r="L821" i="2"/>
  <c r="K821" i="2"/>
  <c r="K790" i="2"/>
  <c r="K782" i="2"/>
  <c r="K774" i="2"/>
  <c r="K766" i="2"/>
  <c r="K758" i="2"/>
  <c r="K750" i="2"/>
  <c r="K742" i="2"/>
  <c r="K726" i="2"/>
  <c r="L726" i="2"/>
  <c r="K707" i="2"/>
  <c r="L682" i="2"/>
  <c r="K682" i="2"/>
  <c r="L674" i="2"/>
  <c r="K674" i="2"/>
  <c r="K635" i="2"/>
  <c r="L610" i="2"/>
  <c r="K610" i="2"/>
  <c r="K601" i="2"/>
  <c r="L601" i="2"/>
  <c r="K585" i="2"/>
  <c r="L585" i="2"/>
  <c r="M585" i="2" s="1"/>
  <c r="L690" i="2"/>
  <c r="K690" i="2"/>
  <c r="K643" i="2"/>
  <c r="L618" i="2"/>
  <c r="M618" i="2" s="1"/>
  <c r="K618" i="2"/>
  <c r="K549" i="2"/>
  <c r="L549" i="2"/>
  <c r="K723" i="2"/>
  <c r="L706" i="2"/>
  <c r="K706" i="2"/>
  <c r="K659" i="2"/>
  <c r="L634" i="2"/>
  <c r="M634" i="2" s="1"/>
  <c r="K634" i="2"/>
  <c r="L516" i="2"/>
  <c r="K516" i="2"/>
  <c r="L850" i="2"/>
  <c r="L842" i="2"/>
  <c r="M842" i="2" s="1"/>
  <c r="L834" i="2"/>
  <c r="M834" i="2" s="1"/>
  <c r="L826" i="2"/>
  <c r="L818" i="2"/>
  <c r="L810" i="2"/>
  <c r="L802" i="2"/>
  <c r="L794" i="2"/>
  <c r="M794" i="2" s="1"/>
  <c r="L786" i="2"/>
  <c r="M786" i="2" s="1"/>
  <c r="L778" i="2"/>
  <c r="L770" i="2"/>
  <c r="L762" i="2"/>
  <c r="M762" i="2" s="1"/>
  <c r="L754" i="2"/>
  <c r="L746" i="2"/>
  <c r="L738" i="2"/>
  <c r="L730" i="2"/>
  <c r="K724" i="2"/>
  <c r="K667" i="2"/>
  <c r="L642" i="2"/>
  <c r="K642" i="2"/>
  <c r="L843" i="2"/>
  <c r="L803" i="2"/>
  <c r="K683" i="2"/>
  <c r="L650" i="2"/>
  <c r="K650" i="2"/>
  <c r="K691" i="2"/>
  <c r="L658" i="2"/>
  <c r="K658" i="2"/>
  <c r="L476" i="2"/>
  <c r="K476" i="2"/>
  <c r="K715" i="2"/>
  <c r="K699" i="2"/>
  <c r="L666" i="2"/>
  <c r="K666" i="2"/>
  <c r="K627" i="2"/>
  <c r="L485" i="2"/>
  <c r="K485" i="2"/>
  <c r="K568" i="2"/>
  <c r="L568" i="2"/>
  <c r="L564" i="2"/>
  <c r="K564" i="2"/>
  <c r="K533" i="2"/>
  <c r="L533" i="2"/>
  <c r="K502" i="2"/>
  <c r="L502" i="2"/>
  <c r="L594" i="2"/>
  <c r="L580" i="2"/>
  <c r="K541" i="2"/>
  <c r="L541" i="2"/>
  <c r="M541" i="2" s="1"/>
  <c r="L508" i="2"/>
  <c r="K508" i="2"/>
  <c r="K565" i="2"/>
  <c r="L565" i="2"/>
  <c r="K557" i="2"/>
  <c r="L557" i="2"/>
  <c r="L524" i="2"/>
  <c r="K524" i="2"/>
  <c r="K494" i="2"/>
  <c r="L494" i="2"/>
  <c r="K602" i="2"/>
  <c r="L596" i="2"/>
  <c r="K586" i="2"/>
  <c r="K581" i="2"/>
  <c r="L581" i="2"/>
  <c r="K578" i="2"/>
  <c r="K569" i="2"/>
  <c r="L532" i="2"/>
  <c r="K532" i="2"/>
  <c r="L501" i="2"/>
  <c r="K501" i="2"/>
  <c r="L450" i="2"/>
  <c r="K450" i="2"/>
  <c r="K411" i="2"/>
  <c r="L411" i="2"/>
  <c r="L603" i="2"/>
  <c r="K584" i="2"/>
  <c r="K576" i="2"/>
  <c r="L540" i="2"/>
  <c r="K540" i="2"/>
  <c r="K509" i="2"/>
  <c r="L509" i="2"/>
  <c r="M509" i="2" s="1"/>
  <c r="L418" i="2"/>
  <c r="K418" i="2"/>
  <c r="L713" i="2"/>
  <c r="L705" i="2"/>
  <c r="L697" i="2"/>
  <c r="L689" i="2"/>
  <c r="K600" i="2"/>
  <c r="L597" i="2"/>
  <c r="K593" i="2"/>
  <c r="L590" i="2"/>
  <c r="L548" i="2"/>
  <c r="K548" i="2"/>
  <c r="K517" i="2"/>
  <c r="L517" i="2"/>
  <c r="K486" i="2"/>
  <c r="L486" i="2"/>
  <c r="L591" i="2"/>
  <c r="L572" i="2"/>
  <c r="K572" i="2"/>
  <c r="L556" i="2"/>
  <c r="M556" i="2" s="1"/>
  <c r="K556" i="2"/>
  <c r="K525" i="2"/>
  <c r="L525" i="2"/>
  <c r="L493" i="2"/>
  <c r="K493" i="2"/>
  <c r="L468" i="2"/>
  <c r="K468" i="2"/>
  <c r="L442" i="2"/>
  <c r="K442" i="2"/>
  <c r="K395" i="2"/>
  <c r="L395" i="2"/>
  <c r="K331" i="2"/>
  <c r="L331" i="2"/>
  <c r="L497" i="2"/>
  <c r="L489" i="2"/>
  <c r="K459" i="2"/>
  <c r="K427" i="2"/>
  <c r="L560" i="2"/>
  <c r="M560" i="2" s="1"/>
  <c r="L552" i="2"/>
  <c r="M552" i="2" s="1"/>
  <c r="L544" i="2"/>
  <c r="L536" i="2"/>
  <c r="L528" i="2"/>
  <c r="M528" i="2" s="1"/>
  <c r="L520" i="2"/>
  <c r="L512" i="2"/>
  <c r="K495" i="2"/>
  <c r="K487" i="2"/>
  <c r="K435" i="2"/>
  <c r="K381" i="2"/>
  <c r="L381" i="2"/>
  <c r="K317" i="2"/>
  <c r="L317" i="2"/>
  <c r="M317" i="2" s="1"/>
  <c r="L458" i="2"/>
  <c r="K458" i="2"/>
  <c r="L426" i="2"/>
  <c r="K426" i="2"/>
  <c r="K299" i="2"/>
  <c r="L299" i="2"/>
  <c r="K504" i="2"/>
  <c r="K443" i="2"/>
  <c r="L434" i="2"/>
  <c r="K434" i="2"/>
  <c r="K393" i="2"/>
  <c r="L393" i="2"/>
  <c r="K329" i="2"/>
  <c r="L329" i="2"/>
  <c r="K275" i="2"/>
  <c r="L275" i="2"/>
  <c r="M275" i="2" s="1"/>
  <c r="K496" i="2"/>
  <c r="K488" i="2"/>
  <c r="K480" i="2"/>
  <c r="L478" i="2"/>
  <c r="L475" i="2"/>
  <c r="K472" i="2"/>
  <c r="L470" i="2"/>
  <c r="M470" i="2" s="1"/>
  <c r="K451" i="2"/>
  <c r="K419" i="2"/>
  <c r="K376" i="2"/>
  <c r="L376" i="2"/>
  <c r="L378" i="2"/>
  <c r="L371" i="2"/>
  <c r="K366" i="2"/>
  <c r="K291" i="2"/>
  <c r="L291" i="2"/>
  <c r="K345" i="2"/>
  <c r="L341" i="2"/>
  <c r="L338" i="2"/>
  <c r="L336" i="2"/>
  <c r="K310" i="2"/>
  <c r="L310" i="2"/>
  <c r="L282" i="2"/>
  <c r="K282" i="2"/>
  <c r="L258" i="2"/>
  <c r="M258" i="2" s="1"/>
  <c r="K258" i="2"/>
  <c r="K251" i="2"/>
  <c r="L251" i="2"/>
  <c r="L462" i="2"/>
  <c r="L454" i="2"/>
  <c r="L446" i="2"/>
  <c r="L438" i="2"/>
  <c r="L430" i="2"/>
  <c r="L422" i="2"/>
  <c r="K406" i="2"/>
  <c r="K400" i="2"/>
  <c r="L389" i="2"/>
  <c r="M389" i="2" s="1"/>
  <c r="L384" i="2"/>
  <c r="K374" i="2"/>
  <c r="K353" i="2"/>
  <c r="L353" i="2"/>
  <c r="L325" i="2"/>
  <c r="L320" i="2"/>
  <c r="K313" i="2"/>
  <c r="L313" i="2"/>
  <c r="L304" i="2"/>
  <c r="L266" i="2"/>
  <c r="K266" i="2"/>
  <c r="L415" i="2"/>
  <c r="K401" i="2"/>
  <c r="K398" i="2"/>
  <c r="K377" i="2"/>
  <c r="L377" i="2"/>
  <c r="M377" i="2" s="1"/>
  <c r="L349" i="2"/>
  <c r="M349" i="2" s="1"/>
  <c r="L346" i="2"/>
  <c r="L344" i="2"/>
  <c r="L339" i="2"/>
  <c r="K334" i="2"/>
  <c r="L413" i="2"/>
  <c r="K394" i="2"/>
  <c r="L373" i="2"/>
  <c r="L368" i="2"/>
  <c r="K318" i="2"/>
  <c r="L318" i="2"/>
  <c r="M318" i="2" s="1"/>
  <c r="K302" i="2"/>
  <c r="L302" i="2"/>
  <c r="K283" i="2"/>
  <c r="L283" i="2"/>
  <c r="K259" i="2"/>
  <c r="L259" i="2"/>
  <c r="L250" i="2"/>
  <c r="K250" i="2"/>
  <c r="L405" i="2"/>
  <c r="M405" i="2" s="1"/>
  <c r="L397" i="2"/>
  <c r="L392" i="2"/>
  <c r="L387" i="2"/>
  <c r="K382" i="2"/>
  <c r="K337" i="2"/>
  <c r="L333" i="2"/>
  <c r="L330" i="2"/>
  <c r="L328" i="2"/>
  <c r="M328" i="2" s="1"/>
  <c r="L323" i="2"/>
  <c r="L307" i="2"/>
  <c r="L298" i="2"/>
  <c r="L274" i="2"/>
  <c r="K274" i="2"/>
  <c r="K385" i="2"/>
  <c r="L385" i="2"/>
  <c r="K321" i="2"/>
  <c r="L321" i="2"/>
  <c r="K305" i="2"/>
  <c r="L305" i="2"/>
  <c r="K267" i="2"/>
  <c r="L267" i="2"/>
  <c r="L296" i="2"/>
  <c r="L288" i="2"/>
  <c r="L280" i="2"/>
  <c r="L272" i="2"/>
  <c r="L264" i="2"/>
  <c r="L297" i="2"/>
  <c r="L289" i="2"/>
  <c r="L281" i="2"/>
  <c r="L273" i="2"/>
  <c r="L265" i="2"/>
  <c r="L257" i="2"/>
  <c r="L249" i="2"/>
  <c r="Z255" i="12" l="1"/>
  <c r="M877" i="12"/>
  <c r="M385" i="12"/>
  <c r="M544" i="12"/>
  <c r="M663" i="12"/>
  <c r="M760" i="12"/>
  <c r="M841" i="12"/>
  <c r="M919" i="12"/>
  <c r="M302" i="12"/>
  <c r="M259" i="12"/>
  <c r="M314" i="12"/>
  <c r="M633" i="12"/>
  <c r="M682" i="12"/>
  <c r="M792" i="12"/>
  <c r="M784" i="12"/>
  <c r="M857" i="12"/>
  <c r="M879" i="12"/>
  <c r="M911" i="12"/>
  <c r="M849" i="12"/>
  <c r="M986" i="12"/>
  <c r="M865" i="12"/>
  <c r="M537" i="12"/>
  <c r="M623" i="12"/>
  <c r="M736" i="12"/>
  <c r="M806" i="12"/>
  <c r="M319" i="12"/>
  <c r="M687" i="12"/>
  <c r="M378" i="12"/>
  <c r="M638" i="12"/>
  <c r="M909" i="12"/>
  <c r="M498" i="12"/>
  <c r="M690" i="12"/>
  <c r="M637" i="12"/>
  <c r="M647" i="12"/>
  <c r="M658" i="12"/>
  <c r="M895" i="12"/>
  <c r="M817" i="12"/>
  <c r="M928" i="12"/>
  <c r="M970" i="12"/>
  <c r="M1002" i="12"/>
  <c r="M1298" i="12"/>
  <c r="M1458" i="12"/>
  <c r="M952" i="12"/>
  <c r="M1133" i="12"/>
  <c r="M1235" i="12"/>
  <c r="M968" i="12"/>
  <c r="M1408" i="12"/>
  <c r="M1224" i="12"/>
  <c r="M1317" i="12"/>
  <c r="M1347" i="12"/>
  <c r="M1243" i="12"/>
  <c r="M1409" i="12"/>
  <c r="M998" i="12"/>
  <c r="M1350" i="12"/>
  <c r="M1374" i="12"/>
  <c r="M1152" i="12"/>
  <c r="M1291" i="12"/>
  <c r="M1267" i="12"/>
  <c r="M1319" i="12"/>
  <c r="M1355" i="12"/>
  <c r="M1219" i="12"/>
  <c r="M1283" i="12"/>
  <c r="M1259" i="12"/>
  <c r="M1377" i="12"/>
  <c r="M960" i="12"/>
  <c r="M1038" i="12"/>
  <c r="M1290" i="12"/>
  <c r="M1323" i="12"/>
  <c r="M1042" i="12"/>
  <c r="M1061" i="12"/>
  <c r="M1001" i="12"/>
  <c r="M1087" i="12"/>
  <c r="M1251" i="12"/>
  <c r="M1163" i="12"/>
  <c r="M1203" i="12"/>
  <c r="M1179" i="12"/>
  <c r="M1155" i="12"/>
  <c r="M1195" i="12"/>
  <c r="M1320" i="12"/>
  <c r="M1326" i="12"/>
  <c r="M1400" i="12"/>
  <c r="M1419" i="12"/>
  <c r="M1478" i="12"/>
  <c r="M1321" i="12"/>
  <c r="M1424" i="12"/>
  <c r="M324" i="2"/>
  <c r="M313" i="2"/>
  <c r="M341" i="2"/>
  <c r="M1332" i="2"/>
  <c r="M609" i="2"/>
  <c r="M1253" i="2"/>
  <c r="M1339" i="2"/>
  <c r="M1357" i="2"/>
  <c r="M596" i="2"/>
  <c r="M539" i="2"/>
  <c r="M1259" i="2"/>
  <c r="M1355" i="2"/>
  <c r="M550" i="2"/>
  <c r="M1324" i="2"/>
  <c r="M323" i="5"/>
  <c r="M442" i="5"/>
  <c r="M409" i="5"/>
  <c r="M511" i="5"/>
  <c r="M359" i="5"/>
  <c r="M458" i="2"/>
  <c r="M442" i="2"/>
  <c r="M501" i="2"/>
  <c r="M476" i="2"/>
  <c r="M431" i="2"/>
  <c r="M463" i="2"/>
  <c r="M288" i="2"/>
  <c r="M330" i="2"/>
  <c r="M438" i="2"/>
  <c r="M295" i="2"/>
  <c r="M402" i="2"/>
  <c r="M457" i="2"/>
  <c r="M284" i="2"/>
  <c r="M337" i="2"/>
  <c r="M362" i="2"/>
  <c r="M368" i="2"/>
  <c r="M403" i="2"/>
  <c r="M384" i="2"/>
  <c r="M473" i="2"/>
  <c r="M558" i="2"/>
  <c r="M495" i="2"/>
  <c r="M575" i="2"/>
  <c r="M630" i="2"/>
  <c r="M577" i="2"/>
  <c r="M587" i="2"/>
  <c r="M559" i="2"/>
  <c r="M520" i="2"/>
  <c r="M586" i="2"/>
  <c r="M427" i="2"/>
  <c r="M547" i="2"/>
  <c r="M323" i="2"/>
  <c r="M498" i="2"/>
  <c r="M291" i="2"/>
  <c r="M434" i="2"/>
  <c r="M385" i="2"/>
  <c r="M499" i="2"/>
  <c r="M273" i="2"/>
  <c r="M435" i="2"/>
  <c r="M421" i="2"/>
  <c r="M333" i="2"/>
  <c r="M373" i="2"/>
  <c r="M340" i="2"/>
  <c r="M396" i="2"/>
  <c r="M810" i="2"/>
  <c r="M379" i="2"/>
  <c r="M430" i="2"/>
  <c r="M818" i="2"/>
  <c r="M930" i="2"/>
  <c r="M853" i="2"/>
  <c r="M567" i="2"/>
  <c r="M729" i="2"/>
  <c r="M705" i="2"/>
  <c r="M265" i="2"/>
  <c r="M344" i="2"/>
  <c r="M489" i="2"/>
  <c r="M713" i="2"/>
  <c r="M826" i="2"/>
  <c r="M327" i="2"/>
  <c r="M774" i="2"/>
  <c r="M929" i="2"/>
  <c r="M482" i="2"/>
  <c r="M566" i="2"/>
  <c r="M963" i="2"/>
  <c r="M681" i="2"/>
  <c r="M354" i="2"/>
  <c r="M700" i="2"/>
  <c r="M769" i="2"/>
  <c r="M787" i="2"/>
  <c r="M867" i="2"/>
  <c r="M847" i="2"/>
  <c r="M429" i="2"/>
  <c r="M570" i="2"/>
  <c r="M484" i="2"/>
  <c r="M281" i="2"/>
  <c r="M259" i="2"/>
  <c r="M454" i="2"/>
  <c r="M406" i="2"/>
  <c r="M465" i="2"/>
  <c r="M401" i="2"/>
  <c r="M680" i="2"/>
  <c r="M782" i="2"/>
  <c r="M622" i="2"/>
  <c r="M252" i="2"/>
  <c r="M806" i="2"/>
  <c r="M314" i="2"/>
  <c r="M767" i="2"/>
  <c r="M563" i="2"/>
  <c r="M607" i="2"/>
  <c r="M388" i="2"/>
  <c r="M257" i="2"/>
  <c r="M754" i="2"/>
  <c r="M346" i="2"/>
  <c r="M811" i="2"/>
  <c r="M828" i="2"/>
  <c r="M523" i="2"/>
  <c r="M796" i="2"/>
  <c r="M616" i="2"/>
  <c r="M398" i="2"/>
  <c r="M546" i="2"/>
  <c r="M617" i="2"/>
  <c r="M399" i="2"/>
  <c r="M612" i="2"/>
  <c r="M1258" i="2"/>
  <c r="M671" i="2"/>
  <c r="M776" i="2"/>
  <c r="M979" i="2"/>
  <c r="M744" i="2"/>
  <c r="M855" i="2"/>
  <c r="M378" i="2"/>
  <c r="M866" i="2"/>
  <c r="M908" i="2"/>
  <c r="M485" i="2"/>
  <c r="M310" i="2"/>
  <c r="M329" i="2"/>
  <c r="M381" i="2"/>
  <c r="M536" i="2"/>
  <c r="M331" i="2"/>
  <c r="M411" i="2"/>
  <c r="M846" i="2"/>
  <c r="M858" i="2"/>
  <c r="M372" i="2"/>
  <c r="M817" i="2"/>
  <c r="M746" i="2"/>
  <c r="M415" i="2"/>
  <c r="M386" i="2"/>
  <c r="M432" i="2"/>
  <c r="M819" i="2"/>
  <c r="M761" i="2"/>
  <c r="M467" i="2"/>
  <c r="M939" i="2"/>
  <c r="M351" i="2"/>
  <c r="M871" i="2"/>
  <c r="M636" i="2"/>
  <c r="M589" i="2"/>
  <c r="M751" i="2"/>
  <c r="M653" i="2"/>
  <c r="M755" i="2"/>
  <c r="M935" i="2"/>
  <c r="M332" i="2"/>
  <c r="M453" i="2"/>
  <c r="M941" i="2"/>
  <c r="M777" i="2"/>
  <c r="M603" i="2"/>
  <c r="M494" i="2"/>
  <c r="M533" i="2"/>
  <c r="M770" i="2"/>
  <c r="M892" i="2"/>
  <c r="M964" i="2"/>
  <c r="M514" i="2"/>
  <c r="M727" i="2"/>
  <c r="M500" i="2"/>
  <c r="M571" i="2"/>
  <c r="M367" i="2"/>
  <c r="M758" i="2"/>
  <c r="M358" i="2"/>
  <c r="M747" i="2"/>
  <c r="M740" i="2"/>
  <c r="M308" i="2"/>
  <c r="M1250" i="2"/>
  <c r="M1271" i="2"/>
  <c r="M1252" i="2"/>
  <c r="M272" i="5"/>
  <c r="M276" i="5"/>
  <c r="M275" i="5"/>
  <c r="M279" i="5"/>
  <c r="M460" i="5"/>
  <c r="M337" i="5"/>
  <c r="M320" i="5"/>
  <c r="M407" i="5"/>
  <c r="M468" i="5"/>
  <c r="M256" i="5"/>
  <c r="M462" i="5"/>
  <c r="M450" i="5"/>
  <c r="M397" i="5"/>
  <c r="M480" i="5"/>
  <c r="M394" i="5"/>
  <c r="M261" i="5"/>
  <c r="M472" i="5"/>
  <c r="M481" i="5"/>
  <c r="M251" i="5"/>
  <c r="M296" i="5"/>
  <c r="M381" i="5"/>
  <c r="M403" i="5"/>
  <c r="M253" i="5"/>
  <c r="M405" i="5"/>
  <c r="M328" i="5"/>
  <c r="AC247" i="5"/>
  <c r="M290" i="5"/>
  <c r="M1414" i="5"/>
  <c r="M1204" i="5"/>
  <c r="M1012" i="5"/>
  <c r="M1190" i="5"/>
  <c r="M1143" i="5"/>
  <c r="M952" i="5"/>
  <c r="M937" i="5"/>
  <c r="M274" i="5"/>
  <c r="M277" i="5"/>
  <c r="M375" i="5"/>
  <c r="M910" i="5"/>
  <c r="M689" i="5"/>
  <c r="AA248" i="5"/>
  <c r="AA249" i="5" s="1"/>
  <c r="AA250" i="5" s="1"/>
  <c r="AA251" i="5" s="1"/>
  <c r="AA252" i="5" s="1"/>
  <c r="AA253" i="5" s="1"/>
  <c r="AA254" i="5" s="1"/>
  <c r="AA255" i="5" s="1"/>
  <c r="AA256" i="5" s="1"/>
  <c r="AA257" i="5" s="1"/>
  <c r="AA258" i="5" s="1"/>
  <c r="AA259" i="5" s="1"/>
  <c r="AA260" i="5" s="1"/>
  <c r="AA261" i="5" s="1"/>
  <c r="AA262" i="5" s="1"/>
  <c r="AA263" i="5" s="1"/>
  <c r="AA264" i="5" s="1"/>
  <c r="AA265" i="5" s="1"/>
  <c r="AA266" i="5" s="1"/>
  <c r="AA267" i="5" s="1"/>
  <c r="AA268" i="5" s="1"/>
  <c r="AA269" i="5" s="1"/>
  <c r="AA270" i="5" s="1"/>
  <c r="AA271" i="5" s="1"/>
  <c r="AA272" i="5" s="1"/>
  <c r="AA273" i="5" s="1"/>
  <c r="AA274" i="5" s="1"/>
  <c r="AA275" i="5" s="1"/>
  <c r="AA276" i="5" s="1"/>
  <c r="AA277" i="5" s="1"/>
  <c r="AA278" i="5" s="1"/>
  <c r="AA279" i="5" s="1"/>
  <c r="AA280" i="5" s="1"/>
  <c r="AA281" i="5" s="1"/>
  <c r="AA282" i="5" s="1"/>
  <c r="AA283" i="5" s="1"/>
  <c r="AA284" i="5" s="1"/>
  <c r="AA285" i="5" s="1"/>
  <c r="AA286" i="5" s="1"/>
  <c r="AA287" i="5" s="1"/>
  <c r="AA288" i="5" s="1"/>
  <c r="AA289" i="5" s="1"/>
  <c r="AA290" i="5" s="1"/>
  <c r="AA291" i="5" s="1"/>
  <c r="AA292" i="5" s="1"/>
  <c r="AA293" i="5" s="1"/>
  <c r="AA294" i="5" s="1"/>
  <c r="AA295" i="5" s="1"/>
  <c r="AA296" i="5" s="1"/>
  <c r="AA297" i="5" s="1"/>
  <c r="AA298" i="5" s="1"/>
  <c r="AA299" i="5" s="1"/>
  <c r="AA300" i="5" s="1"/>
  <c r="AA301" i="5" s="1"/>
  <c r="AA302" i="5" s="1"/>
  <c r="AA303" i="5" s="1"/>
  <c r="AA304" i="5" s="1"/>
  <c r="AA305" i="5" s="1"/>
  <c r="AA306" i="5" s="1"/>
  <c r="AA307" i="5" s="1"/>
  <c r="AA308" i="5" s="1"/>
  <c r="AA309" i="5" s="1"/>
  <c r="AA310" i="5" s="1"/>
  <c r="AA311" i="5" s="1"/>
  <c r="AA312" i="5" s="1"/>
  <c r="AA313" i="5" s="1"/>
  <c r="AA314" i="5" s="1"/>
  <c r="AA315" i="5" s="1"/>
  <c r="AA316" i="5" s="1"/>
  <c r="AA317" i="5" s="1"/>
  <c r="AA318" i="5" s="1"/>
  <c r="AA319" i="5" s="1"/>
  <c r="AA320" i="5" s="1"/>
  <c r="AA321" i="5" s="1"/>
  <c r="AA322" i="5" s="1"/>
  <c r="AA323" i="5" s="1"/>
  <c r="AA324" i="5" s="1"/>
  <c r="AA325" i="5" s="1"/>
  <c r="AA326" i="5" s="1"/>
  <c r="AA327" i="5" s="1"/>
  <c r="AA328" i="5" s="1"/>
  <c r="AA329" i="5" s="1"/>
  <c r="AA330" i="5" s="1"/>
  <c r="AA331" i="5" s="1"/>
  <c r="AA332" i="5" s="1"/>
  <c r="AA333" i="5" s="1"/>
  <c r="AA334" i="5" s="1"/>
  <c r="AA335" i="5" s="1"/>
  <c r="AA336" i="5" s="1"/>
  <c r="AA337" i="5" s="1"/>
  <c r="AA338" i="5" s="1"/>
  <c r="AA339" i="5" s="1"/>
  <c r="AA340" i="5" s="1"/>
  <c r="AA341" i="5" s="1"/>
  <c r="AA342" i="5" s="1"/>
  <c r="AA343" i="5" s="1"/>
  <c r="AA344" i="5" s="1"/>
  <c r="AA345" i="5" s="1"/>
  <c r="AA346" i="5" s="1"/>
  <c r="AA347" i="5" s="1"/>
  <c r="AA348" i="5" s="1"/>
  <c r="AA349" i="5" s="1"/>
  <c r="AA350" i="5" s="1"/>
  <c r="AA351" i="5" s="1"/>
  <c r="AA352" i="5" s="1"/>
  <c r="AA353" i="5" s="1"/>
  <c r="AA354" i="5" s="1"/>
  <c r="AA355" i="5" s="1"/>
  <c r="AA356" i="5" s="1"/>
  <c r="AA357" i="5" s="1"/>
  <c r="AA358" i="5" s="1"/>
  <c r="AA359" i="5" s="1"/>
  <c r="AA360" i="5" s="1"/>
  <c r="AA361" i="5" s="1"/>
  <c r="AA362" i="5" s="1"/>
  <c r="AA363" i="5" s="1"/>
  <c r="AA364" i="5" s="1"/>
  <c r="AA365" i="5" s="1"/>
  <c r="AA366" i="5" s="1"/>
  <c r="AA367" i="5" s="1"/>
  <c r="AA368" i="5" s="1"/>
  <c r="AA369" i="5" s="1"/>
  <c r="AA370" i="5" s="1"/>
  <c r="AA371" i="5" s="1"/>
  <c r="AA372" i="5" s="1"/>
  <c r="AA373" i="5" s="1"/>
  <c r="AA374" i="5" s="1"/>
  <c r="AA375" i="5" s="1"/>
  <c r="AA376" i="5" s="1"/>
  <c r="AA377" i="5" s="1"/>
  <c r="AA378" i="5" s="1"/>
  <c r="AA379" i="5" s="1"/>
  <c r="AA380" i="5" s="1"/>
  <c r="AA381" i="5" s="1"/>
  <c r="AA382" i="5" s="1"/>
  <c r="AA383" i="5" s="1"/>
  <c r="AA384" i="5" s="1"/>
  <c r="AA385" i="5" s="1"/>
  <c r="AA386" i="5" s="1"/>
  <c r="AA387" i="5" s="1"/>
  <c r="AA388" i="5" s="1"/>
  <c r="AA389" i="5" s="1"/>
  <c r="AA390" i="5" s="1"/>
  <c r="AA391" i="5" s="1"/>
  <c r="AA392" i="5" s="1"/>
  <c r="AA393" i="5" s="1"/>
  <c r="AA394" i="5" s="1"/>
  <c r="AA395" i="5" s="1"/>
  <c r="AA396" i="5" s="1"/>
  <c r="AA397" i="5" s="1"/>
  <c r="AA398" i="5" s="1"/>
  <c r="AA399" i="5" s="1"/>
  <c r="AA400" i="5" s="1"/>
  <c r="AA401" i="5" s="1"/>
  <c r="AA402" i="5" s="1"/>
  <c r="AA403" i="5" s="1"/>
  <c r="AA404" i="5" s="1"/>
  <c r="AA405" i="5" s="1"/>
  <c r="AA406" i="5" s="1"/>
  <c r="AA407" i="5" s="1"/>
  <c r="AA408" i="5" s="1"/>
  <c r="AA409" i="5" s="1"/>
  <c r="AA410" i="5" s="1"/>
  <c r="AA411" i="5" s="1"/>
  <c r="AA412" i="5" s="1"/>
  <c r="AA413" i="5" s="1"/>
  <c r="AA414" i="5" s="1"/>
  <c r="AA415" i="5" s="1"/>
  <c r="AA416" i="5" s="1"/>
  <c r="AA417" i="5" s="1"/>
  <c r="AA418" i="5" s="1"/>
  <c r="AA419" i="5" s="1"/>
  <c r="AA420" i="5" s="1"/>
  <c r="AA421" i="5" s="1"/>
  <c r="AA422" i="5" s="1"/>
  <c r="AA423" i="5" s="1"/>
  <c r="AA424" i="5" s="1"/>
  <c r="AA425" i="5" s="1"/>
  <c r="AA426" i="5" s="1"/>
  <c r="AA427" i="5" s="1"/>
  <c r="AA428" i="5" s="1"/>
  <c r="AA429" i="5" s="1"/>
  <c r="AA430" i="5" s="1"/>
  <c r="AA431" i="5" s="1"/>
  <c r="AA432" i="5" s="1"/>
  <c r="AA433" i="5" s="1"/>
  <c r="AA434" i="5" s="1"/>
  <c r="AA435" i="5" s="1"/>
  <c r="AA436" i="5" s="1"/>
  <c r="AA437" i="5" s="1"/>
  <c r="AA438" i="5" s="1"/>
  <c r="AA439" i="5" s="1"/>
  <c r="AA440" i="5" s="1"/>
  <c r="AA441" i="5" s="1"/>
  <c r="AA442" i="5" s="1"/>
  <c r="AA443" i="5" s="1"/>
  <c r="AA444" i="5" s="1"/>
  <c r="AA445" i="5" s="1"/>
  <c r="AA446" i="5" s="1"/>
  <c r="AA447" i="5" s="1"/>
  <c r="AA448" i="5" s="1"/>
  <c r="AA449" i="5" s="1"/>
  <c r="AA450" i="5" s="1"/>
  <c r="AA451" i="5" s="1"/>
  <c r="AA452" i="5" s="1"/>
  <c r="AA453" i="5" s="1"/>
  <c r="AA454" i="5" s="1"/>
  <c r="AA455" i="5" s="1"/>
  <c r="AA456" i="5" s="1"/>
  <c r="AA457" i="5" s="1"/>
  <c r="AA458" i="5" s="1"/>
  <c r="AA459" i="5" s="1"/>
  <c r="AA460" i="5" s="1"/>
  <c r="AA461" i="5" s="1"/>
  <c r="AA462" i="5" s="1"/>
  <c r="AA463" i="5" s="1"/>
  <c r="AA464" i="5" s="1"/>
  <c r="AA465" i="5" s="1"/>
  <c r="AA466" i="5" s="1"/>
  <c r="AA467" i="5" s="1"/>
  <c r="AA468" i="5" s="1"/>
  <c r="AA469" i="5" s="1"/>
  <c r="AA470" i="5" s="1"/>
  <c r="AA471" i="5" s="1"/>
  <c r="AA472" i="5" s="1"/>
  <c r="AA473" i="5" s="1"/>
  <c r="AA474" i="5" s="1"/>
  <c r="AA475" i="5" s="1"/>
  <c r="AA476" i="5" s="1"/>
  <c r="AA477" i="5" s="1"/>
  <c r="AA478" i="5" s="1"/>
  <c r="AA479" i="5" s="1"/>
  <c r="AA480" i="5" s="1"/>
  <c r="AA481" i="5" s="1"/>
  <c r="AA482" i="5" s="1"/>
  <c r="AA483" i="5" s="1"/>
  <c r="AA484" i="5" s="1"/>
  <c r="AA485" i="5" s="1"/>
  <c r="AA486" i="5" s="1"/>
  <c r="AA487" i="5" s="1"/>
  <c r="AA488" i="5" s="1"/>
  <c r="AA489" i="5" s="1"/>
  <c r="AA490" i="5" s="1"/>
  <c r="AA491" i="5" s="1"/>
  <c r="AA492" i="5" s="1"/>
  <c r="AA493" i="5" s="1"/>
  <c r="AA494" i="5" s="1"/>
  <c r="AA495" i="5" s="1"/>
  <c r="AA496" i="5" s="1"/>
  <c r="AA497" i="5" s="1"/>
  <c r="AA498" i="5" s="1"/>
  <c r="AA499" i="5" s="1"/>
  <c r="AA500" i="5" s="1"/>
  <c r="AA501" i="5" s="1"/>
  <c r="AA502" i="5" s="1"/>
  <c r="AA503" i="5" s="1"/>
  <c r="AA504" i="5" s="1"/>
  <c r="AA505" i="5" s="1"/>
  <c r="AA506" i="5" s="1"/>
  <c r="AA507" i="5" s="1"/>
  <c r="AA508" i="5" s="1"/>
  <c r="AA509" i="5" s="1"/>
  <c r="AA510" i="5" s="1"/>
  <c r="AA511" i="5" s="1"/>
  <c r="AA512" i="5" s="1"/>
  <c r="AA513" i="5" s="1"/>
  <c r="AA514" i="5" s="1"/>
  <c r="AA515" i="5" s="1"/>
  <c r="AA516" i="5" s="1"/>
  <c r="AA517" i="5" s="1"/>
  <c r="AA518" i="5" s="1"/>
  <c r="AA519" i="5" s="1"/>
  <c r="AA520" i="5" s="1"/>
  <c r="AA521" i="5" s="1"/>
  <c r="AA522" i="5" s="1"/>
  <c r="AA523" i="5" s="1"/>
  <c r="AA524" i="5" s="1"/>
  <c r="AA525" i="5" s="1"/>
  <c r="AA526" i="5" s="1"/>
  <c r="AA527" i="5" s="1"/>
  <c r="AA528" i="5" s="1"/>
  <c r="AA529" i="5" s="1"/>
  <c r="AA530" i="5" s="1"/>
  <c r="AA531" i="5" s="1"/>
  <c r="AA532" i="5" s="1"/>
  <c r="AA533" i="5" s="1"/>
  <c r="AA534" i="5" s="1"/>
  <c r="AA535" i="5" s="1"/>
  <c r="AA536" i="5" s="1"/>
  <c r="AA537" i="5" s="1"/>
  <c r="AA538" i="5" s="1"/>
  <c r="AA539" i="5" s="1"/>
  <c r="AA540" i="5" s="1"/>
  <c r="AA541" i="5" s="1"/>
  <c r="AA542" i="5" s="1"/>
  <c r="AA543" i="5" s="1"/>
  <c r="AA544" i="5" s="1"/>
  <c r="AA545" i="5" s="1"/>
  <c r="AA546" i="5" s="1"/>
  <c r="AA547" i="5" s="1"/>
  <c r="AA548" i="5" s="1"/>
  <c r="AA549" i="5" s="1"/>
  <c r="AA550" i="5" s="1"/>
  <c r="AA551" i="5" s="1"/>
  <c r="AA552" i="5" s="1"/>
  <c r="AA553" i="5" s="1"/>
  <c r="AA554" i="5" s="1"/>
  <c r="AA555" i="5" s="1"/>
  <c r="AA556" i="5" s="1"/>
  <c r="AA557" i="5" s="1"/>
  <c r="AA558" i="5" s="1"/>
  <c r="AA559" i="5" s="1"/>
  <c r="AA560" i="5" s="1"/>
  <c r="AA561" i="5" s="1"/>
  <c r="AA562" i="5" s="1"/>
  <c r="AA563" i="5" s="1"/>
  <c r="AA564" i="5" s="1"/>
  <c r="AA565" i="5" s="1"/>
  <c r="AA566" i="5" s="1"/>
  <c r="AA567" i="5" s="1"/>
  <c r="AA568" i="5" s="1"/>
  <c r="AA569" i="5" s="1"/>
  <c r="AA570" i="5" s="1"/>
  <c r="AA571" i="5" s="1"/>
  <c r="AA572" i="5" s="1"/>
  <c r="AA573" i="5" s="1"/>
  <c r="AA574" i="5" s="1"/>
  <c r="AA575" i="5" s="1"/>
  <c r="AA576" i="5" s="1"/>
  <c r="AA577" i="5" s="1"/>
  <c r="AA578" i="5" s="1"/>
  <c r="AA579" i="5" s="1"/>
  <c r="AA580" i="5" s="1"/>
  <c r="AA581" i="5" s="1"/>
  <c r="AA582" i="5" s="1"/>
  <c r="AA583" i="5" s="1"/>
  <c r="AA584" i="5" s="1"/>
  <c r="AA585" i="5" s="1"/>
  <c r="AA586" i="5" s="1"/>
  <c r="AA587" i="5" s="1"/>
  <c r="AA588" i="5" s="1"/>
  <c r="AA589" i="5" s="1"/>
  <c r="AA590" i="5" s="1"/>
  <c r="AA591" i="5" s="1"/>
  <c r="AA592" i="5" s="1"/>
  <c r="AA593" i="5" s="1"/>
  <c r="AA594" i="5" s="1"/>
  <c r="AA595" i="5" s="1"/>
  <c r="AA596" i="5" s="1"/>
  <c r="AA597" i="5" s="1"/>
  <c r="AA598" i="5" s="1"/>
  <c r="AA599" i="5" s="1"/>
  <c r="AA600" i="5" s="1"/>
  <c r="AA601" i="5" s="1"/>
  <c r="AA602" i="5" s="1"/>
  <c r="AA603" i="5" s="1"/>
  <c r="AA604" i="5" s="1"/>
  <c r="AA605" i="5" s="1"/>
  <c r="AA606" i="5" s="1"/>
  <c r="AA607" i="5" s="1"/>
  <c r="AA608" i="5" s="1"/>
  <c r="AA609" i="5" s="1"/>
  <c r="AA610" i="5" s="1"/>
  <c r="AA611" i="5" s="1"/>
  <c r="AA612" i="5" s="1"/>
  <c r="AA613" i="5" s="1"/>
  <c r="AA614" i="5" s="1"/>
  <c r="AA615" i="5" s="1"/>
  <c r="AA616" i="5" s="1"/>
  <c r="AA617" i="5" s="1"/>
  <c r="AA618" i="5" s="1"/>
  <c r="AA619" i="5" s="1"/>
  <c r="AA620" i="5" s="1"/>
  <c r="AA621" i="5" s="1"/>
  <c r="AA622" i="5" s="1"/>
  <c r="AA623" i="5" s="1"/>
  <c r="AA624" i="5" s="1"/>
  <c r="AA625" i="5" s="1"/>
  <c r="AA626" i="5" s="1"/>
  <c r="AA627" i="5" s="1"/>
  <c r="AA628" i="5" s="1"/>
  <c r="AA629" i="5" s="1"/>
  <c r="AA630" i="5" s="1"/>
  <c r="AA631" i="5" s="1"/>
  <c r="AA632" i="5" s="1"/>
  <c r="AA633" i="5" s="1"/>
  <c r="AA634" i="5" s="1"/>
  <c r="AA635" i="5" s="1"/>
  <c r="AA636" i="5" s="1"/>
  <c r="AA637" i="5" s="1"/>
  <c r="AA638" i="5" s="1"/>
  <c r="AA639" i="5" s="1"/>
  <c r="AA640" i="5" s="1"/>
  <c r="AA641" i="5" s="1"/>
  <c r="AA642" i="5" s="1"/>
  <c r="AA643" i="5" s="1"/>
  <c r="AA644" i="5" s="1"/>
  <c r="AA645" i="5" s="1"/>
  <c r="AA646" i="5" s="1"/>
  <c r="AA647" i="5" s="1"/>
  <c r="AA648" i="5" s="1"/>
  <c r="AA649" i="5" s="1"/>
  <c r="AA650" i="5" s="1"/>
  <c r="AA651" i="5" s="1"/>
  <c r="AA652" i="5" s="1"/>
  <c r="AA653" i="5" s="1"/>
  <c r="AA654" i="5" s="1"/>
  <c r="AA655" i="5" s="1"/>
  <c r="AA656" i="5" s="1"/>
  <c r="AA657" i="5" s="1"/>
  <c r="AA658" i="5" s="1"/>
  <c r="AA659" i="5" s="1"/>
  <c r="AA660" i="5" s="1"/>
  <c r="AA661" i="5" s="1"/>
  <c r="AA662" i="5" s="1"/>
  <c r="AA663" i="5" s="1"/>
  <c r="AA664" i="5" s="1"/>
  <c r="AA665" i="5" s="1"/>
  <c r="AA666" i="5" s="1"/>
  <c r="AA667" i="5" s="1"/>
  <c r="AA668" i="5" s="1"/>
  <c r="AA669" i="5" s="1"/>
  <c r="AA670" i="5" s="1"/>
  <c r="AA671" i="5" s="1"/>
  <c r="AA672" i="5" s="1"/>
  <c r="AA673" i="5" s="1"/>
  <c r="AA674" i="5" s="1"/>
  <c r="AA675" i="5" s="1"/>
  <c r="AA676" i="5" s="1"/>
  <c r="AA677" i="5" s="1"/>
  <c r="AA678" i="5" s="1"/>
  <c r="AA679" i="5" s="1"/>
  <c r="AA680" i="5" s="1"/>
  <c r="AA681" i="5" s="1"/>
  <c r="AA682" i="5" s="1"/>
  <c r="AA683" i="5" s="1"/>
  <c r="AA684" i="5" s="1"/>
  <c r="AA685" i="5" s="1"/>
  <c r="AA686" i="5" s="1"/>
  <c r="AA687" i="5" s="1"/>
  <c r="AA688" i="5" s="1"/>
  <c r="AA689" i="5" s="1"/>
  <c r="AA690" i="5" s="1"/>
  <c r="AA691" i="5" s="1"/>
  <c r="AA692" i="5" s="1"/>
  <c r="AA693" i="5" s="1"/>
  <c r="AA694" i="5" s="1"/>
  <c r="AA695" i="5" s="1"/>
  <c r="AA696" i="5" s="1"/>
  <c r="AA697" i="5" s="1"/>
  <c r="AA698" i="5" s="1"/>
  <c r="AA699" i="5" s="1"/>
  <c r="AA700" i="5" s="1"/>
  <c r="AA701" i="5" s="1"/>
  <c r="AA702" i="5" s="1"/>
  <c r="AA703" i="5" s="1"/>
  <c r="AA704" i="5" s="1"/>
  <c r="AA705" i="5" s="1"/>
  <c r="AA706" i="5" s="1"/>
  <c r="AA707" i="5" s="1"/>
  <c r="AA708" i="5" s="1"/>
  <c r="AA709" i="5" s="1"/>
  <c r="AA710" i="5" s="1"/>
  <c r="AA711" i="5" s="1"/>
  <c r="AA712" i="5" s="1"/>
  <c r="AA713" i="5" s="1"/>
  <c r="AA714" i="5" s="1"/>
  <c r="AA715" i="5" s="1"/>
  <c r="AA716" i="5" s="1"/>
  <c r="AA717" i="5" s="1"/>
  <c r="AA718" i="5" s="1"/>
  <c r="AA719" i="5" s="1"/>
  <c r="AA720" i="5" s="1"/>
  <c r="AA721" i="5" s="1"/>
  <c r="AA722" i="5" s="1"/>
  <c r="AA723" i="5" s="1"/>
  <c r="AA724" i="5" s="1"/>
  <c r="AA725" i="5" s="1"/>
  <c r="AA726" i="5" s="1"/>
  <c r="AA727" i="5" s="1"/>
  <c r="AA728" i="5" s="1"/>
  <c r="AA729" i="5" s="1"/>
  <c r="AA730" i="5" s="1"/>
  <c r="AA731" i="5" s="1"/>
  <c r="AA732" i="5" s="1"/>
  <c r="AA733" i="5" s="1"/>
  <c r="AA734" i="5" s="1"/>
  <c r="AA735" i="5" s="1"/>
  <c r="AA736" i="5" s="1"/>
  <c r="AA737" i="5" s="1"/>
  <c r="AA738" i="5" s="1"/>
  <c r="AA739" i="5" s="1"/>
  <c r="AA740" i="5" s="1"/>
  <c r="AA741" i="5" s="1"/>
  <c r="AA742" i="5" s="1"/>
  <c r="AA743" i="5" s="1"/>
  <c r="AA744" i="5" s="1"/>
  <c r="AA745" i="5" s="1"/>
  <c r="AA746" i="5" s="1"/>
  <c r="AA747" i="5" s="1"/>
  <c r="AA748" i="5" s="1"/>
  <c r="AA749" i="5" s="1"/>
  <c r="AA750" i="5" s="1"/>
  <c r="AA751" i="5" s="1"/>
  <c r="AA752" i="5" s="1"/>
  <c r="AA753" i="5" s="1"/>
  <c r="AA754" i="5" s="1"/>
  <c r="AA755" i="5" s="1"/>
  <c r="AA756" i="5" s="1"/>
  <c r="AA757" i="5" s="1"/>
  <c r="AA758" i="5" s="1"/>
  <c r="AA759" i="5" s="1"/>
  <c r="AA760" i="5" s="1"/>
  <c r="AA761" i="5" s="1"/>
  <c r="AA762" i="5" s="1"/>
  <c r="AA763" i="5" s="1"/>
  <c r="AA764" i="5" s="1"/>
  <c r="AA765" i="5" s="1"/>
  <c r="AA766" i="5" s="1"/>
  <c r="AA767" i="5" s="1"/>
  <c r="AA768" i="5" s="1"/>
  <c r="AA769" i="5" s="1"/>
  <c r="AA770" i="5" s="1"/>
  <c r="AA771" i="5" s="1"/>
  <c r="AA772" i="5" s="1"/>
  <c r="AA773" i="5" s="1"/>
  <c r="AA774" i="5" s="1"/>
  <c r="AA775" i="5" s="1"/>
  <c r="AA776" i="5" s="1"/>
  <c r="AA777" i="5" s="1"/>
  <c r="AA778" i="5" s="1"/>
  <c r="AA779" i="5" s="1"/>
  <c r="AA780" i="5" s="1"/>
  <c r="AA781" i="5" s="1"/>
  <c r="AA782" i="5" s="1"/>
  <c r="AA783" i="5" s="1"/>
  <c r="AA784" i="5" s="1"/>
  <c r="AA785" i="5" s="1"/>
  <c r="AA786" i="5" s="1"/>
  <c r="AA787" i="5" s="1"/>
  <c r="AA788" i="5" s="1"/>
  <c r="AA789" i="5" s="1"/>
  <c r="AA790" i="5" s="1"/>
  <c r="AA791" i="5" s="1"/>
  <c r="AA792" i="5" s="1"/>
  <c r="AA793" i="5" s="1"/>
  <c r="AA794" i="5" s="1"/>
  <c r="AA795" i="5" s="1"/>
  <c r="AA796" i="5" s="1"/>
  <c r="AA797" i="5" s="1"/>
  <c r="AA798" i="5" s="1"/>
  <c r="AA799" i="5" s="1"/>
  <c r="AA800" i="5" s="1"/>
  <c r="AA801" i="5" s="1"/>
  <c r="AA802" i="5" s="1"/>
  <c r="AA803" i="5" s="1"/>
  <c r="AA804" i="5" s="1"/>
  <c r="AA805" i="5" s="1"/>
  <c r="AA806" i="5" s="1"/>
  <c r="AA807" i="5" s="1"/>
  <c r="AA808" i="5" s="1"/>
  <c r="AA809" i="5" s="1"/>
  <c r="AA810" i="5" s="1"/>
  <c r="AA811" i="5" s="1"/>
  <c r="AA812" i="5" s="1"/>
  <c r="AA813" i="5" s="1"/>
  <c r="AA814" i="5" s="1"/>
  <c r="AA815" i="5" s="1"/>
  <c r="AA816" i="5" s="1"/>
  <c r="AA817" i="5" s="1"/>
  <c r="AA818" i="5" s="1"/>
  <c r="AA819" i="5" s="1"/>
  <c r="AA820" i="5" s="1"/>
  <c r="AA821" i="5" s="1"/>
  <c r="AA822" i="5" s="1"/>
  <c r="AA823" i="5" s="1"/>
  <c r="AA824" i="5" s="1"/>
  <c r="AA825" i="5" s="1"/>
  <c r="AA826" i="5" s="1"/>
  <c r="AA827" i="5" s="1"/>
  <c r="AA828" i="5" s="1"/>
  <c r="AA829" i="5" s="1"/>
  <c r="AA830" i="5" s="1"/>
  <c r="AA831" i="5" s="1"/>
  <c r="AA832" i="5" s="1"/>
  <c r="AA833" i="5" s="1"/>
  <c r="AA834" i="5" s="1"/>
  <c r="AA835" i="5" s="1"/>
  <c r="AA836" i="5" s="1"/>
  <c r="AA837" i="5" s="1"/>
  <c r="AA838" i="5" s="1"/>
  <c r="AA839" i="5" s="1"/>
  <c r="AA840" i="5" s="1"/>
  <c r="AA841" i="5" s="1"/>
  <c r="AA842" i="5" s="1"/>
  <c r="AA843" i="5" s="1"/>
  <c r="AA844" i="5" s="1"/>
  <c r="AA845" i="5" s="1"/>
  <c r="AA846" i="5" s="1"/>
  <c r="AA847" i="5" s="1"/>
  <c r="AA848" i="5" s="1"/>
  <c r="AA849" i="5" s="1"/>
  <c r="AA850" i="5" s="1"/>
  <c r="AA851" i="5" s="1"/>
  <c r="AA852" i="5" s="1"/>
  <c r="AA853" i="5" s="1"/>
  <c r="AA854" i="5" s="1"/>
  <c r="AA855" i="5" s="1"/>
  <c r="AA856" i="5" s="1"/>
  <c r="AA857" i="5" s="1"/>
  <c r="AA858" i="5" s="1"/>
  <c r="AA859" i="5" s="1"/>
  <c r="AA860" i="5" s="1"/>
  <c r="AA861" i="5" s="1"/>
  <c r="AA862" i="5" s="1"/>
  <c r="AA863" i="5" s="1"/>
  <c r="AA864" i="5" s="1"/>
  <c r="AA865" i="5" s="1"/>
  <c r="AA866" i="5" s="1"/>
  <c r="AA867" i="5" s="1"/>
  <c r="AA868" i="5" s="1"/>
  <c r="AA869" i="5" s="1"/>
  <c r="AA870" i="5" s="1"/>
  <c r="AA871" i="5" s="1"/>
  <c r="AA872" i="5" s="1"/>
  <c r="AA873" i="5" s="1"/>
  <c r="AA874" i="5" s="1"/>
  <c r="AA875" i="5" s="1"/>
  <c r="AA876" i="5" s="1"/>
  <c r="AA877" i="5" s="1"/>
  <c r="AA878" i="5" s="1"/>
  <c r="AA879" i="5" s="1"/>
  <c r="AA880" i="5" s="1"/>
  <c r="AA881" i="5" s="1"/>
  <c r="AA882" i="5" s="1"/>
  <c r="AA883" i="5" s="1"/>
  <c r="AA884" i="5" s="1"/>
  <c r="AA885" i="5" s="1"/>
  <c r="AA886" i="5" s="1"/>
  <c r="AA887" i="5" s="1"/>
  <c r="AA888" i="5" s="1"/>
  <c r="AA889" i="5" s="1"/>
  <c r="AA890" i="5" s="1"/>
  <c r="AA891" i="5" s="1"/>
  <c r="AA892" i="5" s="1"/>
  <c r="AA893" i="5" s="1"/>
  <c r="AA894" i="5" s="1"/>
  <c r="AA895" i="5" s="1"/>
  <c r="AA896" i="5" s="1"/>
  <c r="AA897" i="5" s="1"/>
  <c r="AA898" i="5" s="1"/>
  <c r="AA899" i="5" s="1"/>
  <c r="AA900" i="5" s="1"/>
  <c r="AA901" i="5" s="1"/>
  <c r="AA902" i="5" s="1"/>
  <c r="AA903" i="5" s="1"/>
  <c r="AA904" i="5" s="1"/>
  <c r="AA905" i="5" s="1"/>
  <c r="AA906" i="5" s="1"/>
  <c r="AA907" i="5" s="1"/>
  <c r="AA908" i="5" s="1"/>
  <c r="AA909" i="5" s="1"/>
  <c r="AA910" i="5" s="1"/>
  <c r="AA911" i="5" s="1"/>
  <c r="AA912" i="5" s="1"/>
  <c r="AA913" i="5" s="1"/>
  <c r="AA914" i="5" s="1"/>
  <c r="AA915" i="5" s="1"/>
  <c r="AA916" i="5" s="1"/>
  <c r="AA917" i="5" s="1"/>
  <c r="AA918" i="5" s="1"/>
  <c r="AA919" i="5" s="1"/>
  <c r="AA920" i="5" s="1"/>
  <c r="AA921" i="5" s="1"/>
  <c r="AA922" i="5" s="1"/>
  <c r="AA923" i="5" s="1"/>
  <c r="AA924" i="5" s="1"/>
  <c r="AA925" i="5" s="1"/>
  <c r="AA926" i="5" s="1"/>
  <c r="AA927" i="5" s="1"/>
  <c r="AA928" i="5" s="1"/>
  <c r="AA929" i="5" s="1"/>
  <c r="AA930" i="5" s="1"/>
  <c r="AA931" i="5" s="1"/>
  <c r="AA932" i="5" s="1"/>
  <c r="AA933" i="5" s="1"/>
  <c r="AA934" i="5" s="1"/>
  <c r="AA935" i="5" s="1"/>
  <c r="AA936" i="5" s="1"/>
  <c r="AA937" i="5" s="1"/>
  <c r="AA938" i="5" s="1"/>
  <c r="AA939" i="5" s="1"/>
  <c r="AA940" i="5" s="1"/>
  <c r="AA941" i="5" s="1"/>
  <c r="AA942" i="5" s="1"/>
  <c r="AA943" i="5" s="1"/>
  <c r="AA944" i="5" s="1"/>
  <c r="AA945" i="5" s="1"/>
  <c r="AA946" i="5" s="1"/>
  <c r="AA947" i="5" s="1"/>
  <c r="AA948" i="5" s="1"/>
  <c r="AA949" i="5" s="1"/>
  <c r="AA950" i="5" s="1"/>
  <c r="AA951" i="5" s="1"/>
  <c r="AA952" i="5" s="1"/>
  <c r="AA953" i="5" s="1"/>
  <c r="AA954" i="5" s="1"/>
  <c r="AA955" i="5" s="1"/>
  <c r="AA956" i="5" s="1"/>
  <c r="AA957" i="5" s="1"/>
  <c r="AA958" i="5" s="1"/>
  <c r="AA959" i="5" s="1"/>
  <c r="AA960" i="5" s="1"/>
  <c r="AA961" i="5" s="1"/>
  <c r="AA962" i="5" s="1"/>
  <c r="AA963" i="5" s="1"/>
  <c r="AA964" i="5" s="1"/>
  <c r="AA965" i="5" s="1"/>
  <c r="AA966" i="5" s="1"/>
  <c r="AA967" i="5" s="1"/>
  <c r="AA968" i="5" s="1"/>
  <c r="AA969" i="5" s="1"/>
  <c r="AA970" i="5" s="1"/>
  <c r="AA971" i="5" s="1"/>
  <c r="AA972" i="5" s="1"/>
  <c r="AA973" i="5" s="1"/>
  <c r="AA974" i="5" s="1"/>
  <c r="AA975" i="5" s="1"/>
  <c r="AA976" i="5" s="1"/>
  <c r="AA977" i="5" s="1"/>
  <c r="AA978" i="5" s="1"/>
  <c r="AA979" i="5" s="1"/>
  <c r="AA980" i="5" s="1"/>
  <c r="AA981" i="5" s="1"/>
  <c r="AA982" i="5" s="1"/>
  <c r="AA983" i="5" s="1"/>
  <c r="AA984" i="5" s="1"/>
  <c r="AA985" i="5" s="1"/>
  <c r="AA986" i="5" s="1"/>
  <c r="AA987" i="5" s="1"/>
  <c r="AA988" i="5" s="1"/>
  <c r="AA989" i="5" s="1"/>
  <c r="AA990" i="5" s="1"/>
  <c r="AA991" i="5" s="1"/>
  <c r="AA992" i="5" s="1"/>
  <c r="AA993" i="5" s="1"/>
  <c r="AA994" i="5" s="1"/>
  <c r="AA995" i="5" s="1"/>
  <c r="AA996" i="5" s="1"/>
  <c r="AA997" i="5" s="1"/>
  <c r="AA998" i="5" s="1"/>
  <c r="AA999" i="5" s="1"/>
  <c r="AA1000" i="5" s="1"/>
  <c r="AA1001" i="5" s="1"/>
  <c r="AA1002" i="5" s="1"/>
  <c r="AA1003" i="5" s="1"/>
  <c r="AA1004" i="5" s="1"/>
  <c r="AA1005" i="5" s="1"/>
  <c r="AA1006" i="5" s="1"/>
  <c r="AA1007" i="5" s="1"/>
  <c r="AA1008" i="5" s="1"/>
  <c r="AA1009" i="5" s="1"/>
  <c r="AA1010" i="5" s="1"/>
  <c r="AA1011" i="5" s="1"/>
  <c r="AA1012" i="5" s="1"/>
  <c r="AA1013" i="5" s="1"/>
  <c r="AA1014" i="5" s="1"/>
  <c r="AA1015" i="5" s="1"/>
  <c r="AA1016" i="5" s="1"/>
  <c r="AA1017" i="5" s="1"/>
  <c r="AA1018" i="5" s="1"/>
  <c r="AA1019" i="5" s="1"/>
  <c r="AA1020" i="5" s="1"/>
  <c r="AA1021" i="5" s="1"/>
  <c r="AA1022" i="5" s="1"/>
  <c r="AA1023" i="5" s="1"/>
  <c r="AA1024" i="5" s="1"/>
  <c r="AA1025" i="5" s="1"/>
  <c r="AA1026" i="5" s="1"/>
  <c r="AA1027" i="5" s="1"/>
  <c r="AA1028" i="5" s="1"/>
  <c r="AA1029" i="5" s="1"/>
  <c r="AA1030" i="5" s="1"/>
  <c r="AA1031" i="5" s="1"/>
  <c r="AA1032" i="5" s="1"/>
  <c r="AA1033" i="5" s="1"/>
  <c r="AA1034" i="5" s="1"/>
  <c r="AA1035" i="5" s="1"/>
  <c r="AA1036" i="5" s="1"/>
  <c r="AA1037" i="5" s="1"/>
  <c r="AA1038" i="5" s="1"/>
  <c r="AA1039" i="5" s="1"/>
  <c r="AA1040" i="5" s="1"/>
  <c r="AA1041" i="5" s="1"/>
  <c r="AA1042" i="5" s="1"/>
  <c r="AA1043" i="5" s="1"/>
  <c r="AA1044" i="5" s="1"/>
  <c r="AA1045" i="5" s="1"/>
  <c r="AA1046" i="5" s="1"/>
  <c r="AA1047" i="5" s="1"/>
  <c r="AA1048" i="5" s="1"/>
  <c r="AA1049" i="5" s="1"/>
  <c r="AA1050" i="5" s="1"/>
  <c r="AA1051" i="5" s="1"/>
  <c r="AA1052" i="5" s="1"/>
  <c r="AA1053" i="5" s="1"/>
  <c r="AA1054" i="5" s="1"/>
  <c r="AA1055" i="5" s="1"/>
  <c r="AA1056" i="5" s="1"/>
  <c r="AA1057" i="5" s="1"/>
  <c r="AA1058" i="5" s="1"/>
  <c r="AA1059" i="5" s="1"/>
  <c r="AA1060" i="5" s="1"/>
  <c r="AA1061" i="5" s="1"/>
  <c r="AA1062" i="5" s="1"/>
  <c r="AA1063" i="5" s="1"/>
  <c r="AA1064" i="5" s="1"/>
  <c r="AA1065" i="5" s="1"/>
  <c r="AA1066" i="5" s="1"/>
  <c r="AA1067" i="5" s="1"/>
  <c r="AA1068" i="5" s="1"/>
  <c r="AA1069" i="5" s="1"/>
  <c r="AA1070" i="5" s="1"/>
  <c r="AA1071" i="5" s="1"/>
  <c r="AA1072" i="5" s="1"/>
  <c r="AA1073" i="5" s="1"/>
  <c r="AA1074" i="5" s="1"/>
  <c r="AA1075" i="5" s="1"/>
  <c r="AA1076" i="5" s="1"/>
  <c r="AA1077" i="5" s="1"/>
  <c r="AA1078" i="5" s="1"/>
  <c r="AA1079" i="5" s="1"/>
  <c r="AA1080" i="5" s="1"/>
  <c r="AA1081" i="5" s="1"/>
  <c r="AA1082" i="5" s="1"/>
  <c r="AA1083" i="5" s="1"/>
  <c r="AA1084" i="5" s="1"/>
  <c r="AA1085" i="5" s="1"/>
  <c r="AA1086" i="5" s="1"/>
  <c r="AA1087" i="5" s="1"/>
  <c r="AA1088" i="5" s="1"/>
  <c r="AA1089" i="5" s="1"/>
  <c r="AA1090" i="5" s="1"/>
  <c r="AA1091" i="5" s="1"/>
  <c r="AA1092" i="5" s="1"/>
  <c r="AA1093" i="5" s="1"/>
  <c r="AA1094" i="5" s="1"/>
  <c r="AA1095" i="5" s="1"/>
  <c r="AA1096" i="5" s="1"/>
  <c r="AA1097" i="5" s="1"/>
  <c r="AA1098" i="5" s="1"/>
  <c r="AA1099" i="5" s="1"/>
  <c r="AA1100" i="5" s="1"/>
  <c r="AA1101" i="5" s="1"/>
  <c r="AA1102" i="5" s="1"/>
  <c r="AA1103" i="5" s="1"/>
  <c r="AA1104" i="5" s="1"/>
  <c r="AA1105" i="5" s="1"/>
  <c r="AA1106" i="5" s="1"/>
  <c r="AA1107" i="5" s="1"/>
  <c r="AA1108" i="5" s="1"/>
  <c r="AA1109" i="5" s="1"/>
  <c r="AA1110" i="5" s="1"/>
  <c r="AA1111" i="5" s="1"/>
  <c r="AA1112" i="5" s="1"/>
  <c r="AA1113" i="5" s="1"/>
  <c r="AA1114" i="5" s="1"/>
  <c r="AA1115" i="5" s="1"/>
  <c r="AA1116" i="5" s="1"/>
  <c r="AA1117" i="5" s="1"/>
  <c r="AA1118" i="5" s="1"/>
  <c r="AA1119" i="5" s="1"/>
  <c r="AA1120" i="5" s="1"/>
  <c r="AA1121" i="5" s="1"/>
  <c r="AA1122" i="5" s="1"/>
  <c r="AA1123" i="5" s="1"/>
  <c r="AA1124" i="5" s="1"/>
  <c r="AA1125" i="5" s="1"/>
  <c r="AA1126" i="5" s="1"/>
  <c r="AA1127" i="5" s="1"/>
  <c r="AA1128" i="5" s="1"/>
  <c r="AA1129" i="5" s="1"/>
  <c r="AA1130" i="5" s="1"/>
  <c r="AA1131" i="5" s="1"/>
  <c r="AA1132" i="5" s="1"/>
  <c r="AA1133" i="5" s="1"/>
  <c r="AA1134" i="5" s="1"/>
  <c r="AA1135" i="5" s="1"/>
  <c r="AA1136" i="5" s="1"/>
  <c r="AA1137" i="5" s="1"/>
  <c r="AA1138" i="5" s="1"/>
  <c r="AA1139" i="5" s="1"/>
  <c r="AA1140" i="5" s="1"/>
  <c r="AA1141" i="5" s="1"/>
  <c r="AA1142" i="5" s="1"/>
  <c r="AA1143" i="5" s="1"/>
  <c r="AA1144" i="5" s="1"/>
  <c r="AA1145" i="5" s="1"/>
  <c r="AA1146" i="5" s="1"/>
  <c r="AA1147" i="5" s="1"/>
  <c r="AA1148" i="5" s="1"/>
  <c r="AA1149" i="5" s="1"/>
  <c r="AA1150" i="5" s="1"/>
  <c r="AA1151" i="5" s="1"/>
  <c r="AA1152" i="5" s="1"/>
  <c r="AA1153" i="5" s="1"/>
  <c r="AA1154" i="5" s="1"/>
  <c r="AA1155" i="5" s="1"/>
  <c r="AA1156" i="5" s="1"/>
  <c r="AA1157" i="5" s="1"/>
  <c r="AA1158" i="5" s="1"/>
  <c r="AA1159" i="5" s="1"/>
  <c r="AA1160" i="5" s="1"/>
  <c r="AA1161" i="5" s="1"/>
  <c r="AA1162" i="5" s="1"/>
  <c r="AA1163" i="5" s="1"/>
  <c r="AA1164" i="5" s="1"/>
  <c r="AA1165" i="5" s="1"/>
  <c r="AA1166" i="5" s="1"/>
  <c r="AA1167" i="5" s="1"/>
  <c r="AA1168" i="5" s="1"/>
  <c r="AA1169" i="5" s="1"/>
  <c r="AA1170" i="5" s="1"/>
  <c r="AA1171" i="5" s="1"/>
  <c r="AA1172" i="5" s="1"/>
  <c r="AA1173" i="5" s="1"/>
  <c r="AA1174" i="5" s="1"/>
  <c r="AA1175" i="5" s="1"/>
  <c r="AA1176" i="5" s="1"/>
  <c r="AA1177" i="5" s="1"/>
  <c r="AA1178" i="5" s="1"/>
  <c r="AA1179" i="5" s="1"/>
  <c r="AA1180" i="5" s="1"/>
  <c r="AA1181" i="5" s="1"/>
  <c r="AA1182" i="5" s="1"/>
  <c r="AA1183" i="5" s="1"/>
  <c r="AA1184" i="5" s="1"/>
  <c r="AA1185" i="5" s="1"/>
  <c r="AA1186" i="5" s="1"/>
  <c r="AA1187" i="5" s="1"/>
  <c r="AA1188" i="5" s="1"/>
  <c r="AA1189" i="5" s="1"/>
  <c r="AA1190" i="5" s="1"/>
  <c r="AA1191" i="5" s="1"/>
  <c r="AA1192" i="5" s="1"/>
  <c r="AA1193" i="5" s="1"/>
  <c r="AA1194" i="5" s="1"/>
  <c r="AA1195" i="5" s="1"/>
  <c r="AA1196" i="5" s="1"/>
  <c r="AA1197" i="5" s="1"/>
  <c r="AA1198" i="5" s="1"/>
  <c r="AA1199" i="5" s="1"/>
  <c r="AA1200" i="5" s="1"/>
  <c r="AA1201" i="5" s="1"/>
  <c r="AA1202" i="5" s="1"/>
  <c r="AA1203" i="5" s="1"/>
  <c r="AA1204" i="5" s="1"/>
  <c r="AA1205" i="5" s="1"/>
  <c r="AA1206" i="5" s="1"/>
  <c r="AA1207" i="5" s="1"/>
  <c r="AA1208" i="5" s="1"/>
  <c r="AA1209" i="5" s="1"/>
  <c r="AA1210" i="5" s="1"/>
  <c r="AA1211" i="5" s="1"/>
  <c r="AA1212" i="5" s="1"/>
  <c r="AA1213" i="5" s="1"/>
  <c r="AA1214" i="5" s="1"/>
  <c r="AA1215" i="5" s="1"/>
  <c r="AA1216" i="5" s="1"/>
  <c r="AA1217" i="5" s="1"/>
  <c r="AA1218" i="5" s="1"/>
  <c r="AA1219" i="5" s="1"/>
  <c r="AA1220" i="5" s="1"/>
  <c r="AA1221" i="5" s="1"/>
  <c r="AA1222" i="5" s="1"/>
  <c r="AA1223" i="5" s="1"/>
  <c r="AA1224" i="5" s="1"/>
  <c r="AA1225" i="5" s="1"/>
  <c r="AA1226" i="5" s="1"/>
  <c r="AA1227" i="5" s="1"/>
  <c r="AA1228" i="5" s="1"/>
  <c r="AA1229" i="5" s="1"/>
  <c r="AA1230" i="5" s="1"/>
  <c r="AA1231" i="5" s="1"/>
  <c r="AA1232" i="5" s="1"/>
  <c r="AA1233" i="5" s="1"/>
  <c r="AA1234" i="5" s="1"/>
  <c r="AA1235" i="5" s="1"/>
  <c r="AA1236" i="5" s="1"/>
  <c r="AA1237" i="5" s="1"/>
  <c r="AA1238" i="5" s="1"/>
  <c r="AA1239" i="5" s="1"/>
  <c r="AA1240" i="5" s="1"/>
  <c r="AA1241" i="5" s="1"/>
  <c r="AA1242" i="5" s="1"/>
  <c r="AA1243" i="5" s="1"/>
  <c r="AA1244" i="5" s="1"/>
  <c r="AA1245" i="5" s="1"/>
  <c r="AA1246" i="5" s="1"/>
  <c r="AA1247" i="5" s="1"/>
  <c r="AA1248" i="5" s="1"/>
  <c r="AA1249" i="5" s="1"/>
  <c r="AA1250" i="5" s="1"/>
  <c r="AA1251" i="5" s="1"/>
  <c r="AA1252" i="5" s="1"/>
  <c r="AA1253" i="5" s="1"/>
  <c r="AA1254" i="5" s="1"/>
  <c r="AA1255" i="5" s="1"/>
  <c r="AA1256" i="5" s="1"/>
  <c r="AA1257" i="5" s="1"/>
  <c r="AA1258" i="5" s="1"/>
  <c r="AA1259" i="5" s="1"/>
  <c r="AA1260" i="5" s="1"/>
  <c r="AA1261" i="5" s="1"/>
  <c r="AA1262" i="5" s="1"/>
  <c r="AA1263" i="5" s="1"/>
  <c r="AA1264" i="5" s="1"/>
  <c r="AA1265" i="5" s="1"/>
  <c r="AA1266" i="5" s="1"/>
  <c r="AA1267" i="5" s="1"/>
  <c r="AA1268" i="5" s="1"/>
  <c r="AA1269" i="5" s="1"/>
  <c r="AA1270" i="5" s="1"/>
  <c r="AA1271" i="5" s="1"/>
  <c r="AA1272" i="5" s="1"/>
  <c r="AA1273" i="5" s="1"/>
  <c r="AA1274" i="5" s="1"/>
  <c r="AA1275" i="5" s="1"/>
  <c r="AA1276" i="5" s="1"/>
  <c r="AA1277" i="5" s="1"/>
  <c r="AA1278" i="5" s="1"/>
  <c r="AA1279" i="5" s="1"/>
  <c r="AA1280" i="5" s="1"/>
  <c r="AA1281" i="5" s="1"/>
  <c r="AA1282" i="5" s="1"/>
  <c r="AA1283" i="5" s="1"/>
  <c r="AA1284" i="5" s="1"/>
  <c r="AA1285" i="5" s="1"/>
  <c r="AA1286" i="5" s="1"/>
  <c r="AA1287" i="5" s="1"/>
  <c r="AA1288" i="5" s="1"/>
  <c r="AA1289" i="5" s="1"/>
  <c r="AA1290" i="5" s="1"/>
  <c r="AA1291" i="5" s="1"/>
  <c r="AA1292" i="5" s="1"/>
  <c r="AA1293" i="5" s="1"/>
  <c r="AA1294" i="5" s="1"/>
  <c r="AA1295" i="5" s="1"/>
  <c r="AA1296" i="5" s="1"/>
  <c r="AA1297" i="5" s="1"/>
  <c r="AA1298" i="5" s="1"/>
  <c r="AA1299" i="5" s="1"/>
  <c r="AA1300" i="5" s="1"/>
  <c r="AA1301" i="5" s="1"/>
  <c r="AA1302" i="5" s="1"/>
  <c r="AA1303" i="5" s="1"/>
  <c r="AA1304" i="5" s="1"/>
  <c r="AA1305" i="5" s="1"/>
  <c r="AA1306" i="5" s="1"/>
  <c r="AA1307" i="5" s="1"/>
  <c r="AA1308" i="5" s="1"/>
  <c r="AA1309" i="5" s="1"/>
  <c r="AA1310" i="5" s="1"/>
  <c r="AA1311" i="5" s="1"/>
  <c r="AA1312" i="5" s="1"/>
  <c r="AA1313" i="5" s="1"/>
  <c r="AA1314" i="5" s="1"/>
  <c r="AA1315" i="5" s="1"/>
  <c r="AA1316" i="5" s="1"/>
  <c r="AA1317" i="5" s="1"/>
  <c r="AA1318" i="5" s="1"/>
  <c r="AA1319" i="5" s="1"/>
  <c r="AA1320" i="5" s="1"/>
  <c r="AA1321" i="5" s="1"/>
  <c r="AA1322" i="5" s="1"/>
  <c r="AA1323" i="5" s="1"/>
  <c r="AA1324" i="5" s="1"/>
  <c r="AA1325" i="5" s="1"/>
  <c r="AA1326" i="5" s="1"/>
  <c r="AA1327" i="5" s="1"/>
  <c r="AA1328" i="5" s="1"/>
  <c r="AA1329" i="5" s="1"/>
  <c r="AA1330" i="5" s="1"/>
  <c r="AA1331" i="5" s="1"/>
  <c r="AA1332" i="5" s="1"/>
  <c r="AA1333" i="5" s="1"/>
  <c r="AA1334" i="5" s="1"/>
  <c r="AA1335" i="5" s="1"/>
  <c r="AA1336" i="5" s="1"/>
  <c r="AA1337" i="5" s="1"/>
  <c r="AA1338" i="5" s="1"/>
  <c r="AA1339" i="5" s="1"/>
  <c r="AA1340" i="5" s="1"/>
  <c r="AA1341" i="5" s="1"/>
  <c r="AA1342" i="5" s="1"/>
  <c r="AA1343" i="5" s="1"/>
  <c r="AA1344" i="5" s="1"/>
  <c r="AA1345" i="5" s="1"/>
  <c r="AA1346" i="5" s="1"/>
  <c r="AA1347" i="5" s="1"/>
  <c r="AA1348" i="5" s="1"/>
  <c r="AA1349" i="5" s="1"/>
  <c r="AA1350" i="5" s="1"/>
  <c r="AA1351" i="5" s="1"/>
  <c r="AA1352" i="5" s="1"/>
  <c r="AA1353" i="5" s="1"/>
  <c r="AA1354" i="5" s="1"/>
  <c r="AA1355" i="5" s="1"/>
  <c r="AA1356" i="5" s="1"/>
  <c r="AA1357" i="5" s="1"/>
  <c r="AA1358" i="5" s="1"/>
  <c r="AA1359" i="5" s="1"/>
  <c r="AA1360" i="5" s="1"/>
  <c r="AA1361" i="5" s="1"/>
  <c r="AA1362" i="5" s="1"/>
  <c r="AA1363" i="5" s="1"/>
  <c r="AA1364" i="5" s="1"/>
  <c r="AA1365" i="5" s="1"/>
  <c r="AA1366" i="5" s="1"/>
  <c r="AA1367" i="5" s="1"/>
  <c r="AA1368" i="5" s="1"/>
  <c r="AA1369" i="5" s="1"/>
  <c r="AA1370" i="5" s="1"/>
  <c r="AA1371" i="5" s="1"/>
  <c r="AA1372" i="5" s="1"/>
  <c r="AA1373" i="5" s="1"/>
  <c r="AA1374" i="5" s="1"/>
  <c r="AA1375" i="5" s="1"/>
  <c r="AA1376" i="5" s="1"/>
  <c r="AA1377" i="5" s="1"/>
  <c r="AA1378" i="5" s="1"/>
  <c r="AA1379" i="5" s="1"/>
  <c r="AA1380" i="5" s="1"/>
  <c r="AA1381" i="5" s="1"/>
  <c r="AA1382" i="5" s="1"/>
  <c r="AA1383" i="5" s="1"/>
  <c r="AA1384" i="5" s="1"/>
  <c r="AA1385" i="5" s="1"/>
  <c r="AA1386" i="5" s="1"/>
  <c r="AA1387" i="5" s="1"/>
  <c r="AA1388" i="5" s="1"/>
  <c r="AA1389" i="5" s="1"/>
  <c r="AA1390" i="5" s="1"/>
  <c r="AA1391" i="5" s="1"/>
  <c r="AA1392" i="5" s="1"/>
  <c r="AA1393" i="5" s="1"/>
  <c r="AA1394" i="5" s="1"/>
  <c r="AA1395" i="5" s="1"/>
  <c r="AA1396" i="5" s="1"/>
  <c r="AA1397" i="5" s="1"/>
  <c r="AA1398" i="5" s="1"/>
  <c r="AA1399" i="5" s="1"/>
  <c r="AA1400" i="5" s="1"/>
  <c r="AA1401" i="5" s="1"/>
  <c r="AA1402" i="5" s="1"/>
  <c r="AA1403" i="5" s="1"/>
  <c r="AA1404" i="5" s="1"/>
  <c r="AA1405" i="5" s="1"/>
  <c r="AA1406" i="5" s="1"/>
  <c r="AA1407" i="5" s="1"/>
  <c r="AA1408" i="5" s="1"/>
  <c r="AA1409" i="5" s="1"/>
  <c r="AA1410" i="5" s="1"/>
  <c r="AA1411" i="5" s="1"/>
  <c r="AA1412" i="5" s="1"/>
  <c r="AA1413" i="5" s="1"/>
  <c r="AA1414" i="5" s="1"/>
  <c r="AA1415" i="5" s="1"/>
  <c r="AA1416" i="5" s="1"/>
  <c r="AA1417" i="5" s="1"/>
  <c r="AA1418" i="5" s="1"/>
  <c r="AA1419" i="5" s="1"/>
  <c r="AA1420" i="5" s="1"/>
  <c r="AA1421" i="5" s="1"/>
  <c r="AA1422" i="5" s="1"/>
  <c r="AA1423" i="5" s="1"/>
  <c r="AA1424" i="5" s="1"/>
  <c r="AA1425" i="5" s="1"/>
  <c r="AA1426" i="5" s="1"/>
  <c r="AA1427" i="5" s="1"/>
  <c r="AA1428" i="5" s="1"/>
  <c r="AA1429" i="5" s="1"/>
  <c r="AA1430" i="5" s="1"/>
  <c r="AA1431" i="5" s="1"/>
  <c r="AA1432" i="5" s="1"/>
  <c r="AA1433" i="5" s="1"/>
  <c r="AA1434" i="5" s="1"/>
  <c r="AA1435" i="5" s="1"/>
  <c r="AA1436" i="5" s="1"/>
  <c r="AA1437" i="5" s="1"/>
  <c r="AA1438" i="5" s="1"/>
  <c r="AA1439" i="5" s="1"/>
  <c r="AA1440" i="5" s="1"/>
  <c r="AA1441" i="5" s="1"/>
  <c r="AA1442" i="5" s="1"/>
  <c r="AA1443" i="5" s="1"/>
  <c r="AA1444" i="5" s="1"/>
  <c r="AA1445" i="5" s="1"/>
  <c r="AA1446" i="5" s="1"/>
  <c r="AA1447" i="5" s="1"/>
  <c r="AA1448" i="5" s="1"/>
  <c r="AA1449" i="5" s="1"/>
  <c r="AA1450" i="5" s="1"/>
  <c r="AA1451" i="5" s="1"/>
  <c r="AA1452" i="5" s="1"/>
  <c r="AA1453" i="5" s="1"/>
  <c r="AA1454" i="5" s="1"/>
  <c r="AA1455" i="5" s="1"/>
  <c r="AA1456" i="5" s="1"/>
  <c r="AA1457" i="5" s="1"/>
  <c r="AA1458" i="5" s="1"/>
  <c r="AA1459" i="5" s="1"/>
  <c r="AA1460" i="5" s="1"/>
  <c r="AA1461" i="5" s="1"/>
  <c r="AA1462" i="5" s="1"/>
  <c r="AA1463" i="5" s="1"/>
  <c r="AA1464" i="5" s="1"/>
  <c r="AA1465" i="5" s="1"/>
  <c r="AA1466" i="5" s="1"/>
  <c r="AA1467" i="5" s="1"/>
  <c r="AA1468" i="5" s="1"/>
  <c r="AA1469" i="5" s="1"/>
  <c r="AA1470" i="5" s="1"/>
  <c r="AA1471" i="5" s="1"/>
  <c r="AA1472" i="5" s="1"/>
  <c r="AA1473" i="5" s="1"/>
  <c r="AA1474" i="5" s="1"/>
  <c r="AA1475" i="5" s="1"/>
  <c r="AA1476" i="5" s="1"/>
  <c r="AA1477" i="5" s="1"/>
  <c r="AA1478" i="5" s="1"/>
  <c r="AA1479" i="5" s="1"/>
  <c r="AA1480" i="5" s="1"/>
  <c r="AA1481" i="5" s="1"/>
  <c r="AA1482" i="5" s="1"/>
  <c r="AA1483" i="5" s="1"/>
  <c r="AA1484" i="5" s="1"/>
  <c r="AA1485" i="5" s="1"/>
  <c r="AA1486" i="5" s="1"/>
  <c r="AA1487" i="5" s="1"/>
  <c r="AA1488" i="5" s="1"/>
  <c r="AA1489" i="5" s="1"/>
  <c r="AA1490" i="5" s="1"/>
  <c r="AA1491" i="5" s="1"/>
  <c r="AA1492" i="5" s="1"/>
  <c r="AA1493" i="5" s="1"/>
  <c r="AA1494" i="5" s="1"/>
  <c r="AA1495" i="5" s="1"/>
  <c r="AA1496" i="5" s="1"/>
  <c r="AA1497" i="5" s="1"/>
  <c r="AA1498" i="5" s="1"/>
  <c r="AA1499" i="5" s="1"/>
  <c r="AA1500" i="5" s="1"/>
  <c r="AA1501" i="5" s="1"/>
  <c r="AA1502" i="5" s="1"/>
  <c r="AA1503" i="5" s="1"/>
  <c r="AA1504" i="5" s="1"/>
  <c r="AA1505" i="5" s="1"/>
  <c r="AA1506" i="5" s="1"/>
  <c r="AA1507" i="5" s="1"/>
  <c r="AA1508" i="5" s="1"/>
  <c r="AA1509" i="5" s="1"/>
  <c r="AA1510" i="5" s="1"/>
  <c r="AA1511" i="5" s="1"/>
  <c r="AA1512" i="5" s="1"/>
  <c r="AA1513" i="5" s="1"/>
  <c r="AA1514" i="5" s="1"/>
  <c r="AA1515" i="5" s="1"/>
  <c r="AA1516" i="5" s="1"/>
  <c r="AA1517" i="5" s="1"/>
  <c r="AA1518" i="5" s="1"/>
  <c r="AA1519" i="5" s="1"/>
  <c r="AA1520" i="5" s="1"/>
  <c r="AA1521" i="5" s="1"/>
  <c r="AA1522" i="5" s="1"/>
  <c r="AA1523" i="5" s="1"/>
  <c r="AA1524" i="5" s="1"/>
  <c r="AA1525" i="5" s="1"/>
  <c r="AA1526" i="5" s="1"/>
  <c r="AA1527" i="5" s="1"/>
  <c r="AA1528" i="5" s="1"/>
  <c r="AA1529" i="5" s="1"/>
  <c r="AA1530" i="5" s="1"/>
  <c r="AA1531" i="5" s="1"/>
  <c r="AA1532" i="5" s="1"/>
  <c r="AA1533" i="5" s="1"/>
  <c r="AA1534" i="5" s="1"/>
  <c r="AA1535" i="5" s="1"/>
  <c r="AA1536" i="5" s="1"/>
  <c r="AA1537" i="5" s="1"/>
  <c r="AA1538" i="5" s="1"/>
  <c r="AA1539" i="5" s="1"/>
  <c r="AA1540" i="5" s="1"/>
  <c r="AA1541" i="5" s="1"/>
  <c r="AA1542" i="5" s="1"/>
  <c r="AA1543" i="5" s="1"/>
  <c r="AA1544" i="5" s="1"/>
  <c r="AA1545" i="5" s="1"/>
  <c r="AA1546" i="5" s="1"/>
  <c r="AA1547" i="5" s="1"/>
  <c r="AA1548" i="5" s="1"/>
  <c r="AA1549" i="5" s="1"/>
  <c r="AA1550" i="5" s="1"/>
  <c r="AA1551" i="5" s="1"/>
  <c r="AA1552" i="5" s="1"/>
  <c r="AA1553" i="5" s="1"/>
  <c r="AA1554" i="5" s="1"/>
  <c r="AA1555" i="5" s="1"/>
  <c r="AA1556" i="5" s="1"/>
  <c r="AA1557" i="5" s="1"/>
  <c r="AA1558" i="5" s="1"/>
  <c r="AA1559" i="5" s="1"/>
  <c r="AA1560" i="5" s="1"/>
  <c r="AA1561" i="5" s="1"/>
  <c r="AA1562" i="5" s="1"/>
  <c r="AA1563" i="5" s="1"/>
  <c r="AA1564" i="5" s="1"/>
  <c r="AA1565" i="5" s="1"/>
  <c r="AA1566" i="5" s="1"/>
  <c r="AA1567" i="5" s="1"/>
  <c r="AA1568" i="5" s="1"/>
  <c r="AA1569" i="5" s="1"/>
  <c r="AA1570" i="5" s="1"/>
  <c r="AA1571" i="5" s="1"/>
  <c r="AA1572" i="5" s="1"/>
  <c r="AA1573" i="5" s="1"/>
  <c r="AA1574" i="5" s="1"/>
  <c r="AA1575" i="5" s="1"/>
  <c r="AA1576" i="5" s="1"/>
  <c r="AA1577" i="5" s="1"/>
  <c r="AA1578" i="5" s="1"/>
  <c r="AA1579" i="5" s="1"/>
  <c r="AA1580" i="5" s="1"/>
  <c r="AA1581" i="5" s="1"/>
  <c r="AA1582" i="5" s="1"/>
  <c r="AA1583" i="5" s="1"/>
  <c r="AA1584" i="5" s="1"/>
  <c r="AA1585" i="5" s="1"/>
  <c r="AA1586" i="5" s="1"/>
  <c r="AA1587" i="5" s="1"/>
  <c r="AA1588" i="5" s="1"/>
  <c r="AA1589" i="5" s="1"/>
  <c r="AA1590" i="5" s="1"/>
  <c r="AA1591" i="5" s="1"/>
  <c r="AA1592" i="5" s="1"/>
  <c r="AA1593" i="5" s="1"/>
  <c r="AA1594" i="5" s="1"/>
  <c r="AA1595" i="5" s="1"/>
  <c r="AA1596" i="5" s="1"/>
  <c r="AA1597" i="5" s="1"/>
  <c r="AA1598" i="5" s="1"/>
  <c r="AA1599" i="5" s="1"/>
  <c r="AA1600" i="5" s="1"/>
  <c r="AA1601" i="5" s="1"/>
  <c r="AA1602" i="5" s="1"/>
  <c r="AA1603" i="5" s="1"/>
  <c r="AA1604" i="5" s="1"/>
  <c r="AA1605" i="5" s="1"/>
  <c r="AA1606" i="5" s="1"/>
  <c r="AA1607" i="5" s="1"/>
  <c r="AA1608" i="5" s="1"/>
  <c r="AA1609" i="5" s="1"/>
  <c r="AA1610" i="5" s="1"/>
  <c r="AA1611" i="5" s="1"/>
  <c r="AA1612" i="5" s="1"/>
  <c r="AA1613" i="5" s="1"/>
  <c r="AA1614" i="5" s="1"/>
  <c r="AA1615" i="5" s="1"/>
  <c r="AA1616" i="5" s="1"/>
  <c r="AA1617" i="5" s="1"/>
  <c r="AA1618" i="5" s="1"/>
  <c r="AA1619" i="5" s="1"/>
  <c r="AA1620" i="5" s="1"/>
  <c r="AA1621" i="5" s="1"/>
  <c r="AA1622" i="5" s="1"/>
  <c r="AA1623" i="5" s="1"/>
  <c r="AA1624" i="5" s="1"/>
  <c r="AA1625" i="5" s="1"/>
  <c r="AA1626" i="5" s="1"/>
  <c r="AA1627" i="5" s="1"/>
  <c r="AA1628" i="5" s="1"/>
  <c r="AA1629" i="5" s="1"/>
  <c r="AA1630" i="5" s="1"/>
  <c r="AA1631" i="5" s="1"/>
  <c r="AA1632" i="5" s="1"/>
  <c r="AA1633" i="5" s="1"/>
  <c r="AA1634" i="5" s="1"/>
  <c r="AA1635" i="5" s="1"/>
  <c r="AA1636" i="5" s="1"/>
  <c r="AA1637" i="5" s="1"/>
  <c r="AA1638" i="5" s="1"/>
  <c r="AA1639" i="5" s="1"/>
  <c r="AA1640" i="5" s="1"/>
  <c r="AA1641" i="5" s="1"/>
  <c r="AA1642" i="5" s="1"/>
  <c r="AA1643" i="5" s="1"/>
  <c r="AA1644" i="5" s="1"/>
  <c r="AA1645" i="5" s="1"/>
  <c r="M590" i="5"/>
  <c r="M1432" i="5"/>
  <c r="M1474" i="5"/>
  <c r="M1544" i="5"/>
  <c r="M467" i="5"/>
  <c r="M1547" i="5"/>
  <c r="M1334" i="5"/>
  <c r="M1273" i="5"/>
  <c r="M1068" i="5"/>
  <c r="M1000" i="5"/>
  <c r="M864" i="5"/>
  <c r="M611" i="5"/>
  <c r="M362" i="5"/>
  <c r="M400" i="5"/>
  <c r="M585" i="5"/>
  <c r="M699" i="5"/>
  <c r="M917" i="5"/>
  <c r="M1237" i="5"/>
  <c r="M1213" i="5"/>
  <c r="M1126" i="5"/>
  <c r="M603" i="5"/>
  <c r="M455" i="5"/>
  <c r="M809" i="5"/>
  <c r="M1435" i="5"/>
  <c r="M1489" i="5"/>
  <c r="M1554" i="5"/>
  <c r="M1497" i="5"/>
  <c r="M1135" i="5"/>
  <c r="M1043" i="5"/>
  <c r="M438" i="5"/>
  <c r="M507" i="5"/>
  <c r="M996" i="5"/>
  <c r="M288" i="5"/>
  <c r="M1324" i="5"/>
  <c r="M252" i="5"/>
  <c r="M1559" i="5"/>
  <c r="M1576" i="5"/>
  <c r="M1394" i="5"/>
  <c r="M1513" i="5"/>
  <c r="M1556" i="5"/>
  <c r="M1176" i="5"/>
  <c r="M1147" i="5"/>
  <c r="M1159" i="5"/>
  <c r="M991" i="5"/>
  <c r="M583" i="5"/>
  <c r="M273" i="5"/>
  <c r="M1327" i="5"/>
  <c r="M1470" i="5"/>
  <c r="M1490" i="5"/>
  <c r="M1550" i="5"/>
  <c r="M1597" i="5"/>
  <c r="M1566" i="5"/>
  <c r="M1574" i="5"/>
  <c r="M1011" i="5"/>
  <c r="M1466" i="5"/>
  <c r="M1447" i="5"/>
  <c r="M923" i="5"/>
  <c r="M465" i="5"/>
  <c r="M264" i="5"/>
  <c r="M502" i="5"/>
  <c r="M785" i="5"/>
  <c r="M522" i="5"/>
  <c r="M497" i="5"/>
  <c r="M614" i="5"/>
  <c r="M1259" i="5"/>
  <c r="M920" i="5"/>
  <c r="M1605" i="5"/>
  <c r="M1370" i="5"/>
  <c r="M738" i="5"/>
  <c r="M1139" i="5"/>
  <c r="M995" i="5"/>
  <c r="M568" i="5"/>
  <c r="M489" i="5"/>
  <c r="M846" i="5"/>
  <c r="M986" i="5"/>
  <c r="M443" i="5"/>
  <c r="M597" i="5"/>
  <c r="M570" i="5"/>
  <c r="M576" i="5"/>
  <c r="M521" i="5"/>
  <c r="M602" i="5"/>
  <c r="M1593" i="5"/>
  <c r="M1498" i="5"/>
  <c r="M1611" i="5"/>
  <c r="M1644" i="5"/>
  <c r="M1517" i="5"/>
  <c r="M657" i="5"/>
  <c r="M1618" i="5"/>
  <c r="M1450" i="5"/>
  <c r="M1318" i="5"/>
  <c r="M1227" i="5"/>
  <c r="M1261" i="5"/>
  <c r="M654" i="5"/>
  <c r="M1276" i="5"/>
  <c r="M1453" i="5"/>
  <c r="M1502" i="5"/>
  <c r="M1365" i="5"/>
  <c r="M1515" i="5"/>
  <c r="M1503" i="5"/>
  <c r="M1172" i="5"/>
  <c r="M1624" i="5"/>
  <c r="M1134" i="5"/>
  <c r="M492" i="5"/>
  <c r="M452" i="5"/>
  <c r="M1565" i="5"/>
  <c r="M1065" i="5"/>
  <c r="M843" i="5"/>
  <c r="M659" i="5"/>
  <c r="M425" i="5"/>
  <c r="M687" i="5"/>
  <c r="M817" i="5"/>
  <c r="M1499" i="5"/>
  <c r="M1379" i="5"/>
  <c r="M1371" i="5"/>
  <c r="M1317" i="5"/>
  <c r="M1336" i="5"/>
  <c r="M1277" i="5"/>
  <c r="M1196" i="5"/>
  <c r="M792" i="5"/>
  <c r="M453" i="5"/>
  <c r="M363" i="5"/>
  <c r="M417" i="5"/>
  <c r="M1600" i="5"/>
  <c r="M1179" i="5"/>
  <c r="M1279" i="5"/>
  <c r="M837" i="5"/>
  <c r="M1476" i="5"/>
  <c r="M1366" i="5"/>
  <c r="M1622" i="5"/>
  <c r="M1180" i="5"/>
  <c r="M1079" i="5"/>
  <c r="M1032" i="5"/>
  <c r="M431" i="5"/>
  <c r="M1308" i="5"/>
  <c r="M830" i="5"/>
  <c r="M701" i="5"/>
  <c r="M691" i="5"/>
  <c r="M637" i="5"/>
  <c r="M401" i="5"/>
  <c r="M343" i="5"/>
  <c r="M773" i="5"/>
  <c r="M1306" i="5"/>
  <c r="M1296" i="5"/>
  <c r="M1512" i="5"/>
  <c r="M1545" i="5"/>
  <c r="M1636" i="5"/>
  <c r="M1467" i="5"/>
  <c r="M1220" i="5"/>
  <c r="M1184" i="5"/>
  <c r="M1206" i="5"/>
  <c r="M1039" i="5"/>
  <c r="M954" i="5"/>
  <c r="M1005" i="5"/>
  <c r="M938" i="5"/>
  <c r="M707" i="5"/>
  <c r="M354" i="5"/>
  <c r="M357" i="5"/>
  <c r="M258" i="5"/>
  <c r="M325" i="5"/>
  <c r="M491" i="5"/>
  <c r="M334" i="5"/>
  <c r="M509" i="5"/>
  <c r="M1238" i="5"/>
  <c r="M1208" i="5"/>
  <c r="M1110" i="5"/>
  <c r="M1054" i="5"/>
  <c r="M909" i="5"/>
  <c r="M881" i="5"/>
  <c r="M822" i="5"/>
  <c r="M355" i="5"/>
  <c r="M310" i="5"/>
  <c r="M257" i="5"/>
  <c r="M628" i="5"/>
  <c r="M863" i="5"/>
  <c r="M629" i="5"/>
  <c r="M919" i="5"/>
  <c r="M304" i="5"/>
  <c r="M1428" i="5"/>
  <c r="M1438" i="5"/>
  <c r="M1454" i="5"/>
  <c r="M1551" i="5"/>
  <c r="M1413" i="5"/>
  <c r="M1518" i="5"/>
  <c r="M1350" i="5"/>
  <c r="M1330" i="5"/>
  <c r="M679" i="5"/>
  <c r="M696" i="5"/>
  <c r="M896" i="5"/>
  <c r="M686" i="5"/>
  <c r="M660" i="5"/>
  <c r="M1429" i="5"/>
  <c r="M1477" i="5"/>
  <c r="M1596" i="5"/>
  <c r="M1397" i="5"/>
  <c r="M1525" i="5"/>
  <c r="M1209" i="5"/>
  <c r="M845" i="5"/>
  <c r="M548" i="5"/>
  <c r="M368" i="5"/>
  <c r="M1321" i="5"/>
  <c r="M1289" i="5"/>
  <c r="M1275" i="5"/>
  <c r="M1200" i="5"/>
  <c r="M1071" i="5"/>
  <c r="M1083" i="5"/>
  <c r="M1030" i="5"/>
  <c r="M1114" i="5"/>
  <c r="M989" i="5"/>
  <c r="M871" i="5"/>
  <c r="M824" i="5"/>
  <c r="M775" i="5"/>
  <c r="M677" i="5"/>
  <c r="M667" i="5"/>
  <c r="M543" i="5"/>
  <c r="M378" i="5"/>
  <c r="M464" i="5"/>
  <c r="M434" i="5"/>
  <c r="M293" i="5"/>
  <c r="M1004" i="5"/>
  <c r="M898" i="5"/>
  <c r="M781" i="5"/>
  <c r="M631" i="5"/>
  <c r="M828" i="5"/>
  <c r="M634" i="5"/>
  <c r="M415" i="5"/>
  <c r="M367" i="5"/>
  <c r="M524" i="5"/>
  <c r="M299" i="5"/>
  <c r="M605" i="5"/>
  <c r="M566" i="5"/>
  <c r="M1469" i="5"/>
  <c r="M1612" i="5"/>
  <c r="M1014" i="5"/>
  <c r="M874" i="5"/>
  <c r="M1504" i="5"/>
  <c r="M1222" i="5"/>
  <c r="M1070" i="5"/>
  <c r="M1154" i="5"/>
  <c r="M835" i="5"/>
  <c r="M770" i="5"/>
  <c r="M669" i="5"/>
  <c r="M723" i="5"/>
  <c r="M656" i="5"/>
  <c r="M330" i="5"/>
  <c r="M496" i="5"/>
  <c r="M281" i="5"/>
  <c r="M271" i="5"/>
  <c r="M436" i="5"/>
  <c r="M866" i="5"/>
  <c r="M1437" i="5"/>
  <c r="M1433" i="5"/>
  <c r="M1475" i="5"/>
  <c r="M1508" i="5"/>
  <c r="M1629" i="5"/>
  <c r="M463" i="5"/>
  <c r="M1523" i="5"/>
  <c r="M1511" i="5"/>
  <c r="M1354" i="5"/>
  <c r="M771" i="5"/>
  <c r="M999" i="5"/>
  <c r="M1340" i="5"/>
  <c r="M1374" i="5"/>
  <c r="M1251" i="5"/>
  <c r="M1243" i="5"/>
  <c r="M1086" i="5"/>
  <c r="M964" i="5"/>
  <c r="M901" i="5"/>
  <c r="M782" i="5"/>
  <c r="M563" i="5"/>
  <c r="M536" i="5"/>
  <c r="M318" i="5"/>
  <c r="M395" i="5"/>
  <c r="M990" i="5"/>
  <c r="M916" i="5"/>
  <c r="M668" i="5"/>
  <c r="M538" i="5"/>
  <c r="M604" i="5"/>
  <c r="M500" i="5"/>
  <c r="M435" i="5"/>
  <c r="M647" i="5"/>
  <c r="M705" i="5"/>
  <c r="M1239" i="5"/>
  <c r="M575" i="5"/>
  <c r="M490" i="5"/>
  <c r="M684" i="5"/>
  <c r="M606" i="5"/>
  <c r="M284" i="5"/>
  <c r="M683" i="5"/>
  <c r="M430" i="5"/>
  <c r="M398" i="5"/>
  <c r="M690" i="5"/>
  <c r="M625" i="5"/>
  <c r="M1448" i="5"/>
  <c r="M1441" i="5"/>
  <c r="M1528" i="5"/>
  <c r="M1582" i="5"/>
  <c r="M732" i="5"/>
  <c r="M513" i="5"/>
  <c r="M740" i="5"/>
  <c r="M390" i="5"/>
  <c r="M485" i="5"/>
  <c r="M569" i="5"/>
  <c r="M905" i="5"/>
  <c r="M1444" i="5"/>
  <c r="M1487" i="5"/>
  <c r="M1481" i="5"/>
  <c r="M1586" i="5"/>
  <c r="M1355" i="5"/>
  <c r="M1298" i="5"/>
  <c r="M1202" i="5"/>
  <c r="M1270" i="5"/>
  <c r="M1218" i="5"/>
  <c r="M1097" i="5"/>
  <c r="M827" i="5"/>
  <c r="M803" i="5"/>
  <c r="M715" i="5"/>
  <c r="M1215" i="5"/>
  <c r="M761" i="5"/>
  <c r="M1055" i="5"/>
  <c r="M1404" i="5"/>
  <c r="M1500" i="5"/>
  <c r="M1542" i="5"/>
  <c r="M1621" i="5"/>
  <c r="M1602" i="5"/>
  <c r="M1378" i="5"/>
  <c r="M794" i="5"/>
  <c r="M588" i="5"/>
  <c r="M1207" i="5"/>
  <c r="M814" i="5"/>
  <c r="M1269" i="5"/>
  <c r="M1127" i="5"/>
  <c r="M1268" i="5"/>
  <c r="M1573" i="5"/>
  <c r="M1585" i="5"/>
  <c r="M1567" i="5"/>
  <c r="M1610" i="5"/>
  <c r="M1265" i="5"/>
  <c r="M1149" i="5"/>
  <c r="M1150" i="5"/>
  <c r="M1074" i="5"/>
  <c r="M282" i="5"/>
  <c r="M297" i="5"/>
  <c r="M868" i="5"/>
  <c r="M718" i="5"/>
  <c r="M1626" i="5"/>
  <c r="M441" i="5"/>
  <c r="M1203" i="5"/>
  <c r="M855" i="5"/>
  <c r="M704" i="5"/>
  <c r="M600" i="5"/>
  <c r="M695" i="5"/>
  <c r="M650" i="5"/>
  <c r="M1412" i="5"/>
  <c r="M1333" i="5"/>
  <c r="M1225" i="5"/>
  <c r="M1194" i="5"/>
  <c r="M1262" i="5"/>
  <c r="M391" i="5"/>
  <c r="M1400" i="5"/>
  <c r="M1501" i="5"/>
  <c r="M1640" i="5"/>
  <c r="M322" i="5"/>
  <c r="M745" i="5"/>
  <c r="M854" i="5"/>
  <c r="M671" i="5"/>
  <c r="M1274" i="5"/>
  <c r="M268" i="5"/>
  <c r="M1060" i="5"/>
  <c r="M1418" i="5"/>
  <c r="M1440" i="5"/>
  <c r="M1463" i="5"/>
  <c r="M1524" i="5"/>
  <c r="M1420" i="5"/>
  <c r="M1309" i="5"/>
  <c r="M1101" i="5"/>
  <c r="M1015" i="5"/>
  <c r="M969" i="5"/>
  <c r="M891" i="5"/>
  <c r="M555" i="5"/>
  <c r="M340" i="5"/>
  <c r="M349" i="5"/>
  <c r="M413" i="5"/>
  <c r="M360" i="5"/>
  <c r="M1197" i="5"/>
  <c r="M1002" i="5"/>
  <c r="M533" i="5"/>
  <c r="M573" i="5"/>
  <c r="M546" i="5"/>
  <c r="M665" i="5"/>
  <c r="M826" i="5"/>
  <c r="M1123" i="5"/>
  <c r="M1293" i="5"/>
  <c r="M1210" i="5"/>
  <c r="M1175" i="5"/>
  <c r="M1121" i="5"/>
  <c r="M940" i="5"/>
  <c r="M685" i="5"/>
  <c r="M396" i="5"/>
  <c r="M493" i="5"/>
  <c r="M561" i="5"/>
  <c r="M486" i="5"/>
  <c r="M426" i="5"/>
  <c r="M553" i="5"/>
  <c r="M893" i="5"/>
  <c r="M1381" i="5"/>
  <c r="M1212" i="5"/>
  <c r="M1216" i="5"/>
  <c r="M633" i="5"/>
  <c r="M556" i="5"/>
  <c r="M1102" i="5"/>
  <c r="M1223" i="5"/>
  <c r="M825" i="5"/>
  <c r="M1119" i="5"/>
  <c r="M1442" i="5"/>
  <c r="M1260" i="5"/>
  <c r="M1027" i="5"/>
  <c r="M388" i="5"/>
  <c r="M448" i="5"/>
  <c r="M1181" i="5"/>
  <c r="M1171" i="5"/>
  <c r="M1115" i="5"/>
  <c r="M897" i="5"/>
  <c r="M840" i="5"/>
  <c r="M639" i="5"/>
  <c r="M545" i="5"/>
  <c r="M380" i="5"/>
  <c r="M389" i="5"/>
  <c r="M424" i="5"/>
  <c r="M266" i="5"/>
  <c r="M278" i="5"/>
  <c r="M1078" i="5"/>
  <c r="M856" i="5"/>
  <c r="M1017" i="5"/>
  <c r="M933" i="5"/>
  <c r="M1076" i="5"/>
  <c r="M577" i="5"/>
  <c r="M719" i="5"/>
  <c r="M592" i="5"/>
  <c r="M419" i="5"/>
  <c r="M371" i="5"/>
  <c r="M1221" i="5"/>
  <c r="M1063" i="5"/>
  <c r="M1085" i="5"/>
  <c r="M1157" i="5"/>
  <c r="M586" i="5"/>
  <c r="M875" i="5"/>
  <c r="M601" i="5"/>
  <c r="M593" i="5"/>
  <c r="M515" i="5"/>
  <c r="M1380" i="5"/>
  <c r="M1423" i="5"/>
  <c r="M1462" i="5"/>
  <c r="M1029" i="5"/>
  <c r="M1131" i="5"/>
  <c r="M1089" i="5"/>
  <c r="M850" i="5"/>
  <c r="M768" i="5"/>
  <c r="M1195" i="5"/>
  <c r="M806" i="5"/>
  <c r="M907" i="5"/>
  <c r="M1219" i="5"/>
  <c r="M857" i="5"/>
  <c r="M248" i="5"/>
  <c r="M589" i="5"/>
  <c r="M459" i="5"/>
  <c r="M312" i="5"/>
  <c r="M437" i="5"/>
  <c r="M742" i="5"/>
  <c r="M414" i="5"/>
  <c r="M247" i="5"/>
  <c r="M729" i="5"/>
  <c r="M847" i="5"/>
  <c r="M1183" i="5"/>
  <c r="M1364" i="5"/>
  <c r="M1495" i="5"/>
  <c r="M1113" i="5"/>
  <c r="M1311" i="5"/>
  <c r="M1292" i="5"/>
  <c r="M1192" i="5"/>
  <c r="M1214" i="5"/>
  <c r="M1107" i="5"/>
  <c r="M1156" i="5"/>
  <c r="M925" i="5"/>
  <c r="M778" i="5"/>
  <c r="M751" i="5"/>
  <c r="M791" i="5"/>
  <c r="M420" i="5"/>
  <c r="M412" i="5"/>
  <c r="M423" i="5"/>
  <c r="M1240" i="5"/>
  <c r="M1290" i="5"/>
  <c r="M1295" i="5"/>
  <c r="M811" i="5"/>
  <c r="M1100" i="5"/>
  <c r="M366" i="5"/>
  <c r="M609" i="5"/>
  <c r="M860" i="5"/>
  <c r="M666" i="5"/>
  <c r="M260" i="5"/>
  <c r="M551" i="5"/>
  <c r="M693" i="5"/>
  <c r="M1388" i="5"/>
  <c r="M1457" i="5"/>
  <c r="M1485" i="5"/>
  <c r="M1579" i="5"/>
  <c r="M1571" i="5"/>
  <c r="M1572" i="5"/>
  <c r="M1372" i="5"/>
  <c r="M1402" i="5"/>
  <c r="M1478" i="5"/>
  <c r="M1459" i="5"/>
  <c r="M1580" i="5"/>
  <c r="M1451" i="5"/>
  <c r="M1563" i="5"/>
  <c r="M1594" i="5"/>
  <c r="M1493" i="5"/>
  <c r="M1555" i="5"/>
  <c r="M1540" i="5"/>
  <c r="M1257" i="5"/>
  <c r="M1228" i="5"/>
  <c r="M1092" i="5"/>
  <c r="M1178" i="5"/>
  <c r="M1247" i="5"/>
  <c r="M1165" i="5"/>
  <c r="M1104" i="5"/>
  <c r="M1140" i="5"/>
  <c r="M1312" i="5"/>
  <c r="M1278" i="5"/>
  <c r="M1235" i="5"/>
  <c r="M1217" i="5"/>
  <c r="M1177" i="5"/>
  <c r="M1141" i="5"/>
  <c r="M1106" i="5"/>
  <c r="M1151" i="5"/>
  <c r="M1193" i="5"/>
  <c r="M1294" i="5"/>
  <c r="M1234" i="5"/>
  <c r="M1351" i="5"/>
  <c r="M1108" i="5"/>
  <c r="M1328" i="5"/>
  <c r="M1304" i="5"/>
  <c r="M1109" i="5"/>
  <c r="M1201" i="5"/>
  <c r="M1098" i="5"/>
  <c r="M1242" i="5"/>
  <c r="M1338" i="5"/>
  <c r="M1284" i="5"/>
  <c r="M635" i="5"/>
  <c r="M915" i="5"/>
  <c r="M798" i="5"/>
  <c r="M1310" i="5"/>
  <c r="M675" i="5"/>
  <c r="M399" i="5"/>
  <c r="M294" i="5"/>
  <c r="M292" i="5"/>
  <c r="M584" i="5"/>
  <c r="M559" i="5"/>
  <c r="M596" i="5"/>
  <c r="M787" i="5"/>
  <c r="M387" i="5"/>
  <c r="M1133" i="5"/>
  <c r="M1301" i="5"/>
  <c r="M1329" i="5"/>
  <c r="M1188" i="5"/>
  <c r="M356" i="5"/>
  <c r="M286" i="5"/>
  <c r="M1302" i="5"/>
  <c r="M1285" i="5"/>
  <c r="M1045" i="5"/>
  <c r="M1153" i="5"/>
  <c r="M615" i="5"/>
  <c r="M365" i="5"/>
  <c r="M250" i="5"/>
  <c r="M285" i="5"/>
  <c r="M379" i="5"/>
  <c r="M730" i="5"/>
  <c r="M831" i="5"/>
  <c r="M461" i="5"/>
  <c r="M1288" i="5"/>
  <c r="M802" i="5"/>
  <c r="M799" i="5"/>
  <c r="M265" i="5"/>
  <c r="M255" i="5"/>
  <c r="M1323" i="5"/>
  <c r="M1130" i="5"/>
  <c r="M1021" i="5"/>
  <c r="M889" i="5"/>
  <c r="M338" i="5"/>
  <c r="M269" i="5"/>
  <c r="M816" i="5"/>
  <c r="M681" i="5"/>
  <c r="M410" i="5"/>
  <c r="M694" i="5"/>
  <c r="M364" i="5"/>
  <c r="M376" i="5"/>
  <c r="M433" i="5"/>
  <c r="M263" i="5"/>
  <c r="M527" i="5"/>
  <c r="M627" i="5"/>
  <c r="M516" i="5"/>
  <c r="M508" i="5"/>
  <c r="M523" i="5"/>
  <c r="M392" i="5"/>
  <c r="M333" i="5"/>
  <c r="M517" i="5"/>
  <c r="M624" i="5"/>
  <c r="M567" i="5"/>
  <c r="M385" i="5"/>
  <c r="M377" i="5"/>
  <c r="M812" i="5"/>
  <c r="M499" i="5"/>
  <c r="M440" i="5"/>
  <c r="M495" i="5"/>
  <c r="M698" i="5"/>
  <c r="M525" i="5"/>
  <c r="M703" i="5"/>
  <c r="M582" i="5"/>
  <c r="M557" i="5"/>
  <c r="M474" i="5"/>
  <c r="M422" i="5"/>
  <c r="M541" i="5"/>
  <c r="M626" i="5"/>
  <c r="M482" i="5"/>
  <c r="M769" i="5"/>
  <c r="M519" i="5"/>
  <c r="M476" i="5"/>
  <c r="M479" i="5"/>
  <c r="M374" i="5"/>
  <c r="M758" i="5"/>
  <c r="M347" i="5"/>
  <c r="M531" i="5"/>
  <c r="M580" i="5"/>
  <c r="M581" i="5"/>
  <c r="M623" i="5"/>
  <c r="M514" i="5"/>
  <c r="M649" i="5"/>
  <c r="M406" i="5"/>
  <c r="M339" i="5"/>
  <c r="M484" i="5"/>
  <c r="M663" i="5"/>
  <c r="M766" i="5"/>
  <c r="M386" i="5"/>
  <c r="M384" i="5"/>
  <c r="M512" i="5"/>
  <c r="M309" i="5"/>
  <c r="M762" i="5"/>
  <c r="M607" i="5"/>
  <c r="M421" i="5"/>
  <c r="M451" i="5"/>
  <c r="M353" i="5"/>
  <c r="M369" i="5"/>
  <c r="M789" i="5"/>
  <c r="M613" i="5"/>
  <c r="M487" i="5"/>
  <c r="M767" i="5"/>
  <c r="M370" i="5"/>
  <c r="M752" i="5"/>
  <c r="M722" i="5"/>
  <c r="M520" i="5"/>
  <c r="M506" i="5"/>
  <c r="M716" i="5"/>
  <c r="M572" i="5"/>
  <c r="M526" i="5"/>
  <c r="M505" i="5"/>
  <c r="M1073" i="5"/>
  <c r="M873" i="5"/>
  <c r="M1256" i="5"/>
  <c r="M1286" i="5"/>
  <c r="M1137" i="5"/>
  <c r="M1018" i="5"/>
  <c r="M1016" i="5"/>
  <c r="M955" i="5"/>
  <c r="M820" i="5"/>
  <c r="M313" i="5"/>
  <c r="M1050" i="5"/>
  <c r="M1024" i="5"/>
  <c r="M1064" i="5"/>
  <c r="M727" i="5"/>
  <c r="M927" i="5"/>
  <c r="M956" i="5"/>
  <c r="M953" i="5"/>
  <c r="M636" i="5"/>
  <c r="M1025" i="5"/>
  <c r="M700" i="5"/>
  <c r="M1182" i="5"/>
  <c r="M488" i="5"/>
  <c r="M311" i="5"/>
  <c r="M530" i="5"/>
  <c r="M1132" i="5"/>
  <c r="M1248" i="5"/>
  <c r="M1173" i="5"/>
  <c r="M1185" i="5"/>
  <c r="M1128" i="5"/>
  <c r="M1091" i="5"/>
  <c r="M965" i="5"/>
  <c r="M931" i="5"/>
  <c r="M807" i="5"/>
  <c r="M348" i="5"/>
  <c r="M408" i="5"/>
  <c r="M352" i="5"/>
  <c r="M1047" i="5"/>
  <c r="M1061" i="5"/>
  <c r="M976" i="5"/>
  <c r="M949" i="5"/>
  <c r="M929" i="5"/>
  <c r="M772" i="5"/>
  <c r="M429" i="5"/>
  <c r="M473" i="5"/>
  <c r="M308" i="5"/>
  <c r="M498" i="5"/>
  <c r="M477" i="5"/>
  <c r="M303" i="5"/>
  <c r="M552" i="5"/>
  <c r="M777" i="5"/>
  <c r="M402" i="5"/>
  <c r="M295" i="5"/>
  <c r="M1280" i="5"/>
  <c r="M1272" i="5"/>
  <c r="M1077" i="5"/>
  <c r="M1152" i="5"/>
  <c r="M959" i="5"/>
  <c r="M1048" i="5"/>
  <c r="M988" i="5"/>
  <c r="M970" i="5"/>
  <c r="M930" i="5"/>
  <c r="M984" i="5"/>
  <c r="M928" i="5"/>
  <c r="M717" i="5"/>
  <c r="M834" i="5"/>
  <c r="M645" i="5"/>
  <c r="M640" i="5"/>
  <c r="M447" i="5"/>
  <c r="M336" i="5"/>
  <c r="M289" i="5"/>
  <c r="M1082" i="5"/>
  <c r="M979" i="5"/>
  <c r="M947" i="5"/>
  <c r="M946" i="5"/>
  <c r="M1020" i="5"/>
  <c r="M900" i="5"/>
  <c r="M562" i="5"/>
  <c r="M712" i="5"/>
  <c r="M710" i="5"/>
  <c r="M332" i="5"/>
  <c r="M383" i="5"/>
  <c r="M287" i="5"/>
  <c r="M1229" i="5"/>
  <c r="M1170" i="5"/>
  <c r="M1105" i="5"/>
  <c r="M302" i="5"/>
  <c r="M998" i="5"/>
  <c r="M936" i="5"/>
  <c r="M790" i="5"/>
  <c r="M786" i="5"/>
  <c r="M726" i="5"/>
  <c r="M731" i="5"/>
  <c r="M404" i="5"/>
  <c r="M503" i="5"/>
  <c r="M346" i="5"/>
  <c r="M307" i="5"/>
  <c r="M760" i="5"/>
  <c r="M913" i="5"/>
  <c r="M587" i="5"/>
  <c r="M1051" i="5"/>
  <c r="M471" i="5"/>
  <c r="M1044" i="5"/>
  <c r="M934" i="5"/>
  <c r="M721" i="5"/>
  <c r="M342" i="5"/>
  <c r="M458" i="5"/>
  <c r="M1267" i="5"/>
  <c r="M1096" i="5"/>
  <c r="M1040" i="5"/>
  <c r="M876" i="5"/>
  <c r="M759" i="5"/>
  <c r="M504" i="5"/>
  <c r="M445" i="5"/>
  <c r="M444" i="5"/>
  <c r="M329" i="5"/>
  <c r="M1069" i="5"/>
  <c r="M1056" i="5"/>
  <c r="M1090" i="5"/>
  <c r="M1058" i="5"/>
  <c r="M1028" i="5"/>
  <c r="M1031" i="5"/>
  <c r="M720" i="5"/>
  <c r="M935" i="5"/>
  <c r="M849" i="5"/>
  <c r="M428" i="5"/>
  <c r="M393" i="5"/>
  <c r="M932" i="5"/>
  <c r="M804" i="5"/>
  <c r="M1019" i="5"/>
  <c r="M788" i="5"/>
  <c r="M550" i="5"/>
  <c r="M411" i="5"/>
  <c r="M1264" i="5"/>
  <c r="M1198" i="5"/>
  <c r="M1117" i="5"/>
  <c r="M1067" i="5"/>
  <c r="M797" i="5"/>
  <c r="M763" i="5"/>
  <c r="M1255" i="5"/>
  <c r="M1252" i="5"/>
  <c r="M1163" i="5"/>
  <c r="M1099" i="5"/>
  <c r="M1164" i="5"/>
  <c r="M1035" i="5"/>
  <c r="M1038" i="5"/>
  <c r="M1062" i="5"/>
  <c r="M1049" i="5"/>
  <c r="M951" i="5"/>
  <c r="M1013" i="5"/>
  <c r="M894" i="5"/>
  <c r="M862" i="5"/>
  <c r="M341" i="5"/>
  <c r="M427" i="5"/>
  <c r="M449" i="5"/>
  <c r="M1066" i="5"/>
  <c r="M982" i="5"/>
  <c r="M1033" i="5"/>
  <c r="M942" i="5"/>
  <c r="M926" i="5"/>
  <c r="M1093" i="5"/>
  <c r="M780" i="5"/>
  <c r="M756" i="5"/>
  <c r="M736" i="5"/>
  <c r="M1211" i="5"/>
  <c r="M331" i="5"/>
  <c r="M945" i="5"/>
  <c r="M962" i="5"/>
  <c r="M983" i="5"/>
  <c r="M821" i="5"/>
  <c r="M641" i="5"/>
  <c r="M321" i="5"/>
  <c r="M1053" i="5"/>
  <c r="M1026" i="5"/>
  <c r="M974" i="5"/>
  <c r="M1059" i="5"/>
  <c r="M1075" i="5"/>
  <c r="M939" i="5"/>
  <c r="M1319" i="5"/>
  <c r="M784" i="5"/>
  <c r="M678" i="5"/>
  <c r="M535" i="5"/>
  <c r="M315" i="5"/>
  <c r="M291" i="5"/>
  <c r="M735" i="5"/>
  <c r="M532" i="5"/>
  <c r="M478" i="5"/>
  <c r="M316" i="5"/>
  <c r="M833" i="5"/>
  <c r="M319" i="5"/>
  <c r="M560" i="5"/>
  <c r="M1305" i="5"/>
  <c r="M733" i="5"/>
  <c r="M1046" i="5"/>
  <c r="M373" i="5"/>
  <c r="M1122" i="5"/>
  <c r="M997" i="5"/>
  <c r="M858" i="5"/>
  <c r="M1072" i="5"/>
  <c r="M372" i="5"/>
  <c r="M254" i="5"/>
  <c r="M1307" i="5"/>
  <c r="M1325" i="5"/>
  <c r="M1120" i="5"/>
  <c r="M1347" i="5"/>
  <c r="M1263" i="5"/>
  <c r="M1236" i="5"/>
  <c r="M1129" i="5"/>
  <c r="M1160" i="5"/>
  <c r="M1158" i="5"/>
  <c r="M1281" i="5"/>
  <c r="M1331" i="5"/>
  <c r="M1339" i="5"/>
  <c r="M1224" i="5"/>
  <c r="M1088" i="5"/>
  <c r="M1142" i="5"/>
  <c r="M1241" i="5"/>
  <c r="M1254" i="5"/>
  <c r="M1112" i="5"/>
  <c r="M1233" i="5"/>
  <c r="M1271" i="5"/>
  <c r="M1245" i="5"/>
  <c r="M1136" i="5"/>
  <c r="M1144" i="5"/>
  <c r="M1009" i="5"/>
  <c r="M985" i="5"/>
  <c r="M1001" i="5"/>
  <c r="Z249" i="5"/>
  <c r="M977" i="5"/>
  <c r="M739" i="5"/>
  <c r="M779" i="5"/>
  <c r="M755" i="5"/>
  <c r="M1145" i="5"/>
  <c r="M966" i="5"/>
  <c r="M838" i="5"/>
  <c r="M993" i="5"/>
  <c r="M1041" i="5"/>
  <c r="M992" i="5"/>
  <c r="M968" i="5"/>
  <c r="M861" i="5"/>
  <c r="M743" i="5"/>
  <c r="M783" i="5"/>
  <c r="M432" i="5"/>
  <c r="M1081" i="5"/>
  <c r="M853" i="5"/>
  <c r="M539" i="5"/>
  <c r="M747" i="5"/>
  <c r="M1288" i="2"/>
  <c r="M1305" i="2"/>
  <c r="M1320" i="2"/>
  <c r="M1313" i="2"/>
  <c r="M1264" i="2"/>
  <c r="M1280" i="2"/>
  <c r="M1296" i="2"/>
  <c r="M595" i="2"/>
  <c r="M305" i="2"/>
  <c r="M283" i="2"/>
  <c r="M251" i="2"/>
  <c r="M393" i="2"/>
  <c r="M395" i="2"/>
  <c r="M525" i="2"/>
  <c r="M581" i="2"/>
  <c r="M549" i="2"/>
  <c r="M312" i="2"/>
  <c r="M348" i="2"/>
  <c r="M1125" i="2"/>
  <c r="M469" i="2"/>
  <c r="M856" i="2"/>
  <c r="M748" i="2"/>
  <c r="M852" i="2"/>
  <c r="M276" i="2"/>
  <c r="M688" i="2"/>
  <c r="M261" i="2"/>
  <c r="M1171" i="2"/>
  <c r="M483" i="2"/>
  <c r="M264" i="2"/>
  <c r="M749" i="2"/>
  <c r="M487" i="2"/>
  <c r="M679" i="2"/>
  <c r="M959" i="2"/>
  <c r="M678" i="2"/>
  <c r="M270" i="2"/>
  <c r="M535" i="2"/>
  <c r="M561" i="2"/>
  <c r="M1103" i="2"/>
  <c r="M510" i="2"/>
  <c r="M733" i="2"/>
  <c r="M459" i="2"/>
  <c r="M475" i="2"/>
  <c r="M1119" i="2"/>
  <c r="M610" i="2"/>
  <c r="M497" i="2"/>
  <c r="M647" i="2"/>
  <c r="M648" i="2"/>
  <c r="M702" i="2"/>
  <c r="M832" i="2"/>
  <c r="M518" i="2"/>
  <c r="M663" i="2"/>
  <c r="M723" i="2"/>
  <c r="M548" i="2"/>
  <c r="M474" i="2"/>
  <c r="M446" i="2"/>
  <c r="M448" i="2"/>
  <c r="M717" i="2"/>
  <c r="M513" i="2"/>
  <c r="M267" i="2"/>
  <c r="M299" i="2"/>
  <c r="M508" i="2"/>
  <c r="M537" i="2"/>
  <c r="M707" i="2"/>
  <c r="M712" i="2"/>
  <c r="M873" i="2"/>
  <c r="M715" i="2"/>
  <c r="M1146" i="2"/>
  <c r="M554" i="2"/>
  <c r="M639" i="2"/>
  <c r="M480" i="2"/>
  <c r="M625" i="2"/>
  <c r="M857" i="2"/>
  <c r="M496" i="2"/>
  <c r="M861" i="2"/>
  <c r="M576" i="2"/>
  <c r="M375" i="2"/>
  <c r="M1178" i="2"/>
  <c r="M493" i="2"/>
  <c r="M303" i="2"/>
  <c r="M478" i="2"/>
  <c r="M376" i="2"/>
  <c r="M517" i="2"/>
  <c r="M689" i="2"/>
  <c r="M557" i="2"/>
  <c r="M568" i="2"/>
  <c r="M516" i="2"/>
  <c r="M601" i="2"/>
  <c r="M1028" i="2"/>
  <c r="M515" i="2"/>
  <c r="M958" i="2"/>
  <c r="M1140" i="2"/>
  <c r="M506" i="2"/>
  <c r="M1223" i="2"/>
  <c r="M781" i="2"/>
  <c r="M296" i="2"/>
  <c r="M662" i="2"/>
  <c r="M804" i="2"/>
  <c r="M1201" i="2"/>
  <c r="M1200" i="2"/>
  <c r="M822" i="2"/>
  <c r="M380" i="2"/>
  <c r="M778" i="2"/>
  <c r="M371" i="2"/>
  <c r="M249" i="2"/>
  <c r="M492" i="2"/>
  <c r="M673" i="2"/>
  <c r="M1026" i="2"/>
  <c r="M1148" i="2"/>
  <c r="M897" i="2"/>
  <c r="M1130" i="2"/>
  <c r="M1141" i="2"/>
  <c r="M1138" i="2"/>
  <c r="M1124" i="2"/>
  <c r="M895" i="2"/>
  <c r="M1156" i="2"/>
  <c r="M1155" i="2"/>
  <c r="M1232" i="2"/>
  <c r="M1204" i="2"/>
  <c r="M1211" i="2"/>
  <c r="M913" i="2"/>
  <c r="M911" i="2"/>
  <c r="M914" i="2"/>
  <c r="M1139" i="2"/>
  <c r="M1237" i="2"/>
  <c r="M1142" i="2"/>
  <c r="M1225" i="2"/>
  <c r="M1152" i="2"/>
  <c r="M1165" i="2"/>
  <c r="M1151" i="2"/>
  <c r="M1227" i="2"/>
  <c r="M1185" i="2"/>
  <c r="M1071" i="2"/>
  <c r="M1008" i="2"/>
  <c r="M1164" i="2"/>
  <c r="M970" i="2"/>
  <c r="M1072" i="2"/>
  <c r="M1233" i="2"/>
  <c r="M1209" i="2"/>
  <c r="M882" i="2"/>
  <c r="M945" i="2"/>
  <c r="M1098" i="2"/>
  <c r="M1213" i="2"/>
  <c r="M1035" i="2"/>
  <c r="M1093" i="2"/>
  <c r="M1241" i="2"/>
  <c r="M1149" i="2"/>
  <c r="M890" i="2"/>
  <c r="M1054" i="2"/>
  <c r="M900" i="2"/>
  <c r="M980" i="2"/>
  <c r="M1016" i="2"/>
  <c r="M1080" i="2"/>
  <c r="M1020" i="2"/>
  <c r="M1021" i="2"/>
  <c r="M1019" i="2"/>
  <c r="M1011" i="2"/>
  <c r="M891" i="2"/>
  <c r="M975" i="2"/>
  <c r="M1157" i="2"/>
  <c r="M889" i="2"/>
  <c r="M886" i="2"/>
  <c r="M923" i="2"/>
  <c r="M1010" i="2"/>
  <c r="M1216" i="2"/>
  <c r="M1218" i="2"/>
  <c r="M926" i="2"/>
  <c r="M1087" i="2"/>
  <c r="M1043" i="2"/>
  <c r="M1101" i="2"/>
  <c r="M1234" i="2"/>
  <c r="M899" i="2"/>
  <c r="M898" i="2"/>
  <c r="M962" i="2"/>
  <c r="M1153" i="2"/>
  <c r="M1117" i="2"/>
  <c r="M1066" i="2"/>
  <c r="M1206" i="2"/>
  <c r="M1229" i="2"/>
  <c r="M1109" i="2"/>
  <c r="M1184" i="2"/>
  <c r="M1116" i="2"/>
  <c r="M1136" i="2"/>
  <c r="M893" i="2"/>
  <c r="M971" i="2"/>
  <c r="M1106" i="2"/>
  <c r="M1230" i="2"/>
  <c r="M1095" i="2"/>
  <c r="M1114" i="2"/>
  <c r="M877" i="2"/>
  <c r="M266" i="2"/>
  <c r="M468" i="2"/>
  <c r="M821" i="2"/>
  <c r="M880" i="2"/>
  <c r="M920" i="2"/>
  <c r="M640" i="2"/>
  <c r="M263" i="2"/>
  <c r="M937" i="2"/>
  <c r="M1160" i="2"/>
  <c r="M290" i="2"/>
  <c r="M742" i="2"/>
  <c r="M374" i="2"/>
  <c r="M659" i="2"/>
  <c r="M304" i="2"/>
  <c r="M591" i="2"/>
  <c r="M690" i="2"/>
  <c r="M765" i="2"/>
  <c r="M904" i="2"/>
  <c r="M656" i="2"/>
  <c r="M383" i="2"/>
  <c r="M300" i="2"/>
  <c r="M1074" i="2"/>
  <c r="M1097" i="2"/>
  <c r="M521" i="2"/>
  <c r="M883" i="2"/>
  <c r="M390" i="2"/>
  <c r="M675" i="2"/>
  <c r="M274" i="2"/>
  <c r="M994" i="2"/>
  <c r="M472" i="2"/>
  <c r="M352" i="2"/>
  <c r="M357" i="2"/>
  <c r="M978" i="2"/>
  <c r="M298" i="2"/>
  <c r="M626" i="2"/>
  <c r="M1188" i="2"/>
  <c r="M562" i="2"/>
  <c r="M708" i="2"/>
  <c r="M1038" i="2"/>
  <c r="M903" i="2"/>
  <c r="M452" i="2"/>
  <c r="M1129" i="2"/>
  <c r="M943" i="2"/>
  <c r="M709" i="2"/>
  <c r="M797" i="2"/>
  <c r="M864" i="2"/>
  <c r="M684" i="2"/>
  <c r="M1022" i="2"/>
  <c r="M588" i="2"/>
  <c r="M408" i="2"/>
  <c r="M1014" i="2"/>
  <c r="M621" i="2"/>
  <c r="M989" i="2"/>
  <c r="M522" i="2"/>
  <c r="M735" i="2"/>
  <c r="M437" i="2"/>
  <c r="M1181" i="2"/>
  <c r="M247" i="2"/>
  <c r="M544" i="2"/>
  <c r="M597" i="2"/>
  <c r="M666" i="2"/>
  <c r="M674" i="2"/>
  <c r="M805" i="2"/>
  <c r="M1180" i="2"/>
  <c r="M655" i="2"/>
  <c r="M553" i="2"/>
  <c r="M342" i="2"/>
  <c r="M608" i="2"/>
  <c r="M464" i="2"/>
  <c r="M606" i="2"/>
  <c r="M885" i="2"/>
  <c r="M942" i="2"/>
  <c r="M1183" i="2"/>
  <c r="M1107" i="2"/>
  <c r="M779" i="2"/>
  <c r="M1059" i="2"/>
  <c r="M788" i="2"/>
  <c r="M1217" i="2"/>
  <c r="M347" i="2"/>
  <c r="M848" i="2"/>
  <c r="M925" i="2"/>
  <c r="M1134" i="2"/>
  <c r="M976" i="2"/>
  <c r="M840" i="2"/>
  <c r="M297" i="2"/>
  <c r="M336" i="2"/>
  <c r="M650" i="2"/>
  <c r="M872" i="2"/>
  <c r="M896" i="2"/>
  <c r="M968" i="2"/>
  <c r="M1195" i="2"/>
  <c r="M319" i="2"/>
  <c r="M477" i="2"/>
  <c r="M993" i="2"/>
  <c r="M619" i="2"/>
  <c r="M1115" i="2"/>
  <c r="M996" i="2"/>
  <c r="M534" i="2"/>
  <c r="M599" i="2"/>
  <c r="M1042" i="2"/>
  <c r="M356" i="2"/>
  <c r="M360" i="2"/>
  <c r="M919" i="2"/>
  <c r="M1166" i="2"/>
  <c r="M307" i="2"/>
  <c r="M413" i="2"/>
  <c r="M338" i="2"/>
  <c r="M426" i="2"/>
  <c r="M450" i="2"/>
  <c r="M580" i="2"/>
  <c r="M738" i="2"/>
  <c r="M802" i="2"/>
  <c r="M682" i="2"/>
  <c r="M714" i="2"/>
  <c r="M573" i="2"/>
  <c r="M845" i="2"/>
  <c r="M924" i="2"/>
  <c r="M698" i="2"/>
  <c r="M972" i="2"/>
  <c r="M928" i="2"/>
  <c r="M757" i="2"/>
  <c r="M952" i="2"/>
  <c r="M1196" i="2"/>
  <c r="M1203" i="2"/>
  <c r="M1060" i="2"/>
  <c r="M1092" i="2"/>
  <c r="M664" i="2"/>
  <c r="M322" i="2"/>
  <c r="M638" i="2"/>
  <c r="M316" i="2"/>
  <c r="M615" i="2"/>
  <c r="M731" i="2"/>
  <c r="M902" i="2"/>
  <c r="M981" i="2"/>
  <c r="M665" i="2"/>
  <c r="M909" i="2"/>
  <c r="M783" i="2"/>
  <c r="M905" i="2"/>
  <c r="M716" i="2"/>
  <c r="M910" i="2"/>
  <c r="M965" i="2"/>
  <c r="M825" i="2"/>
  <c r="M1133" i="2"/>
  <c r="M1061" i="2"/>
  <c r="M1126" i="2"/>
  <c r="M719" i="2"/>
  <c r="M831" i="2"/>
  <c r="M1034" i="2"/>
  <c r="M334" i="2"/>
  <c r="M404" i="2"/>
  <c r="M613" i="2"/>
  <c r="M629" i="2"/>
  <c r="M775" i="2"/>
  <c r="M433" i="2"/>
  <c r="M933" i="2"/>
  <c r="M1053" i="2"/>
  <c r="M977" i="2"/>
  <c r="M1118" i="2"/>
  <c r="M1215" i="2"/>
  <c r="M830" i="2"/>
  <c r="M1168" i="2"/>
  <c r="M614" i="2"/>
  <c r="M1065" i="2"/>
  <c r="M1033" i="2"/>
  <c r="M1137" i="2"/>
  <c r="M271" i="2"/>
  <c r="M269" i="2"/>
  <c r="M574" i="2"/>
  <c r="M953" i="2"/>
  <c r="M1078" i="2"/>
  <c r="M1169" i="2"/>
  <c r="M369" i="2"/>
  <c r="M488" i="2"/>
  <c r="M1122" i="2"/>
  <c r="M365" i="2"/>
  <c r="M946" i="2"/>
  <c r="M1112" i="2"/>
  <c r="M407" i="2"/>
  <c r="M661" i="2"/>
  <c r="M491" i="2"/>
  <c r="M768" i="2"/>
  <c r="M633" i="2"/>
  <c r="M1131" i="2"/>
  <c r="M511" i="2"/>
  <c r="M881" i="2"/>
  <c r="M927" i="2"/>
  <c r="M262" i="2"/>
  <c r="M950" i="2"/>
  <c r="M1174" i="2"/>
  <c r="M732" i="2"/>
  <c r="M278" i="2"/>
  <c r="M1069" i="2"/>
  <c r="M572" i="2"/>
  <c r="M658" i="2"/>
  <c r="M956" i="2"/>
  <c r="M741" i="2"/>
  <c r="M309" i="2"/>
  <c r="M692" i="2"/>
  <c r="M461" i="2"/>
  <c r="M1023" i="2"/>
  <c r="M955" i="2"/>
  <c r="M720" i="2"/>
  <c r="M418" i="2"/>
  <c r="M706" i="2"/>
  <c r="M1145" i="2"/>
  <c r="M306" i="2"/>
  <c r="M542" i="2"/>
  <c r="M667" i="2"/>
  <c r="M1002" i="2"/>
  <c r="M1235" i="2"/>
  <c r="M439" i="2"/>
  <c r="M997" i="2"/>
  <c r="M1104" i="2"/>
  <c r="M345" i="2"/>
  <c r="M791" i="2"/>
  <c r="M1194" i="2"/>
  <c r="M870" i="2"/>
  <c r="Z248" i="2"/>
  <c r="AC247" i="2"/>
  <c r="M289" i="2"/>
  <c r="M462" i="2"/>
  <c r="M486" i="2"/>
  <c r="M850" i="2"/>
  <c r="M837" i="2"/>
  <c r="M1187" i="2"/>
  <c r="M773" i="2"/>
  <c r="M602" i="2"/>
  <c r="M691" i="2"/>
  <c r="M973" i="2"/>
  <c r="M1205" i="2"/>
  <c r="M444" i="2"/>
  <c r="M455" i="2"/>
  <c r="M986" i="2"/>
  <c r="M527" i="2"/>
  <c r="M410" i="2"/>
  <c r="M423" i="2"/>
  <c r="M1089" i="2"/>
  <c r="M1193" i="2"/>
  <c r="M1013" i="2"/>
  <c r="M538" i="2"/>
  <c r="M623" i="2"/>
  <c r="M1099" i="2"/>
  <c r="M593" i="2"/>
  <c r="M841" i="2"/>
  <c r="M743" i="2"/>
  <c r="M878" i="2"/>
  <c r="M255" i="2"/>
  <c r="M387" i="2"/>
  <c r="M524" i="2"/>
  <c r="M564" i="2"/>
  <c r="M730" i="2"/>
  <c r="M916" i="2"/>
  <c r="M944" i="2"/>
  <c r="M990" i="2"/>
  <c r="M1032" i="2"/>
  <c r="M424" i="2"/>
  <c r="M676" i="2"/>
  <c r="M795" i="2"/>
  <c r="M966" i="2"/>
  <c r="M1005" i="2"/>
  <c r="M447" i="2"/>
  <c r="M894" i="2"/>
  <c r="M711" i="2"/>
  <c r="M449" i="2"/>
  <c r="M460" i="2"/>
  <c r="M784" i="2"/>
  <c r="M425" i="2"/>
  <c r="M793" i="2"/>
  <c r="M420" i="2"/>
  <c r="M766" i="2"/>
  <c r="M863" i="2"/>
  <c r="M1240" i="2"/>
  <c r="M1007" i="2"/>
  <c r="M701" i="2"/>
  <c r="M315" i="2"/>
  <c r="M1123" i="2"/>
  <c r="M254" i="2"/>
  <c r="M934" i="2"/>
  <c r="M815" i="2"/>
  <c r="M392" i="2"/>
  <c r="M320" i="2"/>
  <c r="M272" i="2"/>
  <c r="M321" i="2"/>
  <c r="M397" i="2"/>
  <c r="M302" i="2"/>
  <c r="M325" i="2"/>
  <c r="M422" i="2"/>
  <c r="M697" i="2"/>
  <c r="M540" i="2"/>
  <c r="M594" i="2"/>
  <c r="M803" i="2"/>
  <c r="M932" i="2"/>
  <c r="M1048" i="2"/>
  <c r="M999" i="2"/>
  <c r="M1132" i="2"/>
  <c r="M1012" i="2"/>
  <c r="M440" i="2"/>
  <c r="M627" i="2"/>
  <c r="M326" i="2"/>
  <c r="M443" i="2"/>
  <c r="M643" i="2"/>
  <c r="M737" i="2"/>
  <c r="M992" i="2"/>
  <c r="M835" i="2"/>
  <c r="M1030" i="2"/>
  <c r="M859" i="2"/>
  <c r="M969" i="2"/>
  <c r="M1045" i="2"/>
  <c r="M772" i="2"/>
  <c r="M722" i="2"/>
  <c r="M827" i="2"/>
  <c r="M921" i="2"/>
  <c r="M967" i="2"/>
  <c r="M860" i="2"/>
  <c r="M1222" i="2"/>
  <c r="M752" i="2"/>
  <c r="M1070" i="2"/>
  <c r="M1175" i="2"/>
  <c r="M915" i="2"/>
  <c r="M1083" i="2"/>
  <c r="M984" i="2"/>
  <c r="M1111" i="2"/>
  <c r="M1190" i="2"/>
  <c r="M293" i="2"/>
  <c r="M635" i="2"/>
  <c r="M839" i="2"/>
  <c r="M1046" i="2"/>
  <c r="M529" i="2"/>
  <c r="M628" i="2"/>
  <c r="M799" i="2"/>
  <c r="M875" i="2"/>
  <c r="M466" i="2"/>
  <c r="M652" i="2"/>
  <c r="M785" i="2"/>
  <c r="M624" i="2"/>
  <c r="M721" i="2"/>
  <c r="M363" i="2"/>
  <c r="M995" i="2"/>
  <c r="M1135" i="2"/>
  <c r="M292" i="2"/>
  <c r="M1143" i="2"/>
  <c r="M287" i="2"/>
  <c r="M838" i="2"/>
  <c r="M820" i="2"/>
  <c r="M531" i="2"/>
  <c r="M790" i="2"/>
  <c r="M279" i="2"/>
  <c r="M801" i="2"/>
  <c r="M1031" i="2"/>
  <c r="M277" i="2"/>
  <c r="M582" i="2"/>
  <c r="M961" i="2"/>
  <c r="M1086" i="2"/>
  <c r="M1177" i="2"/>
  <c r="M836" i="2"/>
  <c r="M1058" i="2"/>
  <c r="M644" i="2"/>
  <c r="M504" i="2"/>
  <c r="M391" i="2"/>
  <c r="M1120" i="2"/>
  <c r="M436" i="2"/>
  <c r="M669" i="2"/>
  <c r="M409" i="2"/>
  <c r="M654" i="2"/>
  <c r="M543" i="2"/>
  <c r="M760" i="2"/>
  <c r="M1003" i="2"/>
  <c r="M1018" i="2"/>
  <c r="M286" i="2"/>
  <c r="M1182" i="2"/>
  <c r="M951" i="2"/>
  <c r="M248" i="2"/>
  <c r="M451" i="2"/>
  <c r="M301" i="2"/>
  <c r="M417" i="2"/>
  <c r="M250" i="2"/>
  <c r="M282" i="2"/>
  <c r="M590" i="2"/>
  <c r="M532" i="2"/>
  <c r="M642" i="2"/>
  <c r="M888" i="2"/>
  <c r="M479" i="2"/>
  <c r="M592" i="2"/>
  <c r="M1077" i="2"/>
  <c r="M280" i="2"/>
  <c r="M339" i="2"/>
  <c r="M353" i="2"/>
  <c r="M512" i="2"/>
  <c r="M565" i="2"/>
  <c r="M502" i="2"/>
  <c r="M843" i="2"/>
  <c r="M726" i="2"/>
  <c r="M940" i="2"/>
  <c r="M1056" i="2"/>
  <c r="M1036" i="2"/>
  <c r="M1068" i="2"/>
  <c r="M1100" i="2"/>
  <c r="M584" i="2"/>
  <c r="M569" i="2"/>
  <c r="M637" i="2"/>
  <c r="M583" i="2"/>
  <c r="M750" i="2"/>
  <c r="M918" i="2"/>
  <c r="M982" i="2"/>
  <c r="M1067" i="2"/>
  <c r="M1144" i="2"/>
  <c r="M1198" i="2"/>
  <c r="M1238" i="2"/>
  <c r="M1162" i="2"/>
  <c r="M780" i="2"/>
  <c r="M745" i="2"/>
  <c r="M869" i="2"/>
  <c r="M1051" i="2"/>
  <c r="M414" i="2"/>
  <c r="M335" i="2"/>
  <c r="M555" i="2"/>
  <c r="M718" i="2"/>
  <c r="M1186" i="2"/>
  <c r="M1189" i="2"/>
  <c r="M809" i="2"/>
  <c r="M285" i="2"/>
  <c r="M419" i="2"/>
  <c r="M598" i="2"/>
  <c r="M1063" i="2"/>
  <c r="M649" i="2"/>
  <c r="M445" i="2"/>
  <c r="M985" i="2"/>
  <c r="M441" i="2"/>
  <c r="M685" i="2"/>
  <c r="M792" i="2"/>
  <c r="M1154" i="2"/>
  <c r="M294" i="2"/>
  <c r="M646" i="2"/>
  <c r="M998" i="2"/>
  <c r="M1214" i="2"/>
  <c r="M1055" i="2"/>
  <c r="M256" i="2"/>
  <c r="M366" i="2"/>
  <c r="M798" i="2"/>
  <c r="M1017" i="2"/>
  <c r="M800" i="2"/>
  <c r="M246" i="2"/>
  <c r="Z256" i="12" l="1"/>
  <c r="AC255" i="12"/>
  <c r="AC248" i="5"/>
  <c r="Z250" i="5"/>
  <c r="AC249" i="5"/>
  <c r="Z249" i="2"/>
  <c r="AC248" i="2"/>
  <c r="AC256" i="12" l="1"/>
  <c r="Z257" i="12"/>
  <c r="AC250" i="5"/>
  <c r="Z251" i="5"/>
  <c r="Z250" i="2"/>
  <c r="AC249" i="2"/>
  <c r="AC257" i="12" l="1"/>
  <c r="Z258" i="12"/>
  <c r="AC251" i="5"/>
  <c r="Z252" i="5"/>
  <c r="Z251" i="2"/>
  <c r="AC250" i="2"/>
  <c r="AC258" i="12" l="1"/>
  <c r="Z259" i="12"/>
  <c r="AC252" i="5"/>
  <c r="Z253" i="5"/>
  <c r="Z252" i="2"/>
  <c r="AC251" i="2"/>
  <c r="AC259" i="12" l="1"/>
  <c r="Z260" i="12"/>
  <c r="AC253" i="5"/>
  <c r="Z254" i="5"/>
  <c r="Z253" i="2"/>
  <c r="AC252" i="2"/>
  <c r="AC260" i="12" l="1"/>
  <c r="Z261" i="12"/>
  <c r="AC254" i="5"/>
  <c r="Z255" i="5"/>
  <c r="Z254" i="2"/>
  <c r="AC253" i="2"/>
  <c r="AC261" i="12" l="1"/>
  <c r="Z262" i="12"/>
  <c r="Z256" i="5"/>
  <c r="AC255" i="5"/>
  <c r="Z255" i="2"/>
  <c r="AC254" i="2"/>
  <c r="AC262" i="12" l="1"/>
  <c r="Z263" i="12"/>
  <c r="AC256" i="5"/>
  <c r="Z257" i="5"/>
  <c r="Z256" i="2"/>
  <c r="AC255" i="2"/>
  <c r="Z264" i="12" l="1"/>
  <c r="AC263" i="12"/>
  <c r="Z258" i="5"/>
  <c r="AC257" i="5"/>
  <c r="Z257" i="2"/>
  <c r="AC256" i="2"/>
  <c r="AC264" i="12" l="1"/>
  <c r="Z265" i="12"/>
  <c r="AC258" i="5"/>
  <c r="Z259" i="5"/>
  <c r="Z258" i="2"/>
  <c r="AC257" i="2"/>
  <c r="AC265" i="12" l="1"/>
  <c r="Z266" i="12"/>
  <c r="AC259" i="5"/>
  <c r="Z260" i="5"/>
  <c r="Z259" i="2"/>
  <c r="AC258" i="2"/>
  <c r="AC266" i="12" l="1"/>
  <c r="Z267" i="12"/>
  <c r="AC260" i="5"/>
  <c r="Z261" i="5"/>
  <c r="Z260" i="2"/>
  <c r="AC259" i="2"/>
  <c r="AC267" i="12" l="1"/>
  <c r="Z268" i="12"/>
  <c r="AC261" i="5"/>
  <c r="Z262" i="5"/>
  <c r="Z261" i="2"/>
  <c r="AC260" i="2"/>
  <c r="AC268" i="12" l="1"/>
  <c r="Z269" i="12"/>
  <c r="AC262" i="5"/>
  <c r="Z263" i="5"/>
  <c r="Z262" i="2"/>
  <c r="AC261" i="2"/>
  <c r="AC269" i="12" l="1"/>
  <c r="Z270" i="12"/>
  <c r="Z264" i="5"/>
  <c r="AC263" i="5"/>
  <c r="Z263" i="2"/>
  <c r="AC262" i="2"/>
  <c r="AC270" i="12" l="1"/>
  <c r="Z271" i="12"/>
  <c r="AC264" i="5"/>
  <c r="Z265" i="5"/>
  <c r="Z264" i="2"/>
  <c r="AC263" i="2"/>
  <c r="Z272" i="12" l="1"/>
  <c r="AC271" i="12"/>
  <c r="Z266" i="5"/>
  <c r="AC265" i="5"/>
  <c r="Z265" i="2"/>
  <c r="AC264" i="2"/>
  <c r="AC272" i="12" l="1"/>
  <c r="Z273" i="12"/>
  <c r="AC266" i="5"/>
  <c r="Z267" i="5"/>
  <c r="Z266" i="2"/>
  <c r="AC265" i="2"/>
  <c r="AC273" i="12" l="1"/>
  <c r="Z274" i="12"/>
  <c r="AC267" i="5"/>
  <c r="Z268" i="5"/>
  <c r="Z267" i="2"/>
  <c r="AC266" i="2"/>
  <c r="AC274" i="12" l="1"/>
  <c r="Z275" i="12"/>
  <c r="AC268" i="5"/>
  <c r="Z269" i="5"/>
  <c r="Z268" i="2"/>
  <c r="AC267" i="2"/>
  <c r="AC275" i="12" l="1"/>
  <c r="Z276" i="12"/>
  <c r="AC269" i="5"/>
  <c r="Z270" i="5"/>
  <c r="Z269" i="2"/>
  <c r="AC268" i="2"/>
  <c r="AC276" i="12" l="1"/>
  <c r="Z277" i="12"/>
  <c r="AC270" i="5"/>
  <c r="Z271" i="5"/>
  <c r="Z270" i="2"/>
  <c r="AC269" i="2"/>
  <c r="AC277" i="12" l="1"/>
  <c r="Z278" i="12"/>
  <c r="Z272" i="5"/>
  <c r="AC271" i="5"/>
  <c r="Z271" i="2"/>
  <c r="AC270" i="2"/>
  <c r="AC278" i="12" l="1"/>
  <c r="Z279" i="12"/>
  <c r="AC272" i="5"/>
  <c r="Z273" i="5"/>
  <c r="Z272" i="2"/>
  <c r="AC271" i="2"/>
  <c r="Z280" i="12" l="1"/>
  <c r="AC279" i="12"/>
  <c r="Z274" i="5"/>
  <c r="AC273" i="5"/>
  <c r="Z273" i="2"/>
  <c r="AC272" i="2"/>
  <c r="AC280" i="12" l="1"/>
  <c r="Z281" i="12"/>
  <c r="AC274" i="5"/>
  <c r="Z275" i="5"/>
  <c r="Z274" i="2"/>
  <c r="AC273" i="2"/>
  <c r="AC281" i="12" l="1"/>
  <c r="Z282" i="12"/>
  <c r="AC275" i="5"/>
  <c r="Z276" i="5"/>
  <c r="Z275" i="2"/>
  <c r="AC274" i="2"/>
  <c r="AC282" i="12" l="1"/>
  <c r="Z283" i="12"/>
  <c r="AC276" i="5"/>
  <c r="Z277" i="5"/>
  <c r="Z276" i="2"/>
  <c r="AC275" i="2"/>
  <c r="AC283" i="12" l="1"/>
  <c r="Z284" i="12"/>
  <c r="AC277" i="5"/>
  <c r="Z278" i="5"/>
  <c r="Z277" i="2"/>
  <c r="AC276" i="2"/>
  <c r="AC284" i="12" l="1"/>
  <c r="Z285" i="12"/>
  <c r="AC278" i="5"/>
  <c r="Z279" i="5"/>
  <c r="Z278" i="2"/>
  <c r="AC277" i="2"/>
  <c r="AC285" i="12" l="1"/>
  <c r="Z286" i="12"/>
  <c r="Z251" i="12"/>
  <c r="Z280" i="5"/>
  <c r="AC279" i="5"/>
  <c r="Z279" i="2"/>
  <c r="AC278" i="2"/>
  <c r="Z287" i="12" l="1"/>
  <c r="AC286" i="12"/>
  <c r="AC251" i="12"/>
  <c r="AC280" i="5"/>
  <c r="Z281" i="5"/>
  <c r="Z280" i="2"/>
  <c r="AC279" i="2"/>
  <c r="Z288" i="12" l="1"/>
  <c r="AC287" i="12"/>
  <c r="Z282" i="5"/>
  <c r="AC281" i="5"/>
  <c r="Z281" i="2"/>
  <c r="AC280" i="2"/>
  <c r="AC288" i="12" l="1"/>
  <c r="Z289" i="12"/>
  <c r="AC282" i="5"/>
  <c r="Z283" i="5"/>
  <c r="Z282" i="2"/>
  <c r="AC281" i="2"/>
  <c r="AC289" i="12" l="1"/>
  <c r="Z290" i="12"/>
  <c r="AC283" i="5"/>
  <c r="Z284" i="5"/>
  <c r="Z283" i="2"/>
  <c r="AC282" i="2"/>
  <c r="AC290" i="12" l="1"/>
  <c r="Z291" i="12"/>
  <c r="AC284" i="5"/>
  <c r="Z285" i="5"/>
  <c r="Z284" i="2"/>
  <c r="AC283" i="2"/>
  <c r="AC291" i="12" l="1"/>
  <c r="Z292" i="12"/>
  <c r="AC285" i="5"/>
  <c r="Z286" i="5"/>
  <c r="Z285" i="2"/>
  <c r="AC284" i="2"/>
  <c r="AC292" i="12" l="1"/>
  <c r="Z293" i="12"/>
  <c r="AC286" i="5"/>
  <c r="Z287" i="5"/>
  <c r="Z286" i="2"/>
  <c r="AC285" i="2"/>
  <c r="AC293" i="12" l="1"/>
  <c r="Z294" i="12"/>
  <c r="Z288" i="5"/>
  <c r="AC287" i="5"/>
  <c r="Z287" i="2"/>
  <c r="AC286" i="2"/>
  <c r="Z295" i="12" l="1"/>
  <c r="AC294" i="12"/>
  <c r="AC288" i="5"/>
  <c r="Z289" i="5"/>
  <c r="Z288" i="2"/>
  <c r="AC287" i="2"/>
  <c r="Z296" i="12" l="1"/>
  <c r="AC295" i="12"/>
  <c r="Z290" i="5"/>
  <c r="AC289" i="5"/>
  <c r="Z289" i="2"/>
  <c r="AC288" i="2"/>
  <c r="AC296" i="12" l="1"/>
  <c r="Z297" i="12"/>
  <c r="AC290" i="5"/>
  <c r="Z291" i="5"/>
  <c r="Z290" i="2"/>
  <c r="AC289" i="2"/>
  <c r="AC297" i="12" l="1"/>
  <c r="Z298" i="12"/>
  <c r="AC291" i="5"/>
  <c r="Z292" i="5"/>
  <c r="Z291" i="2"/>
  <c r="AC290" i="2"/>
  <c r="AC298" i="12" l="1"/>
  <c r="Z299" i="12"/>
  <c r="AC292" i="5"/>
  <c r="Z293" i="5"/>
  <c r="Z292" i="2"/>
  <c r="AC291" i="2"/>
  <c r="AC299" i="12" l="1"/>
  <c r="Z300" i="12"/>
  <c r="AC293" i="5"/>
  <c r="Z294" i="5"/>
  <c r="Z293" i="2"/>
  <c r="AC292" i="2"/>
  <c r="AC300" i="12" l="1"/>
  <c r="Z301" i="12"/>
  <c r="AC294" i="5"/>
  <c r="Z295" i="5"/>
  <c r="Z294" i="2"/>
  <c r="AC293" i="2"/>
  <c r="AC301" i="12" l="1"/>
  <c r="Z302" i="12"/>
  <c r="Z296" i="5"/>
  <c r="AC295" i="5"/>
  <c r="Z295" i="2"/>
  <c r="AC294" i="2"/>
  <c r="Z303" i="12" l="1"/>
  <c r="AC302" i="12"/>
  <c r="AC296" i="5"/>
  <c r="Z297" i="5"/>
  <c r="Z296" i="2"/>
  <c r="AC295" i="2"/>
  <c r="Z304" i="12" l="1"/>
  <c r="AC303" i="12"/>
  <c r="Z298" i="5"/>
  <c r="AC297" i="5"/>
  <c r="Z297" i="2"/>
  <c r="AC296" i="2"/>
  <c r="AC304" i="12" l="1"/>
  <c r="Z305" i="12"/>
  <c r="AC298" i="5"/>
  <c r="Z299" i="5"/>
  <c r="Z298" i="2"/>
  <c r="AC297" i="2"/>
  <c r="AC305" i="12" l="1"/>
  <c r="Z306" i="12"/>
  <c r="AC299" i="5"/>
  <c r="Z300" i="5"/>
  <c r="Z299" i="2"/>
  <c r="AC298" i="2"/>
  <c r="AC306" i="12" l="1"/>
  <c r="Z307" i="12"/>
  <c r="AC300" i="5"/>
  <c r="Z301" i="5"/>
  <c r="Z300" i="2"/>
  <c r="AC299" i="2"/>
  <c r="AC307" i="12" l="1"/>
  <c r="Z308" i="12"/>
  <c r="AC301" i="5"/>
  <c r="Z302" i="5"/>
  <c r="Z301" i="2"/>
  <c r="AC300" i="2"/>
  <c r="AC308" i="12" l="1"/>
  <c r="Z309" i="12"/>
  <c r="AC302" i="5"/>
  <c r="Z303" i="5"/>
  <c r="Z302" i="2"/>
  <c r="AC301" i="2"/>
  <c r="AC309" i="12" l="1"/>
  <c r="Z310" i="12"/>
  <c r="Z304" i="5"/>
  <c r="AC303" i="5"/>
  <c r="Z303" i="2"/>
  <c r="AC302" i="2"/>
  <c r="Z311" i="12" l="1"/>
  <c r="AC310" i="12"/>
  <c r="AC304" i="5"/>
  <c r="Z305" i="5"/>
  <c r="Z304" i="2"/>
  <c r="AC303" i="2"/>
  <c r="AC311" i="12" l="1"/>
  <c r="Z312" i="12"/>
  <c r="Z306" i="5"/>
  <c r="AC305" i="5"/>
  <c r="Z305" i="2"/>
  <c r="AC304" i="2"/>
  <c r="AC312" i="12" l="1"/>
  <c r="Z313" i="12"/>
  <c r="AC306" i="5"/>
  <c r="Z307" i="5"/>
  <c r="Z306" i="2"/>
  <c r="AC305" i="2"/>
  <c r="AC313" i="12" l="1"/>
  <c r="Z314" i="12"/>
  <c r="AC307" i="5"/>
  <c r="Z308" i="5"/>
  <c r="Z307" i="2"/>
  <c r="AC306" i="2"/>
  <c r="AC314" i="12" l="1"/>
  <c r="Z315" i="12"/>
  <c r="AC308" i="5"/>
  <c r="Z309" i="5"/>
  <c r="Z308" i="2"/>
  <c r="AC307" i="2"/>
  <c r="Z316" i="12" l="1"/>
  <c r="AC315" i="12"/>
  <c r="AC309" i="5"/>
  <c r="Z310" i="5"/>
  <c r="Z309" i="2"/>
  <c r="AC308" i="2"/>
  <c r="AC316" i="12" l="1"/>
  <c r="Z317" i="12"/>
  <c r="AC310" i="5"/>
  <c r="Z311" i="5"/>
  <c r="Z310" i="2"/>
  <c r="AC309" i="2"/>
  <c r="AC317" i="12" l="1"/>
  <c r="Z318" i="12"/>
  <c r="Z312" i="5"/>
  <c r="AC311" i="5"/>
  <c r="Z311" i="2"/>
  <c r="AC310" i="2"/>
  <c r="Z319" i="12" l="1"/>
  <c r="AC318" i="12"/>
  <c r="AC312" i="5"/>
  <c r="Z313" i="5"/>
  <c r="Z312" i="2"/>
  <c r="AC311" i="2"/>
  <c r="AC319" i="12" l="1"/>
  <c r="Z320" i="12"/>
  <c r="Z314" i="5"/>
  <c r="AC313" i="5"/>
  <c r="Z313" i="2"/>
  <c r="AC312" i="2"/>
  <c r="AC320" i="12" l="1"/>
  <c r="Z321" i="12"/>
  <c r="Z315" i="5"/>
  <c r="AC314" i="5"/>
  <c r="Z314" i="2"/>
  <c r="AC313" i="2"/>
  <c r="AC321" i="12" l="1"/>
  <c r="Z322" i="12"/>
  <c r="AC315" i="5"/>
  <c r="Z316" i="5"/>
  <c r="Z315" i="2"/>
  <c r="AC314" i="2"/>
  <c r="AC322" i="12" l="1"/>
  <c r="Z323" i="12"/>
  <c r="AC316" i="5"/>
  <c r="Z317" i="5"/>
  <c r="Z316" i="2"/>
  <c r="AC315" i="2"/>
  <c r="Z324" i="12" l="1"/>
  <c r="AC323" i="12"/>
  <c r="AC317" i="5"/>
  <c r="Z318" i="5"/>
  <c r="Z317" i="2"/>
  <c r="AC316" i="2"/>
  <c r="AC324" i="12" l="1"/>
  <c r="Z325" i="12"/>
  <c r="AC318" i="5"/>
  <c r="Z319" i="5"/>
  <c r="Z318" i="2"/>
  <c r="AC317" i="2"/>
  <c r="AC325" i="12" l="1"/>
  <c r="Z326" i="12"/>
  <c r="Z320" i="5"/>
  <c r="AC319" i="5"/>
  <c r="Z319" i="2"/>
  <c r="AC318" i="2"/>
  <c r="Z327" i="12" l="1"/>
  <c r="AC326" i="12"/>
  <c r="AC320" i="5"/>
  <c r="Z321" i="5"/>
  <c r="Z320" i="2"/>
  <c r="AC319" i="2"/>
  <c r="AC327" i="12" l="1"/>
  <c r="Z328" i="12"/>
  <c r="Z322" i="5"/>
  <c r="AC321" i="5"/>
  <c r="Z321" i="2"/>
  <c r="AC320" i="2"/>
  <c r="AC328" i="12" l="1"/>
  <c r="Z329" i="12"/>
  <c r="Z323" i="5"/>
  <c r="AC322" i="5"/>
  <c r="Z322" i="2"/>
  <c r="AC321" i="2"/>
  <c r="AC329" i="12" l="1"/>
  <c r="Z330" i="12"/>
  <c r="AC323" i="5"/>
  <c r="Z324" i="5"/>
  <c r="Z323" i="2"/>
  <c r="AC322" i="2"/>
  <c r="AC330" i="12" l="1"/>
  <c r="Z331" i="12"/>
  <c r="AC324" i="5"/>
  <c r="Z325" i="5"/>
  <c r="Z324" i="2"/>
  <c r="AC323" i="2"/>
  <c r="Z332" i="12" l="1"/>
  <c r="AC331" i="12"/>
  <c r="AC325" i="5"/>
  <c r="Z326" i="5"/>
  <c r="Z325" i="2"/>
  <c r="AC324" i="2"/>
  <c r="AC332" i="12" l="1"/>
  <c r="Z333" i="12"/>
  <c r="AC326" i="5"/>
  <c r="Z327" i="5"/>
  <c r="Z326" i="2"/>
  <c r="AC325" i="2"/>
  <c r="AC333" i="12" l="1"/>
  <c r="Z334" i="12"/>
  <c r="Z328" i="5"/>
  <c r="AC327" i="5"/>
  <c r="Z327" i="2"/>
  <c r="AC326" i="2"/>
  <c r="Z335" i="12" l="1"/>
  <c r="AC334" i="12"/>
  <c r="AC328" i="5"/>
  <c r="Z329" i="5"/>
  <c r="Z328" i="2"/>
  <c r="AC327" i="2"/>
  <c r="AC335" i="12" l="1"/>
  <c r="Z336" i="12"/>
  <c r="Z330" i="5"/>
  <c r="AC329" i="5"/>
  <c r="Z329" i="2"/>
  <c r="AC328" i="2"/>
  <c r="AC336" i="12" l="1"/>
  <c r="Z337" i="12"/>
  <c r="Z331" i="5"/>
  <c r="AC330" i="5"/>
  <c r="Z330" i="2"/>
  <c r="AC329" i="2"/>
  <c r="AC337" i="12" l="1"/>
  <c r="Z338" i="12"/>
  <c r="AC331" i="5"/>
  <c r="Z332" i="5"/>
  <c r="Z331" i="2"/>
  <c r="AC330" i="2"/>
  <c r="AC338" i="12" l="1"/>
  <c r="Z339" i="12"/>
  <c r="AC332" i="5"/>
  <c r="Z333" i="5"/>
  <c r="Z332" i="2"/>
  <c r="AC331" i="2"/>
  <c r="AC339" i="12" l="1"/>
  <c r="Z340" i="12"/>
  <c r="AC333" i="5"/>
  <c r="Z334" i="5"/>
  <c r="Z333" i="2"/>
  <c r="AC332" i="2"/>
  <c r="Z341" i="12" l="1"/>
  <c r="AC340" i="12"/>
  <c r="AC334" i="5"/>
  <c r="Z335" i="5"/>
  <c r="Z334" i="2"/>
  <c r="AC333" i="2"/>
  <c r="Z342" i="12" l="1"/>
  <c r="AC341" i="12"/>
  <c r="AC335" i="5"/>
  <c r="Z336" i="5"/>
  <c r="Z335" i="2"/>
  <c r="AC334" i="2"/>
  <c r="AC342" i="12" l="1"/>
  <c r="Z343" i="12"/>
  <c r="AC336" i="5"/>
  <c r="Z337" i="5"/>
  <c r="Z336" i="2"/>
  <c r="AC335" i="2"/>
  <c r="AC343" i="12" l="1"/>
  <c r="Z344" i="12"/>
  <c r="AC337" i="5"/>
  <c r="Z338" i="5"/>
  <c r="Z337" i="2"/>
  <c r="AC336" i="2"/>
  <c r="AC344" i="12" l="1"/>
  <c r="Z345" i="12"/>
  <c r="AC338" i="5"/>
  <c r="Z339" i="5"/>
  <c r="Z338" i="2"/>
  <c r="AC337" i="2"/>
  <c r="AC345" i="12" l="1"/>
  <c r="Z346" i="12"/>
  <c r="AC339" i="5"/>
  <c r="Z340" i="5"/>
  <c r="Z339" i="2"/>
  <c r="AC338" i="2"/>
  <c r="Z347" i="12" l="1"/>
  <c r="AC346" i="12"/>
  <c r="AC340" i="5"/>
  <c r="Z341" i="5"/>
  <c r="Z340" i="2"/>
  <c r="AC339" i="2"/>
  <c r="AC347" i="12" l="1"/>
  <c r="Z348" i="12"/>
  <c r="AC341" i="5"/>
  <c r="Z342" i="5"/>
  <c r="Z341" i="2"/>
  <c r="AC340" i="2"/>
  <c r="AC348" i="12" l="1"/>
  <c r="Z349" i="12"/>
  <c r="AC342" i="5"/>
  <c r="Z343" i="5"/>
  <c r="Z342" i="2"/>
  <c r="AC341" i="2"/>
  <c r="Z350" i="12" l="1"/>
  <c r="AC349" i="12"/>
  <c r="AC343" i="5"/>
  <c r="Z344" i="5"/>
  <c r="Z343" i="2"/>
  <c r="AC342" i="2"/>
  <c r="AC350" i="12" l="1"/>
  <c r="Z351" i="12"/>
  <c r="AC344" i="5"/>
  <c r="Z345" i="5"/>
  <c r="Z344" i="2"/>
  <c r="AC343" i="2"/>
  <c r="AC351" i="12" l="1"/>
  <c r="Z352" i="12"/>
  <c r="AC345" i="5"/>
  <c r="Z346" i="5"/>
  <c r="Z345" i="2"/>
  <c r="AC344" i="2"/>
  <c r="AC352" i="12" l="1"/>
  <c r="Z353" i="12"/>
  <c r="AC346" i="5"/>
  <c r="Z347" i="5"/>
  <c r="Z346" i="2"/>
  <c r="AC345" i="2"/>
  <c r="AC353" i="12" l="1"/>
  <c r="Z354" i="12"/>
  <c r="AC347" i="5"/>
  <c r="Z348" i="5"/>
  <c r="Z347" i="2"/>
  <c r="AC346" i="2"/>
  <c r="Z355" i="12" l="1"/>
  <c r="AC354" i="12"/>
  <c r="AC348" i="5"/>
  <c r="Z349" i="5"/>
  <c r="Z348" i="2"/>
  <c r="AC347" i="2"/>
  <c r="AC355" i="12" l="1"/>
  <c r="Z356" i="12"/>
  <c r="AC349" i="5"/>
  <c r="Z350" i="5"/>
  <c r="Z349" i="2"/>
  <c r="AC348" i="2"/>
  <c r="AC356" i="12" l="1"/>
  <c r="Z357" i="12"/>
  <c r="AC350" i="5"/>
  <c r="Z351" i="5"/>
  <c r="Z350" i="2"/>
  <c r="AC349" i="2"/>
  <c r="Z358" i="12" l="1"/>
  <c r="AC357" i="12"/>
  <c r="AC351" i="5"/>
  <c r="Z352" i="5"/>
  <c r="Z351" i="2"/>
  <c r="AC350" i="2"/>
  <c r="AC358" i="12" l="1"/>
  <c r="Z359" i="12"/>
  <c r="AC352" i="5"/>
  <c r="Z353" i="5"/>
  <c r="Z352" i="2"/>
  <c r="AC351" i="2"/>
  <c r="AC359" i="12" l="1"/>
  <c r="Z360" i="12"/>
  <c r="AC353" i="5"/>
  <c r="Z354" i="5"/>
  <c r="Z353" i="2"/>
  <c r="AC352" i="2"/>
  <c r="AC360" i="12" l="1"/>
  <c r="Z361" i="12"/>
  <c r="AC354" i="5"/>
  <c r="Z355" i="5"/>
  <c r="Z354" i="2"/>
  <c r="AC353" i="2"/>
  <c r="AC361" i="12" l="1"/>
  <c r="Z362" i="12"/>
  <c r="AC355" i="5"/>
  <c r="Z356" i="5"/>
  <c r="Z355" i="2"/>
  <c r="AC354" i="2"/>
  <c r="Z363" i="12" l="1"/>
  <c r="AC362" i="12"/>
  <c r="AC356" i="5"/>
  <c r="Z357" i="5"/>
  <c r="Z356" i="2"/>
  <c r="AC355" i="2"/>
  <c r="AC363" i="12" l="1"/>
  <c r="Z364" i="12"/>
  <c r="AC357" i="5"/>
  <c r="Z358" i="5"/>
  <c r="Z357" i="2"/>
  <c r="AC356" i="2"/>
  <c r="AC364" i="12" l="1"/>
  <c r="Z365" i="12"/>
  <c r="AC358" i="5"/>
  <c r="Z359" i="5"/>
  <c r="Z358" i="2"/>
  <c r="AC357" i="2"/>
  <c r="Z366" i="12" l="1"/>
  <c r="AC365" i="12"/>
  <c r="AC359" i="5"/>
  <c r="Z360" i="5"/>
  <c r="Z359" i="2"/>
  <c r="AC358" i="2"/>
  <c r="AC366" i="12" l="1"/>
  <c r="Z367" i="12"/>
  <c r="AC360" i="5"/>
  <c r="Z361" i="5"/>
  <c r="Z360" i="2"/>
  <c r="AC359" i="2"/>
  <c r="AC367" i="12" l="1"/>
  <c r="Z368" i="12"/>
  <c r="AC361" i="5"/>
  <c r="Z362" i="5"/>
  <c r="Z361" i="2"/>
  <c r="AC360" i="2"/>
  <c r="AC368" i="12" l="1"/>
  <c r="Z369" i="12"/>
  <c r="AC362" i="5"/>
  <c r="Z363" i="5"/>
  <c r="Z362" i="2"/>
  <c r="AC361" i="2"/>
  <c r="AC369" i="12" l="1"/>
  <c r="Z370" i="12"/>
  <c r="AC363" i="5"/>
  <c r="Z364" i="5"/>
  <c r="Z363" i="2"/>
  <c r="AC362" i="2"/>
  <c r="Z371" i="12" l="1"/>
  <c r="AC370" i="12"/>
  <c r="AC364" i="5"/>
  <c r="Z365" i="5"/>
  <c r="Z364" i="2"/>
  <c r="AC363" i="2"/>
  <c r="AC371" i="12" l="1"/>
  <c r="Z372" i="12"/>
  <c r="AC365" i="5"/>
  <c r="Z366" i="5"/>
  <c r="Z365" i="2"/>
  <c r="AC364" i="2"/>
  <c r="AC372" i="12" l="1"/>
  <c r="Z373" i="12"/>
  <c r="AC366" i="5"/>
  <c r="Z367" i="5"/>
  <c r="Z366" i="2"/>
  <c r="AC365" i="2"/>
  <c r="Z374" i="12" l="1"/>
  <c r="AC373" i="12"/>
  <c r="AC367" i="5"/>
  <c r="Z368" i="5"/>
  <c r="Z367" i="2"/>
  <c r="AC366" i="2"/>
  <c r="AC374" i="12" l="1"/>
  <c r="Z375" i="12"/>
  <c r="AC368" i="5"/>
  <c r="Z369" i="5"/>
  <c r="Z368" i="2"/>
  <c r="AC367" i="2"/>
  <c r="AC375" i="12" l="1"/>
  <c r="Z376" i="12"/>
  <c r="AC369" i="5"/>
  <c r="Z370" i="5"/>
  <c r="Z369" i="2"/>
  <c r="AC368" i="2"/>
  <c r="AC376" i="12" l="1"/>
  <c r="Z377" i="12"/>
  <c r="AC370" i="5"/>
  <c r="Z371" i="5"/>
  <c r="Z370" i="2"/>
  <c r="AC369" i="2"/>
  <c r="AC377" i="12" l="1"/>
  <c r="Z378" i="12"/>
  <c r="AC371" i="5"/>
  <c r="Z372" i="5"/>
  <c r="Z371" i="2"/>
  <c r="AC370" i="2"/>
  <c r="Z379" i="12" l="1"/>
  <c r="AC378" i="12"/>
  <c r="AC372" i="5"/>
  <c r="Z373" i="5"/>
  <c r="Z372" i="2"/>
  <c r="AC371" i="2"/>
  <c r="AC379" i="12" l="1"/>
  <c r="Z380" i="12"/>
  <c r="AC373" i="5"/>
  <c r="Z374" i="5"/>
  <c r="Z373" i="2"/>
  <c r="AC372" i="2"/>
  <c r="AC380" i="12" l="1"/>
  <c r="Z381" i="12"/>
  <c r="AC374" i="5"/>
  <c r="Z375" i="5"/>
  <c r="Z374" i="2"/>
  <c r="AC373" i="2"/>
  <c r="AC381" i="12" l="1"/>
  <c r="Z382" i="12"/>
  <c r="AC375" i="5"/>
  <c r="Z376" i="5"/>
  <c r="Z375" i="2"/>
  <c r="AC374" i="2"/>
  <c r="AC382" i="12" l="1"/>
  <c r="Z383" i="12"/>
  <c r="AC376" i="5"/>
  <c r="Z377" i="5"/>
  <c r="Z376" i="2"/>
  <c r="AC375" i="2"/>
  <c r="AC383" i="12" l="1"/>
  <c r="Z384" i="12"/>
  <c r="Z378" i="5"/>
  <c r="AC377" i="5"/>
  <c r="Z377" i="2"/>
  <c r="AC376" i="2"/>
  <c r="AC384" i="12" l="1"/>
  <c r="Z385" i="12"/>
  <c r="AC378" i="5"/>
  <c r="Z379" i="5"/>
  <c r="Z378" i="2"/>
  <c r="AC377" i="2"/>
  <c r="AC385" i="12" l="1"/>
  <c r="Z386" i="12"/>
  <c r="AC379" i="5"/>
  <c r="Z380" i="5"/>
  <c r="Z379" i="2"/>
  <c r="AC378" i="2"/>
  <c r="AC386" i="12" l="1"/>
  <c r="Z387" i="12"/>
  <c r="AC380" i="5"/>
  <c r="Z381" i="5"/>
  <c r="Z380" i="2"/>
  <c r="AC379" i="2"/>
  <c r="AC387" i="12" l="1"/>
  <c r="Z388" i="12"/>
  <c r="AC381" i="5"/>
  <c r="Z382" i="5"/>
  <c r="Z381" i="2"/>
  <c r="AC380" i="2"/>
  <c r="AC388" i="12" l="1"/>
  <c r="Z389" i="12"/>
  <c r="AC382" i="5"/>
  <c r="Z383" i="5"/>
  <c r="Z382" i="2"/>
  <c r="AC381" i="2"/>
  <c r="AC389" i="12" l="1"/>
  <c r="Z390" i="12"/>
  <c r="AC383" i="5"/>
  <c r="Z384" i="5"/>
  <c r="Z383" i="2"/>
  <c r="AC382" i="2"/>
  <c r="AC390" i="12" l="1"/>
  <c r="Z391" i="12"/>
  <c r="AC384" i="5"/>
  <c r="Z385" i="5"/>
  <c r="Z384" i="2"/>
  <c r="AC383" i="2"/>
  <c r="AC391" i="12" l="1"/>
  <c r="Z392" i="12"/>
  <c r="Z386" i="5"/>
  <c r="AC385" i="5"/>
  <c r="Z385" i="2"/>
  <c r="AC384" i="2"/>
  <c r="AC392" i="12" l="1"/>
  <c r="Z393" i="12"/>
  <c r="AC386" i="5"/>
  <c r="Z387" i="5"/>
  <c r="Z386" i="2"/>
  <c r="AC385" i="2"/>
  <c r="AC393" i="12" l="1"/>
  <c r="Z394" i="12"/>
  <c r="AC387" i="5"/>
  <c r="Z388" i="5"/>
  <c r="Z387" i="2"/>
  <c r="AC386" i="2"/>
  <c r="AC394" i="12" l="1"/>
  <c r="Z395" i="12"/>
  <c r="AC388" i="5"/>
  <c r="Z389" i="5"/>
  <c r="Z388" i="2"/>
  <c r="AC387" i="2"/>
  <c r="AC395" i="12" l="1"/>
  <c r="Z396" i="12"/>
  <c r="AC389" i="5"/>
  <c r="Z390" i="5"/>
  <c r="Z389" i="2"/>
  <c r="AC388" i="2"/>
  <c r="AC396" i="12" l="1"/>
  <c r="Z397" i="12"/>
  <c r="AC390" i="5"/>
  <c r="Z391" i="5"/>
  <c r="Z390" i="2"/>
  <c r="AC389" i="2"/>
  <c r="AC397" i="12" l="1"/>
  <c r="Z398" i="12"/>
  <c r="AC391" i="5"/>
  <c r="Z392" i="5"/>
  <c r="Z391" i="2"/>
  <c r="AC390" i="2"/>
  <c r="AC398" i="12" l="1"/>
  <c r="Z399" i="12"/>
  <c r="AC392" i="5"/>
  <c r="Z393" i="5"/>
  <c r="Z392" i="2"/>
  <c r="AC391" i="2"/>
  <c r="AC399" i="12" l="1"/>
  <c r="Z400" i="12"/>
  <c r="Z394" i="5"/>
  <c r="AC393" i="5"/>
  <c r="Z393" i="2"/>
  <c r="AC392" i="2"/>
  <c r="AC400" i="12" l="1"/>
  <c r="Z401" i="12"/>
  <c r="AC394" i="5"/>
  <c r="Z395" i="5"/>
  <c r="Z394" i="2"/>
  <c r="AC393" i="2"/>
  <c r="AC401" i="12" l="1"/>
  <c r="Z402" i="12"/>
  <c r="AC395" i="5"/>
  <c r="Z396" i="5"/>
  <c r="Z395" i="2"/>
  <c r="AC394" i="2"/>
  <c r="AC402" i="12" l="1"/>
  <c r="Z403" i="12"/>
  <c r="AC396" i="5"/>
  <c r="Z397" i="5"/>
  <c r="Z396" i="2"/>
  <c r="AC395" i="2"/>
  <c r="AC403" i="12" l="1"/>
  <c r="Z404" i="12"/>
  <c r="AC397" i="5"/>
  <c r="Z398" i="5"/>
  <c r="Z397" i="2"/>
  <c r="AC396" i="2"/>
  <c r="AC404" i="12" l="1"/>
  <c r="Z405" i="12"/>
  <c r="AC398" i="5"/>
  <c r="Z399" i="5"/>
  <c r="Z398" i="2"/>
  <c r="AC397" i="2"/>
  <c r="AC405" i="12" l="1"/>
  <c r="Z406" i="12"/>
  <c r="AC399" i="5"/>
  <c r="Z400" i="5"/>
  <c r="Z399" i="2"/>
  <c r="AC398" i="2"/>
  <c r="AC406" i="12" l="1"/>
  <c r="Z407" i="12"/>
  <c r="AC400" i="5"/>
  <c r="Z401" i="5"/>
  <c r="Z400" i="2"/>
  <c r="AC399" i="2"/>
  <c r="AC407" i="12" l="1"/>
  <c r="Z408" i="12"/>
  <c r="AC401" i="5"/>
  <c r="Z402" i="5"/>
  <c r="Z401" i="2"/>
  <c r="AC400" i="2"/>
  <c r="AC408" i="12" l="1"/>
  <c r="Z409" i="12"/>
  <c r="AC402" i="5"/>
  <c r="Z403" i="5"/>
  <c r="Z402" i="2"/>
  <c r="AC401" i="2"/>
  <c r="AC409" i="12" l="1"/>
  <c r="Z410" i="12"/>
  <c r="AC403" i="5"/>
  <c r="Z404" i="5"/>
  <c r="Z403" i="2"/>
  <c r="AC402" i="2"/>
  <c r="AC410" i="12" l="1"/>
  <c r="Z411" i="12"/>
  <c r="AC404" i="5"/>
  <c r="Z405" i="5"/>
  <c r="Z404" i="2"/>
  <c r="AC403" i="2"/>
  <c r="AC411" i="12" l="1"/>
  <c r="Z412" i="12"/>
  <c r="AC405" i="5"/>
  <c r="Z406" i="5"/>
  <c r="Z405" i="2"/>
  <c r="AC404" i="2"/>
  <c r="AC412" i="12" l="1"/>
  <c r="Z413" i="12"/>
  <c r="AC406" i="5"/>
  <c r="Z407" i="5"/>
  <c r="Z406" i="2"/>
  <c r="AC405" i="2"/>
  <c r="AC413" i="12" l="1"/>
  <c r="Z414" i="12"/>
  <c r="AC407" i="5"/>
  <c r="Z408" i="5"/>
  <c r="Z407" i="2"/>
  <c r="AC406" i="2"/>
  <c r="AC414" i="12" l="1"/>
  <c r="Z415" i="12"/>
  <c r="AC408" i="5"/>
  <c r="Z409" i="5"/>
  <c r="Z408" i="2"/>
  <c r="AC407" i="2"/>
  <c r="AC415" i="12" l="1"/>
  <c r="Z416" i="12"/>
  <c r="Z410" i="5"/>
  <c r="AC409" i="5"/>
  <c r="Z409" i="2"/>
  <c r="AC408" i="2"/>
  <c r="AC416" i="12" l="1"/>
  <c r="Z417" i="12"/>
  <c r="AC410" i="5"/>
  <c r="Z411" i="5"/>
  <c r="Z410" i="2"/>
  <c r="AC409" i="2"/>
  <c r="AC417" i="12" l="1"/>
  <c r="Z418" i="12"/>
  <c r="AC411" i="5"/>
  <c r="Z412" i="5"/>
  <c r="Z411" i="2"/>
  <c r="AC410" i="2"/>
  <c r="AC418" i="12" l="1"/>
  <c r="Z419" i="12"/>
  <c r="AC412" i="5"/>
  <c r="Z413" i="5"/>
  <c r="Z412" i="2"/>
  <c r="AC411" i="2"/>
  <c r="AC419" i="12" l="1"/>
  <c r="Z420" i="12"/>
  <c r="AC413" i="5"/>
  <c r="Z414" i="5"/>
  <c r="Z413" i="2"/>
  <c r="AC412" i="2"/>
  <c r="Z421" i="12" l="1"/>
  <c r="AC420" i="12"/>
  <c r="AC414" i="5"/>
  <c r="Z415" i="5"/>
  <c r="Z414" i="2"/>
  <c r="AC413" i="2"/>
  <c r="AC421" i="12" l="1"/>
  <c r="Z422" i="12"/>
  <c r="AC415" i="5"/>
  <c r="Z416" i="5"/>
  <c r="Z415" i="2"/>
  <c r="AC414" i="2"/>
  <c r="Z423" i="12" l="1"/>
  <c r="AC422" i="12"/>
  <c r="AC416" i="5"/>
  <c r="Z417" i="5"/>
  <c r="Z416" i="2"/>
  <c r="AC415" i="2"/>
  <c r="AC423" i="12" l="1"/>
  <c r="Z424" i="12"/>
  <c r="AC417" i="5"/>
  <c r="Z418" i="5"/>
  <c r="Z417" i="2"/>
  <c r="AC416" i="2"/>
  <c r="AC424" i="12" l="1"/>
  <c r="Z425" i="12"/>
  <c r="AC418" i="5"/>
  <c r="Z419" i="5"/>
  <c r="Z418" i="2"/>
  <c r="AC417" i="2"/>
  <c r="Z426" i="12" l="1"/>
  <c r="AC425" i="12"/>
  <c r="AC419" i="5"/>
  <c r="Z420" i="5"/>
  <c r="Z419" i="2"/>
  <c r="AC418" i="2"/>
  <c r="AC426" i="12" l="1"/>
  <c r="Z427" i="12"/>
  <c r="AC420" i="5"/>
  <c r="Z421" i="5"/>
  <c r="Z420" i="2"/>
  <c r="AC419" i="2"/>
  <c r="AC427" i="12" l="1"/>
  <c r="Z428" i="12"/>
  <c r="AC421" i="5"/>
  <c r="Z422" i="5"/>
  <c r="Z421" i="2"/>
  <c r="AC420" i="2"/>
  <c r="AC428" i="12" l="1"/>
  <c r="Z429" i="12"/>
  <c r="AC422" i="5"/>
  <c r="Z423" i="5"/>
  <c r="Z422" i="2"/>
  <c r="AC421" i="2"/>
  <c r="AC429" i="12" l="1"/>
  <c r="Z430" i="12"/>
  <c r="AC423" i="5"/>
  <c r="Z424" i="5"/>
  <c r="Z423" i="2"/>
  <c r="AC422" i="2"/>
  <c r="Z431" i="12" l="1"/>
  <c r="AC430" i="12"/>
  <c r="AC424" i="5"/>
  <c r="Z425" i="5"/>
  <c r="Z424" i="2"/>
  <c r="AC423" i="2"/>
  <c r="AC431" i="12" l="1"/>
  <c r="Z432" i="12"/>
  <c r="AC425" i="5"/>
  <c r="Z426" i="5"/>
  <c r="Z425" i="2"/>
  <c r="AC424" i="2"/>
  <c r="AC432" i="12" l="1"/>
  <c r="Z433" i="12"/>
  <c r="AC426" i="5"/>
  <c r="Z427" i="5"/>
  <c r="Z426" i="2"/>
  <c r="AC425" i="2"/>
  <c r="Z434" i="12" l="1"/>
  <c r="AC433" i="12"/>
  <c r="AC427" i="5"/>
  <c r="Z428" i="5"/>
  <c r="Z427" i="2"/>
  <c r="AC426" i="2"/>
  <c r="AC434" i="12" l="1"/>
  <c r="Z435" i="12"/>
  <c r="AC428" i="5"/>
  <c r="Z429" i="5"/>
  <c r="Z428" i="2"/>
  <c r="AC427" i="2"/>
  <c r="AC435" i="12" l="1"/>
  <c r="Z436" i="12"/>
  <c r="AC429" i="5"/>
  <c r="Z430" i="5"/>
  <c r="Z429" i="2"/>
  <c r="AC428" i="2"/>
  <c r="AC436" i="12" l="1"/>
  <c r="Z437" i="12"/>
  <c r="AC430" i="5"/>
  <c r="Z431" i="5"/>
  <c r="Z430" i="2"/>
  <c r="AC429" i="2"/>
  <c r="AC437" i="12" l="1"/>
  <c r="Z438" i="12"/>
  <c r="AC431" i="5"/>
  <c r="Z432" i="5"/>
  <c r="Z431" i="2"/>
  <c r="AC430" i="2"/>
  <c r="Z439" i="12" l="1"/>
  <c r="AC438" i="12"/>
  <c r="AC432" i="5"/>
  <c r="Z433" i="5"/>
  <c r="Z432" i="2"/>
  <c r="AC431" i="2"/>
  <c r="AC439" i="12" l="1"/>
  <c r="Z440" i="12"/>
  <c r="AC433" i="5"/>
  <c r="Z434" i="5"/>
  <c r="Z433" i="2"/>
  <c r="AC432" i="2"/>
  <c r="AC440" i="12" l="1"/>
  <c r="Z441" i="12"/>
  <c r="AC434" i="5"/>
  <c r="Z435" i="5"/>
  <c r="Z434" i="2"/>
  <c r="AC433" i="2"/>
  <c r="Z442" i="12" l="1"/>
  <c r="AC441" i="12"/>
  <c r="AC435" i="5"/>
  <c r="Z436" i="5"/>
  <c r="Z435" i="2"/>
  <c r="AC434" i="2"/>
  <c r="AC442" i="12" l="1"/>
  <c r="Z443" i="12"/>
  <c r="AC436" i="5"/>
  <c r="Z437" i="5"/>
  <c r="Z436" i="2"/>
  <c r="AC435" i="2"/>
  <c r="AC443" i="12" l="1"/>
  <c r="Z444" i="12"/>
  <c r="AC437" i="5"/>
  <c r="Z438" i="5"/>
  <c r="Z437" i="2"/>
  <c r="AC436" i="2"/>
  <c r="Z445" i="12" l="1"/>
  <c r="AC444" i="12"/>
  <c r="AC438" i="5"/>
  <c r="Z439" i="5"/>
  <c r="Z438" i="2"/>
  <c r="AC437" i="2"/>
  <c r="AC445" i="12" l="1"/>
  <c r="Z446" i="12"/>
  <c r="AC439" i="5"/>
  <c r="Z440" i="5"/>
  <c r="Z439" i="2"/>
  <c r="AC438" i="2"/>
  <c r="Z447" i="12" l="1"/>
  <c r="AC446" i="12"/>
  <c r="AC440" i="5"/>
  <c r="Z441" i="5"/>
  <c r="Z440" i="2"/>
  <c r="AC439" i="2"/>
  <c r="AC447" i="12" l="1"/>
  <c r="Z448" i="12"/>
  <c r="AC441" i="5"/>
  <c r="Z442" i="5"/>
  <c r="Z441" i="2"/>
  <c r="AC440" i="2"/>
  <c r="AC448" i="12" l="1"/>
  <c r="Z449" i="12"/>
  <c r="AC442" i="5"/>
  <c r="Z443" i="5"/>
  <c r="Z442" i="2"/>
  <c r="AC441" i="2"/>
  <c r="Z450" i="12" l="1"/>
  <c r="AC449" i="12"/>
  <c r="AC443" i="5"/>
  <c r="Z444" i="5"/>
  <c r="Z443" i="2"/>
  <c r="AC442" i="2"/>
  <c r="AC450" i="12" l="1"/>
  <c r="Z451" i="12"/>
  <c r="AC444" i="5"/>
  <c r="Z445" i="5"/>
  <c r="Z444" i="2"/>
  <c r="AC443" i="2"/>
  <c r="Z452" i="12" l="1"/>
  <c r="AC451" i="12"/>
  <c r="AC445" i="5"/>
  <c r="Z446" i="5"/>
  <c r="Z445" i="2"/>
  <c r="AC444" i="2"/>
  <c r="Z453" i="12" l="1"/>
  <c r="AC452" i="12"/>
  <c r="AC446" i="5"/>
  <c r="Z447" i="5"/>
  <c r="Z446" i="2"/>
  <c r="AC445" i="2"/>
  <c r="AC453" i="12" l="1"/>
  <c r="Z454" i="12"/>
  <c r="AC447" i="5"/>
  <c r="Z448" i="5"/>
  <c r="Z447" i="2"/>
  <c r="AC446" i="2"/>
  <c r="AC454" i="12" l="1"/>
  <c r="Z455" i="12"/>
  <c r="AC448" i="5"/>
  <c r="Z449" i="5"/>
  <c r="Z448" i="2"/>
  <c r="AC447" i="2"/>
  <c r="AC455" i="12" l="1"/>
  <c r="Z456" i="12"/>
  <c r="AC449" i="5"/>
  <c r="Z450" i="5"/>
  <c r="Z449" i="2"/>
  <c r="AC448" i="2"/>
  <c r="AC456" i="12" l="1"/>
  <c r="Z457" i="12"/>
  <c r="AC450" i="5"/>
  <c r="Z451" i="5"/>
  <c r="Z450" i="2"/>
  <c r="AC449" i="2"/>
  <c r="AC457" i="12" l="1"/>
  <c r="Z458" i="12"/>
  <c r="AC451" i="5"/>
  <c r="Z452" i="5"/>
  <c r="Z451" i="2"/>
  <c r="AC450" i="2"/>
  <c r="AC458" i="12" l="1"/>
  <c r="Z459" i="12"/>
  <c r="AC452" i="5"/>
  <c r="Z453" i="5"/>
  <c r="Z452" i="2"/>
  <c r="AC451" i="2"/>
  <c r="Z460" i="12" l="1"/>
  <c r="AC459" i="12"/>
  <c r="AC453" i="5"/>
  <c r="Z454" i="5"/>
  <c r="Z453" i="2"/>
  <c r="AC452" i="2"/>
  <c r="AC460" i="12" l="1"/>
  <c r="Z461" i="12"/>
  <c r="AC454" i="5"/>
  <c r="Z455" i="5"/>
  <c r="Z454" i="2"/>
  <c r="AC453" i="2"/>
  <c r="AC461" i="12" l="1"/>
  <c r="Z462" i="12"/>
  <c r="AC455" i="5"/>
  <c r="Z456" i="5"/>
  <c r="Z455" i="2"/>
  <c r="AC454" i="2"/>
  <c r="Z463" i="12" l="1"/>
  <c r="AC462" i="12"/>
  <c r="AC456" i="5"/>
  <c r="Z457" i="5"/>
  <c r="Z456" i="2"/>
  <c r="AC455" i="2"/>
  <c r="AC463" i="12" l="1"/>
  <c r="Z464" i="12"/>
  <c r="AC457" i="5"/>
  <c r="Z458" i="5"/>
  <c r="Z457" i="2"/>
  <c r="AC456" i="2"/>
  <c r="AC464" i="12" l="1"/>
  <c r="Z465" i="12"/>
  <c r="AC458" i="5"/>
  <c r="Z459" i="5"/>
  <c r="Z458" i="2"/>
  <c r="AC457" i="2"/>
  <c r="AC465" i="12" l="1"/>
  <c r="Z466" i="12"/>
  <c r="AC459" i="5"/>
  <c r="Z460" i="5"/>
  <c r="Z459" i="2"/>
  <c r="AC458" i="2"/>
  <c r="AC466" i="12" l="1"/>
  <c r="Z467" i="12"/>
  <c r="AC460" i="5"/>
  <c r="Z461" i="5"/>
  <c r="Z460" i="2"/>
  <c r="AC459" i="2"/>
  <c r="Z468" i="12" l="1"/>
  <c r="AC467" i="12"/>
  <c r="Z462" i="5"/>
  <c r="AC461" i="5"/>
  <c r="Z461" i="2"/>
  <c r="AC460" i="2"/>
  <c r="AC468" i="12" l="1"/>
  <c r="Z469" i="12"/>
  <c r="AC462" i="5"/>
  <c r="Z463" i="5"/>
  <c r="Z462" i="2"/>
  <c r="AC461" i="2"/>
  <c r="AC469" i="12" l="1"/>
  <c r="Z470" i="12"/>
  <c r="AC463" i="5"/>
  <c r="Z464" i="5"/>
  <c r="Z463" i="2"/>
  <c r="AC462" i="2"/>
  <c r="Z471" i="12" l="1"/>
  <c r="AC470" i="12"/>
  <c r="AC464" i="5"/>
  <c r="Z465" i="5"/>
  <c r="Z464" i="2"/>
  <c r="AC463" i="2"/>
  <c r="AC471" i="12" l="1"/>
  <c r="Z472" i="12"/>
  <c r="AC465" i="5"/>
  <c r="Z466" i="5"/>
  <c r="Z465" i="2"/>
  <c r="AC464" i="2"/>
  <c r="AC472" i="12" l="1"/>
  <c r="Z473" i="12"/>
  <c r="AC466" i="5"/>
  <c r="Z467" i="5"/>
  <c r="Z466" i="2"/>
  <c r="AC465" i="2"/>
  <c r="AC473" i="12" l="1"/>
  <c r="Z474" i="12"/>
  <c r="AC467" i="5"/>
  <c r="Z468" i="5"/>
  <c r="Z467" i="2"/>
  <c r="AC466" i="2"/>
  <c r="AC474" i="12" l="1"/>
  <c r="Z475" i="12"/>
  <c r="AC468" i="5"/>
  <c r="Z469" i="5"/>
  <c r="Z468" i="2"/>
  <c r="AC467" i="2"/>
  <c r="Z476" i="12" l="1"/>
  <c r="AC475" i="12"/>
  <c r="Z470" i="5"/>
  <c r="AC469" i="5"/>
  <c r="Z469" i="2"/>
  <c r="AC468" i="2"/>
  <c r="AC476" i="12" l="1"/>
  <c r="Z477" i="12"/>
  <c r="AC470" i="5"/>
  <c r="Z471" i="5"/>
  <c r="Z470" i="2"/>
  <c r="AC469" i="2"/>
  <c r="AC477" i="12" l="1"/>
  <c r="Z478" i="12"/>
  <c r="AC471" i="5"/>
  <c r="Z472" i="5"/>
  <c r="Z471" i="2"/>
  <c r="AC470" i="2"/>
  <c r="Z479" i="12" l="1"/>
  <c r="AC478" i="12"/>
  <c r="AC472" i="5"/>
  <c r="Z473" i="5"/>
  <c r="Z472" i="2"/>
  <c r="AC471" i="2"/>
  <c r="AC479" i="12" l="1"/>
  <c r="Z480" i="12"/>
  <c r="AC473" i="5"/>
  <c r="Z474" i="5"/>
  <c r="Z473" i="2"/>
  <c r="AC472" i="2"/>
  <c r="AC480" i="12" l="1"/>
  <c r="Z481" i="12"/>
  <c r="AC474" i="5"/>
  <c r="Z475" i="5"/>
  <c r="Z474" i="2"/>
  <c r="AC473" i="2"/>
  <c r="AC481" i="12" l="1"/>
  <c r="Z482" i="12"/>
  <c r="AC475" i="5"/>
  <c r="Z476" i="5"/>
  <c r="Z475" i="2"/>
  <c r="AC474" i="2"/>
  <c r="AC482" i="12" l="1"/>
  <c r="Z483" i="12"/>
  <c r="AC476" i="5"/>
  <c r="Z477" i="5"/>
  <c r="Z476" i="2"/>
  <c r="AC475" i="2"/>
  <c r="Z484" i="12" l="1"/>
  <c r="AC483" i="12"/>
  <c r="Z478" i="5"/>
  <c r="AC477" i="5"/>
  <c r="Z477" i="2"/>
  <c r="AC476" i="2"/>
  <c r="AC484" i="12" l="1"/>
  <c r="Z485" i="12"/>
  <c r="AC478" i="5"/>
  <c r="Z479" i="5"/>
  <c r="Z478" i="2"/>
  <c r="AC477" i="2"/>
  <c r="AC485" i="12" l="1"/>
  <c r="Z486" i="12"/>
  <c r="AC479" i="5"/>
  <c r="Z480" i="5"/>
  <c r="Z479" i="2"/>
  <c r="AC478" i="2"/>
  <c r="Z487" i="12" l="1"/>
  <c r="AC486" i="12"/>
  <c r="AC480" i="5"/>
  <c r="Z481" i="5"/>
  <c r="Z480" i="2"/>
  <c r="AC479" i="2"/>
  <c r="AC487" i="12" l="1"/>
  <c r="Z488" i="12"/>
  <c r="AC481" i="5"/>
  <c r="Z482" i="5"/>
  <c r="Z481" i="2"/>
  <c r="AC480" i="2"/>
  <c r="AC488" i="12" l="1"/>
  <c r="Z489" i="12"/>
  <c r="AC482" i="5"/>
  <c r="Z483" i="5"/>
  <c r="Z482" i="2"/>
  <c r="AC481" i="2"/>
  <c r="AC489" i="12" l="1"/>
  <c r="Z490" i="12"/>
  <c r="AC483" i="5"/>
  <c r="Z484" i="5"/>
  <c r="Z483" i="2"/>
  <c r="AC482" i="2"/>
  <c r="AC490" i="12" l="1"/>
  <c r="Z491" i="12"/>
  <c r="AC484" i="5"/>
  <c r="Z485" i="5"/>
  <c r="Z484" i="2"/>
  <c r="AC483" i="2"/>
  <c r="Z492" i="12" l="1"/>
  <c r="AC491" i="12"/>
  <c r="Z486" i="5"/>
  <c r="AC485" i="5"/>
  <c r="Z485" i="2"/>
  <c r="AC484" i="2"/>
  <c r="AC492" i="12" l="1"/>
  <c r="Z493" i="12"/>
  <c r="AC486" i="5"/>
  <c r="Z487" i="5"/>
  <c r="Z486" i="2"/>
  <c r="AC485" i="2"/>
  <c r="AC493" i="12" l="1"/>
  <c r="Z494" i="12"/>
  <c r="AC487" i="5"/>
  <c r="Z488" i="5"/>
  <c r="Z487" i="2"/>
  <c r="AC486" i="2"/>
  <c r="Z495" i="12" l="1"/>
  <c r="AC494" i="12"/>
  <c r="AC488" i="5"/>
  <c r="Z489" i="5"/>
  <c r="Z488" i="2"/>
  <c r="AC487" i="2"/>
  <c r="AC495" i="12" l="1"/>
  <c r="Z496" i="12"/>
  <c r="AC489" i="5"/>
  <c r="Z490" i="5"/>
  <c r="Z489" i="2"/>
  <c r="AC488" i="2"/>
  <c r="AC496" i="12" l="1"/>
  <c r="Z497" i="12"/>
  <c r="AC490" i="5"/>
  <c r="Z491" i="5"/>
  <c r="Z490" i="2"/>
  <c r="AC489" i="2"/>
  <c r="Z498" i="12" l="1"/>
  <c r="AC497" i="12"/>
  <c r="AC491" i="5"/>
  <c r="Z492" i="5"/>
  <c r="Z491" i="2"/>
  <c r="AC490" i="2"/>
  <c r="Z499" i="12" l="1"/>
  <c r="AC498" i="12"/>
  <c r="AC492" i="5"/>
  <c r="Z493" i="5"/>
  <c r="Z492" i="2"/>
  <c r="AC491" i="2"/>
  <c r="AC499" i="12" l="1"/>
  <c r="Z500" i="12"/>
  <c r="Z494" i="5"/>
  <c r="AC493" i="5"/>
  <c r="Z493" i="2"/>
  <c r="AC492" i="2"/>
  <c r="AC500" i="12" l="1"/>
  <c r="Z501" i="12"/>
  <c r="AC494" i="5"/>
  <c r="Z495" i="5"/>
  <c r="Z494" i="2"/>
  <c r="AC493" i="2"/>
  <c r="Z502" i="12" l="1"/>
  <c r="AC501" i="12"/>
  <c r="AC495" i="5"/>
  <c r="Z496" i="5"/>
  <c r="Z495" i="2"/>
  <c r="AC494" i="2"/>
  <c r="AC502" i="12" l="1"/>
  <c r="Z503" i="12"/>
  <c r="AC496" i="5"/>
  <c r="Z497" i="5"/>
  <c r="Z496" i="2"/>
  <c r="AC495" i="2"/>
  <c r="AC503" i="12" l="1"/>
  <c r="Z504" i="12"/>
  <c r="AC497" i="5"/>
  <c r="Z498" i="5"/>
  <c r="Z497" i="2"/>
  <c r="AC496" i="2"/>
  <c r="Z505" i="12" l="1"/>
  <c r="AC504" i="12"/>
  <c r="AC498" i="5"/>
  <c r="Z499" i="5"/>
  <c r="Z498" i="2"/>
  <c r="AC497" i="2"/>
  <c r="AC505" i="12" l="1"/>
  <c r="Z506" i="12"/>
  <c r="AC499" i="5"/>
  <c r="Z500" i="5"/>
  <c r="Z499" i="2"/>
  <c r="AC498" i="2"/>
  <c r="AC506" i="12" l="1"/>
  <c r="Z507" i="12"/>
  <c r="AC500" i="5"/>
  <c r="Z501" i="5"/>
  <c r="Z500" i="2"/>
  <c r="AC499" i="2"/>
  <c r="AC507" i="12" l="1"/>
  <c r="Z508" i="12"/>
  <c r="Z502" i="5"/>
  <c r="AC501" i="5"/>
  <c r="Z501" i="2"/>
  <c r="AC500" i="2"/>
  <c r="AC508" i="12" l="1"/>
  <c r="Z509" i="12"/>
  <c r="AC502" i="5"/>
  <c r="Z503" i="5"/>
  <c r="Z502" i="2"/>
  <c r="AC501" i="2"/>
  <c r="Z510" i="12" l="1"/>
  <c r="AC509" i="12"/>
  <c r="AC503" i="5"/>
  <c r="Z504" i="5"/>
  <c r="Z503" i="2"/>
  <c r="AC502" i="2"/>
  <c r="AC510" i="12" l="1"/>
  <c r="Z511" i="12"/>
  <c r="AC504" i="5"/>
  <c r="Z505" i="5"/>
  <c r="Z504" i="2"/>
  <c r="AC503" i="2"/>
  <c r="AC511" i="12" l="1"/>
  <c r="Z512" i="12"/>
  <c r="AC505" i="5"/>
  <c r="Z506" i="5"/>
  <c r="Z505" i="2"/>
  <c r="AC504" i="2"/>
  <c r="Z513" i="12" l="1"/>
  <c r="AC512" i="12"/>
  <c r="AC506" i="5"/>
  <c r="Z507" i="5"/>
  <c r="Z506" i="2"/>
  <c r="AC505" i="2"/>
  <c r="AC513" i="12" l="1"/>
  <c r="Z514" i="12"/>
  <c r="AC507" i="5"/>
  <c r="Z508" i="5"/>
  <c r="Z507" i="2"/>
  <c r="AC506" i="2"/>
  <c r="AC514" i="12" l="1"/>
  <c r="Z515" i="12"/>
  <c r="AC508" i="5"/>
  <c r="Z509" i="5"/>
  <c r="Z508" i="2"/>
  <c r="AC507" i="2"/>
  <c r="AC515" i="12" l="1"/>
  <c r="Z516" i="12"/>
  <c r="Z510" i="5"/>
  <c r="AC509" i="5"/>
  <c r="Z509" i="2"/>
  <c r="AC508" i="2"/>
  <c r="AC516" i="12" l="1"/>
  <c r="Z517" i="12"/>
  <c r="AC510" i="5"/>
  <c r="Z511" i="5"/>
  <c r="Z510" i="2"/>
  <c r="AC509" i="2"/>
  <c r="Z518" i="12" l="1"/>
  <c r="AC517" i="12"/>
  <c r="AC511" i="5"/>
  <c r="Z512" i="5"/>
  <c r="Z511" i="2"/>
  <c r="AC510" i="2"/>
  <c r="AC518" i="12" l="1"/>
  <c r="Z519" i="12"/>
  <c r="AC512" i="5"/>
  <c r="Z513" i="5"/>
  <c r="Z512" i="2"/>
  <c r="AC511" i="2"/>
  <c r="AC519" i="12" l="1"/>
  <c r="Z520" i="12"/>
  <c r="AC513" i="5"/>
  <c r="Z514" i="5"/>
  <c r="Z513" i="2"/>
  <c r="AC512" i="2"/>
  <c r="Z521" i="12" l="1"/>
  <c r="AC520" i="12"/>
  <c r="AC514" i="5"/>
  <c r="Z515" i="5"/>
  <c r="Z514" i="2"/>
  <c r="AC513" i="2"/>
  <c r="AC521" i="12" l="1"/>
  <c r="Z522" i="12"/>
  <c r="AC515" i="5"/>
  <c r="Z516" i="5"/>
  <c r="Z515" i="2"/>
  <c r="AC514" i="2"/>
  <c r="AC522" i="12" l="1"/>
  <c r="Z523" i="12"/>
  <c r="AC516" i="5"/>
  <c r="Z517" i="5"/>
  <c r="Z516" i="2"/>
  <c r="AC515" i="2"/>
  <c r="AC523" i="12" l="1"/>
  <c r="Z524" i="12"/>
  <c r="Z518" i="5"/>
  <c r="AC517" i="5"/>
  <c r="Z517" i="2"/>
  <c r="AC516" i="2"/>
  <c r="AC524" i="12" l="1"/>
  <c r="Z525" i="12"/>
  <c r="AC518" i="5"/>
  <c r="Z519" i="5"/>
  <c r="Z518" i="2"/>
  <c r="AC517" i="2"/>
  <c r="Z526" i="12" l="1"/>
  <c r="AC525" i="12"/>
  <c r="AC519" i="5"/>
  <c r="Z520" i="5"/>
  <c r="Z519" i="2"/>
  <c r="AC518" i="2"/>
  <c r="AC526" i="12" l="1"/>
  <c r="Z527" i="12"/>
  <c r="AC520" i="5"/>
  <c r="Z521" i="5"/>
  <c r="Z520" i="2"/>
  <c r="AC519" i="2"/>
  <c r="AC527" i="12" l="1"/>
  <c r="Z528" i="12"/>
  <c r="AC521" i="5"/>
  <c r="Z522" i="5"/>
  <c r="Z521" i="2"/>
  <c r="AC520" i="2"/>
  <c r="AC528" i="12" l="1"/>
  <c r="Z529" i="12"/>
  <c r="AC522" i="5"/>
  <c r="Z523" i="5"/>
  <c r="Z522" i="2"/>
  <c r="AC521" i="2"/>
  <c r="AC529" i="12" l="1"/>
  <c r="Z530" i="12"/>
  <c r="AC523" i="5"/>
  <c r="Z524" i="5"/>
  <c r="Z523" i="2"/>
  <c r="AC522" i="2"/>
  <c r="AC530" i="12" l="1"/>
  <c r="Z531" i="12"/>
  <c r="AC524" i="5"/>
  <c r="Z525" i="5"/>
  <c r="Z524" i="2"/>
  <c r="AC523" i="2"/>
  <c r="AC531" i="12" l="1"/>
  <c r="Z532" i="12"/>
  <c r="Z526" i="5"/>
  <c r="AC525" i="5"/>
  <c r="Z525" i="2"/>
  <c r="AC524" i="2"/>
  <c r="AC532" i="12" l="1"/>
  <c r="Z533" i="12"/>
  <c r="AC526" i="5"/>
  <c r="Z527" i="5"/>
  <c r="Z526" i="2"/>
  <c r="AC525" i="2"/>
  <c r="Z534" i="12" l="1"/>
  <c r="AC533" i="12"/>
  <c r="AC527" i="5"/>
  <c r="Z528" i="5"/>
  <c r="Z527" i="2"/>
  <c r="AC526" i="2"/>
  <c r="AC534" i="12" l="1"/>
  <c r="Z535" i="12"/>
  <c r="AC528" i="5"/>
  <c r="Z529" i="5"/>
  <c r="Z528" i="2"/>
  <c r="AC527" i="2"/>
  <c r="AC535" i="12" l="1"/>
  <c r="Z536" i="12"/>
  <c r="AC529" i="5"/>
  <c r="Z530" i="5"/>
  <c r="Z529" i="2"/>
  <c r="AC528" i="2"/>
  <c r="AC536" i="12" l="1"/>
  <c r="Z537" i="12"/>
  <c r="AC530" i="5"/>
  <c r="Z531" i="5"/>
  <c r="Z530" i="2"/>
  <c r="AC529" i="2"/>
  <c r="AC537" i="12" l="1"/>
  <c r="Z538" i="12"/>
  <c r="AC531" i="5"/>
  <c r="Z532" i="5"/>
  <c r="Z531" i="2"/>
  <c r="AC530" i="2"/>
  <c r="AC538" i="12" l="1"/>
  <c r="Z539" i="12"/>
  <c r="AC532" i="5"/>
  <c r="Z533" i="5"/>
  <c r="Z532" i="2"/>
  <c r="AC531" i="2"/>
  <c r="AC539" i="12" l="1"/>
  <c r="Z540" i="12"/>
  <c r="Z534" i="5"/>
  <c r="AC533" i="5"/>
  <c r="Z533" i="2"/>
  <c r="AC532" i="2"/>
  <c r="AC540" i="12" l="1"/>
  <c r="Z541" i="12"/>
  <c r="AC534" i="5"/>
  <c r="Z535" i="5"/>
  <c r="Z534" i="2"/>
  <c r="AC533" i="2"/>
  <c r="Z542" i="12" l="1"/>
  <c r="AC541" i="12"/>
  <c r="AC535" i="5"/>
  <c r="Z536" i="5"/>
  <c r="Z535" i="2"/>
  <c r="AC534" i="2"/>
  <c r="AC542" i="12" l="1"/>
  <c r="Z543" i="12"/>
  <c r="AC536" i="5"/>
  <c r="Z537" i="5"/>
  <c r="Z536" i="2"/>
  <c r="AC535" i="2"/>
  <c r="AC543" i="12" l="1"/>
  <c r="Z544" i="12"/>
  <c r="AC537" i="5"/>
  <c r="Z538" i="5"/>
  <c r="Z537" i="2"/>
  <c r="AC536" i="2"/>
  <c r="AC544" i="12" l="1"/>
  <c r="Z545" i="12"/>
  <c r="Z539" i="5"/>
  <c r="AC538" i="5"/>
  <c r="Z538" i="2"/>
  <c r="AC537" i="2"/>
  <c r="AC545" i="12" l="1"/>
  <c r="Z546" i="12"/>
  <c r="Z540" i="5"/>
  <c r="AC539" i="5"/>
  <c r="Z539" i="2"/>
  <c r="AC538" i="2"/>
  <c r="AC546" i="12" l="1"/>
  <c r="Z547" i="12"/>
  <c r="Z541" i="5"/>
  <c r="AC540" i="5"/>
  <c r="Z540" i="2"/>
  <c r="AC539" i="2"/>
  <c r="AC547" i="12" l="1"/>
  <c r="Z548" i="12"/>
  <c r="AC541" i="5"/>
  <c r="Z542" i="5"/>
  <c r="Z541" i="2"/>
  <c r="AC540" i="2"/>
  <c r="AC548" i="12" l="1"/>
  <c r="Z549" i="12"/>
  <c r="AC542" i="5"/>
  <c r="Z543" i="5"/>
  <c r="Z542" i="2"/>
  <c r="AC541" i="2"/>
  <c r="AC549" i="12" l="1"/>
  <c r="Z550" i="12"/>
  <c r="AC543" i="5"/>
  <c r="Z544" i="5"/>
  <c r="Z543" i="2"/>
  <c r="AC542" i="2"/>
  <c r="AC550" i="12" l="1"/>
  <c r="Z551" i="12"/>
  <c r="AC544" i="5"/>
  <c r="Z545" i="5"/>
  <c r="Z544" i="2"/>
  <c r="AC543" i="2"/>
  <c r="AC551" i="12" l="1"/>
  <c r="Z552" i="12"/>
  <c r="AC545" i="5"/>
  <c r="Z546" i="5"/>
  <c r="Z545" i="2"/>
  <c r="AC544" i="2"/>
  <c r="AC552" i="12" l="1"/>
  <c r="Z553" i="12"/>
  <c r="AC546" i="5"/>
  <c r="Z547" i="5"/>
  <c r="Z546" i="2"/>
  <c r="AC545" i="2"/>
  <c r="AC553" i="12" l="1"/>
  <c r="Z554" i="12"/>
  <c r="Z548" i="5"/>
  <c r="AC547" i="5"/>
  <c r="Z547" i="2"/>
  <c r="AC546" i="2"/>
  <c r="AC554" i="12" l="1"/>
  <c r="Z555" i="12"/>
  <c r="AC548" i="5"/>
  <c r="Z549" i="5"/>
  <c r="Z548" i="2"/>
  <c r="AC547" i="2"/>
  <c r="AC555" i="12" l="1"/>
  <c r="Z556" i="12"/>
  <c r="AC549" i="5"/>
  <c r="Z550" i="5"/>
  <c r="Z549" i="2"/>
  <c r="AC548" i="2"/>
  <c r="AC556" i="12" l="1"/>
  <c r="Z557" i="12"/>
  <c r="AC550" i="5"/>
  <c r="Z551" i="5"/>
  <c r="Z550" i="2"/>
  <c r="AC549" i="2"/>
  <c r="AC557" i="12" l="1"/>
  <c r="Z558" i="12"/>
  <c r="AC551" i="5"/>
  <c r="Z552" i="5"/>
  <c r="Z551" i="2"/>
  <c r="AC550" i="2"/>
  <c r="AC558" i="12" l="1"/>
  <c r="Z559" i="12"/>
  <c r="AC552" i="5"/>
  <c r="Z553" i="5"/>
  <c r="Z552" i="2"/>
  <c r="AC551" i="2"/>
  <c r="AC559" i="12" l="1"/>
  <c r="Z560" i="12"/>
  <c r="AC553" i="5"/>
  <c r="Z554" i="5"/>
  <c r="Z553" i="2"/>
  <c r="AC552" i="2"/>
  <c r="AC560" i="12" l="1"/>
  <c r="Z561" i="12"/>
  <c r="Z555" i="5"/>
  <c r="AC554" i="5"/>
  <c r="Z554" i="2"/>
  <c r="AC553" i="2"/>
  <c r="AC561" i="12" l="1"/>
  <c r="Z562" i="12"/>
  <c r="Z556" i="5"/>
  <c r="AC555" i="5"/>
  <c r="Z555" i="2"/>
  <c r="AC554" i="2"/>
  <c r="AC562" i="12" l="1"/>
  <c r="Z563" i="12"/>
  <c r="AC556" i="5"/>
  <c r="Z557" i="5"/>
  <c r="Z556" i="2"/>
  <c r="AC555" i="2"/>
  <c r="Z564" i="12" l="1"/>
  <c r="AC563" i="12"/>
  <c r="AC557" i="5"/>
  <c r="Z558" i="5"/>
  <c r="Z557" i="2"/>
  <c r="AC556" i="2"/>
  <c r="AC564" i="12" l="1"/>
  <c r="Z565" i="12"/>
  <c r="AC558" i="5"/>
  <c r="Z559" i="5"/>
  <c r="Z558" i="2"/>
  <c r="AC557" i="2"/>
  <c r="AC565" i="12" l="1"/>
  <c r="Z566" i="12"/>
  <c r="AC559" i="5"/>
  <c r="Z560" i="5"/>
  <c r="Z559" i="2"/>
  <c r="AC558" i="2"/>
  <c r="AC566" i="12" l="1"/>
  <c r="Z567" i="12"/>
  <c r="AC560" i="5"/>
  <c r="Z561" i="5"/>
  <c r="Z560" i="2"/>
  <c r="AC559" i="2"/>
  <c r="AC567" i="12" l="1"/>
  <c r="Z568" i="12"/>
  <c r="AC561" i="5"/>
  <c r="Z562" i="5"/>
  <c r="Z561" i="2"/>
  <c r="AC560" i="2"/>
  <c r="AC568" i="12" l="1"/>
  <c r="Z569" i="12"/>
  <c r="Z563" i="5"/>
  <c r="AC562" i="5"/>
  <c r="Z562" i="2"/>
  <c r="AC561" i="2"/>
  <c r="AC569" i="12" l="1"/>
  <c r="Z570" i="12"/>
  <c r="Z564" i="5"/>
  <c r="AC563" i="5"/>
  <c r="Z563" i="2"/>
  <c r="AC562" i="2"/>
  <c r="AC570" i="12" l="1"/>
  <c r="Z571" i="12"/>
  <c r="AC564" i="5"/>
  <c r="Z565" i="5"/>
  <c r="Z564" i="2"/>
  <c r="AC563" i="2"/>
  <c r="Z572" i="12" l="1"/>
  <c r="AC571" i="12"/>
  <c r="AC565" i="5"/>
  <c r="Z566" i="5"/>
  <c r="Z565" i="2"/>
  <c r="AC564" i="2"/>
  <c r="AC572" i="12" l="1"/>
  <c r="Z573" i="12"/>
  <c r="AC566" i="5"/>
  <c r="Z567" i="5"/>
  <c r="Z566" i="2"/>
  <c r="AC565" i="2"/>
  <c r="AC573" i="12" l="1"/>
  <c r="Z574" i="12"/>
  <c r="AC567" i="5"/>
  <c r="Z568" i="5"/>
  <c r="Z567" i="2"/>
  <c r="AC566" i="2"/>
  <c r="AC574" i="12" l="1"/>
  <c r="Z575" i="12"/>
  <c r="AC568" i="5"/>
  <c r="Z569" i="5"/>
  <c r="Z568" i="2"/>
  <c r="AC567" i="2"/>
  <c r="AC575" i="12" l="1"/>
  <c r="Z576" i="12"/>
  <c r="AC569" i="5"/>
  <c r="Z570" i="5"/>
  <c r="Z569" i="2"/>
  <c r="AC568" i="2"/>
  <c r="AC576" i="12" l="1"/>
  <c r="Z577" i="12"/>
  <c r="Z571" i="5"/>
  <c r="AC570" i="5"/>
  <c r="Z570" i="2"/>
  <c r="AC569" i="2"/>
  <c r="AC577" i="12" l="1"/>
  <c r="Z578" i="12"/>
  <c r="Z572" i="5"/>
  <c r="AC571" i="5"/>
  <c r="Z571" i="2"/>
  <c r="AC570" i="2"/>
  <c r="AC578" i="12" l="1"/>
  <c r="Z579" i="12"/>
  <c r="AC572" i="5"/>
  <c r="Z573" i="5"/>
  <c r="Z572" i="2"/>
  <c r="AC571" i="2"/>
  <c r="Z580" i="12" l="1"/>
  <c r="AC579" i="12"/>
  <c r="AC573" i="5"/>
  <c r="Z574" i="5"/>
  <c r="Z573" i="2"/>
  <c r="AC572" i="2"/>
  <c r="AC580" i="12" l="1"/>
  <c r="Z581" i="12"/>
  <c r="AC574" i="5"/>
  <c r="Z575" i="5"/>
  <c r="Z574" i="2"/>
  <c r="AC573" i="2"/>
  <c r="AC581" i="12" l="1"/>
  <c r="Z582" i="12"/>
  <c r="AC575" i="5"/>
  <c r="Z576" i="5"/>
  <c r="Z575" i="2"/>
  <c r="AC574" i="2"/>
  <c r="AC582" i="12" l="1"/>
  <c r="Z583" i="12"/>
  <c r="AC576" i="5"/>
  <c r="Z577" i="5"/>
  <c r="Z576" i="2"/>
  <c r="AC575" i="2"/>
  <c r="AC583" i="12" l="1"/>
  <c r="Z584" i="12"/>
  <c r="AC577" i="5"/>
  <c r="Z578" i="5"/>
  <c r="Z577" i="2"/>
  <c r="AC576" i="2"/>
  <c r="AC584" i="12" l="1"/>
  <c r="Z585" i="12"/>
  <c r="Z579" i="5"/>
  <c r="AC578" i="5"/>
  <c r="Z578" i="2"/>
  <c r="AC577" i="2"/>
  <c r="AC585" i="12" l="1"/>
  <c r="Z586" i="12"/>
  <c r="Z580" i="5"/>
  <c r="AC579" i="5"/>
  <c r="Z579" i="2"/>
  <c r="AC578" i="2"/>
  <c r="AC586" i="12" l="1"/>
  <c r="Z587" i="12"/>
  <c r="AC580" i="5"/>
  <c r="Z581" i="5"/>
  <c r="Z580" i="2"/>
  <c r="AC579" i="2"/>
  <c r="Z588" i="12" l="1"/>
  <c r="AC587" i="12"/>
  <c r="AC581" i="5"/>
  <c r="Z582" i="5"/>
  <c r="Z581" i="2"/>
  <c r="AC580" i="2"/>
  <c r="AC588" i="12" l="1"/>
  <c r="Z589" i="12"/>
  <c r="AC582" i="5"/>
  <c r="Z583" i="5"/>
  <c r="Z582" i="2"/>
  <c r="AC581" i="2"/>
  <c r="AC589" i="12" l="1"/>
  <c r="Z590" i="12"/>
  <c r="AC583" i="5"/>
  <c r="Z584" i="5"/>
  <c r="Z583" i="2"/>
  <c r="AC582" i="2"/>
  <c r="AC590" i="12" l="1"/>
  <c r="Z591" i="12"/>
  <c r="AC584" i="5"/>
  <c r="Z585" i="5"/>
  <c r="Z584" i="2"/>
  <c r="AC583" i="2"/>
  <c r="AC591" i="12" l="1"/>
  <c r="Z592" i="12"/>
  <c r="AC585" i="5"/>
  <c r="Z586" i="5"/>
  <c r="Z585" i="2"/>
  <c r="AC584" i="2"/>
  <c r="AC592" i="12" l="1"/>
  <c r="Z593" i="12"/>
  <c r="Z587" i="5"/>
  <c r="AC586" i="5"/>
  <c r="Z586" i="2"/>
  <c r="AC585" i="2"/>
  <c r="AC593" i="12" l="1"/>
  <c r="Z594" i="12"/>
  <c r="Z588" i="5"/>
  <c r="AC587" i="5"/>
  <c r="Z587" i="2"/>
  <c r="AC586" i="2"/>
  <c r="AC594" i="12" l="1"/>
  <c r="Z595" i="12"/>
  <c r="AC588" i="5"/>
  <c r="Z589" i="5"/>
  <c r="Z588" i="2"/>
  <c r="AC587" i="2"/>
  <c r="Z596" i="12" l="1"/>
  <c r="AC595" i="12"/>
  <c r="AC589" i="5"/>
  <c r="Z590" i="5"/>
  <c r="Z589" i="2"/>
  <c r="AC588" i="2"/>
  <c r="AC596" i="12" l="1"/>
  <c r="Z597" i="12"/>
  <c r="AC590" i="5"/>
  <c r="Z591" i="5"/>
  <c r="Z590" i="2"/>
  <c r="AC589" i="2"/>
  <c r="AC597" i="12" l="1"/>
  <c r="Z598" i="12"/>
  <c r="AC591" i="5"/>
  <c r="Z592" i="5"/>
  <c r="Z591" i="2"/>
  <c r="AC590" i="2"/>
  <c r="AC598" i="12" l="1"/>
  <c r="Z599" i="12"/>
  <c r="AC592" i="5"/>
  <c r="Z593" i="5"/>
  <c r="Z592" i="2"/>
  <c r="AC591" i="2"/>
  <c r="AC599" i="12" l="1"/>
  <c r="Z600" i="12"/>
  <c r="AC593" i="5"/>
  <c r="Z594" i="5"/>
  <c r="Z593" i="2"/>
  <c r="AC592" i="2"/>
  <c r="AC600" i="12" l="1"/>
  <c r="Z601" i="12"/>
  <c r="Z595" i="5"/>
  <c r="AC594" i="5"/>
  <c r="Z594" i="2"/>
  <c r="AC593" i="2"/>
  <c r="AC601" i="12" l="1"/>
  <c r="Z602" i="12"/>
  <c r="Z596" i="5"/>
  <c r="AC595" i="5"/>
  <c r="Z595" i="2"/>
  <c r="AC594" i="2"/>
  <c r="AC602" i="12" l="1"/>
  <c r="Z603" i="12"/>
  <c r="AC596" i="5"/>
  <c r="Z597" i="5"/>
  <c r="Z596" i="2"/>
  <c r="AC595" i="2"/>
  <c r="Z604" i="12" l="1"/>
  <c r="AC603" i="12"/>
  <c r="AC597" i="5"/>
  <c r="Z598" i="5"/>
  <c r="Z597" i="2"/>
  <c r="AC596" i="2"/>
  <c r="AC604" i="12" l="1"/>
  <c r="Z605" i="12"/>
  <c r="AC598" i="5"/>
  <c r="Z599" i="5"/>
  <c r="Z598" i="2"/>
  <c r="AC597" i="2"/>
  <c r="AC605" i="12" l="1"/>
  <c r="Z606" i="12"/>
  <c r="AC599" i="5"/>
  <c r="Z600" i="5"/>
  <c r="Z599" i="2"/>
  <c r="AC598" i="2"/>
  <c r="AC606" i="12" l="1"/>
  <c r="Z607" i="12"/>
  <c r="AC600" i="5"/>
  <c r="Z601" i="5"/>
  <c r="Z600" i="2"/>
  <c r="AC599" i="2"/>
  <c r="AC607" i="12" l="1"/>
  <c r="Z608" i="12"/>
  <c r="AC601" i="5"/>
  <c r="Z602" i="5"/>
  <c r="Z601" i="2"/>
  <c r="AC600" i="2"/>
  <c r="AC608" i="12" l="1"/>
  <c r="Z609" i="12"/>
  <c r="Z603" i="5"/>
  <c r="AC602" i="5"/>
  <c r="Z602" i="2"/>
  <c r="AC601" i="2"/>
  <c r="AC609" i="12" l="1"/>
  <c r="Z610" i="12"/>
  <c r="Z604" i="5"/>
  <c r="AC603" i="5"/>
  <c r="Z603" i="2"/>
  <c r="AC602" i="2"/>
  <c r="AC610" i="12" l="1"/>
  <c r="Z611" i="12"/>
  <c r="AC604" i="5"/>
  <c r="Z605" i="5"/>
  <c r="Z604" i="2"/>
  <c r="AC603" i="2"/>
  <c r="AC611" i="12" l="1"/>
  <c r="Z612" i="12"/>
  <c r="AC605" i="5"/>
  <c r="Z606" i="5"/>
  <c r="Z605" i="2"/>
  <c r="AC604" i="2"/>
  <c r="AC612" i="12" l="1"/>
  <c r="Z613" i="12"/>
  <c r="AC606" i="5"/>
  <c r="Z607" i="5"/>
  <c r="Z606" i="2"/>
  <c r="AC605" i="2"/>
  <c r="AC613" i="12" l="1"/>
  <c r="Z614" i="12"/>
  <c r="AC607" i="5"/>
  <c r="Z608" i="5"/>
  <c r="Z607" i="2"/>
  <c r="AC606" i="2"/>
  <c r="AC614" i="12" l="1"/>
  <c r="Z615" i="12"/>
  <c r="AC608" i="5"/>
  <c r="Z609" i="5"/>
  <c r="Z608" i="2"/>
  <c r="AC607" i="2"/>
  <c r="AC615" i="12" l="1"/>
  <c r="Z616" i="12"/>
  <c r="AC609" i="5"/>
  <c r="Z610" i="5"/>
  <c r="Z609" i="2"/>
  <c r="AC608" i="2"/>
  <c r="AC616" i="12" l="1"/>
  <c r="Z617" i="12"/>
  <c r="Z611" i="5"/>
  <c r="AC610" i="5"/>
  <c r="Z610" i="2"/>
  <c r="AC609" i="2"/>
  <c r="AC617" i="12" l="1"/>
  <c r="Z618" i="12"/>
  <c r="Z612" i="5"/>
  <c r="AC611" i="5"/>
  <c r="Z611" i="2"/>
  <c r="AC610" i="2"/>
  <c r="AC618" i="12" l="1"/>
  <c r="Z619" i="12"/>
  <c r="AC612" i="5"/>
  <c r="Z613" i="5"/>
  <c r="Z612" i="2"/>
  <c r="AC611" i="2"/>
  <c r="AC619" i="12" l="1"/>
  <c r="Z620" i="12"/>
  <c r="AC613" i="5"/>
  <c r="Z614" i="5"/>
  <c r="Z613" i="2"/>
  <c r="AC612" i="2"/>
  <c r="AC620" i="12" l="1"/>
  <c r="Z621" i="12"/>
  <c r="AC614" i="5"/>
  <c r="Z615" i="5"/>
  <c r="Z614" i="2"/>
  <c r="AC613" i="2"/>
  <c r="AC621" i="12" l="1"/>
  <c r="Z622" i="12"/>
  <c r="AC615" i="5"/>
  <c r="Z616" i="5"/>
  <c r="Z615" i="2"/>
  <c r="AC614" i="2"/>
  <c r="AC622" i="12" l="1"/>
  <c r="Z623" i="12"/>
  <c r="AC616" i="5"/>
  <c r="Z617" i="5"/>
  <c r="Z616" i="2"/>
  <c r="AC615" i="2"/>
  <c r="AC623" i="12" l="1"/>
  <c r="Z624" i="12"/>
  <c r="AC617" i="5"/>
  <c r="Z618" i="5"/>
  <c r="Z617" i="2"/>
  <c r="AC616" i="2"/>
  <c r="AC624" i="12" l="1"/>
  <c r="Z625" i="12"/>
  <c r="Z619" i="5"/>
  <c r="AC618" i="5"/>
  <c r="Z618" i="2"/>
  <c r="AC617" i="2"/>
  <c r="AC625" i="12" l="1"/>
  <c r="Z626" i="12"/>
  <c r="Z620" i="5"/>
  <c r="AC619" i="5"/>
  <c r="Z619" i="2"/>
  <c r="AC618" i="2"/>
  <c r="Z627" i="12" l="1"/>
  <c r="AC626" i="12"/>
  <c r="AC620" i="5"/>
  <c r="Z621" i="5"/>
  <c r="Z620" i="2"/>
  <c r="AC619" i="2"/>
  <c r="AC627" i="12" l="1"/>
  <c r="Z628" i="12"/>
  <c r="AC621" i="5"/>
  <c r="Z622" i="5"/>
  <c r="Z621" i="2"/>
  <c r="AC620" i="2"/>
  <c r="AC628" i="12" l="1"/>
  <c r="Z629" i="12"/>
  <c r="AC622" i="5"/>
  <c r="Z623" i="5"/>
  <c r="Z622" i="2"/>
  <c r="AC621" i="2"/>
  <c r="AC629" i="12" l="1"/>
  <c r="Z630" i="12"/>
  <c r="AC623" i="5"/>
  <c r="Z624" i="5"/>
  <c r="Z623" i="2"/>
  <c r="AC622" i="2"/>
  <c r="AC630" i="12" l="1"/>
  <c r="Z631" i="12"/>
  <c r="AC624" i="5"/>
  <c r="Z625" i="5"/>
  <c r="Z624" i="2"/>
  <c r="AC623" i="2"/>
  <c r="AC631" i="12" l="1"/>
  <c r="Z632" i="12"/>
  <c r="AC625" i="5"/>
  <c r="Z626" i="5"/>
  <c r="Z625" i="2"/>
  <c r="AC624" i="2"/>
  <c r="AC632" i="12" l="1"/>
  <c r="Z633" i="12"/>
  <c r="Z627" i="5"/>
  <c r="AC626" i="5"/>
  <c r="Z626" i="2"/>
  <c r="AC625" i="2"/>
  <c r="AC633" i="12" l="1"/>
  <c r="Z634" i="12"/>
  <c r="Z628" i="5"/>
  <c r="AC627" i="5"/>
  <c r="Z627" i="2"/>
  <c r="AC626" i="2"/>
  <c r="Z635" i="12" l="1"/>
  <c r="AC634" i="12"/>
  <c r="AC628" i="5"/>
  <c r="Z629" i="5"/>
  <c r="Z628" i="2"/>
  <c r="AC627" i="2"/>
  <c r="AC635" i="12" l="1"/>
  <c r="Z636" i="12"/>
  <c r="AC629" i="5"/>
  <c r="Z630" i="5"/>
  <c r="Z629" i="2"/>
  <c r="AC628" i="2"/>
  <c r="AC636" i="12" l="1"/>
  <c r="Z637" i="12"/>
  <c r="AC630" i="5"/>
  <c r="Z631" i="5"/>
  <c r="Z630" i="2"/>
  <c r="AC629" i="2"/>
  <c r="Z638" i="12" l="1"/>
  <c r="AC637" i="12"/>
  <c r="AC631" i="5"/>
  <c r="Z632" i="5"/>
  <c r="Z631" i="2"/>
  <c r="AC630" i="2"/>
  <c r="AC638" i="12" l="1"/>
  <c r="Z639" i="12"/>
  <c r="AC632" i="5"/>
  <c r="Z633" i="5"/>
  <c r="Z632" i="2"/>
  <c r="AC631" i="2"/>
  <c r="AC639" i="12" l="1"/>
  <c r="Z640" i="12"/>
  <c r="AC633" i="5"/>
  <c r="Z634" i="5"/>
  <c r="Z633" i="2"/>
  <c r="AC632" i="2"/>
  <c r="AC640" i="12" l="1"/>
  <c r="Z641" i="12"/>
  <c r="AC634" i="5"/>
  <c r="Z635" i="5"/>
  <c r="Z634" i="2"/>
  <c r="AC633" i="2"/>
  <c r="AC641" i="12" l="1"/>
  <c r="Z642" i="12"/>
  <c r="AC635" i="5"/>
  <c r="Z636" i="5"/>
  <c r="Z635" i="2"/>
  <c r="AC634" i="2"/>
  <c r="AC642" i="12" l="1"/>
  <c r="Z643" i="12"/>
  <c r="AC636" i="5"/>
  <c r="Z637" i="5"/>
  <c r="Z636" i="2"/>
  <c r="AC635" i="2"/>
  <c r="AC643" i="12" l="1"/>
  <c r="Z644" i="12"/>
  <c r="AC637" i="5"/>
  <c r="Z638" i="5"/>
  <c r="Z637" i="2"/>
  <c r="AC636" i="2"/>
  <c r="Z645" i="12" l="1"/>
  <c r="AC644" i="12"/>
  <c r="AC638" i="5"/>
  <c r="Z639" i="5"/>
  <c r="Z638" i="2"/>
  <c r="AC637" i="2"/>
  <c r="AC645" i="12" l="1"/>
  <c r="Z646" i="12"/>
  <c r="AC639" i="5"/>
  <c r="Z640" i="5"/>
  <c r="Z639" i="2"/>
  <c r="AC638" i="2"/>
  <c r="AC646" i="12" l="1"/>
  <c r="Z647" i="12"/>
  <c r="AC640" i="5"/>
  <c r="Z641" i="5"/>
  <c r="Z640" i="2"/>
  <c r="AC639" i="2"/>
  <c r="AC647" i="12" l="1"/>
  <c r="Z648" i="12"/>
  <c r="AC641" i="5"/>
  <c r="Z642" i="5"/>
  <c r="Z641" i="2"/>
  <c r="AC640" i="2"/>
  <c r="AC648" i="12" l="1"/>
  <c r="Z649" i="12"/>
  <c r="AC642" i="5"/>
  <c r="Z643" i="5"/>
  <c r="Z642" i="2"/>
  <c r="AC641" i="2"/>
  <c r="AC649" i="12" l="1"/>
  <c r="Z650" i="12"/>
  <c r="Z644" i="5"/>
  <c r="AC643" i="5"/>
  <c r="Z643" i="2"/>
  <c r="AC642" i="2"/>
  <c r="AC650" i="12" l="1"/>
  <c r="Z651" i="12"/>
  <c r="AC644" i="5"/>
  <c r="Z645" i="5"/>
  <c r="Z644" i="2"/>
  <c r="AC643" i="2"/>
  <c r="Z652" i="12" l="1"/>
  <c r="AC651" i="12"/>
  <c r="AC645" i="5"/>
  <c r="Z646" i="5"/>
  <c r="Z645" i="2"/>
  <c r="AC644" i="2"/>
  <c r="AC652" i="12" l="1"/>
  <c r="Z653" i="12"/>
  <c r="Z647" i="5"/>
  <c r="AC646" i="5"/>
  <c r="Z646" i="2"/>
  <c r="AC645" i="2"/>
  <c r="AC653" i="12" l="1"/>
  <c r="Z654" i="12"/>
  <c r="AC647" i="5"/>
  <c r="Z648" i="5"/>
  <c r="Z647" i="2"/>
  <c r="AC646" i="2"/>
  <c r="AC654" i="12" l="1"/>
  <c r="Z655" i="12"/>
  <c r="AC648" i="5"/>
  <c r="Z649" i="5"/>
  <c r="Z648" i="2"/>
  <c r="AC647" i="2"/>
  <c r="AC655" i="12" l="1"/>
  <c r="Z656" i="12"/>
  <c r="AC649" i="5"/>
  <c r="Z650" i="5"/>
  <c r="Z649" i="2"/>
  <c r="AC648" i="2"/>
  <c r="AC656" i="12" l="1"/>
  <c r="Z657" i="12"/>
  <c r="AC650" i="5"/>
  <c r="Z651" i="5"/>
  <c r="Z650" i="2"/>
  <c r="AC649" i="2"/>
  <c r="AC657" i="12" l="1"/>
  <c r="Z658" i="12"/>
  <c r="Z652" i="5"/>
  <c r="AC651" i="5"/>
  <c r="Z651" i="2"/>
  <c r="AC650" i="2"/>
  <c r="AC658" i="12" l="1"/>
  <c r="Z659" i="12"/>
  <c r="AC652" i="5"/>
  <c r="Z653" i="5"/>
  <c r="Z652" i="2"/>
  <c r="AC651" i="2"/>
  <c r="Z660" i="12" l="1"/>
  <c r="AC659" i="12"/>
  <c r="AC653" i="5"/>
  <c r="Z654" i="5"/>
  <c r="Z653" i="2"/>
  <c r="AC652" i="2"/>
  <c r="AC660" i="12" l="1"/>
  <c r="Z661" i="12"/>
  <c r="Z655" i="5"/>
  <c r="AC654" i="5"/>
  <c r="Z654" i="2"/>
  <c r="AC653" i="2"/>
  <c r="AC661" i="12" l="1"/>
  <c r="Z662" i="12"/>
  <c r="AC655" i="5"/>
  <c r="Z656" i="5"/>
  <c r="Z655" i="2"/>
  <c r="AC654" i="2"/>
  <c r="AC662" i="12" l="1"/>
  <c r="Z663" i="12"/>
  <c r="AC656" i="5"/>
  <c r="Z657" i="5"/>
  <c r="Z656" i="2"/>
  <c r="AC655" i="2"/>
  <c r="AC663" i="12" l="1"/>
  <c r="Z664" i="12"/>
  <c r="AC657" i="5"/>
  <c r="Z658" i="5"/>
  <c r="Z657" i="2"/>
  <c r="AC656" i="2"/>
  <c r="AC664" i="12" l="1"/>
  <c r="Z665" i="12"/>
  <c r="AC658" i="5"/>
  <c r="Z659" i="5"/>
  <c r="Z658" i="2"/>
  <c r="AC657" i="2"/>
  <c r="AC665" i="12" l="1"/>
  <c r="Z666" i="12"/>
  <c r="Z660" i="5"/>
  <c r="AC659" i="5"/>
  <c r="Z659" i="2"/>
  <c r="AC658" i="2"/>
  <c r="AC666" i="12" l="1"/>
  <c r="Z667" i="12"/>
  <c r="AC660" i="5"/>
  <c r="Z661" i="5"/>
  <c r="Z660" i="2"/>
  <c r="AC659" i="2"/>
  <c r="Z668" i="12" l="1"/>
  <c r="AC667" i="12"/>
  <c r="AC661" i="5"/>
  <c r="Z662" i="5"/>
  <c r="Z661" i="2"/>
  <c r="AC660" i="2"/>
  <c r="AC668" i="12" l="1"/>
  <c r="Z669" i="12"/>
  <c r="Z663" i="5"/>
  <c r="AC662" i="5"/>
  <c r="Z662" i="2"/>
  <c r="AC661" i="2"/>
  <c r="AC669" i="12" l="1"/>
  <c r="Z670" i="12"/>
  <c r="AC663" i="5"/>
  <c r="Z664" i="5"/>
  <c r="Z663" i="2"/>
  <c r="AC662" i="2"/>
  <c r="AC670" i="12" l="1"/>
  <c r="Z671" i="12"/>
  <c r="AC664" i="5"/>
  <c r="Z665" i="5"/>
  <c r="Z664" i="2"/>
  <c r="AC663" i="2"/>
  <c r="AC671" i="12" l="1"/>
  <c r="Z672" i="12"/>
  <c r="AC665" i="5"/>
  <c r="Z666" i="5"/>
  <c r="Z665" i="2"/>
  <c r="AC664" i="2"/>
  <c r="AC672" i="12" l="1"/>
  <c r="Z673" i="12"/>
  <c r="AC666" i="5"/>
  <c r="Z667" i="5"/>
  <c r="Z666" i="2"/>
  <c r="AC665" i="2"/>
  <c r="AC673" i="12" l="1"/>
  <c r="Z674" i="12"/>
  <c r="Z668" i="5"/>
  <c r="AC667" i="5"/>
  <c r="Z667" i="2"/>
  <c r="AC666" i="2"/>
  <c r="AC674" i="12" l="1"/>
  <c r="Z675" i="12"/>
  <c r="AC668" i="5"/>
  <c r="Z669" i="5"/>
  <c r="Z668" i="2"/>
  <c r="AC667" i="2"/>
  <c r="Z676" i="12" l="1"/>
  <c r="AC675" i="12"/>
  <c r="AC669" i="5"/>
  <c r="Z670" i="5"/>
  <c r="Z669" i="2"/>
  <c r="AC668" i="2"/>
  <c r="AC676" i="12" l="1"/>
  <c r="Z677" i="12"/>
  <c r="Z671" i="5"/>
  <c r="AC670" i="5"/>
  <c r="Z670" i="2"/>
  <c r="AC669" i="2"/>
  <c r="AC677" i="12" l="1"/>
  <c r="Z678" i="12"/>
  <c r="AC671" i="5"/>
  <c r="Z672" i="5"/>
  <c r="Z671" i="2"/>
  <c r="AC670" i="2"/>
  <c r="AC678" i="12" l="1"/>
  <c r="Z679" i="12"/>
  <c r="AC672" i="5"/>
  <c r="Z673" i="5"/>
  <c r="Z672" i="2"/>
  <c r="AC671" i="2"/>
  <c r="AC679" i="12" l="1"/>
  <c r="Z680" i="12"/>
  <c r="AC673" i="5"/>
  <c r="Z674" i="5"/>
  <c r="Z673" i="2"/>
  <c r="AC672" i="2"/>
  <c r="AC680" i="12" l="1"/>
  <c r="Z681" i="12"/>
  <c r="AC674" i="5"/>
  <c r="Z675" i="5"/>
  <c r="Z674" i="2"/>
  <c r="AC673" i="2"/>
  <c r="AC681" i="12" l="1"/>
  <c r="Z682" i="12"/>
  <c r="Z676" i="5"/>
  <c r="AC675" i="5"/>
  <c r="Z675" i="2"/>
  <c r="AC674" i="2"/>
  <c r="AC682" i="12" l="1"/>
  <c r="Z683" i="12"/>
  <c r="AC676" i="5"/>
  <c r="Z677" i="5"/>
  <c r="Z676" i="2"/>
  <c r="AC675" i="2"/>
  <c r="Z684" i="12" l="1"/>
  <c r="AC683" i="12"/>
  <c r="AC677" i="5"/>
  <c r="Z678" i="5"/>
  <c r="Z677" i="2"/>
  <c r="AC676" i="2"/>
  <c r="AC684" i="12" l="1"/>
  <c r="Z685" i="12"/>
  <c r="Z679" i="5"/>
  <c r="AC678" i="5"/>
  <c r="Z678" i="2"/>
  <c r="AC677" i="2"/>
  <c r="AC685" i="12" l="1"/>
  <c r="Z686" i="12"/>
  <c r="AC679" i="5"/>
  <c r="Z680" i="5"/>
  <c r="Z679" i="2"/>
  <c r="AC678" i="2"/>
  <c r="AC686" i="12" l="1"/>
  <c r="Z687" i="12"/>
  <c r="AC680" i="5"/>
  <c r="Z681" i="5"/>
  <c r="Z680" i="2"/>
  <c r="AC679" i="2"/>
  <c r="AC687" i="12" l="1"/>
  <c r="Z688" i="12"/>
  <c r="AC681" i="5"/>
  <c r="Z682" i="5"/>
  <c r="Z681" i="2"/>
  <c r="AC680" i="2"/>
  <c r="AC688" i="12" l="1"/>
  <c r="Z689" i="12"/>
  <c r="AC682" i="5"/>
  <c r="Z683" i="5"/>
  <c r="Z682" i="2"/>
  <c r="AC681" i="2"/>
  <c r="AC689" i="12" l="1"/>
  <c r="Z690" i="12"/>
  <c r="Z684" i="5"/>
  <c r="AC683" i="5"/>
  <c r="Z683" i="2"/>
  <c r="AC682" i="2"/>
  <c r="AC690" i="12" l="1"/>
  <c r="Z691" i="12"/>
  <c r="AC684" i="5"/>
  <c r="Z685" i="5"/>
  <c r="Z684" i="2"/>
  <c r="AC683" i="2"/>
  <c r="Z692" i="12" l="1"/>
  <c r="AC691" i="12"/>
  <c r="AC685" i="5"/>
  <c r="Z686" i="5"/>
  <c r="Z685" i="2"/>
  <c r="AC684" i="2"/>
  <c r="AC692" i="12" l="1"/>
  <c r="Z693" i="12"/>
  <c r="Z687" i="5"/>
  <c r="AC686" i="5"/>
  <c r="Z686" i="2"/>
  <c r="AC685" i="2"/>
  <c r="AC693" i="12" l="1"/>
  <c r="Z694" i="12"/>
  <c r="AC687" i="5"/>
  <c r="Z688" i="5"/>
  <c r="Z687" i="2"/>
  <c r="AC686" i="2"/>
  <c r="AC694" i="12" l="1"/>
  <c r="Z695" i="12"/>
  <c r="AC688" i="5"/>
  <c r="Z689" i="5"/>
  <c r="Z688" i="2"/>
  <c r="AC687" i="2"/>
  <c r="AC695" i="12" l="1"/>
  <c r="Z696" i="12"/>
  <c r="AC689" i="5"/>
  <c r="Z690" i="5"/>
  <c r="Z689" i="2"/>
  <c r="AC688" i="2"/>
  <c r="AC696" i="12" l="1"/>
  <c r="Z697" i="12"/>
  <c r="AC690" i="5"/>
  <c r="Z691" i="5"/>
  <c r="Z690" i="2"/>
  <c r="AC689" i="2"/>
  <c r="AC697" i="12" l="1"/>
  <c r="Z698" i="12"/>
  <c r="Z692" i="5"/>
  <c r="AC691" i="5"/>
  <c r="Z691" i="2"/>
  <c r="AC690" i="2"/>
  <c r="Z699" i="12" l="1"/>
  <c r="AC698" i="12"/>
  <c r="AC692" i="5"/>
  <c r="Z693" i="5"/>
  <c r="Z692" i="2"/>
  <c r="AC691" i="2"/>
  <c r="Z700" i="12" l="1"/>
  <c r="AC699" i="12"/>
  <c r="AC693" i="5"/>
  <c r="Z694" i="5"/>
  <c r="Z693" i="2"/>
  <c r="AC692" i="2"/>
  <c r="AC700" i="12" l="1"/>
  <c r="Z701" i="12"/>
  <c r="Z695" i="5"/>
  <c r="AC694" i="5"/>
  <c r="Z694" i="2"/>
  <c r="AC693" i="2"/>
  <c r="AC701" i="12" l="1"/>
  <c r="Z702" i="12"/>
  <c r="AC695" i="5"/>
  <c r="Z696" i="5"/>
  <c r="Z695" i="2"/>
  <c r="AC694" i="2"/>
  <c r="AC702" i="12" l="1"/>
  <c r="Z703" i="12"/>
  <c r="AC696" i="5"/>
  <c r="Z697" i="5"/>
  <c r="Z696" i="2"/>
  <c r="AC695" i="2"/>
  <c r="AC703" i="12" l="1"/>
  <c r="Z704" i="12"/>
  <c r="AC697" i="5"/>
  <c r="Z698" i="5"/>
  <c r="Z697" i="2"/>
  <c r="AC696" i="2"/>
  <c r="AC704" i="12" l="1"/>
  <c r="Z705" i="12"/>
  <c r="AC698" i="5"/>
  <c r="Z699" i="5"/>
  <c r="Z698" i="2"/>
  <c r="AC697" i="2"/>
  <c r="AC705" i="12" l="1"/>
  <c r="Z706" i="12"/>
  <c r="Z700" i="5"/>
  <c r="AC699" i="5"/>
  <c r="Z699" i="2"/>
  <c r="AC698" i="2"/>
  <c r="Z707" i="12" l="1"/>
  <c r="AC706" i="12"/>
  <c r="AC700" i="5"/>
  <c r="Z701" i="5"/>
  <c r="Z700" i="2"/>
  <c r="AC699" i="2"/>
  <c r="AC707" i="12" l="1"/>
  <c r="Z708" i="12"/>
  <c r="AC701" i="5"/>
  <c r="Z702" i="5"/>
  <c r="Z701" i="2"/>
  <c r="AC700" i="2"/>
  <c r="AC708" i="12" l="1"/>
  <c r="Z709" i="12"/>
  <c r="Z703" i="5"/>
  <c r="AC702" i="5"/>
  <c r="Z702" i="2"/>
  <c r="AC701" i="2"/>
  <c r="AC709" i="12" l="1"/>
  <c r="Z710" i="12"/>
  <c r="AC703" i="5"/>
  <c r="Z704" i="5"/>
  <c r="Z703" i="2"/>
  <c r="AC702" i="2"/>
  <c r="AC710" i="12" l="1"/>
  <c r="Z711" i="12"/>
  <c r="AC704" i="5"/>
  <c r="Z705" i="5"/>
  <c r="Z704" i="2"/>
  <c r="AC703" i="2"/>
  <c r="AC711" i="12" l="1"/>
  <c r="Z712" i="12"/>
  <c r="AC705" i="5"/>
  <c r="Z706" i="5"/>
  <c r="Z705" i="2"/>
  <c r="AC704" i="2"/>
  <c r="AC712" i="12" l="1"/>
  <c r="Z713" i="12"/>
  <c r="AC706" i="5"/>
  <c r="Z707" i="5"/>
  <c r="Z706" i="2"/>
  <c r="AC705" i="2"/>
  <c r="AC713" i="12" l="1"/>
  <c r="Z714" i="12"/>
  <c r="Z708" i="5"/>
  <c r="AC707" i="5"/>
  <c r="Z707" i="2"/>
  <c r="AC706" i="2"/>
  <c r="AC714" i="12" l="1"/>
  <c r="Z715" i="12"/>
  <c r="AC708" i="5"/>
  <c r="Z709" i="5"/>
  <c r="Z708" i="2"/>
  <c r="AC707" i="2"/>
  <c r="AC715" i="12" l="1"/>
  <c r="Z716" i="12"/>
  <c r="AC709" i="5"/>
  <c r="Z710" i="5"/>
  <c r="Z709" i="2"/>
  <c r="AC708" i="2"/>
  <c r="AC716" i="12" l="1"/>
  <c r="Z717" i="12"/>
  <c r="Z711" i="5"/>
  <c r="AC710" i="5"/>
  <c r="Z710" i="2"/>
  <c r="AC709" i="2"/>
  <c r="AC717" i="12" l="1"/>
  <c r="Z718" i="12"/>
  <c r="AC711" i="5"/>
  <c r="Z712" i="5"/>
  <c r="Z711" i="2"/>
  <c r="AC710" i="2"/>
  <c r="AC718" i="12" l="1"/>
  <c r="Z719" i="12"/>
  <c r="AC712" i="5"/>
  <c r="Z713" i="5"/>
  <c r="Z712" i="2"/>
  <c r="AC711" i="2"/>
  <c r="AC719" i="12" l="1"/>
  <c r="Z720" i="12"/>
  <c r="AC713" i="5"/>
  <c r="Z714" i="5"/>
  <c r="Z713" i="2"/>
  <c r="AC712" i="2"/>
  <c r="AC720" i="12" l="1"/>
  <c r="Z721" i="12"/>
  <c r="AC714" i="5"/>
  <c r="Z715" i="5"/>
  <c r="Z714" i="2"/>
  <c r="AC713" i="2"/>
  <c r="AC721" i="12" l="1"/>
  <c r="Z722" i="12"/>
  <c r="Z716" i="5"/>
  <c r="AC715" i="5"/>
  <c r="Z715" i="2"/>
  <c r="AC714" i="2"/>
  <c r="AC722" i="12" l="1"/>
  <c r="Z723" i="12"/>
  <c r="AC716" i="5"/>
  <c r="Z717" i="5"/>
  <c r="Z716" i="2"/>
  <c r="AC715" i="2"/>
  <c r="AC723" i="12" l="1"/>
  <c r="Z724" i="12"/>
  <c r="AC717" i="5"/>
  <c r="Z718" i="5"/>
  <c r="Z717" i="2"/>
  <c r="AC716" i="2"/>
  <c r="Z725" i="12" l="1"/>
  <c r="AC724" i="12"/>
  <c r="Z719" i="5"/>
  <c r="AC718" i="5"/>
  <c r="Z718" i="2"/>
  <c r="AC717" i="2"/>
  <c r="AC725" i="12" l="1"/>
  <c r="Z726" i="12"/>
  <c r="AC719" i="5"/>
  <c r="Z720" i="5"/>
  <c r="Z719" i="2"/>
  <c r="AC718" i="2"/>
  <c r="AC726" i="12" l="1"/>
  <c r="Z727" i="12"/>
  <c r="AC720" i="5"/>
  <c r="Z721" i="5"/>
  <c r="Z720" i="2"/>
  <c r="AC719" i="2"/>
  <c r="AC727" i="12" l="1"/>
  <c r="Z728" i="12"/>
  <c r="AC721" i="5"/>
  <c r="Z722" i="5"/>
  <c r="Z721" i="2"/>
  <c r="AC720" i="2"/>
  <c r="AC728" i="12" l="1"/>
  <c r="Z729" i="12"/>
  <c r="AC722" i="5"/>
  <c r="Z723" i="5"/>
  <c r="Z722" i="2"/>
  <c r="AC721" i="2"/>
  <c r="AC729" i="12" l="1"/>
  <c r="Z730" i="12"/>
  <c r="Z724" i="5"/>
  <c r="AC723" i="5"/>
  <c r="Z723" i="2"/>
  <c r="AC722" i="2"/>
  <c r="AC730" i="12" l="1"/>
  <c r="Z731" i="12"/>
  <c r="AC724" i="5"/>
  <c r="Z725" i="5"/>
  <c r="Z724" i="2"/>
  <c r="AC723" i="2"/>
  <c r="AC731" i="12" l="1"/>
  <c r="Z732" i="12"/>
  <c r="AC725" i="5"/>
  <c r="Z726" i="5"/>
  <c r="Z725" i="2"/>
  <c r="AC724" i="2"/>
  <c r="Z733" i="12" l="1"/>
  <c r="AC732" i="12"/>
  <c r="Z727" i="5"/>
  <c r="AC726" i="5"/>
  <c r="Z726" i="2"/>
  <c r="AC725" i="2"/>
  <c r="AC733" i="12" l="1"/>
  <c r="Z734" i="12"/>
  <c r="AC727" i="5"/>
  <c r="Z728" i="5"/>
  <c r="Z727" i="2"/>
  <c r="AC726" i="2"/>
  <c r="AC734" i="12" l="1"/>
  <c r="Z735" i="12"/>
  <c r="AC728" i="5"/>
  <c r="Z729" i="5"/>
  <c r="Z728" i="2"/>
  <c r="AC727" i="2"/>
  <c r="AC735" i="12" l="1"/>
  <c r="Z736" i="12"/>
  <c r="AC729" i="5"/>
  <c r="Z730" i="5"/>
  <c r="Z729" i="2"/>
  <c r="AC728" i="2"/>
  <c r="AC736" i="12" l="1"/>
  <c r="Z737" i="12"/>
  <c r="AC730" i="5"/>
  <c r="Z731" i="5"/>
  <c r="Z730" i="2"/>
  <c r="AC729" i="2"/>
  <c r="AC737" i="12" l="1"/>
  <c r="Z738" i="12"/>
  <c r="AC731" i="5"/>
  <c r="Z732" i="5"/>
  <c r="Z731" i="2"/>
  <c r="AC730" i="2"/>
  <c r="AC738" i="12" l="1"/>
  <c r="Z739" i="12"/>
  <c r="AC732" i="5"/>
  <c r="Z733" i="5"/>
  <c r="Z732" i="2"/>
  <c r="AC731" i="2"/>
  <c r="AC739" i="12" l="1"/>
  <c r="Z740" i="12"/>
  <c r="AC733" i="5"/>
  <c r="Z734" i="5"/>
  <c r="Z733" i="2"/>
  <c r="AC732" i="2"/>
  <c r="Z741" i="12" l="1"/>
  <c r="AC740" i="12"/>
  <c r="AC734" i="5"/>
  <c r="Z735" i="5"/>
  <c r="Z734" i="2"/>
  <c r="AC733" i="2"/>
  <c r="AC741" i="12" l="1"/>
  <c r="Z742" i="12"/>
  <c r="AC735" i="5"/>
  <c r="Z736" i="5"/>
  <c r="Z735" i="2"/>
  <c r="AC734" i="2"/>
  <c r="AC742" i="12" l="1"/>
  <c r="Z743" i="12"/>
  <c r="AC736" i="5"/>
  <c r="Z737" i="5"/>
  <c r="Z736" i="2"/>
  <c r="AC735" i="2"/>
  <c r="AC743" i="12" l="1"/>
  <c r="Z744" i="12"/>
  <c r="AC737" i="5"/>
  <c r="Z738" i="5"/>
  <c r="Z737" i="2"/>
  <c r="AC736" i="2"/>
  <c r="AC744" i="12" l="1"/>
  <c r="Z745" i="12"/>
  <c r="AC738" i="5"/>
  <c r="Z739" i="5"/>
  <c r="Z738" i="2"/>
  <c r="AC737" i="2"/>
  <c r="AC745" i="12" l="1"/>
  <c r="Z746" i="12"/>
  <c r="AC739" i="5"/>
  <c r="Z740" i="5"/>
  <c r="Z739" i="2"/>
  <c r="AC738" i="2"/>
  <c r="AC746" i="12" l="1"/>
  <c r="Z747" i="12"/>
  <c r="Z741" i="5"/>
  <c r="AC740" i="5"/>
  <c r="Z740" i="2"/>
  <c r="AC739" i="2"/>
  <c r="AC747" i="12" l="1"/>
  <c r="Z748" i="12"/>
  <c r="AC741" i="5"/>
  <c r="Z742" i="5"/>
  <c r="Z741" i="2"/>
  <c r="AC740" i="2"/>
  <c r="Z749" i="12" l="1"/>
  <c r="AC748" i="12"/>
  <c r="AC742" i="5"/>
  <c r="Z743" i="5"/>
  <c r="Z742" i="2"/>
  <c r="AC741" i="2"/>
  <c r="AC749" i="12" l="1"/>
  <c r="Z750" i="12"/>
  <c r="AC743" i="5"/>
  <c r="Z744" i="5"/>
  <c r="Z743" i="2"/>
  <c r="AC742" i="2"/>
  <c r="AC750" i="12" l="1"/>
  <c r="Z751" i="12"/>
  <c r="AC744" i="5"/>
  <c r="Z745" i="5"/>
  <c r="Z744" i="2"/>
  <c r="AC743" i="2"/>
  <c r="AC751" i="12" l="1"/>
  <c r="Z752" i="12"/>
  <c r="AC745" i="5"/>
  <c r="Z746" i="5"/>
  <c r="Z745" i="2"/>
  <c r="AC744" i="2"/>
  <c r="AC752" i="12" l="1"/>
  <c r="Z753" i="12"/>
  <c r="AC746" i="5"/>
  <c r="Z747" i="5"/>
  <c r="Z746" i="2"/>
  <c r="AC745" i="2"/>
  <c r="AC753" i="12" l="1"/>
  <c r="Z754" i="12"/>
  <c r="AC747" i="5"/>
  <c r="Z748" i="5"/>
  <c r="Z747" i="2"/>
  <c r="AC746" i="2"/>
  <c r="AC754" i="12" l="1"/>
  <c r="Z755" i="12"/>
  <c r="Z749" i="5"/>
  <c r="AC748" i="5"/>
  <c r="Z748" i="2"/>
  <c r="AC747" i="2"/>
  <c r="AC755" i="12" l="1"/>
  <c r="Z756" i="12"/>
  <c r="AC749" i="5"/>
  <c r="Z750" i="5"/>
  <c r="Z749" i="2"/>
  <c r="AC748" i="2"/>
  <c r="Z757" i="12" l="1"/>
  <c r="AC756" i="12"/>
  <c r="AC750" i="5"/>
  <c r="Z751" i="5"/>
  <c r="Z750" i="2"/>
  <c r="AC749" i="2"/>
  <c r="AC757" i="12" l="1"/>
  <c r="Z758" i="12"/>
  <c r="AC751" i="5"/>
  <c r="Z752" i="5"/>
  <c r="Z751" i="2"/>
  <c r="AC750" i="2"/>
  <c r="AC758" i="12" l="1"/>
  <c r="Z759" i="12"/>
  <c r="AC752" i="5"/>
  <c r="Z753" i="5"/>
  <c r="Z752" i="2"/>
  <c r="AC751" i="2"/>
  <c r="AC759" i="12" l="1"/>
  <c r="Z760" i="12"/>
  <c r="AC753" i="5"/>
  <c r="Z754" i="5"/>
  <c r="Z753" i="2"/>
  <c r="AC752" i="2"/>
  <c r="AC760" i="12" l="1"/>
  <c r="Z761" i="12"/>
  <c r="AC754" i="5"/>
  <c r="Z755" i="5"/>
  <c r="Z754" i="2"/>
  <c r="AC753" i="2"/>
  <c r="AC761" i="12" l="1"/>
  <c r="Z762" i="12"/>
  <c r="AC755" i="5"/>
  <c r="Z756" i="5"/>
  <c r="Z755" i="2"/>
  <c r="AC754" i="2"/>
  <c r="AC762" i="12" l="1"/>
  <c r="Z763" i="12"/>
  <c r="Z757" i="5"/>
  <c r="AC756" i="5"/>
  <c r="Z756" i="2"/>
  <c r="AC755" i="2"/>
  <c r="AC763" i="12" l="1"/>
  <c r="Z764" i="12"/>
  <c r="AC757" i="5"/>
  <c r="Z758" i="5"/>
  <c r="Z757" i="2"/>
  <c r="AC756" i="2"/>
  <c r="Z765" i="12" l="1"/>
  <c r="AC764" i="12"/>
  <c r="AC758" i="5"/>
  <c r="Z759" i="5"/>
  <c r="Z758" i="2"/>
  <c r="AC757" i="2"/>
  <c r="AC765" i="12" l="1"/>
  <c r="Z766" i="12"/>
  <c r="AC759" i="5"/>
  <c r="Z760" i="5"/>
  <c r="Z759" i="2"/>
  <c r="AC758" i="2"/>
  <c r="AC766" i="12" l="1"/>
  <c r="Z767" i="12"/>
  <c r="AC760" i="5"/>
  <c r="Z761" i="5"/>
  <c r="Z760" i="2"/>
  <c r="AC759" i="2"/>
  <c r="AC767" i="12" l="1"/>
  <c r="Z768" i="12"/>
  <c r="AC761" i="5"/>
  <c r="Z762" i="5"/>
  <c r="Z761" i="2"/>
  <c r="AC760" i="2"/>
  <c r="AC768" i="12" l="1"/>
  <c r="Z769" i="12"/>
  <c r="AC762" i="5"/>
  <c r="Z763" i="5"/>
  <c r="Z762" i="2"/>
  <c r="AC761" i="2"/>
  <c r="AC769" i="12" l="1"/>
  <c r="Z770" i="12"/>
  <c r="AC763" i="5"/>
  <c r="Z764" i="5"/>
  <c r="Z763" i="2"/>
  <c r="AC762" i="2"/>
  <c r="AC770" i="12" l="1"/>
  <c r="Z771" i="12"/>
  <c r="Z765" i="5"/>
  <c r="AC764" i="5"/>
  <c r="Z764" i="2"/>
  <c r="AC763" i="2"/>
  <c r="AC771" i="12" l="1"/>
  <c r="Z772" i="12"/>
  <c r="AC765" i="5"/>
  <c r="Z766" i="5"/>
  <c r="Z765" i="2"/>
  <c r="AC764" i="2"/>
  <c r="Z773" i="12" l="1"/>
  <c r="AC772" i="12"/>
  <c r="AC766" i="5"/>
  <c r="Z767" i="5"/>
  <c r="Z766" i="2"/>
  <c r="AC765" i="2"/>
  <c r="AC773" i="12" l="1"/>
  <c r="Z774" i="12"/>
  <c r="AC767" i="5"/>
  <c r="Z768" i="5"/>
  <c r="Z767" i="2"/>
  <c r="AC766" i="2"/>
  <c r="AC774" i="12" l="1"/>
  <c r="Z775" i="12"/>
  <c r="AC768" i="5"/>
  <c r="Z769" i="5"/>
  <c r="Z768" i="2"/>
  <c r="AC767" i="2"/>
  <c r="AC775" i="12" l="1"/>
  <c r="Z776" i="12"/>
  <c r="AC769" i="5"/>
  <c r="Z770" i="5"/>
  <c r="Z769" i="2"/>
  <c r="AC768" i="2"/>
  <c r="AC776" i="12" l="1"/>
  <c r="Z777" i="12"/>
  <c r="AC770" i="5"/>
  <c r="Z771" i="5"/>
  <c r="Z770" i="2"/>
  <c r="AC769" i="2"/>
  <c r="AC777" i="12" l="1"/>
  <c r="Z778" i="12"/>
  <c r="AC771" i="5"/>
  <c r="Z772" i="5"/>
  <c r="Z771" i="2"/>
  <c r="AC770" i="2"/>
  <c r="AC778" i="12" l="1"/>
  <c r="Z779" i="12"/>
  <c r="Z773" i="5"/>
  <c r="AC772" i="5"/>
  <c r="Z772" i="2"/>
  <c r="AC771" i="2"/>
  <c r="AC779" i="12" l="1"/>
  <c r="Z780" i="12"/>
  <c r="AC773" i="5"/>
  <c r="Z774" i="5"/>
  <c r="Z773" i="2"/>
  <c r="AC772" i="2"/>
  <c r="Z781" i="12" l="1"/>
  <c r="AC780" i="12"/>
  <c r="AC774" i="5"/>
  <c r="Z775" i="5"/>
  <c r="Z774" i="2"/>
  <c r="AC773" i="2"/>
  <c r="AC781" i="12" l="1"/>
  <c r="Z782" i="12"/>
  <c r="AC775" i="5"/>
  <c r="Z776" i="5"/>
  <c r="Z775" i="2"/>
  <c r="AC774" i="2"/>
  <c r="AC782" i="12" l="1"/>
  <c r="Z783" i="12"/>
  <c r="AC776" i="5"/>
  <c r="Z777" i="5"/>
  <c r="Z776" i="2"/>
  <c r="AC775" i="2"/>
  <c r="AC783" i="12" l="1"/>
  <c r="Z784" i="12"/>
  <c r="AC777" i="5"/>
  <c r="Z778" i="5"/>
  <c r="Z777" i="2"/>
  <c r="AC776" i="2"/>
  <c r="AC784" i="12" l="1"/>
  <c r="Z785" i="12"/>
  <c r="AC778" i="5"/>
  <c r="Z779" i="5"/>
  <c r="Z778" i="2"/>
  <c r="AC777" i="2"/>
  <c r="AC785" i="12" l="1"/>
  <c r="Z786" i="12"/>
  <c r="AC779" i="5"/>
  <c r="Z780" i="5"/>
  <c r="Z779" i="2"/>
  <c r="AC778" i="2"/>
  <c r="AC786" i="12" l="1"/>
  <c r="Z787" i="12"/>
  <c r="Z781" i="5"/>
  <c r="AC780" i="5"/>
  <c r="Z780" i="2"/>
  <c r="AC779" i="2"/>
  <c r="AC787" i="12" l="1"/>
  <c r="Z788" i="12"/>
  <c r="AC781" i="5"/>
  <c r="Z782" i="5"/>
  <c r="Z781" i="2"/>
  <c r="AC780" i="2"/>
  <c r="Z789" i="12" l="1"/>
  <c r="AC788" i="12"/>
  <c r="AC782" i="5"/>
  <c r="Z783" i="5"/>
  <c r="Z782" i="2"/>
  <c r="AC781" i="2"/>
  <c r="AC789" i="12" l="1"/>
  <c r="Z790" i="12"/>
  <c r="AC783" i="5"/>
  <c r="Z784" i="5"/>
  <c r="Z783" i="2"/>
  <c r="AC782" i="2"/>
  <c r="AC790" i="12" l="1"/>
  <c r="Z791" i="12"/>
  <c r="AC784" i="5"/>
  <c r="Z785" i="5"/>
  <c r="Z784" i="2"/>
  <c r="AC783" i="2"/>
  <c r="Z792" i="12" l="1"/>
  <c r="AC791" i="12"/>
  <c r="Z786" i="5"/>
  <c r="AC785" i="5"/>
  <c r="Z785" i="2"/>
  <c r="AC784" i="2"/>
  <c r="Z793" i="12" l="1"/>
  <c r="AC792" i="12"/>
  <c r="Z787" i="5"/>
  <c r="AC786" i="5"/>
  <c r="Z786" i="2"/>
  <c r="AC785" i="2"/>
  <c r="AC793" i="12" l="1"/>
  <c r="Z794" i="12"/>
  <c r="AC787" i="5"/>
  <c r="Z788" i="5"/>
  <c r="Z787" i="2"/>
  <c r="AC786" i="2"/>
  <c r="AC794" i="12" l="1"/>
  <c r="Z795" i="12"/>
  <c r="AC788" i="5"/>
  <c r="Z789" i="5"/>
  <c r="Z788" i="2"/>
  <c r="AC787" i="2"/>
  <c r="AC795" i="12" l="1"/>
  <c r="Z796" i="12"/>
  <c r="AC789" i="5"/>
  <c r="Z790" i="5"/>
  <c r="Z789" i="2"/>
  <c r="AC788" i="2"/>
  <c r="AC796" i="12" l="1"/>
  <c r="Z797" i="12"/>
  <c r="AC790" i="5"/>
  <c r="Z791" i="5"/>
  <c r="Z790" i="2"/>
  <c r="AC789" i="2"/>
  <c r="AC797" i="12" l="1"/>
  <c r="Z798" i="12"/>
  <c r="AC791" i="5"/>
  <c r="Z792" i="5"/>
  <c r="Z791" i="2"/>
  <c r="AC790" i="2"/>
  <c r="AC798" i="12" l="1"/>
  <c r="Z799" i="12"/>
  <c r="AC792" i="5"/>
  <c r="Z793" i="5"/>
  <c r="Z792" i="2"/>
  <c r="AC791" i="2"/>
  <c r="AC799" i="12" l="1"/>
  <c r="Z800" i="12"/>
  <c r="AC793" i="5"/>
  <c r="Z794" i="5"/>
  <c r="Z793" i="2"/>
  <c r="AC792" i="2"/>
  <c r="AC800" i="12" l="1"/>
  <c r="Z801" i="12"/>
  <c r="AC794" i="5"/>
  <c r="Z795" i="5"/>
  <c r="Z794" i="2"/>
  <c r="AC793" i="2"/>
  <c r="AC801" i="12" l="1"/>
  <c r="Z802" i="12"/>
  <c r="AC795" i="5"/>
  <c r="Z796" i="5"/>
  <c r="Z795" i="2"/>
  <c r="AC794" i="2"/>
  <c r="Z803" i="12" l="1"/>
  <c r="AC802" i="12"/>
  <c r="AC796" i="5"/>
  <c r="Z797" i="5"/>
  <c r="Z796" i="2"/>
  <c r="AC795" i="2"/>
  <c r="AC803" i="12" l="1"/>
  <c r="Z804" i="12"/>
  <c r="AC797" i="5"/>
  <c r="Z798" i="5"/>
  <c r="Z797" i="2"/>
  <c r="AC796" i="2"/>
  <c r="AC804" i="12" l="1"/>
  <c r="Z805" i="12"/>
  <c r="AC798" i="5"/>
  <c r="Z799" i="5"/>
  <c r="Z798" i="2"/>
  <c r="AC797" i="2"/>
  <c r="Z806" i="12" l="1"/>
  <c r="AC805" i="12"/>
  <c r="AC799" i="5"/>
  <c r="Z800" i="5"/>
  <c r="Z799" i="2"/>
  <c r="AC798" i="2"/>
  <c r="AC806" i="12" l="1"/>
  <c r="Z807" i="12"/>
  <c r="AC800" i="5"/>
  <c r="Z801" i="5"/>
  <c r="Z800" i="2"/>
  <c r="AC799" i="2"/>
  <c r="AC807" i="12" l="1"/>
  <c r="Z808" i="12"/>
  <c r="AC801" i="5"/>
  <c r="Z802" i="5"/>
  <c r="Z801" i="2"/>
  <c r="AC800" i="2"/>
  <c r="AC808" i="12" l="1"/>
  <c r="Z809" i="12"/>
  <c r="AC802" i="5"/>
  <c r="Z803" i="5"/>
  <c r="Z802" i="2"/>
  <c r="AC801" i="2"/>
  <c r="AC809" i="12" l="1"/>
  <c r="Z810" i="12"/>
  <c r="AC803" i="5"/>
  <c r="Z804" i="5"/>
  <c r="Z803" i="2"/>
  <c r="AC802" i="2"/>
  <c r="Z811" i="12" l="1"/>
  <c r="AC810" i="12"/>
  <c r="AC804" i="5"/>
  <c r="Z805" i="5"/>
  <c r="Z804" i="2"/>
  <c r="AC803" i="2"/>
  <c r="AC811" i="12" l="1"/>
  <c r="Z812" i="12"/>
  <c r="AC805" i="5"/>
  <c r="Z806" i="5"/>
  <c r="Z805" i="2"/>
  <c r="AC804" i="2"/>
  <c r="AC812" i="12" l="1"/>
  <c r="Z813" i="12"/>
  <c r="AC806" i="5"/>
  <c r="Z807" i="5"/>
  <c r="Z806" i="2"/>
  <c r="AC805" i="2"/>
  <c r="Z814" i="12" l="1"/>
  <c r="AC813" i="12"/>
  <c r="Z808" i="5"/>
  <c r="AC807" i="5"/>
  <c r="Z807" i="2"/>
  <c r="AC806" i="2"/>
  <c r="AC814" i="12" l="1"/>
  <c r="Z815" i="12"/>
  <c r="AC808" i="5"/>
  <c r="Z809" i="5"/>
  <c r="Z808" i="2"/>
  <c r="AC807" i="2"/>
  <c r="AC815" i="12" l="1"/>
  <c r="Z816" i="12"/>
  <c r="Z810" i="5"/>
  <c r="AC809" i="5"/>
  <c r="Z809" i="2"/>
  <c r="AC808" i="2"/>
  <c r="AC816" i="12" l="1"/>
  <c r="Z817" i="12"/>
  <c r="AC810" i="5"/>
  <c r="Z811" i="5"/>
  <c r="Z810" i="2"/>
  <c r="AC809" i="2"/>
  <c r="AC817" i="12" l="1"/>
  <c r="Z818" i="12"/>
  <c r="AC811" i="5"/>
  <c r="Z812" i="5"/>
  <c r="Z811" i="2"/>
  <c r="AC810" i="2"/>
  <c r="Z819" i="12" l="1"/>
  <c r="AC818" i="12"/>
  <c r="AC812" i="5"/>
  <c r="Z813" i="5"/>
  <c r="Z812" i="2"/>
  <c r="AC811" i="2"/>
  <c r="AC819" i="12" l="1"/>
  <c r="Z820" i="12"/>
  <c r="AC813" i="5"/>
  <c r="Z814" i="5"/>
  <c r="Z813" i="2"/>
  <c r="AC812" i="2"/>
  <c r="AC820" i="12" l="1"/>
  <c r="Z821" i="12"/>
  <c r="AC814" i="5"/>
  <c r="Z815" i="5"/>
  <c r="Z814" i="2"/>
  <c r="AC813" i="2"/>
  <c r="Z822" i="12" l="1"/>
  <c r="AC821" i="12"/>
  <c r="AC815" i="5"/>
  <c r="Z816" i="5"/>
  <c r="Z815" i="2"/>
  <c r="AC814" i="2"/>
  <c r="AC822" i="12" l="1"/>
  <c r="Z823" i="12"/>
  <c r="AC816" i="5"/>
  <c r="Z817" i="5"/>
  <c r="Z816" i="2"/>
  <c r="AC815" i="2"/>
  <c r="AC823" i="12" l="1"/>
  <c r="Z824" i="12"/>
  <c r="AC817" i="5"/>
  <c r="Z818" i="5"/>
  <c r="Z817" i="2"/>
  <c r="AC816" i="2"/>
  <c r="AC824" i="12" l="1"/>
  <c r="Z825" i="12"/>
  <c r="AC818" i="5"/>
  <c r="Z819" i="5"/>
  <c r="Z818" i="2"/>
  <c r="AC817" i="2"/>
  <c r="AC825" i="12" l="1"/>
  <c r="Z826" i="12"/>
  <c r="AC819" i="5"/>
  <c r="Z820" i="5"/>
  <c r="Z819" i="2"/>
  <c r="AC818" i="2"/>
  <c r="Z827" i="12" l="1"/>
  <c r="AC826" i="12"/>
  <c r="AC820" i="5"/>
  <c r="Z821" i="5"/>
  <c r="Z820" i="2"/>
  <c r="AC819" i="2"/>
  <c r="AC827" i="12" l="1"/>
  <c r="Z828" i="12"/>
  <c r="AC821" i="5"/>
  <c r="Z822" i="5"/>
  <c r="Z821" i="2"/>
  <c r="AC820" i="2"/>
  <c r="AC828" i="12" l="1"/>
  <c r="Z829" i="12"/>
  <c r="AC822" i="5"/>
  <c r="Z823" i="5"/>
  <c r="Z822" i="2"/>
  <c r="AC821" i="2"/>
  <c r="Z830" i="12" l="1"/>
  <c r="AC829" i="12"/>
  <c r="AC823" i="5"/>
  <c r="Z824" i="5"/>
  <c r="Z823" i="2"/>
  <c r="AC822" i="2"/>
  <c r="AC830" i="12" l="1"/>
  <c r="Z831" i="12"/>
  <c r="AC824" i="5"/>
  <c r="Z825" i="5"/>
  <c r="Z824" i="2"/>
  <c r="AC823" i="2"/>
  <c r="AC831" i="12" l="1"/>
  <c r="Z832" i="12"/>
  <c r="AC825" i="5"/>
  <c r="Z826" i="5"/>
  <c r="Z825" i="2"/>
  <c r="AC824" i="2"/>
  <c r="AC832" i="12" l="1"/>
  <c r="Z833" i="12"/>
  <c r="AC826" i="5"/>
  <c r="Z827" i="5"/>
  <c r="Z826" i="2"/>
  <c r="AC825" i="2"/>
  <c r="AC833" i="12" l="1"/>
  <c r="Z834" i="12"/>
  <c r="AC827" i="5"/>
  <c r="Z828" i="5"/>
  <c r="Z827" i="2"/>
  <c r="AC826" i="2"/>
  <c r="Z835" i="12" l="1"/>
  <c r="AC834" i="12"/>
  <c r="AC828" i="5"/>
  <c r="Z829" i="5"/>
  <c r="Z828" i="2"/>
  <c r="AC827" i="2"/>
  <c r="AC835" i="12" l="1"/>
  <c r="Z836" i="12"/>
  <c r="AC829" i="5"/>
  <c r="Z830" i="5"/>
  <c r="Z829" i="2"/>
  <c r="AC828" i="2"/>
  <c r="AC836" i="12" l="1"/>
  <c r="Z837" i="12"/>
  <c r="Z831" i="5"/>
  <c r="AC830" i="5"/>
  <c r="Z830" i="2"/>
  <c r="AC829" i="2"/>
  <c r="Z838" i="12" l="1"/>
  <c r="AC837" i="12"/>
  <c r="Z832" i="5"/>
  <c r="AC831" i="5"/>
  <c r="Z831" i="2"/>
  <c r="AC830" i="2"/>
  <c r="AC838" i="12" l="1"/>
  <c r="Z839" i="12"/>
  <c r="AC832" i="5"/>
  <c r="Z833" i="5"/>
  <c r="Z832" i="2"/>
  <c r="AC831" i="2"/>
  <c r="AC839" i="12" l="1"/>
  <c r="Z840" i="12"/>
  <c r="Z834" i="5"/>
  <c r="AC833" i="5"/>
  <c r="Z833" i="2"/>
  <c r="AC832" i="2"/>
  <c r="AC840" i="12" l="1"/>
  <c r="Z841" i="12"/>
  <c r="AC834" i="5"/>
  <c r="Z835" i="5"/>
  <c r="Z834" i="2"/>
  <c r="AC833" i="2"/>
  <c r="AC841" i="12" l="1"/>
  <c r="Z842" i="12"/>
  <c r="AC835" i="5"/>
  <c r="Z836" i="5"/>
  <c r="Z835" i="2"/>
  <c r="AC834" i="2"/>
  <c r="Z843" i="12" l="1"/>
  <c r="AC842" i="12"/>
  <c r="AC836" i="5"/>
  <c r="Z837" i="5"/>
  <c r="Z836" i="2"/>
  <c r="AC835" i="2"/>
  <c r="AC843" i="12" l="1"/>
  <c r="Z844" i="12"/>
  <c r="AC837" i="5"/>
  <c r="Z838" i="5"/>
  <c r="Z837" i="2"/>
  <c r="AC836" i="2"/>
  <c r="AC844" i="12" l="1"/>
  <c r="Z845" i="12"/>
  <c r="Z839" i="5"/>
  <c r="AC838" i="5"/>
  <c r="Z838" i="2"/>
  <c r="AC837" i="2"/>
  <c r="Z846" i="12" l="1"/>
  <c r="AC845" i="12"/>
  <c r="AC839" i="5"/>
  <c r="Z840" i="5"/>
  <c r="Z839" i="2"/>
  <c r="AC838" i="2"/>
  <c r="AC846" i="12" l="1"/>
  <c r="Z847" i="12"/>
  <c r="AC840" i="5"/>
  <c r="Z841" i="5"/>
  <c r="Z840" i="2"/>
  <c r="AC839" i="2"/>
  <c r="AC847" i="12" l="1"/>
  <c r="Z848" i="12"/>
  <c r="Z842" i="5"/>
  <c r="AC841" i="5"/>
  <c r="Z841" i="2"/>
  <c r="AC840" i="2"/>
  <c r="AC848" i="12" l="1"/>
  <c r="Z849" i="12"/>
  <c r="AC842" i="5"/>
  <c r="Z843" i="5"/>
  <c r="Z842" i="2"/>
  <c r="AC841" i="2"/>
  <c r="AC849" i="12" l="1"/>
  <c r="Z850" i="12"/>
  <c r="AC843" i="5"/>
  <c r="Z844" i="5"/>
  <c r="Z843" i="2"/>
  <c r="AC842" i="2"/>
  <c r="Z851" i="12" l="1"/>
  <c r="AC850" i="12"/>
  <c r="AC844" i="5"/>
  <c r="Z845" i="5"/>
  <c r="Z844" i="2"/>
  <c r="AC843" i="2"/>
  <c r="AC851" i="12" l="1"/>
  <c r="Z852" i="12"/>
  <c r="AC845" i="5"/>
  <c r="Z846" i="5"/>
  <c r="Z845" i="2"/>
  <c r="AC844" i="2"/>
  <c r="AC852" i="12" l="1"/>
  <c r="Z853" i="12"/>
  <c r="Z847" i="5"/>
  <c r="AC846" i="5"/>
  <c r="Z846" i="2"/>
  <c r="AC845" i="2"/>
  <c r="Z854" i="12" l="1"/>
  <c r="AC853" i="12"/>
  <c r="AC847" i="5"/>
  <c r="Z848" i="5"/>
  <c r="Z847" i="2"/>
  <c r="AC846" i="2"/>
  <c r="AC854" i="12" l="1"/>
  <c r="Z855" i="12"/>
  <c r="AC848" i="5"/>
  <c r="Z849" i="5"/>
  <c r="Z848" i="2"/>
  <c r="AC847" i="2"/>
  <c r="AC855" i="12" l="1"/>
  <c r="Z856" i="12"/>
  <c r="Z850" i="5"/>
  <c r="AC849" i="5"/>
  <c r="Z849" i="2"/>
  <c r="AC848" i="2"/>
  <c r="AC856" i="12" l="1"/>
  <c r="Z857" i="12"/>
  <c r="AC850" i="5"/>
  <c r="Z851" i="5"/>
  <c r="Z850" i="2"/>
  <c r="AC849" i="2"/>
  <c r="AC857" i="12" l="1"/>
  <c r="Z858" i="12"/>
  <c r="AC851" i="5"/>
  <c r="Z852" i="5"/>
  <c r="Z851" i="2"/>
  <c r="AC850" i="2"/>
  <c r="Z859" i="12" l="1"/>
  <c r="AC858" i="12"/>
  <c r="AC852" i="5"/>
  <c r="Z853" i="5"/>
  <c r="Z852" i="2"/>
  <c r="AC851" i="2"/>
  <c r="AC859" i="12" l="1"/>
  <c r="Z860" i="12"/>
  <c r="AC853" i="5"/>
  <c r="Z854" i="5"/>
  <c r="Z853" i="2"/>
  <c r="AC852" i="2"/>
  <c r="AC860" i="12" l="1"/>
  <c r="Z861" i="12"/>
  <c r="Z855" i="5"/>
  <c r="AC854" i="5"/>
  <c r="Z854" i="2"/>
  <c r="AC853" i="2"/>
  <c r="Z862" i="12" l="1"/>
  <c r="AC861" i="12"/>
  <c r="AC855" i="5"/>
  <c r="Z856" i="5"/>
  <c r="Z855" i="2"/>
  <c r="AC854" i="2"/>
  <c r="AC862" i="12" l="1"/>
  <c r="Z863" i="12"/>
  <c r="AC856" i="5"/>
  <c r="Z857" i="5"/>
  <c r="Z856" i="2"/>
  <c r="AC855" i="2"/>
  <c r="AC863" i="12" l="1"/>
  <c r="Z864" i="12"/>
  <c r="Z858" i="5"/>
  <c r="AC857" i="5"/>
  <c r="Z857" i="2"/>
  <c r="AC856" i="2"/>
  <c r="AC864" i="12" l="1"/>
  <c r="Z865" i="12"/>
  <c r="AC858" i="5"/>
  <c r="Z859" i="5"/>
  <c r="Z858" i="2"/>
  <c r="AC857" i="2"/>
  <c r="Z866" i="12" l="1"/>
  <c r="AC865" i="12"/>
  <c r="AC859" i="5"/>
  <c r="Z860" i="5"/>
  <c r="Z859" i="2"/>
  <c r="AC858" i="2"/>
  <c r="Z867" i="12" l="1"/>
  <c r="AC866" i="12"/>
  <c r="AC860" i="5"/>
  <c r="Z861" i="5"/>
  <c r="Z860" i="2"/>
  <c r="AC859" i="2"/>
  <c r="AC867" i="12" l="1"/>
  <c r="Z868" i="12"/>
  <c r="AC861" i="5"/>
  <c r="Z862" i="5"/>
  <c r="Z861" i="2"/>
  <c r="AC860" i="2"/>
  <c r="AC868" i="12" l="1"/>
  <c r="Z869" i="12"/>
  <c r="Z863" i="5"/>
  <c r="AC862" i="5"/>
  <c r="Z862" i="2"/>
  <c r="AC861" i="2"/>
  <c r="AC869" i="12" l="1"/>
  <c r="Z870" i="12"/>
  <c r="Z864" i="5"/>
  <c r="AC863" i="5"/>
  <c r="Z863" i="2"/>
  <c r="AC862" i="2"/>
  <c r="AC870" i="12" l="1"/>
  <c r="Z871" i="12"/>
  <c r="AC864" i="5"/>
  <c r="Z865" i="5"/>
  <c r="Z864" i="2"/>
  <c r="AC863" i="2"/>
  <c r="AC871" i="12" l="1"/>
  <c r="Z872" i="12"/>
  <c r="Z866" i="5"/>
  <c r="AC865" i="5"/>
  <c r="Z865" i="2"/>
  <c r="AC864" i="2"/>
  <c r="AC872" i="12" l="1"/>
  <c r="Z873" i="12"/>
  <c r="AC866" i="5"/>
  <c r="Z867" i="5"/>
  <c r="Z866" i="2"/>
  <c r="AC865" i="2"/>
  <c r="AC873" i="12" l="1"/>
  <c r="Z874" i="12"/>
  <c r="Z868" i="5"/>
  <c r="AC867" i="5"/>
  <c r="Z867" i="2"/>
  <c r="AC866" i="2"/>
  <c r="AC874" i="12" l="1"/>
  <c r="Z875" i="12"/>
  <c r="AC868" i="5"/>
  <c r="Z869" i="5"/>
  <c r="Z868" i="2"/>
  <c r="AC867" i="2"/>
  <c r="AC875" i="12" l="1"/>
  <c r="Z876" i="12"/>
  <c r="AC869" i="5"/>
  <c r="Z870" i="5"/>
  <c r="Z869" i="2"/>
  <c r="AC868" i="2"/>
  <c r="AC876" i="12" l="1"/>
  <c r="Z877" i="12"/>
  <c r="AC870" i="5"/>
  <c r="Z871" i="5"/>
  <c r="Z870" i="2"/>
  <c r="AC869" i="2"/>
  <c r="AC877" i="12" l="1"/>
  <c r="Z878" i="12"/>
  <c r="Z872" i="5"/>
  <c r="AC871" i="5"/>
  <c r="Z871" i="2"/>
  <c r="AC870" i="2"/>
  <c r="AC878" i="12" l="1"/>
  <c r="Z879" i="12"/>
  <c r="AC872" i="5"/>
  <c r="Z873" i="5"/>
  <c r="Z872" i="2"/>
  <c r="AC871" i="2"/>
  <c r="AC879" i="12" l="1"/>
  <c r="Z880" i="12"/>
  <c r="Z874" i="5"/>
  <c r="AC873" i="5"/>
  <c r="Z873" i="2"/>
  <c r="AC872" i="2"/>
  <c r="AC880" i="12" l="1"/>
  <c r="Z881" i="12"/>
  <c r="AC874" i="5"/>
  <c r="Z875" i="5"/>
  <c r="Z874" i="2"/>
  <c r="AC873" i="2"/>
  <c r="AC881" i="12" l="1"/>
  <c r="Z882" i="12"/>
  <c r="AC875" i="5"/>
  <c r="Z876" i="5"/>
  <c r="Z875" i="2"/>
  <c r="AC874" i="2"/>
  <c r="AC882" i="12" l="1"/>
  <c r="Z883" i="12"/>
  <c r="AC876" i="5"/>
  <c r="Z877" i="5"/>
  <c r="Z876" i="2"/>
  <c r="AC875" i="2"/>
  <c r="AC883" i="12" l="1"/>
  <c r="Z884" i="12"/>
  <c r="AC877" i="5"/>
  <c r="Z878" i="5"/>
  <c r="Z877" i="2"/>
  <c r="AC876" i="2"/>
  <c r="AC884" i="12" l="1"/>
  <c r="Z885" i="12"/>
  <c r="AC878" i="5"/>
  <c r="Z879" i="5"/>
  <c r="Z878" i="2"/>
  <c r="AC877" i="2"/>
  <c r="AC885" i="12" l="1"/>
  <c r="Z886" i="12"/>
  <c r="AC879" i="5"/>
  <c r="Z880" i="5"/>
  <c r="Z879" i="2"/>
  <c r="AC878" i="2"/>
  <c r="AC886" i="12" l="1"/>
  <c r="Z887" i="12"/>
  <c r="AC880" i="5"/>
  <c r="Z881" i="5"/>
  <c r="Z880" i="2"/>
  <c r="AC879" i="2"/>
  <c r="AC887" i="12" l="1"/>
  <c r="Z888" i="12"/>
  <c r="AC881" i="5"/>
  <c r="Z882" i="5"/>
  <c r="Z881" i="2"/>
  <c r="AC880" i="2"/>
  <c r="AC888" i="12" l="1"/>
  <c r="Z889" i="12"/>
  <c r="AC882" i="5"/>
  <c r="Z883" i="5"/>
  <c r="Z882" i="2"/>
  <c r="AC881" i="2"/>
  <c r="AC889" i="12" l="1"/>
  <c r="Z890" i="12"/>
  <c r="AC883" i="5"/>
  <c r="Z884" i="5"/>
  <c r="Z883" i="2"/>
  <c r="AC882" i="2"/>
  <c r="AC890" i="12" l="1"/>
  <c r="Z891" i="12"/>
  <c r="AC884" i="5"/>
  <c r="Z885" i="5"/>
  <c r="Z884" i="2"/>
  <c r="AC883" i="2"/>
  <c r="AC891" i="12" l="1"/>
  <c r="Z892" i="12"/>
  <c r="AC885" i="5"/>
  <c r="Z886" i="5"/>
  <c r="Z885" i="2"/>
  <c r="AC884" i="2"/>
  <c r="AC892" i="12" l="1"/>
  <c r="Z893" i="12"/>
  <c r="AC886" i="5"/>
  <c r="Z887" i="5"/>
  <c r="Z886" i="2"/>
  <c r="AC885" i="2"/>
  <c r="AC893" i="12" l="1"/>
  <c r="Z894" i="12"/>
  <c r="AC887" i="5"/>
  <c r="Z888" i="5"/>
  <c r="Z887" i="2"/>
  <c r="AC886" i="2"/>
  <c r="AC894" i="12" l="1"/>
  <c r="Z895" i="12"/>
  <c r="Z889" i="5"/>
  <c r="AC888" i="5"/>
  <c r="Z888" i="2"/>
  <c r="AC887" i="2"/>
  <c r="AC895" i="12" l="1"/>
  <c r="Z896" i="12"/>
  <c r="Z890" i="5"/>
  <c r="AC889" i="5"/>
  <c r="Z889" i="2"/>
  <c r="AC888" i="2"/>
  <c r="AC896" i="12" l="1"/>
  <c r="Z897" i="12"/>
  <c r="AC890" i="5"/>
  <c r="Z891" i="5"/>
  <c r="Z890" i="2"/>
  <c r="AC889" i="2"/>
  <c r="AC897" i="12" l="1"/>
  <c r="Z898" i="12"/>
  <c r="AC891" i="5"/>
  <c r="Z892" i="5"/>
  <c r="Z891" i="2"/>
  <c r="AC890" i="2"/>
  <c r="AC898" i="12" l="1"/>
  <c r="Z899" i="12"/>
  <c r="AC892" i="5"/>
  <c r="Z893" i="5"/>
  <c r="Z892" i="2"/>
  <c r="AC891" i="2"/>
  <c r="AC899" i="12" l="1"/>
  <c r="Z900" i="12"/>
  <c r="Z894" i="5"/>
  <c r="AC893" i="5"/>
  <c r="Z893" i="2"/>
  <c r="AC892" i="2"/>
  <c r="AC900" i="12" l="1"/>
  <c r="Z901" i="12"/>
  <c r="AC894" i="5"/>
  <c r="Z895" i="5"/>
  <c r="Z894" i="2"/>
  <c r="AC893" i="2"/>
  <c r="AC901" i="12" l="1"/>
  <c r="Z902" i="12"/>
  <c r="AC895" i="5"/>
  <c r="Z896" i="5"/>
  <c r="Z895" i="2"/>
  <c r="AC894" i="2"/>
  <c r="AC902" i="12" l="1"/>
  <c r="Z903" i="12"/>
  <c r="AC896" i="5"/>
  <c r="Z897" i="5"/>
  <c r="Z896" i="2"/>
  <c r="AC895" i="2"/>
  <c r="AC903" i="12" l="1"/>
  <c r="Z904" i="12"/>
  <c r="Z898" i="5"/>
  <c r="AC897" i="5"/>
  <c r="Z897" i="2"/>
  <c r="AC896" i="2"/>
  <c r="AC904" i="12" l="1"/>
  <c r="Z905" i="12"/>
  <c r="AC898" i="5"/>
  <c r="Z899" i="5"/>
  <c r="Z898" i="2"/>
  <c r="AC897" i="2"/>
  <c r="AC905" i="12" l="1"/>
  <c r="Z906" i="12"/>
  <c r="AC899" i="5"/>
  <c r="Z900" i="5"/>
  <c r="Z899" i="2"/>
  <c r="AC898" i="2"/>
  <c r="AC906" i="12" l="1"/>
  <c r="Z907" i="12"/>
  <c r="AC900" i="5"/>
  <c r="Z901" i="5"/>
  <c r="Z900" i="2"/>
  <c r="AC899" i="2"/>
  <c r="AC907" i="12" l="1"/>
  <c r="Z908" i="12"/>
  <c r="Z902" i="5"/>
  <c r="AC901" i="5"/>
  <c r="Z901" i="2"/>
  <c r="AC900" i="2"/>
  <c r="AC908" i="12" l="1"/>
  <c r="Z909" i="12"/>
  <c r="AC902" i="5"/>
  <c r="Z903" i="5"/>
  <c r="Z902" i="2"/>
  <c r="AC901" i="2"/>
  <c r="AC909" i="12" l="1"/>
  <c r="Z910" i="12"/>
  <c r="Z904" i="5"/>
  <c r="AC903" i="5"/>
  <c r="Z903" i="2"/>
  <c r="AC902" i="2"/>
  <c r="AC910" i="12" l="1"/>
  <c r="Z911" i="12"/>
  <c r="AC904" i="5"/>
  <c r="Z905" i="5"/>
  <c r="Z904" i="2"/>
  <c r="AC903" i="2"/>
  <c r="AC911" i="12" l="1"/>
  <c r="Z912" i="12"/>
  <c r="AC905" i="5"/>
  <c r="Z906" i="5"/>
  <c r="Z905" i="2"/>
  <c r="AC904" i="2"/>
  <c r="AC912" i="12" l="1"/>
  <c r="Z913" i="12"/>
  <c r="AC906" i="5"/>
  <c r="Z907" i="5"/>
  <c r="Z906" i="2"/>
  <c r="AC905" i="2"/>
  <c r="AC913" i="12" l="1"/>
  <c r="Z914" i="12"/>
  <c r="AC907" i="5"/>
  <c r="Z908" i="5"/>
  <c r="Z907" i="2"/>
  <c r="AC906" i="2"/>
  <c r="AC914" i="12" l="1"/>
  <c r="Z915" i="12"/>
  <c r="AC908" i="5"/>
  <c r="Z909" i="5"/>
  <c r="Z908" i="2"/>
  <c r="AC907" i="2"/>
  <c r="AC915" i="12" l="1"/>
  <c r="Z916" i="12"/>
  <c r="AC909" i="5"/>
  <c r="Z910" i="5"/>
  <c r="Z909" i="2"/>
  <c r="AC908" i="2"/>
  <c r="AC916" i="12" l="1"/>
  <c r="Z917" i="12"/>
  <c r="AC910" i="5"/>
  <c r="Z911" i="5"/>
  <c r="Z910" i="2"/>
  <c r="AC909" i="2"/>
  <c r="AC917" i="12" l="1"/>
  <c r="Z918" i="12"/>
  <c r="AC911" i="5"/>
  <c r="Z912" i="5"/>
  <c r="Z911" i="2"/>
  <c r="AC910" i="2"/>
  <c r="AC918" i="12" l="1"/>
  <c r="Z919" i="12"/>
  <c r="AC912" i="5"/>
  <c r="Z913" i="5"/>
  <c r="Z912" i="2"/>
  <c r="AC911" i="2"/>
  <c r="AC919" i="12" l="1"/>
  <c r="Z920" i="12"/>
  <c r="Z914" i="5"/>
  <c r="AC913" i="5"/>
  <c r="Z913" i="2"/>
  <c r="AC912" i="2"/>
  <c r="AC920" i="12" l="1"/>
  <c r="Z921" i="12"/>
  <c r="AC914" i="5"/>
  <c r="Z915" i="5"/>
  <c r="Z914" i="2"/>
  <c r="AC913" i="2"/>
  <c r="AC921" i="12" l="1"/>
  <c r="Z922" i="12"/>
  <c r="AC915" i="5"/>
  <c r="Z916" i="5"/>
  <c r="Z915" i="2"/>
  <c r="AC914" i="2"/>
  <c r="AC922" i="12" l="1"/>
  <c r="Z923" i="12"/>
  <c r="AC916" i="5"/>
  <c r="Z917" i="5"/>
  <c r="Z916" i="2"/>
  <c r="AC915" i="2"/>
  <c r="AC923" i="12" l="1"/>
  <c r="Z924" i="12"/>
  <c r="AC917" i="5"/>
  <c r="Z918" i="5"/>
  <c r="Z917" i="2"/>
  <c r="AC916" i="2"/>
  <c r="AC924" i="12" l="1"/>
  <c r="Z925" i="12"/>
  <c r="AC918" i="5"/>
  <c r="Z919" i="5"/>
  <c r="Z918" i="2"/>
  <c r="AC917" i="2"/>
  <c r="AC925" i="12" l="1"/>
  <c r="Z926" i="12"/>
  <c r="AC919" i="5"/>
  <c r="Z920" i="5"/>
  <c r="Z919" i="2"/>
  <c r="AC918" i="2"/>
  <c r="AC926" i="12" l="1"/>
  <c r="Z927" i="12"/>
  <c r="AC920" i="5"/>
  <c r="Z921" i="5"/>
  <c r="Z920" i="2"/>
  <c r="AC919" i="2"/>
  <c r="AC927" i="12" l="1"/>
  <c r="Z928" i="12"/>
  <c r="Z922" i="5"/>
  <c r="AC921" i="5"/>
  <c r="Z921" i="2"/>
  <c r="AC920" i="2"/>
  <c r="AC928" i="12" l="1"/>
  <c r="Z929" i="12"/>
  <c r="AC922" i="5"/>
  <c r="Z923" i="5"/>
  <c r="Z922" i="2"/>
  <c r="AC921" i="2"/>
  <c r="AC929" i="12" l="1"/>
  <c r="Z930" i="12"/>
  <c r="AC923" i="5"/>
  <c r="Z924" i="5"/>
  <c r="Z923" i="2"/>
  <c r="AC922" i="2"/>
  <c r="AC930" i="12" l="1"/>
  <c r="Z931" i="12"/>
  <c r="Z925" i="5"/>
  <c r="AC924" i="5"/>
  <c r="Z924" i="2"/>
  <c r="AC923" i="2"/>
  <c r="AC931" i="12" l="1"/>
  <c r="Z932" i="12"/>
  <c r="AC925" i="5"/>
  <c r="Z926" i="5"/>
  <c r="Z925" i="2"/>
  <c r="AC924" i="2"/>
  <c r="AC932" i="12" l="1"/>
  <c r="Z933" i="12"/>
  <c r="AC926" i="5"/>
  <c r="Z927" i="5"/>
  <c r="Z926" i="2"/>
  <c r="AC925" i="2"/>
  <c r="AC933" i="12" l="1"/>
  <c r="Z934" i="12"/>
  <c r="AC927" i="5"/>
  <c r="Z928" i="5"/>
  <c r="Z927" i="2"/>
  <c r="AC926" i="2"/>
  <c r="AC934" i="12" l="1"/>
  <c r="Z935" i="12"/>
  <c r="AC928" i="5"/>
  <c r="Z929" i="5"/>
  <c r="Z928" i="2"/>
  <c r="AC927" i="2"/>
  <c r="AC935" i="12" l="1"/>
  <c r="Z936" i="12"/>
  <c r="Z930" i="5"/>
  <c r="AC929" i="5"/>
  <c r="Z929" i="2"/>
  <c r="AC928" i="2"/>
  <c r="AC936" i="12" l="1"/>
  <c r="Z937" i="12"/>
  <c r="AC930" i="5"/>
  <c r="Z931" i="5"/>
  <c r="Z930" i="2"/>
  <c r="AC929" i="2"/>
  <c r="AC937" i="12" l="1"/>
  <c r="Z938" i="12"/>
  <c r="AC931" i="5"/>
  <c r="Z932" i="5"/>
  <c r="Z931" i="2"/>
  <c r="AC930" i="2"/>
  <c r="AC938" i="12" l="1"/>
  <c r="Z939" i="12"/>
  <c r="Z933" i="5"/>
  <c r="AC932" i="5"/>
  <c r="Z932" i="2"/>
  <c r="AC931" i="2"/>
  <c r="AC939" i="12" l="1"/>
  <c r="Z940" i="12"/>
  <c r="AC933" i="5"/>
  <c r="Z934" i="5"/>
  <c r="Z933" i="2"/>
  <c r="AC932" i="2"/>
  <c r="AC940" i="12" l="1"/>
  <c r="Z941" i="12"/>
  <c r="AC934" i="5"/>
  <c r="Z935" i="5"/>
  <c r="Z934" i="2"/>
  <c r="AC933" i="2"/>
  <c r="AC941" i="12" l="1"/>
  <c r="Z942" i="12"/>
  <c r="AC935" i="5"/>
  <c r="Z936" i="5"/>
  <c r="Z935" i="2"/>
  <c r="AC934" i="2"/>
  <c r="AC942" i="12" l="1"/>
  <c r="Z943" i="12"/>
  <c r="AC936" i="5"/>
  <c r="Z937" i="5"/>
  <c r="Z936" i="2"/>
  <c r="AC935" i="2"/>
  <c r="AC943" i="12" l="1"/>
  <c r="Z944" i="12"/>
  <c r="Z938" i="5"/>
  <c r="AC937" i="5"/>
  <c r="Z937" i="2"/>
  <c r="AC936" i="2"/>
  <c r="AC944" i="12" l="1"/>
  <c r="Z945" i="12"/>
  <c r="AC938" i="5"/>
  <c r="Z939" i="5"/>
  <c r="Z938" i="2"/>
  <c r="AC937" i="2"/>
  <c r="AC945" i="12" l="1"/>
  <c r="Z946" i="12"/>
  <c r="AC939" i="5"/>
  <c r="Z940" i="5"/>
  <c r="Z939" i="2"/>
  <c r="AC938" i="2"/>
  <c r="AC946" i="12" l="1"/>
  <c r="Z947" i="12"/>
  <c r="Z941" i="5"/>
  <c r="AC940" i="5"/>
  <c r="Z940" i="2"/>
  <c r="AC939" i="2"/>
  <c r="Z948" i="12" l="1"/>
  <c r="AC947" i="12"/>
  <c r="AC941" i="5"/>
  <c r="Z942" i="5"/>
  <c r="Z941" i="2"/>
  <c r="AC940" i="2"/>
  <c r="AC948" i="12" l="1"/>
  <c r="Z949" i="12"/>
  <c r="Z943" i="5"/>
  <c r="AC942" i="5"/>
  <c r="Z942" i="2"/>
  <c r="AC941" i="2"/>
  <c r="Z950" i="12" l="1"/>
  <c r="AC949" i="12"/>
  <c r="Z944" i="5"/>
  <c r="AC943" i="5"/>
  <c r="Z943" i="2"/>
  <c r="AC942" i="2"/>
  <c r="AC950" i="12" l="1"/>
  <c r="Z951" i="12"/>
  <c r="AC944" i="5"/>
  <c r="Z945" i="5"/>
  <c r="Z944" i="2"/>
  <c r="AC943" i="2"/>
  <c r="Z952" i="12" l="1"/>
  <c r="AC951" i="12"/>
  <c r="AC945" i="5"/>
  <c r="Z946" i="5"/>
  <c r="Z945" i="2"/>
  <c r="AC944" i="2"/>
  <c r="AC952" i="12" l="1"/>
  <c r="Z953" i="12"/>
  <c r="AC946" i="5"/>
  <c r="Z947" i="5"/>
  <c r="Z946" i="2"/>
  <c r="AC945" i="2"/>
  <c r="AC953" i="12" l="1"/>
  <c r="Z954" i="12"/>
  <c r="AC947" i="5"/>
  <c r="Z948" i="5"/>
  <c r="Z947" i="2"/>
  <c r="AC946" i="2"/>
  <c r="AC954" i="12" l="1"/>
  <c r="Z955" i="12"/>
  <c r="AC948" i="5"/>
  <c r="Z949" i="5"/>
  <c r="Z948" i="2"/>
  <c r="AC947" i="2"/>
  <c r="AC955" i="12" l="1"/>
  <c r="Z956" i="12"/>
  <c r="AC949" i="5"/>
  <c r="Z950" i="5"/>
  <c r="Z949" i="2"/>
  <c r="AC948" i="2"/>
  <c r="Z957" i="12" l="1"/>
  <c r="AC956" i="12"/>
  <c r="Z951" i="5"/>
  <c r="AC950" i="5"/>
  <c r="Z950" i="2"/>
  <c r="AC949" i="2"/>
  <c r="AC957" i="12" l="1"/>
  <c r="Z958" i="12"/>
  <c r="Z952" i="5"/>
  <c r="AC951" i="5"/>
  <c r="Z951" i="2"/>
  <c r="AC950" i="2"/>
  <c r="AC958" i="12" l="1"/>
  <c r="Z959" i="12"/>
  <c r="AC952" i="5"/>
  <c r="Z953" i="5"/>
  <c r="Z952" i="2"/>
  <c r="AC951" i="2"/>
  <c r="Z960" i="12" l="1"/>
  <c r="AC959" i="12"/>
  <c r="AC953" i="5"/>
  <c r="Z954" i="5"/>
  <c r="Z953" i="2"/>
  <c r="AC952" i="2"/>
  <c r="AC960" i="12" l="1"/>
  <c r="Z961" i="12"/>
  <c r="AC954" i="5"/>
  <c r="Z955" i="5"/>
  <c r="Z954" i="2"/>
  <c r="AC953" i="2"/>
  <c r="AC961" i="12" l="1"/>
  <c r="Z962" i="12"/>
  <c r="AC955" i="5"/>
  <c r="Z956" i="5"/>
  <c r="Z955" i="2"/>
  <c r="AC954" i="2"/>
  <c r="AC962" i="12" l="1"/>
  <c r="Z963" i="12"/>
  <c r="AC956" i="5"/>
  <c r="Z957" i="5"/>
  <c r="Z956" i="2"/>
  <c r="AC955" i="2"/>
  <c r="AC963" i="12" l="1"/>
  <c r="Z964" i="12"/>
  <c r="Z958" i="5"/>
  <c r="AC957" i="5"/>
  <c r="Z957" i="2"/>
  <c r="AC956" i="2"/>
  <c r="Z965" i="12" l="1"/>
  <c r="AC964" i="12"/>
  <c r="Z959" i="5"/>
  <c r="AC958" i="5"/>
  <c r="Z958" i="2"/>
  <c r="AC957" i="2"/>
  <c r="AC965" i="12" l="1"/>
  <c r="Z966" i="12"/>
  <c r="Z960" i="5"/>
  <c r="AC959" i="5"/>
  <c r="Z959" i="2"/>
  <c r="AC958" i="2"/>
  <c r="AC966" i="12" l="1"/>
  <c r="Z967" i="12"/>
  <c r="AC960" i="5"/>
  <c r="Z961" i="5"/>
  <c r="Z960" i="2"/>
  <c r="AC959" i="2"/>
  <c r="Z968" i="12" l="1"/>
  <c r="AC967" i="12"/>
  <c r="AC961" i="5"/>
  <c r="Z962" i="5"/>
  <c r="Z961" i="2"/>
  <c r="AC960" i="2"/>
  <c r="AC968" i="12" l="1"/>
  <c r="Z969" i="12"/>
  <c r="AC962" i="5"/>
  <c r="Z963" i="5"/>
  <c r="Z962" i="2"/>
  <c r="AC961" i="2"/>
  <c r="AC969" i="12" l="1"/>
  <c r="Z970" i="12"/>
  <c r="AC963" i="5"/>
  <c r="Z964" i="5"/>
  <c r="Z963" i="2"/>
  <c r="AC962" i="2"/>
  <c r="AC970" i="12" l="1"/>
  <c r="Z971" i="12"/>
  <c r="AC964" i="5"/>
  <c r="Z965" i="5"/>
  <c r="Z964" i="2"/>
  <c r="AC963" i="2"/>
  <c r="AC971" i="12" l="1"/>
  <c r="Z972" i="12"/>
  <c r="AC965" i="5"/>
  <c r="Z966" i="5"/>
  <c r="Z965" i="2"/>
  <c r="AC964" i="2"/>
  <c r="Z973" i="12" l="1"/>
  <c r="AC972" i="12"/>
  <c r="AC966" i="5"/>
  <c r="Z967" i="5"/>
  <c r="Z966" i="2"/>
  <c r="AC965" i="2"/>
  <c r="AC973" i="12" l="1"/>
  <c r="Z974" i="12"/>
  <c r="Z968" i="5"/>
  <c r="AC967" i="5"/>
  <c r="Z967" i="2"/>
  <c r="AC966" i="2"/>
  <c r="AC974" i="12" l="1"/>
  <c r="Z975" i="12"/>
  <c r="AC968" i="5"/>
  <c r="Z969" i="5"/>
  <c r="Z968" i="2"/>
  <c r="AC967" i="2"/>
  <c r="Z976" i="12" l="1"/>
  <c r="AC975" i="12"/>
  <c r="AC969" i="5"/>
  <c r="Z970" i="5"/>
  <c r="Z969" i="2"/>
  <c r="AC968" i="2"/>
  <c r="AC976" i="12" l="1"/>
  <c r="Z977" i="12"/>
  <c r="AC970" i="5"/>
  <c r="Z971" i="5"/>
  <c r="Z970" i="2"/>
  <c r="AC969" i="2"/>
  <c r="AC977" i="12" l="1"/>
  <c r="Z978" i="12"/>
  <c r="AC971" i="5"/>
  <c r="Z972" i="5"/>
  <c r="Z971" i="2"/>
  <c r="AC970" i="2"/>
  <c r="AC978" i="12" l="1"/>
  <c r="Z979" i="12"/>
  <c r="AC972" i="5"/>
  <c r="Z973" i="5"/>
  <c r="Z972" i="2"/>
  <c r="AC971" i="2"/>
  <c r="AC979" i="12" l="1"/>
  <c r="Z980" i="12"/>
  <c r="AC973" i="5"/>
  <c r="Z974" i="5"/>
  <c r="Z973" i="2"/>
  <c r="AC972" i="2"/>
  <c r="Z981" i="12" l="1"/>
  <c r="AC980" i="12"/>
  <c r="AC974" i="5"/>
  <c r="Z975" i="5"/>
  <c r="Z974" i="2"/>
  <c r="AC973" i="2"/>
  <c r="AC981" i="12" l="1"/>
  <c r="Z982" i="12"/>
  <c r="AC975" i="5"/>
  <c r="Z976" i="5"/>
  <c r="Z975" i="2"/>
  <c r="AC974" i="2"/>
  <c r="AC982" i="12" l="1"/>
  <c r="Z983" i="12"/>
  <c r="AC976" i="5"/>
  <c r="Z977" i="5"/>
  <c r="Z976" i="2"/>
  <c r="AC975" i="2"/>
  <c r="Z984" i="12" l="1"/>
  <c r="AC983" i="12"/>
  <c r="AC977" i="5"/>
  <c r="Z978" i="5"/>
  <c r="Z977" i="2"/>
  <c r="AC976" i="2"/>
  <c r="AC984" i="12" l="1"/>
  <c r="Z985" i="12"/>
  <c r="AC978" i="5"/>
  <c r="Z979" i="5"/>
  <c r="Z978" i="2"/>
  <c r="AC977" i="2"/>
  <c r="AC985" i="12" l="1"/>
  <c r="Z986" i="12"/>
  <c r="AC979" i="5"/>
  <c r="Z980" i="5"/>
  <c r="Z979" i="2"/>
  <c r="AC978" i="2"/>
  <c r="AC986" i="12" l="1"/>
  <c r="Z987" i="12"/>
  <c r="AC980" i="5"/>
  <c r="Z981" i="5"/>
  <c r="Z980" i="2"/>
  <c r="AC979" i="2"/>
  <c r="AC987" i="12" l="1"/>
  <c r="Z988" i="12"/>
  <c r="AC981" i="5"/>
  <c r="Z982" i="5"/>
  <c r="Z981" i="2"/>
  <c r="AC980" i="2"/>
  <c r="Z989" i="12" l="1"/>
  <c r="AC988" i="12"/>
  <c r="Z983" i="5"/>
  <c r="AC982" i="5"/>
  <c r="Z982" i="2"/>
  <c r="AC981" i="2"/>
  <c r="AC989" i="12" l="1"/>
  <c r="Z990" i="12"/>
  <c r="AC983" i="5"/>
  <c r="Z984" i="5"/>
  <c r="Z983" i="2"/>
  <c r="AC982" i="2"/>
  <c r="AC990" i="12" l="1"/>
  <c r="Z991" i="12"/>
  <c r="AC984" i="5"/>
  <c r="Z985" i="5"/>
  <c r="Z984" i="2"/>
  <c r="AC983" i="2"/>
  <c r="Z992" i="12" l="1"/>
  <c r="AC991" i="12"/>
  <c r="AC985" i="5"/>
  <c r="Z986" i="5"/>
  <c r="Z985" i="2"/>
  <c r="AC984" i="2"/>
  <c r="AC992" i="12" l="1"/>
  <c r="Z993" i="12"/>
  <c r="AC986" i="5"/>
  <c r="Z987" i="5"/>
  <c r="Z986" i="2"/>
  <c r="AC985" i="2"/>
  <c r="AC993" i="12" l="1"/>
  <c r="Z994" i="12"/>
  <c r="AC987" i="5"/>
  <c r="Z988" i="5"/>
  <c r="Z987" i="2"/>
  <c r="AC986" i="2"/>
  <c r="AC994" i="12" l="1"/>
  <c r="Z995" i="12"/>
  <c r="AC988" i="5"/>
  <c r="Z989" i="5"/>
  <c r="Z988" i="2"/>
  <c r="AC987" i="2"/>
  <c r="AC995" i="12" l="1"/>
  <c r="Z996" i="12"/>
  <c r="AC989" i="5"/>
  <c r="Z990" i="5"/>
  <c r="Z989" i="2"/>
  <c r="AC988" i="2"/>
  <c r="Z997" i="12" l="1"/>
  <c r="AC996" i="12"/>
  <c r="Z991" i="5"/>
  <c r="AC990" i="5"/>
  <c r="Z990" i="2"/>
  <c r="AC989" i="2"/>
  <c r="AC997" i="12" l="1"/>
  <c r="Z998" i="12"/>
  <c r="AC991" i="5"/>
  <c r="Z992" i="5"/>
  <c r="Z991" i="2"/>
  <c r="AC990" i="2"/>
  <c r="AC998" i="12" l="1"/>
  <c r="Z999" i="12"/>
  <c r="AC992" i="5"/>
  <c r="Z993" i="5"/>
  <c r="Z992" i="2"/>
  <c r="AC991" i="2"/>
  <c r="Z1000" i="12" l="1"/>
  <c r="AC999" i="12"/>
  <c r="AC993" i="5"/>
  <c r="Z994" i="5"/>
  <c r="Z993" i="2"/>
  <c r="AC992" i="2"/>
  <c r="AC1000" i="12" l="1"/>
  <c r="Z1001" i="12"/>
  <c r="AC994" i="5"/>
  <c r="Z995" i="5"/>
  <c r="Z994" i="2"/>
  <c r="AC993" i="2"/>
  <c r="AC1001" i="12" l="1"/>
  <c r="Z1002" i="12"/>
  <c r="AC995" i="5"/>
  <c r="Z996" i="5"/>
  <c r="Z995" i="2"/>
  <c r="AC994" i="2"/>
  <c r="AC1002" i="12" l="1"/>
  <c r="Z1003" i="12"/>
  <c r="AC996" i="5"/>
  <c r="Z997" i="5"/>
  <c r="Z996" i="2"/>
  <c r="AC995" i="2"/>
  <c r="AC1003" i="12" l="1"/>
  <c r="Z1004" i="12"/>
  <c r="AC997" i="5"/>
  <c r="Z998" i="5"/>
  <c r="Z997" i="2"/>
  <c r="AC996" i="2"/>
  <c r="Z1005" i="12" l="1"/>
  <c r="AC1004" i="12"/>
  <c r="Z999" i="5"/>
  <c r="AC998" i="5"/>
  <c r="Z998" i="2"/>
  <c r="AC997" i="2"/>
  <c r="AC1005" i="12" l="1"/>
  <c r="Z1006" i="12"/>
  <c r="AC999" i="5"/>
  <c r="Z1000" i="5"/>
  <c r="Z999" i="2"/>
  <c r="AC998" i="2"/>
  <c r="AC1006" i="12" l="1"/>
  <c r="Z1007" i="12"/>
  <c r="AC1000" i="5"/>
  <c r="Z1001" i="5"/>
  <c r="Z1000" i="2"/>
  <c r="AC999" i="2"/>
  <c r="Z1008" i="12" l="1"/>
  <c r="AC1007" i="12"/>
  <c r="AC1001" i="5"/>
  <c r="Z1002" i="5"/>
  <c r="Z1001" i="2"/>
  <c r="AC1000" i="2"/>
  <c r="AC1008" i="12" l="1"/>
  <c r="Z1009" i="12"/>
  <c r="AC1002" i="5"/>
  <c r="Z1003" i="5"/>
  <c r="Z1002" i="2"/>
  <c r="AC1001" i="2"/>
  <c r="AC1009" i="12" l="1"/>
  <c r="Z1010" i="12"/>
  <c r="AC1003" i="5"/>
  <c r="Z1004" i="5"/>
  <c r="Z1003" i="2"/>
  <c r="AC1002" i="2"/>
  <c r="Z1011" i="12" l="1"/>
  <c r="AC1010" i="12"/>
  <c r="AC1004" i="5"/>
  <c r="Z1005" i="5"/>
  <c r="Z1004" i="2"/>
  <c r="AC1003" i="2"/>
  <c r="AC1011" i="12" l="1"/>
  <c r="Z1012" i="12"/>
  <c r="AC1005" i="5"/>
  <c r="Z1006" i="5"/>
  <c r="Z1005" i="2"/>
  <c r="AC1004" i="2"/>
  <c r="Z1013" i="12" l="1"/>
  <c r="AC1012" i="12"/>
  <c r="Z1007" i="5"/>
  <c r="AC1006" i="5"/>
  <c r="Z1006" i="2"/>
  <c r="AC1005" i="2"/>
  <c r="AC1013" i="12" l="1"/>
  <c r="Z1014" i="12"/>
  <c r="AC1007" i="5"/>
  <c r="Z1008" i="5"/>
  <c r="Z1007" i="2"/>
  <c r="AC1006" i="2"/>
  <c r="AC1014" i="12" l="1"/>
  <c r="Z1015" i="12"/>
  <c r="AC1008" i="5"/>
  <c r="Z1009" i="5"/>
  <c r="Z1008" i="2"/>
  <c r="AC1007" i="2"/>
  <c r="Z1016" i="12" l="1"/>
  <c r="AC1015" i="12"/>
  <c r="AC1009" i="5"/>
  <c r="Z1010" i="5"/>
  <c r="Z1009" i="2"/>
  <c r="AC1008" i="2"/>
  <c r="AC1016" i="12" l="1"/>
  <c r="Z1017" i="12"/>
  <c r="AC1010" i="5"/>
  <c r="Z1011" i="5"/>
  <c r="Z1010" i="2"/>
  <c r="AC1009" i="2"/>
  <c r="AC1017" i="12" l="1"/>
  <c r="Z1018" i="12"/>
  <c r="AC1011" i="5"/>
  <c r="Z1012" i="5"/>
  <c r="Z1011" i="2"/>
  <c r="AC1010" i="2"/>
  <c r="Z1019" i="12" l="1"/>
  <c r="AC1018" i="12"/>
  <c r="AC1012" i="5"/>
  <c r="Z1013" i="5"/>
  <c r="Z1012" i="2"/>
  <c r="AC1011" i="2"/>
  <c r="AC1019" i="12" l="1"/>
  <c r="Z1020" i="12"/>
  <c r="AC1013" i="5"/>
  <c r="Z1014" i="5"/>
  <c r="Z1013" i="2"/>
  <c r="AC1012" i="2"/>
  <c r="Z1021" i="12" l="1"/>
  <c r="AC1020" i="12"/>
  <c r="Z1015" i="5"/>
  <c r="AC1014" i="5"/>
  <c r="Z1014" i="2"/>
  <c r="AC1013" i="2"/>
  <c r="AC1021" i="12" l="1"/>
  <c r="Z1022" i="12"/>
  <c r="AC1015" i="5"/>
  <c r="Z1016" i="5"/>
  <c r="Z1015" i="2"/>
  <c r="AC1014" i="2"/>
  <c r="AC1022" i="12" l="1"/>
  <c r="Z1023" i="12"/>
  <c r="AC1016" i="5"/>
  <c r="Z1017" i="5"/>
  <c r="Z1016" i="2"/>
  <c r="AC1015" i="2"/>
  <c r="Z1024" i="12" l="1"/>
  <c r="AC1023" i="12"/>
  <c r="AC1017" i="5"/>
  <c r="Z1018" i="5"/>
  <c r="Z1017" i="2"/>
  <c r="AC1016" i="2"/>
  <c r="AC1024" i="12" l="1"/>
  <c r="Z1025" i="12"/>
  <c r="AC1018" i="5"/>
  <c r="Z1019" i="5"/>
  <c r="Z1018" i="2"/>
  <c r="AC1017" i="2"/>
  <c r="AC1025" i="12" l="1"/>
  <c r="Z1026" i="12"/>
  <c r="AC1019" i="5"/>
  <c r="Z1020" i="5"/>
  <c r="Z1019" i="2"/>
  <c r="AC1018" i="2"/>
  <c r="AC1026" i="12" l="1"/>
  <c r="Z1027" i="12"/>
  <c r="AC1020" i="5"/>
  <c r="Z1021" i="5"/>
  <c r="Z1020" i="2"/>
  <c r="AC1019" i="2"/>
  <c r="AC1027" i="12" l="1"/>
  <c r="Z1028" i="12"/>
  <c r="AC1021" i="5"/>
  <c r="Z1022" i="5"/>
  <c r="Z1021" i="2"/>
  <c r="AC1020" i="2"/>
  <c r="AC1028" i="12" l="1"/>
  <c r="Z1029" i="12"/>
  <c r="AC1022" i="5"/>
  <c r="Z1023" i="5"/>
  <c r="Z1022" i="2"/>
  <c r="AC1021" i="2"/>
  <c r="AC1029" i="12" l="1"/>
  <c r="Z1030" i="12"/>
  <c r="Z1024" i="5"/>
  <c r="AC1023" i="5"/>
  <c r="Z1023" i="2"/>
  <c r="AC1022" i="2"/>
  <c r="AC1030" i="12" l="1"/>
  <c r="Z1031" i="12"/>
  <c r="AC1024" i="5"/>
  <c r="Z1025" i="5"/>
  <c r="Z1024" i="2"/>
  <c r="AC1023" i="2"/>
  <c r="Z1032" i="12" l="1"/>
  <c r="AC1031" i="12"/>
  <c r="Z1026" i="5"/>
  <c r="AC1025" i="5"/>
  <c r="Z1025" i="2"/>
  <c r="AC1024" i="2"/>
  <c r="AC1032" i="12" l="1"/>
  <c r="Z1033" i="12"/>
  <c r="AC1026" i="5"/>
  <c r="Z1027" i="5"/>
  <c r="Z1026" i="2"/>
  <c r="AC1025" i="2"/>
  <c r="AC1033" i="12" l="1"/>
  <c r="Z1034" i="12"/>
  <c r="AC1027" i="5"/>
  <c r="Z1028" i="5"/>
  <c r="Z1027" i="2"/>
  <c r="AC1026" i="2"/>
  <c r="AC1034" i="12" l="1"/>
  <c r="Z1035" i="12"/>
  <c r="Z1029" i="5"/>
  <c r="AC1028" i="5"/>
  <c r="Z1028" i="2"/>
  <c r="AC1027" i="2"/>
  <c r="AC1035" i="12" l="1"/>
  <c r="Z1036" i="12"/>
  <c r="AC1029" i="5"/>
  <c r="Z1030" i="5"/>
  <c r="Z1029" i="2"/>
  <c r="AC1028" i="2"/>
  <c r="Z1037" i="12" l="1"/>
  <c r="AC1036" i="12"/>
  <c r="AC1030" i="5"/>
  <c r="Z1031" i="5"/>
  <c r="Z1030" i="2"/>
  <c r="AC1029" i="2"/>
  <c r="AC1037" i="12" l="1"/>
  <c r="Z1038" i="12"/>
  <c r="Z1032" i="5"/>
  <c r="AC1031" i="5"/>
  <c r="Z1031" i="2"/>
  <c r="AC1030" i="2"/>
  <c r="AC1038" i="12" l="1"/>
  <c r="Z1039" i="12"/>
  <c r="AC1032" i="5"/>
  <c r="Z1033" i="5"/>
  <c r="Z1032" i="2"/>
  <c r="AC1031" i="2"/>
  <c r="Z1040" i="12" l="1"/>
  <c r="AC1039" i="12"/>
  <c r="Z1034" i="5"/>
  <c r="AC1033" i="5"/>
  <c r="Z1033" i="2"/>
  <c r="AC1032" i="2"/>
  <c r="AC1040" i="12" l="1"/>
  <c r="Z1041" i="12"/>
  <c r="AC1034" i="5"/>
  <c r="Z1035" i="5"/>
  <c r="Z1034" i="2"/>
  <c r="AC1033" i="2"/>
  <c r="AC1041" i="12" l="1"/>
  <c r="Z1042" i="12"/>
  <c r="AC1035" i="5"/>
  <c r="Z1036" i="5"/>
  <c r="Z1035" i="2"/>
  <c r="AC1034" i="2"/>
  <c r="AC1042" i="12" l="1"/>
  <c r="Z1043" i="12"/>
  <c r="AC1036" i="5"/>
  <c r="Z1037" i="5"/>
  <c r="Z1036" i="2"/>
  <c r="AC1035" i="2"/>
  <c r="AC1043" i="12" l="1"/>
  <c r="Z1044" i="12"/>
  <c r="AC1037" i="5"/>
  <c r="Z1038" i="5"/>
  <c r="Z1037" i="2"/>
  <c r="AC1036" i="2"/>
  <c r="Z1045" i="12" l="1"/>
  <c r="AC1044" i="12"/>
  <c r="AC1038" i="5"/>
  <c r="Z1039" i="5"/>
  <c r="Z1038" i="2"/>
  <c r="AC1037" i="2"/>
  <c r="AC1045" i="12" l="1"/>
  <c r="Z1046" i="12"/>
  <c r="Z1040" i="5"/>
  <c r="AC1039" i="5"/>
  <c r="Z1039" i="2"/>
  <c r="AC1038" i="2"/>
  <c r="AC1046" i="12" l="1"/>
  <c r="Z1047" i="12"/>
  <c r="AC1040" i="5"/>
  <c r="Z1041" i="5"/>
  <c r="Z1040" i="2"/>
  <c r="AC1039" i="2"/>
  <c r="AC1047" i="12" l="1"/>
  <c r="Z1048" i="12"/>
  <c r="AC1041" i="5"/>
  <c r="Z1042" i="5"/>
  <c r="Z1041" i="2"/>
  <c r="AC1040" i="2"/>
  <c r="AC1048" i="12" l="1"/>
  <c r="Z1049" i="12"/>
  <c r="AC1042" i="5"/>
  <c r="Z1043" i="5"/>
  <c r="Z1042" i="2"/>
  <c r="AC1041" i="2"/>
  <c r="AC1049" i="12" l="1"/>
  <c r="Z1050" i="12"/>
  <c r="AC1043" i="5"/>
  <c r="Z1044" i="5"/>
  <c r="Z1043" i="2"/>
  <c r="AC1042" i="2"/>
  <c r="AC1050" i="12" l="1"/>
  <c r="Z1051" i="12"/>
  <c r="Z1045" i="5"/>
  <c r="AC1044" i="5"/>
  <c r="Z1044" i="2"/>
  <c r="AC1043" i="2"/>
  <c r="AC1051" i="12" l="1"/>
  <c r="Z1052" i="12"/>
  <c r="AC1045" i="5"/>
  <c r="Z1046" i="5"/>
  <c r="Z1045" i="2"/>
  <c r="AC1044" i="2"/>
  <c r="AC1052" i="12" l="1"/>
  <c r="Z1053" i="12"/>
  <c r="AC1046" i="5"/>
  <c r="Z1047" i="5"/>
  <c r="Z1046" i="2"/>
  <c r="AC1045" i="2"/>
  <c r="AC1053" i="12" l="1"/>
  <c r="Z1054" i="12"/>
  <c r="Z1048" i="5"/>
  <c r="AC1047" i="5"/>
  <c r="Z1047" i="2"/>
  <c r="AC1046" i="2"/>
  <c r="AC1054" i="12" l="1"/>
  <c r="Z1055" i="12"/>
  <c r="AC1048" i="5"/>
  <c r="Z1049" i="5"/>
  <c r="Z1048" i="2"/>
  <c r="AC1047" i="2"/>
  <c r="AC1055" i="12" l="1"/>
  <c r="Z1056" i="12"/>
  <c r="AC1049" i="5"/>
  <c r="Z1050" i="5"/>
  <c r="Z1049" i="2"/>
  <c r="AC1048" i="2"/>
  <c r="AC1056" i="12" l="1"/>
  <c r="Z1057" i="12"/>
  <c r="AC1050" i="5"/>
  <c r="Z1051" i="5"/>
  <c r="Z1050" i="2"/>
  <c r="AC1049" i="2"/>
  <c r="AC1057" i="12" l="1"/>
  <c r="Z1058" i="12"/>
  <c r="AC1051" i="5"/>
  <c r="Z1052" i="5"/>
  <c r="Z1051" i="2"/>
  <c r="AC1050" i="2"/>
  <c r="AC1058" i="12" l="1"/>
  <c r="Z1059" i="12"/>
  <c r="Z1053" i="5"/>
  <c r="AC1052" i="5"/>
  <c r="Z1052" i="2"/>
  <c r="AC1051" i="2"/>
  <c r="AC1059" i="12" l="1"/>
  <c r="Z1060" i="12"/>
  <c r="AC1053" i="5"/>
  <c r="Z1054" i="5"/>
  <c r="Z1053" i="2"/>
  <c r="AC1052" i="2"/>
  <c r="AC1060" i="12" l="1"/>
  <c r="Z1061" i="12"/>
  <c r="AC1054" i="5"/>
  <c r="Z1055" i="5"/>
  <c r="Z1054" i="2"/>
  <c r="AC1053" i="2"/>
  <c r="AC1061" i="12" l="1"/>
  <c r="Z1062" i="12"/>
  <c r="Z1056" i="5"/>
  <c r="AC1055" i="5"/>
  <c r="Z1055" i="2"/>
  <c r="AC1054" i="2"/>
  <c r="AC1062" i="12" l="1"/>
  <c r="Z1063" i="12"/>
  <c r="AC1056" i="5"/>
  <c r="Z1057" i="5"/>
  <c r="Z1056" i="2"/>
  <c r="AC1055" i="2"/>
  <c r="AC1063" i="12" l="1"/>
  <c r="Z1064" i="12"/>
  <c r="AC1057" i="5"/>
  <c r="Z1058" i="5"/>
  <c r="Z1057" i="2"/>
  <c r="AC1056" i="2"/>
  <c r="AC1064" i="12" l="1"/>
  <c r="Z1065" i="12"/>
  <c r="AC1058" i="5"/>
  <c r="Z1059" i="5"/>
  <c r="Z1058" i="2"/>
  <c r="AC1057" i="2"/>
  <c r="AC1065" i="12" l="1"/>
  <c r="Z1066" i="12"/>
  <c r="AC1059" i="5"/>
  <c r="Z1060" i="5"/>
  <c r="Z1059" i="2"/>
  <c r="AC1058" i="2"/>
  <c r="AC1066" i="12" l="1"/>
  <c r="Z1067" i="12"/>
  <c r="Z1061" i="5"/>
  <c r="AC1060" i="5"/>
  <c r="Z1060" i="2"/>
  <c r="AC1059" i="2"/>
  <c r="AC1067" i="12" l="1"/>
  <c r="Z1068" i="12"/>
  <c r="AC1061" i="5"/>
  <c r="Z1062" i="5"/>
  <c r="Z1061" i="2"/>
  <c r="AC1060" i="2"/>
  <c r="AC1068" i="12" l="1"/>
  <c r="Z1069" i="12"/>
  <c r="AC1062" i="5"/>
  <c r="Z1063" i="5"/>
  <c r="Z1062" i="2"/>
  <c r="AC1061" i="2"/>
  <c r="AC1069" i="12" l="1"/>
  <c r="Z1070" i="12"/>
  <c r="Z1064" i="5"/>
  <c r="AC1063" i="5"/>
  <c r="Z1063" i="2"/>
  <c r="AC1062" i="2"/>
  <c r="AC1070" i="12" l="1"/>
  <c r="Z1071" i="12"/>
  <c r="AC1064" i="5"/>
  <c r="Z1065" i="5"/>
  <c r="Z1064" i="2"/>
  <c r="AC1063" i="2"/>
  <c r="AC1071" i="12" l="1"/>
  <c r="Z1072" i="12"/>
  <c r="AC1065" i="5"/>
  <c r="Z1066" i="5"/>
  <c r="Z1065" i="2"/>
  <c r="AC1064" i="2"/>
  <c r="AC1072" i="12" l="1"/>
  <c r="Z1073" i="12"/>
  <c r="AC1066" i="5"/>
  <c r="Z1067" i="5"/>
  <c r="Z1066" i="2"/>
  <c r="AC1065" i="2"/>
  <c r="AC1073" i="12" l="1"/>
  <c r="Z1074" i="12"/>
  <c r="AC1067" i="5"/>
  <c r="Z1068" i="5"/>
  <c r="Z1067" i="2"/>
  <c r="AC1066" i="2"/>
  <c r="AC1074" i="12" l="1"/>
  <c r="Z1075" i="12"/>
  <c r="Z1069" i="5"/>
  <c r="AC1068" i="5"/>
  <c r="Z1068" i="2"/>
  <c r="AC1067" i="2"/>
  <c r="AC1075" i="12" l="1"/>
  <c r="Z1076" i="12"/>
  <c r="AC1069" i="5"/>
  <c r="Z1070" i="5"/>
  <c r="Z1069" i="2"/>
  <c r="AC1068" i="2"/>
  <c r="AC1076" i="12" l="1"/>
  <c r="Z1077" i="12"/>
  <c r="Z1071" i="5"/>
  <c r="AC1070" i="5"/>
  <c r="Z1070" i="2"/>
  <c r="AC1069" i="2"/>
  <c r="AC1077" i="12" l="1"/>
  <c r="Z1078" i="12"/>
  <c r="AC1071" i="5"/>
  <c r="Z1072" i="5"/>
  <c r="Z1071" i="2"/>
  <c r="AC1070" i="2"/>
  <c r="AC1078" i="12" l="1"/>
  <c r="Z1079" i="12"/>
  <c r="Z1073" i="5"/>
  <c r="AC1072" i="5"/>
  <c r="Z1072" i="2"/>
  <c r="AC1071" i="2"/>
  <c r="AC1079" i="12" l="1"/>
  <c r="Z1080" i="12"/>
  <c r="AC1073" i="5"/>
  <c r="Z1074" i="5"/>
  <c r="Z1073" i="2"/>
  <c r="AC1072" i="2"/>
  <c r="AC1080" i="12" l="1"/>
  <c r="Z1081" i="12"/>
  <c r="Z1075" i="5"/>
  <c r="AC1074" i="5"/>
  <c r="Z1074" i="2"/>
  <c r="AC1073" i="2"/>
  <c r="AC1081" i="12" l="1"/>
  <c r="Z1082" i="12"/>
  <c r="AC1075" i="5"/>
  <c r="Z1076" i="5"/>
  <c r="Z1075" i="2"/>
  <c r="AC1074" i="2"/>
  <c r="AC1082" i="12" l="1"/>
  <c r="Z1083" i="12"/>
  <c r="AC1076" i="5"/>
  <c r="Z1077" i="5"/>
  <c r="Z1076" i="2"/>
  <c r="AC1075" i="2"/>
  <c r="AC1083" i="12" l="1"/>
  <c r="Z1084" i="12"/>
  <c r="AC1077" i="5"/>
  <c r="Z1078" i="5"/>
  <c r="Z1077" i="2"/>
  <c r="AC1076" i="2"/>
  <c r="AC1084" i="12" l="1"/>
  <c r="Z1085" i="12"/>
  <c r="AC1078" i="5"/>
  <c r="Z1079" i="5"/>
  <c r="Z1078" i="2"/>
  <c r="AC1077" i="2"/>
  <c r="AC1085" i="12" l="1"/>
  <c r="Z1086" i="12"/>
  <c r="AC1079" i="5"/>
  <c r="Z1080" i="5"/>
  <c r="Z1079" i="2"/>
  <c r="AC1078" i="2"/>
  <c r="AC1086" i="12" l="1"/>
  <c r="Z1087" i="12"/>
  <c r="AC1080" i="5"/>
  <c r="Z1081" i="5"/>
  <c r="Z1080" i="2"/>
  <c r="AC1079" i="2"/>
  <c r="AC1087" i="12" l="1"/>
  <c r="Z1088" i="12"/>
  <c r="Z1082" i="5"/>
  <c r="AC1081" i="5"/>
  <c r="Z1081" i="2"/>
  <c r="AC1080" i="2"/>
  <c r="AC1088" i="12" l="1"/>
  <c r="Z1089" i="12"/>
  <c r="Z1083" i="5"/>
  <c r="AC1082" i="5"/>
  <c r="Z1082" i="2"/>
  <c r="AC1081" i="2"/>
  <c r="AC1089" i="12" l="1"/>
  <c r="Z1090" i="12"/>
  <c r="AC1083" i="5"/>
  <c r="Z1084" i="5"/>
  <c r="Z1083" i="2"/>
  <c r="AC1082" i="2"/>
  <c r="AC1090" i="12" l="1"/>
  <c r="Z1091" i="12"/>
  <c r="AC1084" i="5"/>
  <c r="Z1085" i="5"/>
  <c r="Z1084" i="2"/>
  <c r="AC1083" i="2"/>
  <c r="AC1091" i="12" l="1"/>
  <c r="Z1092" i="12"/>
  <c r="AC1085" i="5"/>
  <c r="Z1086" i="5"/>
  <c r="Z1085" i="2"/>
  <c r="AC1084" i="2"/>
  <c r="AC1092" i="12" l="1"/>
  <c r="Z1093" i="12"/>
  <c r="AC1086" i="5"/>
  <c r="Z1087" i="5"/>
  <c r="Z1086" i="2"/>
  <c r="AC1085" i="2"/>
  <c r="AC1093" i="12" l="1"/>
  <c r="Z1094" i="12"/>
  <c r="AC1087" i="5"/>
  <c r="Z1088" i="5"/>
  <c r="Z1087" i="2"/>
  <c r="AC1086" i="2"/>
  <c r="AC1094" i="12" l="1"/>
  <c r="Z1095" i="12"/>
  <c r="AC1088" i="5"/>
  <c r="Z1089" i="5"/>
  <c r="Z1088" i="2"/>
  <c r="AC1087" i="2"/>
  <c r="AC1095" i="12" l="1"/>
  <c r="Z1096" i="12"/>
  <c r="Z1090" i="5"/>
  <c r="AC1089" i="5"/>
  <c r="Z1089" i="2"/>
  <c r="AC1088" i="2"/>
  <c r="AC1096" i="12" l="1"/>
  <c r="Z1097" i="12"/>
  <c r="Z1091" i="5"/>
  <c r="AC1090" i="5"/>
  <c r="Z1090" i="2"/>
  <c r="AC1089" i="2"/>
  <c r="AC1097" i="12" l="1"/>
  <c r="Z1098" i="12"/>
  <c r="AC1091" i="5"/>
  <c r="Z1092" i="5"/>
  <c r="Z1091" i="2"/>
  <c r="AC1090" i="2"/>
  <c r="AC1098" i="12" l="1"/>
  <c r="Z1099" i="12"/>
  <c r="AC1092" i="5"/>
  <c r="Z1093" i="5"/>
  <c r="Z1092" i="2"/>
  <c r="AC1091" i="2"/>
  <c r="AC1099" i="12" l="1"/>
  <c r="Z1100" i="12"/>
  <c r="AC1093" i="5"/>
  <c r="Z1094" i="5"/>
  <c r="Z1093" i="2"/>
  <c r="AC1092" i="2"/>
  <c r="AC1100" i="12" l="1"/>
  <c r="Z1101" i="12"/>
  <c r="AC1094" i="5"/>
  <c r="Z1095" i="5"/>
  <c r="Z1094" i="2"/>
  <c r="AC1093" i="2"/>
  <c r="AC1101" i="12" l="1"/>
  <c r="Z1102" i="12"/>
  <c r="AC1095" i="5"/>
  <c r="Z1096" i="5"/>
  <c r="Z1095" i="2"/>
  <c r="AC1094" i="2"/>
  <c r="AC1102" i="12" l="1"/>
  <c r="Z1103" i="12"/>
  <c r="AC1096" i="5"/>
  <c r="Z1097" i="5"/>
  <c r="Z1096" i="2"/>
  <c r="AC1095" i="2"/>
  <c r="AC1103" i="12" l="1"/>
  <c r="Z1104" i="12"/>
  <c r="Z1098" i="5"/>
  <c r="AC1097" i="5"/>
  <c r="Z1097" i="2"/>
  <c r="AC1096" i="2"/>
  <c r="AC1104" i="12" l="1"/>
  <c r="Z1105" i="12"/>
  <c r="Z1099" i="5"/>
  <c r="AC1098" i="5"/>
  <c r="Z1098" i="2"/>
  <c r="AC1097" i="2"/>
  <c r="AC1105" i="12" l="1"/>
  <c r="Z1106" i="12"/>
  <c r="AC1099" i="5"/>
  <c r="Z1100" i="5"/>
  <c r="Z1099" i="2"/>
  <c r="AC1098" i="2"/>
  <c r="AC1106" i="12" l="1"/>
  <c r="Z1107" i="12"/>
  <c r="AC1100" i="5"/>
  <c r="Z1101" i="5"/>
  <c r="Z1100" i="2"/>
  <c r="AC1099" i="2"/>
  <c r="AC1107" i="12" l="1"/>
  <c r="Z1108" i="12"/>
  <c r="AC1101" i="5"/>
  <c r="Z1102" i="5"/>
  <c r="Z1101" i="2"/>
  <c r="AC1100" i="2"/>
  <c r="AC1108" i="12" l="1"/>
  <c r="Z1109" i="12"/>
  <c r="AC1102" i="5"/>
  <c r="Z1103" i="5"/>
  <c r="Z1102" i="2"/>
  <c r="AC1101" i="2"/>
  <c r="AC1109" i="12" l="1"/>
  <c r="Z1110" i="12"/>
  <c r="AC1103" i="5"/>
  <c r="Z1104" i="5"/>
  <c r="Z1103" i="2"/>
  <c r="AC1102" i="2"/>
  <c r="AC1110" i="12" l="1"/>
  <c r="Z1111" i="12"/>
  <c r="AC1104" i="5"/>
  <c r="Z1105" i="5"/>
  <c r="Z1104" i="2"/>
  <c r="AC1103" i="2"/>
  <c r="AC1111" i="12" l="1"/>
  <c r="Z1112" i="12"/>
  <c r="Z1106" i="5"/>
  <c r="AC1105" i="5"/>
  <c r="Z1105" i="2"/>
  <c r="AC1104" i="2"/>
  <c r="AC1112" i="12" l="1"/>
  <c r="Z1113" i="12"/>
  <c r="Z1107" i="5"/>
  <c r="AC1106" i="5"/>
  <c r="Z1106" i="2"/>
  <c r="AC1105" i="2"/>
  <c r="Z1114" i="12" l="1"/>
  <c r="AC1113" i="12"/>
  <c r="AC1107" i="5"/>
  <c r="Z1108" i="5"/>
  <c r="Z1107" i="2"/>
  <c r="AC1106" i="2"/>
  <c r="AC1114" i="12" l="1"/>
  <c r="Z1115" i="12"/>
  <c r="AC1108" i="5"/>
  <c r="Z1109" i="5"/>
  <c r="Z1108" i="2"/>
  <c r="AC1107" i="2"/>
  <c r="AC1115" i="12" l="1"/>
  <c r="Z1116" i="12"/>
  <c r="AC1109" i="5"/>
  <c r="Z1110" i="5"/>
  <c r="Z1109" i="2"/>
  <c r="AC1108" i="2"/>
  <c r="AC1116" i="12" l="1"/>
  <c r="Z1117" i="12"/>
  <c r="AC1110" i="5"/>
  <c r="Z1111" i="5"/>
  <c r="Z1110" i="2"/>
  <c r="AC1109" i="2"/>
  <c r="AC1117" i="12" l="1"/>
  <c r="Z1118" i="12"/>
  <c r="AC1111" i="5"/>
  <c r="Z1112" i="5"/>
  <c r="Z1111" i="2"/>
  <c r="AC1110" i="2"/>
  <c r="Z1119" i="12" l="1"/>
  <c r="AC1118" i="12"/>
  <c r="AC1112" i="5"/>
  <c r="Z1113" i="5"/>
  <c r="Z1112" i="2"/>
  <c r="AC1111" i="2"/>
  <c r="AC1119" i="12" l="1"/>
  <c r="Z1120" i="12"/>
  <c r="Z1114" i="5"/>
  <c r="AC1113" i="5"/>
  <c r="Z1113" i="2"/>
  <c r="AC1112" i="2"/>
  <c r="AC1120" i="12" l="1"/>
  <c r="Z1121" i="12"/>
  <c r="Z1115" i="5"/>
  <c r="AC1114" i="5"/>
  <c r="Z1114" i="2"/>
  <c r="AC1113" i="2"/>
  <c r="Z1122" i="12" l="1"/>
  <c r="AC1121" i="12"/>
  <c r="AC1115" i="5"/>
  <c r="Z1116" i="5"/>
  <c r="Z1115" i="2"/>
  <c r="AC1114" i="2"/>
  <c r="AC1122" i="12" l="1"/>
  <c r="Z1123" i="12"/>
  <c r="AC1116" i="5"/>
  <c r="Z1117" i="5"/>
  <c r="Z1116" i="2"/>
  <c r="AC1115" i="2"/>
  <c r="AC1123" i="12" l="1"/>
  <c r="Z1124" i="12"/>
  <c r="AC1117" i="5"/>
  <c r="Z1118" i="5"/>
  <c r="Z1117" i="2"/>
  <c r="AC1116" i="2"/>
  <c r="AC1124" i="12" l="1"/>
  <c r="Z1125" i="12"/>
  <c r="AC1118" i="5"/>
  <c r="Z1119" i="5"/>
  <c r="Z1118" i="2"/>
  <c r="AC1117" i="2"/>
  <c r="AC1125" i="12" l="1"/>
  <c r="Z1126" i="12"/>
  <c r="AC1119" i="5"/>
  <c r="Z1120" i="5"/>
  <c r="Z1119" i="2"/>
  <c r="AC1118" i="2"/>
  <c r="Z1127" i="12" l="1"/>
  <c r="AC1126" i="12"/>
  <c r="AC1120" i="5"/>
  <c r="Z1121" i="5"/>
  <c r="Z1120" i="2"/>
  <c r="AC1119" i="2"/>
  <c r="Z1128" i="12" l="1"/>
  <c r="AC1127" i="12"/>
  <c r="Z1122" i="5"/>
  <c r="AC1121" i="5"/>
  <c r="Z1121" i="2"/>
  <c r="AC1120" i="2"/>
  <c r="AC1128" i="12" l="1"/>
  <c r="Z1129" i="12"/>
  <c r="Z1123" i="5"/>
  <c r="AC1122" i="5"/>
  <c r="Z1122" i="2"/>
  <c r="AC1121" i="2"/>
  <c r="Z1130" i="12" l="1"/>
  <c r="AC1129" i="12"/>
  <c r="AC1123" i="5"/>
  <c r="Z1124" i="5"/>
  <c r="Z1123" i="2"/>
  <c r="AC1122" i="2"/>
  <c r="AC1130" i="12" l="1"/>
  <c r="Z1131" i="12"/>
  <c r="AC1124" i="5"/>
  <c r="Z1125" i="5"/>
  <c r="Z1124" i="2"/>
  <c r="AC1123" i="2"/>
  <c r="AC1131" i="12" l="1"/>
  <c r="Z1132" i="12"/>
  <c r="AC1125" i="5"/>
  <c r="Z1126" i="5"/>
  <c r="Z1125" i="2"/>
  <c r="AC1124" i="2"/>
  <c r="AC1132" i="12" l="1"/>
  <c r="Z1133" i="12"/>
  <c r="AC1126" i="5"/>
  <c r="Z1127" i="5"/>
  <c r="Z1126" i="2"/>
  <c r="AC1125" i="2"/>
  <c r="AC1133" i="12" l="1"/>
  <c r="Z1134" i="12"/>
  <c r="AC1127" i="5"/>
  <c r="Z1128" i="5"/>
  <c r="Z1127" i="2"/>
  <c r="AC1126" i="2"/>
  <c r="Z1135" i="12" l="1"/>
  <c r="AC1134" i="12"/>
  <c r="AC1128" i="5"/>
  <c r="Z1129" i="5"/>
  <c r="Z1128" i="2"/>
  <c r="AC1127" i="2"/>
  <c r="AC1135" i="12" l="1"/>
  <c r="Z1136" i="12"/>
  <c r="Z1130" i="5"/>
  <c r="AC1129" i="5"/>
  <c r="Z1129" i="2"/>
  <c r="AC1128" i="2"/>
  <c r="AC1136" i="12" l="1"/>
  <c r="Z1137" i="12"/>
  <c r="Z1131" i="5"/>
  <c r="AC1130" i="5"/>
  <c r="Z1130" i="2"/>
  <c r="AC1129" i="2"/>
  <c r="AC1137" i="12" l="1"/>
  <c r="Z1138" i="12"/>
  <c r="AC1131" i="5"/>
  <c r="Z1132" i="5"/>
  <c r="Z1131" i="2"/>
  <c r="AC1130" i="2"/>
  <c r="AC1138" i="12" l="1"/>
  <c r="Z1139" i="12"/>
  <c r="AC1132" i="5"/>
  <c r="Z1133" i="5"/>
  <c r="Z1132" i="2"/>
  <c r="AC1131" i="2"/>
  <c r="AC1139" i="12" l="1"/>
  <c r="Z1140" i="12"/>
  <c r="AC1133" i="5"/>
  <c r="Z1134" i="5"/>
  <c r="Z1133" i="2"/>
  <c r="AC1132" i="2"/>
  <c r="AC1140" i="12" l="1"/>
  <c r="Z1141" i="12"/>
  <c r="AC1134" i="5"/>
  <c r="Z1135" i="5"/>
  <c r="Z1134" i="2"/>
  <c r="AC1133" i="2"/>
  <c r="AC1141" i="12" l="1"/>
  <c r="Z1142" i="12"/>
  <c r="AC1135" i="5"/>
  <c r="Z1136" i="5"/>
  <c r="Z1135" i="2"/>
  <c r="AC1134" i="2"/>
  <c r="AC1142" i="12" l="1"/>
  <c r="Z1143" i="12"/>
  <c r="AC1136" i="5"/>
  <c r="Z1137" i="5"/>
  <c r="Z1136" i="2"/>
  <c r="AC1135" i="2"/>
  <c r="AC1143" i="12" l="1"/>
  <c r="Z1144" i="12"/>
  <c r="Z1138" i="5"/>
  <c r="AC1137" i="5"/>
  <c r="Z1137" i="2"/>
  <c r="AC1136" i="2"/>
  <c r="AC1144" i="12" l="1"/>
  <c r="Z1145" i="12"/>
  <c r="Z1139" i="5"/>
  <c r="AC1138" i="5"/>
  <c r="Z1138" i="2"/>
  <c r="AC1137" i="2"/>
  <c r="AC1145" i="12" l="1"/>
  <c r="Z1146" i="12"/>
  <c r="AC1139" i="5"/>
  <c r="Z1140" i="5"/>
  <c r="Z1139" i="2"/>
  <c r="AC1138" i="2"/>
  <c r="AC1146" i="12" l="1"/>
  <c r="Z1147" i="12"/>
  <c r="AC1140" i="5"/>
  <c r="Z1141" i="5"/>
  <c r="Z1140" i="2"/>
  <c r="AC1139" i="2"/>
  <c r="AC1147" i="12" l="1"/>
  <c r="Z1148" i="12"/>
  <c r="AC1141" i="5"/>
  <c r="Z1142" i="5"/>
  <c r="Z1141" i="2"/>
  <c r="AC1140" i="2"/>
  <c r="Z1149" i="12" l="1"/>
  <c r="AC1148" i="12"/>
  <c r="AC1142" i="5"/>
  <c r="Z1143" i="5"/>
  <c r="Z1142" i="2"/>
  <c r="AC1141" i="2"/>
  <c r="AC1149" i="12" l="1"/>
  <c r="Z1150" i="12"/>
  <c r="AC1143" i="5"/>
  <c r="Z1144" i="5"/>
  <c r="Z1143" i="2"/>
  <c r="AC1142" i="2"/>
  <c r="AC1150" i="12" l="1"/>
  <c r="Z1151" i="12"/>
  <c r="AC1144" i="5"/>
  <c r="Z1145" i="5"/>
  <c r="Z1144" i="2"/>
  <c r="AC1143" i="2"/>
  <c r="AC1151" i="12" l="1"/>
  <c r="Z1152" i="12"/>
  <c r="Z1146" i="5"/>
  <c r="AC1145" i="5"/>
  <c r="Z1145" i="2"/>
  <c r="AC1144" i="2"/>
  <c r="AC1152" i="12" l="1"/>
  <c r="Z1153" i="12"/>
  <c r="Z1147" i="5"/>
  <c r="AC1146" i="5"/>
  <c r="Z1146" i="2"/>
  <c r="AC1145" i="2"/>
  <c r="AC1153" i="12" l="1"/>
  <c r="Z1154" i="12"/>
  <c r="AC1147" i="5"/>
  <c r="Z1148" i="5"/>
  <c r="Z1147" i="2"/>
  <c r="AC1146" i="2"/>
  <c r="AC1154" i="12" l="1"/>
  <c r="Z1155" i="12"/>
  <c r="AC1148" i="5"/>
  <c r="Z1149" i="5"/>
  <c r="Z1148" i="2"/>
  <c r="AC1147" i="2"/>
  <c r="AC1155" i="12" l="1"/>
  <c r="Z1156" i="12"/>
  <c r="AC1149" i="5"/>
  <c r="Z1150" i="5"/>
  <c r="Z1149" i="2"/>
  <c r="AC1148" i="2"/>
  <c r="Z1157" i="12" l="1"/>
  <c r="AC1156" i="12"/>
  <c r="AC1150" i="5"/>
  <c r="Z1151" i="5"/>
  <c r="Z1150" i="2"/>
  <c r="AC1149" i="2"/>
  <c r="AC1157" i="12" l="1"/>
  <c r="Z1158" i="12"/>
  <c r="AC1151" i="5"/>
  <c r="Z1152" i="5"/>
  <c r="Z1151" i="2"/>
  <c r="AC1150" i="2"/>
  <c r="AC1158" i="12" l="1"/>
  <c r="Z1159" i="12"/>
  <c r="AC1152" i="5"/>
  <c r="Z1153" i="5"/>
  <c r="Z1152" i="2"/>
  <c r="AC1151" i="2"/>
  <c r="Z1160" i="12" l="1"/>
  <c r="AC1159" i="12"/>
  <c r="Z1154" i="5"/>
  <c r="AC1153" i="5"/>
  <c r="Z1153" i="2"/>
  <c r="AC1152" i="2"/>
  <c r="AC1160" i="12" l="1"/>
  <c r="Z1161" i="12"/>
  <c r="Z1155" i="5"/>
  <c r="AC1154" i="5"/>
  <c r="Z1154" i="2"/>
  <c r="AC1153" i="2"/>
  <c r="AC1161" i="12" l="1"/>
  <c r="Z1162" i="12"/>
  <c r="AC1155" i="5"/>
  <c r="Z1156" i="5"/>
  <c r="Z1155" i="2"/>
  <c r="AC1154" i="2"/>
  <c r="AC1162" i="12" l="1"/>
  <c r="Z1163" i="12"/>
  <c r="AC1156" i="5"/>
  <c r="Z1157" i="5"/>
  <c r="Z1156" i="2"/>
  <c r="AC1155" i="2"/>
  <c r="AC1163" i="12" l="1"/>
  <c r="Z1164" i="12"/>
  <c r="AC1157" i="5"/>
  <c r="Z1158" i="5"/>
  <c r="Z1157" i="2"/>
  <c r="AC1156" i="2"/>
  <c r="Z1165" i="12" l="1"/>
  <c r="AC1164" i="12"/>
  <c r="AC1158" i="5"/>
  <c r="Z1159" i="5"/>
  <c r="Z1158" i="2"/>
  <c r="AC1157" i="2"/>
  <c r="AC1165" i="12" l="1"/>
  <c r="Z1166" i="12"/>
  <c r="AC1159" i="5"/>
  <c r="Z1160" i="5"/>
  <c r="Z1159" i="2"/>
  <c r="AC1158" i="2"/>
  <c r="AC1166" i="12" l="1"/>
  <c r="Z1167" i="12"/>
  <c r="AC1160" i="5"/>
  <c r="Z1161" i="5"/>
  <c r="Z1160" i="2"/>
  <c r="AC1159" i="2"/>
  <c r="Z1168" i="12" l="1"/>
  <c r="AC1167" i="12"/>
  <c r="Z1162" i="5"/>
  <c r="AC1161" i="5"/>
  <c r="Z1161" i="2"/>
  <c r="AC1160" i="2"/>
  <c r="AC1168" i="12" l="1"/>
  <c r="Z1169" i="12"/>
  <c r="AC1162" i="5"/>
  <c r="Z1163" i="5"/>
  <c r="Z1162" i="2"/>
  <c r="AC1161" i="2"/>
  <c r="AC1169" i="12" l="1"/>
  <c r="Z1170" i="12"/>
  <c r="AC1163" i="5"/>
  <c r="Z1164" i="5"/>
  <c r="Z1163" i="2"/>
  <c r="AC1162" i="2"/>
  <c r="AC1170" i="12" l="1"/>
  <c r="Z1171" i="12"/>
  <c r="AC1164" i="5"/>
  <c r="Z1165" i="5"/>
  <c r="Z1164" i="2"/>
  <c r="AC1163" i="2"/>
  <c r="AC1171" i="12" l="1"/>
  <c r="Z1172" i="12"/>
  <c r="AC1165" i="5"/>
  <c r="Z1166" i="5"/>
  <c r="Z1165" i="2"/>
  <c r="AC1164" i="2"/>
  <c r="Z1173" i="12" l="1"/>
  <c r="AC1172" i="12"/>
  <c r="AC1166" i="5"/>
  <c r="Z1167" i="5"/>
  <c r="Z1166" i="2"/>
  <c r="AC1165" i="2"/>
  <c r="AC1173" i="12" l="1"/>
  <c r="Z1174" i="12"/>
  <c r="Z1168" i="5"/>
  <c r="AC1167" i="5"/>
  <c r="Z1167" i="2"/>
  <c r="AC1166" i="2"/>
  <c r="AC1174" i="12" l="1"/>
  <c r="Z1175" i="12"/>
  <c r="AC1168" i="5"/>
  <c r="Z1169" i="5"/>
  <c r="Z1168" i="2"/>
  <c r="AC1167" i="2"/>
  <c r="Z1176" i="12" l="1"/>
  <c r="AC1175" i="12"/>
  <c r="AC1169" i="5"/>
  <c r="Z1170" i="5"/>
  <c r="Z1169" i="2"/>
  <c r="AC1168" i="2"/>
  <c r="AC1176" i="12" l="1"/>
  <c r="Z1177" i="12"/>
  <c r="AC1170" i="5"/>
  <c r="Z1171" i="5"/>
  <c r="Z1170" i="2"/>
  <c r="AC1169" i="2"/>
  <c r="AC1177" i="12" l="1"/>
  <c r="Z1178" i="12"/>
  <c r="AC1171" i="5"/>
  <c r="Z1172" i="5"/>
  <c r="Z1171" i="2"/>
  <c r="AC1170" i="2"/>
  <c r="AC1178" i="12" l="1"/>
  <c r="Z1179" i="12"/>
  <c r="Z1173" i="5"/>
  <c r="AC1172" i="5"/>
  <c r="Z1172" i="2"/>
  <c r="AC1171" i="2"/>
  <c r="AC1179" i="12" l="1"/>
  <c r="Z1180" i="12"/>
  <c r="AC1173" i="5"/>
  <c r="Z1174" i="5"/>
  <c r="Z1173" i="2"/>
  <c r="AC1172" i="2"/>
  <c r="Z1181" i="12" l="1"/>
  <c r="AC1180" i="12"/>
  <c r="AC1174" i="5"/>
  <c r="Z1175" i="5"/>
  <c r="Z1174" i="2"/>
  <c r="AC1173" i="2"/>
  <c r="AC1181" i="12" l="1"/>
  <c r="Z1182" i="12"/>
  <c r="AC1175" i="5"/>
  <c r="Z1176" i="5"/>
  <c r="Z1175" i="2"/>
  <c r="AC1174" i="2"/>
  <c r="AC1182" i="12" l="1"/>
  <c r="Z1183" i="12"/>
  <c r="AC1176" i="5"/>
  <c r="Z1177" i="5"/>
  <c r="Z1176" i="2"/>
  <c r="AC1175" i="2"/>
  <c r="Z1184" i="12" l="1"/>
  <c r="AC1183" i="12"/>
  <c r="AC1177" i="5"/>
  <c r="Z1178" i="5"/>
  <c r="Z1177" i="2"/>
  <c r="AC1176" i="2"/>
  <c r="AC1184" i="12" l="1"/>
  <c r="Z1185" i="12"/>
  <c r="Z1179" i="5"/>
  <c r="AC1178" i="5"/>
  <c r="Z1178" i="2"/>
  <c r="AC1177" i="2"/>
  <c r="AC1185" i="12" l="1"/>
  <c r="Z1186" i="12"/>
  <c r="AC1179" i="5"/>
  <c r="Z1180" i="5"/>
  <c r="Z1179" i="2"/>
  <c r="AC1178" i="2"/>
  <c r="AC1186" i="12" l="1"/>
  <c r="Z1187" i="12"/>
  <c r="Z1181" i="5"/>
  <c r="AC1180" i="5"/>
  <c r="Z1180" i="2"/>
  <c r="AC1179" i="2"/>
  <c r="AC1187" i="12" l="1"/>
  <c r="Z1188" i="12"/>
  <c r="AC1181" i="5"/>
  <c r="Z1182" i="5"/>
  <c r="Z1181" i="2"/>
  <c r="AC1180" i="2"/>
  <c r="Z1189" i="12" l="1"/>
  <c r="AC1188" i="12"/>
  <c r="AC1182" i="5"/>
  <c r="Z1183" i="5"/>
  <c r="Z1182" i="2"/>
  <c r="AC1181" i="2"/>
  <c r="AC1189" i="12" l="1"/>
  <c r="Z1190" i="12"/>
  <c r="AC1183" i="5"/>
  <c r="Z1184" i="5"/>
  <c r="Z1183" i="2"/>
  <c r="AC1182" i="2"/>
  <c r="AC1190" i="12" l="1"/>
  <c r="Z1191" i="12"/>
  <c r="AC1184" i="5"/>
  <c r="Z1185" i="5"/>
  <c r="Z1184" i="2"/>
  <c r="AC1183" i="2"/>
  <c r="Z1192" i="12" l="1"/>
  <c r="AC1191" i="12"/>
  <c r="AC1185" i="5"/>
  <c r="Z1186" i="5"/>
  <c r="Z1185" i="2"/>
  <c r="AC1184" i="2"/>
  <c r="AC1192" i="12" l="1"/>
  <c r="Z1193" i="12"/>
  <c r="Z1187" i="5"/>
  <c r="AC1186" i="5"/>
  <c r="Z1186" i="2"/>
  <c r="AC1185" i="2"/>
  <c r="AC1193" i="12" l="1"/>
  <c r="Z1194" i="12"/>
  <c r="AC1187" i="5"/>
  <c r="Z1188" i="5"/>
  <c r="Z1187" i="2"/>
  <c r="AC1186" i="2"/>
  <c r="AC1194" i="12" l="1"/>
  <c r="Z1195" i="12"/>
  <c r="Z1189" i="5"/>
  <c r="AC1188" i="5"/>
  <c r="Z1188" i="2"/>
  <c r="AC1187" i="2"/>
  <c r="AC1195" i="12" l="1"/>
  <c r="Z1196" i="12"/>
  <c r="AC1189" i="5"/>
  <c r="Z1190" i="5"/>
  <c r="Z1189" i="2"/>
  <c r="AC1188" i="2"/>
  <c r="Z1197" i="12" l="1"/>
  <c r="AC1196" i="12"/>
  <c r="AC1190" i="5"/>
  <c r="Z1191" i="5"/>
  <c r="Z1190" i="2"/>
  <c r="AC1189" i="2"/>
  <c r="AC1197" i="12" l="1"/>
  <c r="Z1198" i="12"/>
  <c r="AC1191" i="5"/>
  <c r="Z1192" i="5"/>
  <c r="Z1191" i="2"/>
  <c r="AC1190" i="2"/>
  <c r="AC1198" i="12" l="1"/>
  <c r="Z1199" i="12"/>
  <c r="Z1193" i="5"/>
  <c r="AC1192" i="5"/>
  <c r="Z1192" i="2"/>
  <c r="AC1191" i="2"/>
  <c r="Z1200" i="12" l="1"/>
  <c r="AC1199" i="12"/>
  <c r="AC1193" i="5"/>
  <c r="Z1194" i="5"/>
  <c r="Z1193" i="2"/>
  <c r="AC1192" i="2"/>
  <c r="AC1200" i="12" l="1"/>
  <c r="Z1201" i="12"/>
  <c r="AC1194" i="5"/>
  <c r="Z1195" i="5"/>
  <c r="Z1194" i="2"/>
  <c r="AC1193" i="2"/>
  <c r="AC1201" i="12" l="1"/>
  <c r="Z1202" i="12"/>
  <c r="AC1195" i="5"/>
  <c r="Z1196" i="5"/>
  <c r="Z1195" i="2"/>
  <c r="AC1194" i="2"/>
  <c r="AC1202" i="12" l="1"/>
  <c r="Z1203" i="12"/>
  <c r="AC1196" i="5"/>
  <c r="Z1197" i="5"/>
  <c r="Z1196" i="2"/>
  <c r="AC1195" i="2"/>
  <c r="AC1203" i="12" l="1"/>
  <c r="Z1204" i="12"/>
  <c r="Z1198" i="5"/>
  <c r="AC1197" i="5"/>
  <c r="Z1197" i="2"/>
  <c r="AC1196" i="2"/>
  <c r="Z1205" i="12" l="1"/>
  <c r="AC1204" i="12"/>
  <c r="AC1198" i="5"/>
  <c r="Z1199" i="5"/>
  <c r="Z1198" i="2"/>
  <c r="AC1197" i="2"/>
  <c r="AC1205" i="12" l="1"/>
  <c r="Z1206" i="12"/>
  <c r="AC1199" i="5"/>
  <c r="Z1200" i="5"/>
  <c r="Z1199" i="2"/>
  <c r="AC1198" i="2"/>
  <c r="AC1206" i="12" l="1"/>
  <c r="Z1207" i="12"/>
  <c r="AC1200" i="5"/>
  <c r="Z1201" i="5"/>
  <c r="Z1200" i="2"/>
  <c r="AC1199" i="2"/>
  <c r="Z1208" i="12" l="1"/>
  <c r="AC1207" i="12"/>
  <c r="AC1201" i="5"/>
  <c r="Z1202" i="5"/>
  <c r="Z1201" i="2"/>
  <c r="AC1200" i="2"/>
  <c r="AC1208" i="12" l="1"/>
  <c r="Z1209" i="12"/>
  <c r="AC1202" i="5"/>
  <c r="Z1203" i="5"/>
  <c r="Z1202" i="2"/>
  <c r="AC1201" i="2"/>
  <c r="AC1209" i="12" l="1"/>
  <c r="Z1210" i="12"/>
  <c r="Z1204" i="5"/>
  <c r="AC1203" i="5"/>
  <c r="Z1203" i="2"/>
  <c r="AC1202" i="2"/>
  <c r="AC1210" i="12" l="1"/>
  <c r="Z1211" i="12"/>
  <c r="AC1204" i="5"/>
  <c r="Z1205" i="5"/>
  <c r="Z1204" i="2"/>
  <c r="AC1203" i="2"/>
  <c r="AC1211" i="12" l="1"/>
  <c r="Z1212" i="12"/>
  <c r="Z1206" i="5"/>
  <c r="AC1205" i="5"/>
  <c r="Z1205" i="2"/>
  <c r="AC1204" i="2"/>
  <c r="Z1213" i="12" l="1"/>
  <c r="AC1212" i="12"/>
  <c r="AC1206" i="5"/>
  <c r="Z1207" i="5"/>
  <c r="Z1206" i="2"/>
  <c r="AC1205" i="2"/>
  <c r="AC1213" i="12" l="1"/>
  <c r="Z1214" i="12"/>
  <c r="AC1207" i="5"/>
  <c r="Z1208" i="5"/>
  <c r="Z1207" i="2"/>
  <c r="AC1206" i="2"/>
  <c r="AC1214" i="12" l="1"/>
  <c r="Z1215" i="12"/>
  <c r="AC1208" i="5"/>
  <c r="Z1209" i="5"/>
  <c r="Z1208" i="2"/>
  <c r="AC1207" i="2"/>
  <c r="Z1216" i="12" l="1"/>
  <c r="AC1215" i="12"/>
  <c r="AC1209" i="5"/>
  <c r="Z1210" i="5"/>
  <c r="Z1209" i="2"/>
  <c r="AC1208" i="2"/>
  <c r="AC1216" i="12" l="1"/>
  <c r="Z1217" i="12"/>
  <c r="AC1210" i="5"/>
  <c r="Z1211" i="5"/>
  <c r="Z1210" i="2"/>
  <c r="AC1209" i="2"/>
  <c r="AC1217" i="12" l="1"/>
  <c r="Z1218" i="12"/>
  <c r="Z1212" i="5"/>
  <c r="AC1211" i="5"/>
  <c r="Z1211" i="2"/>
  <c r="AC1210" i="2"/>
  <c r="AC1218" i="12" l="1"/>
  <c r="Z1219" i="12"/>
  <c r="AC1212" i="5"/>
  <c r="Z1213" i="5"/>
  <c r="Z1212" i="2"/>
  <c r="AC1211" i="2"/>
  <c r="AC1219" i="12" l="1"/>
  <c r="Z1220" i="12"/>
  <c r="Z1214" i="5"/>
  <c r="AC1213" i="5"/>
  <c r="Z1213" i="2"/>
  <c r="AC1212" i="2"/>
  <c r="Z1221" i="12" l="1"/>
  <c r="AC1220" i="12"/>
  <c r="AC1214" i="5"/>
  <c r="Z1215" i="5"/>
  <c r="Z1214" i="2"/>
  <c r="AC1213" i="2"/>
  <c r="AC1221" i="12" l="1"/>
  <c r="Z1222" i="12"/>
  <c r="AC1215" i="5"/>
  <c r="Z1216" i="5"/>
  <c r="Z1215" i="2"/>
  <c r="AC1214" i="2"/>
  <c r="AC1222" i="12" l="1"/>
  <c r="Z1223" i="12"/>
  <c r="AC1216" i="5"/>
  <c r="Z1217" i="5"/>
  <c r="Z1216" i="2"/>
  <c r="AC1215" i="2"/>
  <c r="Z1224" i="12" l="1"/>
  <c r="AC1223" i="12"/>
  <c r="AC1217" i="5"/>
  <c r="Z1218" i="5"/>
  <c r="Z1217" i="2"/>
  <c r="AC1216" i="2"/>
  <c r="AC1224" i="12" l="1"/>
  <c r="Z1225" i="12"/>
  <c r="AC1218" i="5"/>
  <c r="Z1219" i="5"/>
  <c r="Z1218" i="2"/>
  <c r="AC1217" i="2"/>
  <c r="AC1225" i="12" l="1"/>
  <c r="Z1226" i="12"/>
  <c r="Z1220" i="5"/>
  <c r="AC1219" i="5"/>
  <c r="Z1219" i="2"/>
  <c r="AC1218" i="2"/>
  <c r="AC1226" i="12" l="1"/>
  <c r="Z1227" i="12"/>
  <c r="AC1220" i="5"/>
  <c r="Z1221" i="5"/>
  <c r="Z1220" i="2"/>
  <c r="AC1219" i="2"/>
  <c r="AC1227" i="12" l="1"/>
  <c r="Z1228" i="12"/>
  <c r="Z1222" i="5"/>
  <c r="AC1221" i="5"/>
  <c r="Z1221" i="2"/>
  <c r="AC1220" i="2"/>
  <c r="Z1229" i="12" l="1"/>
  <c r="AC1228" i="12"/>
  <c r="AC1222" i="5"/>
  <c r="Z1223" i="5"/>
  <c r="Z1222" i="2"/>
  <c r="AC1221" i="2"/>
  <c r="AC1229" i="12" l="1"/>
  <c r="Z1230" i="12"/>
  <c r="AC1223" i="5"/>
  <c r="Z1224" i="5"/>
  <c r="Z1223" i="2"/>
  <c r="AC1222" i="2"/>
  <c r="AC1230" i="12" l="1"/>
  <c r="Z1231" i="12"/>
  <c r="AC1224" i="5"/>
  <c r="Z1225" i="5"/>
  <c r="Z1224" i="2"/>
  <c r="AC1223" i="2"/>
  <c r="Z1232" i="12" l="1"/>
  <c r="AC1231" i="12"/>
  <c r="AC1225" i="5"/>
  <c r="Z1226" i="5"/>
  <c r="Z1225" i="2"/>
  <c r="AC1224" i="2"/>
  <c r="AC1232" i="12" l="1"/>
  <c r="Z1233" i="12"/>
  <c r="Z1227" i="5"/>
  <c r="AC1226" i="5"/>
  <c r="Z1226" i="2"/>
  <c r="AC1225" i="2"/>
  <c r="AC1233" i="12" l="1"/>
  <c r="Z1234" i="12"/>
  <c r="AC1227" i="5"/>
  <c r="Z1228" i="5"/>
  <c r="Z1227" i="2"/>
  <c r="AC1226" i="2"/>
  <c r="AC1234" i="12" l="1"/>
  <c r="AC1228" i="5"/>
  <c r="Z1229" i="5"/>
  <c r="Z1228" i="2"/>
  <c r="AC1227" i="2"/>
  <c r="AC1229" i="5" l="1"/>
  <c r="Z1230" i="5"/>
  <c r="Z1229" i="2"/>
  <c r="AC1228" i="2"/>
  <c r="AC1230" i="5" l="1"/>
  <c r="Z1231" i="5"/>
  <c r="Z1230" i="2"/>
  <c r="AC1229" i="2"/>
  <c r="AC1231" i="5" l="1"/>
  <c r="Z1232" i="5"/>
  <c r="Z1231" i="2"/>
  <c r="AC1230" i="2"/>
  <c r="AC1232" i="5" l="1"/>
  <c r="Z1233" i="5"/>
  <c r="Z1232" i="2"/>
  <c r="AC1231" i="2"/>
  <c r="AC1233" i="5" l="1"/>
  <c r="Z1234" i="5"/>
  <c r="Z1233" i="2"/>
  <c r="AC1232" i="2"/>
  <c r="Z1235" i="5" l="1"/>
  <c r="AC1234" i="5"/>
  <c r="Z1234" i="2"/>
  <c r="AC1233" i="2"/>
  <c r="AC1235" i="5" l="1"/>
  <c r="Z1236" i="5"/>
  <c r="Z1235" i="2"/>
  <c r="AC1234" i="2"/>
  <c r="AC1236" i="5" l="1"/>
  <c r="Z1237" i="5"/>
  <c r="Z1236" i="2"/>
  <c r="AC1235" i="2"/>
  <c r="AC1237" i="5" l="1"/>
  <c r="Z1238" i="5"/>
  <c r="Z1237" i="2"/>
  <c r="AC1236" i="2"/>
  <c r="AC1238" i="5" l="1"/>
  <c r="Z1239" i="5"/>
  <c r="Z1238" i="2"/>
  <c r="AC1237" i="2"/>
  <c r="AC1239" i="5" l="1"/>
  <c r="Z1240" i="5"/>
  <c r="Z1239" i="2"/>
  <c r="AC1238" i="2"/>
  <c r="AC1240" i="5" l="1"/>
  <c r="Z1241" i="5"/>
  <c r="Z1240" i="2"/>
  <c r="AC1239" i="2"/>
  <c r="AC1241" i="5" l="1"/>
  <c r="Z1242" i="5"/>
  <c r="Z1241" i="2"/>
  <c r="AC1240" i="2"/>
  <c r="AC1241" i="2" l="1"/>
  <c r="Z1242" i="2"/>
  <c r="Z1243" i="5"/>
  <c r="AC1242" i="5"/>
  <c r="AC1242" i="2" l="1"/>
  <c r="Z1243" i="2"/>
  <c r="AC1243" i="5"/>
  <c r="Z1244" i="5"/>
  <c r="AC1243" i="2" l="1"/>
  <c r="Z1244" i="2"/>
  <c r="AC1244" i="5"/>
  <c r="Z1245" i="5"/>
  <c r="Z1245" i="2" l="1"/>
  <c r="AC1244" i="2"/>
  <c r="AC1245" i="5"/>
  <c r="Z1246" i="5"/>
  <c r="Z1246" i="2" l="1"/>
  <c r="AC1245" i="2"/>
  <c r="AC1246" i="5"/>
  <c r="Z1247" i="5"/>
  <c r="AC1246" i="2" l="1"/>
  <c r="Z1247" i="2"/>
  <c r="AC1247" i="5"/>
  <c r="Z1248" i="5"/>
  <c r="Z1248" i="2" l="1"/>
  <c r="AC1247" i="2"/>
  <c r="AC1248" i="5"/>
  <c r="Z1249" i="5"/>
  <c r="Z1249" i="2" l="1"/>
  <c r="AC1248" i="2"/>
  <c r="AC1249" i="5"/>
  <c r="Z1250" i="5"/>
  <c r="Z1250" i="2" l="1"/>
  <c r="AC1249" i="2"/>
  <c r="AC1250" i="5"/>
  <c r="Z1251" i="5"/>
  <c r="AC1250" i="2" l="1"/>
  <c r="Z1251" i="2"/>
  <c r="AC1251" i="5"/>
  <c r="Z1252" i="5"/>
  <c r="AC1251" i="2" l="1"/>
  <c r="Z1252" i="2"/>
  <c r="AC1252" i="5"/>
  <c r="Z1253" i="5"/>
  <c r="Z1253" i="2" l="1"/>
  <c r="AC1252" i="2"/>
  <c r="AC1253" i="5"/>
  <c r="Z1254" i="5"/>
  <c r="AC1253" i="2" l="1"/>
  <c r="Z1254" i="2"/>
  <c r="AC1254" i="5"/>
  <c r="Z1255" i="5"/>
  <c r="AC1254" i="2" l="1"/>
  <c r="Z1255" i="2"/>
  <c r="Z1256" i="5"/>
  <c r="AC1255" i="5"/>
  <c r="AC1255" i="2" l="1"/>
  <c r="Z1256" i="2"/>
  <c r="AC1256" i="5"/>
  <c r="Z1257" i="5"/>
  <c r="AC1256" i="2" l="1"/>
  <c r="Z1257" i="2"/>
  <c r="AC1257" i="5"/>
  <c r="Z1258" i="5"/>
  <c r="Z1258" i="2" l="1"/>
  <c r="AC1257" i="2"/>
  <c r="AC1258" i="5"/>
  <c r="Z1259" i="5"/>
  <c r="Z1259" i="2" l="1"/>
  <c r="AC1258" i="2"/>
  <c r="AC1259" i="5"/>
  <c r="Z1260" i="5"/>
  <c r="AC1259" i="2" l="1"/>
  <c r="Z1260" i="2"/>
  <c r="AC1260" i="5"/>
  <c r="Z1261" i="5"/>
  <c r="Z1261" i="2" l="1"/>
  <c r="AC1260" i="2"/>
  <c r="AC1261" i="5"/>
  <c r="Z1262" i="5"/>
  <c r="Z1262" i="2" l="1"/>
  <c r="AC1261" i="2"/>
  <c r="AC1262" i="5"/>
  <c r="Z1263" i="5"/>
  <c r="AC1262" i="2" l="1"/>
  <c r="Z1263" i="2"/>
  <c r="Z1264" i="5"/>
  <c r="AC1263" i="5"/>
  <c r="AC1263" i="2" l="1"/>
  <c r="Z1264" i="2"/>
  <c r="AC1264" i="5"/>
  <c r="Z1265" i="5"/>
  <c r="AC1264" i="2" l="1"/>
  <c r="Z1265" i="2"/>
  <c r="AC1265" i="5"/>
  <c r="Z1266" i="5"/>
  <c r="AC1265" i="2" l="1"/>
  <c r="Z1266" i="2"/>
  <c r="AC1266" i="5"/>
  <c r="Z1267" i="5"/>
  <c r="AC1266" i="2" l="1"/>
  <c r="Z1267" i="2"/>
  <c r="AC1267" i="5"/>
  <c r="Z1268" i="5"/>
  <c r="AC1267" i="2" l="1"/>
  <c r="Z1268" i="2"/>
  <c r="AC1268" i="5"/>
  <c r="Z1269" i="5"/>
  <c r="Z1269" i="2" l="1"/>
  <c r="AC1268" i="2"/>
  <c r="AC1269" i="5"/>
  <c r="Z1270" i="5"/>
  <c r="AC1269" i="2" l="1"/>
  <c r="Z1270" i="2"/>
  <c r="AC1270" i="5"/>
  <c r="Z1271" i="5"/>
  <c r="AC1270" i="2" l="1"/>
  <c r="Z1271" i="2"/>
  <c r="AC1271" i="5"/>
  <c r="Z1272" i="5"/>
  <c r="AC1271" i="2" l="1"/>
  <c r="Z1272" i="2"/>
  <c r="AC1272" i="5"/>
  <c r="Z1273" i="5"/>
  <c r="AC1272" i="2" l="1"/>
  <c r="Z1273" i="2"/>
  <c r="AC1273" i="5"/>
  <c r="Z1274" i="5"/>
  <c r="AC1273" i="2" l="1"/>
  <c r="Z1274" i="2"/>
  <c r="AC1274" i="5"/>
  <c r="Z1275" i="5"/>
  <c r="Z1275" i="2" l="1"/>
  <c r="AC1274" i="2"/>
  <c r="Z1276" i="5"/>
  <c r="AC1275" i="5"/>
  <c r="AC1275" i="2" l="1"/>
  <c r="Z1276" i="2"/>
  <c r="AC1276" i="5"/>
  <c r="Z1277" i="5"/>
  <c r="Z1277" i="2" l="1"/>
  <c r="AC1276" i="2"/>
  <c r="AC1277" i="5"/>
  <c r="Z1278" i="5"/>
  <c r="Z1278" i="2" l="1"/>
  <c r="AC1277" i="2"/>
  <c r="AC1278" i="5"/>
  <c r="Z1279" i="5"/>
  <c r="AC1278" i="2" l="1"/>
  <c r="Z1279" i="2"/>
  <c r="Z1280" i="5"/>
  <c r="AC1279" i="5"/>
  <c r="Z1280" i="2" l="1"/>
  <c r="AC1279" i="2"/>
  <c r="AC1280" i="5"/>
  <c r="Z1281" i="5"/>
  <c r="AC1280" i="2" l="1"/>
  <c r="Z1281" i="2"/>
  <c r="AC1281" i="5"/>
  <c r="Z1282" i="5"/>
  <c r="AC1281" i="2" l="1"/>
  <c r="Z1282" i="2"/>
  <c r="Z1283" i="5"/>
  <c r="AC1282" i="5"/>
  <c r="AC1282" i="2" l="1"/>
  <c r="Z1283" i="2"/>
  <c r="AC1283" i="5"/>
  <c r="Z1284" i="5"/>
  <c r="AC1283" i="2" l="1"/>
  <c r="Z1284" i="2"/>
  <c r="AC1284" i="5"/>
  <c r="Z1285" i="5"/>
  <c r="Z1285" i="2" l="1"/>
  <c r="AC1284" i="2"/>
  <c r="AC1285" i="5"/>
  <c r="Z1286" i="5"/>
  <c r="AC1285" i="2" l="1"/>
  <c r="Z1286" i="2"/>
  <c r="AC1286" i="5"/>
  <c r="Z1287" i="5"/>
  <c r="AC1286" i="2" l="1"/>
  <c r="Z1287" i="2"/>
  <c r="AC1287" i="5"/>
  <c r="Z1288" i="5"/>
  <c r="AC1287" i="2" l="1"/>
  <c r="Z1288" i="2"/>
  <c r="AC1288" i="5"/>
  <c r="Z1289" i="5"/>
  <c r="AC1288" i="2" l="1"/>
  <c r="Z1289" i="2"/>
  <c r="AC1289" i="5"/>
  <c r="Z1290" i="5"/>
  <c r="AC1289" i="2" l="1"/>
  <c r="Z1290" i="2"/>
  <c r="Z1291" i="5"/>
  <c r="AC1290" i="5"/>
  <c r="AC1290" i="2" l="1"/>
  <c r="Z1291" i="2"/>
  <c r="AC1291" i="5"/>
  <c r="Z1292" i="5"/>
  <c r="AC1291" i="2" l="1"/>
  <c r="Z1292" i="2"/>
  <c r="AC1292" i="5"/>
  <c r="Z1293" i="5"/>
  <c r="Z1293" i="2" l="1"/>
  <c r="AC1292" i="2"/>
  <c r="AC1293" i="5"/>
  <c r="Z1294" i="5"/>
  <c r="AC1293" i="2" l="1"/>
  <c r="Z1294" i="2"/>
  <c r="AC1294" i="5"/>
  <c r="Z1295" i="5"/>
  <c r="AC1294" i="2" l="1"/>
  <c r="Z1295" i="2"/>
  <c r="AC1295" i="5"/>
  <c r="Z1296" i="5"/>
  <c r="AC1295" i="2" l="1"/>
  <c r="Z1296" i="2"/>
  <c r="AC1296" i="5"/>
  <c r="Z1297" i="5"/>
  <c r="AC1296" i="2" l="1"/>
  <c r="Z1297" i="2"/>
  <c r="AC1297" i="5"/>
  <c r="Z1298" i="5"/>
  <c r="Z1298" i="2" l="1"/>
  <c r="AC1297" i="2"/>
  <c r="AC1298" i="5"/>
  <c r="Z1299" i="5"/>
  <c r="AC1298" i="2" l="1"/>
  <c r="Z1299" i="2"/>
  <c r="Z1300" i="5"/>
  <c r="AC1299" i="5"/>
  <c r="AC1299" i="2" l="1"/>
  <c r="Z1300" i="2"/>
  <c r="AC1300" i="5"/>
  <c r="Z1301" i="5"/>
  <c r="Z1301" i="2" l="1"/>
  <c r="AC1300" i="2"/>
  <c r="AC1301" i="5"/>
  <c r="Z1302" i="5"/>
  <c r="AC1301" i="2" l="1"/>
  <c r="Z1302" i="2"/>
  <c r="AC1302" i="5"/>
  <c r="Z1303" i="5"/>
  <c r="Z1303" i="2" l="1"/>
  <c r="AC1302" i="2"/>
  <c r="AC1303" i="5"/>
  <c r="Z1304" i="5"/>
  <c r="AC1303" i="2" l="1"/>
  <c r="Z1304" i="2"/>
  <c r="AC1304" i="5"/>
  <c r="Z1305" i="5"/>
  <c r="AC1304" i="2" l="1"/>
  <c r="Z1305" i="2"/>
  <c r="AC1305" i="5"/>
  <c r="Z1306" i="5"/>
  <c r="AC1305" i="2" l="1"/>
  <c r="Z1306" i="2"/>
  <c r="Z1307" i="5"/>
  <c r="AC1306" i="5"/>
  <c r="AC1306" i="2" l="1"/>
  <c r="Z1307" i="2"/>
  <c r="Z1308" i="5"/>
  <c r="AC1307" i="5"/>
  <c r="AC1307" i="2" l="1"/>
  <c r="Z1308" i="2"/>
  <c r="AC1308" i="5"/>
  <c r="Z1309" i="5"/>
  <c r="AC1308" i="2" l="1"/>
  <c r="Z1309" i="2"/>
  <c r="AC1309" i="5"/>
  <c r="Z1310" i="5"/>
  <c r="AC1309" i="2" l="1"/>
  <c r="Z1310" i="2"/>
  <c r="AC1310" i="5"/>
  <c r="Z1311" i="5"/>
  <c r="AC1310" i="2" l="1"/>
  <c r="Z1311" i="2"/>
  <c r="AC1311" i="5"/>
  <c r="Z1312" i="5"/>
  <c r="AC1311" i="2" l="1"/>
  <c r="Z1312" i="2"/>
  <c r="AC1312" i="5"/>
  <c r="Z1313" i="5"/>
  <c r="AC1312" i="2" l="1"/>
  <c r="Z1313" i="2"/>
  <c r="AC1313" i="5"/>
  <c r="Z1314" i="5"/>
  <c r="AC1313" i="2" l="1"/>
  <c r="Z1314" i="2"/>
  <c r="AC1314" i="5"/>
  <c r="Z1315" i="5"/>
  <c r="AC1314" i="2" l="1"/>
  <c r="Z1315" i="2"/>
  <c r="Z1316" i="5"/>
  <c r="AC1315" i="5"/>
  <c r="AC1315" i="2" l="1"/>
  <c r="Z1316" i="2"/>
  <c r="AC1316" i="5"/>
  <c r="Z1317" i="5"/>
  <c r="AC1316" i="2" l="1"/>
  <c r="Z1317" i="2"/>
  <c r="AC1317" i="5"/>
  <c r="Z1318" i="5"/>
  <c r="AC1317" i="2" l="1"/>
  <c r="Z1318" i="2"/>
  <c r="AC1318" i="5"/>
  <c r="Z1319" i="5"/>
  <c r="AC1318" i="2" l="1"/>
  <c r="Z1319" i="2"/>
  <c r="AC1319" i="5"/>
  <c r="Z1320" i="5"/>
  <c r="AC1319" i="2" l="1"/>
  <c r="Z1320" i="2"/>
  <c r="AC1320" i="5"/>
  <c r="Z1321" i="5"/>
  <c r="AC1320" i="2" l="1"/>
  <c r="Z1321" i="2"/>
  <c r="AC1321" i="5"/>
  <c r="Z1322" i="5"/>
  <c r="AC1321" i="2" l="1"/>
  <c r="Z1322" i="2"/>
  <c r="AC1322" i="5"/>
  <c r="Z1323" i="5"/>
  <c r="AC1322" i="2" l="1"/>
  <c r="Z1323" i="2"/>
  <c r="Z1324" i="5"/>
  <c r="AC1323" i="5"/>
  <c r="Z1324" i="2" l="1"/>
  <c r="AC1323" i="2"/>
  <c r="AC1324" i="5"/>
  <c r="Z1325" i="5"/>
  <c r="AC1324" i="2" l="1"/>
  <c r="Z1325" i="2"/>
  <c r="AC1325" i="5"/>
  <c r="Z1326" i="5"/>
  <c r="AC1325" i="2" l="1"/>
  <c r="Z1326" i="2"/>
  <c r="AC1326" i="5"/>
  <c r="Z1327" i="5"/>
  <c r="AC1326" i="2" l="1"/>
  <c r="Z1327" i="2"/>
  <c r="AC1327" i="5"/>
  <c r="Z1328" i="5"/>
  <c r="AC1327" i="2" l="1"/>
  <c r="Z1328" i="2"/>
  <c r="AC1328" i="5"/>
  <c r="Z1329" i="5"/>
  <c r="Z1329" i="2" l="1"/>
  <c r="AC1328" i="2"/>
  <c r="AC1329" i="5"/>
  <c r="Z1330" i="5"/>
  <c r="AC1329" i="2" l="1"/>
  <c r="Z1330" i="2"/>
  <c r="AC1330" i="5"/>
  <c r="Z1331" i="5"/>
  <c r="AC1330" i="2" l="1"/>
  <c r="Z1331" i="2"/>
  <c r="Z1332" i="5"/>
  <c r="AC1331" i="5"/>
  <c r="Z1332" i="2" l="1"/>
  <c r="AC1331" i="2"/>
  <c r="AC1332" i="5"/>
  <c r="Z1333" i="5"/>
  <c r="AC1332" i="2" l="1"/>
  <c r="Z1333" i="2"/>
  <c r="AC1333" i="5"/>
  <c r="Z1334" i="5"/>
  <c r="AC1333" i="2" l="1"/>
  <c r="Z1334" i="2"/>
  <c r="AC1334" i="5"/>
  <c r="Z1335" i="5"/>
  <c r="AC1334" i="2" l="1"/>
  <c r="Z1335" i="2"/>
  <c r="Z1336" i="5"/>
  <c r="AC1335" i="5"/>
  <c r="Z1336" i="2" l="1"/>
  <c r="AC1335" i="2"/>
  <c r="AC1336" i="5"/>
  <c r="Z1337" i="5"/>
  <c r="Z1337" i="2" l="1"/>
  <c r="AC1336" i="2"/>
  <c r="AC1337" i="5"/>
  <c r="Z1338" i="5"/>
  <c r="AC1337" i="2" l="1"/>
  <c r="Z1338" i="2"/>
  <c r="AC1338" i="5"/>
  <c r="Z1339" i="5"/>
  <c r="AC1338" i="2" l="1"/>
  <c r="Z1339" i="2"/>
  <c r="Z1340" i="5"/>
  <c r="AC1339" i="5"/>
  <c r="AC1339" i="2" l="1"/>
  <c r="Z1340" i="2"/>
  <c r="AC1340" i="5"/>
  <c r="Z1341" i="5"/>
  <c r="AC1340" i="2" l="1"/>
  <c r="Z1341" i="2"/>
  <c r="AC1341" i="5"/>
  <c r="Z1342" i="5"/>
  <c r="AC1341" i="2" l="1"/>
  <c r="Z1342" i="2"/>
  <c r="AC1342" i="5"/>
  <c r="Z1343" i="5"/>
  <c r="AC1342" i="2" l="1"/>
  <c r="Z1343" i="2"/>
  <c r="Z1344" i="5"/>
  <c r="AC1343" i="5"/>
  <c r="Z1344" i="2" l="1"/>
  <c r="AC1343" i="2"/>
  <c r="AC1344" i="5"/>
  <c r="Z1345" i="5"/>
  <c r="AC1344" i="2" l="1"/>
  <c r="Z1345" i="2"/>
  <c r="AC1345" i="5"/>
  <c r="Z1346" i="5"/>
  <c r="Z1346" i="2" l="1"/>
  <c r="AC1345" i="2"/>
  <c r="AC1346" i="5"/>
  <c r="Z1347" i="5"/>
  <c r="Z1347" i="2" l="1"/>
  <c r="AC1346" i="2"/>
  <c r="Z1348" i="5"/>
  <c r="AC1347" i="5"/>
  <c r="AC1347" i="2" l="1"/>
  <c r="Z1348" i="2"/>
  <c r="AC1348" i="5"/>
  <c r="Z1349" i="5"/>
  <c r="Z1349" i="2" l="1"/>
  <c r="AC1348" i="2"/>
  <c r="AC1349" i="5"/>
  <c r="Z1350" i="5"/>
  <c r="Z1350" i="2" l="1"/>
  <c r="AC1349" i="2"/>
  <c r="AC1350" i="5"/>
  <c r="Z1351" i="5"/>
  <c r="Z1351" i="2" l="1"/>
  <c r="AC1350" i="2"/>
  <c r="Z1352" i="5"/>
  <c r="AC1351" i="5"/>
  <c r="Z1352" i="2" l="1"/>
  <c r="AC1351" i="2"/>
  <c r="AC1352" i="5"/>
  <c r="Z1353" i="5"/>
  <c r="AC1352" i="2" l="1"/>
  <c r="Z1353" i="2"/>
  <c r="AC1353" i="5"/>
  <c r="Z1354" i="5"/>
  <c r="AC1353" i="2" l="1"/>
  <c r="Z1354" i="2"/>
  <c r="AC1354" i="5"/>
  <c r="Z1355" i="5"/>
  <c r="AC1354" i="2" l="1"/>
  <c r="Z1355" i="2"/>
  <c r="Z1356" i="5"/>
  <c r="AC1355" i="5"/>
  <c r="AC1355" i="2" l="1"/>
  <c r="Z1356" i="2"/>
  <c r="AC1356" i="5"/>
  <c r="Z1357" i="5"/>
  <c r="AC1356" i="2" l="1"/>
  <c r="Z1357" i="2"/>
  <c r="AC1357" i="2" s="1"/>
  <c r="AC1357" i="5"/>
  <c r="Z1358" i="5"/>
  <c r="AC1358" i="5" l="1"/>
  <c r="Z1359" i="5"/>
  <c r="AC1359" i="5" l="1"/>
  <c r="Z1360" i="5"/>
  <c r="Z1361" i="5" l="1"/>
  <c r="AC1360" i="5"/>
  <c r="AC1361" i="5" l="1"/>
  <c r="Z1362" i="5"/>
  <c r="AC1362" i="5" l="1"/>
  <c r="Z1363" i="5"/>
  <c r="Z1364" i="5" l="1"/>
  <c r="AC1363" i="5"/>
  <c r="AC1364" i="5" l="1"/>
  <c r="Z1365" i="5"/>
  <c r="Z1366" i="5" l="1"/>
  <c r="AC1365" i="5"/>
  <c r="AC1366" i="5" l="1"/>
  <c r="Z1367" i="5"/>
  <c r="AC1367" i="5" l="1"/>
  <c r="Z1368" i="5"/>
  <c r="Z1369" i="5" l="1"/>
  <c r="AC1368" i="5"/>
  <c r="AC1369" i="5" l="1"/>
  <c r="Z1370" i="5"/>
  <c r="AC1370" i="5" l="1"/>
  <c r="Z1371" i="5"/>
  <c r="AC1371" i="5" l="1"/>
  <c r="Z1372" i="5"/>
  <c r="AC1372" i="5" l="1"/>
  <c r="Z1373" i="5"/>
  <c r="AC1373" i="5" l="1"/>
  <c r="Z1374" i="5"/>
  <c r="AC1374" i="5" l="1"/>
  <c r="Z1375" i="5"/>
  <c r="AC1375" i="5" l="1"/>
  <c r="Z1376" i="5"/>
  <c r="Z1377" i="5" l="1"/>
  <c r="AC1376" i="5"/>
  <c r="AC1377" i="5" l="1"/>
  <c r="Z1378" i="5"/>
  <c r="AC1378" i="5" l="1"/>
  <c r="Z1379" i="5"/>
  <c r="AC1379" i="5" l="1"/>
  <c r="Z1380" i="5"/>
  <c r="AC1380" i="5" l="1"/>
  <c r="Z1381" i="5"/>
  <c r="AC1381" i="5" l="1"/>
  <c r="Z1382" i="5"/>
  <c r="AC1382" i="5" l="1"/>
  <c r="Z1383" i="5"/>
  <c r="AC1383" i="5" l="1"/>
  <c r="Z1384" i="5"/>
  <c r="Z1385" i="5" l="1"/>
  <c r="AC1384" i="5"/>
  <c r="AC1385" i="5" l="1"/>
  <c r="Z1386" i="5"/>
  <c r="AC1386" i="5" l="1"/>
  <c r="Z1387" i="5"/>
  <c r="AC1387" i="5" l="1"/>
  <c r="Z1388" i="5"/>
  <c r="AC1388" i="5" l="1"/>
  <c r="Z1389" i="5"/>
  <c r="AC1389" i="5" l="1"/>
  <c r="Z1390" i="5"/>
  <c r="AC1390" i="5" l="1"/>
  <c r="Z1391" i="5"/>
  <c r="AC1391" i="5" l="1"/>
  <c r="Z1392" i="5"/>
  <c r="Z1393" i="5" l="1"/>
  <c r="AC1392" i="5"/>
  <c r="AC1393" i="5" l="1"/>
  <c r="Z1394" i="5"/>
  <c r="AC1394" i="5" l="1"/>
  <c r="Z1395" i="5"/>
  <c r="AC1395" i="5" l="1"/>
  <c r="Z1396" i="5"/>
  <c r="AC1396" i="5" l="1"/>
  <c r="Z1397" i="5"/>
  <c r="AC1397" i="5" l="1"/>
  <c r="Z1398" i="5"/>
  <c r="AC1398" i="5" l="1"/>
  <c r="Z1399" i="5"/>
  <c r="AC1399" i="5" l="1"/>
  <c r="Z1400" i="5"/>
  <c r="AC1400" i="5" l="1"/>
  <c r="Z1401" i="5"/>
  <c r="Z1402" i="5" l="1"/>
  <c r="AC1401" i="5"/>
  <c r="Z1403" i="5" l="1"/>
  <c r="AC1402" i="5"/>
  <c r="Z1404" i="5" l="1"/>
  <c r="AC1403" i="5"/>
  <c r="AC1404" i="5" l="1"/>
  <c r="Z1405" i="5"/>
  <c r="AC1405" i="5" l="1"/>
  <c r="Z1406" i="5"/>
  <c r="AC1406" i="5" l="1"/>
  <c r="Z1407" i="5"/>
  <c r="AC1407" i="5" l="1"/>
  <c r="Z1408" i="5"/>
  <c r="AC1408" i="5" l="1"/>
  <c r="Z1409" i="5"/>
  <c r="AC1409" i="5" l="1"/>
  <c r="Z1410" i="5"/>
  <c r="Z1411" i="5" l="1"/>
  <c r="AC1410" i="5"/>
  <c r="AC1411" i="5" l="1"/>
  <c r="Z1412" i="5"/>
  <c r="AC1412" i="5" l="1"/>
  <c r="Z1413" i="5"/>
  <c r="AC1413" i="5" l="1"/>
  <c r="Z1414" i="5"/>
  <c r="AC1414" i="5" l="1"/>
  <c r="Z1415" i="5"/>
  <c r="Z1416" i="5" l="1"/>
  <c r="AC1415" i="5"/>
  <c r="AC1416" i="5" l="1"/>
  <c r="Z1417" i="5"/>
  <c r="AC1417" i="5" l="1"/>
  <c r="Z1418" i="5"/>
  <c r="AC1418" i="5" l="1"/>
  <c r="Z1419" i="5"/>
  <c r="AC1419" i="5" l="1"/>
  <c r="Z1420" i="5"/>
  <c r="AC1420" i="5" l="1"/>
  <c r="Z1421" i="5"/>
  <c r="AC1421" i="5" l="1"/>
  <c r="Z1422" i="5"/>
  <c r="AC1422" i="5" l="1"/>
  <c r="Z1423" i="5"/>
  <c r="Z1424" i="5" l="1"/>
  <c r="AC1423" i="5"/>
  <c r="AC1424" i="5" l="1"/>
  <c r="Z1425" i="5"/>
  <c r="AC1425" i="5" l="1"/>
  <c r="Z1426" i="5"/>
  <c r="AC1426" i="5" l="1"/>
  <c r="Z1427" i="5"/>
  <c r="AC1427" i="5" l="1"/>
  <c r="Z1428" i="5"/>
  <c r="AC1428" i="5" l="1"/>
  <c r="Z1429" i="5"/>
  <c r="AC1429" i="5" l="1"/>
  <c r="Z1430" i="5"/>
  <c r="Z1431" i="5" l="1"/>
  <c r="AC1430" i="5"/>
  <c r="AC1431" i="5" l="1"/>
  <c r="Z1432" i="5"/>
  <c r="AC1432" i="5" l="1"/>
  <c r="Z1433" i="5"/>
  <c r="AC1433" i="5" l="1"/>
  <c r="Z1434" i="5"/>
  <c r="AC1434" i="5" l="1"/>
  <c r="Z1435" i="5"/>
  <c r="AC1435" i="5" l="1"/>
  <c r="Z1436" i="5"/>
  <c r="AC1436" i="5" l="1"/>
  <c r="Z1437" i="5"/>
  <c r="Z1438" i="5" l="1"/>
  <c r="AC1437" i="5"/>
  <c r="Z1439" i="5" l="1"/>
  <c r="AC1438" i="5"/>
  <c r="Z1440" i="5" l="1"/>
  <c r="AC1439" i="5"/>
  <c r="AC1440" i="5" l="1"/>
  <c r="Z1441" i="5"/>
  <c r="AC1441" i="5" l="1"/>
  <c r="Z1442" i="5"/>
  <c r="AC1442" i="5" l="1"/>
  <c r="Z1443" i="5"/>
  <c r="AC1443" i="5" l="1"/>
  <c r="Z1444" i="5"/>
  <c r="AC1444" i="5" l="1"/>
  <c r="Z1445" i="5"/>
  <c r="Z1446" i="5" l="1"/>
  <c r="AC1445" i="5"/>
  <c r="AC1446" i="5" l="1"/>
  <c r="Z1447" i="5"/>
  <c r="AC1447" i="5" l="1"/>
  <c r="Z1448" i="5"/>
  <c r="AC1448" i="5" l="1"/>
  <c r="Z1449" i="5"/>
  <c r="AC1449" i="5" l="1"/>
  <c r="Z1450" i="5"/>
  <c r="AC1450" i="5" l="1"/>
  <c r="Z1451" i="5"/>
  <c r="AC1451" i="5" l="1"/>
  <c r="Z1452" i="5"/>
  <c r="AC1452" i="5" l="1"/>
  <c r="Z1453" i="5"/>
  <c r="AC1453" i="5" l="1"/>
  <c r="Z1454" i="5"/>
  <c r="AC1454" i="5" l="1"/>
  <c r="Z1455" i="5"/>
  <c r="AC1455" i="5" l="1"/>
  <c r="Z1456" i="5"/>
  <c r="Z1457" i="5" l="1"/>
  <c r="AC1456" i="5"/>
  <c r="AC1457" i="5" l="1"/>
  <c r="Z1458" i="5"/>
  <c r="AC1458" i="5" l="1"/>
  <c r="Z1459" i="5"/>
  <c r="Z1460" i="5" l="1"/>
  <c r="AC1459" i="5"/>
  <c r="AC1460" i="5" l="1"/>
  <c r="Z1461" i="5"/>
  <c r="Z1462" i="5" l="1"/>
  <c r="AC1461" i="5"/>
  <c r="AC1462" i="5" l="1"/>
  <c r="Z1463" i="5"/>
  <c r="AC1463" i="5" l="1"/>
  <c r="Z1464" i="5"/>
  <c r="AC1464" i="5" l="1"/>
  <c r="Z1465" i="5"/>
  <c r="AC1465" i="5" l="1"/>
  <c r="Z1466" i="5"/>
  <c r="AC1466" i="5" l="1"/>
  <c r="Z1467" i="5"/>
  <c r="AC1467" i="5" l="1"/>
  <c r="Z1468" i="5"/>
  <c r="AC1468" i="5" l="1"/>
  <c r="Z1469" i="5"/>
  <c r="AC1469" i="5" l="1"/>
  <c r="Z1470" i="5"/>
  <c r="AC1470" i="5" l="1"/>
  <c r="Z1471" i="5"/>
  <c r="AC1471" i="5" l="1"/>
  <c r="Z1472" i="5"/>
  <c r="AC1472" i="5" l="1"/>
  <c r="Z1473" i="5"/>
  <c r="AC1473" i="5" l="1"/>
  <c r="Z1474" i="5"/>
  <c r="AC1474" i="5" l="1"/>
  <c r="Z1475" i="5"/>
  <c r="AC1475" i="5" l="1"/>
  <c r="Z1476" i="5"/>
  <c r="AC1476" i="5" l="1"/>
  <c r="Z1477" i="5"/>
  <c r="AC1477" i="5" l="1"/>
  <c r="Z1478" i="5"/>
  <c r="Z1479" i="5" l="1"/>
  <c r="AC1478" i="5"/>
  <c r="Z1480" i="5" l="1"/>
  <c r="AC1479" i="5"/>
  <c r="AC1480" i="5" l="1"/>
  <c r="Z1481" i="5"/>
  <c r="AC1481" i="5" l="1"/>
  <c r="Z1482" i="5"/>
  <c r="AC1482" i="5" l="1"/>
  <c r="Z1483" i="5"/>
  <c r="AC1483" i="5" l="1"/>
  <c r="Z1484" i="5"/>
  <c r="AC1484" i="5" l="1"/>
  <c r="Z1485" i="5"/>
  <c r="AC1485" i="5" l="1"/>
  <c r="Z1486" i="5"/>
  <c r="Z1487" i="5" l="1"/>
  <c r="AC1486" i="5"/>
  <c r="Z1488" i="5" l="1"/>
  <c r="AC1487" i="5"/>
  <c r="AC1488" i="5" l="1"/>
  <c r="Z1489" i="5"/>
  <c r="Z1490" i="5" l="1"/>
  <c r="AC1489" i="5"/>
  <c r="AC1490" i="5" l="1"/>
  <c r="Z1491" i="5"/>
  <c r="AC1491" i="5" l="1"/>
  <c r="Z1492" i="5"/>
  <c r="AC1492" i="5" l="1"/>
  <c r="Z1493" i="5"/>
  <c r="AC1493" i="5" l="1"/>
  <c r="Z1494" i="5"/>
  <c r="AC1494" i="5" l="1"/>
  <c r="Z1495" i="5"/>
  <c r="Z1496" i="5" l="1"/>
  <c r="AC1495" i="5"/>
  <c r="AC1496" i="5" l="1"/>
  <c r="Z1497" i="5"/>
  <c r="Z1498" i="5" l="1"/>
  <c r="AC1497" i="5"/>
  <c r="AC1498" i="5" l="1"/>
  <c r="Z1499" i="5"/>
  <c r="AC1499" i="5" l="1"/>
  <c r="Z1500" i="5"/>
  <c r="AC1500" i="5" l="1"/>
  <c r="Z1501" i="5"/>
  <c r="AC1501" i="5" l="1"/>
  <c r="Z1502" i="5"/>
  <c r="AC1502" i="5" l="1"/>
  <c r="Z1503" i="5"/>
  <c r="AC1503" i="5" l="1"/>
  <c r="Z1504" i="5"/>
  <c r="AC1504" i="5" l="1"/>
  <c r="Z1505" i="5"/>
  <c r="AC1505" i="5" l="1"/>
  <c r="Z1506" i="5"/>
  <c r="AC1506" i="5" l="1"/>
  <c r="Z1507" i="5"/>
  <c r="Z1508" i="5" l="1"/>
  <c r="AC1507" i="5"/>
  <c r="AC1508" i="5" l="1"/>
  <c r="Z1509" i="5"/>
  <c r="AC1509" i="5" l="1"/>
  <c r="Z1510" i="5"/>
  <c r="AC1510" i="5" l="1"/>
  <c r="Z1511" i="5"/>
  <c r="AC1511" i="5" l="1"/>
  <c r="Z1512" i="5"/>
  <c r="AC1512" i="5" l="1"/>
  <c r="Z1513" i="5"/>
  <c r="AC1513" i="5" l="1"/>
  <c r="Z1514" i="5"/>
  <c r="AC1514" i="5" l="1"/>
  <c r="Z1515" i="5"/>
  <c r="Z1516" i="5" l="1"/>
  <c r="AC1515" i="5"/>
  <c r="AC1516" i="5" l="1"/>
  <c r="Z1517" i="5"/>
  <c r="AC1517" i="5" l="1"/>
  <c r="Z1518" i="5"/>
  <c r="AC1518" i="5" l="1"/>
  <c r="Z1519" i="5"/>
  <c r="AC1519" i="5" l="1"/>
  <c r="Z1520" i="5"/>
  <c r="AC1520" i="5" l="1"/>
  <c r="Z1521" i="5"/>
  <c r="AC1521" i="5" l="1"/>
  <c r="Z1522" i="5"/>
  <c r="AC1522" i="5" l="1"/>
  <c r="Z1523" i="5"/>
  <c r="Z1524" i="5" l="1"/>
  <c r="AC1523" i="5"/>
  <c r="AC1524" i="5" l="1"/>
  <c r="Z1525" i="5"/>
  <c r="AC1525" i="5" l="1"/>
  <c r="Z1526" i="5"/>
  <c r="AC1526" i="5" l="1"/>
  <c r="Z1527" i="5"/>
  <c r="AC1527" i="5" l="1"/>
  <c r="Z1528" i="5"/>
  <c r="AC1528" i="5" l="1"/>
  <c r="Z1529" i="5"/>
  <c r="AC1529" i="5" l="1"/>
  <c r="Z1530" i="5"/>
  <c r="AC1530" i="5" l="1"/>
  <c r="Z1531" i="5"/>
  <c r="Z1532" i="5" l="1"/>
  <c r="AC1531" i="5"/>
  <c r="AC1532" i="5" l="1"/>
  <c r="Z1533" i="5"/>
  <c r="AC1533" i="5" l="1"/>
  <c r="Z1534" i="5"/>
  <c r="AC1534" i="5" l="1"/>
  <c r="Z1535" i="5"/>
  <c r="AC1535" i="5" l="1"/>
  <c r="Z1536" i="5"/>
  <c r="AC1536" i="5" l="1"/>
  <c r="Z1537" i="5"/>
  <c r="Z1538" i="5" l="1"/>
  <c r="AC1537" i="5"/>
  <c r="AC1538" i="5" l="1"/>
  <c r="Z1539" i="5"/>
  <c r="Z1540" i="5" l="1"/>
  <c r="AC1539" i="5"/>
  <c r="AC1540" i="5" l="1"/>
  <c r="Z1541" i="5"/>
  <c r="AC1541" i="5" l="1"/>
  <c r="Z1542" i="5"/>
  <c r="AC1542" i="5" l="1"/>
  <c r="Z1543" i="5"/>
  <c r="AC1543" i="5" l="1"/>
  <c r="Z1544" i="5"/>
  <c r="AC1544" i="5" l="1"/>
  <c r="Z1545" i="5"/>
  <c r="Z1546" i="5" l="1"/>
  <c r="AC1545" i="5"/>
  <c r="AC1546" i="5" l="1"/>
  <c r="Z1547" i="5"/>
  <c r="Z1548" i="5" l="1"/>
  <c r="AC1547" i="5"/>
  <c r="Z1549" i="5" l="1"/>
  <c r="AC1548" i="5"/>
  <c r="AC1549" i="5" l="1"/>
  <c r="Z1550" i="5"/>
  <c r="Z1551" i="5" l="1"/>
  <c r="AC1550" i="5"/>
  <c r="AC1551" i="5" l="1"/>
  <c r="Z1552" i="5"/>
  <c r="AC1552" i="5" l="1"/>
  <c r="Z1553" i="5"/>
  <c r="AC1553" i="5" l="1"/>
  <c r="Z1554" i="5"/>
  <c r="AC1554" i="5" l="1"/>
  <c r="Z1555" i="5"/>
  <c r="AC1555" i="5" l="1"/>
  <c r="Z1556" i="5"/>
  <c r="AC1556" i="5" l="1"/>
  <c r="Z1557" i="5"/>
  <c r="Z1558" i="5" l="1"/>
  <c r="AC1557" i="5"/>
  <c r="AC1558" i="5" l="1"/>
  <c r="Z1559" i="5"/>
  <c r="AC1559" i="5" l="1"/>
  <c r="Z1560" i="5"/>
  <c r="AC1560" i="5" l="1"/>
  <c r="Z1561" i="5"/>
  <c r="AC1561" i="5" l="1"/>
  <c r="Z1562" i="5"/>
  <c r="AC1562" i="5" l="1"/>
  <c r="Z1563" i="5"/>
  <c r="AC1563" i="5" l="1"/>
  <c r="Z1564" i="5"/>
  <c r="AC1564" i="5" l="1"/>
  <c r="Z1565" i="5"/>
  <c r="Z1566" i="5" l="1"/>
  <c r="AC1565" i="5"/>
  <c r="AC1566" i="5" l="1"/>
  <c r="Z1567" i="5"/>
  <c r="AC1567" i="5" l="1"/>
  <c r="Z1568" i="5"/>
  <c r="AC1568" i="5" l="1"/>
  <c r="Z1569" i="5"/>
  <c r="AC1569" i="5" l="1"/>
  <c r="Z1570" i="5"/>
  <c r="AC1570" i="5" l="1"/>
  <c r="Z1571" i="5"/>
  <c r="AC1571" i="5" l="1"/>
  <c r="Z1572" i="5"/>
  <c r="AC1572" i="5" l="1"/>
  <c r="Z1573" i="5"/>
  <c r="Z1574" i="5" l="1"/>
  <c r="AC1573" i="5"/>
  <c r="AC1574" i="5" l="1"/>
  <c r="Z1575" i="5"/>
  <c r="AC1575" i="5" l="1"/>
  <c r="Z1576" i="5"/>
  <c r="AC1576" i="5" l="1"/>
  <c r="Z1577" i="5"/>
  <c r="AC1577" i="5" l="1"/>
  <c r="Z1578" i="5"/>
  <c r="AC1578" i="5" l="1"/>
  <c r="Z1579" i="5"/>
  <c r="Z1580" i="5" l="1"/>
  <c r="AC1579" i="5"/>
  <c r="AC1580" i="5" l="1"/>
  <c r="Z1581" i="5"/>
  <c r="Z1582" i="5" l="1"/>
  <c r="AC1581" i="5"/>
  <c r="Z1583" i="5" l="1"/>
  <c r="AC1582" i="5"/>
  <c r="AC1583" i="5" l="1"/>
  <c r="Z1584" i="5"/>
  <c r="AC1584" i="5" l="1"/>
  <c r="Z1585" i="5"/>
  <c r="AC1585" i="5" l="1"/>
  <c r="Z1586" i="5"/>
  <c r="AC1586" i="5" l="1"/>
  <c r="Z1587" i="5"/>
  <c r="AC1587" i="5" l="1"/>
  <c r="Z1588" i="5"/>
  <c r="AC1588" i="5" l="1"/>
  <c r="Z1589" i="5"/>
  <c r="AC1589" i="5" l="1"/>
  <c r="Z1590" i="5"/>
  <c r="AC1590" i="5" l="1"/>
  <c r="Z1591" i="5"/>
  <c r="AC1591" i="5" l="1"/>
  <c r="Z1592" i="5"/>
  <c r="AC1592" i="5" l="1"/>
  <c r="Z1593" i="5"/>
  <c r="Z1594" i="5" l="1"/>
  <c r="AC1593" i="5"/>
  <c r="AC1594" i="5" l="1"/>
  <c r="Z1595" i="5"/>
  <c r="AC1595" i="5" l="1"/>
  <c r="Z1596" i="5"/>
  <c r="AC1596" i="5" l="1"/>
  <c r="Z1597" i="5"/>
  <c r="AC1597" i="5" l="1"/>
  <c r="Z1598" i="5"/>
  <c r="AC1598" i="5" l="1"/>
  <c r="Z1599" i="5"/>
  <c r="AC1599" i="5" l="1"/>
  <c r="Z1600" i="5"/>
  <c r="AC1600" i="5" l="1"/>
  <c r="Z1601" i="5"/>
  <c r="Z1602" i="5" l="1"/>
  <c r="AC1601" i="5"/>
  <c r="AC1602" i="5" l="1"/>
  <c r="Z1603" i="5"/>
  <c r="AC1603" i="5" l="1"/>
  <c r="Z1604" i="5"/>
  <c r="AC1604" i="5" l="1"/>
  <c r="Z1605" i="5"/>
  <c r="AC1605" i="5" l="1"/>
  <c r="Z1606" i="5"/>
  <c r="AC1606" i="5" l="1"/>
  <c r="Z1607" i="5"/>
  <c r="AC1607" i="5" l="1"/>
  <c r="Z1608" i="5"/>
  <c r="AC1608" i="5" l="1"/>
  <c r="Z1609" i="5"/>
  <c r="AC1609" i="5" l="1"/>
  <c r="Z1610" i="5"/>
  <c r="AC1610" i="5" l="1"/>
  <c r="Z1611" i="5"/>
  <c r="AC1611" i="5" l="1"/>
  <c r="Z1612" i="5"/>
  <c r="AC1612" i="5" l="1"/>
  <c r="Z1613" i="5"/>
  <c r="AC1613" i="5" l="1"/>
  <c r="Z1614" i="5"/>
  <c r="AC1614" i="5" l="1"/>
  <c r="Z1615" i="5"/>
  <c r="AC1615" i="5" l="1"/>
  <c r="Z1616" i="5"/>
  <c r="AC1616" i="5" l="1"/>
  <c r="Z1617" i="5"/>
  <c r="Z1618" i="5" l="1"/>
  <c r="AC1617" i="5"/>
  <c r="AC1618" i="5" l="1"/>
  <c r="Z1619" i="5"/>
  <c r="AC1619" i="5" l="1"/>
  <c r="Z1620" i="5"/>
  <c r="AC1620" i="5" l="1"/>
  <c r="Z1621" i="5"/>
  <c r="AC1621" i="5" l="1"/>
  <c r="Z1622" i="5"/>
  <c r="AC1622" i="5" l="1"/>
  <c r="Z1623" i="5"/>
  <c r="AC1623" i="5" l="1"/>
  <c r="Z1624" i="5"/>
  <c r="AC1624" i="5" l="1"/>
  <c r="Z1625" i="5"/>
  <c r="AC1625" i="5" l="1"/>
  <c r="Z1626" i="5"/>
  <c r="AC1626" i="5" l="1"/>
  <c r="Z1627" i="5"/>
  <c r="AC1627" i="5" l="1"/>
  <c r="Z1628" i="5"/>
  <c r="AC1628" i="5" l="1"/>
  <c r="Z1629" i="5"/>
  <c r="AC1629" i="5" l="1"/>
  <c r="Z1630" i="5"/>
  <c r="AC1630" i="5" l="1"/>
  <c r="Z1631" i="5"/>
  <c r="AC1631" i="5" l="1"/>
  <c r="Z1632" i="5"/>
  <c r="AC1632" i="5" l="1"/>
  <c r="Z1633" i="5"/>
  <c r="AC1633" i="5" l="1"/>
  <c r="Z1634" i="5"/>
  <c r="AC1634" i="5" l="1"/>
  <c r="Z1635" i="5"/>
  <c r="AC1635" i="5" l="1"/>
  <c r="Z1636" i="5"/>
  <c r="AC1636" i="5" l="1"/>
  <c r="Z1637" i="5"/>
  <c r="AC1637" i="5" l="1"/>
  <c r="Z1638" i="5"/>
  <c r="AC1638" i="5" l="1"/>
  <c r="Z1639" i="5"/>
  <c r="AC1639" i="5" l="1"/>
  <c r="Z1640" i="5"/>
  <c r="AC1640" i="5" l="1"/>
  <c r="Z1641" i="5"/>
  <c r="AC1641" i="5" l="1"/>
  <c r="Z1642" i="5"/>
  <c r="AC1642" i="5" l="1"/>
  <c r="Z1643" i="5"/>
  <c r="Z1644" i="5" l="1"/>
  <c r="AC1643" i="5"/>
  <c r="AC1644" i="5" l="1"/>
  <c r="Z1645" i="5"/>
  <c r="AC1645" i="5" s="1"/>
</calcChain>
</file>

<file path=xl/sharedStrings.xml><?xml version="1.0" encoding="utf-8"?>
<sst xmlns="http://schemas.openxmlformats.org/spreadsheetml/2006/main" count="11964" uniqueCount="4317">
  <si>
    <t>Date</t>
  </si>
  <si>
    <t>Price</t>
  </si>
  <si>
    <t>Open</t>
  </si>
  <si>
    <t>High</t>
  </si>
  <si>
    <t>Low</t>
  </si>
  <si>
    <t>Volume</t>
  </si>
  <si>
    <t>Chg%</t>
  </si>
  <si>
    <t>STD2</t>
  </si>
  <si>
    <t>Mean</t>
  </si>
  <si>
    <t>Mean+STD2</t>
  </si>
  <si>
    <t>Mean-STD2</t>
  </si>
  <si>
    <t>SHORT/ LONG</t>
  </si>
  <si>
    <t>EMA-9</t>
  </si>
  <si>
    <t>EMA-12</t>
  </si>
  <si>
    <t>EMA-21</t>
  </si>
  <si>
    <t>EMA-50</t>
  </si>
  <si>
    <t>EMA-100</t>
  </si>
  <si>
    <t>Smoothing-9</t>
  </si>
  <si>
    <t>Smoothing-21</t>
  </si>
  <si>
    <t>Smoothing-50</t>
  </si>
  <si>
    <t>RSI</t>
  </si>
  <si>
    <t>GAIN</t>
  </si>
  <si>
    <t>LOSS</t>
  </si>
  <si>
    <t>Smoothing-100</t>
  </si>
  <si>
    <t>Smoothing-12</t>
  </si>
  <si>
    <t>Smoothing-26</t>
  </si>
  <si>
    <t>EMA-26</t>
  </si>
  <si>
    <t>MACD</t>
  </si>
  <si>
    <t>Net Asset Value</t>
  </si>
  <si>
    <t>Repurchase Price</t>
  </si>
  <si>
    <t>Sale Price</t>
  </si>
  <si>
    <t>NAV date</t>
  </si>
  <si>
    <t>Fund Name</t>
  </si>
  <si>
    <t>quant Small Cap Fund - Growth Option - Direct Plan</t>
  </si>
  <si>
    <t>Aditya Birla Sun Life PSU Equity Fund-Direct Plan-Growth</t>
  </si>
  <si>
    <t>Quant Small Cap Fund</t>
  </si>
  <si>
    <t>NONE</t>
  </si>
  <si>
    <t>Smoothing_91</t>
  </si>
  <si>
    <t>Smoothing_92</t>
  </si>
  <si>
    <t>Smoothing_21</t>
  </si>
  <si>
    <t>Smoothing_50</t>
  </si>
  <si>
    <t>Smoothing_100</t>
  </si>
  <si>
    <t>Smoothing_12</t>
  </si>
  <si>
    <t>Smoothing_26</t>
  </si>
  <si>
    <t>Smoothing_91,</t>
  </si>
  <si>
    <t>Smoothing_92,</t>
  </si>
  <si>
    <t>Smoothing_21,</t>
  </si>
  <si>
    <t>Smoothing_50,</t>
  </si>
  <si>
    <t>Smoothing_100,</t>
  </si>
  <si>
    <t>Smoothing_12,</t>
  </si>
  <si>
    <t>Smoothing_26,</t>
  </si>
  <si>
    <t>Bajaj Finserv Flexi Cap Fund -Regular Plan-Growth</t>
  </si>
  <si>
    <t>Bharat Petroleum Corporation Limited</t>
  </si>
  <si>
    <t>Reliance Industries Limited</t>
  </si>
  <si>
    <t>Coal India Limited</t>
  </si>
  <si>
    <t>Hindalco Industries Limited</t>
  </si>
  <si>
    <t>Nestle India Limited</t>
  </si>
  <si>
    <t>Bharat Electronics Limited</t>
  </si>
  <si>
    <t>Asian Paints Limited</t>
  </si>
  <si>
    <t>Power Grid Corporation of India Limited</t>
  </si>
  <si>
    <t>Tata Steel Limited</t>
  </si>
  <si>
    <t>Larsen &amp; Toubro Limited</t>
  </si>
  <si>
    <t>SBI Life Insurance Company Limited</t>
  </si>
  <si>
    <t>ITC Limited</t>
  </si>
  <si>
    <t>TATA CONSUMER PRODUCTS LIMITED</t>
  </si>
  <si>
    <t>Sun Pharmaceutical Industries Limited</t>
  </si>
  <si>
    <t>Oil &amp; Natural Gas Corporation Limited</t>
  </si>
  <si>
    <t>Titan Company Limited</t>
  </si>
  <si>
    <t>Adani Ports and Special Economic Zone Limited</t>
  </si>
  <si>
    <t>Grasim Industries Limited</t>
  </si>
  <si>
    <t>HCL Technologies Limited</t>
  </si>
  <si>
    <t>Hindustan Unilever Limited</t>
  </si>
  <si>
    <t>Tata Motors Limited</t>
  </si>
  <si>
    <t>Dr. Reddy's Laboratories Limited</t>
  </si>
  <si>
    <t>Hero MotoCorp Limited</t>
  </si>
  <si>
    <t>Apollo Hospitals Enterprise Limited</t>
  </si>
  <si>
    <t>JSW Steel Limited</t>
  </si>
  <si>
    <t>Britannia Industries Limited</t>
  </si>
  <si>
    <t>HDFC Life Insurance Company Limited</t>
  </si>
  <si>
    <t>NTPC Limited</t>
  </si>
  <si>
    <t>Maruti Suzuki India Limited</t>
  </si>
  <si>
    <t>Tata Consultancy Services Limited</t>
  </si>
  <si>
    <t>Bajaj Auto Limited</t>
  </si>
  <si>
    <t>Cipla Limited</t>
  </si>
  <si>
    <t>Trent Limited</t>
  </si>
  <si>
    <t>IndusInd Bank Limited</t>
  </si>
  <si>
    <t>State Bank of India</t>
  </si>
  <si>
    <t>UltraTech Cement Limited</t>
  </si>
  <si>
    <t>Bharti Airtel Limited</t>
  </si>
  <si>
    <t>Eicher Motors Limited</t>
  </si>
  <si>
    <t>Bajaj Finserv Limited</t>
  </si>
  <si>
    <t>HDFC Bank Limited</t>
  </si>
  <si>
    <t>Bajaj Finance Limited</t>
  </si>
  <si>
    <t>Adani Enterprises Limited</t>
  </si>
  <si>
    <t>Tech Mahindra Limited</t>
  </si>
  <si>
    <t>ICICI Bank Limited</t>
  </si>
  <si>
    <t>Mahindra &amp; Mahindra Limited</t>
  </si>
  <si>
    <t>Wipro Limited</t>
  </si>
  <si>
    <t>Kotak Mahindra Bank Limited</t>
  </si>
  <si>
    <t>Shriram Finance Limited</t>
  </si>
  <si>
    <t>Axis Bank Limited</t>
  </si>
  <si>
    <t>Infosys Limited</t>
  </si>
  <si>
    <t>DSP Multicap Fund - Direct - Growth</t>
  </si>
  <si>
    <t>DSP Multicap Fund - Direct - IDCW</t>
  </si>
  <si>
    <t>DSP Multicap Fund - Regular - Growth</t>
  </si>
  <si>
    <t>DSP Multicap Fund - Regular - IDCW</t>
  </si>
  <si>
    <t>DSP Top 100 Equity Fund - Direct Plan - Growth</t>
  </si>
  <si>
    <t>DSP Top 100 Equity Fund - Direct Plan - IDCW</t>
  </si>
  <si>
    <t>DSP Top 100 Equity Fund - Regular Plan - Growth</t>
  </si>
  <si>
    <t>DSP Top 100 Equity Fund - Regular Plan - IDCW</t>
  </si>
  <si>
    <t>DSP Equity Opportunities Fund - Direct Plan - Growth</t>
  </si>
  <si>
    <t>DSP Equity Opportunities Fund - Direct Plan - IDCW</t>
  </si>
  <si>
    <t>DSP Equity Opportunities Fund-Regular Plan - Growth</t>
  </si>
  <si>
    <t>DSP Equity Opportunities Fund-Regular Plan - IDCW</t>
  </si>
  <si>
    <t>DSP Midcap Fund - Direct Plan - Growth</t>
  </si>
  <si>
    <t>DSP Midcap Fund - Direct Plan - IDCW</t>
  </si>
  <si>
    <t>DSP Midcap Fund - Regular Plan - Growth</t>
  </si>
  <si>
    <t>DSP Midcap Fund - Regular Plan - IDCW</t>
  </si>
  <si>
    <t>DSP Small Cap Fund - Direct Plan - Growth</t>
  </si>
  <si>
    <t>DSP Small Cap Fund - Direct Plan - IDCW</t>
  </si>
  <si>
    <t>DSP Small Cap Fund - Regular - Growth</t>
  </si>
  <si>
    <t>DSP Small Cap Fund - Regular - IDCW</t>
  </si>
  <si>
    <t>DSP Value Fund - Direct Plan - Growth</t>
  </si>
  <si>
    <t>DSP Value Fund - Direct Plan - IDCW</t>
  </si>
  <si>
    <t>DSP Value Fund - Regular Plan - Growth</t>
  </si>
  <si>
    <t>DSP Value Fund - Regular Plan - IDCW</t>
  </si>
  <si>
    <t>DSP Focus Fund - Direct Plan - Growth</t>
  </si>
  <si>
    <t>DSP Focus Fund - Direct Plan - IDCW</t>
  </si>
  <si>
    <t>DSP Focus Fund - Regular Plan - Growth</t>
  </si>
  <si>
    <t>DSP Focus Fund - Regular Plan - IDCW</t>
  </si>
  <si>
    <t>DSP Banking &amp; Financial Services Fund - Direct - Growth</t>
  </si>
  <si>
    <t>DSP Banking &amp; Financial Services Fund - Direct - IDCW</t>
  </si>
  <si>
    <t>DSP Banking &amp; Financial Services Fund - Regular - Growth</t>
  </si>
  <si>
    <t>DSP Banking &amp; Financial Services Fund - Regular - IDCW</t>
  </si>
  <si>
    <t>DSP Business Cycle Fund - Direct - Growth</t>
  </si>
  <si>
    <t>DSP Business Cycle Fund - Direct - IDCW</t>
  </si>
  <si>
    <t>DSP Business Cycle Fund - Regular - Growth</t>
  </si>
  <si>
    <t>DSP Business Cycle Fund - Regular - IDCW</t>
  </si>
  <si>
    <t>DSP Healthcare Fund - Direct Plan - Growth</t>
  </si>
  <si>
    <t>DSP Healthcare Fund - Direct Plan - IDCW</t>
  </si>
  <si>
    <t>DSP Healthcare Fund - Regular Plan - Growth</t>
  </si>
  <si>
    <t>DSP Healthcare Fund - Regular Plan - IDCW</t>
  </si>
  <si>
    <t>DSP India T.I.G.E.R. Fund - Direct Plan - Growth</t>
  </si>
  <si>
    <t>DSP India T.I.G.E.R. Fund - Direct Plan - IDCW</t>
  </si>
  <si>
    <t>DSP India T.I.G.E.R. Fund - Regular Plan - Growth</t>
  </si>
  <si>
    <t>DSP India T.I.G.E.R. Fund - Regular Plan - IDCW</t>
  </si>
  <si>
    <t>DSP Natural Resources and New Energy Fund - Direct Plan - Growth</t>
  </si>
  <si>
    <t>DSP Natural Resources and New Energy Fund - Direct Plan - IDCW</t>
  </si>
  <si>
    <t>DSP Natural Resources And New Energy Fund - Regular - Growth</t>
  </si>
  <si>
    <t>DSP Natural Resources And New Energy Fund - Regular Plan - IDCW</t>
  </si>
  <si>
    <t>DSP Quant Fund - Direct Plan - Growth</t>
  </si>
  <si>
    <t>DSP Quant Fund - Direct Plan - IDCW</t>
  </si>
  <si>
    <t>DSP Quant Fund - Regular Plan - Growth</t>
  </si>
  <si>
    <t>DSP Quant Fund - Regular Plan - IDCW</t>
  </si>
  <si>
    <t>DSP ELSS Tax Saver Fund - Direct Plan - Growth</t>
  </si>
  <si>
    <t>DSP ELSS Tax Saver Fund - Direct Plan - IDCW</t>
  </si>
  <si>
    <t>DSP ELSS Tax Saver Fund - Regular Plan - Growth</t>
  </si>
  <si>
    <t>DSP ELSS Tax Saver Fund - Regular Plan - IDCW</t>
  </si>
  <si>
    <t>DSP Overnight Fund - Direct Plan - Growth</t>
  </si>
  <si>
    <t>DSP Overnight Fund - Direct Plan - IDCW - Weekly</t>
  </si>
  <si>
    <t>DSP Overnight Fund - Regular Plan - Growth</t>
  </si>
  <si>
    <t>DSP Overnight Fund - Regular Plan - IDCW - Weekly</t>
  </si>
  <si>
    <t>DSP Liquidity Fund - Direct Plan - Growth</t>
  </si>
  <si>
    <t>DSP Liquidity Fund - Direct Plan - IDCW - Weekly</t>
  </si>
  <si>
    <t>DSP Liquidity Fund - Regular Plan - Growth</t>
  </si>
  <si>
    <t>DSP Liquidity Fund - Regular Plan - IDCW - Weekly</t>
  </si>
  <si>
    <t>DSP Ultra Short Fund - Direct Plan - Growth</t>
  </si>
  <si>
    <t>DSP Ultra Short Fund - Direct Plan - IDCW</t>
  </si>
  <si>
    <t>DSP Ultra Short Fund - Direct Plan - IDCW - Monthly</t>
  </si>
  <si>
    <t>DSP Ultra Short Fund - Direct Plan - IDCW - Weekly</t>
  </si>
  <si>
    <t>DSP Ultra Short Fund - Regular Plan - Growth</t>
  </si>
  <si>
    <t>DSP Ultra Short Fund - Regular Plan - IDCW - Monthly</t>
  </si>
  <si>
    <t>DSP Ultra Short Fund - Regular Plan - IDCW - Payout</t>
  </si>
  <si>
    <t>DSP Low Duration Fund - Direct Plan - Growth</t>
  </si>
  <si>
    <t>DSP Low Duration Fund - Direct Plan - IDCW - Monthly</t>
  </si>
  <si>
    <t>DSP Low Duration Fund - Direct Plan - IDCW - Quarterly</t>
  </si>
  <si>
    <t>DSP Low Duration Fund - Direct Plan - IDCW - Weekly</t>
  </si>
  <si>
    <t>DSP Low Duration Fund - Regular Plan - Growth</t>
  </si>
  <si>
    <t>DSP Low Duration Fund - Regular Plan - IDCW - Monthly</t>
  </si>
  <si>
    <t>DSP Low Duration Fund - Regular Plan - IDCW - Quarterly</t>
  </si>
  <si>
    <t>DSP Low Duration Fund - Regular Plan - IDCW - Weekly</t>
  </si>
  <si>
    <t>DSP Savings Fund - Direct Plan - Growth</t>
  </si>
  <si>
    <t>DSP Savings Fund - Direct Plan - IDCW</t>
  </si>
  <si>
    <t>DSP Savings Fund - Direct Plan - IDCW - Monthly</t>
  </si>
  <si>
    <t>DSP Savings Fund - Regular Plan - Growth</t>
  </si>
  <si>
    <t>DSP Savings Fund - Regular Plan - IDCW</t>
  </si>
  <si>
    <t>DSP Savings Fund - Regular Plan - IDCW - Monthly</t>
  </si>
  <si>
    <t>DSP Short Term Fund - Direct Plan - Growth</t>
  </si>
  <si>
    <t>DSP Short Term Fund - Direct Plan - IDCW</t>
  </si>
  <si>
    <t>DSP Short Term Fund - Direct Plan - IDCW - Monthly</t>
  </si>
  <si>
    <t>DSP Short Term Fund - Direct Plan - IDCW - Weekly</t>
  </si>
  <si>
    <t>DSP Short Term Fund - IDCW - Monthly</t>
  </si>
  <si>
    <t>DSP Short Term Fund - Regular Plan - Growth</t>
  </si>
  <si>
    <t>DSP Short Term Fund - Regular Plan - IDCW</t>
  </si>
  <si>
    <t>DSP Short Term Fund - Regular Plan - Regular Plan - IDCW - Weekly</t>
  </si>
  <si>
    <t>DSP Bond Fund - Direct Plan - Growth</t>
  </si>
  <si>
    <t>DSP Bond Fund - Direct Plan - IDCW</t>
  </si>
  <si>
    <t>DSP Bond Fund - Direct Plan - IDCW - Monthly</t>
  </si>
  <si>
    <t>DSP Bond Fund - Growth</t>
  </si>
  <si>
    <t>DSP Bond Fund - IDCW</t>
  </si>
  <si>
    <t>DSP Bond Fund - IDCW - Monthly</t>
  </si>
  <si>
    <t>DSP Strategic Bond Fund - Direct Plan - Growth</t>
  </si>
  <si>
    <t>DSP Strategic Bond Fund - Direct Plan - IDCW</t>
  </si>
  <si>
    <t>DSP Strategic Bond Fund - Direct Plan - IDCW - Monthly</t>
  </si>
  <si>
    <t>DSP Strategic Bond Fund - Direct Plan - IDCW - Weekly</t>
  </si>
  <si>
    <t>DSP Strategic Bond Fund - Regular Plan - Growth</t>
  </si>
  <si>
    <t>DSP Strategic Bond Fund - Regular Plan - IDCW</t>
  </si>
  <si>
    <t>DSP Strategic Bond Fund - Regular Plan - IDCW - Monthly</t>
  </si>
  <si>
    <t>DSP Strategic Bond Fund - Regular Plan - IDCW - Weekly</t>
  </si>
  <si>
    <t>DSP Corporate Bond Fund - Direct - Growth</t>
  </si>
  <si>
    <t>DSP Corporate Bond Fund - Direct - IDCW</t>
  </si>
  <si>
    <t>DSP Corporate Bond Fund - Direct - IDCW - Monthly</t>
  </si>
  <si>
    <t xml:space="preserve">DSP Corporate Bond Fund - Direct - IDCW - Quarterly </t>
  </si>
  <si>
    <t>DSP Corporate Bond Fund - Regular - Growth</t>
  </si>
  <si>
    <t>DSP Corporate Bond Fund - Regular - IDCW</t>
  </si>
  <si>
    <t>DSP Corporate Bond Fund - Regular - IDCW - Monthly</t>
  </si>
  <si>
    <t xml:space="preserve">DSP Corporate Bond Fund - Regular - IDCW - Quarterly </t>
  </si>
  <si>
    <t>DSP Credit Risk Fund - Direct Plan -  IDCW - Monthly</t>
  </si>
  <si>
    <t>DSP Credit Risk Fund - Direct Plan - Growth</t>
  </si>
  <si>
    <t>DSP Credit Risk Fund - Direct Plan - IDCW</t>
  </si>
  <si>
    <t xml:space="preserve">DSP Credit Risk Fund - Direct Plan - IDCW - Quarterly </t>
  </si>
  <si>
    <t>DSP Credit Risk Fund - Direct Plan - IDCW - Weekly</t>
  </si>
  <si>
    <t>DSP Credit Risk Fund - Regular Plan - IDCW</t>
  </si>
  <si>
    <t>DSP Credit Risk Fund - Regular Plan - IDCW - Monthly</t>
  </si>
  <si>
    <t xml:space="preserve">DSP Credit Risk Fund - Regular Plan - IDCW - Quarterly </t>
  </si>
  <si>
    <t>DSP Credit Risk Fund - Regular Plan - IDCW - Weekly</t>
  </si>
  <si>
    <t>DSP Credit Risk Fund - Regular Plan -Growth</t>
  </si>
  <si>
    <t>DSP Banking &amp; PSU Debt Fund - Direct Plan - Growth</t>
  </si>
  <si>
    <t>DSP Banking &amp; PSU Debt Fund - Direct Plan - IDCW</t>
  </si>
  <si>
    <t>DSP Banking &amp; PSU Debt Fund - Direct Plan - IDCW - Monthly</t>
  </si>
  <si>
    <t xml:space="preserve">DSP Banking &amp; PSU Debt Fund - Direct Plan - IDCW - Quarterly </t>
  </si>
  <si>
    <t>DSP Banking &amp; PSU Debt Fund - Direct Plan - IDCW - Weekly</t>
  </si>
  <si>
    <t>DSP Banking &amp; PSU Debt Fund - Regular Plan - Growth</t>
  </si>
  <si>
    <t>DSP Banking &amp; PSU Debt Fund - Regular Plan - IDCW</t>
  </si>
  <si>
    <t>DSP Banking &amp; PSU Debt Fund - Regular Plan - IDCW - Monthly</t>
  </si>
  <si>
    <t xml:space="preserve">DSP Banking &amp; PSU Debt Fund - Regular Plan - IDCW - Quarterly </t>
  </si>
  <si>
    <t>DSP Banking &amp; PSU Debt Fund - Regular Plan - IDCW - Weekly</t>
  </si>
  <si>
    <t>DSP Gilt Fund - Direct Plan - Growth</t>
  </si>
  <si>
    <t>DSP Gilt Fund - Direct Plan - IDCW</t>
  </si>
  <si>
    <t>DSP Gilt Fund - Direct Plan - IDCW - Monthly</t>
  </si>
  <si>
    <t>DSP Gilt Fund - Regular Plan - Growth</t>
  </si>
  <si>
    <t>DSP Gilt Fund - Regular Plan - IDCW</t>
  </si>
  <si>
    <t>DSP Gilt Fund - Regular Plan - IDCW - Monthly</t>
  </si>
  <si>
    <t>DSP 10Y G-Sec Fund - Direct Plan - Growth</t>
  </si>
  <si>
    <t>DSP 10Y G-Sec Fund - Direct Plan - IDCW</t>
  </si>
  <si>
    <t>DSP 10Y G-Sec Fund - Direct Plan - IDCW - Monthly</t>
  </si>
  <si>
    <t>DSP 10Y G-Sec Fund - Direct Plan - IDCW - Quarterly</t>
  </si>
  <si>
    <t>DSP 10Y G-Sec Fund - Regular Plan - Growth</t>
  </si>
  <si>
    <t>DSP 10Y G-Sec Fund - Regular Plan - IDCW</t>
  </si>
  <si>
    <t>DSP 10Y G-Sec Fund - Regular Plan - IDCW - Monthly</t>
  </si>
  <si>
    <t xml:space="preserve">DSP 10Y G-Sec Fund - Regular Plan - IDCW - Quarterly </t>
  </si>
  <si>
    <t>DSP Floater Fund - Direct Plan - Growth</t>
  </si>
  <si>
    <t>DSP Floater Fund - Direct Plan - IDCW</t>
  </si>
  <si>
    <t>DSP Floater Fund - Regular Plan - Growth</t>
  </si>
  <si>
    <t>DSP Floater Fund - Regular Plan - IDCW</t>
  </si>
  <si>
    <t>DSP Regular Savings Fund - Direct Plan - Growth</t>
  </si>
  <si>
    <t>DSP Regular Savings Fund - Direct Plan - IDCW - Monthly</t>
  </si>
  <si>
    <t xml:space="preserve">DSP Regular Savings Fund - Direct Plan - IDCW - Quarterly </t>
  </si>
  <si>
    <t>DSP Regular Savings Fund - Regular Plan - IDCW - Monthly</t>
  </si>
  <si>
    <t xml:space="preserve">DSP Regular Savings Fund - Regular Plan - IDCW - Quarterly </t>
  </si>
  <si>
    <t>DSP Regular Savings Fund- Regular Plan - Growth</t>
  </si>
  <si>
    <t>DSP Aggressive Hybrid Fund - Direct Plan - Growth</t>
  </si>
  <si>
    <t>DSP Aggressive Hybrid Fund - Direct Plan - IDCW</t>
  </si>
  <si>
    <t>DSP Aggressive Hybrid Fund- Regular Plan - Growth</t>
  </si>
  <si>
    <t>DSP Aggressive Hybrid Fund- Regular Plan - IDCW</t>
  </si>
  <si>
    <t>DSP Dynamic Asset Allocation Fund - Direct Plan - Growth</t>
  </si>
  <si>
    <t>DSP Dynamic Asset Allocation Fund - Direct Plan - IDCW - Monthly</t>
  </si>
  <si>
    <t>DSP Dynamic Asset Allocation Fund - Regular Plan - Growth</t>
  </si>
  <si>
    <t>DSP Dynamic Asset Allocation Fund - Regular Plan - IDCW - Monthly</t>
  </si>
  <si>
    <t>DSP Multi Asset Allocation Fund - Direct - Growth</t>
  </si>
  <si>
    <t>DSP Multi Asset Allocation Fund - Direct - IDCW</t>
  </si>
  <si>
    <t>DSP Multi Asset Allocation Fund - Regular - Growth</t>
  </si>
  <si>
    <t>DSP Multi Asset Allocation Fund - Regular - IDCW</t>
  </si>
  <si>
    <t>DSP Arbitrage Fund - Direct - Growth</t>
  </si>
  <si>
    <t>DSP Arbitrage Fund - Direct - IDCW</t>
  </si>
  <si>
    <t>DSP Arbitrage Fund - Direct - IDCW - Monthly</t>
  </si>
  <si>
    <t>DSP Arbitrage Fund - Regular - Growth</t>
  </si>
  <si>
    <t>DSP Arbitrage Fund - Regular - IDCW</t>
  </si>
  <si>
    <t>DSP Arbitrage Fund - Regular - IDCW - Monthly</t>
  </si>
  <si>
    <t>DSP Equity Savings Fund - Direct Plan - Growth</t>
  </si>
  <si>
    <t>DSP Equity Savings Fund - Direct Plan - IDCW</t>
  </si>
  <si>
    <t>DSP Equity Savings Fund - Direct Plan - IDCW - Monthly</t>
  </si>
  <si>
    <t>DSP Equity Savings Fund - Direct Plan - IDCW - Quarterly</t>
  </si>
  <si>
    <t>DSP Equity Savings Fund - Regular Plan - Growth</t>
  </si>
  <si>
    <t>DSP Equity Savings Fund - Regular Plan - IDCW</t>
  </si>
  <si>
    <t>DSP Equity Savings Fund - Regular Plan - IDCW - Monthly</t>
  </si>
  <si>
    <t>DSP Equity Savings Fund - Regular Plan - IDCW - Quarterly</t>
  </si>
  <si>
    <t>DSP CRISIL SDL Plus G-Sec Apr 2033 50:50 Index Fund - Direct - Growth</t>
  </si>
  <si>
    <t>DSP CRISIL SDL Plus G-Sec Apr 2033 50:50 Index Fund - Direct - IDCW</t>
  </si>
  <si>
    <t>DSP CRISIL SDL Plus G-Sec Apr 2033 50:50 Index Fund - Regular - Growth</t>
  </si>
  <si>
    <t>DSP CRISIL SDL Plus G-Sec Apr 2033 50:50 Index Fund - Regular - IDCW</t>
  </si>
  <si>
    <t>DSP Nifty 50 Equal Weight Index Fund - Direct Plan - Growth</t>
  </si>
  <si>
    <t>DSP Nifty 50 Equal Weight Index Fund - Direct Plan - IDCW</t>
  </si>
  <si>
    <t>DSP Nifty 50 Equal Weight Index Fund - Regular Plan - Growth</t>
  </si>
  <si>
    <t>DSP Nifty 50 Equal Weight Index Fund - Regular Plan - IDCW</t>
  </si>
  <si>
    <t>DSP Nifty 50 Index Fund - Direct Plan - Growth</t>
  </si>
  <si>
    <t>DSP Nifty 50 Index Fund - Direct Plan - IDCW</t>
  </si>
  <si>
    <t>DSP Nifty 50 Index Fund - Regular Plan - Growth</t>
  </si>
  <si>
    <t>DSP Nifty 50 Index Fund - Regular Plan - IDCW</t>
  </si>
  <si>
    <t>DSP Nifty Bank Index Fund - Direct - Growth</t>
  </si>
  <si>
    <t>DSP Nifty Bank Index Fund - Regular - Growth</t>
  </si>
  <si>
    <t>DSP Nifty Midcap 150 Quality 50 Index Fund - Direct - Growth</t>
  </si>
  <si>
    <t>DSP Nifty Midcap 150 Quality 50 Index Fund - Direct - IDCW</t>
  </si>
  <si>
    <t>DSP Nifty Midcap 150 Quality 50 Index Fund - Regular - Growth</t>
  </si>
  <si>
    <t>DSP Nifty Midcap 150 Quality 50 Index Fund - Regular - IDCW</t>
  </si>
  <si>
    <t>DSP Nifty Next 50 Index Fund - Direct Plan - Growth</t>
  </si>
  <si>
    <t>DSP Nifty Next 50 Index Fund - Direct Plan - IDCW</t>
  </si>
  <si>
    <t>DSP Nifty Next 50 Index Fund - Regular Plan - Growth</t>
  </si>
  <si>
    <t>DSP Nifty Next 50 Index Fund - Regular Plan - IDCW</t>
  </si>
  <si>
    <t>DSP Nifty SDL Plus G-Sec Jun 2028 30:70 Index Fund - Direct - Growth</t>
  </si>
  <si>
    <t>DSP Nifty SDL Plus G-Sec Jun 2028 30:70 Index Fund - Direct - IDCW</t>
  </si>
  <si>
    <t>DSP Nifty SDL Plus G-Sec Jun 2028 30:70 Index Fund - Regular - Growth</t>
  </si>
  <si>
    <t>DSP Nifty SDL Plus G-Sec Jun 2028 30:70 Index Fund - Regular - IDCW</t>
  </si>
  <si>
    <t>DSP Nifty SDL Plus G-Sec Sep 2027 50:50 Index Fund - Direct - Growth</t>
  </si>
  <si>
    <t>DSP Nifty SDL Plus G-Sec Sep 2027 50:50 Index Fund - Direct - IDCW</t>
  </si>
  <si>
    <t>DSP Nifty SDL Plus G-Sec Sep 2027 50:50 Index Fund - Regular - Growth</t>
  </si>
  <si>
    <t>DSP Nifty SDL Plus G-Sec Sep 2027 50:50 Index Fund - Regular - IDCW</t>
  </si>
  <si>
    <t>DSP Nifty Smallcap250 Quality 50 Index Fund - Direct - Growth</t>
  </si>
  <si>
    <t>DSP Nifty Smallcap250 Quality 50 Index Fund - Direct - IDCW</t>
  </si>
  <si>
    <t>DSP Nifty Smallcap250 Quality 50 Index Fund - Regular - Growth</t>
  </si>
  <si>
    <t>DSP Nifty Smallcap250 Quality 50 Index Fund - Regular - IDCW</t>
  </si>
  <si>
    <t>DSP Nifty Top 10 Equal Weight Index Fund - Direct - Growth</t>
  </si>
  <si>
    <t>DSP Nifty Top 10 Equal Weight Index Fund - Regular - Growth</t>
  </si>
  <si>
    <t>DSP Gold ETF</t>
  </si>
  <si>
    <t>DSP BSE Liquid Rate ETF</t>
  </si>
  <si>
    <t>DSP BSE Sensex ETF</t>
  </si>
  <si>
    <t>DSP Nifty 50 Equal Weight ETF</t>
  </si>
  <si>
    <t>DSP Nifty 50 ETF</t>
  </si>
  <si>
    <t>DSP Nifty Bank ETF</t>
  </si>
  <si>
    <t>DSP Nifty Healthcare ETF</t>
  </si>
  <si>
    <t>DSP Nifty IT ETF</t>
  </si>
  <si>
    <t>DSP Nifty Midcap 150 Quality 50 ETF</t>
  </si>
  <si>
    <t>DSP Nifty Private Bank ETF</t>
  </si>
  <si>
    <t>DSP Nifty PSU Bank ETF</t>
  </si>
  <si>
    <t>DSP Nifty Top 10 Equal Weight ETF</t>
  </si>
  <si>
    <t>DSP Silver ETF</t>
  </si>
  <si>
    <t>DSP Global Allocation Fund of Fund - Direct Plan - Growth</t>
  </si>
  <si>
    <t>DSP Global Allocation Fund of Fund - Direct Plan - IDCW</t>
  </si>
  <si>
    <t>DSP Global Allocation Fund of Fund - Regular Plan - Growth</t>
  </si>
  <si>
    <t>DSP Global Allocation Fund of Fund - Regular Plan - IDCW</t>
  </si>
  <si>
    <t>DSP Global Clean Energy Fund of Fund - Direct Plan - Growth</t>
  </si>
  <si>
    <t>DSP Global Clean Energy Fund of Fund - Direct Plan - IDCW</t>
  </si>
  <si>
    <t>DSP Global Clean Energy Fund of Fund - Regular Plan - Growth</t>
  </si>
  <si>
    <t>DSP Global Clean Energy Fund of Fund - Regular Plan - IDCW</t>
  </si>
  <si>
    <t>DSP Global Innovation Fund of Fund - Direct - Growth</t>
  </si>
  <si>
    <t>DSP Global Innovation Fund of Fund - Direct - IDCW</t>
  </si>
  <si>
    <t>DSP Global Innovation Fund of Fund - Regular - Growth</t>
  </si>
  <si>
    <t>DSP Global Innovation Fund of Fund - Regular - IDCW</t>
  </si>
  <si>
    <t>DSP US Flexible Equity Fund of Fund - Direct Plan - Growth</t>
  </si>
  <si>
    <t>DSP US Flexible Equity Fund of Fund - Direct Plan - IDCW</t>
  </si>
  <si>
    <t>DSP US Flexible Equity Fund of Fund - Regular Plan - Growth Option</t>
  </si>
  <si>
    <t>DSP US Flexible Equity Fund of Fund - Regular Plan - IDCW</t>
  </si>
  <si>
    <t>DSP US Treasury Fund of Fund - Direct - Growth</t>
  </si>
  <si>
    <t>DSP US Treasury Fund of Fund - Direct - IDCW</t>
  </si>
  <si>
    <t>DSP US Treasury Fund of Fund - Regular - Growth</t>
  </si>
  <si>
    <t>DSP US Treasury Fund of Fund - Regular - IDCW</t>
  </si>
  <si>
    <t>DSP World Agriculture Fund - Direct Plan - Growth</t>
  </si>
  <si>
    <t>DSP World Agriculture Fund - Direct Plan - IDCW</t>
  </si>
  <si>
    <t>DSP World Agriculture Fund - Regular Plan - Growth</t>
  </si>
  <si>
    <t>DSP World Agriculture Fund - Regular Plan - IDCW</t>
  </si>
  <si>
    <t>DSP World Gold Fund of Fund - Direct Plan - Growth</t>
  </si>
  <si>
    <t>DSP World Gold Fund of Fund - Direct Plan - IDCW</t>
  </si>
  <si>
    <t>DSP World Gold Fund of Fund - Regular Plan - Growth</t>
  </si>
  <si>
    <t>DSP World Gold Fund of Fund - Regular Plan - IDCW</t>
  </si>
  <si>
    <t>DSP World Mining Fund of Fund - Direct Plan - Growth</t>
  </si>
  <si>
    <t>DSP World Mining Fund of Fund - Direct Plan - IDCW</t>
  </si>
  <si>
    <t>DSP World Mining Fund of Fund - Regular Plan - Growth</t>
  </si>
  <si>
    <t>DSP World Mining Fund of Fund - Regular Plan - IDCW</t>
  </si>
  <si>
    <t>DSP Gold ETF Fund of Fund - Direct - Growth</t>
  </si>
  <si>
    <t>DSP Gold ETF Fund of Fund - Direct - IDCW</t>
  </si>
  <si>
    <t>DSP Gold ETF Fund of Fund - Regular - Growth</t>
  </si>
  <si>
    <t>DSP Gold ETF Fund of Fund - Regular - IDCW</t>
  </si>
  <si>
    <t>DSP Flexi Cap Fund - Direct Plan - Growth</t>
  </si>
  <si>
    <t>DSP Flexi Cap Fund - Direct Plan - IDCW</t>
  </si>
  <si>
    <t>DSP Flexi Cap Fund - Regular Plan - Growth</t>
  </si>
  <si>
    <t>DSP Flexi Cap Fund - Regular Plan - IDCW</t>
  </si>
  <si>
    <t>DSP A.C.E. Fund (Analyst's Conviction Equalized) - Series 1 - Direct Plan - Dividend Payout</t>
  </si>
  <si>
    <t>DSP A.C.E. Fund (Analyst's Conviction Equalized) - Series 1 - Direct Plan - Growth</t>
  </si>
  <si>
    <t>DSP A.C.E. Fund (Analyst's Conviction Equalized) - Series 1 - Regular Plan - Dividend Payout</t>
  </si>
  <si>
    <t>DSP A.C.E. Fund (Analyst's Conviction Equalized) - Series 1 - Regular Plan - Growth</t>
  </si>
  <si>
    <t>DSP A.C.E. Fund (Analyst's Conviction Equalized) - Series 2 - Direct Plan - Growth</t>
  </si>
  <si>
    <t>DSP A.C.E. Fund (Analyst's Conviction Equalized) - Series 2 - Direct Plan - IDCW - Payout</t>
  </si>
  <si>
    <t>DSP A.C.E. Fund (Analyst's Conviction Equalized) - Series 2 - Regular Plan - Growth</t>
  </si>
  <si>
    <t>DSP A.C.E. Fund (Analyst's Conviction Equalized) - Series 2 - Regular Plan - IDCW - Payout</t>
  </si>
  <si>
    <t>DSP Dual Advantage Fund - Series 49 - 42M - Direct - Growth</t>
  </si>
  <si>
    <t>DSP Dual Advantage Fund - Series 49 - 42M - Regular - Dividend Payout</t>
  </si>
  <si>
    <t>DSP Dual Advantage Fund - Series 49 - 42M - Regular - Growth</t>
  </si>
  <si>
    <t>DSP FMP - Series 204 - 37M - Direct Plan - Dividend - Regular Payout</t>
  </si>
  <si>
    <t>DSP FMP - Series 204 - 37M - Direct Plan - Growth</t>
  </si>
  <si>
    <t>DSP FMP - Series 204 - 37M - Regular Plan - Dividend - Quarterly Payout</t>
  </si>
  <si>
    <t>DSP FMP - Series 204 - 37M - Regular Plan - Dividend - Regular Payout</t>
  </si>
  <si>
    <t>DSP FMP - Series 204 - 37M - Regular Plan - Growth</t>
  </si>
  <si>
    <t>DSP FMP - Series 205 - 37M - Direct Plan - Dividend - Regular Payout</t>
  </si>
  <si>
    <t>DSP FMP - Series 205 - 37M - Direct Plan - Growth</t>
  </si>
  <si>
    <t>DSP FMP - Series 205 - 37M - Regular Plan - Dividend - Quarterly Payout</t>
  </si>
  <si>
    <t>DSP FMP - Series 205 - 37M - Regular Plan - Growth</t>
  </si>
  <si>
    <t>DSP FMP - Series 209 - 37M - Direct Plan - Dividend - Quarterly Payout</t>
  </si>
  <si>
    <t>DSP FMP - Series 209 - 37M - Direct Plan - Dividend - Regular Payout</t>
  </si>
  <si>
    <t>DSP FMP - Series 209 - 37M - Direct Plan - Growth</t>
  </si>
  <si>
    <t>DSP FMP - Series 209 - 37M - Regular Plan - Dividend - Quarterly Payout</t>
  </si>
  <si>
    <t>DSP FMP - Series 209 - 37M - Regular Plan - Dividend - Regular Payout</t>
  </si>
  <si>
    <t>DSP FMP - Series 209 -37M - Regular Plan - Growth</t>
  </si>
  <si>
    <t>DSP FMP - Series 210 - 36M - Direct Plan - Dividend - Quarterly Payout</t>
  </si>
  <si>
    <t>DSP FMP - Series 210 - 36M - Direct Plan - Dividend - Regular Payout</t>
  </si>
  <si>
    <t>DSP FMP - Series 210 - 36M - Direct Plan - Growth</t>
  </si>
  <si>
    <t>DSP FMP - Series 210 - 36M - Regular Plan - Dividend - Quarterly Payout</t>
  </si>
  <si>
    <t>DSP FMP - Series 210 - 36M - Regular Plan - Dividend - Regular Payout</t>
  </si>
  <si>
    <t>DSP FMP - Series 210 - 36M - Regular Plan - Growth</t>
  </si>
  <si>
    <t>DSP FMP - Series 211 - 38M - Direct Plan - Dividend - Quarterly Payout</t>
  </si>
  <si>
    <t>DSP FMP - Series 211 - 38M - Direct Plan - Dividend - Regular Payout</t>
  </si>
  <si>
    <t>DSP FMP - Series 211 - 38M - Direct Plan - Growth</t>
  </si>
  <si>
    <t>DSP FMP - Series 211 - 38M - Regular Plan - Dividend - Quarterly Payout</t>
  </si>
  <si>
    <t>DSP FMP - Series 211 - 38M - Regular Plan - Dividend - Regular Payout</t>
  </si>
  <si>
    <t>DSP FMP - Series 211 - 38M - Regular Plan - Growth</t>
  </si>
  <si>
    <t>DSP FMP Series - 217 - 40M - Direct Plan - Growth</t>
  </si>
  <si>
    <t>DSP FMP Series - 217 - 40M - Direct Plan - IDCW - Payout</t>
  </si>
  <si>
    <t>DSP FMP Series - 217 - 40M - Direct Plan - IDCW - Quarterly Payout</t>
  </si>
  <si>
    <t>DSP FMP Series - 217 - 40M - Regular Plan - Growth</t>
  </si>
  <si>
    <t>DSP FMP Series - 217 - 40M - Regular Plan - IDCW - Payout</t>
  </si>
  <si>
    <t>DSP FMP Series - 217 - 40M - Regular Plan - IDCW - Quarterly Payout</t>
  </si>
  <si>
    <t>DSP FMP Series - 218 - 40M - Direct Plan - Growth</t>
  </si>
  <si>
    <t>DSP FMP Series - 218 - 40M - Direct Plan - IDCW - Payout</t>
  </si>
  <si>
    <t>DSP FMP Series - 218 - 40M - Direct Plan - IDCW - Quarterly Payout</t>
  </si>
  <si>
    <t>DSP FMP Series - 218 - 40M - Regular Plan - Growth</t>
  </si>
  <si>
    <t>DSP FMP Series - 218 - 40M - Regular Plan - IDCW - Payout</t>
  </si>
  <si>
    <t>DSP FMP Series - 218 - 40M - Regular Plan - IDCW - Quarterly Payout</t>
  </si>
  <si>
    <t>DSP FMP Series - 219 - 40M - Direct Plan - Growth</t>
  </si>
  <si>
    <t>DSP FMP Series - 219 - 40M - Direct Plan - IDCW - Payout</t>
  </si>
  <si>
    <t>DSP FMP Series - 219 - 40M - Direct Plan - IDCW - Quarterly Payout</t>
  </si>
  <si>
    <t>DSP FMP Series - 219 - 40M - Regular Plan - Growth</t>
  </si>
  <si>
    <t>DSP FMP Series - 219 - 40M - Regular Plan - IDCW - Payout</t>
  </si>
  <si>
    <t>DSP FMP Series - 219 - 40M - Regular Plan - IDCW - Quarterly Payout</t>
  </si>
  <si>
    <t>DSP FMP Series - 220 - 40M - Direct Plan - Growth</t>
  </si>
  <si>
    <t>DSP FMP Series - 220 - 40M - Regular Plan - Growth</t>
  </si>
  <si>
    <t>DSP FMP Series - 220 - 40M - Regular Plan - IDCW - Payout</t>
  </si>
  <si>
    <t>DSP FMP Series - 220 - 40M - Regular Plan - IDCW - Quarterly Payout</t>
  </si>
  <si>
    <t>DSP FMP Series - 221 - 40M - Direct Plan - Growth</t>
  </si>
  <si>
    <t>DSP FMP Series - 221 - 40M - Direct Plan - IDCW - Payout</t>
  </si>
  <si>
    <t>DSP FMP Series - 221 - 40M - Direct Plan - IDCW - Quarterly Payout</t>
  </si>
  <si>
    <t>DSP FMP Series - 221 - 40M - Regular Plan - Growth</t>
  </si>
  <si>
    <t>DSP FMP Series - 221 - 40M - Regular Plan - IDCW - Payout</t>
  </si>
  <si>
    <t>DSP FMP Series - 221 - 40M - Regular Plan - IDCW - Quarterly Payout</t>
  </si>
  <si>
    <t>DSP FMP Series - 223 - 39M - Direct Plan - Growth</t>
  </si>
  <si>
    <t>DSP FMP Series - 223 - 39M - Direct Plan - IDCW - Payout</t>
  </si>
  <si>
    <t>DSP FMP Series - 223 - 39M - Regular Plan - Growth</t>
  </si>
  <si>
    <t>DSP FMP Series - 223 - 39M - Regular Plan - IDCW - Payout</t>
  </si>
  <si>
    <t>DSP FMP Series - 223 - 39M - Regular Plan - IDCW - Quarterly Payout</t>
  </si>
  <si>
    <t>DSP FMP Series - 224 - 39M - Direct Plan - Growth</t>
  </si>
  <si>
    <t>DSP FMP Series - 224 - 39M - Direct Plan - IDCW - Quarterly Payout</t>
  </si>
  <si>
    <t>DSP FMP Series - 224 - 39M - Regular Plan - Growth</t>
  </si>
  <si>
    <t>DSP FMP Series - 224 - 39M - Regular Plan - IDCW - Payout</t>
  </si>
  <si>
    <t>DSP FMP Series - 224 - 39M - Regular Plan - IDCW - Quarterly Payout</t>
  </si>
  <si>
    <t>DSP FMP Series - 226 - 39M - Direct Plan - Growth</t>
  </si>
  <si>
    <t>DSP FMP Series - 226 - 39M - Direct Plan - IDCW - Quarterly Payout</t>
  </si>
  <si>
    <t>DSP FMP Series - 226 - 39M - Regular Plan - Growth</t>
  </si>
  <si>
    <t>DSP FMP Series - 226 - 39M - Regular Plan - IDCW - Payout</t>
  </si>
  <si>
    <t>DSP FMP Series - 226 - 39M - Regular Plan - IDCW - Quarterly Payout</t>
  </si>
  <si>
    <t>DSP FMP Series - 227 - 39M - Direct Plan - Growth</t>
  </si>
  <si>
    <t>DSP FMP Series - 227 - 39M - Direct Plan - IDCW - Payout</t>
  </si>
  <si>
    <t>DSP FMP Series - 227 - 39M - Regular Plan - Growth</t>
  </si>
  <si>
    <t>DSP FMP Series - 227 - 39M - Regular Plan - IDCW - Payout</t>
  </si>
  <si>
    <t>DSP FMP Series - 227 - 39M - Regular Plan - IDCW - Quarterly Payout</t>
  </si>
  <si>
    <t>DSP FMP Series - 232 - 36M - Direct Plan - Growth - Mat Date 14-Jun-2021</t>
  </si>
  <si>
    <t>DSP FMP Series - 232 - 36M - Direct Plan - IDCW - Payout - Mat Date 14-Jun-2021</t>
  </si>
  <si>
    <t>DSP FMP Series - 232 - 36M - Regular Plan - Growth - Mat Date 14-Jun-2021</t>
  </si>
  <si>
    <t>DSP FMP Series - 232 - 36M - Regular Plan - IDCW - Payout - Mat Date 14-Jun-2021</t>
  </si>
  <si>
    <t>DSP FMP Series - 233 - 36M - Direct Plan - Growth</t>
  </si>
  <si>
    <t>DSP FMP Series - 233 - 36M - Regular Plan - Growth</t>
  </si>
  <si>
    <t>DSP FMP Series - 233 - 36M - Regular Plan - IDCW - Payout</t>
  </si>
  <si>
    <t>DSP FMP Series - 233 - 36M - Regular Plan - IDCW - Quarterly Payout</t>
  </si>
  <si>
    <t>DSP FMP Series - 235 - 36M - Direct Plan - Growth</t>
  </si>
  <si>
    <t>DSP FMP Series - 235 - 36M - Regular Plan - Growth</t>
  </si>
  <si>
    <t>DSP FMP Series - 235 - 36M - Regular Plan - IDCW - Payout</t>
  </si>
  <si>
    <t>DSP FMP Series - 235 - 36M - Regular Plan - IDCW - Quarterly Payout</t>
  </si>
  <si>
    <t>DSP FMP Series - 236 - 36M - Direct Plan - Growth</t>
  </si>
  <si>
    <t>DSP FMP Series - 236 - 36M - Direct Plan - IDCW - Payout</t>
  </si>
  <si>
    <t>DSP FMP Series - 236 - 36M - Regular Plan - Growth</t>
  </si>
  <si>
    <t>DSP FMP Series - 236 - 36M - Regular Plan - IDCW - Payout</t>
  </si>
  <si>
    <t>DSP FMP Series - 236 - 36M - Regular Plan - IDCW - Quarterly Payout</t>
  </si>
  <si>
    <t>DSP FMP Series - 237 - 36M - Direct Plan - Growth</t>
  </si>
  <si>
    <t>DSP FMP Series - 237 - 36M - Direct Plan - IDCW - Quarterly Payout</t>
  </si>
  <si>
    <t>DSP FMP Series - 237 - 36M - Regular Plan - Growth</t>
  </si>
  <si>
    <t>DSP FMP Series - 237 - 36M - Regular Plan - IDCW - Payout</t>
  </si>
  <si>
    <t>DSP FMP Series - 237 - 36M - Regular Plan - IDCW - Quarterly Payout</t>
  </si>
  <si>
    <t>DSP FMP Series - 238 - 36M - Direct Plan - Growth</t>
  </si>
  <si>
    <t>DSP FMP Series - 238 - 36M - Direct Plan - IDCW - Payout</t>
  </si>
  <si>
    <t>DSP FMP Series - 238 - 36M - Regular Plan - Growth</t>
  </si>
  <si>
    <t>DSP FMP Series - 238 - 36M - Regular Plan - IDCW - Payout</t>
  </si>
  <si>
    <t>DSP FMP Series - 238 - 36M - Regular Plan - IDCW - Quarterly Payout</t>
  </si>
  <si>
    <t>DSP FMP Series - 239 - 36M - Direct Plan - Growth</t>
  </si>
  <si>
    <t>DSP FMP Series - 239 - 36M - Regular Plan - Growth</t>
  </si>
  <si>
    <t>DSP FMP Series - 239 - 36M - Regular Plan - IDCW - Payout</t>
  </si>
  <si>
    <t>DSP FMP Series - 241 - 36M - Direct Plan - Growth</t>
  </si>
  <si>
    <t>DSP FMP Series - 241 - 36M - Direct Plan - IDCW - Quarterly Payout</t>
  </si>
  <si>
    <t>DSP FMP Series - 241 - 36M - Regular Plan - Growth</t>
  </si>
  <si>
    <t>DSP FMP Series - 241 - 36M - Regular Plan - IDCW - Payout</t>
  </si>
  <si>
    <t>DSP FMP Series - 241 - 36M - Regular Plan - IDCW - Quarterly Payout</t>
  </si>
  <si>
    <t>DSP FMP Series - 243 - 36M - Direct Plan - Growth</t>
  </si>
  <si>
    <t>DSP FMP Series - 243 - 36M - Direct Plan - IDCW - Payout</t>
  </si>
  <si>
    <t>DSP FMP Series - 243 - 36M - Direct Plan - IDCW - Quarterly Payout</t>
  </si>
  <si>
    <t>DSP FMP Series - 243 - 36M - Regular Plan - Growth</t>
  </si>
  <si>
    <t>DSP FMP Series - 243 - 36M - Regular Plan - IDCW - Payout</t>
  </si>
  <si>
    <t>DSP FMP Series - 243 - 36M - Regular Plan - IDCW - Quarterly Payout</t>
  </si>
  <si>
    <t>DSP FMP Series - 244 - 36M - Direct Plan - Growth</t>
  </si>
  <si>
    <t>DSP FMP Series - 244 - 36M - Direct Plan - IDCW - Payout</t>
  </si>
  <si>
    <t>DSP FMP Series - 244 - 36M - Direct Plan - IDCW - Quarterly Payout</t>
  </si>
  <si>
    <t>DSP FMP Series - 244 - 36M - Regular Plan - Growth</t>
  </si>
  <si>
    <t>DSP FMP Series - 244 - 36M - Regular Plan - IDCW - Quarterly Payout</t>
  </si>
  <si>
    <t>DSP FMP Series - 250 - 39M - Direct Plan - Growth</t>
  </si>
  <si>
    <t>DSP FMP Series - 250 - 39M - Direct Plan - IDCW - Payout</t>
  </si>
  <si>
    <t>DSP FMP Series - 250 - 39M - Direct Plan - IDCW - Quarterly Payout</t>
  </si>
  <si>
    <t>DSP FMP Series - 250 - 39M - Regular Plan - Growth</t>
  </si>
  <si>
    <t>DSP FMP Series - 250 - 39M - Regular Plan - IDCW - Payout</t>
  </si>
  <si>
    <t>DSP FMP Series - 250 - 39M - Regular Plan - IDCW - Quarterly Payout</t>
  </si>
  <si>
    <t>DSP FMP Series - 251 - 38M - Direct Plan - Growth</t>
  </si>
  <si>
    <t>DSP FMP Series - 251 - 38M - Direct Plan - IDCW - Payout</t>
  </si>
  <si>
    <t>DSP FMP Series - 251 - 38M - Regular Plan - Growth</t>
  </si>
  <si>
    <t>DSP FMP Series - 251 - 38M - Regular Plan - IDCW - Payout</t>
  </si>
  <si>
    <t>DSP FMP Series - 251 - 38M - Regular Plan - IDCW - Quarterly Payout</t>
  </si>
  <si>
    <t>DSP FMP Series - 264 - 60M - 17D - Direct - Growth</t>
  </si>
  <si>
    <t>DSP FMP Series - 264 - 60M - 17D - Direct - IDCW</t>
  </si>
  <si>
    <t>DSP FMP Series - 264 - 60M - 17D - Regular - IDCW</t>
  </si>
  <si>
    <t>DSP FMP Series - 264 - 60M - 17D - Regular Plan - Growth</t>
  </si>
  <si>
    <t>DSP FMP Series - 267 - 1246 Days - Direct - Growth</t>
  </si>
  <si>
    <t>DSP FMP Series - 267 - 1246 Days - Direct - IDCW</t>
  </si>
  <si>
    <t>DSP FMP Series - 267 - 1246 Days - Regular - Growth</t>
  </si>
  <si>
    <t>DSP FMP Series - 267 - 1246 Days - Regular - IDCW</t>
  </si>
  <si>
    <t>DSP FMP Series - 268 - 1281 Days - Direct - Growth</t>
  </si>
  <si>
    <t>DSP FMP Series - 268 - 1281 Days - Direct - IDCW</t>
  </si>
  <si>
    <t>DSP FMP Series - 268 - 1281 Days - Regular - Growth</t>
  </si>
  <si>
    <t>DSP FMP Series - 268 - 1281 Days - Regular - IDCW</t>
  </si>
  <si>
    <t>DSP FMP Series - 269 - 160 Days - Direct Growth</t>
  </si>
  <si>
    <t>DSP FMP Series - 269 - 160 Days - Direct IDCW</t>
  </si>
  <si>
    <t>DSP FMP Series - 269 - 160 Days - Regular Growth</t>
  </si>
  <si>
    <t>DSP FMP Series - 269 - 160 Days - Regular IDCW</t>
  </si>
  <si>
    <t>DSP FMP Series - 270 - 1144 Days - Direct - Growth</t>
  </si>
  <si>
    <t>DSP FMP Series - 270 - 1144 Days - Direct - IDCW</t>
  </si>
  <si>
    <t>DSP FMP Series - 270 - 1144 Days - Regular - Growth</t>
  </si>
  <si>
    <t>DSP FMP Series - 270 - 1144 Days - Regular - IDCW</t>
  </si>
  <si>
    <t>DSP 3 Years Close Ended Equity Fund - Direct Plan - Dividend (Maturity Date 4-Jan-2021)</t>
  </si>
  <si>
    <t>DSP 3 Years Close Ended Equity Fund - Direct Plan - Growth (Maturity Date 4-Jan-2021)</t>
  </si>
  <si>
    <t>DSP 3 Years Close Ended Equity Fund - Regular Plan - Dividend (Maturity Date 4-Jan-2021)</t>
  </si>
  <si>
    <t>DSP 3 Years Close Ended Equity Fund - Regular Plan - Growth (Maturity Date 4-Jan-2021)</t>
  </si>
  <si>
    <t>Franklin India Multi Cap Fund - Direct - Growth</t>
  </si>
  <si>
    <t>Franklin India Multi Cap Fund - Direct - IDCW</t>
  </si>
  <si>
    <t>Franklin India Multi Cap Fund - Growth</t>
  </si>
  <si>
    <t>Franklin India Multi Cap Fund - IDCW</t>
  </si>
  <si>
    <t xml:space="preserve">Franklin India BLUECHIP FUND - Direct - IDCW </t>
  </si>
  <si>
    <t xml:space="preserve">Franklin India BLUECHIP FUND - IDCW </t>
  </si>
  <si>
    <t>Franklin India Bluechip Fund- Direct - Growth</t>
  </si>
  <si>
    <t>Franklin India Bluechip Fund-Growth</t>
  </si>
  <si>
    <t>Franklin India Equity Advantage Fund - Direct - Growth</t>
  </si>
  <si>
    <t xml:space="preserve">Franklin India Equity Advantage Fund - Direct - IDCW </t>
  </si>
  <si>
    <t>Franklin India Equity Advantage Fund - Growth Plan</t>
  </si>
  <si>
    <t xml:space="preserve">Franklin India Equity Advantage Fund - IDCW </t>
  </si>
  <si>
    <t>Franklin India Prima Fund - Direct - Growth</t>
  </si>
  <si>
    <t xml:space="preserve">Franklin India PRIMA FUND - Direct - IDCW </t>
  </si>
  <si>
    <t xml:space="preserve">Franklin India PRIMA FUND - IDCW </t>
  </si>
  <si>
    <t>Franklin India Prima Fund-Growth</t>
  </si>
  <si>
    <t>Franklin India Smaller Companies Fund - Direct - Growth</t>
  </si>
  <si>
    <t xml:space="preserve">Franklin India Smaller Companies Fund - Direct - IDCW </t>
  </si>
  <si>
    <t xml:space="preserve">Franklin India Smaller Companies Fund - IDCW </t>
  </si>
  <si>
    <t>Franklin India Smaller Companies Fund-Growth</t>
  </si>
  <si>
    <t>Templeton India Equity Income Fund - Direct - Growth</t>
  </si>
  <si>
    <t xml:space="preserve">Templeton India EQUITY INCOME FUND - Direct - IDCW </t>
  </si>
  <si>
    <t xml:space="preserve">Templeton India EQUITY INCOME FUND - IDCW </t>
  </si>
  <si>
    <t>Templeton India Equity Income Fund-Growth Plan</t>
  </si>
  <si>
    <t>Templeton India Value Fund - Direct - Growth</t>
  </si>
  <si>
    <t xml:space="preserve">Templeton India Value Fund - Direct - IDCW </t>
  </si>
  <si>
    <t>Templeton India Value Fund - Growth Plan</t>
  </si>
  <si>
    <t xml:space="preserve">Templeton India Value Fund - IDCW </t>
  </si>
  <si>
    <t>Franklin India Focused Equity Fund - Direct - Growth</t>
  </si>
  <si>
    <t xml:space="preserve">Franklin India Focused Equity Fund - Direct - IDCW </t>
  </si>
  <si>
    <t>Franklin India Focused Equity Fund - Growth Plan</t>
  </si>
  <si>
    <t xml:space="preserve">Franklin India Focused Equity Fund - IDCW </t>
  </si>
  <si>
    <t>Franklin Asian Equity Fund - Direct - Growth</t>
  </si>
  <si>
    <t xml:space="preserve">Franklin Asian Equity Fund - Direct - IDCW </t>
  </si>
  <si>
    <t>Franklin Asian Equity Fund - Growth Plan</t>
  </si>
  <si>
    <t xml:space="preserve">Franklin Asian Equity Fund - IDCW </t>
  </si>
  <si>
    <t>Franklin Build India Fund - Direct - Growth</t>
  </si>
  <si>
    <t xml:space="preserve">Franklin Build India Fund - Direct - IDCW </t>
  </si>
  <si>
    <t xml:space="preserve">Franklin Build India Fund - IDCW </t>
  </si>
  <si>
    <t>Franklin Build India Fund Growth Plan</t>
  </si>
  <si>
    <t>Franklin India Opportunities Fund - Direct - Growth</t>
  </si>
  <si>
    <t xml:space="preserve">Franklin INDIA OPPORTUNITIES FUND - Direct - IDCW </t>
  </si>
  <si>
    <t>Franklin India Opportunities Fund - Growth</t>
  </si>
  <si>
    <t xml:space="preserve">Franklin INDIA OPPORTUNITIES FUND - IDCW </t>
  </si>
  <si>
    <t>Franklin India Technology Fund - Direct - Growth</t>
  </si>
  <si>
    <t xml:space="preserve">Franklin India Technology Fund - Direct - IDCW </t>
  </si>
  <si>
    <t xml:space="preserve">Franklin India Technology Fund - IDCW </t>
  </si>
  <si>
    <t>Franklin India Technology Fund-Growth</t>
  </si>
  <si>
    <t>Franklin India ELSS Tax Saver Fund - Direct - Growth</t>
  </si>
  <si>
    <t>Franklin India ELSS Tax Saver Fund - Direct - IDCW</t>
  </si>
  <si>
    <t>Franklin India ELSS Tax Saver Fund - IDCW</t>
  </si>
  <si>
    <t>Franklin India ELSS Tax Saver Fund-Growth</t>
  </si>
  <si>
    <t>Franklin India Overnight Fund - Direct Weekly Dividend Plan - Weekly - IDCW</t>
  </si>
  <si>
    <t>Franklin India Overnight Fund - Weekly Dividend Plan - Weekly - IDCW</t>
  </si>
  <si>
    <t>Franklin India Overnight fund- Growth</t>
  </si>
  <si>
    <t>Franklin India Overnight Fund- Growth - Direct</t>
  </si>
  <si>
    <t>Franklin India Liquid Fund - Regular Plan - Growth</t>
  </si>
  <si>
    <t>Franklin India Liquid Fund - Regular Plan - Weekly - IDCW</t>
  </si>
  <si>
    <t>Franklin India Liquid Fund - Super Institutional - Direct - Growth</t>
  </si>
  <si>
    <t>Franklin India Liquid Fund - Super Institutional Plan - Direct - Daily - IDCW</t>
  </si>
  <si>
    <t>Franklin India Liquid Fund - Super Institutional Plan - Direct - Weekly - IDCW</t>
  </si>
  <si>
    <t>Franklin India Liquid Fund - Super Institutional Plan - Growth</t>
  </si>
  <si>
    <t>Franklin India Liquid Fund - Super Institutional Plan - Weekly - IDCW</t>
  </si>
  <si>
    <t>Franklin India Liquid Fund - Unclaimed IDCW Investor Education Plan - Growth</t>
  </si>
  <si>
    <t>Franklin India Liquid Fund - Unclaimed IDCW Plan - Growth</t>
  </si>
  <si>
    <t>Franklin India Liquid Fund - Unclaimed Redemption Investor Education Plan - Growth</t>
  </si>
  <si>
    <t>Franklin India Liquid Fund - Unclaimed Redemption Plan - Growth</t>
  </si>
  <si>
    <t>Franklin India Liquid Fund - Institution-Growth</t>
  </si>
  <si>
    <t>Franklin India Liquid Fund - Institutional Plan - Weekly - IDCW</t>
  </si>
  <si>
    <t>Franklin India Ultra Short Bond Fund - Institutional - Growth</t>
  </si>
  <si>
    <t>Franklin India Ultra Short Bond Fund - Retail - Growth</t>
  </si>
  <si>
    <t>Franklin India Ultra Short Bond Fund - Retail Plan - Weekly - IDCW</t>
  </si>
  <si>
    <t>Franklin India Ultra Short Bond Fund - Super Institutional - Growth</t>
  </si>
  <si>
    <t>Franklin India Ultra Short Bond Fund - Super Institutional Plan - Direct - Growth</t>
  </si>
  <si>
    <t>Franklin India Ultra Short Bond Fund - Super Institutional Plan - Weekly - IDCW</t>
  </si>
  <si>
    <t>Franklin India Ultra Short Bond Fund Super Institutional Plan - Direct - Daily - IDCW</t>
  </si>
  <si>
    <t>Franklin India Ultra Short Bond Fund Super Institutional Plan - Direct - Weekly - IDCW</t>
  </si>
  <si>
    <t>HDFC Multi Cap Fund - Growth Option</t>
  </si>
  <si>
    <t>HDFC Multi Cap Fund - Growth Option - Direct Plan</t>
  </si>
  <si>
    <t>HDFC Multi Cap Fund - IDCW Option</t>
  </si>
  <si>
    <t>HDFC Multi Cap Fund - IDCW Option - Direct Plan</t>
  </si>
  <si>
    <t>HDFC Large Cap Fund - Growth Option - Direct Plan</t>
  </si>
  <si>
    <t>HDFC Large Cap Fund - Growth Option - Regular Plan</t>
  </si>
  <si>
    <t>HDFC Large Cap Fund - IDCW Option - Direct Plan</t>
  </si>
  <si>
    <t>HDFC Large Cap Fund - IDCW Option - Regular Plan</t>
  </si>
  <si>
    <t>HDFC Large and Mid Cap Fund - Growth Option</t>
  </si>
  <si>
    <t>HDFC Large and Mid Cap Fund - Growth Option - Direct Plan</t>
  </si>
  <si>
    <t>HDFC Large and Mid Cap Fund - IDCW Option</t>
  </si>
  <si>
    <t>HDFC Large and Mid Cap Fund - IDCW Option - Direct Plan</t>
  </si>
  <si>
    <t>HDFC Mid-Cap Opportunities Fund - Growth Option - Direct Plan</t>
  </si>
  <si>
    <t>HDFC Mid-Cap Opportunities Fund - Growth Plan</t>
  </si>
  <si>
    <t>HDFC Mid-Cap Opportunities Fund - IDCW Option - Direct Plan</t>
  </si>
  <si>
    <t>HDFC Mid-Cap Opportunities Fund - IDCW Plan</t>
  </si>
  <si>
    <t>HDFC Small Cap Fund - Growth Option</t>
  </si>
  <si>
    <t>HDFC Small Cap Fund - Growth Option - Direct Plan</t>
  </si>
  <si>
    <t>HDFC Small Cap Fund - IDCW Option</t>
  </si>
  <si>
    <t>HDFC Small Cap Fund - IDCW Option - Direct Plan</t>
  </si>
  <si>
    <t>HDFC Dividend Yield Fund - Growth Option Direct Plan</t>
  </si>
  <si>
    <t>HDFC Dividend Yield Fund - Growth Plan</t>
  </si>
  <si>
    <t>HDFC Dividend Yield Fund - IDCW Option Direct Plan</t>
  </si>
  <si>
    <t>HDFC Dividend Yield Fund - IDCW Plan</t>
  </si>
  <si>
    <t>HDFC Capital Builder Value Fund - Growth Option - Direct Plan</t>
  </si>
  <si>
    <t>HDFC Capital Builder Value Fund - Growth Plan</t>
  </si>
  <si>
    <t>HDFC Capital Builder Value Fund - IDCW Option - Direct Plan</t>
  </si>
  <si>
    <t>HDFC Capital Builder Value Fund - IDCW Plan</t>
  </si>
  <si>
    <t>HDFC Focused 30 Fund - Growth Option - Direct Plan</t>
  </si>
  <si>
    <t>HDFC Focused 30 Fund - GROWTH PLAN</t>
  </si>
  <si>
    <t>HDFC Focused 30 Fund - IDCW Option - Direct Plan</t>
  </si>
  <si>
    <t>HDFC Focused 30 Fund - IDCW PLAN</t>
  </si>
  <si>
    <t>HDFC Banking &amp; Financial Services Fund - Growth Option</t>
  </si>
  <si>
    <t>HDFC Banking &amp; Financial Services Fund - Growth Option - Direct Plan</t>
  </si>
  <si>
    <t>HDFC Banking &amp; Financial Services Fund - IDCW Option</t>
  </si>
  <si>
    <t>HDFC Banking &amp; Financial Services Fund - IDCW Option - Direct Plan</t>
  </si>
  <si>
    <t>HDFC Business Cycle Fund - Growth Option</t>
  </si>
  <si>
    <t>HDFC Business Cycle Fund - Growth Option - Direct Plan</t>
  </si>
  <si>
    <t>HDFC Business Cycle Fund - IDCW Option</t>
  </si>
  <si>
    <t>HDFC Business Cycle Fund - IDCW Option - Direct Plan</t>
  </si>
  <si>
    <t>HDFC Defence Fund - Growth Option</t>
  </si>
  <si>
    <t>HDFC Defence Fund - Growth Option - Direct Plan</t>
  </si>
  <si>
    <t>HDFC Defence Fund - IDCW Option</t>
  </si>
  <si>
    <t>HDFC Defence Fund - IDCW Option - Direct Plan</t>
  </si>
  <si>
    <t>HDFC Housing Opportunities Fund  - Growth Option</t>
  </si>
  <si>
    <t>HDFC Housing Opportunities Fund  - Growth Option - Direct Plan</t>
  </si>
  <si>
    <t>HDFC Housing Opportunities Fund  - IDCW Option</t>
  </si>
  <si>
    <t>HDFC Housing Opportunities Fund  - IDCW Option - Direct Plan</t>
  </si>
  <si>
    <t>HDFC Infrastructure Fund - Growth Option - Direct Plan</t>
  </si>
  <si>
    <t>HDFC Infrastructure Fund - Growth Plan</t>
  </si>
  <si>
    <t>HDFC Infrastructure Fund - IDCW Option - Direct Plan</t>
  </si>
  <si>
    <t>HDFC Infrastructure Fund - IDCW Plan</t>
  </si>
  <si>
    <t>HDFC Manufacturing fund - Growth Option - Direct Plan</t>
  </si>
  <si>
    <t>HDFC Manufacturing fund - Growth Option - Regular Plan</t>
  </si>
  <si>
    <t>HDFC Manufacturing fund - IDCW - Direct Plan</t>
  </si>
  <si>
    <t>HDFC Manufacturing fund - IDCW - Regular Plan</t>
  </si>
  <si>
    <t>HDFC MNC Fund - Growth Option</t>
  </si>
  <si>
    <t>HDFC MNC Fund - Growth Option - Direct Plan</t>
  </si>
  <si>
    <t>HDFC MNC Fund - IDCW Option</t>
  </si>
  <si>
    <t>HDFC MNC Fund - IDCW Option - Direct Plan</t>
  </si>
  <si>
    <t>HDFC Non-Cyclical Consumer Fund - Growth Option</t>
  </si>
  <si>
    <t>HDFC Non-Cyclical Consumer Fund - Growth Option - Direct Plan</t>
  </si>
  <si>
    <t>HDFC Non-Cyclical Consumer Fund - IDCW Option</t>
  </si>
  <si>
    <t>HDFC Non-Cyclical Consumer Fund - IDCW Option - Direct Plan</t>
  </si>
  <si>
    <t>HDFC Pharma and Healthcare Fund - Growth Option</t>
  </si>
  <si>
    <t>HDFC Pharma and Healthcare Fund - Growth Option - Direct Plan</t>
  </si>
  <si>
    <t>HDFC Pharma and Healthcare Fund - IDCW Option</t>
  </si>
  <si>
    <t>HDFC Pharma and Healthcare Fund - IDCW Option - Direct Plan</t>
  </si>
  <si>
    <t>HDFC Technology Fund - Growth Option</t>
  </si>
  <si>
    <t>HDFC Technology Fund - Growth Option - Direct Plan</t>
  </si>
  <si>
    <t>HDFC Technology Fund - IDCW Option</t>
  </si>
  <si>
    <t>HDFC Technology Fund - IDCW Option - Direct Plan</t>
  </si>
  <si>
    <t>HDFC Transportation and Logistics Fund - Growth Option</t>
  </si>
  <si>
    <t>HDFC Transportation and Logistics Fund - Growth Option - Direct Plan</t>
  </si>
  <si>
    <t>HDFC Transportation and Logistics Fund - IDCW Option</t>
  </si>
  <si>
    <t>HDFC Transportation and Logistics Fund - IDCW Option - Direct Plan</t>
  </si>
  <si>
    <t>HDFC ELSS Tax saver - Growth Option - Direct Plan</t>
  </si>
  <si>
    <t>HDFC ELSS Tax saver - Growth Plan</t>
  </si>
  <si>
    <t>HDFC ELSS Tax saver - IDCW Option - Direct Plan</t>
  </si>
  <si>
    <t>HDFC ELSS Tax saver - IDCW Plan</t>
  </si>
  <si>
    <t>HDFC Long Term Advantage Plan - Growth Option - Direct Plan</t>
  </si>
  <si>
    <t>HDFC Long Term Advantage Plan - Growth Plan</t>
  </si>
  <si>
    <t>HDFC Long Term Advantage Plan - IDCW Option - Direct Plan</t>
  </si>
  <si>
    <t>HDFC Long Term Advantage Plan - IDCW Plan</t>
  </si>
  <si>
    <t>HDFC Overnight Fund - Growth Option</t>
  </si>
  <si>
    <t>HDFC Overnight Fund - Growth Option - Direct Plan</t>
  </si>
  <si>
    <t>HDFC Liquid Fund - Growth Option - Direct Plan</t>
  </si>
  <si>
    <t>HDFC Liquid Fund - Growth Plan</t>
  </si>
  <si>
    <t>HDFC Liquid Fund - IDCW Monthly</t>
  </si>
  <si>
    <t>HDFC Liquid Fund - IDCW Monthly - Direct Plan</t>
  </si>
  <si>
    <t>HDFC Liquid Fund - IDCW Plan Weekly</t>
  </si>
  <si>
    <t>HDFC Ultra Short Term Fund - Direct Plan-Growth Option</t>
  </si>
  <si>
    <t>HDFC Ultra Short Term Fund - Direct Plan-Monthly IDCW Option</t>
  </si>
  <si>
    <t>HDFC Ultra Short Term Fund - Direct Plan-Weekly IDCW Option</t>
  </si>
  <si>
    <t>HDFC Ultra Short Term Fund - Growth Option</t>
  </si>
  <si>
    <t>HDFC Ultra Short Term Fund - Monthly IDCW Option</t>
  </si>
  <si>
    <t>HDFC Ultra Short Term Fund - Weekly IDCW Option</t>
  </si>
  <si>
    <t>HDFC Low Duration  Fund - Direct Plan - Growth</t>
  </si>
  <si>
    <t>HDFC Low Duration  Fund - Direct Plan - Monthly IDCW</t>
  </si>
  <si>
    <t>HDFC Low Duration  Fund - Growth</t>
  </si>
  <si>
    <t>HDFC Low Duration  Fund - Monthly IDCW</t>
  </si>
  <si>
    <t>HDFC Low Duration  Fund - Weekly IDCW</t>
  </si>
  <si>
    <t>HDFC Money Market Fund - Growth Option</t>
  </si>
  <si>
    <t>HDFC Money Market Fund - Growth Option - Direct Plan</t>
  </si>
  <si>
    <t>HDFC Money Market Fund - Weekly IDCW Option</t>
  </si>
  <si>
    <t>HDFC Money Market Fund - Weekly IDCW Option -Direct Plan</t>
  </si>
  <si>
    <t>HDFC Short Term  Debt Fund - Fortnightly IDCW Option</t>
  </si>
  <si>
    <t>HDFC Short Term  Debt Fund - Growth Option</t>
  </si>
  <si>
    <t>HDFC Short Term  Debt Fund - Growth Option - Direct Plan</t>
  </si>
  <si>
    <t>HDFC Short Term  Debt Fund - Normal IDCW - Direct Plan</t>
  </si>
  <si>
    <t>HDFC Short Term  Debt Fund - Normal IDCW Option</t>
  </si>
  <si>
    <t>HDFC Medium Term Debt Fund - Fornightly IDCW Option</t>
  </si>
  <si>
    <t>HDFC Medium Term Debt Fund - Fortnightly IDCW Opt - Direct Plan</t>
  </si>
  <si>
    <t>HDFC Medium Term Debt Fund - Growth Option</t>
  </si>
  <si>
    <t>HDFC Medium Term Debt Fund - Growth Option - Direct Plan</t>
  </si>
  <si>
    <t>HDFC Medium Term Debt Fund - IDCW Option</t>
  </si>
  <si>
    <t>HDFC Medium Term Debt Fund - IDCW Option - Direct Plan</t>
  </si>
  <si>
    <t>HDFC Income Fund - Growth Option</t>
  </si>
  <si>
    <t>HDFC Income Fund - Growth Option - Direct Plan</t>
  </si>
  <si>
    <t>HDFC Income Fund - Normal IDCW - Direct Plan</t>
  </si>
  <si>
    <t>HDFC Income Fund - Normal IDCW Option</t>
  </si>
  <si>
    <t>HDFC Income Fund - Quarterly IDCW Option</t>
  </si>
  <si>
    <t>HDFC Income Fund - Quarterly IDCW- Direct Plan</t>
  </si>
  <si>
    <t>HDFC Long Duration Debt Fund - Growth Option</t>
  </si>
  <si>
    <t>HDFC Long Duration Debt Fund - Growth Option - Direct Plan</t>
  </si>
  <si>
    <t>HDFC Long Duration Debt Fund - IDCW Option</t>
  </si>
  <si>
    <t>HDFC Long Duration Debt Fund - IDCW Option - Direct Plan</t>
  </si>
  <si>
    <t>HDFC Dynamic Debt Fund - Growth Option</t>
  </si>
  <si>
    <t>HDFC Dynamic Debt Fund - Growth Option - Direct Plan</t>
  </si>
  <si>
    <t>HDFC Dynamic Debt Fund - Half Yearly IDCW - Direct Plan</t>
  </si>
  <si>
    <t>HDFC Dynamic Debt Fund - Half Yearly IDCW Option</t>
  </si>
  <si>
    <t>HDFC Dynamic Debt Fund - Normal IDCW - Direct Plan</t>
  </si>
  <si>
    <t>HDFC Dynamic Debt Fund - Normal IDCW Option</t>
  </si>
  <si>
    <t>HDFC Dynamic Debt Fund - Quarterly IDCW - Direct Plan</t>
  </si>
  <si>
    <t>HDFC Dynamic Debt Fund - Quarterly IDCW Option</t>
  </si>
  <si>
    <t>HDFC Dynamic Debt Fund - Yearly IDCW - Direct Plan</t>
  </si>
  <si>
    <t>HDFC Dynamic Debt Fund - Yearly IDCW Option</t>
  </si>
  <si>
    <t>HDFC Corporate Bond Fund - Growth Option</t>
  </si>
  <si>
    <t>HDFC Corporate Bond Fund - Growth Option - Direct Plan</t>
  </si>
  <si>
    <t>HDFC Corporate Bond Fund - IDCW Option</t>
  </si>
  <si>
    <t>HDFC Corporate Bond Fund - IDCW Option - Direct Plan</t>
  </si>
  <si>
    <t>HDFC Corporate Bond Fund - Quarterly IDCW Option</t>
  </si>
  <si>
    <t>HDFC Corporate Bond Fund - Quarterly IDCW Option - Direct Plan</t>
  </si>
  <si>
    <t>HDFC Credit Risk Debt Fund - Growth Option</t>
  </si>
  <si>
    <t>HDFC Credit Risk Debt Fund - Growth Option - Direct Plan</t>
  </si>
  <si>
    <t>HDFC Credit Risk Debt Fund - IDCW Option</t>
  </si>
  <si>
    <t>HDFC Credit Risk Debt Fund - IDCW Option - Direct Plan</t>
  </si>
  <si>
    <t>HDFC Credit Risk Debt Fund - Quarterly IDCW - Direct Plan</t>
  </si>
  <si>
    <t>HDFC Credit Risk Debt Fund - Quarterly IDCW Option</t>
  </si>
  <si>
    <t>HDFC Banking and PSU Debt Fund - Growth Option</t>
  </si>
  <si>
    <t>HDFC Banking and PSU Debt Fund - Growth Option - Direct Plan</t>
  </si>
  <si>
    <t>HDFC Banking and PSU Debt Fund - IDCW Option</t>
  </si>
  <si>
    <t>HDFC Banking and PSU Debt Fund - IDCW Option - Direct Plan</t>
  </si>
  <si>
    <t>HDFC Gilt Fund - Growth Option - Direct Plan</t>
  </si>
  <si>
    <t>HDFC Gilt Fund - Growth Plan</t>
  </si>
  <si>
    <t>HDFC Gilt Fund - IDCW Option - Direct Plan</t>
  </si>
  <si>
    <t>HDFC Gilt Fund - IDCW Plan</t>
  </si>
  <si>
    <t>HDFC Floating Rate Debt Fund - Direct Plan - Growth Option</t>
  </si>
  <si>
    <t>HDFC Floating Rate Debt Fund - Direct Plan - Monthly IDCW</t>
  </si>
  <si>
    <t>HDFC Floating Rate Debt Fund - Growth Option</t>
  </si>
  <si>
    <t>HDFC Floating Rate Debt Fund - Monthly IDCW Option</t>
  </si>
  <si>
    <t>HDFC Floating Rate Debt Fund - Weekly IDCW Option</t>
  </si>
  <si>
    <t>HDFC Hybrid Debt Fund - Growth Option - Direct Plan</t>
  </si>
  <si>
    <t>HDFC Hybrid Debt Fund - Growth Plan</t>
  </si>
  <si>
    <t>HDFC Hybrid Debt Fund - IDCW Monthly</t>
  </si>
  <si>
    <t>HDFC Hybrid Debt Fund - IDCW Monthly - Direct Plan</t>
  </si>
  <si>
    <t>HDFC Hybrid Debt Fund - IDCW Quarterly</t>
  </si>
  <si>
    <t>HDFC Hybrid Debt Fund - IDCW Quarterly - Direct Plan</t>
  </si>
  <si>
    <t>HDFC Hybrid Equity Fund - Growth Option - Direct Plan</t>
  </si>
  <si>
    <t>HDFC Hybrid Equity Fund - Growth Plan</t>
  </si>
  <si>
    <t>HDFC Hybrid Equity Fund - IDCW Option - Direct Plan</t>
  </si>
  <si>
    <t>HDFC Hybrid Equity Fund - IDCW Plan</t>
  </si>
  <si>
    <t>HDFC Balanced Advantage Fund - Growth Plan</t>
  </si>
  <si>
    <t>HDFC Balanced Advantage Fund - Growth Plan - Direct Plan</t>
  </si>
  <si>
    <t>HDFC Balanced Advantage Fund - IDCW Plan</t>
  </si>
  <si>
    <t>HDFC Balanced Advantage Fund - IDCW Plan - Direct Plan</t>
  </si>
  <si>
    <t>HDFC Multi-Asset Fund - Growth Option</t>
  </si>
  <si>
    <t>HDFC Multi-Asset Fund - Growth Option - Direct Plan</t>
  </si>
  <si>
    <t>HDFC Multi-Asset Fund - IDCW Option</t>
  </si>
  <si>
    <t>HDFC Multi-Asset Fund - IDCW Option - Direct Plan</t>
  </si>
  <si>
    <t>HDFC ARBITRAGE FUND - Growth Option - Direct Plan</t>
  </si>
  <si>
    <t>HDFC ARBITRAGE FUND - Quarterly IDCW Option - Direct Plan</t>
  </si>
  <si>
    <t>HDFC ARBITRAGE FUND - Retail Growth Option</t>
  </si>
  <si>
    <t>HDFC ARBITRAGE FUND - Retail Quarterly IDCW Option</t>
  </si>
  <si>
    <t>HDFC ARBITRAGE FUND - Wholesale Growth Option</t>
  </si>
  <si>
    <t>HDFC ARBITRAGE FUND - Wholesale Growth Option - Direct Plan</t>
  </si>
  <si>
    <t>HDFC ARBITRAGE FUND - Wholesale IDCW Option</t>
  </si>
  <si>
    <t>HDFC ARBITRAGE FUND - Wholesale IDCW Option - Direct Plan</t>
  </si>
  <si>
    <t>HDFC ARBITRAGE FUND - Wholesale Monthly IDCW - Direct Plan</t>
  </si>
  <si>
    <t xml:space="preserve">HDFC ARBITRAGE FUND - Wholesale Monthly IDCW Option  </t>
  </si>
  <si>
    <t>HDFC Equity Savings Fund - Growth Option - Direct Plan</t>
  </si>
  <si>
    <t>HDFC Equity Savings Fund - GROWTH PLAN</t>
  </si>
  <si>
    <t>HDFC Equity Savings Fund - IDCW Option - Direct Plan</t>
  </si>
  <si>
    <t>HDFC Equity Savings Fund - IDCW PLAN</t>
  </si>
  <si>
    <t>HDFC Retirement Savings Fund - Equity Plan - Growth Option</t>
  </si>
  <si>
    <t>HDFC Retirement Savings Fund - Equity Plan - Growth Option - Direct Plan</t>
  </si>
  <si>
    <t>HDFC Retirement Savings Fund - Hybrid-Debt Plan - Growth Option</t>
  </si>
  <si>
    <t>HDFC Retirement Savings Fund - Hybrid-Debt Plan - Growth Option - Direct Plan</t>
  </si>
  <si>
    <t>HDFC Retirement Savings Fund - Hybrid-Equity Plan - Growth Option</t>
  </si>
  <si>
    <t>HDFC Retirement Savings Fund - Hybrid-Equity Plan - Growth Option - Direct Plan</t>
  </si>
  <si>
    <t>HDFC BSE 500 Index Fund - Growth Option</t>
  </si>
  <si>
    <t>HDFC S&amp;P BSE 500 Index Fund - Growth Option - Direct Plan</t>
  </si>
  <si>
    <t>HDFC BSE Sensex Index Fund - Direct Plan</t>
  </si>
  <si>
    <t>HDFC BSE Sensex Index Fund - Growth Plan</t>
  </si>
  <si>
    <t>HDFC Nifty 100 Equal Weight Index Fund - Direct Plan - Growth Option</t>
  </si>
  <si>
    <t>HDFC Nifty 100 Equal Weight Index Fund - Growth Option</t>
  </si>
  <si>
    <t>HDFC NIFTY 100 Index Fund - Direct Plan - Growth Option</t>
  </si>
  <si>
    <t>HDFC NIFTY 100 Index Fund - Growth Option</t>
  </si>
  <si>
    <t>HDFC Nifty 50 Index Fund - Direct Plan</t>
  </si>
  <si>
    <t>HDFC Nifty 50 Index Fund - Growth Plan</t>
  </si>
  <si>
    <t>HDFC Nifty G-Sec Apr 2029 Index Fund - Growth Option</t>
  </si>
  <si>
    <t>HDFC Nifty G-Sec Apr 2029 Index Fund - Growth Option - Direct Plan</t>
  </si>
  <si>
    <t>HDFC Nifty G-Sec Dec 2026 Index Fund - Growth Option</t>
  </si>
  <si>
    <t>HDFC Nifty G-Sec Dec 2026 Index Fund - Growth Option - Direct Plan</t>
  </si>
  <si>
    <t>HDFC Nifty G-Sec July 2031 Index Fund - Growth Option</t>
  </si>
  <si>
    <t>HDFC Nifty G-Sec July 2031 Index Fund - Growth Option - Direct Plan</t>
  </si>
  <si>
    <t>HDFC Nifty G-Sec Jun 2027 Index Fund - Growth Option</t>
  </si>
  <si>
    <t>HDFC Nifty G-Sec Jun 2027 Index Fund - Growth Option - Direct Plan</t>
  </si>
  <si>
    <t>HDFC Nifty G-Sec Jun 2036 Index Fund - Growth Option</t>
  </si>
  <si>
    <t>HDFC Nifty G-Sec Jun 2036 Index Fund - Growth Option - Direct Plan</t>
  </si>
  <si>
    <t>HDFC Nifty G-Sec Sep 2032 Index Fund - Growth Option</t>
  </si>
  <si>
    <t>HDFC Nifty G-Sec Sep 2032 Index Fund - Growth Option - Direct Plan</t>
  </si>
  <si>
    <t>HDFC Nifty India Digital Index Fund - Growth Option - Direct</t>
  </si>
  <si>
    <t>HDFC Nifty India Digital Index Fund - Growth Option - Regular</t>
  </si>
  <si>
    <t>HDFC NIFTY LargeMidcap 250 Index Fund - Growth Option</t>
  </si>
  <si>
    <t>HDFC NIFTY LargeMidcap 250 Index Fund - Growth Option - Direct</t>
  </si>
  <si>
    <t>HDFC NIFTY Midcap 150 Index Fund - Growth Option</t>
  </si>
  <si>
    <t>HDFC NIFTY Midcap 150 Index Fund - Growth Option - Direct Plan</t>
  </si>
  <si>
    <t>HDFC NIFTY Next 50 Index Fund - Direct Plan - Growth Option</t>
  </si>
  <si>
    <t>HDFC NIFTY Next 50 Index Fund - Growth Option</t>
  </si>
  <si>
    <t>HDFC NIFTY Reality Index Fund - Regular Plan</t>
  </si>
  <si>
    <t>HDFC NIFTY Realty Index Fund - Direct Plan</t>
  </si>
  <si>
    <t>HDFC Nifty SDL Oct 2026 Index Fund - Growth Option</t>
  </si>
  <si>
    <t>HDFC Nifty SDL Oct 2026 Index Fund - Growth Option - Direct Plan</t>
  </si>
  <si>
    <t>HDFC NIFTY SDL Plus G-Sec Jun 2027 40:60 Index Fund - Growth Option</t>
  </si>
  <si>
    <t>HDFC NIFTY SDL Plus G-Sec Jun 2027 40:60 Index Fund - Growth Option - Direct Plan</t>
  </si>
  <si>
    <t>HDFC NIFTY Smallcap 250 Index Fund - Growth Option</t>
  </si>
  <si>
    <t>HDFC NIFTY Smallcap 250 Index Fund - Growth Option - Direct Plan</t>
  </si>
  <si>
    <t>HDFC NIFTY100 Low Volatility 30 Index Fund - Direct Plan</t>
  </si>
  <si>
    <t>HDFC NIFTY100 Low Volatility 30 Index Fund - Regular Plan</t>
  </si>
  <si>
    <t>HDFC NIFTY200 Momentum 30 Index Fund - Direct Plan</t>
  </si>
  <si>
    <t>HDFC NIFTY200 Momentum 30 Index Fund - Regular Plan</t>
  </si>
  <si>
    <t>HDFC NIFTY50 Equal weight Index Fund - Direct Plan - Growth Option</t>
  </si>
  <si>
    <t>HDFC NIFTY50 Equal weight Index Fund - Growth Option</t>
  </si>
  <si>
    <t>HDFC NIFTY500 Multicap 50:25:25 Index Fund - Direct Plan</t>
  </si>
  <si>
    <t>HDFC NIFTY500 Multicap 50:25:25 index Fund - Regular Plan</t>
  </si>
  <si>
    <t>HDFC Gold ETF - Growth Option</t>
  </si>
  <si>
    <t>HDFC BSE 500 ETF - Growth Option</t>
  </si>
  <si>
    <t>HDFC BSE Sensex ETF - Growth Plan</t>
  </si>
  <si>
    <t>HDFC NIFTY 100 ETF - Growth Option</t>
  </si>
  <si>
    <t>HDFC NIFTY 50 ETF - Growth Plan</t>
  </si>
  <si>
    <t>HDFC NIFTY Bank ETF - GROWTH</t>
  </si>
  <si>
    <t>HDFC NIFTY GROWTH SECTORS 15 ETF - Growth Option</t>
  </si>
  <si>
    <t>HDFC NIFTY IT ETF - Growth option</t>
  </si>
  <si>
    <t>HDFC NIFTY Midcap 150 ETF - Growth Option</t>
  </si>
  <si>
    <t>HDFC NIFTY NEXT 50 ETF - Growth Option</t>
  </si>
  <si>
    <t>HDFC NIFTY Private Bank ETF - Growth Option</t>
  </si>
  <si>
    <t>HDFC NIFTY PSU BANK ETF</t>
  </si>
  <si>
    <t>HDFC NIFTY Smallcap 250 ETF - Growth Option</t>
  </si>
  <si>
    <t>HDFC NIFTY100 Low Volatility 30 ETF - Growth Option</t>
  </si>
  <si>
    <t>HDFC NIFTY100 QUALITY 30 ETF - Growth Option</t>
  </si>
  <si>
    <t>HDFC NIFTY200 MOMENTUM 30 ETF - Growth Option</t>
  </si>
  <si>
    <t>HDFC NIFTY 50 VALUE 20 ETF - Growth Option</t>
  </si>
  <si>
    <t>HDFC Silver ETF - Growth Option</t>
  </si>
  <si>
    <t>HDFC Developed World Indexes Fund of Funds - Direct Plan - Growth Option</t>
  </si>
  <si>
    <t>HDFC Developed World Indexes Fund of Funds - Growth Option</t>
  </si>
  <si>
    <t>HDFC Asset Allocator Fund of Funds - Growth Option</t>
  </si>
  <si>
    <t>HDFC Asset Allocator Fund of Funds - Growth Option -Direct Plan</t>
  </si>
  <si>
    <t>HDFC Asset Allocator Fund of Funds - IDCW Option</t>
  </si>
  <si>
    <t>HDFC Asset Allocator Fund of Funds - IDCW Option - Direct Plan</t>
  </si>
  <si>
    <t>HDFC Dynamic PE Ratio Fund of Funds - Growth Option</t>
  </si>
  <si>
    <t>HDFC Dynamic PE Ratio Fund of Funds - Growth Option - Direct Plan</t>
  </si>
  <si>
    <t>HDFC Dynamic PE Ratio Fund of Funds - IDCW Option</t>
  </si>
  <si>
    <t>HDFC Dynamic PE Ratio Fund of Funds - IDCW Option - Direct Plan</t>
  </si>
  <si>
    <t>HDFC Gold ETF Fund of Fund - Direct Plan</t>
  </si>
  <si>
    <t>HDFC Gold ETF Fund of Fund - Growth Option</t>
  </si>
  <si>
    <t>HDFC Silver ETF Fund of Fund - Growth Option</t>
  </si>
  <si>
    <t>HDFC Silver ETF Fund of Fund - Growth Option - Direct Plan</t>
  </si>
  <si>
    <t>HDFC Flexi Cap Fund - Growth Option - Direct Plan</t>
  </si>
  <si>
    <t>HDFC Flexi Cap Fund - Growth Plan</t>
  </si>
  <si>
    <t>HDFC Flexi Cap Fund - IDCW Option - Direct Plan</t>
  </si>
  <si>
    <t>HDFC Flexi Cap Fund - IDCW Plan</t>
  </si>
  <si>
    <t>HDFC Charity Fund for Cancer Cure - IDCW Option - 50% IDCW Donation Option</t>
  </si>
  <si>
    <t>HDFC Charity Fund for Cancer Cure - IDCW Option - 75% IDCW Donation Option</t>
  </si>
  <si>
    <t>HDFC Charity Fund for Cancer Cure - IDCW Option - Direct Plan - 50% IDCW Donation Option</t>
  </si>
  <si>
    <t>HDFC Charity Fund for Cancer Cure - IDCW Option - Direct Plan - 75% IDCW Donation Option</t>
  </si>
  <si>
    <t>HDFC Charity Fund For Cancer Cure - Arbitrage Plan - Direct Option - 100% Dividend Payout Option</t>
  </si>
  <si>
    <t>HDFC Charity Fund For Cancer Cure - Arbitrage Plan - Direct Option - 50% Dividend Payout Option</t>
  </si>
  <si>
    <t>HDFC Charity Fund For Cancer Cure - Arbitrage Plan - Regular Option - 100% Dividend Payout Option</t>
  </si>
  <si>
    <t>HDFC Charity Fund For Cancer Cure - Arbitrage Plan - Regular Option - 50% Dividend Payout Option</t>
  </si>
  <si>
    <t>HDFC Charity Fund For Cancer Cure - Debt Plan - Direct Option - 100% Dividend Payout Option</t>
  </si>
  <si>
    <t>HDFC Charity Fund For Cancer Cure - Debt Plan - Direct Option - 50% Dividend Payout Option</t>
  </si>
  <si>
    <t>HDFC Charity Fund For Cancer Cure - Debt Plan - Regular Option - 100% Dividend Payout Option</t>
  </si>
  <si>
    <t>HDFC Charity Fund For Cancer Cure - Debt Plan - Regular Option - 50% Dividend Payout Option</t>
  </si>
  <si>
    <t>HDFC DAF - III - 1224D November 2016 - Direct Option -  Dividend Option</t>
  </si>
  <si>
    <t>HDFC DAF - III - 1224D November 2016 - Direct Option - Growth Option</t>
  </si>
  <si>
    <t>HDFC DAF - III - 1224D November 2016 - Regular Option -  Dividend Option</t>
  </si>
  <si>
    <t>HDFC DAF - III - 1224D November 2016 - Regular Option -  Growth Option</t>
  </si>
  <si>
    <t>HDFC DAF - III - 1267D October 2016 - Direct Option -  Dividend Option</t>
  </si>
  <si>
    <t>HDFC DAF - III - 1267D October 2016 - Direct Option - Growth Option</t>
  </si>
  <si>
    <t>HDFC DAF - III - 1267D October 2016 - Regular Option -  Dividend Option</t>
  </si>
  <si>
    <t>HDFC DAF - III - 1267D October 2016 - Regular Option - Growth Option</t>
  </si>
  <si>
    <t>HDFC DAF - lll - 1304D August 2016 - Direct Option - Dividend Option</t>
  </si>
  <si>
    <t>HDFC DAF - lll - 1304D August 2016 - Direct Option - Growth Option</t>
  </si>
  <si>
    <t>HDFC DAF - lll - 1304D August 2016 - Regular Option - Dividend Option</t>
  </si>
  <si>
    <t>HDFC DAF - lll - 1304D August 2016 - Regular Option - Growth Option</t>
  </si>
  <si>
    <t>HDFC FMP 1099D June 2018 (1) - Growth Option</t>
  </si>
  <si>
    <t>HDFC FMP 1099D June 2018 (1) - Growth Option - Direct Plan</t>
  </si>
  <si>
    <t>HDFC FMP 1099D June 2018 (1) - IDCW Option</t>
  </si>
  <si>
    <t>HDFC FMP 1099D June 2018 (1) - IDCW Option - Direct Plan</t>
  </si>
  <si>
    <t>HDFC FMP 1099D June 2018 (1) - Quarterly IDCW Option</t>
  </si>
  <si>
    <t>HDFC FMP 1099D June 2018 (1) - Quarterly IDCW Option - Direct Plan</t>
  </si>
  <si>
    <t>HDFC FMP 1100D April 2019 (1) - Growth Option</t>
  </si>
  <si>
    <t>HDFC FMP 1100D April 2019 (1) - Growth Option - Direct Plan</t>
  </si>
  <si>
    <t>HDFC FMP 1100D April 2019 (1) - IDCW Option</t>
  </si>
  <si>
    <t>HDFC FMP 1100D April 2019 (1) - IDCW Option - Direct Plan</t>
  </si>
  <si>
    <t>HDFC FMP 1100D April 2019 (1) - Quarterly IDCW Option</t>
  </si>
  <si>
    <t>HDFC FMP 1100D April 2019 (1) - Quarterly IDCW Option - Direct Plan</t>
  </si>
  <si>
    <t>HDFC FMP 1105D August 2018 (1) - Growth Option</t>
  </si>
  <si>
    <t>HDFC FMP 1105D August 2018 (1) - Growth Option - Direct Plan</t>
  </si>
  <si>
    <t>HDFC FMP 1105D August 2018 (1) - IDCW Option</t>
  </si>
  <si>
    <t>HDFC FMP 1105D August 2018 (1) - IDCW Option - Direct Plan</t>
  </si>
  <si>
    <t>HDFC FMP 1105D August 2018 (1) - Quarterly IDCW Option</t>
  </si>
  <si>
    <t>HDFC FMP 1105D August 2018 (1) - Quarterly IDCW Option - Direct Plan</t>
  </si>
  <si>
    <t>HDFC FMP 1105D August 2018 (2) - Growth Option</t>
  </si>
  <si>
    <t>HDFC FMP 1105D August 2018 (2) - Growth Option - Direct Plan</t>
  </si>
  <si>
    <t>HDFC FMP 1105D August 2018 (2) - IDCW Option</t>
  </si>
  <si>
    <t>HDFC FMP 1105D August 2018 (2) - IDCW Option - Direct Plan</t>
  </si>
  <si>
    <t>HDFC FMP 1105D August 2018 (2) - Quarterly IDCW Option</t>
  </si>
  <si>
    <t>HDFC FMP 1105D August 2018 (2) - Quarterly IDCW Option - Direct Plan</t>
  </si>
  <si>
    <t>HDFC FMP 1113D August 2018 (1) - Growth Option</t>
  </si>
  <si>
    <t>HDFC FMP 1113D August 2018 (1) - Growth Option - Direct Plan</t>
  </si>
  <si>
    <t>HDFC FMP 1113D August 2018 (1) - IDCW Option</t>
  </si>
  <si>
    <t>HDFC FMP 1113D August 2018 (1) - IDCW Option - Direct Plan</t>
  </si>
  <si>
    <t>HDFC FMP 1113D August 2018 (1) - Quarterly IDCW Option</t>
  </si>
  <si>
    <t>HDFC FMP 1113D August 2018 (1) - Quarterly IDCW Option - Direct Plan</t>
  </si>
  <si>
    <t>HDFC FMP 1113D JUNE 2018 (1) - Growth Option</t>
  </si>
  <si>
    <t>HDFC FMP 1113D JUNE 2018 (1) - Growth Option - Direct Plan</t>
  </si>
  <si>
    <t>HDFC FMP 1113D JUNE 2018 (1) - IDCW Option</t>
  </si>
  <si>
    <t>HDFC FMP 1113D JUNE 2018 (1) - Quarterly IDCW Option</t>
  </si>
  <si>
    <t>HDFC FMP 1113D JUNE 2018 (1) - Quarterly IDCW Option - Direct Plan</t>
  </si>
  <si>
    <t>HDFC FMP 1115D September 2018 (1) - Growth Option</t>
  </si>
  <si>
    <t>HDFC FMP 1115D September 2018 (1) - Growth Option - Direct Plan</t>
  </si>
  <si>
    <t>HDFC FMP 1115D September 2018 (1) - IDCW Option</t>
  </si>
  <si>
    <t>HDFC FMP 1115D September 2018 (1) - IDCW Option - Direct Plan</t>
  </si>
  <si>
    <t>HDFC FMP 1115D September 2018 (1) - Quarterly IDCW Option</t>
  </si>
  <si>
    <t>HDFC FMP 1115D September 2018 (1) - Quarterly IDCW Option - Direct Plan</t>
  </si>
  <si>
    <t>HDFC FMP 1118D March 2019 (1) - Growth Option</t>
  </si>
  <si>
    <t>HDFC FMP 1118D March 2019 (1) - Growth Option - Direct Plan</t>
  </si>
  <si>
    <t>HDFC FMP 1118D March 2019 (1) - IDCW Option</t>
  </si>
  <si>
    <t>HDFC FMP 1118D March 2019 (1) - IDCW Option - Direct Plan</t>
  </si>
  <si>
    <t>HDFC FMP 1118D March 2019 (1) - Quarterly IDCW Option</t>
  </si>
  <si>
    <t>HDFC FMP 1119D June 2018 (1) - Growth Option</t>
  </si>
  <si>
    <t>HDFC FMP 1119D June 2018 (1) - Growth Option - Direct Plan</t>
  </si>
  <si>
    <t>HDFC FMP 1119D June 2018 (1) - IDCW Option</t>
  </si>
  <si>
    <t>HDFC FMP 1119D June 2018 (1) - IDCW Option - Direct Plan</t>
  </si>
  <si>
    <t>HDFC FMP 1119D June 2018 (1) - Quarterly IDCW Option</t>
  </si>
  <si>
    <t>HDFC FMP 1119D June 2018 (1) - Quarterly IDCW Option - Direct Plan</t>
  </si>
  <si>
    <t>HDFC FMP 1120D March 2019 (1) - Growth Option</t>
  </si>
  <si>
    <t>HDFC FMP 1120D March 2019 (1) - Growth Option - Direct Plan</t>
  </si>
  <si>
    <t>HDFC FMP 1120D March 2019 (1) - IDCW Option</t>
  </si>
  <si>
    <t>HDFC FMP 1120D March 2019 (1) - IDCW Option - Direct Plan</t>
  </si>
  <si>
    <t>HDFC FMP 1120D March 2019 (1) - Quarterly IDCW Option</t>
  </si>
  <si>
    <t>HDFC FMP 1120D March 2019 (1) - Quarterly IDCW Option - Direct Plan</t>
  </si>
  <si>
    <t>HDFC FMP 1122D August 2018 (1) - Growth Option</t>
  </si>
  <si>
    <t>HDFC FMP 1122D August 2018 (1) - Growth Option - Direct Plan</t>
  </si>
  <si>
    <t>HDFC FMP 1122D August 2018 (1) - IDCW Option</t>
  </si>
  <si>
    <t>HDFC FMP 1122D August 2018 (1) - IDCW Option - Direct Plan</t>
  </si>
  <si>
    <t>HDFC FMP 1122D August 2018 (1) - Quarterly IDCW Option</t>
  </si>
  <si>
    <t>HDFC FMP 1122D August 2018 (1) - Quarterly IDCW Option - Direct Plan</t>
  </si>
  <si>
    <t>HDFC FMP 1122D July 2018 (1) - Growth Option</t>
  </si>
  <si>
    <t>HDFC FMP 1122D July 2018 (1) - Growth Option - Direct Plan</t>
  </si>
  <si>
    <t>HDFC FMP 1122D July 2018 (1) - IDCW Option</t>
  </si>
  <si>
    <t>HDFC FMP 1122D July 2018 (1) - IDCW Option - Direct Plan</t>
  </si>
  <si>
    <t>HDFC FMP 1122D July 2018 (1) - Quarterly IDCW Option</t>
  </si>
  <si>
    <t>HDFC FMP 1122D July 2018 (1) - Quarterly IDCW Option - Direct Plan</t>
  </si>
  <si>
    <t>HDFC FMP 1124D June 2018 (1) - Growth Option</t>
  </si>
  <si>
    <t>HDFC FMP 1124D June 2018 (1) - Growth Option - Direct Plan</t>
  </si>
  <si>
    <t>HDFC FMP 1124D June 2018 (1) - IDCW Option</t>
  </si>
  <si>
    <t>HDFC FMP 1124D June 2018 (1) - IDCW Option - Direct Plan</t>
  </si>
  <si>
    <t>HDFC FMP 1124D June 2018 (1) - Quarterly IDCW Option</t>
  </si>
  <si>
    <t>HDFC FMP 1124D June 2018 (1) - Quarterly IDCW Option - Direct Plan</t>
  </si>
  <si>
    <t>HDFC FMP 1126D March 2019 (1) - Growth Option</t>
  </si>
  <si>
    <t>HDFC FMP 1126D March 2019 (1) - Growth Option - Direct Plan</t>
  </si>
  <si>
    <t>HDFC FMP 1126D March 2019 (1) - IDCW Option - Direct Plan</t>
  </si>
  <si>
    <t>HDFC FMP 1126D March 2019 (1) - Quarterly IDCW Option</t>
  </si>
  <si>
    <t>HDFC FMP 1126D March 2019 (1) - Quarterly IDCW Option - Direct Plan</t>
  </si>
  <si>
    <t>HDFC FMP 1127D March 2019 (1) - Growth Option</t>
  </si>
  <si>
    <t>HDFC FMP 1127D March 2019 (1) - Growth Option - Direct Plan</t>
  </si>
  <si>
    <t>HDFC FMP 1127D March 2019 (1) - IDCW Option</t>
  </si>
  <si>
    <t>HDFC FMP 1127D March 2019 (1) - IDCW Option - Direct Plan</t>
  </si>
  <si>
    <t>HDFC FMP 1127D March 2019 (1) - Quarterly IDCW Option</t>
  </si>
  <si>
    <t>HDFC FMP 1127D March 2019 (1) - Quarterly IDCW Option - Direct Plan</t>
  </si>
  <si>
    <t>HDFC FMP 1133D February 2019 (1) - Growth Option</t>
  </si>
  <si>
    <t>HDFC FMP 1133D February 2019 (1) - Growth Option - Direct Plan</t>
  </si>
  <si>
    <t>HDFC FMP 1133D February 2019 (1) - IDCW Option</t>
  </si>
  <si>
    <t>HDFC FMP 1133D February 2019 (1) - IDCW Option - Direct Plan</t>
  </si>
  <si>
    <t>HDFC FMP 1133D February 2019 (1) - Quarterly IDCW Option</t>
  </si>
  <si>
    <t>HDFC FMP 1133D February 2019 (1) - Quarterly IDCW Option - Direct Plan</t>
  </si>
  <si>
    <t>HDFC FMP 1133D JULY 2018 (1) - Growth Option</t>
  </si>
  <si>
    <t>HDFC FMP 1133D JULY 2018 (1) - Growth Option - Direct Plan</t>
  </si>
  <si>
    <t>HDFC FMP 1133D JULY 2018 (1) - IDCW Option</t>
  </si>
  <si>
    <t>HDFC FMP 1133D JULY 2018 (1) - IDCW Option - Direct Plan</t>
  </si>
  <si>
    <t>HDFC FMP 1133D JULY 2018 (1) - Quarterly IDCW Option</t>
  </si>
  <si>
    <t>HDFC FMP 1133D JULY 2018 (1) - Quarterly IDCW Option - Direct Plan</t>
  </si>
  <si>
    <t>HDFC FMP 1134D May 2018 (1) - Growth Option</t>
  </si>
  <si>
    <t>HDFC FMP 1134D May 2018 (1) - Growth Option - Direct Plan</t>
  </si>
  <si>
    <t>HDFC FMP 1134D May 2018 (1) - IDCW Option</t>
  </si>
  <si>
    <t>HDFC FMP 1134D May 2018 (1) - IDCW Option - Direct Plan</t>
  </si>
  <si>
    <t>HDFC FMP 1134D May 2018 (1) - Quarterly IDCW Option</t>
  </si>
  <si>
    <t>HDFC FMP 1134D May 2018 (1) - Quarterly IDCW Option - Direct Plan</t>
  </si>
  <si>
    <t>HDFC FMP 1136D June 2017 (1)-Direct Option-Dividend Option</t>
  </si>
  <si>
    <t>HDFC FMP 1136D June 2017 (1)-Direct Option-Growth Option</t>
  </si>
  <si>
    <t>HDFC FMP 1136D June 2017 (1)-Direct Option-Quarterly Dividend Option</t>
  </si>
  <si>
    <t>HDFC FMP 1136D June 2017 (1)-Regular Option-Dividend Option</t>
  </si>
  <si>
    <t>HDFC FMP 1136D June 2017 (1)-Regular Option-Growth Option</t>
  </si>
  <si>
    <t>HDFC FMP 1136D June 2017 (1)-Regular Option-Quarterly Dividend Option</t>
  </si>
  <si>
    <t>HDFC FMP 1141D August 2018 (1) - Growth Option</t>
  </si>
  <si>
    <t>HDFC FMP 1141D August 2018 (1) - Growth Option - Direct Plan</t>
  </si>
  <si>
    <t>HDFC FMP 1141D August 2018 (1) - IDCW Option</t>
  </si>
  <si>
    <t>HDFC FMP 1141D August 2018 (1) - IDCW Option - Direct Plan</t>
  </si>
  <si>
    <t>HDFC FMP 1141D August 2018 (1) - Quarterly IDCW Option</t>
  </si>
  <si>
    <t>HDFC FMP 1141D August 2018 (1) - Quarterly IDCW Option - Direct Plan</t>
  </si>
  <si>
    <t>HDFC FMP 1143D March 2018 (1) - Growth Option</t>
  </si>
  <si>
    <t>HDFC FMP 1143D March 2018 (1) - Growth Option - Direct Plan</t>
  </si>
  <si>
    <t>HDFC FMP 1143D March 2018 (1) - IDCW Option</t>
  </si>
  <si>
    <t>HDFC FMP 1143D March 2018 (1) - IDCW Option - Direct Plan</t>
  </si>
  <si>
    <t>HDFC FMP 1143D March 2018 (1) - Quarterly IDCW Option</t>
  </si>
  <si>
    <t>HDFC FMP 1145D March 2018 (1) - Growth Option</t>
  </si>
  <si>
    <t>HDFC FMP 1145D March 2018 (1) - Growth Option - Direct Plan</t>
  </si>
  <si>
    <t>HDFC FMP 1145D March 2018 (1) - IDCW Option</t>
  </si>
  <si>
    <t>HDFC FMP 1145D March 2018 (1) - IDCW Option - Direct Plan</t>
  </si>
  <si>
    <t>HDFC FMP 1145D March 2018 (1) - Quarterly IDCW Option</t>
  </si>
  <si>
    <t>HDFC FMP 1145D March 2018 (1) - Quarterly IDCW Option - Direct Plan</t>
  </si>
  <si>
    <t>HDFC FMP 1146D April 2018 (1) - Growth Option</t>
  </si>
  <si>
    <t>HDFC FMP 1146D April 2018 (1) - Growth Option - Direct Plan</t>
  </si>
  <si>
    <t>HDFC FMP 1146D April 2018 (1) - IDCW Option</t>
  </si>
  <si>
    <t>HDFC FMP 1146D April 2018 (1) - IDCW Option - Direct Plan</t>
  </si>
  <si>
    <t>HDFC FMP 1146D April 2018 (1) - Quarterly IDCW Option</t>
  </si>
  <si>
    <t>HDFC FMP 1146D April 2018 (1) - Quarterly IDCW Option - Direct Plan</t>
  </si>
  <si>
    <t>HDFC FMP 1146D February 2019 (1) - Growth Option</t>
  </si>
  <si>
    <t>HDFC FMP 1146D February 2019 (1) - Growth Option - Direct Plan</t>
  </si>
  <si>
    <t>HDFC FMP 1146D February 2019 (1) - IDCW Option</t>
  </si>
  <si>
    <t>HDFC FMP 1146D February 2019 (1) - IDCW Option - Direct Plan</t>
  </si>
  <si>
    <t>HDFC FMP 1146D February 2019 (1) - Quarterly IDCW Option</t>
  </si>
  <si>
    <t>HDFC FMP 1146D February 2019 (1) - Quarterly IDCW Option - Direct Plan</t>
  </si>
  <si>
    <t>HDFC FMP 1147D March 2018 (1) - Growth Option</t>
  </si>
  <si>
    <t>HDFC FMP 1147D March 2018 (1) - Growth Option - Direct Plan</t>
  </si>
  <si>
    <t>HDFC FMP 1147D March 2018 (1) - IDCW Option</t>
  </si>
  <si>
    <t>HDFC FMP 1147D March 2018 (1) - IDCW Option - Direct Plan</t>
  </si>
  <si>
    <t>HDFC FMP 1147D March 2018 (1) - Quarterly IDCW Option</t>
  </si>
  <si>
    <t>HDFC FMP 1147D March 2018 (1) - Quarterly IDCW Option - Direct Plan</t>
  </si>
  <si>
    <t>HDFC FMP 1150D February 2017 (1) - Direct Option - Dividend Option</t>
  </si>
  <si>
    <t>HDFC FMP 1150D February 2017 (1) - Direct Option - Growth Option</t>
  </si>
  <si>
    <t>HDFC FMP 1150D February 2017 (1) - Direct Option - Quarterly Dividend Option</t>
  </si>
  <si>
    <t>HDFC FMP 1150D February 2017 (1) - Regular Option - Dividend Option</t>
  </si>
  <si>
    <t>HDFC FMP 1150D February 2017 (1) - Regular Option - Growth Option</t>
  </si>
  <si>
    <t>HDFC FMP 1150D February 2017 (1) - Regular Option - Quarterly Dividend Option</t>
  </si>
  <si>
    <t>HDFC FMP 1150D March 2018 (1) - Growth Option</t>
  </si>
  <si>
    <t>HDFC FMP 1150D March 2018 (1) - Growth Option - Direct Plan</t>
  </si>
  <si>
    <t>HDFC FMP 1150D March 2018 (1) - IDCW Option</t>
  </si>
  <si>
    <t>HDFC FMP 1150D March 2018 (1) - IDCW Option - Direct Plan</t>
  </si>
  <si>
    <t>HDFC FMP 1150D March 2018 (1) - Quarterly IDCW Option</t>
  </si>
  <si>
    <t>HDFC FMP 1150D March 2018 (1) - Quarterly IDCW Option - Direct Plan</t>
  </si>
  <si>
    <t>HDFC FMP 1154D February 2019 (1) - Growth Option</t>
  </si>
  <si>
    <t>HDFC FMP 1154D February 2019 (1) - Growth Option - Direct Plan</t>
  </si>
  <si>
    <t>HDFC FMP 1154D February 2019 (1) - IDCW Option</t>
  </si>
  <si>
    <t>HDFC FMP 1154D February 2019 (1) - IDCW Option - Direct Plan</t>
  </si>
  <si>
    <t>HDFC FMP 1154D February 2019 (1) - Quarterly IDCW Option</t>
  </si>
  <si>
    <t>HDFC FMP 1154D February 2019 (1) - Quarterly IDCW Option - Direct Plan</t>
  </si>
  <si>
    <t>HDFC FMP 1155D February 2017 (1) - Direct Option - Dividend Option</t>
  </si>
  <si>
    <t>HDFC FMP 1155D February 2017 (1) - Direct Option - Growth Option</t>
  </si>
  <si>
    <t>HDFC FMP 1155D February 2017 (1) - Direct Option - Quarterly Dividend Option</t>
  </si>
  <si>
    <t>HDFC FMP 1155D February 2017 (1) - Regular Option - Dividend Option</t>
  </si>
  <si>
    <t>HDFC FMP 1155D February 2017 (1) - Regular Option - Growth Option</t>
  </si>
  <si>
    <t>HDFC FMP 1155D February 2017 (1) - Regular Option - Quarterly Dividend Option</t>
  </si>
  <si>
    <t>HDFC FMP 1158D February 2018 (1) - Growth Option</t>
  </si>
  <si>
    <t>HDFC FMP 1158D February 2018 (1) - Growth Option - Direct Plan</t>
  </si>
  <si>
    <t>HDFC FMP 1158D February 2018 (1) - IDCW Option</t>
  </si>
  <si>
    <t>HDFC FMP 1158D February 2018 (1) - IDCW Option - Direct Plan</t>
  </si>
  <si>
    <t>HDFC FMP 1158D February 2018 (1) - Quarterly IDCW Option</t>
  </si>
  <si>
    <t>HDFC FMP 1158D February 2018 (1) - Quarterly IDCW Option - Direct Plan</t>
  </si>
  <si>
    <t>HDFC FMP 1158D July 2022 - Growth Option</t>
  </si>
  <si>
    <t>HDFC FMP 1158D July 2022 - Growth Option - Direct Plan</t>
  </si>
  <si>
    <t>HDFC FMP 1158D July 2022 - IDCW Option</t>
  </si>
  <si>
    <t>HDFC FMP 1158D July 2022 - IDCW Option - Direct Plan</t>
  </si>
  <si>
    <t>HDFC FMP 1158D July 2022 - Quarterly IDCW Option</t>
  </si>
  <si>
    <t>HDFC FMP 1158D July 2022 - Quarterly IDCW Option - Direct Plan</t>
  </si>
  <si>
    <t>HDFC FMP 1162D March 2022 - Growth Option</t>
  </si>
  <si>
    <t>HDFC FMP 1162D March 2022 - Growth Option - Direct Plan</t>
  </si>
  <si>
    <t>HDFC FMP 1162D March 2022 - IDCW Option</t>
  </si>
  <si>
    <t>HDFC FMP 1162D March 2022 - IDCW Option - Direct Plan</t>
  </si>
  <si>
    <t>HDFC FMP 1162D March 2022 - Quarterly Dividend Option</t>
  </si>
  <si>
    <t>HDFC FMP 1162D March 2022 - Quarterly Dividend Option - Direct Plan</t>
  </si>
  <si>
    <t>HDFC FMP 1165D April 2017 (1) - Direct Option -  Dividend Option</t>
  </si>
  <si>
    <t>HDFC FMP 1165D April 2017 (1) - Direct Option -  Growth Option</t>
  </si>
  <si>
    <t>HDFC FMP 1165D April 2017 (1) - Direct Option -  Quarterly Dividend Option</t>
  </si>
  <si>
    <t>HDFC FMP 1165D April 2017 (1) - Regular Option -  Dividend Option</t>
  </si>
  <si>
    <t>HDFC FMP 1165D April 2017 (1) - Regular Option -  Growth Option</t>
  </si>
  <si>
    <t>HDFC FMP 1165D April 2017 (1) - Regular Option -  Quarterly Dividend Option</t>
  </si>
  <si>
    <t>HDFC FMP 1166D May 2017 (1) - Direct Option -  Dividend Option</t>
  </si>
  <si>
    <t>HDFC FMP 1166D May 2017 (1) - Direct Option -  Growth Option</t>
  </si>
  <si>
    <t>HDFC FMP 1166D May 2017 (1) - Direct Option -  Quarterly Dividend Option</t>
  </si>
  <si>
    <t>HDFC FMP 1166D May 2017 (1) - Regular Option -  Dividend Option</t>
  </si>
  <si>
    <t>HDFC FMP 1166D May 2017 (1) - Regular Option -  Growth Option</t>
  </si>
  <si>
    <t>HDFC FMP 1166D May 2017 (1) - Regular Option -  Quarterly Dividend Option</t>
  </si>
  <si>
    <t>HDFC FMP 1168D February 2016 (1) - Direct Option - Dividend Option</t>
  </si>
  <si>
    <t>HDFC FMP 1168D February 2016 (1) - Direct Option - Growth Option</t>
  </si>
  <si>
    <t>HDFC FMP 1168D February 2016 (1) - Regular Option - Growth Option</t>
  </si>
  <si>
    <t>HDFC FMP 1168D February 2016 (1) - Regular Option - Quarterly Dividend Option</t>
  </si>
  <si>
    <t>HDFC FMP 1168D January 2019 (1) - Growth Option</t>
  </si>
  <si>
    <t>HDFC FMP 1168D January 2019 (1) - Growth Option - Direct Plan</t>
  </si>
  <si>
    <t>HDFC FMP 1168D January 2019 (1) - IDCW Option</t>
  </si>
  <si>
    <t>HDFC FMP 1168D January 2019 (1) - IDCW Option - Direct Plan</t>
  </si>
  <si>
    <t>HDFC FMP 1168D January 2019 (1) - Quarterly IDCW Option</t>
  </si>
  <si>
    <t>HDFC FMP 1168D January 2019 (1) - Quarterly IDCW Option - Direct Plan</t>
  </si>
  <si>
    <t>FMP 1169D February 2017 (1) Series 37 - Direct - Growth</t>
  </si>
  <si>
    <t>FMP 1169D February 2017 (1) Series 37 - Direct - Normal Dividend</t>
  </si>
  <si>
    <t>FMP 1169D February 2017 (1) Series 37 - Direct - Quaterly Dividend</t>
  </si>
  <si>
    <t>FMP 1169D February 2017 (1) Series 37 - Regular - Growth</t>
  </si>
  <si>
    <t>FMP 1169D February 2017 (1) Series 37 - Regular - Normal Dividend</t>
  </si>
  <si>
    <t>FMP 1169D February 2017 (1) Series 37 - Regular - Quaterly Dividend</t>
  </si>
  <si>
    <t>HDFC FMP 1170D February 2017 (1) - Direct Option - Dividend Option</t>
  </si>
  <si>
    <t>HDFC FMP 1170D February 2017 (1) - Direct Option - Growth Option</t>
  </si>
  <si>
    <t>HDFC FMP 1170D February 2017 (1) - Direct Option - Quarterly Dividend Option</t>
  </si>
  <si>
    <t>HDFC FMP 1170D February 2017 (1) - Regular Option - Dividend Option</t>
  </si>
  <si>
    <t>HDFC FMP 1170D February 2017 (1) - Regular Option - Growth Option</t>
  </si>
  <si>
    <t>HDFC FMP 1170D February 2017 (1) - Regular Option - Quarterly Dividend Option</t>
  </si>
  <si>
    <t>HDFC FMP 1172D APRIL 2017 (1)  - Direct Dividend Option</t>
  </si>
  <si>
    <t>HDFC FMP 1172D APRIL 2017 (1)  - Direct Growth Option</t>
  </si>
  <si>
    <t>HDFC FMP 1172D APRIL 2017 (1)  - Direct Quaterly Dividend Option</t>
  </si>
  <si>
    <t>HDFC FMP 1172D APRIL 2017 (1)  - Regular Dividend Option</t>
  </si>
  <si>
    <t>HDFC FMP 1172D APRIL 2017 (1)  - Regular Growth Option</t>
  </si>
  <si>
    <t>HDFC FMP 1172D APRIL 2017 (1)  - Regular Quaterly Dividend Option</t>
  </si>
  <si>
    <t>HDFC FMP 1175D January 2019 (1) - Growth Option</t>
  </si>
  <si>
    <t>HDFC FMP 1175D January 2019 (1) - Growth Option - Direct Plan</t>
  </si>
  <si>
    <t>HDFC FMP 1175D January 2019 (1) - IDCW Option</t>
  </si>
  <si>
    <t>HDFC FMP 1175D January 2019 (1) - IDCW Option - Direct Plan</t>
  </si>
  <si>
    <t>HDFC FMP 1175D January 2019 (1) - Quarterly IDCW Option</t>
  </si>
  <si>
    <t>HDFC FMP 1175D January 2019 (1) - Quarterly IDCW Option - Direct Plan</t>
  </si>
  <si>
    <t>HDFC FMP 1177D March 2018 (1) - Growth Option</t>
  </si>
  <si>
    <t>HDFC FMP 1177D March 2018 (1) - Growth Option - Direct Plan</t>
  </si>
  <si>
    <t>HDFC FMP 1177D March 2018 (1) - IDCW Option</t>
  </si>
  <si>
    <t>HDFC FMP 1177D March 2018 (1) - IDCW Option - Direct Plan</t>
  </si>
  <si>
    <t>HDFC FMP 1177D March 2018 (1) - Quarterly IDCW Option</t>
  </si>
  <si>
    <t>HDFC FMP 1177D March 2018 (1) - Quarterly IDCW Option - Direct Plan</t>
  </si>
  <si>
    <t>HDFC FMP 1178D February 2017 (1) - Direct Option -  Dividend Option</t>
  </si>
  <si>
    <t>HDFC FMP 1178D February 2017 (1) - Direct Option -  Growth Option</t>
  </si>
  <si>
    <t>HDFC FMP 1178D February 2017 (1) - Direct Option -  Quarterly Dividend Option</t>
  </si>
  <si>
    <t>HDFC FMP 1178D February 2017 (1) - Regular Option -  Dividend Option</t>
  </si>
  <si>
    <t>HDFC FMP 1178D February 2017 (1) - Regular Option -  Growth Option</t>
  </si>
  <si>
    <t>HDFC FMP 1178D February 2017 (1) - Regular Option - Quarterly Dividend Option</t>
  </si>
  <si>
    <t>HDFC FMP 1181D April 2018 (1) - Growth Option</t>
  </si>
  <si>
    <t>HDFC FMP 1181D April 2018 (1) - Growth Option - Direct Plan</t>
  </si>
  <si>
    <t>HDFC FMP 1181D April 2018 (1) - IDCW Option</t>
  </si>
  <si>
    <t>HDFC FMP 1181D April 2018 (1) - IDCW Option - Direct Plan</t>
  </si>
  <si>
    <t>HDFC FMP 1181D April 2018 (1) - Quarterly IDCW Option</t>
  </si>
  <si>
    <t>HDFC FMP 1181D April 2018 (1) - Quarterly IDCW Option - Direct Plan</t>
  </si>
  <si>
    <t>HDFC FMP 1182D January 2019 (1) - Growth Option</t>
  </si>
  <si>
    <t>HDFC FMP 1182D January 2019 (1) - Growth Option - Direct Plan</t>
  </si>
  <si>
    <t>HDFC FMP 1182D January 2019 (1) - IDCW Option</t>
  </si>
  <si>
    <t>HDFC FMP 1182D January 2019 (1) - Quarterly IDCW Option</t>
  </si>
  <si>
    <t>HDFC FMP 1182D January 2019 (1) - Quarterly IDCW Option - Direct Plan</t>
  </si>
  <si>
    <t>HDFC FMP 1183D April 2018 (1) - Growth Option</t>
  </si>
  <si>
    <t>HDFC FMP 1183D April 2018 (1) - Growth Option - Direct Plan</t>
  </si>
  <si>
    <t>HDFC FMP 1183D April 2018 (1) - IDCW Option</t>
  </si>
  <si>
    <t>HDFC FMP 1183D April 2018 (1) - IDCW Option - Direct Plan</t>
  </si>
  <si>
    <t>HDFC FMP 1183D April 2018 (1) - Quarterly IDCW Option</t>
  </si>
  <si>
    <t>HDFC FMP 1183D April 2018 (1) - Quarterly IDCW Option - Direct Plan</t>
  </si>
  <si>
    <t>HDFC FMP 1188D March 2017 (1) - Direct Option -  Dividend Option</t>
  </si>
  <si>
    <t>HDFC FMP 1188D March 2017 (1) - Direct Option -  Growth Option</t>
  </si>
  <si>
    <t>HDFC FMP 1188D March 2017 (1) - Direct Option -  Quarterly Dividend Option</t>
  </si>
  <si>
    <t>HDFC FMP 1188D March 2017 (1) - Regular Option -  Dividend Option</t>
  </si>
  <si>
    <t>HDFC FMP 1188D March 2017 (1) - Regular Option -  Growth Option</t>
  </si>
  <si>
    <t>HDFC FMP 1188D March 2017 (1) - Regular Option -  Quarterly Dividend Option</t>
  </si>
  <si>
    <t>HDFC FMP 1190D January 2019 (1) - Growth Option</t>
  </si>
  <si>
    <t>HDFC FMP 1190D January 2019 (1) - Growth Option - Direct Plan</t>
  </si>
  <si>
    <t>HDFC FMP 1190D January 2019 (1) - IDCW Option - Direct Plan</t>
  </si>
  <si>
    <t>HDFC FMP 1190D January 2019 (1) - Quarterly IDCW Option</t>
  </si>
  <si>
    <t>HDFC FMP 1190D January 2019 (1) - Quarterly IDCW Option - Direct Plan</t>
  </si>
  <si>
    <t>HDFC FMP 1196D December 2018 (1) - Growth Option</t>
  </si>
  <si>
    <t>HDFC FMP 1196D December 2018 (1) - Growth Option - Direct Plan</t>
  </si>
  <si>
    <t>HDFC FMP 1196D December 2018 (1) - IDCW Option</t>
  </si>
  <si>
    <t>HDFC FMP 1196D December 2018 (1) - IDCW Option - Direct Plan</t>
  </si>
  <si>
    <t>HDFC FMP 1196D December 2018 (1) - Quarterly IDCW Option</t>
  </si>
  <si>
    <t>HDFC FMP 1196D December 2018 (1) - Quarterly IDCW Option - Direct Plan</t>
  </si>
  <si>
    <t>HDFC FMP 1199D January 2017 (1) - Direct Option - Dividend Option</t>
  </si>
  <si>
    <t>HDFC FMP 1199D January 2017 (1) - Direct Option - Growth Option</t>
  </si>
  <si>
    <t>HDFC FMP 1199D January 2017 (1) - Direct Option - Quarterly Dividend Option</t>
  </si>
  <si>
    <t>HDFC FMP 1199D January 2017 (1) - Regular Option - Dividend Option</t>
  </si>
  <si>
    <t>HDFC FMP 1199D January 2017 (1) - Regular Option - Growth Option</t>
  </si>
  <si>
    <t>HDFC FMP 1199D January 2017 (1) - Regular Option - Quarterly Dividend Option</t>
  </si>
  <si>
    <t>HDFC FMP 1203D December 2018 (1) - Growth Option</t>
  </si>
  <si>
    <t>HDFC FMP 1203D December 2018 (1) - Growth Option - Direct Plan</t>
  </si>
  <si>
    <t>HDFC FMP 1203D December 2018 (1) - IDCW Option</t>
  </si>
  <si>
    <t>HDFC FMP 1203D December 2018 (1) - Quarterly IDCW Option</t>
  </si>
  <si>
    <t>HDFC FMP 1204D December - Growth Option</t>
  </si>
  <si>
    <t>HDFC FMP 1204D December - Growth Option - Direct Plan</t>
  </si>
  <si>
    <t>HDFC FMP 1204D December - IDCW Option</t>
  </si>
  <si>
    <t>HDFC FMP 1204D December - IDCW Option - Direct Plan</t>
  </si>
  <si>
    <t>HDFC FMP 1204D December - Quarterly IDCW Option</t>
  </si>
  <si>
    <t>HDFC FMP 1204D December - Quarterly IDCW Option - Direct Plan</t>
  </si>
  <si>
    <t>HDFC FMP 1208D March 2018 (1) - Growth Option</t>
  </si>
  <si>
    <t>HDFC FMP 1208D March 2018 (1) - Growth Option - Direct Plan</t>
  </si>
  <si>
    <t>HDFC FMP 1208D March 2018 (1) - IDCW Option</t>
  </si>
  <si>
    <t>HDFC FMP 1208D March 2018 (1) - IDCW Option - Direct Plan</t>
  </si>
  <si>
    <t>HDFC FMP 1208D March 2018 (1) - Quarterly IDCW Option</t>
  </si>
  <si>
    <t>HDFC FMP 1208D March 2018 (1) - Quarterly IDCW Option - Direct Plan</t>
  </si>
  <si>
    <t>HDFC FMP 1211D December 2018 (1) - Growth Option</t>
  </si>
  <si>
    <t>HDFC FMP 1211D December 2018 (1) - Growth Option - Direct Plan</t>
  </si>
  <si>
    <t>HDFC FMP 1213D March 2017 (1) - Direct Dividend Option</t>
  </si>
  <si>
    <t>HDFC FMP 1213D March 2017 (1) - Direct Growth Option</t>
  </si>
  <si>
    <t>HDFC FMP 1213D March 2017 (1) - Direct Quarterly Dividend Option</t>
  </si>
  <si>
    <t>HDFC FMP 1213D March 2017 (1) - Regular Dividend Option</t>
  </si>
  <si>
    <t>HDFC FMP 1213D March 2017 (1) - Regular Growth Option</t>
  </si>
  <si>
    <t>HDFC FMP 1213D March 2017 (1) - Regular Quarterly  Dividend Option</t>
  </si>
  <si>
    <t>HDFC FMP 1218 DECEMBER 2016 (1) - Direct Option - Dividend Option</t>
  </si>
  <si>
    <t>HDFC FMP 1218 DECEMBER 2016 (1) - Direct Option - Growth Option</t>
  </si>
  <si>
    <t>HDFC FMP 1218 DECEMBER 2016 (1) - Direct Option - Quaterly Dividend Option</t>
  </si>
  <si>
    <t>HDFC FMP 1218 DECEMBER 2016 (1) - Regular Option - Dividend Option</t>
  </si>
  <si>
    <t>HDFC FMP 1218 DECEMBER 2016 (1) - Regular Option - Growth Option</t>
  </si>
  <si>
    <t>HDFC FMP 1218 DECEMBER 2016 (1) - Regular Option - Quaterly Dividend Option</t>
  </si>
  <si>
    <t>HDFC FMP 1218D December 2018 (1) - Growth Option</t>
  </si>
  <si>
    <t>HDFC FMP 1218D December 2018 (1) - Growth Option - Direct Plan</t>
  </si>
  <si>
    <t>HDFC FMP 1218D December 2018 (1) - IDCW Option</t>
  </si>
  <si>
    <t>HDFC FMP 1218D December 2018 (1) - IDCW Option - Direct Plan</t>
  </si>
  <si>
    <t>HDFC FMP 1218D December 2018 (1) - Quarterly IDCW Option</t>
  </si>
  <si>
    <t>HDFC FMP 1224D DECEMBER 2018 (1) - Growth Option</t>
  </si>
  <si>
    <t>HDFC FMP 1224D DECEMBER 2018 (1) - Growth Option - Direct Plan</t>
  </si>
  <si>
    <t>HDFC FMP 1224D DECEMBER 2018 (1) - IDCW Option</t>
  </si>
  <si>
    <t>HDFC FMP 1224D DECEMBER 2018 (1) - IDCW Option - Direct Plan</t>
  </si>
  <si>
    <t>HDFC FMP 1224D DECEMBER 2018 (1) - Quarterly IDCW Option</t>
  </si>
  <si>
    <t>HDFC FMP 1232D NOVEMBER 2018 (1) - Growth Option</t>
  </si>
  <si>
    <t>HDFC FMP 1232D NOVEMBER 2018 (1) - Growth Option - Direct Plan</t>
  </si>
  <si>
    <t>HDFC FMP 1232D NOVEMBER 2018 (1) - Quarterly IDCW Option</t>
  </si>
  <si>
    <t>HDFC FMP 1232D NOVEMBER 2018 (1) - Quarterly IDCW Option - Direct Plan</t>
  </si>
  <si>
    <t>HDFC FMP 1246D NOVEMBER 2018 (1) - Growth Option</t>
  </si>
  <si>
    <t>HDFC FMP 1246D NOVEMBER 2018 (1) - Growth Option - Direct Plan</t>
  </si>
  <si>
    <t>HDFC FMP 1246D NOVEMBER 2018 (1) - IDCW Option</t>
  </si>
  <si>
    <t>HDFC FMP 1246D NOVEMBER 2018 (1) - IDCW Option - Direct Plan</t>
  </si>
  <si>
    <t>HDFC FMP 1246D NOVEMBER 2018 (1) - Quarterly IDCW Option</t>
  </si>
  <si>
    <t>HDFC FMP 1246D NOVEMBER 2018 (1) - Quarterly IDCW Option - Direct Plan</t>
  </si>
  <si>
    <t>HDFC FMP 1260D October 2018 (1) - Growth Option</t>
  </si>
  <si>
    <t>HDFC FMP 1260D October 2018 (1) - Growth Option - Direct Plan</t>
  </si>
  <si>
    <t>HDFC FMP 1260D October 2018 (1) - Quarterly IDCW Option - Direct Plan</t>
  </si>
  <si>
    <t>HDFC FMP 1261D October 2018 (1) - Growth Option</t>
  </si>
  <si>
    <t>HDFC FMP 1261D October 2018 (1) - Growth Option - Direct Plan</t>
  </si>
  <si>
    <t>HDFC FMP 1261D October 2018 (1) - IDCW Option - Direct Plan</t>
  </si>
  <si>
    <t>HDFC FMP 1261D October 2018 (1) - Quarterly IDCW Option - Direct Plan</t>
  </si>
  <si>
    <t>HDFC FMP 1265D October 2018 (1) - Growth Option</t>
  </si>
  <si>
    <t>HDFC FMP 1265D October 2018 (1) - Growth Option - Direct Plan</t>
  </si>
  <si>
    <t>HDFC FMP 1265D October 2018 (1) - IDCW Option</t>
  </si>
  <si>
    <t>HDFC FMP 1265D October 2018 (1) - IDCW Option - Direct Plan</t>
  </si>
  <si>
    <t>HDFC FMP 1265D October 2018 (1) - Quarterly IDCW Option</t>
  </si>
  <si>
    <t>HDFC FMP 1265D October 2018 (1) - Quarterly IDCW Option - Direct Plan</t>
  </si>
  <si>
    <t>HDFC FMP 1274D October 2018 (1) - Growth Option</t>
  </si>
  <si>
    <t>HDFC FMP 1274D October 2018 (1) - Growth Option - Direct Plan</t>
  </si>
  <si>
    <t>HDFC FMP 1274D October 2018 (1) - IDCW Option</t>
  </si>
  <si>
    <t>HDFC FMP 1274D October 2018 (1) - IDCW Option - Direct Plan</t>
  </si>
  <si>
    <t>HDFC FMP 1274D October 2018 (1) - Quarterly IDCW Option</t>
  </si>
  <si>
    <t>HDFC FMP 1274D October 2018 (1) - Quarterly IDCW Option - Direct Plan</t>
  </si>
  <si>
    <t>HDFC FMP 1280D October 2018 (1) - Growth Option</t>
  </si>
  <si>
    <t>HDFC FMP 1280D October 2018 (1) - Growth Option - Direct Plan</t>
  </si>
  <si>
    <t>HDFC FMP 1280D October 2018 (1) - Quarterly IDCW Option</t>
  </si>
  <si>
    <t>HDFC FMP 1302D September 2016 (1) - Direct Option - Dividend Option</t>
  </si>
  <si>
    <t>HDFC FMP 1302D September 2016 (1) - Direct Option - Quarterly Dividend Option</t>
  </si>
  <si>
    <t>HDFC FMP 1302D September 2016 (1) - Direct Option-Growth Option</t>
  </si>
  <si>
    <t>HDFC FMP 1302D September 2016 (1) - Regular Option - Dividend Option</t>
  </si>
  <si>
    <t>HDFC FMP 1302D September 2016 (1) - Regular Option - Growth Option</t>
  </si>
  <si>
    <t>HDFC FMP 1302D September 2016 (1) - Regular Option - Quarterly Dividend Option</t>
  </si>
  <si>
    <t>HDFC FMP 1309D September 2016 (1) - Direct Option - Dividend Option</t>
  </si>
  <si>
    <t>HDFC FMP 1309D September 2016 (1) - Direct Option - Growth Option</t>
  </si>
  <si>
    <t>HDFC FMP 1309D September 2016 (1) - Direct Option - Quarterly Dividend Option</t>
  </si>
  <si>
    <t>HDFC FMP 1309D September 2016 (1) - Regular Option - Dividend Option</t>
  </si>
  <si>
    <t>HDFC FMP 1309D September 2016 (1) - Regular Option - Growth Option</t>
  </si>
  <si>
    <t>HDFC FMP 1309D September 2016 (1) - Regular Option - Quarterly Dividend Option</t>
  </si>
  <si>
    <t>HDFC FMP 1344D October 2018 (1) - Growth Option</t>
  </si>
  <si>
    <t>HDFC FMP 1344D October 2018 (1) - Growth Option - Direct Plan</t>
  </si>
  <si>
    <t>HDFC FMP 1344D October 2018 (1) - IDCW Option</t>
  </si>
  <si>
    <t>HDFC FMP 1344D October 2018 (1) - IDCW Option - Direct Plan</t>
  </si>
  <si>
    <t>HDFC FMP 1344D October 2018 (1) - Quarterly IDCW Option</t>
  </si>
  <si>
    <t>HDFC FMP 1344D October 2018 (1) - Quarterly IDCW Option - Direct Plan</t>
  </si>
  <si>
    <t>HDFC FMP 1372D September 2018 (1) - Growth Option</t>
  </si>
  <si>
    <t>HDFC FMP 1372D September 2018 (1) - Growth Option - Direct Plan</t>
  </si>
  <si>
    <t>HDFC FMP 1372D September 2018 (1) - IDCW Option</t>
  </si>
  <si>
    <t>HDFC FMP 1372D September 2018 (1) - IDCW Option - Direct Plan</t>
  </si>
  <si>
    <t>HDFC FMP 1372D September 2018 (1) - Quarterly IDCW Option - Direct Plan</t>
  </si>
  <si>
    <t>HDFC FMP 1381D September 2018 (1) - Growth Option</t>
  </si>
  <si>
    <t>HDFC FMP 1381D September 2018 (1) - Growth Option - Direct Plan</t>
  </si>
  <si>
    <t>HDFC FMP 1381D September 2018 (1) - IDCW Option</t>
  </si>
  <si>
    <t>HDFC FMP 1381D September 2018 (1) - IDCW Option - Direct Plan</t>
  </si>
  <si>
    <t>HDFC FMP 1381D September 2018 (1) - Quarterly IDCW Option</t>
  </si>
  <si>
    <t>HDFC FMP 1381D September 2018 (1) - Quarterly IDCW Option - Direct Plan</t>
  </si>
  <si>
    <t>HDFC FMP 1406D August 2022 - Growth Option</t>
  </si>
  <si>
    <t>HDFC FMP 1406D August 2022 - Growth Option - Direct Plan</t>
  </si>
  <si>
    <t>HDFC FMP 1406D August 2022 - IDCW Option</t>
  </si>
  <si>
    <t>HDFC FMP 1406D August 2022 - IDCW Option - Direct Plan</t>
  </si>
  <si>
    <t>HDFC FMP 1406D August 2022 - Quarterly IDCW Option</t>
  </si>
  <si>
    <t>HDFC FMP 1406D August 2022 - Quarterly IDCW Option - Direct Plan</t>
  </si>
  <si>
    <t>HDFC FMP 1430D July 2017 (1) - Direct option - Growth Plan</t>
  </si>
  <si>
    <t>HDFC FMP 1430D July 2017 (1) - Direct option - IDCW Plan</t>
  </si>
  <si>
    <t>HDFC FMP 1430D July 2017 (1) - Direct option - Quarterly IDCW Plan</t>
  </si>
  <si>
    <t>HDFC FMP 1430D July 2017 (1) - Regular Option  - Growth Plan</t>
  </si>
  <si>
    <t>HDFC FMP 1430D July 2017 (1) - Regular Option  - IDCW Plan</t>
  </si>
  <si>
    <t>HDFC FMP 1430D July 2017 (1) - Regular Option  - Quarterly IDCW Plan</t>
  </si>
  <si>
    <t>HDFC FMP 1434D May 2018 (1) - Growth Option</t>
  </si>
  <si>
    <t>HDFC FMP 1434D May 2018 (1) - Growth Option - Direct Plan</t>
  </si>
  <si>
    <t>HDFC FMP 1434D May 2018 (1) - IDCW Option</t>
  </si>
  <si>
    <t>HDFC FMP 1434D May 2018 (1) - IDCW Option - Direct Plan</t>
  </si>
  <si>
    <t>HDFC FMP 1434D May 2018 (1) - Quarterly IDCW Option</t>
  </si>
  <si>
    <t>HDFC FMP 1434D May 2018 (1) - Quarterly IDCW Option - Direct Plan</t>
  </si>
  <si>
    <t>HDFC FMP 1487D August 2018 (1) - Growth Option</t>
  </si>
  <si>
    <t>HDFC FMP 1487D August 2018 (1) - Growth Option - Direct Plan</t>
  </si>
  <si>
    <t>HDFC FMP 1487D August 2018 (1) - IDCW Option</t>
  </si>
  <si>
    <t>HDFC FMP 1487D August 2018 (1) - IDCW Option - Direct Plan</t>
  </si>
  <si>
    <t>HDFC FMP 1487D August 2018 (1) - Quarterly IDCW Option - Direct Plan</t>
  </si>
  <si>
    <t>HDFC FMP 1846D August 2013 (1) - Growth Option</t>
  </si>
  <si>
    <t>HDFC FMP 1846D August 2013 (1) - Growth Option - Direct Plan</t>
  </si>
  <si>
    <t>HDFC FMP 1846D August 2013 (1) - IDCW Option</t>
  </si>
  <si>
    <t>HDFC FMP 1846D August 2013 (1) - IDCW Option - Direct Plan</t>
  </si>
  <si>
    <t>HDFC FMP 1861D March 2022 - Growth Option</t>
  </si>
  <si>
    <t>HDFC FMP 1861D March 2022 - Growth Option - Direct Plan</t>
  </si>
  <si>
    <t>HDFC FMP 1861D March 2022 - IDCW Option</t>
  </si>
  <si>
    <t>HDFC FMP 1861D March 2022 - IDCW Option - Direct Plan</t>
  </si>
  <si>
    <t>HDFC FMP 1861D March 2022 - Quarterly Dividend Option</t>
  </si>
  <si>
    <t>HDFC FMP 1861D March 2022 - Quarterly Dividend Option - Direct Plan</t>
  </si>
  <si>
    <t>HDFC FMP 1876D March 2022 - Growth Option</t>
  </si>
  <si>
    <t>HDFC FMP 1876D March 2022 - Growth Option - Direct Plan</t>
  </si>
  <si>
    <t>HDFC FMP 1876D March 2022 - IDCW Option</t>
  </si>
  <si>
    <t>HDFC FMP 1876D March 2022 - IDCW Option - Direct Plan</t>
  </si>
  <si>
    <t>HDFC FMP 1876D March 2022 - Quarterly Dividend Option</t>
  </si>
  <si>
    <t>HDFC FMP 1876D March 2022 - Quarterly Dividend Option - Direct Plan</t>
  </si>
  <si>
    <t>HDFC FMP 3360D March 2014 (1) - Flexi Option</t>
  </si>
  <si>
    <t>HDFC FMP 3360D March 2014 (1) - Flexi Option - Direct Plan</t>
  </si>
  <si>
    <t>HDFC FMP 3360D March 2014 (1) - Growth Option</t>
  </si>
  <si>
    <t>HDFC FMP 3360D March 2014 (1) - Growth Option - Direct Plan</t>
  </si>
  <si>
    <t>HDFC FMP 3360D March 2014 (1) - IDCW Option</t>
  </si>
  <si>
    <t>HDFC FMP 3360D March 2014 (1) - IDCW Option - Direct Plan</t>
  </si>
  <si>
    <t>HDFC FMP 3360D March 2014 (1) - Quarterly IDCW Option</t>
  </si>
  <si>
    <t>HDFC FMP 3360D March 2014 (1) - Quarterly IDCW Option - Direct Plan</t>
  </si>
  <si>
    <t>HDFC FMP 370D March 2014 (1)-Direct Option-Growth Option</t>
  </si>
  <si>
    <t>HDFC FMP 370D March 2014 (1)-Regular Option-Dividend Option</t>
  </si>
  <si>
    <t>HDFC FMP 370D March 2014 (1)-Regular Option-Growth Option</t>
  </si>
  <si>
    <t>HDFC FMP 793D February 2014 (1) - Direct Option-Flexi Option</t>
  </si>
  <si>
    <t>HDFC FMP 793D February 2014 (1) - Direct Option-Growth Option</t>
  </si>
  <si>
    <t>HDFC FMP 793D February 2014 (1) - Regular Option-Flexi Option</t>
  </si>
  <si>
    <t>HDFC FMP 793D February 2014 (1) - Regular Option-Growth Option</t>
  </si>
  <si>
    <t>HDFC Equity Opp Fund - II - 1100D June 2017 (1) - Growth Option</t>
  </si>
  <si>
    <t>HDFC Equity Opp Fund - II - 1100D June 2017 (1) - Growth Option - Direct Plan</t>
  </si>
  <si>
    <t>HDFC Equity Opp Fund - II - 1100D June 2017 (1) - IDCW Option</t>
  </si>
  <si>
    <t>HDFC Equity Opp Fund - II - 1100D June 2017 (1) - IDCW Option - Direct Plan</t>
  </si>
  <si>
    <t>HDFC Equity Opp Fund - II - 1126D May 2017 (1) - Growth Option</t>
  </si>
  <si>
    <t>HDFC Equity Opp Fund - II - 1126D May 2017 (1) - Growth Option - Direct Plan</t>
  </si>
  <si>
    <t>HDFC Equity Opp Fund - II - 1126D May 2017 (1) - IDCW Option</t>
  </si>
  <si>
    <t>HDFC Equity Opp Fund - II - 1126D May 2017 (1) - IDCW Option - Direct Plan</t>
  </si>
  <si>
    <t>ICICI Prudential Multicap Fund - Direct Plan -  Growth</t>
  </si>
  <si>
    <t>ICICI Prudential Multicap Fund - Direct Plan -  IDCW</t>
  </si>
  <si>
    <t>ICICI Prudential Multicap Fund - Growth</t>
  </si>
  <si>
    <t>ICICI Prudential Multicap Fund - IDCW</t>
  </si>
  <si>
    <t>ICICI Prudential Bluechip Fund - Direct Plan - Growth</t>
  </si>
  <si>
    <t>ICICI Prudential Bluechip Fund - Direct Plan - IDCW</t>
  </si>
  <si>
    <t>ICICI Prudential Bluechip Fund - Growth</t>
  </si>
  <si>
    <t>ICICI Prudential Bluechip Fund - IDCW</t>
  </si>
  <si>
    <t>ICICI Prudential Bluechip Fund - Institutional Option - I - Growth</t>
  </si>
  <si>
    <t>ICICI Prudential Large &amp; Mid Cap Fund - Direct Plan - Growth</t>
  </si>
  <si>
    <t>ICICI Prudential Large &amp; Mid Cap Fund - Direct Plan - IDCW</t>
  </si>
  <si>
    <t>ICICI Prudential Large &amp; Mid Cap Fund - Growth</t>
  </si>
  <si>
    <t>ICICI Prudential Large &amp; Mid Cap Fund - IDCW</t>
  </si>
  <si>
    <t>ICICI Prudential MidCap Fund - Direct Plan -  Growth</t>
  </si>
  <si>
    <t>ICICI Prudential MidCap Fund - Direct Plan -  IDCW</t>
  </si>
  <si>
    <t>ICICI Prudential MidCap Fund - Growth</t>
  </si>
  <si>
    <t>ICICI Prudential MidCap Fund - IDCW</t>
  </si>
  <si>
    <t>ICICI Prudential Smallcap Fund - Direct Plan - Growth</t>
  </si>
  <si>
    <t>ICICI Prudential Smallcap Fund - Direct Plan - IDCW</t>
  </si>
  <si>
    <t>ICICI Prudential Smallcap Fund - Growth</t>
  </si>
  <si>
    <t>ICICI Prudential Smallcap Fund - IDCW</t>
  </si>
  <si>
    <t>ICICI Prudential Smallcap Fund - Institutional Growth</t>
  </si>
  <si>
    <t>ICICI Prudential Dividend Yield Equity Fund Direct Plan Growth Option</t>
  </si>
  <si>
    <t>ICICI Prudential Dividend Yield Equity Fund Direct Plan IDCW Option</t>
  </si>
  <si>
    <t>ICICI Prudential Dividend Yield Equity Fund Growth Option</t>
  </si>
  <si>
    <t>ICICI Prudential Dividend Yield Equity Fund IDCW Option</t>
  </si>
  <si>
    <t>ICICI Prudential Value Discovery Fund - Direct Plan - Growth</t>
  </si>
  <si>
    <t>ICICI Prudential Value Discovery Fund - Direct Plan - IDCW</t>
  </si>
  <si>
    <t>ICICI Prudential Value Discovery Fund - Growth</t>
  </si>
  <si>
    <t>ICICI Prudential Value Discovery Fund - IDCW</t>
  </si>
  <si>
    <t>ICICI Prudential Focused Equity Fund - Direct Plan - Growth</t>
  </si>
  <si>
    <t>ICICI Prudential Focused Equity Fund - Direct Plan - IDCW</t>
  </si>
  <si>
    <t>ICICI Prudential Focused Equity Fund - Growth</t>
  </si>
  <si>
    <t>ICICI Prudential Focused Equity Fund - IDCW</t>
  </si>
  <si>
    <t>ICICI Prudential Banking and Financial Services Fund -  Growth</t>
  </si>
  <si>
    <t>ICICI Prudential Banking and Financial Services Fund -  IDCW</t>
  </si>
  <si>
    <t>ICICI Prudential Banking and Financial Services Fund - Direct Plan -  Growth</t>
  </si>
  <si>
    <t>ICICI Prudential Banking and Financial Services Fund - Direct Plan -  IDCW</t>
  </si>
  <si>
    <t>ICICI Prudential Bharat Consumption Fund - Direct Plan - Growth Option</t>
  </si>
  <si>
    <t>ICICI Prudential Bharat Consumption Fund - Direct Plan - IDCW Option</t>
  </si>
  <si>
    <t>ICICI Prudential Bharat Consumption Fund - Growth Option</t>
  </si>
  <si>
    <t>ICICI Prudential Bharat Consumption Fund - IDCW Option</t>
  </si>
  <si>
    <t>ICICI Prudential Business Cycle Fund Direct Plan Growth</t>
  </si>
  <si>
    <t>ICICI Prudential Business Cycle Fund Direct Plan IDCW</t>
  </si>
  <si>
    <t>ICICI Prudential Business Cycle Fund Growth</t>
  </si>
  <si>
    <t>ICICI Prudential Business Cycle Fund IDCW</t>
  </si>
  <si>
    <t>ICICI Prudential Commodities Fund - Direct Plan - Growth Option</t>
  </si>
  <si>
    <t>ICICI Prudential Commodities Fund - Direct Plan - IDCW Option</t>
  </si>
  <si>
    <t>ICICI Prudential Commodities Fund - Growth Option</t>
  </si>
  <si>
    <t>ICICI Prudential Commodities Fund - IDCW Option</t>
  </si>
  <si>
    <t>ICICI PRUDENTIAL ENERGY OPPORTUNITIES FUND - Direct Plan - Growth</t>
  </si>
  <si>
    <t>ICICI PRUDENTIAL ENERGY OPPORTUNITIES FUND - Direct Plan - IDCW</t>
  </si>
  <si>
    <t>ICICI PRUDENTIAL ENERGY OPPORTUNITIES FUND - Growth</t>
  </si>
  <si>
    <t>ICICI PRUDENTIAL ENERGY OPPORTUNITIES FUND - IDCW</t>
  </si>
  <si>
    <t>ICICI Prudential Equity Minimum Variance Fund - Direct Plan - Growth</t>
  </si>
  <si>
    <t>ICICI Prudential Equity Minimum Variance Fund - Direct Plan - IDCW</t>
  </si>
  <si>
    <t>ICICI Prudential Equity Minimum Variance Fund - Growth</t>
  </si>
  <si>
    <t>ICICI Prudential Equity Minimum Variance Fund - IDCW</t>
  </si>
  <si>
    <t>ICICI Prudential ESG Exclusionary Strategy Fund - Direct Plan - Growth</t>
  </si>
  <si>
    <t>ICICI Prudential ESG Exclusionary Strategy Fund - Direct Plan - IDCW</t>
  </si>
  <si>
    <t>ICICI Prudential ESG Exclusionary Strategy Fund - Growth</t>
  </si>
  <si>
    <t>ICICI Prudential ESG Exclusionary Strategy Fund - IDCW</t>
  </si>
  <si>
    <t>ICICI Prudential Exports &amp; Services Fund - Direct Plan - Growth</t>
  </si>
  <si>
    <t>ICICI Prudential Exports &amp; Services Fund - Direct Plan - IDCW</t>
  </si>
  <si>
    <t>ICICI Prudential Exports &amp; Services Fund - Growth</t>
  </si>
  <si>
    <t>ICICI Prudential Exports &amp; Services Fund - IDCW</t>
  </si>
  <si>
    <t>ICICI Prudential FMCG Fund - Direct Plan -  Growth</t>
  </si>
  <si>
    <t>ICICI Prudential FMCG Fund - Direct Plan -  IDCW</t>
  </si>
  <si>
    <t>ICICI Prudential FMCG Fund - Growth</t>
  </si>
  <si>
    <t>ICICI Prudential FMCG Fund - IDCW</t>
  </si>
  <si>
    <t>ICICI PRUDENTIAL HOUSING OPPORTUNITIES FUND - Direct Plan Growth</t>
  </si>
  <si>
    <t>ICICI PRUDENTIAL HOUSING OPPORTUNITIES FUND - Direct Plan IDCW</t>
  </si>
  <si>
    <t>ICICI PRUDENTIAL HOUSING OPPORTUNITIES FUND - Growth</t>
  </si>
  <si>
    <t>ICICI PRUDENTIAL HOUSING OPPORTUNITIES FUND - IDCW</t>
  </si>
  <si>
    <t>ICICI Prudential India Opportunities Fund - Cumulative Option</t>
  </si>
  <si>
    <t>ICICI Prudential India Opportunities Fund - Direct Plan - Cumulative Option</t>
  </si>
  <si>
    <t>ICICI Prudential India Opportunities Fund - Direct Plan - IDCW Option</t>
  </si>
  <si>
    <t>ICICI Prudential India Opportunities Fund - IDCW Option</t>
  </si>
  <si>
    <t>ICICI Prudential Infrastructure Fund - Direct Plan -  Growth</t>
  </si>
  <si>
    <t>ICICI Prudential Infrastructure Fund - Direct Plan -  IDCW</t>
  </si>
  <si>
    <t>ICICI Prudential Infrastructure Fund - Growth</t>
  </si>
  <si>
    <t>ICICI Prudential Infrastructure Fund - IDCW</t>
  </si>
  <si>
    <t>ICICI Prudential Innovation Fund - Direct Plan - Growth</t>
  </si>
  <si>
    <t>ICICI Prudential Innovation Fund - Direct Plan - IDCW</t>
  </si>
  <si>
    <t>ICICI Prudential Innovation Fund - Growth</t>
  </si>
  <si>
    <t>ICICI Prudential Innovation Fund - IDCW</t>
  </si>
  <si>
    <t>ICICI Prudential Manufacturing Fund - Cumulative Option</t>
  </si>
  <si>
    <t>ICICI Prudential Manufacturing Fund - Direct Plan - Cumulative Option</t>
  </si>
  <si>
    <t>ICICI Prudential Manufacturing Fund - Direct Plan - IDCW Option</t>
  </si>
  <si>
    <t>ICICI Prudential Manufacturing Fund - IDCW Option</t>
  </si>
  <si>
    <t>ICICI Prudential MNC Fund - Direct Plan - Growth Option</t>
  </si>
  <si>
    <t>ICICI Prudential MNC Fund - Direct Plan - IDCW Option</t>
  </si>
  <si>
    <t>ICICI Prudential MNC Fund - Growth Option</t>
  </si>
  <si>
    <t>ICICI Prudential MNC Fund - IDCW Option</t>
  </si>
  <si>
    <t>ICICI Prudential Pharma Healthcare and Diagnostics (P.H.D) Fund - Cumulative Option</t>
  </si>
  <si>
    <t>ICICI Prudential Pharma Healthcare and Diagnostics (P.H.D) Fund - Direct Plan - Cumulative Option</t>
  </si>
  <si>
    <t>ICICI Prudential Pharma Healthcare and Diagnostics (P.H.D) Fund - Direct Plan - IDCW Option</t>
  </si>
  <si>
    <t>ICICI Prudential Pharma Healthcare and Diagnostics (P.H.D) Fund - IDCW Option</t>
  </si>
  <si>
    <t>ICICI Prudential PSU Equity Fund - Direct Plan - Growth</t>
  </si>
  <si>
    <t>ICICI Prudential PSU Equity Fund - Direct Plan - IDCW</t>
  </si>
  <si>
    <t>ICICI Prudential PSU Equity Fund - Growth</t>
  </si>
  <si>
    <t>ICICI Prudential PSU Equity Fund - IDCW</t>
  </si>
  <si>
    <t>ICICI Prudential Quant Fund Direct Plan Growth</t>
  </si>
  <si>
    <t>ICICI Prudential Quant Fund Direct Plan IDCW</t>
  </si>
  <si>
    <t>ICICI Prudential Quant Fund Growth</t>
  </si>
  <si>
    <t>ICICI Prudential Quant Fund IDCW</t>
  </si>
  <si>
    <t>ICICI Prudential Technology Fund - Direct Plan -  Growth</t>
  </si>
  <si>
    <t>ICICI Prudential Technology Fund - Direct Plan -  IDCW</t>
  </si>
  <si>
    <t>ICICI Prudential Technology Fund - Growth</t>
  </si>
  <si>
    <t>ICICI Prudential Technology Fund - IDCW</t>
  </si>
  <si>
    <t>ICICI PRUDENTIAL TRANSPORTATION AND LOGISTICS FUND - Direct Plan - Growth</t>
  </si>
  <si>
    <t>ICICI PRUDENTIAL TRANSPORTATION AND LOGISTICS FUND - Direct Plan - IDCW</t>
  </si>
  <si>
    <t>ICICI PRUDENTIAL TRANSPORTATION AND LOGISTICS FUND - Growth</t>
  </si>
  <si>
    <t>ICICI PRUDENTIAL TRANSPORTATION AND LOGISTICS FUND - IDCW</t>
  </si>
  <si>
    <t>ICICI Prudential US Bluechip Equity Fund - Direct Plan -  Growth</t>
  </si>
  <si>
    <t>ICICI Prudential US Bluechip Equity Fund - Direct Plan -  IDCW</t>
  </si>
  <si>
    <t>ICICI Prudential US Bluechip Equity Fund - Growth</t>
  </si>
  <si>
    <t>ICICI Prudential US Bluechip Equity Fund - IDCW</t>
  </si>
  <si>
    <t>ICICI Prudential ELSS Tax Saver Fund - Direct Plan - Growth</t>
  </si>
  <si>
    <t>ICICI Prudential ELSS Tax Saver Fund - Direct Plan - IDCW</t>
  </si>
  <si>
    <t>ICICI Prudential ELSS Tax Saver Fund - Growth</t>
  </si>
  <si>
    <t>ICICI Prudential ELSS Tax Saver Fund - IDCW</t>
  </si>
  <si>
    <t>ICICI Prudential Overnight Fund - Annual IDCW</t>
  </si>
  <si>
    <t>ICICI Prudential Overnight Fund - Direct Plan - Annual IDCW</t>
  </si>
  <si>
    <t>ICICI Prudential Overnight Fund - Direct Plan - Fortnightly IDCW</t>
  </si>
  <si>
    <t>ICICI Prudential Overnight Fund - Direct Plan - Growth</t>
  </si>
  <si>
    <t>ICICI Prudential Overnight Fund - Direct Plan - Half Yearly IDCW</t>
  </si>
  <si>
    <t>ICICI Prudential Overnight Fund - Direct Plan - Monthly IDCW</t>
  </si>
  <si>
    <t>ICICI Prudential Overnight Fund - Direct Plan - Quarterly IDCW</t>
  </si>
  <si>
    <t>ICICI Prudential Overnight fund - Direct Plan - Unclaimed IDCW Stable Scheme</t>
  </si>
  <si>
    <t>ICICI Prudential Overnight fund - Direct Plan - Unclaimed IDCW Transitory Scheme</t>
  </si>
  <si>
    <t>ICICI Prudential Overnight fund - Direct Plan - Unclaimed Redemption Stable Scheme</t>
  </si>
  <si>
    <t>ICICI Prudential Overnight fund - Direct Plan - Unclaimed Redemption Transitory Scheme</t>
  </si>
  <si>
    <t>ICICI Prudential Overnight Fund - Direct Plan - Weekly IDCW</t>
  </si>
  <si>
    <t>ICICI Prudential Overnight Fund - Fortnightly IDCW</t>
  </si>
  <si>
    <t>ICICI Prudential Overnight Fund - Growth</t>
  </si>
  <si>
    <t>ICICI Prudential Overnight Fund - Half Yearly IDCW</t>
  </si>
  <si>
    <t>ICICI Prudential Overnight Fund - Monthly IDCW</t>
  </si>
  <si>
    <t>ICICI Prudential Overnight Fund - Quarterly IDCW</t>
  </si>
  <si>
    <t>ICICI Prudential Overnight Fund - Weekly IDCW</t>
  </si>
  <si>
    <t>ICICI Prudential Liquid Fund -Quarterly IDCW</t>
  </si>
  <si>
    <t>ICICI Prudential Liquid Institutional Plus Fund - Div - Daily</t>
  </si>
  <si>
    <t>ICICI Prudential Liquid Fund - Daily IDCW</t>
  </si>
  <si>
    <t>ICICI Prudential Liquid Fund - Direct Plan -  Annual IDCW</t>
  </si>
  <si>
    <t>ICICI Prudential Liquid Fund - Direct Plan -  Half Yearly IDCW</t>
  </si>
  <si>
    <t>ICICI Prudential Liquid Fund - Direct Plan -  IDCW Others</t>
  </si>
  <si>
    <t>ICICI Prudential Liquid Fund - Direct Plan - Growth</t>
  </si>
  <si>
    <t>ICICI Prudential Liquid Fund - Direct Plan - Monthly IDCW</t>
  </si>
  <si>
    <t>ICICI Prudential Liquid Fund - Direct Plan - Quarterly IDCW</t>
  </si>
  <si>
    <t>ICICI Prudential Liquid Fund - Direct Plan - Weekly IDCW</t>
  </si>
  <si>
    <t>ICICI Prudential Liquid Fund - Direct Plan Bonus</t>
  </si>
  <si>
    <t>ICICI Prudential Liquid Fund - Growth</t>
  </si>
  <si>
    <t>ICICI Prudential Liquid Fund - Half Yearly IDCW</t>
  </si>
  <si>
    <t>ICICI Prudential Liquid Fund - IDCW Others</t>
  </si>
  <si>
    <t>ICICI Prudential Liquid Fund - Institutional Option - I</t>
  </si>
  <si>
    <t>ICICI Prudential Liquid Fund - Unclaimed IDCW</t>
  </si>
  <si>
    <t>ICICI Prudential Liquid Fund - Unclaimed IDCW Investor Education</t>
  </si>
  <si>
    <t>ICICI Prudential Liquid Fund - Unclaimed Redemption</t>
  </si>
  <si>
    <t>ICICI Prudential Liquid Fund - Unclaimed Redemption Investor Education</t>
  </si>
  <si>
    <t>ICICI Prudential Liquid Fund - Weekly IDCW</t>
  </si>
  <si>
    <t>ICICI Prudential Liquid Fund -Monthly IDCW</t>
  </si>
  <si>
    <t>ICICI Prudential Liquid Fund-Annual IDCW</t>
  </si>
  <si>
    <t>ICICI Prudential Liquid Fund - Institutional - Daily - Div</t>
  </si>
  <si>
    <t>ICICI Prudential Liquid Fund Retail Daily Dividend</t>
  </si>
  <si>
    <t>ICICI Prudential Liquid Fund Retail Growth</t>
  </si>
  <si>
    <t>ICICI Prudential Liquid Fund Retail Monthly Dividend</t>
  </si>
  <si>
    <t>ICICI Prudential Liquid Fund Retail Weekly Dividend</t>
  </si>
  <si>
    <t>ICICI Prudential Liquid Institutional Fund - Growth</t>
  </si>
  <si>
    <t>ICICI Prudential Ultra Short Term Fund - Daily IDCW</t>
  </si>
  <si>
    <t>ICICI Prudential Ultra Short Term Fund - Direct Plan -  Growth</t>
  </si>
  <si>
    <t>ICICI Prudential Ultra Short Term Fund - Direct Plan -  Half Yearly IDCW</t>
  </si>
  <si>
    <t>ICICI Prudential Ultra Short Term Fund - Direct Plan -  Monthly IDCW</t>
  </si>
  <si>
    <t>ICICI Prudential Ultra Short Term Fund - Direct Plan -  Quarterly IDCW</t>
  </si>
  <si>
    <t>IDBI India Top 100 Equity Fund Growth</t>
  </si>
  <si>
    <t>IDBI India Top 100 Equity Fund Growth Direct</t>
  </si>
  <si>
    <t>IDBI India Top 100 Equity Fund IDCW</t>
  </si>
  <si>
    <t>IDBI India Top 100 Equity Fund IDCW Direct</t>
  </si>
  <si>
    <t>IDBI Midcap Fund Growth Direct</t>
  </si>
  <si>
    <t>IDBI Midcap Fund Growth Regular</t>
  </si>
  <si>
    <t>IDBI Midcap Fund IDCW Direct</t>
  </si>
  <si>
    <t>IDBI Midcap Fund IDCW Regular</t>
  </si>
  <si>
    <t>IDBI Small Cap Fund - Growth Direct</t>
  </si>
  <si>
    <t>IDBI Small Cap Fund - IDCW Regular</t>
  </si>
  <si>
    <t>IDBI Small Cap Fund Growth Regular</t>
  </si>
  <si>
    <t>IDBI Small Cap Fund IDCW Direct</t>
  </si>
  <si>
    <t>IDBI Dividend Yield Fund - Direct Plan - Growth</t>
  </si>
  <si>
    <t>IDBI Dividend Yield Fund - Direct Plan - IDCW</t>
  </si>
  <si>
    <t>IDBI Dividend Yield Fund - Regular Plan - Growth</t>
  </si>
  <si>
    <t>IDBI Dividend Yield Fund - Regular Plan - IDCW</t>
  </si>
  <si>
    <t>IDBI Long Term Value Fund-Direct Plan- Growth</t>
  </si>
  <si>
    <t>IDBI Long Term Value Fund-Direct Plan-IDCW</t>
  </si>
  <si>
    <t>IDBI Long Term Value Fund-Regular Plan-Growth</t>
  </si>
  <si>
    <t>IDBI Long Term Value Fund-Regular Plan-IDCW</t>
  </si>
  <si>
    <t>IDBI FOCUSED 30 EQUITY FUND - Growth Direct</t>
  </si>
  <si>
    <t>IDBI FOCUSED 30 EQUITY FUND - Growth Regular</t>
  </si>
  <si>
    <t>IDBI FOCUSED 30 EQUITY FUND - IDCW Regular</t>
  </si>
  <si>
    <t>IDBI FOCUSED 30 EQUITY FUND -IDCW Direct</t>
  </si>
  <si>
    <t>IDBI Banking &amp; Financial Services Fund - Direct Plan (Growth)</t>
  </si>
  <si>
    <t>IDBI Banking &amp; Financial Services Fund - Direct Plan (IDCW)</t>
  </si>
  <si>
    <t>IDBI Banking &amp; Financial Services Fund - Regular Plan (Growth)</t>
  </si>
  <si>
    <t>IDBI Banking &amp; Financial Services Fund - Regular Plan (IDCW)</t>
  </si>
  <si>
    <t>IDBI Healthcare Fund - Direct Plan - Growth</t>
  </si>
  <si>
    <t>IDBI Healthcare Fund - Direct Plan - IDCW</t>
  </si>
  <si>
    <t>IDBI Healthcare Fund - Regular Plan - Growth</t>
  </si>
  <si>
    <t>IDBI Healthcare Fund - Regular Plan - IDCW</t>
  </si>
  <si>
    <t>IDBI Equity Advantage Fund - Growth Direct</t>
  </si>
  <si>
    <t>IDBI Equity Advantage Fund - Growth Regular</t>
  </si>
  <si>
    <t>IDBI Equity Advantage Fund - IDCW Direct</t>
  </si>
  <si>
    <t>IDBI Equity Advantage Fund - IDCW Regular</t>
  </si>
  <si>
    <t>IDBI Liquid Fund Bonus Direct</t>
  </si>
  <si>
    <t>IDBI Liquid Fund Growth Direct</t>
  </si>
  <si>
    <t>IDBI Liquid Fund- Monthly IDCW</t>
  </si>
  <si>
    <t>IDBI Liquid Fund- Monthly IDCW Direct</t>
  </si>
  <si>
    <t>IDBI Liquid Fund-Growth</t>
  </si>
  <si>
    <t>IDBI Liquid Fund-Weekly IDCW</t>
  </si>
  <si>
    <t>IDBI Liquid Fund-Weekly IDCW Direct</t>
  </si>
  <si>
    <t>IDBI UST Bonus Direct</t>
  </si>
  <si>
    <t>IDBI UST Bonus Regular</t>
  </si>
  <si>
    <t>IDBI UST Growth</t>
  </si>
  <si>
    <t>IDBI UST Growth Direct</t>
  </si>
  <si>
    <t>IDBI UST Monthly IDCW</t>
  </si>
  <si>
    <t>IDBI UST Monthly IDCW Direct</t>
  </si>
  <si>
    <t>IDBI UST Weekly IDCW</t>
  </si>
  <si>
    <t>IDBI UST Weekly IDCW Direct</t>
  </si>
  <si>
    <t>IDBI Short Term Bond Fund Growth</t>
  </si>
  <si>
    <t>IDBI Short Term Bond Fund Growth Direct</t>
  </si>
  <si>
    <t>IDBI Short Term Bond Fund Monthly IDCW</t>
  </si>
  <si>
    <t>IDBI Short Term Bond Fund Monthly IDCW Direct</t>
  </si>
  <si>
    <t>IDBI Short Term Bond Fund Weekly IDCW</t>
  </si>
  <si>
    <t>IDBI Short Term Bond Fund Weekly IDCW Direct</t>
  </si>
  <si>
    <t>IDBI Dynamic Bond Fund Annual IDCW Direct</t>
  </si>
  <si>
    <t>IDBI Dynamic Bond Fund Annual IDCW Regular</t>
  </si>
  <si>
    <t>IDBI Dynamic Bond Fund Growth</t>
  </si>
  <si>
    <t>IDBI Dynamic Bond Fund Growth Direct</t>
  </si>
  <si>
    <t>IDBI Dynamic Bond Fund Quarterly IDCW Direct</t>
  </si>
  <si>
    <t>IDBI Dynamic Bond Fund Quarterly IDCW Regular</t>
  </si>
  <si>
    <t>IDBI Credit Risk Fund Annual IDCW - Direct Plan</t>
  </si>
  <si>
    <t>IDBI Credit Risk Fund Annual IDCW - Regular Plan</t>
  </si>
  <si>
    <t>IDBI Credit Risk Fund Growth Direct</t>
  </si>
  <si>
    <t>IDBI Credit Risk Fund Growth Regular</t>
  </si>
  <si>
    <t>IDBI Credit Risk Fund Quarterly IDCW - Direct Plan</t>
  </si>
  <si>
    <t>IDBI Credit Risk Fund Quarterly IDCW - Regular Plan</t>
  </si>
  <si>
    <t>IDBI Gilt Fund Annual IDCW</t>
  </si>
  <si>
    <t>IDBI Gilt Fund Annual IDCW Direct</t>
  </si>
  <si>
    <t>IDBI Gilt Fund Growth</t>
  </si>
  <si>
    <t>IDBI Gilt Fund Growth Direct</t>
  </si>
  <si>
    <t>IDBI Gilt Fund Quarterly IDCW</t>
  </si>
  <si>
    <t>IDBI Gilt Fund Quarterly IDCW Direct</t>
  </si>
  <si>
    <t>IDBI Hybrid Equity Fund Growth Direct</t>
  </si>
  <si>
    <t>IDBI Hybrid Equity Fund Growth Regular</t>
  </si>
  <si>
    <t>IDBI Hybrid Equity Fund IDCW Direct</t>
  </si>
  <si>
    <t>IDBI Hybrid Equity Fund IDCW Regular</t>
  </si>
  <si>
    <t>IDBI Equity Savings Fund Growth Option</t>
  </si>
  <si>
    <t>IDBI Equity Savings Fund Growth Option Direct</t>
  </si>
  <si>
    <t>IDBI Equity Savings Fund IDCW Option</t>
  </si>
  <si>
    <t>IDBI Equity Savings Fund IDCW Option Direct</t>
  </si>
  <si>
    <t>IDBI Equity Savings Fund Option Direct</t>
  </si>
  <si>
    <t>IDBI Equity Savings Fund Quarterly IDCW Option</t>
  </si>
  <si>
    <t>IDBI NIFTY 50  Index Fund Growth Direct</t>
  </si>
  <si>
    <t>IDBI Nifty 50  Index Fund IDCW</t>
  </si>
  <si>
    <t>IDBI NIFTY 50 Index Fund Growth</t>
  </si>
  <si>
    <t>IDBI Nifty 50 Index Fund IDCW Direct</t>
  </si>
  <si>
    <t>IDBI Nifty Next 50  Index Fund IDCW</t>
  </si>
  <si>
    <t>IDBI Nifty Next 50 Index Fund Growth</t>
  </si>
  <si>
    <t>IDBI Nifty Next 50 Index Fund Growth Direct</t>
  </si>
  <si>
    <t>IDBI Nifty Next 50 Index Fund IDCW Direct</t>
  </si>
  <si>
    <t>IDBI Gold Exchange Traded Fund</t>
  </si>
  <si>
    <t>IDBI GOLD FUND</t>
  </si>
  <si>
    <t>IDBI GOLD FUND Direct</t>
  </si>
  <si>
    <t>IDBI FLEXI CAP FUND Growth Direct</t>
  </si>
  <si>
    <t>IDBI FLEXI CAP FUND Growth Regular</t>
  </si>
  <si>
    <t>IDBI FLEXI CAP FUND IDCW - Direct Plan</t>
  </si>
  <si>
    <t>IDBI FLEXI CAP FUND IDCW - Regular Plan</t>
  </si>
  <si>
    <t>L&amp;T Flexicap Fund-Direct Plan-Growth</t>
  </si>
  <si>
    <t>L&amp;T Flexicap Fund-Direct Plan-IDCW</t>
  </si>
  <si>
    <t>L&amp;T Flexicap Fund-Regular Plan-Growth</t>
  </si>
  <si>
    <t>L&amp;T Flexicap Fund-Regular Plan-IDCW</t>
  </si>
  <si>
    <t>L&amp;T India Large Cap Fund - Direct Plan - Growth</t>
  </si>
  <si>
    <t>L&amp;T India Large Cap Fund - Direct Plan- IDCW</t>
  </si>
  <si>
    <t>L&amp;T India Large Cap Fund - Regular Plan - Growth</t>
  </si>
  <si>
    <t>L&amp;T India Large Cap Fund - Regular Plan - IDCW</t>
  </si>
  <si>
    <t>L&amp;T Large and Midcap Fund- Direct Plan -IDCW</t>
  </si>
  <si>
    <t>L&amp;T Large and Midcap Fund-Direct Plan-Growth</t>
  </si>
  <si>
    <t>L&amp;T Large and Midcap Fund-Regular Plan-Growth</t>
  </si>
  <si>
    <t>L&amp;T Large and Midcap Fund-Regular Plan-IDCW</t>
  </si>
  <si>
    <t>L&amp;T Mid Cap Fund-Direct Plan -IDCW</t>
  </si>
  <si>
    <t>L&amp;T Mid Cap Fund-Direct Plan-Growth</t>
  </si>
  <si>
    <t>L&amp;T Mid Cap Fund-Regular Plan-Growth</t>
  </si>
  <si>
    <t>L&amp;T Mid Cap Fund-Regular Plan-IDCW</t>
  </si>
  <si>
    <t>L&amp;T Emerging Businesses Fund - Direct Plan - Growth</t>
  </si>
  <si>
    <t>L&amp;T Emerging Businesses Fund - Direct Plan - IDCW</t>
  </si>
  <si>
    <t>L&amp;T Emerging Businesses Fund - Regular Plan - Growth</t>
  </si>
  <si>
    <t>L&amp;T Emerging Businesses Fund - Regular Plan - IDCW</t>
  </si>
  <si>
    <t>L&amp;T India Value Fund-Direct Plan-Growth</t>
  </si>
  <si>
    <t>L&amp;T India Value Fund-Direct Plan-IDCW</t>
  </si>
  <si>
    <t>L&amp;T India Value Fund-Regular Plan-Growth</t>
  </si>
  <si>
    <t>L&amp;T India Value Fund-Regular Plan-IDCW</t>
  </si>
  <si>
    <t>L&amp;T Focused Equity Fund - Direct Plan - Growth Option</t>
  </si>
  <si>
    <t xml:space="preserve">L&amp;T Focused Equity Fund - Direct Plan - IDCW </t>
  </si>
  <si>
    <t>L&amp;T Focused Equity Fund - Regular Plan - Growth Option</t>
  </si>
  <si>
    <t xml:space="preserve">L&amp;T Focused Equity Fund - Regular Plan - IDCW </t>
  </si>
  <si>
    <t>L&amp;T Business Cycles Fund - Direct Plan - Growth</t>
  </si>
  <si>
    <t>L&amp;T Business Cycles Fund - Direct Plan - IDCW</t>
  </si>
  <si>
    <t>L&amp;T Business Cycles Fund - Regular Plan - Growth</t>
  </si>
  <si>
    <t>L&amp;T Business Cycles Fund - Regular Plan - IDCW</t>
  </si>
  <si>
    <t>L&amp;T Infrastructure Fund - Regular Plan - Growth</t>
  </si>
  <si>
    <t>L&amp;T Infrastructure Fund - Regular Plan - IDCW</t>
  </si>
  <si>
    <t>L&amp;T Infrastructure Fund -Direct Plan-Growth</t>
  </si>
  <si>
    <t>L&amp;T Infrastructure Fund-Direct Plan-IDCW</t>
  </si>
  <si>
    <t>L&amp;T  Tax Advantage Fund-Direct Plan-Growth</t>
  </si>
  <si>
    <t>L&amp;T  Tax Advantage Fund-Regular Plan-Growth</t>
  </si>
  <si>
    <t>L&amp;T Tax Advantage Fund-Direct Plan-IDCW</t>
  </si>
  <si>
    <t>L&amp;T Tax Advantage Fund-Regular Plan-IDCW</t>
  </si>
  <si>
    <t>L&amp;T Overnight Fund  - Regular Plan - Monthly IDCW</t>
  </si>
  <si>
    <t>L&amp;T Overnight Fund - Direct Plan - Growth</t>
  </si>
  <si>
    <t>L&amp;T Overnight Fund - Direct Plan- Monthly IDCW</t>
  </si>
  <si>
    <t>L&amp;T Overnight Fund - Regular Plan - Growth</t>
  </si>
  <si>
    <t>L&amp;T Liquid Fund - Direct Plan -Daily IDCW</t>
  </si>
  <si>
    <t>L&amp;T Liquid Fund - Direct Plan -Growth</t>
  </si>
  <si>
    <t>L&amp;T Liquid Fund - Regular Plan - Weekly IDCW</t>
  </si>
  <si>
    <t>L&amp;T Liquid Fund -Regular Plan - Daily IDCW</t>
  </si>
  <si>
    <t>L&amp;T Liquid Fund -Regular Plan - Growth</t>
  </si>
  <si>
    <t>L&amp;T Ultra Short Term Fund - Direct Plan - Bonus</t>
  </si>
  <si>
    <t>L&amp;T Ultra Short Term Fund - Regular Plan - Bonus</t>
  </si>
  <si>
    <t>L&amp;T Ultra Short Term Fund - Regular Plan - Growth</t>
  </si>
  <si>
    <t>L&amp;T Ultra Short Term Fund -Regular - Cumulative</t>
  </si>
  <si>
    <t>L&amp;T Ultra Short Term Fund- Direct Plan- Weekly IDCW</t>
  </si>
  <si>
    <t>L&amp;T Ultra Short Term Fund-Direct Plan - Growth</t>
  </si>
  <si>
    <t>L&amp;T Ultra Short Term Fund-Regular Plan - Weekly IDCW</t>
  </si>
  <si>
    <t>L&amp;T Ultra Short Term Fund - Regular Plan -Semi Annual IDCW</t>
  </si>
  <si>
    <t>L&amp;T Ultra Short Term Fund - Regular Plan - Monthly IDCW</t>
  </si>
  <si>
    <t>L&amp;T Ultra Short Term Fund-Direct Plan -Monthly IDCW</t>
  </si>
  <si>
    <t>L&amp;T Low Duration Fund - Direct Plan - Annual IDCW</t>
  </si>
  <si>
    <t>L&amp;T Low Duration Fund - Regular Plan - Annual IDCW</t>
  </si>
  <si>
    <t>L&amp;T Low Duration Fund-Direct Plan-Growth</t>
  </si>
  <si>
    <t>L&amp;T Low Duration Fund-Direct Plan-IDCW</t>
  </si>
  <si>
    <t>L&amp;T Low Duration Fund-Regular Plan - Growth</t>
  </si>
  <si>
    <t>L&amp;T Low Duration Fund-Regular Plan - IDCW</t>
  </si>
  <si>
    <t>L&amp;T Money Market Fund - Regular Plan - Growth</t>
  </si>
  <si>
    <t>L&amp;T Money Market Fund - Regular Plan - Monthly IDCW</t>
  </si>
  <si>
    <t>L&amp;T Money Market Fund -Direct Plan- Growth</t>
  </si>
  <si>
    <t>L&amp;T Money Market Fund -Direct Plan- Monthly IDCW</t>
  </si>
  <si>
    <t>L&amp;T Short Term Bond Fund - Direct Plan - Annual IDCW</t>
  </si>
  <si>
    <t>L&amp;T Short Term Bond Fund - Direct Plan - Quarterly IDCW</t>
  </si>
  <si>
    <t>L&amp;T Short Term Bond Fund - Regular Plan - Annual IDCW</t>
  </si>
  <si>
    <t>L&amp;T Short Term Bond Fund - Regular Plan - Bonus</t>
  </si>
  <si>
    <t>L&amp;T Short Term Bond Fund - Regular Plan - Growth</t>
  </si>
  <si>
    <t>L&amp;T Short Term Bond Fund - Regular Plan - Monthly IDCW</t>
  </si>
  <si>
    <t>L&amp;T Short Term Bond Fund - Regular Plan - Quarterly IDCW</t>
  </si>
  <si>
    <t>L&amp;T Short Term Bond Fund -Direct Plan -  Monthly IDCW</t>
  </si>
  <si>
    <t>L&amp;T Short Term Bond Fund -Direct Plan- Growth</t>
  </si>
  <si>
    <t>L&amp;T Resurgent India  Bond Fund - Direct Plan - Annual IDCW</t>
  </si>
  <si>
    <t>L&amp;T Resurgent India  Bond Fund - Direct Plan - Growth</t>
  </si>
  <si>
    <t>L&amp;T Resurgent India  Bond Fund - Direct Plan - IDCW</t>
  </si>
  <si>
    <t>L&amp;T Resurgent India  Bond Fund - Regular Plan - Annual IDCW</t>
  </si>
  <si>
    <t>L&amp;T Resurgent India  Bond Fund - Regular Plan - Growth</t>
  </si>
  <si>
    <t>L&amp;T Resurgent India  Bond Fund - Regular Plan - IDCW</t>
  </si>
  <si>
    <t>L&amp;T Flexi Bond Fund - Direct Plan - Annual IDCW</t>
  </si>
  <si>
    <t>L&amp;T Flexi Bond Fund - Direct Plan- Growth</t>
  </si>
  <si>
    <t>L&amp;T Flexi Bond Fund - Direct Plan- IDCW</t>
  </si>
  <si>
    <t>L&amp;T Flexi Bond Fund - Regular Plan - Annual IDCW</t>
  </si>
  <si>
    <t>L&amp;T Flexi Bond Fund - Regular Plan - Growth</t>
  </si>
  <si>
    <t>L&amp;T Flexi Bond Fund - Regular Plan - IDCW</t>
  </si>
  <si>
    <t>L&amp;T Triple Ace Bond Fund - Direct Plan - Annual IDCW</t>
  </si>
  <si>
    <t>L&amp;T Triple Ace Bond Fund - Direct Plan -Growth</t>
  </si>
  <si>
    <t>L&amp;T Triple Ace Bond Fund - Direct Plan -Semi Annual IDCW</t>
  </si>
  <si>
    <t>L&amp;T Triple Ace Bond Fund - Regular Plan - Annual IDCW</t>
  </si>
  <si>
    <t>L&amp;T Triple Ace Bond Fund - Regular Plan - Quarterly IDCW</t>
  </si>
  <si>
    <t>L&amp;T Triple Ace Bond Fund -Direct Plan- Quarterly IDCW</t>
  </si>
  <si>
    <t>L&amp;T Triple Ace Bond Fund -Regular Plan - Bonus</t>
  </si>
  <si>
    <t>L&amp;T Triple Ace Bond Fund -Regular Plan - Semi Annual IDCW</t>
  </si>
  <si>
    <t>L&amp;T Triple Ace Bond Fund-Regular Plan-Growth</t>
  </si>
  <si>
    <t>L&amp;T Credit Risk Fund - Direct Plan - IDCW</t>
  </si>
  <si>
    <t>L&amp;T Credit Risk Fund - Direct Plan -Annual IDCW</t>
  </si>
  <si>
    <t>L&amp;T Credit Risk Fund - Regular Plan - Annual IDCW</t>
  </si>
  <si>
    <t>L&amp;T Credit Risk Fund - Regular Plan - Growth</t>
  </si>
  <si>
    <t>L&amp;T Credit Risk Fund- Direct Plan - Growth</t>
  </si>
  <si>
    <t>L&amp;T Credit Risk Fund- Regular Plan - Bonus</t>
  </si>
  <si>
    <t>L&amp;T Credit Risk Fund- Regular Plan - IDCW</t>
  </si>
  <si>
    <t>L&amp;T Banking and PSU Debt Fund -  Direct Plan - Monthly IDCW</t>
  </si>
  <si>
    <t>L&amp;T Banking and PSU Debt Fund -  Regular Plan - Monthly IDCW</t>
  </si>
  <si>
    <t>L&amp;T Banking and PSU Debt Fund - Direct Plan - Growth</t>
  </si>
  <si>
    <t>L&amp;T Banking and PSU Debt Fund - Regular Plan - Growth</t>
  </si>
  <si>
    <t>L&amp;T Banking and PSU Debt Fund - Regular Plan - Weekly IDCW</t>
  </si>
  <si>
    <t>L&amp;T Gilt Fund - Direct Plan - Growth</t>
  </si>
  <si>
    <t>L&amp;T Gilt Fund - Direct Plan - Quarterly IDCW</t>
  </si>
  <si>
    <t>L&amp;T Gilt Fund - Regular Plan - Growth</t>
  </si>
  <si>
    <t>L&amp;T Gilt Fund - Regular Plan - Quarterly IDCW</t>
  </si>
  <si>
    <t>L&amp;T Conservative Hybrid Fund -Direct Plan- Growth</t>
  </si>
  <si>
    <t>L&amp;T Conservative Hybrid Fund- Regular Plan - Growth</t>
  </si>
  <si>
    <t>L&amp;T Conservative Hybrid Fund -Direct Plan-Monthly IDCW</t>
  </si>
  <si>
    <t>L&amp;T Conservative Hybrid Fund -Regular Plan - Monthly IDCW</t>
  </si>
  <si>
    <t>L&amp;T Conservative Hybrid Fund -Direct Plan-Quarterly IDCW</t>
  </si>
  <si>
    <t>L&amp;T Conservative Hybrid Fund -Regular Plan -Quarterly IDCW</t>
  </si>
  <si>
    <t>L&amp;T Hybrid Equity Fund - Direct Plan - Annual IDCW</t>
  </si>
  <si>
    <t>L&amp;T Hybrid Equity Fund - Direct Plan -IDCW</t>
  </si>
  <si>
    <t>L&amp;T Hybrid Equity Fund - Direct Plan-Growth</t>
  </si>
  <si>
    <t>L&amp;T Hybrid Equity Fund - Regular Plan- Annual IDCW</t>
  </si>
  <si>
    <t>L&amp;T Hybrid Equity Fund- Regular Plan - Growth</t>
  </si>
  <si>
    <t>L&amp;T Hybrid Equity Fund- Regular Plan - IDCW</t>
  </si>
  <si>
    <t>L&amp;T Balanced Advantage Fund-Direct Plan-Growth</t>
  </si>
  <si>
    <t>L&amp;T Balanced Advantage Fund-Direct Plan-IDCW</t>
  </si>
  <si>
    <t>L&amp;T Balanced Advantage Fund-Regular Plan-Growth</t>
  </si>
  <si>
    <t>L&amp;T Balanced Advantage Fund-Regular Plan-IDCW</t>
  </si>
  <si>
    <t>L&amp;T Arbitrage Opportunities Fund - Direct Plan - Growth</t>
  </si>
  <si>
    <t>L&amp;T Arbitrage Opportunities Fund - Direct Plan - Monthly IDCW</t>
  </si>
  <si>
    <t>L&amp;T Arbitrage Opportunities Fund - Direct Plan - Quarterly IDCW</t>
  </si>
  <si>
    <t>L&amp;T Arbitrage Opportunities Fund - Regular Plan - Growth</t>
  </si>
  <si>
    <t>L&amp;T Arbitrage Opportunities Fund - Regular Plan - Monthly IDCW</t>
  </si>
  <si>
    <t>L&amp;T Arbitrage Opportunities Fund - Regular Plan - Quarterly IDCW</t>
  </si>
  <si>
    <t>L&amp;T Equity Savings Fund - Direct Plan-Growth</t>
  </si>
  <si>
    <t>L&amp;T Equity Savings Fund - Direct Plan-Monthly IDCW</t>
  </si>
  <si>
    <t>L&amp;T Equity Savings Fund - Regular Plan - Growth</t>
  </si>
  <si>
    <t>L&amp;T Equity Savings Fund - Regular Plan - Monthly IDCW</t>
  </si>
  <si>
    <t>L&amp;T Equity Savings Fund - Regular Plan - Quarterly IDCW</t>
  </si>
  <si>
    <t>L&amp;T Equity Savings Fund- Direct Plan-Quarterly IDCW</t>
  </si>
  <si>
    <t>L&amp;T Nifty 50 Index Fund - Direct Plan - Growth</t>
  </si>
  <si>
    <t xml:space="preserve">L&amp;T Nifty 50 Index Fund - Direct Plan - IDCW </t>
  </si>
  <si>
    <t>L&amp;T Nifty 50 Index Fund - Regular Plan - Growth</t>
  </si>
  <si>
    <t xml:space="preserve">L&amp;T Nifty 50 Index Fund - Regular Plan - IDCW </t>
  </si>
  <si>
    <t>L&amp;T Next Nifty 50 Index Fund - Direct Plan - Growth Option</t>
  </si>
  <si>
    <t xml:space="preserve">L&amp;T Nifty Next 50 Index Fund - Direct Plan - IDCW </t>
  </si>
  <si>
    <t>L&amp;T Nifty Next 50 Index Fund - Regular Plan - Growth Option</t>
  </si>
  <si>
    <t xml:space="preserve">L&amp;T Nifty Next 50 Index Fund - Regular Plan - IDCW </t>
  </si>
  <si>
    <t>L&amp;T FMP - Series XIV - Scheme C - Direct Plan - Dividend</t>
  </si>
  <si>
    <t>L&amp;T FMP - Series XIV - Scheme C - Direct Plan - Growth</t>
  </si>
  <si>
    <t>L&amp;T FMP - Series XIV - Scheme C - Regular Plan - Dividend</t>
  </si>
  <si>
    <t>L&amp;T FMP - Series XIV - Scheme C - Regular Plan - Growth</t>
  </si>
  <si>
    <t>L&amp;T FMP Series XIV - Scheme A - Direct Plan - Growth</t>
  </si>
  <si>
    <t>L&amp;T FMP Series XIV - Scheme A - Regular Plan - Dividend</t>
  </si>
  <si>
    <t>L&amp;T FMP Series XIV - Scheme A - Regular Plan - Growth</t>
  </si>
  <si>
    <t>L&amp;T FMP Series XVI - Plan A - Direct Plan - Growth Option</t>
  </si>
  <si>
    <t>L&amp;T FMP Series XVI - Plan A - Direct Plan - IDCW</t>
  </si>
  <si>
    <t>L&amp;T FMP Series XVI - Plan A - Regular Plan - Growth Option</t>
  </si>
  <si>
    <t>L&amp;T FMP Series XVI - Plan A - Regular Plan - IDCW</t>
  </si>
  <si>
    <t>L&amp;T FMP Series XVII - Plan B - Direct Plan - Growth Option</t>
  </si>
  <si>
    <t>L&amp;T FMP Series XVII - Plan B - Direct Plan - IDCW</t>
  </si>
  <si>
    <t>L&amp;T FMP Series XVII - Plan B - Regular Plan - Growth Option</t>
  </si>
  <si>
    <t>L&amp;T FMP Series XVII - Plan B - Regular Plan - IDCW</t>
  </si>
  <si>
    <t>L&amp;T FMP Series XVII - Plan C - Direct Plan - Growth Option</t>
  </si>
  <si>
    <t>L&amp;T FMP Series XVII - Plan C - Direct Plan - IDCW</t>
  </si>
  <si>
    <t>L&amp;T FMP Series XVII - Plan C - Regular Plan - Growth Option</t>
  </si>
  <si>
    <t>L&amp;T FMP Series XVII - Plan C - Regular Plan - IDCW</t>
  </si>
  <si>
    <t>L&amp;T FMP Series XVIII - Plan A - Direct Plan - Growth Option</t>
  </si>
  <si>
    <t>L&amp;T FMP Series XVIII - Plan A - Direct Plan - IDCW</t>
  </si>
  <si>
    <t>L&amp;T FMP Series XVIII - Plan A - Regular Plan - Growth Option</t>
  </si>
  <si>
    <t>L&amp;T FMP Series XVIII - Plan A - Regular Plan - IDCW</t>
  </si>
  <si>
    <t>L&amp;T FMP Series XVIII - Plan B - Direct Plan - Growth Option</t>
  </si>
  <si>
    <t>L&amp;T FMP Series XVIII - Plan B - Regular Plan - Growth Option</t>
  </si>
  <si>
    <t>L&amp;T FMP Series XVIII - Plan B - Regular Plan - IDCW</t>
  </si>
  <si>
    <t>L&amp;T FMP Series XVIII - Plan C - Direct Plan - Growth Option</t>
  </si>
  <si>
    <t>L&amp;T FMP Series XVIII - Plan C - Direct Plan - IDCW</t>
  </si>
  <si>
    <t>L&amp;T FMP Series XVIII - Plan C - Regular Plan - Growth Option</t>
  </si>
  <si>
    <t>L&amp;T FMP Series XVIII - Plan C - Regular Plan - IDCW</t>
  </si>
  <si>
    <t>L&amp;T FMP Series XVIII - Plan D - Direct Plan - Growth Option</t>
  </si>
  <si>
    <t>L&amp;T FMP Series XVIII - Plan D - Direct Plan - IDCW</t>
  </si>
  <si>
    <t>L&amp;T FMP Series XVIII - Plan D - Regular Plan - Growth Option</t>
  </si>
  <si>
    <t>L&amp;T FMP Series XVIII - Plan D - Regular Plan - IDCW</t>
  </si>
  <si>
    <t>L&amp;T Emerging Opportunities Fund-Series I- Regular Plan-IDCW</t>
  </si>
  <si>
    <t>L&amp;T Emerging Opportunities Fund-Series I-Direct Plan-IDCW</t>
  </si>
  <si>
    <t>L&amp;T Emerging Opportunities Fund-Series II-Direct Plan-IDCW</t>
  </si>
  <si>
    <t>L&amp;T Emerging Opportunities Fund-Series II-Regular Plan-IDCW</t>
  </si>
  <si>
    <t>LIC MF Multi Cap Fund-Direct Plan-Growth</t>
  </si>
  <si>
    <t>LIC MF Multi Cap Fund-Direct Plan-IDCW</t>
  </si>
  <si>
    <t>LIC MF Multi Cap Fund-Regular Plan-Growth</t>
  </si>
  <si>
    <t>LIC MF Multi Cap Fund-Regular Plan-IDCW</t>
  </si>
  <si>
    <t>LIC MF Large Cap Fund-Direct Plan-Growth</t>
  </si>
  <si>
    <t>LIC MF Large Cap Fund-Direct Plan-IDCW</t>
  </si>
  <si>
    <t>LIC MF Large Cap Fund-Regular Plan-Growth</t>
  </si>
  <si>
    <t>LIC MF Large Cap Fund-Regular Plan-IDCW</t>
  </si>
  <si>
    <t>LIC MF Large &amp; Mid Cap Fund-Direct Plan-Growth</t>
  </si>
  <si>
    <t>LIC MF Large &amp; Mid Cap Fund-Direct Plan-IDCW</t>
  </si>
  <si>
    <t>LIC MF Large &amp; Mid Cap Fund-Regular Plan-Growth</t>
  </si>
  <si>
    <t>LIC MF Large &amp; Mid Cap Fund-Regular Plan-IDCW</t>
  </si>
  <si>
    <t>Motilal Oswal Multi Cap Fund Regular Plan Growth</t>
  </si>
  <si>
    <t>Motilal Oswal Multi Cap Fund Regular Plan IDCW</t>
  </si>
  <si>
    <t>Motilal Oswal Multi Cap Fund-Direct Plan Growth</t>
  </si>
  <si>
    <t>Motilal Oswal Multi Cap Fund-Direct Plan IDCW</t>
  </si>
  <si>
    <t>Motilal Oswal Large Cap Direct Plan Growth</t>
  </si>
  <si>
    <t>Motilal Oswal Large Cap Direct Plan IDCW</t>
  </si>
  <si>
    <t>Motilal Oswal Large Cap Regular Plan Growth</t>
  </si>
  <si>
    <t>Motilal Oswal Large Cap Regular Plan IDCW</t>
  </si>
  <si>
    <t>Motilal Oswal Large and Midcap Fund - Direct Plan Growth</t>
  </si>
  <si>
    <t>Motilal Oswal Large and Midcap Fund - Regular Plan Growth</t>
  </si>
  <si>
    <t>Motilal Oswal Large and Midcap Fund Direct - IDCW Payout/Reinvestment</t>
  </si>
  <si>
    <t>Motilal Oswal Large and Midcap Fund Regular - IDCW Payout/Reinvestment</t>
  </si>
  <si>
    <t>Motilal Oswal Midcap Fund-Direct - IDCW Payout/Reinvestment</t>
  </si>
  <si>
    <t>Motilal Oswal Midcap Fund-Direct Plan-Growth Option</t>
  </si>
  <si>
    <t>Motilal Oswal Midcap Fund-Regular - IDCW Payout/Reinvestment</t>
  </si>
  <si>
    <t>Motilal Oswal Midcap Fund-Regular Plan-Growth Option</t>
  </si>
  <si>
    <t>Motilal Oswal Small Cap Fund - Direct - Growth</t>
  </si>
  <si>
    <t>Motilal Oswal Small Cap Fund - Direct IDCW</t>
  </si>
  <si>
    <t>Motilal Oswal Small Cap Fund - Regular - Growth</t>
  </si>
  <si>
    <t>Motilal Oswal Small Cap Fund - Regular - IDCW</t>
  </si>
  <si>
    <t>Motilal Oswal Focused 25 Fund (MOF25)- Direct Plan Growth Option</t>
  </si>
  <si>
    <t>Motilal Oswal Focused 25 Fund (MOF25)- Regular Plan Growth Option</t>
  </si>
  <si>
    <t>Motilal Oswal Focused 25 Fund Direct - IDCW Payout/Reinvestment</t>
  </si>
  <si>
    <t>Motilal Oswal Focused 25 Fund Regular - IDCW Payout/Reinvestment</t>
  </si>
  <si>
    <t>Motilal Oswal Business Cycle Fund - Direct Plan- Growth</t>
  </si>
  <si>
    <t>Motilal Oswal Business Cycle Fund - Direct Plan- IDCW</t>
  </si>
  <si>
    <t>Motilal Oswal Business Cycle Fund-Regular Plan-Growth</t>
  </si>
  <si>
    <t>Motilal Oswal Business Cycle Fund-Regular Plan-IDCW</t>
  </si>
  <si>
    <t>Motilal Oswal Digital India Fund - Direct Plan - Growth</t>
  </si>
  <si>
    <t>Motilal Oswal Digital India Fund - Direct Plan- IDCW</t>
  </si>
  <si>
    <t>Motilal Oswal Digital India Fund - Regular Plan - IDCW</t>
  </si>
  <si>
    <t>Motilal Oswal Digital India Fund - Regular Plan- Growth</t>
  </si>
  <si>
    <t>Motilal Oswal Manufacturing Fund - Direct Plan - IDCW</t>
  </si>
  <si>
    <t>Motilal Oswal Manufacturing Fund - Direct Plan- Growth</t>
  </si>
  <si>
    <t>Motilal Oswal Manufacturing Fund - Regular Plan - IDCW</t>
  </si>
  <si>
    <t>Motilal Owsal Manufacturing Fund - Regular Plan - Growth</t>
  </si>
  <si>
    <t>Motilal Oswal Quant Fund - Direct - Growth</t>
  </si>
  <si>
    <t>Motilal Oswal Quant Fund - Direct - IDCW</t>
  </si>
  <si>
    <t>Motilal Oswal Quant Fund - Regular - Growth</t>
  </si>
  <si>
    <t>Motilal Oswal Quant Fund - Regular - IDCW</t>
  </si>
  <si>
    <t>Motilal Oswal ELSS Tax Saver Fund - Direct Plan - Growth Option</t>
  </si>
  <si>
    <t>Motilal Oswal ELSS Tax Saver Fund - IDCW Payout</t>
  </si>
  <si>
    <t>Motilal Oswal ELSS Tax Saver Fund - Regular Plan - Growth Option</t>
  </si>
  <si>
    <t>Motilal Oswal ELSS Tax Saver Fund Direct - IDCW Payout</t>
  </si>
  <si>
    <t>Motilal Oswal Liquid Fund - Direct Growth</t>
  </si>
  <si>
    <t>Motilal Oswal Liquid Fund - Regular Growth</t>
  </si>
  <si>
    <t>Motilal Oswal Liquid Fund Direct - IDCW  Quarterly Payout/Reinvestment</t>
  </si>
  <si>
    <t>Motilal Oswal Liquid Fund Direct - IDCW Monthly Payout/Reinvestment</t>
  </si>
  <si>
    <t>Motilal Oswal Liquid Fund Regular - IDCW Monthly Payout/Reinvestment</t>
  </si>
  <si>
    <t>Motilal Oswal Liquid Fund Regular - IDCW Quarterly Payout/Reinvestment</t>
  </si>
  <si>
    <t>Motilal Oswal Ultra Short Term Fund (MOFUSTF) -Direct Plan- Growth</t>
  </si>
  <si>
    <t>Motilal Oswal Ultra Short Term Fund (MOFUSTF)-Regular Plan- Growth</t>
  </si>
  <si>
    <t>Motilal Oswal Ultra Short Term Fund Direct - IDCW Quarterly Payout/Reinvestment</t>
  </si>
  <si>
    <t>Motilal Oswal Ultra Short Term Fund Direct Plan - IDCW Monthly Payout/Reinvestment</t>
  </si>
  <si>
    <t>Motilal Oswal Ultra Short Term Fund Regular - IDCW Monthly Payout/Reinvestment</t>
  </si>
  <si>
    <t>Motilal Oswal Ultra Short Term Fund Regular - IDCW Quarterly Payout/Reinvestment</t>
  </si>
  <si>
    <t>Motilal Oswal Equity Hybrid Fund (MOFEH) - Direct Plan Growth Option</t>
  </si>
  <si>
    <t>Motilal Oswal Equity Hybrid Fund (MOFEH) - Regular Plan Growth Option</t>
  </si>
  <si>
    <t>Motilal Oswal Balanced Advantage Fund  (MOFDYNAMIC) - Direct Plan - Growth Option</t>
  </si>
  <si>
    <t>Motilal Oswal Balanced Advantage Fund (MOFDYNAMIC) - Regular Plan - Annual Dividend Payout Option</t>
  </si>
  <si>
    <t>Motilal Oswal Balanced Advantage Fund (MOFDYNAMIC) - Regular Plan - Growth Option</t>
  </si>
  <si>
    <t>Motilal Oswal Balanced Advantage Fund Direct - Annual IDCW Payout/Reinvestment</t>
  </si>
  <si>
    <t>Motilal Oswal Balanced Advantage Fund Direct - Quarterly IDCW Payout/Reinvestment</t>
  </si>
  <si>
    <t>Motilal Oswal Balanced Advantage Fund Regular - Quarterly IDCW Payout/Reinvestment</t>
  </si>
  <si>
    <t>Motilal Oswal Multi Asset Fund - Direct Plan - Growth Option</t>
  </si>
  <si>
    <t>Motilal Oswal Multi Asset Fund - Regular Plan - Growth Option</t>
  </si>
  <si>
    <t>Motilal Oswal Arbitrage Fund-Direct Plan-Growth</t>
  </si>
  <si>
    <t>Motilal Oswal Arbitrage Fund-Direct Plan-IDCW</t>
  </si>
  <si>
    <t>Motilal Oswal Arbitrage Fund-Regular Plan-Growth</t>
  </si>
  <si>
    <t>Motilal Oswal Arbitrage Fund-Regular Plan-IDCW</t>
  </si>
  <si>
    <t>Motilal Oswal BSE Enhanced Value Index Fund-Direct plan</t>
  </si>
  <si>
    <t>Motilal Oswal BSE Enhanced Value Index Fund-Regular plan</t>
  </si>
  <si>
    <t>Motilal Oswal BSE Financials ex Bank 30 Index Fund Direct Growth</t>
  </si>
  <si>
    <t>Motilal Oswal BSE Financials ex Bank 30 Index Fund Regular Growth</t>
  </si>
  <si>
    <t>Motilal Oswal BSE Low Volatility Index Fund-Direct plan</t>
  </si>
  <si>
    <t>Motilal Oswal BSE Low Volatility Index Fund-Regular plan</t>
  </si>
  <si>
    <t>Motilal Oswal BSE Quality Index Fund-Direct plan</t>
  </si>
  <si>
    <t>Motilal Oswal BSE Quality Index Fund-Regular plan</t>
  </si>
  <si>
    <t>Motilal Oswal MSCI EAFE Top 100 Select Index Fund - Direct Plan Growth</t>
  </si>
  <si>
    <t>Motilal Oswal MSCI EAFE Top 100 Select Index Fund - Regular Plan Growth</t>
  </si>
  <si>
    <t>Motilal Oswal Nifty 200 Momentum 30 Index Fund-Direct Plan</t>
  </si>
  <si>
    <t>Motilal Oswal Nifty 200 Momentum 30 Index Fund-Regular Plan</t>
  </si>
  <si>
    <t>Motilal Oswal Nifty 50 Index Fund - Direct plan - Growth</t>
  </si>
  <si>
    <t>Motilal Oswal Nifty 50 Index Fund - Regular plan - Growth</t>
  </si>
  <si>
    <t>Motilal Oswal Nifty 500 Index Fund - Direct Plan</t>
  </si>
  <si>
    <t>Motilal Oswal Nifty 500 Index Fund - Regular Plan</t>
  </si>
  <si>
    <t>Motilal Oswal Nifty 500 Momentum 50 Index Fund-Direct Plan-Growth</t>
  </si>
  <si>
    <t>Motilal Oswal Nifty 500 Momentum 50 Index Fund-Regular Plan-Growth</t>
  </si>
  <si>
    <t>Motilal Oswal Nifty Bank Index - Regular Plan</t>
  </si>
  <si>
    <t>Motilal Oswal Nifty Bank Index Fund - Direct Plan</t>
  </si>
  <si>
    <t>Motilal Oswal Nifty Capital Market Index Fund - Direct Plan - Growth</t>
  </si>
  <si>
    <t>Motilal Oswal Nifty Capital Market Index Fund - Regular Plan - Growth</t>
  </si>
  <si>
    <t>Motilal Oswal Nifty G-sec May 2029 Index Fund-  Regualr Plan Growth option</t>
  </si>
  <si>
    <t>Motilal Oswal Nifty G-sec May 2029 Index Fund- Direct Plan Growth Option</t>
  </si>
  <si>
    <t>Motilal Oswal Nifty India Defence Index Fund Direct Plan Growth</t>
  </si>
  <si>
    <t>Motilal Oswal Nifty India Defence Index Fund Regular Plan Growth</t>
  </si>
  <si>
    <t>Motilal Oswal Nifty Microcap 250 Index Fund- Direct- Growth Option</t>
  </si>
  <si>
    <t>Motilal Oswal Nifty Microcap 250 Index Fund- Regular- Growth Option</t>
  </si>
  <si>
    <t>Motilal Oswal Nifty Midcap 150 Index Fund - Direct Plan</t>
  </si>
  <si>
    <t>Motilal Oswal Nifty Midcap 150 Index Fund - Regular Plan</t>
  </si>
  <si>
    <t>Motilal Oswal Nifty MidSmall Financial Services Index Fund - Direct Plan- Growth</t>
  </si>
  <si>
    <t>Motilal Oswal Nifty MidSmall Financial Services Index Fund-Regular Plan-Growth</t>
  </si>
  <si>
    <t>Motilal Oswal Nifty MidSmall Healthcare Index Fund- Direct Plan-Growth</t>
  </si>
  <si>
    <t>Motilal Oswal Nifty MidSmall Healthcare Index Fund-Regular Plan-Growth</t>
  </si>
  <si>
    <t>Motilal Oswal Nifty MidSmall India Consumption Index Fund - Direct Plan- Growth</t>
  </si>
  <si>
    <t>Motilal Oswal Nifty MidSmall India Consumption Index Fund-Regular Plan-Growth</t>
  </si>
  <si>
    <t>Motilal Oswal Nifty MidSmall IT and Telecom Index Fund - Direct Plan- Growth</t>
  </si>
  <si>
    <t>Motilal Oswal Nifty MidSmall IT and Telecom Index Fund-Regular Plan-Growth</t>
  </si>
  <si>
    <t>Motilal Oswal Nifty Next 50 Index Fund - Direct plan - Growth</t>
  </si>
  <si>
    <t>Motilal Oswal Nifty Next 50 Index Fund - Regular plan - Growth</t>
  </si>
  <si>
    <t>Motilal Oswal Nifty Smallcap 250 Index - Regular Plan</t>
  </si>
  <si>
    <t>Motilal Oswal Nifty Smallcap 250 Index Fund- Direct Plan</t>
  </si>
  <si>
    <t>Motilal Oswal S&amp;P 500 Index Fund - Direct Plan Growth</t>
  </si>
  <si>
    <t>Motilal Oswal S&amp;P 500 Index Fund - Regular Plan Growth</t>
  </si>
  <si>
    <t>Motilal Oswal BSE Enhanced Value ETF</t>
  </si>
  <si>
    <t>Motilal Oswal BSE Healthcare ETF</t>
  </si>
  <si>
    <t>Motilal Oswal BSE Low Volatility ETF</t>
  </si>
  <si>
    <t>Motilal Oswal BSE Quality ETF</t>
  </si>
  <si>
    <t>Motilal Oswal Nasdaq 100 ETF (MOFN100)</t>
  </si>
  <si>
    <t>Motilal Oswal Nasdaq Q50 ETF</t>
  </si>
  <si>
    <t>Motilal Oswal Nifty 200 Momentum 30 ETF</t>
  </si>
  <si>
    <t>Motilal Oswal Nifty 5 year Benchmark G-sec ETF</t>
  </si>
  <si>
    <t>Motilal Oswal Nifty 50 ETF</t>
  </si>
  <si>
    <t>Motilal Oswal Nifty 500 ETF</t>
  </si>
  <si>
    <t>Motilal Oswal Nifty 500 Momentum 50 ETF</t>
  </si>
  <si>
    <t>Motilal Oswal Nifty India Defence ETF</t>
  </si>
  <si>
    <t>Motilal Oswal Nifty Midcap 100 ETF</t>
  </si>
  <si>
    <t>Motilal Oswal Nifty Realty ETF</t>
  </si>
  <si>
    <t>Motilal Oswal Nifty Smallcap 250 ETF</t>
  </si>
  <si>
    <t>Motilal Oswal Developed Market Ex US ETFs Fund of Funds Direct Plan Growth</t>
  </si>
  <si>
    <t>Motilal Oswal Developed Market Ex US ETFs Fund of Funds Regular Plan Growth</t>
  </si>
  <si>
    <t>Motilal Oswal 5 Year G-Sec Fund Of Fund Direct -Growth</t>
  </si>
  <si>
    <t>Motilal Oswal 5 Year G-Sec Fund Of Fund Regular -Growth</t>
  </si>
  <si>
    <t>Motilal Oswal Asset Allocation FOF- A- Direct Growth</t>
  </si>
  <si>
    <t>Motilal Oswal Asset Allocation FOF- A- Regular Growth</t>
  </si>
  <si>
    <t>Motilal Oswal Asset Allocation FOF- C- Direct Growth</t>
  </si>
  <si>
    <t>Motilal Oswal Asset Allocation FOF- C- Regular Growth</t>
  </si>
  <si>
    <t>Motilal Oswal Gold and Silver ETFs Fund of Funds(Direct Plan)</t>
  </si>
  <si>
    <t>Motilal Oswal Gold and Silver ETFs Fund of Funds(Regular Plan)</t>
  </si>
  <si>
    <t>Motilal Oswal Nasdaq 100 Fund of Fund- Direct Plan Growth</t>
  </si>
  <si>
    <t>Motilal Oswal Nasdaq 100 Fund of Fund- Regular Plan Growth</t>
  </si>
  <si>
    <t>Motilal Oswal Flexi Cap Fund Direct - IDCW Payout/Reinvestment</t>
  </si>
  <si>
    <t>Motilal Oswal Flexi cap Fund Direct Plan-Growth Option</t>
  </si>
  <si>
    <t>Motilal Oswal Flexi cap Fund Regular - IDCW Payout/Reinvestment</t>
  </si>
  <si>
    <t>Motilal Oswal Flexi Cap Fund Regular Plan-Growth Option</t>
  </si>
  <si>
    <t>NIPPON INDIA MULTI CAP FUND - DIRECT Plan - IDCW Option</t>
  </si>
  <si>
    <t>Nippon India Multi Cap Fund - Direct Plan Growth Plan - Bonus Option</t>
  </si>
  <si>
    <t>Nippon India Multi Cap Fund - Direct Plan Growth Plan - Growth Option</t>
  </si>
  <si>
    <t>NIPPON INDIA MULTI CAP FUND - IDCW Option</t>
  </si>
  <si>
    <t>Nippon India Multi Cap Fund-Growth Plan-Bonus Option</t>
  </si>
  <si>
    <t>Nippon India Multi Cap Fund-Growth Plan-Growth Option</t>
  </si>
  <si>
    <t>Nippon India Large Cap  Fund- Growth Plan -Growth Option</t>
  </si>
  <si>
    <t>NIPPON INDIA LARGE CAP FUND - DIRECT Plan - IDCW Option</t>
  </si>
  <si>
    <t>Nippon India Large Cap Fund - Direct Plan Growth Plan - Bonus Option</t>
  </si>
  <si>
    <t>Nippon India Large Cap Fund - Direct Plan Growth Plan - Growth Option</t>
  </si>
  <si>
    <t>NIPPON INDIA LARGE CAP FUND - IDCW Option</t>
  </si>
  <si>
    <t>Nippon India Large Cap Fund- Growth Plan Bonus Option</t>
  </si>
  <si>
    <t>Nippon India Large Cap Fund-Institutional Plan Growth Plan Bonus Option</t>
  </si>
  <si>
    <t>NIPPON INDIA VISION FUND - DIRECT Plan - IDCW Option</t>
  </si>
  <si>
    <t>Nippon India Vision Fund - Direct Plan Growth Plan - Bonus Option</t>
  </si>
  <si>
    <t>Nippon India Vision Fund - Direct Plan Growth Plan - Growth Option</t>
  </si>
  <si>
    <t>NIPPON INDIA VISION FUND - IDCW Option</t>
  </si>
  <si>
    <t>Nippon India Vision Fund-GROWTH PLAN-Bonus Option</t>
  </si>
  <si>
    <t>Nippon India Vision Fund-GROWTH PLAN-Growth Option</t>
  </si>
  <si>
    <t>NIPPON INDIA GROWTH FUND - DIRECT Plan - IDCW Option</t>
  </si>
  <si>
    <t>Nippon India Growth Fund - Direct Plan Growth Plan - Bonus Option</t>
  </si>
  <si>
    <t>Nippon India Growth Fund - Direct Plan Growth Plan - Growth Option</t>
  </si>
  <si>
    <t>NIPPON INDIA GROWTH FUND - IDCW Option</t>
  </si>
  <si>
    <t>NIPPON INDIA GROWTH FUND - INSTITUTIONAL Plan - IDCW Option</t>
  </si>
  <si>
    <t>Nippon India Growth Fund-Growth Plan-Bonus Option</t>
  </si>
  <si>
    <t>Nippon India Growth Fund-Growth Plan-Growth Option</t>
  </si>
  <si>
    <t>NIPPON INDIA SMALL CAP FUND - Direct Plan - IDCW Option</t>
  </si>
  <si>
    <t>Nippon India Small Cap Fund - Direct Plan Growth Plan - Bonus Option</t>
  </si>
  <si>
    <t>Nippon India Small Cap Fund - Direct Plan Growth Plan - Growth Option</t>
  </si>
  <si>
    <t>Nippon India Small Cap Fund - Growth Plan - Bonus Option</t>
  </si>
  <si>
    <t>Nippon India Small Cap Fund - Growth Plan - Growth Option</t>
  </si>
  <si>
    <t>NIPPON INDIA SMALL CAP FUND - IDCW Option</t>
  </si>
  <si>
    <t>NIPPON INDIA VALUE FUND - DIRECT Plan - IDCW Option</t>
  </si>
  <si>
    <t>Nippon India Value Fund - Direct Plan Growth Plan</t>
  </si>
  <si>
    <t>NIPPON INDIA VALUE FUND - IDCW Option</t>
  </si>
  <si>
    <t>Nippon India Value Fund- Growth Plan</t>
  </si>
  <si>
    <t>NIPPON INDIA FOCUSED EQUITY FUND - DIRECT Plan - IDCW Option</t>
  </si>
  <si>
    <t>Nippon India Focused Equity Fund - Direct Plan Growth Plan - Growth Option</t>
  </si>
  <si>
    <t>NIPPON INDIA FOCUSED EQUITY FUND - IDCW OPTION</t>
  </si>
  <si>
    <t>Nippon India Focused Equity Fund -Growth Plan -Growth Option</t>
  </si>
  <si>
    <t>Nippon India Banking &amp; Financial Services Fund - Direct Plan Growth Plan - Bonus Option</t>
  </si>
  <si>
    <t>Nippon India Banking &amp; Financial Services Fund - Direct Plan Growth Plan - Growth Option</t>
  </si>
  <si>
    <t>Nippon India Banking &amp; Financial Services Fund - IDCW Option</t>
  </si>
  <si>
    <t>Nippon India Banking &amp; Financial Services Fund- DIRECT Plan - IDCW Option</t>
  </si>
  <si>
    <t>Nippon India Banking &amp; Financial Services Fund-Growth Plan-Bonus Option</t>
  </si>
  <si>
    <t>Nippon India Banking &amp; Financial Services Fund-Growth Plan-Growth Option</t>
  </si>
  <si>
    <t>NIPPON INDIA CONSUMPTION FUND - DIRECT Plan - IDCW Option</t>
  </si>
  <si>
    <t>Nippon India Consumption Fund - Direct Plan Growth Plan - Bonus</t>
  </si>
  <si>
    <t>Nippon India Consumption Fund - Direct Plan Growth Plan - Growth Option</t>
  </si>
  <si>
    <t>NIPPON INDIA CONSUMPTION FUND - IDCW Option</t>
  </si>
  <si>
    <t>Nippon India Consumption Fund-Growth Plan-Bonus Option</t>
  </si>
  <si>
    <t>Nippon India Consumption Fund-Growth Plan-Growth Option</t>
  </si>
  <si>
    <t>Nippon India Innovation Fund-Direct Plan-Growth Option</t>
  </si>
  <si>
    <t>Nippon India Innovation Fund-Direct Plan-IDCW Option</t>
  </si>
  <si>
    <t>Nippon India Innovation Fund-Regular Plan-Growth Option</t>
  </si>
  <si>
    <t>Nippon India Innovation Fund-Regular Plan-IDCW Option</t>
  </si>
  <si>
    <t>NIPPON INDIA - JAPAN EQUITY FUND - DIRECT Plan - IDCW Option</t>
  </si>
  <si>
    <t>NIPPON INDIA - JAPAN EQUITY FUND - IDCW Option</t>
  </si>
  <si>
    <t>Nippon India Japan Equity Fund- Direct Plan- Growth Plan- Bonus Option</t>
  </si>
  <si>
    <t>Nippon India Japan Equity Fund- Direct Plan- Growth Plan- Growth Option</t>
  </si>
  <si>
    <t>Nippon India Japan Equity Fund- Growth Plan- Bonus Option</t>
  </si>
  <si>
    <t>Nippon India Japan Equity Fund- Growth Plan- Growth Option</t>
  </si>
  <si>
    <t>NIPPON INDIA PHARMA FUND - DIRECT Plan - IDCW Option</t>
  </si>
  <si>
    <t>Nippon India Pharma Fund - Direct Plan Growth Plan - Bonus Option</t>
  </si>
  <si>
    <t>Nippon India Pharma Fund - Direct Plan Growth Plan - Growth Option</t>
  </si>
  <si>
    <t>NIPPON INDIA PHARMA FUND - IDCW Option</t>
  </si>
  <si>
    <t>Nippon India Pharma Fund-Growth Plan-Bonus Option</t>
  </si>
  <si>
    <t>Nippon India Pharma Fund-Growth Plan-Growth Option</t>
  </si>
  <si>
    <t>NIPPON INDIA POWER &amp; INFRA FUND - DIRECT Plan - IDCW Option</t>
  </si>
  <si>
    <t>Nippon India Power &amp; Infra Fund - Direct Plan Growth Plan - Bonus Option</t>
  </si>
  <si>
    <t>Nippon India Power &amp; Infra Fund - Direct Plan Growth Plan - Growth Option</t>
  </si>
  <si>
    <t>NIPPON INDIA POWER &amp; INFRA FUND - IDCW Option</t>
  </si>
  <si>
    <t>Nippon India Power &amp; Infra Fund-Growth Plan -Growth Option</t>
  </si>
  <si>
    <t>Nippon India Power &amp; Infra Fund-Growth Plan-Bonus Option</t>
  </si>
  <si>
    <t>NIPPON INDIA QUANT FUND - DIRECT Plan - IDCW Option</t>
  </si>
  <si>
    <t>Nippon India Quant Fund - Direct Plan Growth Plan - Bonus Option</t>
  </si>
  <si>
    <t>Nippon India Quant Fund - Direct Plan Growth Plan - Growth Option</t>
  </si>
  <si>
    <t>NIPPON INDIA QUANT FUND - IDCW Option</t>
  </si>
  <si>
    <t>Nippon India Quant Fund -Growth Plan - Growth Option</t>
  </si>
  <si>
    <t>Nippon India Quant Fund -Growth Plan -Bonus Option</t>
  </si>
  <si>
    <t>Nippon India Taiwan Equity Fund- Direct Plan- Growth Option</t>
  </si>
  <si>
    <t>Nippon India Taiwan Equity Fund- Direct Plan- IDCW option</t>
  </si>
  <si>
    <t>Nippon India Taiwan Equity fund- Regular Plan- Growth Option</t>
  </si>
  <si>
    <t>Nippon India Taiwan Equity Fund- Regular Plan- IDCW option</t>
  </si>
  <si>
    <t>NIPPON INDIA - US EQUITY OPPORTUNITIES FUND - Direct Plan - IDCW Option</t>
  </si>
  <si>
    <t>NIPPON INDIA - US EQUITY OPPORTUNITIES FUND - IDCW Option</t>
  </si>
  <si>
    <t>Nippon India US Equity Opportunities Fund- Direct Plan- Growth Plan- Growth Option</t>
  </si>
  <si>
    <t>Nippon India US Equity Opportunities Fund- Growth Plan- Growth Option</t>
  </si>
  <si>
    <t>NIPPON INDIA TAX SAVER (ELSS) FUND - ANNUAL IDCW Option</t>
  </si>
  <si>
    <t>NIPPON INDIA TAX SAVER (ELSS) FUND - DIRECT Plan - ANNUAL IDCW Option</t>
  </si>
  <si>
    <t>NIPPON INDIA TAX SAVER (ELSS) FUND - DIRECT Plan - IDCW Option</t>
  </si>
  <si>
    <t>NIPPON INDIA TAX SAVER (ELSS) FUND - IDCW Option</t>
  </si>
  <si>
    <t>Nippon India Tax Saver (ELSS) Fund-Growth Plan-Growth Option</t>
  </si>
  <si>
    <t>Nippon India Tax Saver Fund - Direct Plan Growth Plan - Growth Option</t>
  </si>
  <si>
    <t>Nippon India Overnight Fund - Direct Plan - Growth Option</t>
  </si>
  <si>
    <t>NIPPON INDIA OVERNIGHT FUND - DIRECT Plan - MONTHLY IDCW Option</t>
  </si>
  <si>
    <t>NIPPON INDIA OVERNIGHT FUND - DIRECT Plan - QUARTERLY IDCW Option</t>
  </si>
  <si>
    <t>NIPPON INDIA OVERNIGHT FUND - MONTHLY IDCW Option</t>
  </si>
  <si>
    <t>NIPPON INDIA OVERNIGHT FUND - QUARTERLY IDCW Option</t>
  </si>
  <si>
    <t>Nippon India Overnight Fund - Regular Plan - Growth Option</t>
  </si>
  <si>
    <t>NIPPON INDIA LIQUID FUND - DIRECT Plan - MONTHLY IDCW OPTION</t>
  </si>
  <si>
    <t>NIPPON INDIA LIQUID FUND - DIRECT Plan - QUARTERLY IDCW OPTION</t>
  </si>
  <si>
    <t>Nippon India Liquid Fund - Direct Plan Growth Plan - Growth Option</t>
  </si>
  <si>
    <t>NIPPON INDIA LIQUID FUND - MONTHLY IDCW OPTION</t>
  </si>
  <si>
    <t>NIPPON INDIA LIQUID FUND - QUARTERLY IDCW OPTION</t>
  </si>
  <si>
    <t>Nippon India Liquid Fund - Retail Option - Growth Plan</t>
  </si>
  <si>
    <t>NIPPON INDIA LIQUID FUND - RETAIL plan - MONTHLY IDCW OPTION</t>
  </si>
  <si>
    <t>NIPPON INDIA LIQUID FUND - RETAIL Plan - QUARTERLY IDCW OPTION</t>
  </si>
  <si>
    <t>Nippon India Liquid Fund -Growth Plan</t>
  </si>
  <si>
    <t>NIPPON INDIA ULTRA SHORT DURATION FUND - DIRECT Plan - MONTHLY IDCW Option</t>
  </si>
  <si>
    <t>NIPPON INDIA ULTRA SHORT DURATION FUND - DIRECT Plan - QUARTERLY IDCW Option</t>
  </si>
  <si>
    <t>NIPPON INDIA ULTRA SHORT DURATION FUND - MONTHLY IDCW Option</t>
  </si>
  <si>
    <t>NIPPON INDIA ULTRA SHORT DURATION FUND - QUARTERLY IDCW Option</t>
  </si>
  <si>
    <t>Nippon India Ultra Short Duration Fund - Segregated Portfolio 1 - Direct Plan - Growth Option</t>
  </si>
  <si>
    <t>NIPPON INDIA ULTRA SHORT DURATION FUND - SEGREGATED PORTFOLIO 1 - DIRECT Plan - MONTHLY IDCW Option</t>
  </si>
  <si>
    <t>NIPPON INDIA ULTRA SHORT DURATION FUND - SEGREGATED PORTFOLIO 1 - DIRECT Plan - QUARTERLY IDCW Option</t>
  </si>
  <si>
    <t>Nippon India Ultra Short Duration Fund - Segregated Portfolio 1 - Growth Option</t>
  </si>
  <si>
    <t>NIPPON INDIA ULTRA SHORT DURATION FUND - SEGREGATED PORTFOLIO 1 - MONTHLY IDCW Option</t>
  </si>
  <si>
    <t>NIPPON INDIA ULTRA SHORT DURATION FUND - SEGREGATED PORTFOLIO 1 - QUARTERLY IDCW Option</t>
  </si>
  <si>
    <t>Nippon India Ultra Short Duration Fund- Direct Plan- Growth Option</t>
  </si>
  <si>
    <t>Nippon India Ultra Short Duration Fund- Growth Option</t>
  </si>
  <si>
    <t>NIPPON INDIA LOW DURATION FUND - DIRECT Plan - IDCW Option</t>
  </si>
  <si>
    <t>NIPPON INDIA LOW DURATION FUND - DIRECT Plan - MONTHLY IDCW Option</t>
  </si>
  <si>
    <t>NIPPON INDIA LOW DURATION FUND - DIRECT Plan - QUARTERLY IDCW Option</t>
  </si>
  <si>
    <t>NIPPON INDIA LOW DURATION FUND - DIRECT Plan - WEEKLY IDCW Option</t>
  </si>
  <si>
    <t>Nippon India Low Duration Fund - Direct Plan Growth Plan - Bonus Option</t>
  </si>
  <si>
    <t>Nippon India Low Duration Fund - Direct Plan Growth Plan - Growth Option</t>
  </si>
  <si>
    <t>NIPPON INDIA LOW DURATION FUND - IDCW Option</t>
  </si>
  <si>
    <t>NIPPON INDIA LOW DURATION FUND - MONTHLY IDCW Option</t>
  </si>
  <si>
    <t>NIPPON INDIA LOW DURATION FUND - QUARTERLY IDCW Option</t>
  </si>
  <si>
    <t>Nippon India Low Duration Fund - Retail Plan - Growth Plan - Growth Option</t>
  </si>
  <si>
    <t>Nippon India Low Duration Fund - Retail Plan - Growth Plan -Bonus Option</t>
  </si>
  <si>
    <t>NIPPON INDIA LOW DURATION FUND - RETAIL Plan - MONTHLY IDCW Option</t>
  </si>
  <si>
    <t>NIPPON INDIA LOW DURATION FUND - RETAIL Plan - QUARTERLY IDCW Option</t>
  </si>
  <si>
    <t>NIPPON INDIA LOW DURATION FUND - RETAIL Plan - WEEKLY IDCW Option</t>
  </si>
  <si>
    <t>NIPPON INDIA LOW DURATION FUND - WEEKLY IDCW Option</t>
  </si>
  <si>
    <t>Nippon India Low Duration Fund -Growth Plan -Bonus Option</t>
  </si>
  <si>
    <t>Nippon India Low Duration Fund- Growth Plan - Growth Option</t>
  </si>
  <si>
    <t>NIPPON INDIA MONEY MARKET FUND - DIRECT Plan - MONTHLY IDCW Option</t>
  </si>
  <si>
    <t>NIPPON INDIA MONEY MARKET FUND - DIRECT Plan - QUARTERLY IDCW Option</t>
  </si>
  <si>
    <t>Nippon India Money Market Fund - Direct Plan Growth Plan - Bonus Option</t>
  </si>
  <si>
    <t>Nippon India Money Market Fund - Direct Plan Growth Plan - Growth Option</t>
  </si>
  <si>
    <t>NIPPON INDIA MONEY MARKET FUND - MONTHLY IDCW Option</t>
  </si>
  <si>
    <t>NIPPON INDIA MONEY MARKET FUND - QUARTERLY IDCW Option</t>
  </si>
  <si>
    <t>Nippon India Money Market Fund-Growth Plan-Growth Option</t>
  </si>
  <si>
    <t>NIPPON INDIA SHORT TERM FUND - Direct Plan - IDCW Option</t>
  </si>
  <si>
    <t>NIPPON INDIA SHORT TERM FUND - Direct Plan - MONTHLY IDCW Option</t>
  </si>
  <si>
    <t>NIPPON INDIA SHORT TERM FUND - Direct Plan - QUARTERLY IDCW OPTION</t>
  </si>
  <si>
    <t>Nippon India Short Term Fund - Direct Plan Growth Plan - Growth Option</t>
  </si>
  <si>
    <t>NIPPON INDIA SHORT TERM FUND - IDCW Option</t>
  </si>
  <si>
    <t>NIPPON INDIA SHORT TERM FUND - MONTHLY IDCW Option</t>
  </si>
  <si>
    <t>NIPPON INDIA SHORT TERM FUND - QUARTERLY IDCW OPTION</t>
  </si>
  <si>
    <t>Nippon India Short Term Fund-Growth Plan</t>
  </si>
  <si>
    <t>NIPPON INDIA STRATEGIC DEBT FUND -  SEGREGATED PORTFOLIO 2 - DIRECT Plan - IDCW Option</t>
  </si>
  <si>
    <t>NIPPON INDIA STRATEGIC DEBT FUND -  SEGREGATED PORTFOLIO 2 - DIRECT Plan - QUARTERLY IDCW Option</t>
  </si>
  <si>
    <t>NIPPON INDIA STRATEGIC DEBT FUND -  SEGREGATED PORTFOLIO 2 - IDCW Option</t>
  </si>
  <si>
    <t>NIPPON INDIA STRATEGIC DEBT FUND -  SEGREGATED PORTFOLIO 2 - QUARTERLY IDCW Option</t>
  </si>
  <si>
    <t>Nippon India Strategic Debt Fund - Bonus Option</t>
  </si>
  <si>
    <t>Nippon India Strategic Debt Fund - Direct Plan - Bonus Option</t>
  </si>
  <si>
    <t>Nippon India Strategic Debt Fund - Direct Plan - Growth Option</t>
  </si>
  <si>
    <t>NIPPON INDIA STRATEGIC DEBT FUND - DIRECT Plan - IDCW Option</t>
  </si>
  <si>
    <t>NIPPON INDIA STRATEGIC DEBT FUND - DIRECT Plan - QUARTERLY IDCW Option</t>
  </si>
  <si>
    <t>Nippon India Strategic Debt Fund - Growth Option</t>
  </si>
  <si>
    <t>NIPPON INDIA STRATEGIC DEBT FUND - IDCW Option</t>
  </si>
  <si>
    <t>NIPPON INDIA STRATEGIC DEBT FUND - QUARTERLY IDCW Option</t>
  </si>
  <si>
    <t>Nippon India Strategic Debt Fund - Segregated Portfolio 1 - Bonus Option</t>
  </si>
  <si>
    <t>Nippon India Strategic Debt Fund - Segregated Portfolio 1 - Direct Plan - Bonus Option</t>
  </si>
  <si>
    <t>Nippon India Strategic Debt Fund - Segregated Portfolio 1 - Direct Plan - Growth Option</t>
  </si>
  <si>
    <t>NIPPON INDIA STRATEGIC DEBT FUND - SEGREGATED PORTFOLIO 1 - Direct Plan - IDCW Option</t>
  </si>
  <si>
    <t>NIPPON INDIA STRATEGIC DEBT FUND - SEGREGATED PORTFOLIO 1 - Direct Plan - QUARTERLY IDCW Option</t>
  </si>
  <si>
    <t>Nippon India Strategic Debt Fund - Segregated Portfolio 1 - Growth Option</t>
  </si>
  <si>
    <t>NIPPON INDIA STRATEGIC DEBT FUND - SEGREGATED PORTFOLIO 1 - IDCW Option</t>
  </si>
  <si>
    <t>NIPPON INDIA STRATEGIC DEBT FUND - SEGREGATED PORTFOLIO 1 - QUARTERLY IDCW Option</t>
  </si>
  <si>
    <t>Nippon India Strategic Debt Fund - Segregated Portfolio 2 - Bonus Option</t>
  </si>
  <si>
    <t>Nippon India Strategic Debt Fund - Segregated Portfolio 2 - Direct Plan - Bonus Option</t>
  </si>
  <si>
    <t>Nippon India Strategic Debt Fund - Segregated Portfolio 2 - Direct Plan - Growth Option</t>
  </si>
  <si>
    <t>Nippon India Strategic Debt Fund - Segregated Portfolio 2 - Growth Option</t>
  </si>
  <si>
    <t>NIPPON INDIA INCOME FUND - ANNUAL IDCW Option</t>
  </si>
  <si>
    <t>NIPPON INDIA INCOME FUND - Direct Plan - ANNUAL IDCW Option</t>
  </si>
  <si>
    <t>NIPPON INDIA INCOME FUND - Direct Plan - HALF YEARLY IDCW Option</t>
  </si>
  <si>
    <t>NIPPON INDIA INCOME FUND - Direct Plan - MONTHLY IDCW Option</t>
  </si>
  <si>
    <t>NIPPON INDIA INCOME FUND - Direct Plan - QUARTERLY IDCW Option</t>
  </si>
  <si>
    <t>Nippon India Income Fund - Direct Plan Growth Plan - Growth Option</t>
  </si>
  <si>
    <t>Nippon India Income Fund - Direct Plan Growth Plan-Bonus Option</t>
  </si>
  <si>
    <t>Nippon India Income Fund - Growth Plan Bonus Option</t>
  </si>
  <si>
    <t>Nippon India Income Fund - Growth Plan Growth Option</t>
  </si>
  <si>
    <t>NIPPON INDIA INCOME FUND - HALF YEARLY IDCW Option</t>
  </si>
  <si>
    <t>NIPPON INDIA INCOME FUND - MONTHLY IDCW Option</t>
  </si>
  <si>
    <t>NIPPON INDIA INCOME FUND - QUARTERLY IDCW Option</t>
  </si>
  <si>
    <t>NIPPON INDIA NIVESH LAKSHYA FUND - ANNUAL IDCW Option</t>
  </si>
  <si>
    <t>NIPPON INDIA NIVESH LAKSHYA FUND - DIRECT Plan - ANNUAL IDCW Option</t>
  </si>
  <si>
    <t>NIPPON INDIA NIVESH LAKSHYA FUND - DIRECT Plan - HALF YEARLY IDCW Option</t>
  </si>
  <si>
    <t>NIPPON INDIA NIVESH LAKSHYA FUND - DIRECT Plan - IDCW Option</t>
  </si>
  <si>
    <t>NIPPON INDIA NIVESH LAKSHYA FUND - DIRECT Plan - MONTHLY IDCW Option</t>
  </si>
  <si>
    <t>NIPPON INDIA NIVESH LAKSHYA FUND - DIRECT Plan - QUARTERLY IDCW Option</t>
  </si>
  <si>
    <t>NIPPON INDIA NIVESH LAKSHYA FUND - HALF YEARLY IDCW Option</t>
  </si>
  <si>
    <t>NIPPON INDIA NIVESH LAKSHYA FUND - IDCW Option</t>
  </si>
  <si>
    <t>NIPPON INDIA NIVESH LAKSHYA FUND - MONTHLY IDCW Option</t>
  </si>
  <si>
    <t>NIPPON INDIA NIVESH LAKSHYA FUND - QUARTERLY IDCW Option</t>
  </si>
  <si>
    <t>Nippon India Nivesh Lakshya Fund- Direct Plan- Growth Option</t>
  </si>
  <si>
    <t>Nippon India Nivesh Lakshya Fund- Growth Option</t>
  </si>
  <si>
    <t>NIPPON INDIA DYNAMIC BOND FUND - Direct Plan - IDCW Option</t>
  </si>
  <si>
    <t>NIPPON INDIA DYNAMIC BOND FUND - Direct Plan - QUARTERLY IDCW Option</t>
  </si>
  <si>
    <t>Nippon India Dynamic Bond Fund - Direct Plan Growth Plan - Growth Option</t>
  </si>
  <si>
    <t>NIPPON INDIA DYNAMIC BOND FUND - IDCW Option</t>
  </si>
  <si>
    <t>NIPPON INDIA DYNAMIC BOND FUND - QUARTERLY IDCW Option</t>
  </si>
  <si>
    <t>Nippon India Dynamic Bond Fund-Growth Plan-Growth Option</t>
  </si>
  <si>
    <t>NIPPON INDIA CORPORATE BOND FUND - DIRECT Plan - IDCW Option</t>
  </si>
  <si>
    <t>NIPPON INDIA CORPORATE BOND FUND - DIRECT Plan - MONTHLY IDCW Option</t>
  </si>
  <si>
    <t>NIPPON INDIA CORPORATE BOND FUND - DIRECT Plan - QUARTERLY IDCW Option</t>
  </si>
  <si>
    <t>NIPPON INDIA CORPORATE BOND FUND - DIRECT Plan - WEEKLY IDCW Option</t>
  </si>
  <si>
    <t>Nippon India Corporate Bond Fund - Direct Plan Growth Plan - Bonus</t>
  </si>
  <si>
    <t>Nippon India Corporate Bond Fund - Direct Plan Growth Plan - Growth Option</t>
  </si>
  <si>
    <t>Nippon India Corporate Bond Fund - Growth Plan - Bonus Option</t>
  </si>
  <si>
    <t>Nippon India Corporate Bond Fund - Growth Plan - Growth Option</t>
  </si>
  <si>
    <t>NIPPON INDIA CORPORATE BOND FUND - IDCW Option</t>
  </si>
  <si>
    <t>NIPPON INDIA CORPORATE BOND FUND - MONTHLY IDCW Option</t>
  </si>
  <si>
    <t>NIPPON INDIA CORPORATE BOND FUND - QUARTERLY IDCW Option</t>
  </si>
  <si>
    <t>NIPPON INDIA CORPORATE BOND FUND - WEEKLY IDCW Option</t>
  </si>
  <si>
    <t>Nippon India Credit Risk Fund  - Growth Plan</t>
  </si>
  <si>
    <t>Nippon India Credit Risk Fund  - Institutional Growth Plan</t>
  </si>
  <si>
    <t>NIPPON INDIA CREDIT RISK FUND -  SEGREGATED PORTFOLIO 2 - DIRECT Plan - IDCW Option</t>
  </si>
  <si>
    <t>NIPPON INDIA CREDIT RISK FUND -  SEGREGATED PORTFOLIO 2 - DIRECT Plan - QUARTERLY IDCW Option</t>
  </si>
  <si>
    <t>NIPPON INDIA CREDIT RISK FUND -  SEGREGATED PORTFOLIO 2 - IDCW Option</t>
  </si>
  <si>
    <t>NIPPON INDIA CREDIT RISK FUND -  SEGREGATED PORTFOLIO 2 - QUARTERLY IDCW Option</t>
  </si>
  <si>
    <t>Nippon India Credit Risk Fund - Direct Plan - Growth Plan</t>
  </si>
  <si>
    <t>NIPPON INDIA CREDIT RISK FUND - DIRECT Plan - IDCW Option</t>
  </si>
  <si>
    <t>NIPPON INDIA CREDIT RISK FUND - DIRECT Plan - QUARTERLY IDCW Option</t>
  </si>
  <si>
    <t>NIPPON INDIA CREDIT RISK FUND - IDCW Option</t>
  </si>
  <si>
    <t>NIPPON INDIA CREDIT RISK FUND - QUARTERLY IDCW Option</t>
  </si>
  <si>
    <t>Nippon India Credit Risk Fund - Segregated Portfolio 1 - Direct Plan - Growth Plan</t>
  </si>
  <si>
    <t>NIPPON INDIA CREDIT RISK FUND - SEGREGATED PORTFOLIO 1 - Direct Plan - IDCW Option</t>
  </si>
  <si>
    <t>NIPPON INDIA CREDIT RISK FUND - SEGREGATED PORTFOLIO 1 - Direct Plan - QUARTERLY IDCW Option</t>
  </si>
  <si>
    <t>Nippon India Credit Risk Fund - Segregated Portfolio 1 - Growth Plan</t>
  </si>
  <si>
    <t>NIPPON INDIA CREDIT RISK FUND - SEGREGATED PORTFOLIO 1 - IDCW Option</t>
  </si>
  <si>
    <t>Nippon India Credit Risk Fund - Segregated Portfolio 1 - Institutional Growth Plan</t>
  </si>
  <si>
    <t>NIPPON INDIA CREDIT RISK FUND - SEGREGATED PORTFOLIO 1 - QUARTERLY IDCW Option</t>
  </si>
  <si>
    <t>Nippon India Credit Risk Fund - Segregated Portfolio 2 - Direct Plan - Growth Plan</t>
  </si>
  <si>
    <t>Nippon India Credit Risk Fund - Segregated Portfolio 2 - Growth Plan</t>
  </si>
  <si>
    <t>Nippon India Credit Risk Fund - Segregated Portfolio 2 - Institutional Growth Plan</t>
  </si>
  <si>
    <t>Nippon India Banking  &amp; PSU Debt Fund- Direct Plan-Growth Plan- Bonus Option</t>
  </si>
  <si>
    <t>Nippon India Banking  &amp; PSU Debt Fund- Direct Plan-Growth Plan- Growth Option</t>
  </si>
  <si>
    <t>Nippon India Banking  &amp; PSU Debt Fund- Growth Plan- Growth Option</t>
  </si>
  <si>
    <t>NIPPON INDIA BANKING &amp; PSU DEBT FUND - Direct Plan - IDCW Option</t>
  </si>
  <si>
    <t>NIPPON INDIA BANKING &amp; PSU DEBT FUND - Direct Plan - MONTHLY IDCW Option</t>
  </si>
  <si>
    <t>NIPPON INDIA BANKING &amp; PSU DEBT FUND - Direct Plan - QUARTERLY IDCW Option</t>
  </si>
  <si>
    <t>NIPPON INDIA BANKING &amp; PSU DEBT FUND - Direct Plan - WEEKLY IDCW Option</t>
  </si>
  <si>
    <t>NIPPON INDIA BANKING &amp; PSU DEBT FUND - IDCW Option</t>
  </si>
  <si>
    <t>NIPPON INDIA BANKING &amp; PSU DEBT FUND - MONTHLY IDCW Option</t>
  </si>
  <si>
    <t>NIPPON INDIA BANKING &amp; PSU DEBT FUND - QUARTERLY IDCW Option</t>
  </si>
  <si>
    <t>NIPPON INDIA BANKING &amp; PSU DEBT FUND - WEEKLY IDCW Option</t>
  </si>
  <si>
    <t>NIPPON INDIA GILT SECURITIES FUND - Direct Plan - MONTHLY IDCW Option</t>
  </si>
  <si>
    <t>Nippon India Gilt Securities Fund - Direct Plan - P F Option - Automatic Capital Appreciation Payout Option</t>
  </si>
  <si>
    <t>Nippon India Gilt Securities Fund - Direct Plan - P F Option - Defined Maturity Date Option</t>
  </si>
  <si>
    <t>Nippon India Gilt Securities Fund - Direct Plan Growth Plan - Growth Option</t>
  </si>
  <si>
    <t>Nippon India Gilt Securities Fund - Institutional Plan-Growth Plan -Growth Option</t>
  </si>
  <si>
    <t>NIPPON INDIA GILT SECURITIES FUND - MONTHLY IDCW Option</t>
  </si>
  <si>
    <t>Nippon India Gilt Securities Fund -Growth Plan - Growth Option</t>
  </si>
  <si>
    <t>Nippon India Gilt Securities Fund -P F Option-Automatic Annual Reinvest Option</t>
  </si>
  <si>
    <t>Nippon India Gilt Securities Fund -P F Option-Defined Maturity Date Option</t>
  </si>
  <si>
    <t>Nippon India Gilt Securities Fund- Direct Plan- Growth Plan- Bonus Option</t>
  </si>
  <si>
    <t>Nippon India Gilt Securities Fund-P F Option-Automatic Capital Appreciation Payout Option</t>
  </si>
  <si>
    <t>Nippon India Floating Rate Fund  - Direct Plan Growth Plan - Growth Option</t>
  </si>
  <si>
    <t>NIPPON INDIA FLOATING RATE FUND - DIRECT Plan - IDCW Option</t>
  </si>
  <si>
    <t>NIPPON INDIA FLOATING RATE FUND - DIRECT Plan - MONTHLY IDCW Option</t>
  </si>
  <si>
    <t>NIPPON INDIA FLOATING RATE FUND - DIRECT Plan - QUARTERLY IDCW Option</t>
  </si>
  <si>
    <t>NIPPON INDIA FLOATING RATE FUND - DIRECT Plan - WEEKLY IDCW Option</t>
  </si>
  <si>
    <t>Nippon India Floating Rate Fund - Growth Plan-Growth Option</t>
  </si>
  <si>
    <t>NIPPON INDIA FLOATING RATE FUND - IDCW Option</t>
  </si>
  <si>
    <t>NIPPON INDIA FLOATING RATE FUND - MONTHLY IDCW Option</t>
  </si>
  <si>
    <t>NIPPON INDIA FLOATING RATE FUND - QUARTERLY IDCW Option</t>
  </si>
  <si>
    <t>NIPPON INDIA FLOATING RATE FUND - WEEKLY IDCW Option</t>
  </si>
  <si>
    <t>NIPPON INDIA HYBRID BOND FUND -  SEGREGATED PORTFOLIO 2 - DIRECT Plan - MONTHLY IDCW Option</t>
  </si>
  <si>
    <t>NIPPON INDIA HYBRID BOND FUND -  SEGREGATED PORTFOLIO 2 - DIRECT Plan - QUARTERLY IDCW Option</t>
  </si>
  <si>
    <t>NIPPON INDIA HYBRID BOND FUND -  SEGREGATED PORTFOLIO 2 - MONTHLY IDCW Option</t>
  </si>
  <si>
    <t>NIPPON INDIA HYBRID BOND FUND -  SEGREGATED PORTFOLIO 2 - QUARTERLY IDCW Option</t>
  </si>
  <si>
    <t>NIPPON INDIA HYBRID BOND FUND - DIRECT Plan - MONTHLY IDCW Option</t>
  </si>
  <si>
    <t>NIPPON INDIA HYBRID BOND FUND - DIRECT Plan - QUARTERLY IDCW Option</t>
  </si>
  <si>
    <t>Nippon India Hybrid Bond Fund - Direct Plan Growth Plan - Growth Option</t>
  </si>
  <si>
    <t>NIPPON INDIA HYBRID BOND FUND - MONTHLY IDCW Option</t>
  </si>
  <si>
    <t>NIPPON INDIA HYBRID BOND FUND - QUARTERLY IDCW Option</t>
  </si>
  <si>
    <t>Nippon India Hybrid Bond Fund - Segregated Portfolio 1 - Direct Plan Growth Plan - Growth Option</t>
  </si>
  <si>
    <t>Nippon India Hybrid Bond Fund - Segregated Portfolio 1 - Direct Plan Monthly Dividend Plan</t>
  </si>
  <si>
    <t>Nippon India Hybrid Bond Fund - Segregated Portfolio 1 - Direct Plan Quarterly Dividend Plan</t>
  </si>
  <si>
    <t>Nippon India Hybrid Bond Fund - Segregated Portfolio 1 - Growth Plan</t>
  </si>
  <si>
    <t>Nippon India Hybrid Bond Fund - Segregated Portfolio 1 - Monthly Dividend Plan</t>
  </si>
  <si>
    <t>Nippon India Hybrid Bond Fund - Segregated Portfolio 1 - Quarterly Dividend Plan</t>
  </si>
  <si>
    <t>Nippon India Hybrid Bond Fund - Segregated Portfolio 2 - Direct Plan - Growth Plan - Growth Option</t>
  </si>
  <si>
    <t>Nippon India Hybrid Bond Fund - Segregated Portfolio 2 - Growth Plan</t>
  </si>
  <si>
    <t>Nippon India Hybrid Bond Fund-Growth Plan</t>
  </si>
  <si>
    <t>NIPPON INDIA BALANCED ADVANTAGE FUND - DIRECT Plan - IDCW Option</t>
  </si>
  <si>
    <t>Nippon India Balanced Advantage Fund - Direct Plan Growth Plan - Growth Option</t>
  </si>
  <si>
    <t>NIPPON INDIA BALANCED ADVANTAGE FUND - IDCW Option</t>
  </si>
  <si>
    <t>Nippon India Balanced Advantage Fund-Growth Plan-Bonus Option</t>
  </si>
  <si>
    <t>Nippon India Balanced Advantage Fund-Growth Plan-Growth Option</t>
  </si>
  <si>
    <t>Nippon India Equity Hybrid Fund  - Direct Plan Growth Plan</t>
  </si>
  <si>
    <t>NIPPON INDIA EQUITY HYBRID FUND -  SEGREGATED PORTFOLIO 1 - Direct Plan - IDCW Option</t>
  </si>
  <si>
    <t>NIPPON INDIA EQUITY HYBRID FUND -  SEGREGATED PORTFOLIO 1 - Direct Plan - MONTHLY IDCW Option</t>
  </si>
  <si>
    <t>NIPPON INDIA EQUITY HYBRID FUND -  SEGREGATED PORTFOLIO 1 - Direct Plan - QUARTERLY IDCW Option</t>
  </si>
  <si>
    <t>NIPPON INDIA EQUITY HYBRID FUND -  SEGREGATED PORTFOLIO 1 - IDCW Option</t>
  </si>
  <si>
    <t>NIPPON INDIA EQUITY HYBRID FUND -  SEGREGATED PORTFOLIO 1 - MONTHLY IDCW Option</t>
  </si>
  <si>
    <t>NIPPON INDIA EQUITY HYBRID FUND -  SEGREGATED PORTFOLIO 1 - QUARTERLY IDCW Option</t>
  </si>
  <si>
    <t>NIPPON INDIA EQUITY HYBRID FUND -  SEGREGATED PORTFOLIO 2 - DIRECT Plan - IDCW Option</t>
  </si>
  <si>
    <t>NIPPON INDIA EQUITY HYBRID FUND -  SEGREGATED PORTFOLIO 2 - DIRECT Plan - MONTHLY IDCW Option</t>
  </si>
  <si>
    <t>NIPPON INDIA EQUITY HYBRID FUND -  SEGREGATED PORTFOLIO 2 - DIRECT Plan - QUARTERLY IDCW Option</t>
  </si>
  <si>
    <t>NIPPON INDIA EQUITY HYBRID FUND -  SEGREGATED PORTFOLIO 2 - IDCW Option</t>
  </si>
  <si>
    <t>NIPPON INDIA EQUITY HYBRID FUND -  SEGREGATED PORTFOLIO 2 - MONTHLY IDCW Option</t>
  </si>
  <si>
    <t>NIPPON INDIA EQUITY HYBRID FUND -  SEGREGATED PORTFOLIO 2 - QUARTERLY IDCW Option</t>
  </si>
  <si>
    <t>NIPPON INDIA EQUITY HYBRID FUND - DIRECT Plan - IDCW Option</t>
  </si>
  <si>
    <t>NIPPON INDIA EQUITY HYBRID FUND - DIRECT Plan - MONTHLY IDCW Option</t>
  </si>
  <si>
    <t>NIPPON INDIA EQUITY HYBRID FUND - DIRECT Plan - QUARTERLY IDCW Option</t>
  </si>
  <si>
    <t>Nippon India Equity Hybrid Fund - Growth Plan</t>
  </si>
  <si>
    <t>NIPPON INDIA EQUITY HYBRID FUND - IDCW Option</t>
  </si>
  <si>
    <t>NIPPON INDIA EQUITY HYBRID FUND - MONTHLY IDCW Option</t>
  </si>
  <si>
    <t>NIPPON INDIA EQUITY HYBRID FUND - QUARTERLY IDCW Option</t>
  </si>
  <si>
    <t>Nippon India Equity Hybrid Fund - Segregated Portfolio 1 - Direct Plan - Growth Plan</t>
  </si>
  <si>
    <t>Nippon India Equity Hybrid Fund - Segregated Portfolio 1 - Growth Plan</t>
  </si>
  <si>
    <t>Nippon India Equity Hybrid Fund - Segregated Portfolio 2 - Direct Plan - Growth Plan</t>
  </si>
  <si>
    <t>Nippon India Equity Hybrid Fund - Segregated Portfolio 2 - Growth Plan</t>
  </si>
  <si>
    <t>Nippon India Multi Asset Allocation Fund - Direct Plan - Growth Option</t>
  </si>
  <si>
    <t>NIPPON INDIA MULTI ASSET ALLOCATION FUND - DIRECT Plan - IDCW Option</t>
  </si>
  <si>
    <t>NIPPON INDIA MULTI ASSET ALLOCATION FUND - IDCW Option</t>
  </si>
  <si>
    <t>Nippon India Multi Asset Allocation Fund - Regular Plan - Growth Option</t>
  </si>
  <si>
    <t>NIPPON INDIA ARBITRAGE FUND - DIRECT Plan - IDCW Option</t>
  </si>
  <si>
    <t>NIPPON INDIA ARBITRAGE FUND - DIRECT Plan - MONTHLY IDCW Option</t>
  </si>
  <si>
    <t>Nippon India Arbitrage Fund - Direct Plan Growth Plan - Growth Option</t>
  </si>
  <si>
    <t>Nippon India Arbitrage Fund - Growth Plan - Growth Option</t>
  </si>
  <si>
    <t>NIPPON INDIA ARBITRAGE FUND - IDCW Option</t>
  </si>
  <si>
    <t>NIPPON INDIA ARBITRAGE FUND - MONTHLY IDCW Option</t>
  </si>
  <si>
    <t>NIPPON INDIA EQUITY SAVINGS FUND -  SEGREGATED PORTFOLIO 2 - Direct Plan - IDCW Option</t>
  </si>
  <si>
    <t>NIPPON INDIA EQUITY SAVINGS FUND -  SEGREGATED PORTFOLIO 2 - Direct Plan - MONTHLY IDCW Option</t>
  </si>
  <si>
    <t>NIPPON INDIA EQUITY SAVINGS FUND -  SEGREGATED PORTFOLIO 2 - Direct Plan - QUARTERLY IDCW Option</t>
  </si>
  <si>
    <t>NIPPON INDIA EQUITY SAVINGS FUND -  SEGREGATED PORTFOLIO 2 - IDCW Option</t>
  </si>
  <si>
    <t>NIPPON INDIA EQUITY SAVINGS FUND -  SEGREGATED PORTFOLIO 2 - MONTHLY IDCW Option</t>
  </si>
  <si>
    <t>NIPPON INDIA EQUITY SAVINGS FUND -  SEGREGATED PORTFOLIO 2 - QUARTERLY IDCW Option</t>
  </si>
  <si>
    <t>NIPPON INDIA EQUITY SAVINGS FUND - Direct Plan - IDCW Option</t>
  </si>
  <si>
    <t>NIPPON INDIA EQUITY SAVINGS FUND - Direct Plan - MONTHLY IDCW Option</t>
  </si>
  <si>
    <t>NIPPON INDIA EQUITY SAVINGS FUND - Direct Plan - QUARTERLY IDCW Option</t>
  </si>
  <si>
    <t>NIPPON INDIA EQUITY SAVINGS FUND - IDCW Option</t>
  </si>
  <si>
    <t>NIPPON INDIA EQUITY SAVINGS FUND - MONTHLY IDCW Option</t>
  </si>
  <si>
    <t>NIPPON INDIA EQUITY SAVINGS FUND - QUARTERLY IDCW Option</t>
  </si>
  <si>
    <t>Nippon India Equity Savings Fund - Segregated Portfolio 1 - Direct Plan - Growth Plan - Bonus Option</t>
  </si>
  <si>
    <t>Nippon India Equity Savings Fund - Segregated Portfolio 1 - Direct Plan - Growth Plan - Growth Option</t>
  </si>
  <si>
    <t>NIPPON INDIA EQUITY SAVINGS FUND - SEGREGATED PORTFOLIO 1 - Direct Plan - IDCW Option</t>
  </si>
  <si>
    <t>NIPPON INDIA EQUITY SAVINGS FUND - SEGREGATED PORTFOLIO 1 - Direct Plan - MONTHLY IDCW Option</t>
  </si>
  <si>
    <t>NIPPON INDIA EQUITY SAVINGS FUND - SEGREGATED PORTFOLIO 1 - Direct Plan - QUARTERLY IDCW Option</t>
  </si>
  <si>
    <t>Nippon India Equity Savings Fund - Segregated Portfolio 1 - Growth Plan - Bonus Option</t>
  </si>
  <si>
    <t>Nippon India Equity Savings Fund - Segregated Portfolio 1 - Growth Plan - Growth Option</t>
  </si>
  <si>
    <t>NIPPON INDIA EQUITY SAVINGS FUND - SEGREGATED PORTFOLIO 1 - IDCW Option</t>
  </si>
  <si>
    <t>NIPPON INDIA EQUITY SAVINGS FUND - SEGREGATED PORTFOLIO 1 - MONTHLY IDCW Option</t>
  </si>
  <si>
    <t>NIPPON INDIA EQUITY SAVINGS FUND - SEGREGATED PORTFOLIO 1 - QUARTERLY IDCW Option</t>
  </si>
  <si>
    <t>Nippon India Equity Savings Fund - Segregated Portfolio 2 - Direct Plan - Growth Plan - Bonus Option</t>
  </si>
  <si>
    <t>Nippon India Equity Savings Fund - Segregated Portfolio 2 - Direct Plan - Growth Plan - Growth Option</t>
  </si>
  <si>
    <t>Nippon India Equity Savings Fund - Segregated Portfolio 2 - Growth Plan - Bonus Option</t>
  </si>
  <si>
    <t>Nippon India Equity Savings Fund - Segregated Portfolio 2 - Growth Plan - Growth Option</t>
  </si>
  <si>
    <t>Nippon India Equity Savings Fund- Direct Plan- Growth Plan- Bonus Option</t>
  </si>
  <si>
    <t>Nippon India Equity Savings Fund- Direct Plan- Growth Plan-Growth Option</t>
  </si>
  <si>
    <t>Nippon India Equity Savings Fund- Growth Plan- Bonus Option</t>
  </si>
  <si>
    <t>Nippon India Equity Savings Fund- Growth Plan- Growth Option</t>
  </si>
  <si>
    <t>NIPPON INDIA RETIREMENT FUND - INCOME GENERATION SCHEME - Direct Plan - IDCW Option</t>
  </si>
  <si>
    <t>NIPPON INDIA RETIREMENT FUND - INCOME GENERATION SCHEME - IDCW Option</t>
  </si>
  <si>
    <t>Nippon India Retirement Fund- Income Generation Scheme- Direct Plan- Growth Plan - Growth Option</t>
  </si>
  <si>
    <t>Nippon India Retirement Fund- Income Generation Scheme- Direct Plan-Growth Plan- Bonus Option</t>
  </si>
  <si>
    <t>Nippon India Retirement Fund- Income Generation Scheme- Growth Plan- Bonus Option</t>
  </si>
  <si>
    <t>Nippon India Retirement Fund- Income Generation Scheme-Growth Plan - Growth Option</t>
  </si>
  <si>
    <t>NIPPON INDIA RETIREMENT FUND - WEALTH CREATION SCHEME - Direct Plan - IDCW Option</t>
  </si>
  <si>
    <t>NIPPON INDIA RETIREMENT FUND - WEALTH CREATION SCHEME - IDCW Option</t>
  </si>
  <si>
    <t>Nippon India Retirement Fund- Wealth Creation Scheme- Direct Plan- Growth Plan - Growth Option</t>
  </si>
  <si>
    <t>Nippon India Retirement Fund- Wealth Creation Scheme- Direct Plan-Growth Plan- Bonus Option</t>
  </si>
  <si>
    <t>Nippon India Retirement Fund- Wealth Creation Scheme- Growth Plan - Growth Option</t>
  </si>
  <si>
    <t>Nippon India Retirement Fund- Wealth Creation Scheme- Growth Plan- Bonus Option</t>
  </si>
  <si>
    <t>Nippon India CRISIL - IBX AAA Financial Services - Dec 2026 Index Fund - Direct Plan - Growth Option</t>
  </si>
  <si>
    <t>Nippon India CRISIL - IBX AAA Financial Services - Dec 2026 Index Fund - Direct Plan - IDCW Option</t>
  </si>
  <si>
    <t>Nippon India CRISIL - IBX AAA Financial Services - Dec 2026 Index Fund - Regular Plan - Growth Option</t>
  </si>
  <si>
    <t>Nippon India CRISIL - IBX AAA Financial Services - Dec 2026 Index Fund - Regular Plan - IDCW Option</t>
  </si>
  <si>
    <t>Nippon India CRISIL - IBX AAA Financial Services - Jan 2028 Index Fund - Direct Plan - Growth Option</t>
  </si>
  <si>
    <t>Nippon India CRISIL - IBX AAA Financial Services - Jan 2028 Index Fund - Direct Plan - IDCW Option</t>
  </si>
  <si>
    <t>Nippon India CRISIL - IBX AAA Financial Services - Jan 2028 Index Fund - Regular Plan - Growth Option</t>
  </si>
  <si>
    <t>Nippon India CRISIL - IBX AAA Financial Services - Jan 2028 Index Fund - Regular Plan - IDCW Option</t>
  </si>
  <si>
    <t>NIPPON INDIA INDEX FUND - BSE SENSEX PLAN - ANNUAL - IDCW Option</t>
  </si>
  <si>
    <t>NIPPON INDIA INDEX FUND - BSE SENSEX PLAN - DIRECT Plan - ANNUAL - IDCW Option</t>
  </si>
  <si>
    <t>NIPPON INDIA INDEX FUND - BSE SENSEX PLAN - DIRECT Plan - HALF YEARLY - IDCW Option</t>
  </si>
  <si>
    <t>NIPPON INDIA INDEX FUND - BSE SENSEX PLAN - DIRECT Plan - QUARTERLY - IDCW Option</t>
  </si>
  <si>
    <t>Nippon India Index Fund - BSE Sensex Plan - Direct Plan Growth Plan - Bonus Option</t>
  </si>
  <si>
    <t>Nippon India Index Fund - BSE Sensex Plan - Direct Plan Growth Plan - Growth Option</t>
  </si>
  <si>
    <t>Nippon India Index Fund - BSE Sensex Plan - Growth Plan - Bonus Option</t>
  </si>
  <si>
    <t>Nippon India Index Fund - BSE Sensex Plan - Growth Plan - Growth Option</t>
  </si>
  <si>
    <t>NIPPON INDIA INDEX FUND - BSE SENSEX PLAN - HALF YEARLY - IDCW Option</t>
  </si>
  <si>
    <t>NIPPON INDIA INDEX FUND - BSE SENSEX PLAN - QUARTERLY - IDCW Option</t>
  </si>
  <si>
    <t>NIPPON INDIA INDEX FUND - NIFTY 50 PLAN - ANNUAL - IDCW Option</t>
  </si>
  <si>
    <t>NIPPON INDIA INDEX FUND - NIFTY 50 PLAN - DIRECT Plan - ANNUAL - IDCW Option</t>
  </si>
  <si>
    <t>NIPPON INDIA INDEX FUND - NIFTY 50 PLAN - DIRECT Plan - HALF YEARLY - IDCW Option</t>
  </si>
  <si>
    <t>NIPPON INDIA INDEX FUND - NIFTY 50 PLAN - DIRECT Plan - QUARTERLY - IDCW Option</t>
  </si>
  <si>
    <t>Nippon India Index Fund - Nifty 50 Plan - Direct Plan Growth Plan - Bonus Option</t>
  </si>
  <si>
    <t>Nippon India Index Fund - Nifty 50 Plan - Direct Plan Growth Plan - Growth Option</t>
  </si>
  <si>
    <t>Nippon India Index Fund - Nifty 50 Plan - Growth Plan - Bonus Option</t>
  </si>
  <si>
    <t>Nippon India Index Fund - Nifty 50 Plan - Growth Plan - Growth Option</t>
  </si>
  <si>
    <t>NIPPON INDIA INDEX FUND - NIFTY 50 PLAN - HALF YEARLY - IDCW Option</t>
  </si>
  <si>
    <t>NIPPON INDIA INDEX FUND - NIFTY 50 PLAN - QUARTERLY - IDCW Option</t>
  </si>
  <si>
    <t>Nippon India Nifty 50 Value 20 Index Fund - Direct Plan - Growth Option</t>
  </si>
  <si>
    <t>NIPPON INDIA NIFTY 50 VALUE 20 INDEX FUND - DIRECT Plan - IDCW Option</t>
  </si>
  <si>
    <t>NIPPON INDIA NIFTY 50 VALUE 20 INDEX FUND - IDCW Option</t>
  </si>
  <si>
    <t>Nippon India Nifty 50 Value 20 Index Fund - Regular Plan - Growth Option</t>
  </si>
  <si>
    <t>Nippon India Nifty 500 Equal Weight Index Fund - Direct Plan - Growth Option</t>
  </si>
  <si>
    <t>Nippon India Nifty 500 Equal Weight Index Fund - Direct Plan - IDCW Option</t>
  </si>
  <si>
    <t>Nippon India Nifty 500 Equal Weight Index Fund - Regular Plan - Growth Option</t>
  </si>
  <si>
    <t>Nippon India Nifty 500 Equal Weight Index Fund - Regular Plan - IDCW Option</t>
  </si>
  <si>
    <t>Nippon India Nifty 500 Momentum 50 Index Fund - Direct Plan - Growth Option</t>
  </si>
  <si>
    <t>Nippon India Nifty 500 Momentum 50 Index Fund - Direct Plan - IDCW Option</t>
  </si>
  <si>
    <t>Nippon India Nifty 500 Momentum 50 Index Fund - Regular Plan - Growth Option</t>
  </si>
  <si>
    <t>Nippon India Nifty 500 Momentum 50 Index Fund - Regular Plan - IDCW Option</t>
  </si>
  <si>
    <t>Nippon India Nifty AAA CPSE Bond Plus SDL - Apr 2027 Maturity 60:40 Index Fund - Direct Plan - Growth Option</t>
  </si>
  <si>
    <t>Nippon India Nifty AAA CPSE Bond Plus SDL - Apr 2027 Maturity 60:40 Index Fund - Direct Plan - IDCW Option</t>
  </si>
  <si>
    <t>Nippon India Nifty AAA CPSE Bond Plus SDL - Apr 2027 Maturity 60:40 Index Fund - Regular Plan - Growth Option</t>
  </si>
  <si>
    <t>Nippon India Nifty AAA PSU Bond Plus SDL - Sep 2026 Maturity 50:50 Index Fund-Direct Plan-Growth Option</t>
  </si>
  <si>
    <t>Nippon India Nifty AAA PSU Bond Plus SDL - Sep 2026 Maturity 50:50 Index Fund-Direct Plan-IDCW Option</t>
  </si>
  <si>
    <t>Nippon India Nifty AAA PSU Bond Plus SDL - Sep 2026 Maturity 50:50 Index Fund-Regular Plan-Growth Option</t>
  </si>
  <si>
    <t>Nippon India Nifty AAA PSU Bond Plus SDL - Sep 2026 Maturity 50:50 Index Fund-Regular Plan-IDCW Option</t>
  </si>
  <si>
    <t>Nippon India Nifty Alpha Low Volatility 30 Index Fund - Direct Plan - Growth Option</t>
  </si>
  <si>
    <t>Nippon India Nifty Alpha Low Volatility 30 Index Fund - Direct Plan - IDCW Option</t>
  </si>
  <si>
    <t>Nippon India Nifty Alpha Low Volatility 30 Index Fund - Regular Plan - Growth Option</t>
  </si>
  <si>
    <t>Nippon India Nifty Alpha Low Volatility 30 Index Fund - Regular Plan - IDCW Option</t>
  </si>
  <si>
    <t>Nippon India Nifty Auto Index Fund - Direct Plan- Growth Option</t>
  </si>
  <si>
    <t>Nippon India Nifty Auto Index Fund - Direct Plan- IDCW Option</t>
  </si>
  <si>
    <t>Nippon India Nifty Auto Index Fund - Regular Plan- Growth Option</t>
  </si>
  <si>
    <t>Nippon India Nifty Auto Index Fund - Regular Plan- IDCW Option</t>
  </si>
  <si>
    <t>Nippon India Nifty Bank Index Fund - Direct Plan - Growth Option</t>
  </si>
  <si>
    <t>Nippon India Nifty Bank Index Fund - Direct Plan - IDCW Option</t>
  </si>
  <si>
    <t>Nippon India Nifty Bank Index Fund - Regular Plan - Growth Option</t>
  </si>
  <si>
    <t>Nippon India Nifty Bank Index Fund - Regular Plan - IDCW Option</t>
  </si>
  <si>
    <t>Nippon India Nifty G-Sec Jun 2036 Maturity Index Fund-Direct Plan-Growth Option</t>
  </si>
  <si>
    <t>Nippon India Nifty G-Sec Jun 2036 Maturity Index fund-Direct Plan-IDCW Option</t>
  </si>
  <si>
    <t>Nippon India Nifty G-Sec Jun 2036 Maturity Index Fund-Regular Plan-Growth Option</t>
  </si>
  <si>
    <t>Nippon India Nifty G-Sec Jun 2036 Maturity Index Fund-Regular Plan-IDCW Option</t>
  </si>
  <si>
    <t>Nippon India Nifty G-Sec Oct 2028 Maturity Index Fund-Direct Plan-Growth Option</t>
  </si>
  <si>
    <t>Nippon India Nifty G-Sec Oct 2028 Maturity Index Fund-Direct Plan-IDCW Option</t>
  </si>
  <si>
    <t>Nippon India Nifty G-Sec Oct 2028 Maturity Index Fund-Regular Plan-Growth Option</t>
  </si>
  <si>
    <t>Nippon India Nifty G-Sec Oct 2028 Maturity Index Fund-Regular Plan-IDCW Option</t>
  </si>
  <si>
    <t>Nippon India Nifty G-Sec Sep 2027 Maturity Index Fund-Direct Plan-Growth Option</t>
  </si>
  <si>
    <t>Nippon India Nifty G-Sec Sep 2027 Maturity Index Fund-Direct Plan-IDCW Option</t>
  </si>
  <si>
    <t>Nippon India Nifty G-Sec Sep 2027 Maturity Index Fund-Regular Plan-Growth Option</t>
  </si>
  <si>
    <t>Nippon India Nifty G-Sec Sep 2027 Maturity Index Fund-Regular Plan-IDCW Option</t>
  </si>
  <si>
    <t>Nippon India Nifty IT Index Fund - Direct Plan - Growth Option</t>
  </si>
  <si>
    <t>Nippon India Nifty IT Index Fund - Direct Plan - IDCW Option</t>
  </si>
  <si>
    <t>Nippon India Nifty IT Index Fund - Regular Plan - Growth Option</t>
  </si>
  <si>
    <t>Nippon India Nifty IT Index Fund - Regular Plan - IDCW Option</t>
  </si>
  <si>
    <t>Nippon India Nifty Midcap 150 Index Fund - Direct Plan - Growth Option</t>
  </si>
  <si>
    <t>NIPPON INDIA NIFTY MIDCAP 150 INDEX FUND - DIRECT Plan - IDCW Option</t>
  </si>
  <si>
    <t>NIPPON INDIA NIFTY MIDCAP 150 INDEX FUND - IDCW Option</t>
  </si>
  <si>
    <t>Nippon India Nifty Midcap 150 Index Fund - Regular Plan - Growth Option</t>
  </si>
  <si>
    <t>Nippon India Nifty Realty Index Fund-Direct Plan- Growth Option</t>
  </si>
  <si>
    <t>Nippon India Nifty Realty Index Fund-Direct Plan- IDCW Option</t>
  </si>
  <si>
    <t>Nippon India Nifty Realty Index Fund-Regular Plan- Growth Option</t>
  </si>
  <si>
    <t>Nippon India Nifty Realty Index Fund-Regular Plan- IDCW Option</t>
  </si>
  <si>
    <t>Nippon India Nifty SDL Plus G-Sec - Jun 2028 Maturity 70:30 Index Fund-Direct Plan-Growth Option</t>
  </si>
  <si>
    <t>Nippon India Nifty SDL Plus G-Sec - Jun 2028 Maturity 70:30 Index Fund-Direct Plan-IDCW Option</t>
  </si>
  <si>
    <t>Nippon India Nifty SDL Plus G-Sec - Jun 2028 Maturity 70:30 Index Fund-Regular Plan IDCW Option</t>
  </si>
  <si>
    <t>Nippon India Nifty SDL Plus G-Sec - Jun 2028 Maturity 70:30 Index Fund-Regular Plan-Growth Option</t>
  </si>
  <si>
    <t>Nippon India Nifty SDL Plus G-Sec-Jun 2029 Maturity 70:30 Index Fund-Direct Plan-Growth Option</t>
  </si>
  <si>
    <t>Nippon India Nifty SDL Plus G-Sec-Jun 2029 Maturity 70:30 Index Fund-Direct Plan-IDCW Option</t>
  </si>
  <si>
    <t>Nippon India Nifty Smallcap 250 Index Fund - Direct Plan - Growth Option</t>
  </si>
  <si>
    <t>NIPPON INDIA NIFTY SMALLCAP 250 INDEX FUND - DIRECT Plan - IDCW Option</t>
  </si>
  <si>
    <t>NIPPON INDIA NIFTY SMALLCAP 250 INDEX FUND - IDCW Option</t>
  </si>
  <si>
    <t>Nippon India Nifty Smallcap 250 Index Fund - Regular Plan - Growth Option</t>
  </si>
  <si>
    <t>Nippon India ETF Gold BeES</t>
  </si>
  <si>
    <t>CPSE ETF</t>
  </si>
  <si>
    <t>Nippon India ETF BSE Sensex</t>
  </si>
  <si>
    <t>Nippon India ETF BSE Sensex Next 50</t>
  </si>
  <si>
    <t>Nippon India ETF Hang Seng BeES</t>
  </si>
  <si>
    <t>Nippon India ETF Nifty 100</t>
  </si>
  <si>
    <t>Nippon India ETF Nifty 1D Rate Liquid BeES - DAILY IDCW Option</t>
  </si>
  <si>
    <t>Nippon India ETF Nifty 5 yr Benchmark G-Sec</t>
  </si>
  <si>
    <t>Nippon India ETF Nifty 50 BeES</t>
  </si>
  <si>
    <t>Nippon India ETF Nifty 50 Shariah BeES</t>
  </si>
  <si>
    <t>Nippon India ETF Nifty 50 Value 20</t>
  </si>
  <si>
    <t>Nippon India ETF Nifty 8-13 yr G-Sec Long Term Gilt</t>
  </si>
  <si>
    <t>Nippon India ETF Nifty Bank BeES</t>
  </si>
  <si>
    <t>Nippon India ETF Nifty CPSE Bond Plus SDL Sep2024 50:50</t>
  </si>
  <si>
    <t>Nippon India ETF Nifty Dividend Opportunities 50</t>
  </si>
  <si>
    <t>Nippon India ETF Nifty India Consumption</t>
  </si>
  <si>
    <t>Nippon India ETF Nifty Infrastructure BeES</t>
  </si>
  <si>
    <t>Nippon India ETF Nifty IT</t>
  </si>
  <si>
    <t>Nippon India ETF Nifty Midcap 150</t>
  </si>
  <si>
    <t>Nippon India ETF Nifty Next 50 Junior BeES</t>
  </si>
  <si>
    <t>Nippon India ETF Nifty PSU Bank BeES</t>
  </si>
  <si>
    <t>Nippon India ETF Nifty SDL Apr 2026 Top 20 Equal Weight</t>
  </si>
  <si>
    <t>Nippon India Nifty Auto ETF</t>
  </si>
  <si>
    <t>Nippon India Nifty Pharma ETF</t>
  </si>
  <si>
    <t>Nippon India Silver ETF</t>
  </si>
  <si>
    <t>Nippon India Asset Allocator FoF - Direct Plan - Growth Option</t>
  </si>
  <si>
    <t>NIPPON INDIA ASSET ALLOCATOR FOF - DIRECT Plan - IDCW Option</t>
  </si>
  <si>
    <t>NIPPON INDIA ASSET ALLOCATOR FOF - IDCW Option</t>
  </si>
  <si>
    <t>Nippon India Asset Allocator FoF - Regular Plan - Growth Option</t>
  </si>
  <si>
    <t>NIPPON INDIA GOLD SAVINGS FUND - Direct Plan - IDCW Option</t>
  </si>
  <si>
    <t>Nippon India Gold Savings Fund - Direct Plan Growth Plan - Growth Option</t>
  </si>
  <si>
    <t>NIPPON INDIA GOLD SAVINGS FUND - IDCW Option</t>
  </si>
  <si>
    <t>Nippon India Gold Savings Fund-Growth plan- Growth Option</t>
  </si>
  <si>
    <t>Nippon India Nifty Next 50 Junior BeES FoF - Direct Plan - Growth Plan - Growth Option</t>
  </si>
  <si>
    <t>NIPPON INDIA NIFTY NEXT 50 JUNIOR BEES FOF - DIRECT Plan - IDCW Option</t>
  </si>
  <si>
    <t>Nippon India Nifty Next 50 Junior BeES FoF - Growth Plan - Growth Option</t>
  </si>
  <si>
    <t>NIPPON INDIA NIFTY NEXT 50 JUNIOR BEES FOF - IDCW Option</t>
  </si>
  <si>
    <t>Nippon India Passive Flexicap FoF - Direct Plan - Growth Option</t>
  </si>
  <si>
    <t>NIPPON INDIA PASSIVE FLEXICAP FOF - DIRECT Plan - IDCW Option</t>
  </si>
  <si>
    <t>NIPPON INDIA PASSIVE FLEXICAP FOF - IDCW Option</t>
  </si>
  <si>
    <t>Nippon India Passive Flexicap FoF - Regular Plan - Growth Option</t>
  </si>
  <si>
    <t>Nippon India Silver ETF FOF- Direct Plan-Growth Option</t>
  </si>
  <si>
    <t>Nippon India Silver ETF FOF- Direct Plan-IDCW Option</t>
  </si>
  <si>
    <t>Nippon India Silver ETF FOF- Regular Plan-IDCW Option</t>
  </si>
  <si>
    <t>Nippon India Silver ETF FOF-Regular Plan- Growth Option</t>
  </si>
  <si>
    <t>Nippon India Flexi Cap Fund - Direct Plan - Growth Plan - Growth Option</t>
  </si>
  <si>
    <t>Nippon India Flexi Cap Fund - Direct Plan - IDCW Option</t>
  </si>
  <si>
    <t>Nippon India Flexi Cap Fund - Regular Plan - Growth Plan - Growth Option</t>
  </si>
  <si>
    <t>Nippon India Flexi Cap Fund - Regular Plan - IDCW Option</t>
  </si>
  <si>
    <t>Nippon India Capital Protection Oriented Fund  II - Plan A - Regular Plan - Growth Option</t>
  </si>
  <si>
    <t>Nippon India Capital Protection Oriented Fund II - Plan A - Direct Plan - Growth Option</t>
  </si>
  <si>
    <t>NIPPON INDIA CAPITAL PROTECTION ORIENTED FUND II - PLAN A - IDCW Option</t>
  </si>
  <si>
    <t>Nippon India Dual Advantage Fixed Tenure Fund X- Plan A- Direct Plan- Growth Option</t>
  </si>
  <si>
    <t>Nippon India Dual Advantage Fixed Tenure Fund X- Plan A- Direct Plan-Dividend Payout Option</t>
  </si>
  <si>
    <t>Nippon India Dual Advantage Fixed Tenure Fund X- Plan A- Dividend Payout Option</t>
  </si>
  <si>
    <t>Nippon India Dual Advantage Fixed Tenure Fund X- Plan A- Growth Option</t>
  </si>
  <si>
    <t>Nippon India Dual Advantage Fixed Tenure Fund X- Plan B- Direct Plan- Dividend Payout Option</t>
  </si>
  <si>
    <t>Nippon India Dual Advantage Fixed Tenure Fund X- Plan B- Direct Plan-Growth Option</t>
  </si>
  <si>
    <t>Nippon India Dual Advantage Fixed Tenure Fund X- Plan B- Dividend Payout Option</t>
  </si>
  <si>
    <t>Nippon India Dual Advantage Fixed Tenure Fund X- Plan B- Growth Option</t>
  </si>
  <si>
    <t>Nippon India Dual Advantage Fixed Tenure Fund - X - Plan C - Direct Plan - Dividend Payout Option</t>
  </si>
  <si>
    <t>Nippon India Dual Advantage Fixed Tenure Fund - X - Plan C - Direct Plan - Growth Option</t>
  </si>
  <si>
    <t>Nippon India Dual Advantage Fixed Tenure Fund - X - Plan C - Dividend Payout Option</t>
  </si>
  <si>
    <t>Nippon India Dual Advantage Fixed Tenure Fund - X - Plan C - Growth Option</t>
  </si>
  <si>
    <t>Nippon India Dual Advantage Fixed Tenure Fund X- Plan D- Direct Plan-Dividend Payout Option</t>
  </si>
  <si>
    <t>Nippon India Dual Advantage Fixed Tenure Fund X- Plan D- Direct Plan-Growth Option</t>
  </si>
  <si>
    <t>Nippon India Dual Advantage Fixed Tenure Fund X- Plan D- Dividend Payout Option</t>
  </si>
  <si>
    <t>Nippon India Dual Advantage Fixed Tenure Fund X- Plan D- Growth Option</t>
  </si>
  <si>
    <t>Nippon India Dual Advantage Fixed Tenure Fund X- Plan E- Direct Plan - Growth Option</t>
  </si>
  <si>
    <t>Nippon India Dual Advantage Fixed Tenure Fund X- Plan E- Direct Plan- Dividend Payout Option</t>
  </si>
  <si>
    <t>Nippon India Dual Advantage Fixed Tenure Fund X- Plan E- Dividend Payout Option</t>
  </si>
  <si>
    <t>Nippon India Dual Advantage Fixed Tenure Fund X- Plan E- Growth Option</t>
  </si>
  <si>
    <t>Nippon India Dual Advantage Fixed Tenure Fund X- Plan F- Direct Plan-Dividend Payout Option</t>
  </si>
  <si>
    <t>Nippon India Dual Advantage Fixed Tenure Fund X- Plan F- Direct Plan-Growth Option</t>
  </si>
  <si>
    <t>Nippon India Dual Advantage Fixed Tenure Fund X- Plan F- Dividend Payout Option</t>
  </si>
  <si>
    <t>Nippon India Dual Advantage Fixed Tenure Fund X- Plan F- Growth Option</t>
  </si>
  <si>
    <t>Nippon India Dual Advantage Fixed Tenure Fund XI- Plan A- Direct Plan - Dividend Payout Option</t>
  </si>
  <si>
    <t>Nippon India Dual Advantage Fixed Tenure Fund XI- Plan A- Direct Plan- Growth Option</t>
  </si>
  <si>
    <t>Nippon India Dual Advantage Fixed Tenure Fund XI- Plan A- Dividend Payout Option</t>
  </si>
  <si>
    <t>Nippon India Dual Advantage Fixed Tenure Fund XI- Plan A- Growth Option</t>
  </si>
  <si>
    <t>Nippon India Dual Advantage Fixed Tenure Fund XI- Plan B- Direct Plan - Dividend Payout Option</t>
  </si>
  <si>
    <t>Nippon India Dual Advantage Fixed Tenure Fund XI- Plan B- Direct Plan- Growth Option</t>
  </si>
  <si>
    <t>Nippon India Dual Advantage Fixed Tenure Fund XI- Plan B- Dividend Payout Option</t>
  </si>
  <si>
    <t>Nippon India Dual Advantage Fixed Tenure Fund XI- Plan B- Growth Option</t>
  </si>
  <si>
    <t>NIPPON INDIA DUAL ADVANTAGE FIXED TENURE FUND XI - PLAN C - DIRECT Plan - IDCW Option</t>
  </si>
  <si>
    <t>NIPPON INDIA DUAL ADVANTAGE FIXED TENURE FUND XI - PLAN C - IDCW Option</t>
  </si>
  <si>
    <t>Nippon India Dual Advantage Fixed Tenure Fund XI- Plan C- Direct Plan- Growth Option</t>
  </si>
  <si>
    <t>Nippon India Dual Advantage Fixed Tenure Fund XI- Plan C- Growth Option</t>
  </si>
  <si>
    <t>SBI Multicap Fund- Direct Plan - Income Distribution cum Capital Withdrawal Option (IDCW)</t>
  </si>
  <si>
    <t>SBI Multicap Fund- Direct Plan- Growth option</t>
  </si>
  <si>
    <t>SBI Multicap Fund- Regular Plan- Growth Option</t>
  </si>
  <si>
    <t>SBI Multicap Fund- Regular Plan- Income Distribution cum Capital Withdrawal Option (IDCW)</t>
  </si>
  <si>
    <t>SBI Blue Chip Fund - Direct Plan - Income Distribution cum Capital Withdrawal Option (IDCW)</t>
  </si>
  <si>
    <t>SBI Blue Chip Fund - Regular Plan - Income Distribution cum Capital Withdrawal Option (IDCW)</t>
  </si>
  <si>
    <t>SBI BLUE CHIP FUND-DIRECT PLAN -GROWTH</t>
  </si>
  <si>
    <t>SBI BLUE CHIP FUND-REGULAR PLAN GROWTH</t>
  </si>
  <si>
    <t>SBI Large &amp; Midcap Fund - Direct Plan - Income Distribution cum Capital Withdrawal Option (IDCW)</t>
  </si>
  <si>
    <t>SBI Large &amp; Midcap Fund - Regular Plan - Income Distribution cum Capital Withdrawal Option (IDCW)</t>
  </si>
  <si>
    <t>SBI LARGE &amp; MIDCAP FUND -DIRECT PLAN -Growth</t>
  </si>
  <si>
    <t>SBI LARGE &amp; MIDCAP FUND- REGULAR PLAN -Growth</t>
  </si>
  <si>
    <t>SBI Magnum MIDCAP FUND - DIRECT PLAN - GROWTH</t>
  </si>
  <si>
    <t>SBI Magnum MidCap Fund - Direct Plan - Income Distribution cum Capital Withdrawal Option (IDCW)</t>
  </si>
  <si>
    <t>SBI Magnum MIDCAP FUND - REGULAR PLAN - GROWTH</t>
  </si>
  <si>
    <t>SBI Magnum MidCap Fund - Regular Plan - Income Distribution cum Capital Withdrawal Option (IDCW)</t>
  </si>
  <si>
    <t>SBI Small Cap Fund - Direct Plan - Growth</t>
  </si>
  <si>
    <t>SBI Small Cap Fund - Direct Plan - Income Distribution cum Capital Withdrawal Option (IDCW)</t>
  </si>
  <si>
    <t>SBI Small Cap Fund - Regular Plan - Growth</t>
  </si>
  <si>
    <t>SBI Small Cap Fund - Regular Plan - Income Distribution cum Capital Withdrawal Option (IDCW)</t>
  </si>
  <si>
    <t>SBI Dividend Yield Fund - Direct Plan - Growth</t>
  </si>
  <si>
    <t>SBI Dividend Yield Fund - Direct Plan - Income Distribution cum Capital Withdrawal (IDCW) Option</t>
  </si>
  <si>
    <t>SBI Dividend Yield Fund - Regular Plan - Growth</t>
  </si>
  <si>
    <t>SBI Dividend Yield Fund - Regular Plan - Income Distribution cum Capital Withdrawal (IDCW) Option</t>
  </si>
  <si>
    <t>SBI CONTRA FUND - DIRECT PLAN - GROWTH</t>
  </si>
  <si>
    <t>SBI Contra Fund - Direct Plan - Income Distribution cum Capital Withdrawal Option (IDCW)</t>
  </si>
  <si>
    <t>SBI Contra Fund - Regular Plan - Income Distribution cum Capital Withdrawal Option (IDCW)</t>
  </si>
  <si>
    <t>SBI CONTRA FUND - REGULAR PLAN -GROWTH</t>
  </si>
  <si>
    <t>SBI Focused Equity Fund - Direct Plan - Income Distribution cum Capital Withdrawal Option (IDCW)</t>
  </si>
  <si>
    <t>SBI FOCUSED EQUITY FUND - DIRECT PLAN -GROWTH</t>
  </si>
  <si>
    <t>SBI Focused Equity Fund - Regular Plan - Income Distribution cum Capital Withdrawal Option (IDCW)</t>
  </si>
  <si>
    <t>SBI FOCUSED EQUITY FUND - REGULAR PLAN -GROWTH</t>
  </si>
  <si>
    <t>SBI Automotive Opportunities Fund - Direct Plan - Growth</t>
  </si>
  <si>
    <t>SBI Automotive Opportunities Fund - Direct Plan - Income Distribution Cum Capital Withdrawal Option</t>
  </si>
  <si>
    <t>SBI Automotive Opportunities Fund - Regular Plan - Growth</t>
  </si>
  <si>
    <t>SBI Automotive Opportunities Fund - Regular Plan - Income Distribution Cum Capital Withdrawal Option</t>
  </si>
  <si>
    <t>SBI BANKING &amp; FINANCIAL SERVICES FUND - DIRECT PLAN - GROWTH</t>
  </si>
  <si>
    <t>SBI Banking &amp; Financial Services Fund - Direct Plan - Income Distribution cum Capital Withdrawal Option (IDCW)</t>
  </si>
  <si>
    <t>SBI BANKING &amp; FINANCIAL SERVICES FUND - REGULAR PLAN - GROWTH</t>
  </si>
  <si>
    <t>SBI Banking &amp; Financial Services Fund - Regular Plan - Income Distribution cum Capital Withdrawal Option (IDCW)</t>
  </si>
  <si>
    <t>SBI CONSUMPTION OPPORTUNITIES FUND - DIRECT PLAN - GROWTH</t>
  </si>
  <si>
    <t>SBI Consumption Opportunities Fund - Direct Plan - Income Distribution cum Capital Withdrawal Option (IDCW)</t>
  </si>
  <si>
    <t>SBI CONSUMPTION OPPORTUNITIES FUND - REGULAR - GROWTH</t>
  </si>
  <si>
    <t>SBI Consumption Opportunities Fund - Regular Plan - Income Distribution cum Capital Withdrawal Option (IDCW)</t>
  </si>
  <si>
    <t>SBI Energy Opportunities Fund - Direct Plan - Growth</t>
  </si>
  <si>
    <t>SBI Energy Opportunities Fund - Direct Plan - Income Distribution Cum Capital Withdrawal Option</t>
  </si>
  <si>
    <t>SBI Energy Opportunities Fund - Regular Plan - Growth</t>
  </si>
  <si>
    <t>SBI Energy Opportunities Fund - Regular Plan - Income Distribution Cum Capital Withdrawal Option</t>
  </si>
  <si>
    <t>SBI Equity Minimum Variance Fund - Direct Plan - Growth</t>
  </si>
  <si>
    <t>SBI Equity Minimum Variance Fund - Direct Plan - Income Distribution cum Capital Withdrawal Option (IDCW)</t>
  </si>
  <si>
    <t>SBI Equity Minimum Variance Fund - Regular Plan - Growth</t>
  </si>
  <si>
    <t>SBI Equity Minimum Variance Fund - Regular Plan - Income Distribution cum Capital Withdrawal Option (IDCW)</t>
  </si>
  <si>
    <t>SBI ESG Exclusionary Strategy Fund - Direct Plan - Income Distribution cum Capital Withdrawal Option (IDCW)</t>
  </si>
  <si>
    <t>SBI ESG Exclusionary Strategy Fund - Direct Plan -Growth</t>
  </si>
  <si>
    <t>SBI ESG Exclusionary Strategy Fund - Regular Plan - Growth</t>
  </si>
  <si>
    <t>SBI ESG Exclusionary Strategy Fund - Regular Plan - Income Distribution cum Capital Withdrawal Option (IDCW)</t>
  </si>
  <si>
    <t>SBI Healthcare Opportunities Fund - Direct Plan - Income Distribution cum Capital Withdrawal Option (IDCW)</t>
  </si>
  <si>
    <t>SBI HEALTHCARE OPPORTUNITIES FUND - DIRECT PLAN -GROWTH</t>
  </si>
  <si>
    <t>SBI Healthcare Opportunities Fund - Regular Plan - Income Distribution cum Capital Withdrawal Option (IDCW)</t>
  </si>
  <si>
    <t>SBI HEALTHCARE OPPORTUNITIES FUND - REGULAR PLAN -GROWTH</t>
  </si>
  <si>
    <t>SBI INFRASTRUCTURE FUND -  DIRECT PLAN - GROWTH</t>
  </si>
  <si>
    <t>SBI INFRASTRUCTURE FUND -  REGULAR PLAN - GROWTH</t>
  </si>
  <si>
    <t>SBI Infrastructure Fund - Direct Plan - Income Distribution cum Capital Withdrawal Option (IDCW)</t>
  </si>
  <si>
    <t>SBI Infrastructure Fund - Regular Plan - Income Distribution cum Capital Withdrawal Option (IDCW)</t>
  </si>
  <si>
    <t>SBI Innovative Opportunities Fund - Direct Plan - Growth</t>
  </si>
  <si>
    <t>SBI Innovative Opportunities Fund - Direct Plan - Income Distribution Cum Capital Withdrawal Option</t>
  </si>
  <si>
    <t>SBI Innovative Opportunities Fund - Regular Plan - Growth</t>
  </si>
  <si>
    <t>SBI Innovative Opportunities Fund - Regular Plan - Income Distribution Cum Capital Withdrawal Option</t>
  </si>
  <si>
    <t>SBI Magnum COMMA Fund - DIRECT PLAN - Growth</t>
  </si>
  <si>
    <t>SBI Magnum Comma Fund - Direct Plan - Income Distribution cum Capital Withdrawal Option (IDCW)</t>
  </si>
  <si>
    <t>SBI Magnum COMMA Fund - REGULAR PLAN - Growth</t>
  </si>
  <si>
    <t>SBI Magnum Comma Fund - Regular Plan - Income Distribution cum Capital Withdrawal Option (IDCW)</t>
  </si>
  <si>
    <t>SBI Magnum Global Fund - Direct Plan - Income Distribution cum Capital Withdrawal Option (IDCW)</t>
  </si>
  <si>
    <t>SBI MAGNUM GLOBAL FUND - DIRECT PLAN -GROWTH</t>
  </si>
  <si>
    <t>SBI Magnum Global Fund - Regular Plan - Income Distribution cum Capital Withdrawal Option (IDCW)</t>
  </si>
  <si>
    <t>SBI MAGNUM GLOBAL FUND - REGULAR PLAN -GROWTH</t>
  </si>
  <si>
    <t>SBI PSU Fund - DIRECT PLAN - GROWTH</t>
  </si>
  <si>
    <t>SBI PSU Fund - Direct Plan - Income Distribution cum Capital Withdrawal Option (IDCW)</t>
  </si>
  <si>
    <t>SBI PSU Fund - Regular Plan - Income Distribution cum Capital Withdrawal Option (IDCW)</t>
  </si>
  <si>
    <t>SBI PSU Fund - REGULAR PLAN -Growth</t>
  </si>
  <si>
    <t>Tata Multicap Fund - Direct Plan - Growth</t>
  </si>
  <si>
    <t>Tata Multicap Fund - Direct Plan - IDCW Payout</t>
  </si>
  <si>
    <t>Tata Multicap Fund - Regular Plan - Growth</t>
  </si>
  <si>
    <t>Tata Multicap Fund - Regular Plan - IDCW Payout</t>
  </si>
  <si>
    <t>Tata Large Cap Fund -Direct Plan Growth Option</t>
  </si>
  <si>
    <t>Tata Large Cap Fund -Regular Plan - Growth Option</t>
  </si>
  <si>
    <t>Tata Large Cap Fund- Direct Plan - Payout of IDCW Option</t>
  </si>
  <si>
    <t>Tata Large Cap Fund- Regular Plan - Payout of IDCW Option</t>
  </si>
  <si>
    <t>Tata Large &amp; MId Cap Fund -Direct Plan- Growth Option</t>
  </si>
  <si>
    <t>Tata Large &amp; Mid Cap Fund Direct Plan - Payout of IDCW Option</t>
  </si>
  <si>
    <t>Tata Large &amp; Mid Cap Fund Regular Plan - Payout of IDCW Option</t>
  </si>
  <si>
    <t>Tata Large &amp; Mid Cap Fund- Regular Plan - Growth Option</t>
  </si>
  <si>
    <t>Tata Mid Cap Growth Fund - Direct Plan- Growth Option</t>
  </si>
  <si>
    <t>Tata Mid Cap Growth Fund - Direct Plan- IDCW Option</t>
  </si>
  <si>
    <t>Tata Mid Cap Growth Fund Regular Plan- Growth Option</t>
  </si>
  <si>
    <t>Tata Mid Cap Growth Fund-Regular Plan - IDCW Option</t>
  </si>
  <si>
    <t>Tata Small Cap Fund-Direct Plan-Growth</t>
  </si>
  <si>
    <t>Tata Small Cap Fund-Regular Plan-Growth</t>
  </si>
  <si>
    <t xml:space="preserve">TATA SmallCap Fund - Direct Plan - Payout of Income Distribution cum capital withdrawal option </t>
  </si>
  <si>
    <t xml:space="preserve">TATA SmallCap Fund Regular Plan - Payout of Income Distribution cum capital withdrawal option </t>
  </si>
  <si>
    <t>Tata Dividend Yield Fund-Direct Plan-Growth</t>
  </si>
  <si>
    <t>Tata Dividend Yield Fund-Direct Plan-IDCW Payout</t>
  </si>
  <si>
    <t>Tata Dividend Yield Fund-Regular Plan-Growth</t>
  </si>
  <si>
    <t>Tata Dividend Yield Fund-Regular Plan-IDCW Payout</t>
  </si>
  <si>
    <t>Tata Equity P/E Fund - Regular Plan - Payout of IDCW-Option A(5%)</t>
  </si>
  <si>
    <t>Tata Equity P/E Fund - Regular Plan -Growth Option</t>
  </si>
  <si>
    <t>Tata Equity P/E Fund -Direct Plan Growth Option</t>
  </si>
  <si>
    <t>Tata Equity P/E Fund Regular Plan - Payout of IDCW-Option B(10%)</t>
  </si>
  <si>
    <t>Tata Equity P/E Fund- Direct Plan - Payout of IDCW -Option B(10%)</t>
  </si>
  <si>
    <t>Tata Equity P/E Fund- Direct Plan -Payout of IDCW-Option A(5%)</t>
  </si>
  <si>
    <t xml:space="preserve">TATA Focused Equity Fund Direct Plan - Payout of Income Distribution cum capital withdrawal option </t>
  </si>
  <si>
    <t xml:space="preserve">TATA Focused Equity Fund Regular Plan - Payout of Income Distribution cum capital withdrawal option </t>
  </si>
  <si>
    <t>Tata Focused Equity Fund-Direct Plan-Growth</t>
  </si>
  <si>
    <t>Tata Focused Equity Fund-Regular Plan-Growth</t>
  </si>
  <si>
    <t xml:space="preserve">TATA Banking &amp; Financial Services Fund Direct Plan - Payout of Income Distribution cum capital withdrawal option </t>
  </si>
  <si>
    <t xml:space="preserve">TATA Banking &amp; Financial Services Fund Regular Plan - Payout of Income Distribution cum capital withdrawal option </t>
  </si>
  <si>
    <t>Tata Banking And Financial Services Fund-Direct Plan-Growth</t>
  </si>
  <si>
    <t>Tata Banking And Financial Services Fund-Regular Plan-Growth</t>
  </si>
  <si>
    <t>Tata Business Cycle Fund-Direct Plan-Growth</t>
  </si>
  <si>
    <t>Tata Business Cycle Fund-Direct Plan-IDCW Payout</t>
  </si>
  <si>
    <t>Tata Business Cycle Fund-Regular Plan-Growth</t>
  </si>
  <si>
    <t>Tata Business Cycle Fund-Regular Plan-IDCW Payout</t>
  </si>
  <si>
    <t xml:space="preserve">TATA Digital India Fund Direct Plan - Payout of Income Distribution cum capital withdrawal option </t>
  </si>
  <si>
    <t xml:space="preserve">TATA Digital India Fund Regular Plan - Payout of Income Distribution cum capital withdrawal option </t>
  </si>
  <si>
    <t>Tata Digital India Fund-Direct Plan-Growth</t>
  </si>
  <si>
    <t>Tata Digital India Fund-Regular Plan-Growth</t>
  </si>
  <si>
    <t>Tata Ethical Fund -Direct Plan- Growth Option</t>
  </si>
  <si>
    <t>Tata Ethical Fund- Direct Plan - Payout of IDCW Option</t>
  </si>
  <si>
    <t>Tata Ethical Fund- Regular Plan - Payout of IDCW Option</t>
  </si>
  <si>
    <t>Tata Ethical Fund-Regular Plan - Growth Option</t>
  </si>
  <si>
    <t>Tata Housing Opportunities Fund - Direct Plan - Growth</t>
  </si>
  <si>
    <t>Tata Housing Opportunities Fund - Direct Plan - IDCW Payout</t>
  </si>
  <si>
    <t>Tata Housing Opportunities Fund - Regular Plan - Growth</t>
  </si>
  <si>
    <t>Tata Housing Opportunities Fund - Regular Plan - IDCW Payout</t>
  </si>
  <si>
    <t xml:space="preserve">TATA India Consumer Fund Direct Plan - Payout of Income Distribution cum capital withdrawal option </t>
  </si>
  <si>
    <t>TATA India Consumer Fund Regular Plan - Payout of Income Distribution cum capital withdrawal option</t>
  </si>
  <si>
    <t>Tata India Consumer Fund-Direct Plan-Growth</t>
  </si>
  <si>
    <t>Tata India Consumer Fund-Regular Plan-Growth</t>
  </si>
  <si>
    <t>Tata India Innovation Fund- Direct Growth</t>
  </si>
  <si>
    <t>Tata India Innovation Fund- Direct IDCW payout</t>
  </si>
  <si>
    <t>Tata India Innovation Fund- Regular Growth</t>
  </si>
  <si>
    <t>Tata India Innovation Fund- Regular IDCW payout</t>
  </si>
  <si>
    <t xml:space="preserve">TATA India Pharma &amp; Health Care Fund Direct Plan - Payout of Income Distribution cum capital withdrawal option </t>
  </si>
  <si>
    <t xml:space="preserve">TATA India Pharma &amp; Health Care Fund Regular Plan - Payout of Income Distribution cum capital withdrawal option </t>
  </si>
  <si>
    <t>Tata India Pharma &amp; Healthcare Fund-Direct Plan-Growth</t>
  </si>
  <si>
    <t>Tata India Pharma &amp; Healthcare Fund-Regular Plan-Growth</t>
  </si>
  <si>
    <t>Tata Infrastructure Fund -Direct Plan -Growth Option</t>
  </si>
  <si>
    <t>TATA Infrastructure Fund Regular Plan - Payout of IDCW Option</t>
  </si>
  <si>
    <t>Tata Infrastructure Fund- Direct Plan - Payout of IDCW Option</t>
  </si>
  <si>
    <t>Tata Infrastructure Fund-Regular Plan- Growth Option</t>
  </si>
  <si>
    <t xml:space="preserve">TATA Quant Equity Fund Direct Plan - Payout of Income Distribution cum capital withdrawal option </t>
  </si>
  <si>
    <t xml:space="preserve">TATA Quant Equity Fund Regular Plan - Payout of Income Distribution cum capital withdrawal option </t>
  </si>
  <si>
    <t>Tata Quant Fund-Direct Plan-Growth</t>
  </si>
  <si>
    <t>Tata Quant Fund-Regular Plan-Growth</t>
  </si>
  <si>
    <t xml:space="preserve">TATA Resources &amp; Energy Fund Direct Plan - Payout of Income Distribution cum capital withdrawal option </t>
  </si>
  <si>
    <t xml:space="preserve">TATA Resources &amp; Energy Fund Regular Plan - Payout of Income Distribution cum capital withdrawal option </t>
  </si>
  <si>
    <t>Tata Resources &amp; Energy Fund-Direct Plan-Growth</t>
  </si>
  <si>
    <t>Tata Resources &amp; Energy Fund-Regular Plan-Growth</t>
  </si>
  <si>
    <t>Tata ELSS Tax Saver Fund- Direct Plan - Payout of IDCW Option</t>
  </si>
  <si>
    <t>Tata ELSS Tax Saver Fund- Regular Plan - Payout of IDCW Option</t>
  </si>
  <si>
    <t>Tata ELSS Tax Saver Fund-Growth-Direct Plan</t>
  </si>
  <si>
    <t>Tata ELSS Tax Saver Fund-Growth-Regular Plan</t>
  </si>
  <si>
    <t>Tata Overnight Fund-Direct Plan-Growth</t>
  </si>
  <si>
    <t>Tata Overnight Fund-Regular Plan-Growth</t>
  </si>
  <si>
    <t>Tata Liquid Fund -Regular Plan - Growth Option</t>
  </si>
  <si>
    <t>Tata Liquid Fund- Direct Plan-Growth Option</t>
  </si>
  <si>
    <t xml:space="preserve">TATA Ultra Short Term Fund-Direct Plan - Monthly Payout of Income Distribution cum capital withdrawal option </t>
  </si>
  <si>
    <t xml:space="preserve">TATA Ultra Short Term Fund-Direct Plan - Weekly Payout of Income Distribution cum capital withdrawal option </t>
  </si>
  <si>
    <t>Tata Ultra Short Term Fund-Direct Plan-Growth</t>
  </si>
  <si>
    <t xml:space="preserve">TATA Ultra Short Term Fund-Regular Plan - Monthly Payout of Income Distribution cum capital withdrawal option </t>
  </si>
  <si>
    <t xml:space="preserve">TATA Ultra Short Term Fund-Regular Plan - Weekly Payout of Income Distribution cum capital withdrawal option </t>
  </si>
  <si>
    <t>Tata Ultra Short Term Fund-Regular Plan-Growth</t>
  </si>
  <si>
    <t>Tata Treasury Advantage Fund - Direct Plan - Growth Option</t>
  </si>
  <si>
    <t>Tata Treasury Advantage Fund - Regular Plan - Growth Option</t>
  </si>
  <si>
    <t>Tata Treasury Advantage Fund Direct Plan - Periodic Payout of IDCW Option</t>
  </si>
  <si>
    <t>Tata Treasury Advantage Fund Direct Plan - Weekly Payout of IDCW Option</t>
  </si>
  <si>
    <t>Tata Treasury Advantage Fund Regular Plan - Periodic Payout of IDCW Option</t>
  </si>
  <si>
    <t>Tata Treasury Advantage Fund Regular Plan - Weekly Payout of IDCW Option</t>
  </si>
  <si>
    <t>Tata Treasury Advantage Fund Segregated Portfolio 1 Direct Plan - Daily Payout of IDCWOption</t>
  </si>
  <si>
    <t>Tata Treasury Advantage Fund Segregated Portfolio 1 Direct Plan - Periodic Payout of IDCW Option</t>
  </si>
  <si>
    <t>Tata Treasury Advantage Fund Segregated Portfolio 1 Direct Plan - Weekly Payout of IDCW Option</t>
  </si>
  <si>
    <t>Tata Treasury Advantage Fund Segregated Portfolio 1 Regular Plan - Daily Payout of IDCW Option</t>
  </si>
  <si>
    <t>Tata Treasury Advantage Fund Segregated Portfolio 1 Regular Plan - Periodic Payout of IDCW Option</t>
  </si>
  <si>
    <t>Tata Treasury Advantage Fund Segregated Portfolio 1 Regular Plan - Weekly Payout of IDCW Option</t>
  </si>
  <si>
    <t>Tata Treasury Advantage Fund- Direct Plan -Growth Option (Segregated Portfolio 1)</t>
  </si>
  <si>
    <t>Tata Treasury Advantage Fund-Regular Plan - Growth Option (Segregated Portfolio 1)</t>
  </si>
  <si>
    <t>Tata Money Market Fund- Direct Plan- Growth Option</t>
  </si>
  <si>
    <t>Tata Money Market Fund-Regular Plan - Growth Option</t>
  </si>
  <si>
    <t>Tata Short Term Bond Fund - Direct Plan - Growth Option</t>
  </si>
  <si>
    <t>Tata Short Term Bond Fund -Regular Plan- Growth Option</t>
  </si>
  <si>
    <t>Tata Short Term Bond Fund Direct Plan - Monthly Payout of IDCW Option</t>
  </si>
  <si>
    <t>Tata Short Term Bond Fund- Direct Plan - Periodic Payout of IDCW Option</t>
  </si>
  <si>
    <t>Tata Short Term Bond Fund- Regular Plan - Monthly Payout of IDCW Option</t>
  </si>
  <si>
    <t>Tata Short Term Bond Fund- Regular Plan - Periodic Payout of IDCW Option</t>
  </si>
  <si>
    <t>Tata Medium Term Fund -Direct Plan -Growth (Segregated Portfolio 1)</t>
  </si>
  <si>
    <t>Tata Medium Term Fund -Regular Plan - Growth (Segregated Portfolio 1)</t>
  </si>
  <si>
    <t>Tata Medium Term Fund -Regular Plan - Growth Option</t>
  </si>
  <si>
    <t>Tata Medium Term Fund- Direct Plan - Payout of IDCW Option</t>
  </si>
  <si>
    <t>Tata Medium Term Fund- Direct Plan- Growth Option</t>
  </si>
  <si>
    <t>Tata Medium Term Fund- Regular Plan - Payout of IDCW option</t>
  </si>
  <si>
    <t>Tata Medium Term Fund- Segregated Portfolio 1 Direct Plan - Payout of IDCW option</t>
  </si>
  <si>
    <t>Tata Medium Term Fund- Segregated Portfolio 1 Regular Plan - Payout of IDCW Option</t>
  </si>
  <si>
    <t>Tata Income Fund - Direct Plan - Growth Option</t>
  </si>
  <si>
    <t>Tata Income Fund -Regular Plan - Growth Option</t>
  </si>
  <si>
    <t xml:space="preserve">TATA Income Fund Direct Plan - Periodic Payout of Income Distribution cum capital withdrawal option </t>
  </si>
  <si>
    <t>Tata Income Fund- Regular Plan - Periodic Payout of IDCW Option</t>
  </si>
  <si>
    <t>TATA Income Fund-Direct Plan - Half Yearly Payout of IDCW Option</t>
  </si>
  <si>
    <t>Tata Income Fund-Regular Plan - Half Yearly Payout of IDCW Option</t>
  </si>
  <si>
    <t>Tata Dynamic Bond Fund- Direct Plan-Growth Option</t>
  </si>
  <si>
    <t>Tata Dynamic Bond Fund- Regular Plan - Growth Option</t>
  </si>
  <si>
    <t>Tata Dynamic Bond Fund- Regular Plan - Payout of IDCW Option</t>
  </si>
  <si>
    <t>Tata Dynamic Bond- Direct Plan - Payout of IDCW Option</t>
  </si>
  <si>
    <t>Tata Corporate Bond Fund-Direct Plan-Growth</t>
  </si>
  <si>
    <t>Tata Corporate Bond Fund-Direct Plan-IDCW Monthly Payout</t>
  </si>
  <si>
    <t>Tata Corporate Bond Fund-Direct Plan-IDCW Periodic Payout</t>
  </si>
  <si>
    <t>Tata Corporate Bond Fund-Direct Plan-IDCW Quarterly Payout</t>
  </si>
  <si>
    <t>Tata Corporate Bond Fund-Regular Plan-Growth</t>
  </si>
  <si>
    <t>Tata Corporate Bond Fund-Regular Plan-IDCW Monthly Payout</t>
  </si>
  <si>
    <t>Tata Corporate Bond Fund-Regular Plan-IDCW Periodic Payout</t>
  </si>
  <si>
    <t>Tata Corporate Bond Fund-Regular Plan-IDCW Quarterly Payout</t>
  </si>
  <si>
    <t>Taurus Large Cap Fund - Direct Plan - Growth</t>
  </si>
  <si>
    <t>Taurus Large Cap Fund - Direct Plan - Payout of Income Distribution cum Capital Withdrawal option</t>
  </si>
  <si>
    <t>Taurus Large Cap Fund - Regular Plan - Growth</t>
  </si>
  <si>
    <t>Taurus Large Cap Fund - Regular Plan - Payout of Income Distribution cum Capital Withdrawal option</t>
  </si>
  <si>
    <t>Taurus Mid Cap Fund - Direct Plan - Growth</t>
  </si>
  <si>
    <t>Taurus Mid Cap Fund - Direct Plan - Payout of Income Distribution cum Capital Withdrawal option</t>
  </si>
  <si>
    <t>Taurus Mid Cap Fund - Regular Plan - Growth</t>
  </si>
  <si>
    <t>Taurus Mid Cap Fund - Regular Plan - Payout of Income Distribution cum Capital Withdrawal option</t>
  </si>
  <si>
    <t>Taurus Banking &amp; Financial Services Fund - Direct Plan - Growth</t>
  </si>
  <si>
    <t>Taurus Banking &amp; Financial Services Fund - Direct Plan - Payout of Income Distribution cum Capital Withdrawal option</t>
  </si>
  <si>
    <t>Taurus Banking &amp; Financial Services Fund - Regular Plan - Growth</t>
  </si>
  <si>
    <t>Taurus Banking &amp; Financial Services Fund - Regular Plan - Payout of Income Distribution cum Capital Withdrawal option</t>
  </si>
  <si>
    <t>Taurus Ethical Fund -  Regular Plan - Bonus Option</t>
  </si>
  <si>
    <t>Taurus Ethical Fund - Direct Plan - Growth</t>
  </si>
  <si>
    <t>Taurus Ethical Fund - Direct Plan - Payout of Income Distribution cum Capital Withdrawal option</t>
  </si>
  <si>
    <t>Taurus Ethical Fund - Regular Plan - Growth</t>
  </si>
  <si>
    <t>Taurus Ethical Fund - Regular Plan - Payout of Income Distribution cum Capital Withdrawal option</t>
  </si>
  <si>
    <t>Taurus Ethical Fund-Direct Plan-Bonus Option #</t>
  </si>
  <si>
    <t xml:space="preserve">Taurus Infrastructure Fund - Direct Plan - Growth </t>
  </si>
  <si>
    <t>Taurus Infrastructure Fund - Direct Plan - Payout of Income Distribution cum Capital Withdrawal option</t>
  </si>
  <si>
    <t>Taurus Infrastructure Fund - Regular Plan - Growth</t>
  </si>
  <si>
    <t>Taurus Infrastructure Fund - Regular Plan - Payout of Income Distribution cum Capital Withdrawal option</t>
  </si>
  <si>
    <t>Taurus ELSS Tax Saver Fund - Direct Plan - Growth</t>
  </si>
  <si>
    <t>Taurus ELSS Tax Saver Fund - Direct Plan - Payout of Income Distribution cum Capital Withdrawal option</t>
  </si>
  <si>
    <t>Taurus ELSS Tax Saver Fund - Regular Plan - Growth</t>
  </si>
  <si>
    <t>Taurus ELSS Tax Saver Fund - Regular Plan - Payout of Income Distribution cum Capital Withdrawal option</t>
  </si>
  <si>
    <t>Taurus Liquid Fund - Regular Plan - SI Growth Option</t>
  </si>
  <si>
    <t>Taurus Liquid Fund - Unclaimed Redemption &amp; Dividend Plan</t>
  </si>
  <si>
    <t>Taurus Liquid Fund-Direct Plan-SI Growth Option</t>
  </si>
  <si>
    <t>Taurus Liquid Fund-Dividend</t>
  </si>
  <si>
    <t>Taurus Liquid Fund-Growth</t>
  </si>
  <si>
    <t>Taurus Nifty 50 Index Fund - Direct Plan - Growth</t>
  </si>
  <si>
    <t>Taurus Nifty 50 Index Fund - Direct Plan - Payout of Income Distribution cum Capital Withdrawal option</t>
  </si>
  <si>
    <t>Taurus Nifty 50 Index Fund - Regular Plan - Growth</t>
  </si>
  <si>
    <t>Taurus Nifty 50 Index Fund - Regular Plan - Payout of Income Distribution cum Capital Withdrawal option</t>
  </si>
  <si>
    <t>Taurus Flexi Cap Fund - Direct Plan -  Payout of Income Distribution cum Capital Withdrawal option</t>
  </si>
  <si>
    <t>Taurus Flexi Cap Fund - Direct Plan - Growth</t>
  </si>
  <si>
    <t xml:space="preserve">Taurus Flexi Cap Fund - Regular Plan - Growth </t>
  </si>
  <si>
    <t>Taurus Flexi Cap Fund - Regular Plan - Payout of Income Distribution cum Capital Withdrawal option</t>
  </si>
  <si>
    <t>UTI Large Cap Fund - Direct Plan - Growth Option</t>
  </si>
  <si>
    <t>UTI Large Cap Fund - Direct Plan - IDCW</t>
  </si>
  <si>
    <t>UTI Large Cap Fund - Regular Plan - Growth Option</t>
  </si>
  <si>
    <t>UTI Large Cap Fund - Regular Plan - IDCW</t>
  </si>
  <si>
    <t>UTI Large &amp; Mid Cap Fund - Direct Plan - Growth Option</t>
  </si>
  <si>
    <t>UTI Large &amp; Mid Cap Fund - Direct Plan - IDCW</t>
  </si>
  <si>
    <t>UTI Large &amp; Mid Cap Fund - Regular Plan - Growth Option</t>
  </si>
  <si>
    <t>UTI Large &amp; Mid Cap Fund - Regular Plan - IDCW</t>
  </si>
  <si>
    <t>UTI Mid Cap Fund - Direct Plan - IDCW</t>
  </si>
  <si>
    <t>UTI Mid Cap Fund - Regular Plan - IDCW</t>
  </si>
  <si>
    <t>UTI Mid Cap Fund-Growth Option</t>
  </si>
  <si>
    <t>UTI Mid Cap Fund-Growth Option- Direct</t>
  </si>
  <si>
    <t>UTI Small Cap Fund - Direct Plan - Growth Option</t>
  </si>
  <si>
    <t>UTI Small Cap Fund - Direct Plan - IDCW (Payout)</t>
  </si>
  <si>
    <t>UTI Small Cap Fund - Regular Plan - Growth Option</t>
  </si>
  <si>
    <t>UTI Small Cap Fund - Regular Plan - IDCW (Payout)</t>
  </si>
  <si>
    <t>UTI Dividend Yield Fund - Direct Plan - IDCW</t>
  </si>
  <si>
    <t>UTI Dividend Yield Fund - Regular Plan - IDCW</t>
  </si>
  <si>
    <t>UTI-Dividend Yield Fund.-Growth</t>
  </si>
  <si>
    <t>UTI-Dividend Yield Fund.-Growth-Direct</t>
  </si>
  <si>
    <t>UTI Value Fund - Direct Plan - Growth Option</t>
  </si>
  <si>
    <t>UTI Value Fund - Direct Plan - IDCW</t>
  </si>
  <si>
    <t>UTI Value Fund - Regular Plan - Growth Option</t>
  </si>
  <si>
    <t>UTI Value Fund - Regular Plan - IDCW</t>
  </si>
  <si>
    <t>UTI Focused Fund - Direct Plan - Growth Option</t>
  </si>
  <si>
    <t>UTI Focused Fund - Direct Plan - IDCW Payout Option</t>
  </si>
  <si>
    <t>UTI Focused Fund - Regular Plan - Growth Option</t>
  </si>
  <si>
    <t>UTI Focused Fund - Regular Plan - IDCW Payout Option</t>
  </si>
  <si>
    <t>UTI Banking and Financial Services Fund - Direct Plan - Growth Option</t>
  </si>
  <si>
    <t>UTI Banking and Financial Services Fund - Direct Plan - IDCW</t>
  </si>
  <si>
    <t>UTI Banking and Financial Services Fund - Regular Plan - Growth Option</t>
  </si>
  <si>
    <t>UTI Banking and Financial Services Fund - Regular Plan - IDCW</t>
  </si>
  <si>
    <t>UTI Healthcare Fund - Direct Plan - Growth Option</t>
  </si>
  <si>
    <t>UTI Healthcare Fund - Direct Plan - IDCW</t>
  </si>
  <si>
    <t>UTI Healthcare Fund - Regular Plan - Growth Option</t>
  </si>
  <si>
    <t>UTI Healthcare Fund - Regular Plan - IDCW</t>
  </si>
  <si>
    <t>UTI India Consumer Fund - Direct Plan - Growth Option</t>
  </si>
  <si>
    <t>UTI India Consumer Fund - Direct Plan - IDCW</t>
  </si>
  <si>
    <t>UTI India Consumer Fund - Regular Plan - Growth Option</t>
  </si>
  <si>
    <t>UTI India Consumer Fund - Regular Plan - IDCW</t>
  </si>
  <si>
    <t>UTI Infrastructure Fund - Direct Plan - IDCW</t>
  </si>
  <si>
    <t>UTI Infrastructure Fund - Regular Plan - IDCW</t>
  </si>
  <si>
    <t>UTI Infrastructure Fund-Growth Option</t>
  </si>
  <si>
    <t>UTI Infrastructure Fund-Growth Option- Direct</t>
  </si>
  <si>
    <t>UTI - MNC Fund - Growth Option - Direct</t>
  </si>
  <si>
    <t>UTI - MNC Fund - Regular Plan - Growth Option</t>
  </si>
  <si>
    <t>UTI MNC Fund - Direct Plan - IDCW</t>
  </si>
  <si>
    <t>UTI MNC Fund - Regular Plan - IDCW</t>
  </si>
  <si>
    <t>UTI Transportation and Logistics Fund - Direct Plan - IDCW</t>
  </si>
  <si>
    <t>UTI Transportation and Logistics Fund - Regular Plan - IDCW</t>
  </si>
  <si>
    <t>UTI-Transpotation and Logistics  Fund-Growth Option</t>
  </si>
  <si>
    <t>UTI-Transpotation and Logistics  Fund-Growth Option- Direct</t>
  </si>
  <si>
    <t>UTI Innovation Fund - Direct Plan - Growth Option</t>
  </si>
  <si>
    <t>UTI Innovation Fund - Direct Plan - Payout of IDCW Option</t>
  </si>
  <si>
    <t>UTI Innovation Fund - Regular Plan - Growth Option</t>
  </si>
  <si>
    <t>UTI Innovation Fund - Regular Plan - Payout of IDCW Option</t>
  </si>
  <si>
    <t>UTI ELSS Tax Saver Fund - Direct Plan - Growth Option</t>
  </si>
  <si>
    <t>UTI ELSS Tax Saver Fund - Direct Plan - IDCW</t>
  </si>
  <si>
    <t>UTI ELSS Tax Saver Fund - Regular Plan - Growth Option</t>
  </si>
  <si>
    <t>UTI ELSS Tax Saver Fund - Regular Plan - IDCW</t>
  </si>
  <si>
    <t>UTI - Overnight  Fund - Regular Plan - Growth Option</t>
  </si>
  <si>
    <t>UTI - Overnight Fund - Direct Plan - Growth Option</t>
  </si>
  <si>
    <t>UTI Overnight Fund - Direct Plan - Periodic IDCW</t>
  </si>
  <si>
    <t>UTI Overnight Fund - Regular Plan - Periodic IDCW</t>
  </si>
  <si>
    <t>UTI Liquid Fund - Direct Plan - Annual IDCW</t>
  </si>
  <si>
    <t>UTI Liquid Fund - Direct Plan - Flexi IDCW</t>
  </si>
  <si>
    <t>UTI Liquid Fund - Direct Plan - Fortnightly IDCW</t>
  </si>
  <si>
    <t>UTI Liquid Fund - Direct Plan - Half-Yearly IDCW</t>
  </si>
  <si>
    <t>UTI Liquid Fund - Direct Plan - Monthly IDCW</t>
  </si>
  <si>
    <t>UTI Liquid Fund - Direct Plan - Quarterly IDCW</t>
  </si>
  <si>
    <t>UTI Liquid Fund - Regular Plan - Annual IDCW</t>
  </si>
  <si>
    <t>UTI Liquid Fund - Regular Plan - Flexi IDCW</t>
  </si>
  <si>
    <t>UTI Liquid Fund - Regular Plan - Fortnightly IDCW</t>
  </si>
  <si>
    <t>UTI Liquid Fund - Regular Plan - Half-Yearly IDCW</t>
  </si>
  <si>
    <t>UTI Liquid Fund - Regular Plan - Monthly IDCW</t>
  </si>
  <si>
    <t>UTI Liquid Fund - Regular Plan - Quarterly IDCW</t>
  </si>
  <si>
    <t>UTI-  Liquid Cash Plan - Direct Plan - Growth Option</t>
  </si>
  <si>
    <t>UTI-  Liquid Cash Plan - Regular Plan - Growth Option</t>
  </si>
  <si>
    <t>UTI-  Liquid Cash Plan- Discontinued - Regular Plan - Monthly Dividend Option</t>
  </si>
  <si>
    <t>UTI-  Liquid Cash Plan- Discontinued - Regular Plan -Growth</t>
  </si>
  <si>
    <t>UTI Ultra Short Duration Fund - Direct Plan - Annual IDCW</t>
  </si>
  <si>
    <t>UTI Ultra Short Duration Fund - Direct Plan - Daily IDCW (Reinvestment)</t>
  </si>
  <si>
    <t>UTI Ultra Short Duration Fund - Direct Plan - Flexi IDCW</t>
  </si>
  <si>
    <t>UTI Ultra Short Duration Fund - Direct Plan - Fortnightly IDCW</t>
  </si>
  <si>
    <t>UTI Ultra Short Duration Fund - Direct Plan - Growth Option</t>
  </si>
  <si>
    <t>UTI Ultra Short Duration Fund - Direct Plan - Half-Yearly IDCW</t>
  </si>
  <si>
    <t>UTI Ultra Short Duration Fund - Direct Plan - Monthly IDCW</t>
  </si>
  <si>
    <t>UTI Ultra Short Duration Fund - Direct Plan - Quarterly IDCW</t>
  </si>
  <si>
    <t>UTI Ultra Short Duration Fund - Direct Plan - Weekly IDCW (Reinvestment)</t>
  </si>
  <si>
    <t>UTI Ultra Short Duration Fund - Discontinued - INSTN GROWTH OPTION</t>
  </si>
  <si>
    <t>UTI Ultra Short Duration Fund - Regular Plan - Annual IDCW</t>
  </si>
  <si>
    <t>UTI Ultra Short Duration Fund - Regular Plan - Flexi IDCW</t>
  </si>
  <si>
    <t>UTI Ultra Short Duration Fund - Regular Plan - Fortnightly IDCW</t>
  </si>
  <si>
    <t>UTI Ultra Short Duration Fund - Regular Plan - Growth Option</t>
  </si>
  <si>
    <t>UTI Ultra Short Duration Fund - Regular Plan - Half-Yearly IDCW</t>
  </si>
  <si>
    <t>UTI Ultra Short Duration Fund - Regular Plan - Monthly IDCW</t>
  </si>
  <si>
    <t>UTI Ultra Short Duration Fund - Regular Plan - Quarterly IDCW</t>
  </si>
  <si>
    <t>UTI Low Duration Fund - Direct Plan - Annual IDCW</t>
  </si>
  <si>
    <t>UTI Low Duration Fund - Direct Plan - Bonus Option</t>
  </si>
  <si>
    <t>UTI Low Duration Fund - Direct Plan - Flexi IDCW</t>
  </si>
  <si>
    <t>UTI Low Duration Fund - Direct Plan - Fortnightly IDCW</t>
  </si>
  <si>
    <t>UTI Low Duration Fund - Direct Plan - Growth Option</t>
  </si>
  <si>
    <t>UTI Low Duration Fund - Direct Plan - Half-Yearly IDCW</t>
  </si>
  <si>
    <t>UTI Low Duration Fund - Direct Plan - Monthly IDCW</t>
  </si>
  <si>
    <t>UTI Low Duration Fund - Direct Plan - Quarterly IDCW</t>
  </si>
  <si>
    <t>UTI Low Duration Fund - Direct Plan - Weekly IDCW</t>
  </si>
  <si>
    <t>UTI Low Duration Fund - Discontinued - Annaul Dividend Option</t>
  </si>
  <si>
    <t>UTI Low Duration Fund - Discontinued - Quarterly Dividend Option</t>
  </si>
  <si>
    <t>UTI Low Duration Fund - Discontinued Bonus Option</t>
  </si>
  <si>
    <t>UTI Low Duration Fund - Discontinued Flexi Dividend Plan</t>
  </si>
  <si>
    <t>UTI Low Duration Fund - Discontinued Growth Option</t>
  </si>
  <si>
    <t>UTI Low Duration Fund - Discontinued Monthly Dividend Option</t>
  </si>
  <si>
    <t>UTI Low Duration Fund - Regular Plan - Bonus Option</t>
  </si>
  <si>
    <t>UTI Low Duration Fund - Regular Plan - Flexi IDCW</t>
  </si>
  <si>
    <t>Kotak Multicap Fund- Regular Plan -IDCW Option</t>
  </si>
  <si>
    <t>Kotak Multicap Fund-Direct Plan-Growth</t>
  </si>
  <si>
    <t>Kotak Multicap Fund-Direct Plan-IDCW Option</t>
  </si>
  <si>
    <t>Kotak Multicap Fund-Regular Plan-Growth</t>
  </si>
  <si>
    <t>Kotak Bluechip Fund - Growth</t>
  </si>
  <si>
    <t>Kotak Bluechip Fund - Growth - Direct</t>
  </si>
  <si>
    <t>Kotak Bluechip Fund - Payout of Income Distribution cum capital withdrawal option - Direct</t>
  </si>
  <si>
    <t>Kotak Bluechip Fund - Payout of Income Distribution cumcapital withdrawal option</t>
  </si>
  <si>
    <t>Kotak Equity Opportunities Fund - Growth</t>
  </si>
  <si>
    <t>Kotak Equity Opportunities Fund - Growth - Direct</t>
  </si>
  <si>
    <t>Kotak Equity Opportunities Fund - Payout of Income Distribution cum capital withdrawal option</t>
  </si>
  <si>
    <t>Kotak Equity Opportunities Fund - Payout of Income Distribution cum capital withdrawal option - Direct</t>
  </si>
  <si>
    <t>Kotak Emerging Equity Scheme - Growth</t>
  </si>
  <si>
    <t>Kotak Emerging Equity Scheme - Growth - Direct</t>
  </si>
  <si>
    <t>Kotak Emerging Equity Scheme - Payout of Income Distribution cum capital withdrawal option</t>
  </si>
  <si>
    <t>Kotak Emerging Equity Scheme - Payout of Income Distribution cum capital withdrawal option - Direct</t>
  </si>
  <si>
    <t>Kotak-Small Cap Fund - Growth</t>
  </si>
  <si>
    <t>Kotak-Small Cap Fund - Growth - Direct</t>
  </si>
  <si>
    <t>Kotak-Small Cap Fund - Payout of Income Distribution cum capital withdrawal option</t>
  </si>
  <si>
    <t>Kotak-Small Cap Fund - Payout of Income Distribution cum capital withdrawal option - Direct</t>
  </si>
  <si>
    <t>Kotak India EQ Contra Fund - Growth</t>
  </si>
  <si>
    <t>Kotak India EQ Contra Fund - Growth - Direct</t>
  </si>
  <si>
    <t>Kotak India EQ Contra Fund - Payout of Income Distribution cum capital withdrawal option</t>
  </si>
  <si>
    <t>Kotak India EQ Contra Fund - Payout of Income Distribution cum capital withdrawal option- Direct</t>
  </si>
  <si>
    <t>Kotak Focused equity Fund- Direct Plan- Growth option</t>
  </si>
  <si>
    <t>Kotak Focused Equity Fund- Regular plan _ Growth Option</t>
  </si>
  <si>
    <t>Kotak Focused Equity Fund- Regular Plan-Income Distribution cum capital withdrawal option</t>
  </si>
  <si>
    <t>Kotak Focused Equity Fund-Direct Plan- Income Distribution cum capital withdrawal option</t>
  </si>
  <si>
    <t>Kotak Banking &amp; Financial Services Fund - Direct Plan - Growth</t>
  </si>
  <si>
    <t>Kotak Banking &amp; Financial Services Fund - Direct Plan - IDCW Payout</t>
  </si>
  <si>
    <t>Kotak Banking &amp; Financial Services Fund - Regular Plan - Growth</t>
  </si>
  <si>
    <t>Kotak Banking &amp; Financial Services Fund - Regular Plan - IDCW Payout</t>
  </si>
  <si>
    <t>Kotak Business Cycle - Direct Plan - Growth</t>
  </si>
  <si>
    <t>Kotak Business Cycle Fund-Direct Plan-IDCW option</t>
  </si>
  <si>
    <t>Kotak Business Cycle Fund-Regular Plan--Growth</t>
  </si>
  <si>
    <t>Kotak Business Cycle Fund-Regular Plan-IDCW option</t>
  </si>
  <si>
    <t>Kotak Consumption Fund - Direct plan - Growth Option</t>
  </si>
  <si>
    <t>Kotak Consumption Fund - Direct plan - IDCW Option</t>
  </si>
  <si>
    <t>Kotak Consumption Fund - Regular plan - Growth Option</t>
  </si>
  <si>
    <t>Kotak Consumption Fund - Regular plan - IDCW Option</t>
  </si>
  <si>
    <t>Kotak ESG Exclusionary Strategy Fund - Direct Plan - Growth Option</t>
  </si>
  <si>
    <t>Kotak ESG Exclusionary Strategy Fund - Direct Plan - Payout of Income Distribution cum capital withdrawal option</t>
  </si>
  <si>
    <t>Kotak ESG Exclusionary Strategy Fund - Regular Plan - Growth Option</t>
  </si>
  <si>
    <t>Kotak ESG Exclusionary Strategy Fund - Regular Plan - Payout of Income Distribution cum capital withdrawal option</t>
  </si>
  <si>
    <t>Kotak Healthcare Fund - Direct Plan - Growth Option</t>
  </si>
  <si>
    <t>Kotak Healthcare Fund - Direct Plan - IDCW Option</t>
  </si>
  <si>
    <t>Kotak Healthcare Fund - Regular Plan - Growth Option</t>
  </si>
  <si>
    <t>Kotak Healthcare Fund - Regular Plan - IDCW Option</t>
  </si>
  <si>
    <t>Kotak Infrastructure &amp; Economic Reform Fund - Standard Plan-Growth</t>
  </si>
  <si>
    <t>Kotak Infrastructure &amp; Economic Reform Fund - Standard Plan-Payout of Income Distribution cum capital withdrawal option</t>
  </si>
  <si>
    <t>Kotak Infrastructure &amp; Economic Reform Fund- Direct Plan- Growth Option</t>
  </si>
  <si>
    <t>Kotak Infrastructure &amp; Economic Reform Fund- Direct Plan- Payout of Income Distribution cum capital withdrawal option</t>
  </si>
  <si>
    <t>Kotak Manufacture in India Fund - Direct Plan Growth</t>
  </si>
  <si>
    <t>Kotak Manufacture in India Fund - Direct Plan IDCW Option</t>
  </si>
  <si>
    <t>Kotak Manufacture in India Fund - Regular Plan Growth</t>
  </si>
  <si>
    <t>Kotak Manufacture in India Fund - Regular Plan IDCW Option</t>
  </si>
  <si>
    <t>Kotak MNC Fund-Direct Plan-Growth</t>
  </si>
  <si>
    <t>Kotak MNC Fund-Direct Plan-IDCW Option</t>
  </si>
  <si>
    <t>Kotak MNC Fund-Regular Plan- Growth</t>
  </si>
  <si>
    <t>KotaK MNC Fund-Regular Plan-IDCW OPTION</t>
  </si>
  <si>
    <t>Kotak Pioneer Fund- Direct Plan- Growth Option</t>
  </si>
  <si>
    <t>Kotak Pioneer Fund- Regular Plan- Growth Option</t>
  </si>
  <si>
    <t>Kotak Pioneer Fund- Regular Plan- Reinvestment of Income Distribution cum capital withdrawal option</t>
  </si>
  <si>
    <t>Kotak Pioneer Fund-Direct Plan-Reinvestment of Income Distribution cum capital withdrawal option</t>
  </si>
  <si>
    <t>Kotak Quant Fund - Direct Plan - Growth Option</t>
  </si>
  <si>
    <t>Kotak Quant Fund - Direct plan - IDCW Payout</t>
  </si>
  <si>
    <t>Kotak Quant Fund - Regular Plan - Growth Option</t>
  </si>
  <si>
    <t>Kotak Quant Fund - Regular Plan - IDCW Payout</t>
  </si>
  <si>
    <t>Kotak Special Opportunities Fund - Direct Plan - Growth Option</t>
  </si>
  <si>
    <t>Kotak Special Opportunities Fund - Direct Plan - IDCW Payout Option</t>
  </si>
  <si>
    <t>Kotak Special Opportunities Fund - Regular Plan - Growth Option</t>
  </si>
  <si>
    <t>Kotak Special Opportunities Fund - Regular Plan - IDCW Option</t>
  </si>
  <si>
    <t>Kotak Technology Fund - Direct Plan - Growth Option</t>
  </si>
  <si>
    <t>Kotak Technology Fund - Direct Plan - IDCW Option</t>
  </si>
  <si>
    <t>Kotak Technology Fund - Regular Plan - Growth Option</t>
  </si>
  <si>
    <t>Kotak Technology Fund - Regular Plan - IDCW Option</t>
  </si>
  <si>
    <t>Kotak Transportation &amp; Logistics Fund-Direct -IDCW-PAYOUT &amp; REINVESTMENT</t>
  </si>
  <si>
    <t>Kotak Transportation &amp; Logistics Fund-Direct Growth</t>
  </si>
  <si>
    <t>Kotak Transportation &amp; Logistics Fund-Regular-Growth</t>
  </si>
  <si>
    <t>Kotak Transportation &amp; Logistics Fund-Regular-IDCW Payout &amp; Reinvestment</t>
  </si>
  <si>
    <t>Kotak ELSS Tax Saver Fund-Growth</t>
  </si>
  <si>
    <t>Kotak ELSS Tax Saver Fund-Growth - Direct</t>
  </si>
  <si>
    <t>Kotak ELSS Tax Saver Fund-Payout of Income Distribution cum capital withdrawal option</t>
  </si>
  <si>
    <t>Kotak ELSS Tax Saver Fund-Payout of Income Distribution cum capital withdrawal option - Direct</t>
  </si>
  <si>
    <t>Kotak Overnight Fund -Direct Plan-Growth Option</t>
  </si>
  <si>
    <t>Kotak Overnight Fund -Regular plan-Growth Option</t>
  </si>
  <si>
    <t>Kotak Overnight Fund-Regular Plan- Weekly  Payout of Income Distribution cum capital withdrawal option</t>
  </si>
  <si>
    <t>Kotak Liquid Fund - Daily Reinvestment of Income Distribution cum capital withdrawal option - Direct</t>
  </si>
  <si>
    <t>Kotak Liquid Fund - Growth - Direct</t>
  </si>
  <si>
    <t>Kotak Liquid Fund - Weekly  Payout of Income Distribution cum capital withdrawal option - Direct</t>
  </si>
  <si>
    <t>Kotak Liquid Fund Regular Plan Daily Reinvestment of Income Distribution cum capital withdrawal option</t>
  </si>
  <si>
    <t>Kotak Liquid Fund Regular Plan Growth</t>
  </si>
  <si>
    <t>Kotak Liquid Fund Regular Plan Weekly Reinvestment of Income Distribution cum capital withdrawal option Dividend</t>
  </si>
  <si>
    <t>Kotak Savings Fund -Growth</t>
  </si>
  <si>
    <t>Kotak Savings Fund -Monthly Payout of Income Distribution cum capital withdrawal option</t>
  </si>
  <si>
    <t>Kotak Savings Fund -Weekly Weekly Reinvestment of Income Distribution cum capital withdrawal option</t>
  </si>
  <si>
    <t>Kotak Savings Fund-Growth - Direct</t>
  </si>
  <si>
    <t>Kotak Savings Fund-Monthly Payout of Income Distribution cum capital withdrawal option - Direct</t>
  </si>
  <si>
    <t>Kotak Savings Fund-Weekly Weekly Reinvestment of Income Distribution cum capital withdrawal option- Direct</t>
  </si>
  <si>
    <t>Kotak Treasury Advantage Fund -Daily Reinvestment of Income Distribution cum capital withdrawal option</t>
  </si>
  <si>
    <t>Kotak Treasury Advantage Fund -Daily Reinvestment of Income Distribution cum capital withdrawal option - Direct</t>
  </si>
  <si>
    <t>Kotak Low Duration - Regular Plan-Weekly Reinvestment of Income Distribution cum capital withdrawal option</t>
  </si>
  <si>
    <t>Kotak Low Duration Fund - Direct Plan- Standard Income Distribution cum capital withdrawal option</t>
  </si>
  <si>
    <t>Kotak Low Duration Fund- Direct Plan- Growth Option</t>
  </si>
  <si>
    <t>Kotak Low Duration Fund- Direct Plan- Weekly Reinvestment of Income Distribution cum capital withdrawal option</t>
  </si>
  <si>
    <t>Kotak Low Duration Fund- Regular Plan-Growth Option</t>
  </si>
  <si>
    <t>Kotak Low Duration Fund- Regular Plan-Standard Income Distribution cum capital withdrawal option</t>
  </si>
  <si>
    <t>Kotak Money Market Fund - (Daily Reinvestment of Income Distribution cum capital withdrawal option)</t>
  </si>
  <si>
    <t>Kotak Money Market Fund - (Daily Reinvestment of Income Distribution cum capital withdrawal option) - Direct</t>
  </si>
  <si>
    <t>Kotak Money Market Fund - (Growth)</t>
  </si>
  <si>
    <t>Kotak Money Market Fund - (Growth) - Direct</t>
  </si>
  <si>
    <t>Kotak Money market Fund - (Monthly Payout of Income Distribution cum capital withdrawal option)</t>
  </si>
  <si>
    <t>Kotak Money Market Fund - (Monthly Payout of Income Distribution cum capital withdrawal option) - Direct</t>
  </si>
  <si>
    <t>Kotak Money Market Fund - (Weekly Reinvestment of Income Distribution cum capital withdrawal option)</t>
  </si>
  <si>
    <t>Kotak Money Market Fund - (Weekly Reinvestment of Income Distribution cum capital withdrawal option) - Direct</t>
  </si>
  <si>
    <t>Kotak Bond Short Term Plan - Direct - Standard Income Distribution cum capital withdrawal option</t>
  </si>
  <si>
    <t>Kotak Bond Short Term Plan - Regular Plan - Normal Dividend</t>
  </si>
  <si>
    <t>Kotak Bond Short Term Plan-(Growth)</t>
  </si>
  <si>
    <t>Kotak Bond Short Term Plan-(Growth) - Direct</t>
  </si>
  <si>
    <t>Kotak Bond Short Term Plan-(Half Yearly Payout of Income Distribution cum capital withdrawal option)</t>
  </si>
  <si>
    <t>Kotak Bond Short Term Plan-(Half Yearly Payout of Income Distribution cum capital withdrawal option) - Direct</t>
  </si>
  <si>
    <t>Kotak Bond Short Term Plan-(Payout of Income Distribution cum capital withdrawal option)</t>
  </si>
  <si>
    <t>Kotak Bond Short Term Plan-(Payout of Income Distribution cum capital withdrawal option) - Direct</t>
  </si>
  <si>
    <t>Kotak Medium Term Fund - Direct - Quarterly Payout of Income Distribution cum capital withdrawal option</t>
  </si>
  <si>
    <t>Kotak Medium Term Fund - Direct - Standard Income Distribution cum capital withdrawal option</t>
  </si>
  <si>
    <t>Kotak Medium Term Fund - Direct Growth</t>
  </si>
  <si>
    <t>Kotak Medium Term Fund - Growth</t>
  </si>
  <si>
    <t>Kotak Medium Term Fund - Quarterly Payout of Income Distribution cum capital withdrawal option</t>
  </si>
  <si>
    <t>Kotak Medium Term Fund - Standard Income Distribution cum capital withdrawal option</t>
  </si>
  <si>
    <t>Kotak Bond - Quaterly Payout of Income Distribution cum capital withdrawal option - Direct</t>
  </si>
  <si>
    <t>Kotak Bond Fund - Direct Plan - Standard IDCW option</t>
  </si>
  <si>
    <t>Kotak Bond Fund - Growth - Direct</t>
  </si>
  <si>
    <t>Kotak Bond Fund - Regular Plan - Standard IDCW Option</t>
  </si>
  <si>
    <t>Kotak Bond Fund - Regular Plan Growth</t>
  </si>
  <si>
    <t>Kotak Bond Regular Plan Quaterly Payout of Income Distribution cum capital withdrawal option</t>
  </si>
  <si>
    <t>Kotak Long Duration Fund - Direct Plan - Growth</t>
  </si>
  <si>
    <t>Kotak Long Duration Fund - Direct Plan - IDCW</t>
  </si>
  <si>
    <t>Kotak Long Duration Fund - Regular Plan - Growth</t>
  </si>
  <si>
    <t>Kotak Long Duration Fund - Regular Plan - IDCW</t>
  </si>
  <si>
    <t>Kotak Dynamic Bond Fund - Direct Plan - Standard Income Distribution cum capital withdrawal option</t>
  </si>
  <si>
    <t>Kotak Dynamic Bond Fund - Growth - Direct</t>
  </si>
  <si>
    <t>Kotak Dynamic Bond Fund -Regular Plan- Monthly Payout of Income Distribution cum capital withdrawal option</t>
  </si>
  <si>
    <t>Kotak Dynamic Bond Fund Regular Plan - Standard Income Distribution cum capital withdrawal option</t>
  </si>
  <si>
    <t>Kotak Dynamic Bond Fund Regular Plan Growth</t>
  </si>
  <si>
    <t>Kotak Dynamic Bond Fund-Direct Plan-Monthly Payout of Income Distribution cum capital withdrawal option</t>
  </si>
  <si>
    <t>Kotak Corporate Bond Fund- Direct Plan- Growth Option</t>
  </si>
  <si>
    <t>Kotak Corporate Bond Fund- Direct Plan- Monthly Payout of Income Distribution cum capital withdrawal option</t>
  </si>
  <si>
    <t>Kotak Corporate Bond Fund- Regular Plan-Growth Option</t>
  </si>
  <si>
    <t>Kotak Corporate Bond Fund- Regular Plan-Monthly Dividend Option</t>
  </si>
  <si>
    <t>Kotak Credit Risk Fund - Direct Plan - Standard Income Distribution cum capital withdrawal option</t>
  </si>
  <si>
    <t>Kotak Credit Risk Fund - Growth</t>
  </si>
  <si>
    <t>Kotak Credit Risk Fund - Growth - Direct</t>
  </si>
  <si>
    <t>Kotak Credit Risk Fund - Monthly Payout of Income Distribution cum capital withdrawal option</t>
  </si>
  <si>
    <t>Kotak Credit Risk Fund - Monthly Payout of Income Distribution cum capital withdrawal option - Direct</t>
  </si>
  <si>
    <t>Kotak Credit Risk Fund - Quarterly Payout of Income Distribution cum capital withdrawal option</t>
  </si>
  <si>
    <t>Kotak Credit Risk Fund - Quaterly Direct Payout of Income Distribution cum capital withdrawal option - Direct</t>
  </si>
  <si>
    <t>Kotak Credit Risk Fund - Regular Plan - Standard Income Distribution cum capital withdrawal option</t>
  </si>
  <si>
    <t>Kotak Credit Risk Fund - Weekly Payout of Income Distribution cum capital withdrawal option</t>
  </si>
  <si>
    <t>Kotak Credit Risk Fund - Weekly Reinvestment of Income Distribution cum capital withdrawal option- Direct</t>
  </si>
  <si>
    <t>Kotak Banking and PSU Debt - Growth</t>
  </si>
  <si>
    <t>Kotak Banking and PSU Debt - Monthly Payout of Income Distribution cum capital withdrawal option</t>
  </si>
  <si>
    <t>Kotak Banking and PSU Debt Direct - Growth</t>
  </si>
  <si>
    <t>Kotak Banking and PSU Debt Direct - Monthly Payout of Income Distribution cum capital withdrawal option</t>
  </si>
  <si>
    <t>Kotak Gilt-Investment  Provident Fund and Trust-Growth</t>
  </si>
  <si>
    <t>Kotak Gilt-Investment  Provident Fund and Trust-Growth - Direct</t>
  </si>
  <si>
    <t>Kotak Gilt-Investment  Provident Fund and Trust-Payout of Income Distribution cum capital withdrawal option</t>
  </si>
  <si>
    <t>Kotak Gilt-Investment Regular-Growth</t>
  </si>
  <si>
    <t>Kotak Gilt-Investment Regular-Growth - Direct</t>
  </si>
  <si>
    <t>Kotak Gilt-Investment Regular-Payout of Income Distribution cum capital withdrawal option</t>
  </si>
  <si>
    <t>Kotak Gilt-Investment Regular-Payout of Income Distribution cum capital withdrawal option - Direct</t>
  </si>
  <si>
    <t>KOTAK FLOATING RATE FUND-DIRECT PLAN-GROWTH OPTION</t>
  </si>
  <si>
    <t>KOTAK FLOATING RATE FUND-REGULAR PLAN-GROWTH OPTION</t>
  </si>
  <si>
    <t>Kotak Debt Hybrid - Growth</t>
  </si>
  <si>
    <t>Kotak Debt Hybrid - Growth - Direct</t>
  </si>
  <si>
    <t>Kotak Debt Hybrid - Monthly Payout of Income Distribution cum capital withdrawal option</t>
  </si>
  <si>
    <t>Kotak Debt Hybrid - Monthly Payout of Income Distribution cum capital withdrawal option - Direct</t>
  </si>
  <si>
    <t>Kotak Debt Hybrid - Quarterly Payout of Income Distribution cum capital withdrawal option</t>
  </si>
  <si>
    <t>Kotak Debt Hybrid - Quarterly Payout of Income Distribution cum capital withdrawal option - Direct</t>
  </si>
  <si>
    <t>Kotak Equity Hybrid - Growth</t>
  </si>
  <si>
    <t>Kotak Equity Hybrid - Growth - Direct</t>
  </si>
  <si>
    <t>Kotak Equity Hybrid - Payout of Income Distribution cum  capital withdrawal option - Direct</t>
  </si>
  <si>
    <t>Kotak Equity Hybrid - Payout of Income Distribution cum capital withdrawal option</t>
  </si>
  <si>
    <t>Kotak Balanced Advantage Fund  - Direct Plan -Growth Option</t>
  </si>
  <si>
    <t>Kotak Balanced Advantage Fund - Regular Plan - Payout of Income Distribution cum capital withdrawal option Option</t>
  </si>
  <si>
    <t>Kotak Balanced Advantage Fund -Direct Plan  -Payout of Income Distribution cum capital withdrawal option</t>
  </si>
  <si>
    <t>Kotak Balanced Advantage Fund -Regular Plan - Growth Option</t>
  </si>
  <si>
    <t>Kotak Multi Asset Allocation Fund - Direct Plan - Growth Option</t>
  </si>
  <si>
    <t>Kotak Multi Asset Allocation Fund - Direct Plan - IDCW Option</t>
  </si>
  <si>
    <t>Kotak Multi Asset Allocation Fund - Regular Plan - Growth Option</t>
  </si>
  <si>
    <t>Kotak Multi Asset Allocation Fund - Regular Plan - IDCW Option</t>
  </si>
  <si>
    <t>Kotak Equity Arbitrage Fund -  Payout of Income Distribution cum capital withdrawal option-Bimonthly Direct</t>
  </si>
  <si>
    <t>Kotak Equity Arbitrage Fund - Fortnightly -Payout of Income Distribution cum capital withdrawal option Regular</t>
  </si>
  <si>
    <t>Kotak Equity Arbitrage Fund - Growth</t>
  </si>
  <si>
    <t>Kotak Equity Arbitrage Fund - Growth - Direct</t>
  </si>
  <si>
    <t>Kotak Equity Arbitrage Fund - Payout of Income Distribution cum capital withdrawal option</t>
  </si>
  <si>
    <t>Kotak Equity Arbitrage Fund - Payout of Income Distribution cum capital withdrawal option - Direct</t>
  </si>
  <si>
    <t>Kotak Equity Arbitrage Fund -Fortnightly - Payout of Income Distribution cum capital withdrawal option- Direct</t>
  </si>
  <si>
    <t>Kotak Equity Arbitrage Fund -Payout of Income Distribution cum capital withdrawal option Bimonthly</t>
  </si>
  <si>
    <t>Kotak Equity Savings Fund - Direct - Growth</t>
  </si>
  <si>
    <t>Kotak Equity Savings Fund - Direct - Monthly Payout of Income Distribution cum capital withdrawal option</t>
  </si>
  <si>
    <t>Kotak Equity Savings Fund - Direct - Quarterly Payout of Income Distribution cum capital withdrawal option</t>
  </si>
  <si>
    <t>Kotak Equity Savings Fund - Regular - Growth</t>
  </si>
  <si>
    <t>Kotak Equity Savings Fund - Regular - Monthly Payout of Income Distribution cum capital withdrawal option</t>
  </si>
  <si>
    <t>Kotak Equity Savings Fund - Regular - QuarterlyPayout of Income Distribution cum capital withdrawal option</t>
  </si>
  <si>
    <t>Kotak  BSE Housing Index Fund - Regular Plan - Growth Option</t>
  </si>
  <si>
    <t>Kotak  BSE Housing Index Fund - Regular Plan - IDCW Option</t>
  </si>
  <si>
    <t>Kotak BSE Housing Index Fund - Direct Plan - Growth Option</t>
  </si>
  <si>
    <t>Kotak BSE Housing Index Fund - Direct Plan - IDCW Option</t>
  </si>
  <si>
    <t>Kotak BSE PSU Index Fund - Direct Plan - Growth</t>
  </si>
  <si>
    <t>Kotak BSE PSU Index Fund - Direct Plan - IDCW Payout and Reinvestment</t>
  </si>
  <si>
    <t>Kotak BSE PSU Index Fund - Regular Plan - Growth</t>
  </si>
  <si>
    <t>Kotak BSE PSU Index Fund - Regular Plan - IDCW Payout and Reinvestment</t>
  </si>
  <si>
    <t>Kotak CRISIL -IBX AAA Financial Services Index Sep-2027 Fund-DIRECT PLAN-GROWTH Option</t>
  </si>
  <si>
    <t>Kotak CRISIL -IBX AAA Financial Services Index Sep-2027 Fund-DIRECT PLAN-IDCW</t>
  </si>
  <si>
    <t>Kotak CRISIL -IBX AAA Financial Services Index Sep-2027 Fund-REGULAR PLAN-GROWTH</t>
  </si>
  <si>
    <t>Kotak CRISIL-IBX AAA Financial Services Index Sep-2027 Fund-REGULAR PLAN-IDCW</t>
  </si>
  <si>
    <t>Kotak Nifty 100 Equal Weight Index Fund - Direct Plan - Growth</t>
  </si>
  <si>
    <t>Kotak Nifty 100 Equal Weight index Fund - Direct Plan - IDCW Option</t>
  </si>
  <si>
    <t>Kotak Nifty 100 Equal Weight Index Fund - Regular Plan - Growth</t>
  </si>
  <si>
    <t>Kotak Nifty 100 Equal Weight Index Fund - Regular Plan - IDCW Option</t>
  </si>
  <si>
    <t>Kotak NIFTY 100 Low Volatility 30 Index Fund - Direct plan - Growth option</t>
  </si>
  <si>
    <t>Kotak NIFTY 100 Low Volatility 30 Index Fund - Direct plan - IDCW option</t>
  </si>
  <si>
    <t>Kotak NIFTY 100 Low Volatility 30 Index Fund - Regular plan - Growth option</t>
  </si>
  <si>
    <t>Kotak NIFTY 100 Low Volatility 30 Index Fund - Regular plan - IDCW option</t>
  </si>
  <si>
    <t>Kotak Nifty 200 Momentum 30 Index Fund - Direct Plan - Growth Option</t>
  </si>
  <si>
    <t>Kotak Nifty 200 Momentum 30 Index Fund - Direct Plan - IDCW Payout</t>
  </si>
  <si>
    <t>Kotak Nifty 200 Momentum 30 Index Fund - Regular Plan - Growth Option</t>
  </si>
  <si>
    <t>Kotak Nifty 200 Momentum 30 Index Fund - Regular Plan - IDCW Payout</t>
  </si>
  <si>
    <t>Kotak Nifty 50 Equal Weight Index Fund - Direct Plan - Growth</t>
  </si>
  <si>
    <t>Kotak Nifty 50 Equal Weight Index Fund - Direct Plan - IDCW Option</t>
  </si>
  <si>
    <t>Kotak Nifty 50 Equal Weight Index Fund - Regular Plan - Growth</t>
  </si>
  <si>
    <t>Kotak Nifty 50 Equal Weight Index Fund - Regular Plan - IDCW Option</t>
  </si>
  <si>
    <t>Kotak Nifty 50 Index Fund - Direct Plan-Growth</t>
  </si>
  <si>
    <t>Kotak Nifty 50 Index Fund - Direct Plan-IDCW Payout</t>
  </si>
  <si>
    <t>Kotak Nifty 50 Index Fund - Regular Plan-Growth</t>
  </si>
  <si>
    <t>Kotak Nifty 50 Index Fund - Regular Plan-IDCW Payout</t>
  </si>
  <si>
    <t>Kotak Nifty AAA Bond Jun 2025 HTM Index Fund - Direct Plan - Growth option</t>
  </si>
  <si>
    <t>Kotak Nifty AAA Bond Jun 2025 HTM Index Fund - Direct Plan - IDCW option</t>
  </si>
  <si>
    <t>Kotak Nifty AAA Bond Jun 2025 HTM Index Fund - Regular Plan - Growth option</t>
  </si>
  <si>
    <t>Kotak Nifty AAA Bond Jun 2025 HTM Index Fund - Regular Plan - IDCW Option</t>
  </si>
  <si>
    <t>Kotak Nifty Financial Services Ex-Bank Index Fund - Direct Plan - Growth option</t>
  </si>
  <si>
    <t>Kotak Nifty Financial Services Ex-Bank Index Fund - Direct Plan - IDCW option</t>
  </si>
  <si>
    <t>Kotak Nifty Financial Services Ex-Bank Index Fund - Regular Plan - Growth option</t>
  </si>
  <si>
    <t>Kotak Nifty Financial Services Ex-Bank Index Fund - Regular Plan - IDCW option</t>
  </si>
  <si>
    <t>Kotak Nifty G-Sec July 2033 Index Fund - Direct Plan - Growth</t>
  </si>
  <si>
    <t>Kotak Nifty G-Sec July 2033 Index Fund - Direct Plan - IDCW Payout</t>
  </si>
  <si>
    <t>Kotak Nifty G-Sec July 2033 Index Fund - Regular Plan - Growth</t>
  </si>
  <si>
    <t>Kotak Nifty G-Sec July 2033 Index Fund - Regular Plan - IDCW Payout</t>
  </si>
  <si>
    <t>Kotak Nifty India Tourism Index Fund-Direct Plan-IDCW Option</t>
  </si>
  <si>
    <t>Kotak Nifty India Tourism Index Fund-Direct-Growth Option</t>
  </si>
  <si>
    <t>Kotak Nifty India Tourism Index Fund-Regular plan-Growth</t>
  </si>
  <si>
    <t>Kotak Nifty India Tourism Index Fund-Regular Plan-IDCW Option</t>
  </si>
  <si>
    <t>Kotak Nifty Midcap 150 Momentum 50 Index Fund-Direct Plan-Growth</t>
  </si>
  <si>
    <t>Kotak Nifty Midcap 150 Momentum 50 Index Fund-Direct Plan-IDCW option</t>
  </si>
  <si>
    <t>Kotak Nifty Midcap 150 Momentum 50 Index Fund-Regular Plan-Growth</t>
  </si>
  <si>
    <t>Kotak Nifty Midcap 150 Momentum 50 Index Fund-Regular plan-IDCW option</t>
  </si>
  <si>
    <t>KOTAK NIFTY MIDCAP 50 INDEX FUND-DIRECT PLAN- GROWTH</t>
  </si>
  <si>
    <t>KOTAK NIFTY MIDCAP 50 INDEX FUND-DIRECT PLAN-IDCW PAYOUT AND REINVESTMENT</t>
  </si>
  <si>
    <t>KOTAK NIFTY MIDCAP 50 INDEX FUND-REGULAR PLAN-GROWTH</t>
  </si>
  <si>
    <t>KOTAK NIFTY MIDCAP 50 INDEX FUND-REGULAR PLAN-IDCW PAYOUT AND REINVESTMENT</t>
  </si>
  <si>
    <t>Kotak Nifty Next 50 Index Fund - Direct Plan - Growth Option</t>
  </si>
  <si>
    <t>Kotak Nifty Next 50 Index Fund - Direct Plan -Payout of Income Distribution cum capital withdrawal option</t>
  </si>
  <si>
    <t>Kotak Nifty Next 50 Index Fund - Regular Plan - Growth Option</t>
  </si>
  <si>
    <t>Kotak Nifty Next 50 Index Fund - Regular Plan - Payout of Income Distribution cum capital withdrawal option</t>
  </si>
  <si>
    <t>Kotak Nifty SDL Apr  2027 Top 12 Equal Weight Index Fund-Direct Plan-Growth</t>
  </si>
  <si>
    <t>Kotak Nifty SDL Apr  2027 Top 12 Equal Weight Index Fund-Regular Plan- Growth</t>
  </si>
  <si>
    <t>Kotak Nifty SDL Apr  2027 Top 12 Equal Weight Index Fund-Regular Plan-IDCW Option</t>
  </si>
  <si>
    <t>Kotak Nifty SDL Apr 2027 Top 12 Equal Weight Index Fund-Direct Plan-IDCW Option</t>
  </si>
  <si>
    <t>Kotak Nifty SDL Apr 2032 Top 12 Equal Weight Index Fund-Direct Plan- Growth</t>
  </si>
  <si>
    <t>Kotak Nifty SDL Apr 2032 Top 12 Equal Weight Index Fund-Direct Plan-IDCW Option</t>
  </si>
  <si>
    <t>Kotak Nifty SDL Apr 2032 Top 12 Equal Weight Index Fund-Regular Plan-Growth</t>
  </si>
  <si>
    <t>Kotak Nifty SDL Apr 2032 Top 12 Equal Weight Index Fund-Regular Plan-IDCW Option</t>
  </si>
  <si>
    <t>Kotak Nifty SDL Jul 2026 Index Fund Direct Plan Growth</t>
  </si>
  <si>
    <t>Kotak Nifty SDL Jul 2026 Index Fund Direct Plan IDCW</t>
  </si>
  <si>
    <t>Kotak Nifty SDL Jul 2026 Index Fund Regular Plan Growth</t>
  </si>
  <si>
    <t>Kotak Nifty SDL Jul 2026 Index Fund Regular Plan IDCW</t>
  </si>
  <si>
    <t>Kotak Nifty SDL Jul 2028 Index Fund - Direct Plan - Growth</t>
  </si>
  <si>
    <t>Kotak Nifty SDL Jul 2028 Index Fund - Direct Plan - IDCW Payout</t>
  </si>
  <si>
    <t>Kotak Nifty SDL Jul 2028 Index Fund - Regular Plan - Growth</t>
  </si>
  <si>
    <t>Kotak Nifty SDL Jul 2028 Index Fund - Regular Plan - IDCW Payout</t>
  </si>
  <si>
    <t>Kotak Nifty SDL Jul 2033 Index Fund Direct Plan Growth Option</t>
  </si>
  <si>
    <t>Kotak Nifty SDL Jul 2033 Index Fund Direct Plan IDCW</t>
  </si>
  <si>
    <t>Kotak Nifty SDL Jul 2033 Index Fund Regular Plan Growth Option</t>
  </si>
  <si>
    <t>Kotak Nifty SDL Jul 2033 Index Fund Regular Plan IDCW</t>
  </si>
  <si>
    <t>Kotak Nifty SDL Plus AAA PSU Bond Jul 2028 60:40 Index Fund Direct Plan - Growth</t>
  </si>
  <si>
    <t>Kotak Nifty SDL Plus AAA PSU Bond Jul 2028 60:40 Index Fund Direct Plan - IDCW</t>
  </si>
  <si>
    <t>Kotak Nifty SDL Plus AAA PSU Bond Jul 2028 60:40 Index Fund Regular Plan - Growth</t>
  </si>
  <si>
    <t>Kotak Nifty SDL Plus AAA PSU Bond Jul 2028 60:40 Index Fund Regular Plan - IDCW</t>
  </si>
  <si>
    <t>Kotak Nifty Smallcap 50 Index Fund - Direct Plan - Growth</t>
  </si>
  <si>
    <t>Kotak Nifty Smallcap 50 Index Fund - Direct Plan - IDCW</t>
  </si>
  <si>
    <t>Kotak Nifty Smallcap 50 Index Fund - Regular Plan - Growth</t>
  </si>
  <si>
    <t>Kotak Nifty Smallcap 50 Index Fund - Regular Plan - IDCW</t>
  </si>
  <si>
    <t>KOTAK GOLD ETF</t>
  </si>
  <si>
    <t>Kotak BSE Sensex ETF</t>
  </si>
  <si>
    <t>Kotak Nifty 100 Low Volatility 30 ETF</t>
  </si>
  <si>
    <t>Kotak Nifty 1D Rate Liquid ETF</t>
  </si>
  <si>
    <t>Kotak Nifty 50 ETF</t>
  </si>
  <si>
    <t>Kotak Nifty 50 Value 20 ETF - Payout of Income Distribution cum capital withdrawal option</t>
  </si>
  <si>
    <t>Kotak Nifty Alpha 50 ETF</t>
  </si>
  <si>
    <t>Kotak Nifty Bank ETF</t>
  </si>
  <si>
    <t>Kotak Nifty India Consumption ETF</t>
  </si>
  <si>
    <t>Kotak Nifty IT ETF</t>
  </si>
  <si>
    <t>Kotak Nifty Midcap 50 ETF</t>
  </si>
  <si>
    <t>Kotak Nifty MNC ETF</t>
  </si>
  <si>
    <t>Kotak Nifty PSU Bank ETF</t>
  </si>
  <si>
    <t>Kotak Silver ETF</t>
  </si>
  <si>
    <t>Kotak Global Emerging Market Fund - Growth</t>
  </si>
  <si>
    <t>Kotak Global Emerging Market Fund - Growth - Direct</t>
  </si>
  <si>
    <t>Kotak Global Emerging Market Fund - Payout of Income Distribution cum capital withdrawal option</t>
  </si>
  <si>
    <t>Kotak Global Emerging Market Fund - Payout of Income Distribution cum capital withdrawal option - Direct</t>
  </si>
  <si>
    <t>Kotak Global Innovation Fund of Fund - Regular Plan-Growth</t>
  </si>
  <si>
    <t>Kotak Global Innovation Fund of Fund- Direct Plan - IDCW Option</t>
  </si>
  <si>
    <t>Kotak Global Innovation Fund of Fund- Direct Plan -Growth</t>
  </si>
  <si>
    <t>Kotak Global Innovation Fund of Fund- Regular Plan -IDCW Option</t>
  </si>
  <si>
    <t>Kotak International REIT FOF - Direct Plan - Growth</t>
  </si>
  <si>
    <t>Kotak International REIT FOF - Direct Plan - Payout of Income Distribution cum capital withdrawal option</t>
  </si>
  <si>
    <t>Kotak International REIT FOF - Regular Plan - Growth</t>
  </si>
  <si>
    <t>Kotak International REIT FOF - Regular Plan - Payout of Income Distribution cum capital withdrawal option</t>
  </si>
  <si>
    <t>Kotak NASDAQ 100 Fund of Fund - Direct Plan - Growth</t>
  </si>
  <si>
    <t>Kotak NASDAQ 100 Fund of Fund - Regular Plan - Growth</t>
  </si>
  <si>
    <t>Kotak US Equity Fund - Direct Plan - Dividend option</t>
  </si>
  <si>
    <t>Kotak US Equity Fund - Direct Plan - Growth option</t>
  </si>
  <si>
    <t>Kotak US Equity Fund - Standard Plan - Dividend option</t>
  </si>
  <si>
    <t>Kotak US Equity Fund - Standard Plan - Growth option</t>
  </si>
  <si>
    <t>Kotak World Gold Fund - Standard Plan - Dividend Option</t>
  </si>
  <si>
    <t>Kotak World Gold Fund - Standard Plan - Growth Option</t>
  </si>
  <si>
    <t>Kotak World Gold Fund- Direct Plan- Dividend Option</t>
  </si>
  <si>
    <t>Kotak World Gold Fund- Direct Plan- Growth Option</t>
  </si>
  <si>
    <t>Kotak Gold Fund Growth</t>
  </si>
  <si>
    <t>Kotak Gold Fund Growth - Direct</t>
  </si>
  <si>
    <t>Kotak Gold Fund Payout of Income Distribution cum capital withdrawal option</t>
  </si>
  <si>
    <t>Kotak Gold Fund Payout of Income Distribution cum capital withdrawal option- Direct</t>
  </si>
  <si>
    <t>Kotak Income Plus Arbitrage FOF-Direct Plan-Growth</t>
  </si>
  <si>
    <t>Kotak Income Plus Arbitrage FOF-Direct Plan-IDCW</t>
  </si>
  <si>
    <t>Kotak Income Plus Arbitrage FOF-Regular Plan-Growth</t>
  </si>
  <si>
    <t>Kotak Income Plus Arbitrage FOF-Regular Plan-IDCW</t>
  </si>
  <si>
    <t>Kotak Multi Asset Allocator Fund of Fund - Dynamic - Direct Growth - Direct</t>
  </si>
  <si>
    <t>Kotak Multi Asset Allocator Fund of Fund - Dynamic - Direct Payout of Income Distribution cum capital withdrawal option</t>
  </si>
  <si>
    <t>Kotak Multi Asset Allocator Fund of Fund - Dynamic - Growth</t>
  </si>
  <si>
    <t>Kotak Multi Asset Allocator Fund of Fund - Dynamic - Payout of Income Distribution cum capital withdrawal option</t>
  </si>
  <si>
    <t>Kotak Silver ETF Fund of Fund - Direct Plan - Growth Option</t>
  </si>
  <si>
    <t>Kotak Silver ETF Fund of Fund - Regular Plan - Growth Option</t>
  </si>
  <si>
    <t>Kotak Flexicap Fund - Growth</t>
  </si>
  <si>
    <t>Kotak Flexicap Fund - Growth - Direct</t>
  </si>
  <si>
    <t>Kotak Flexicap Fund - Payout of Income Distribution cum capital withdrawal option</t>
  </si>
  <si>
    <t>Kotak Flexicap Fund - Payout of Income Distribution cum capital withdrawal option- Direct</t>
  </si>
  <si>
    <t>Kotak Fixed Maturity Plan Series 328 - 90 Days - Direct Plan - Growth Option</t>
  </si>
  <si>
    <t>Kotak Fixed Maturity Plan Series 328 - 90 Days - Direct Plan - IDCW Option</t>
  </si>
  <si>
    <t>Kotak Fixed Maturity Plan Series 328 - 90 Days - Regular Plan - Growth Option</t>
  </si>
  <si>
    <t>Kotak Fixed Maturity Plan Series 328 - 90 Days - Regular` Plan - IDCW Option</t>
  </si>
  <si>
    <t>Kotak Fixed Maturity Plan Series 329 - 90 Days - Direct Plan - Growth Option</t>
  </si>
  <si>
    <t>Kotak Fixed Maturity Plan Series 329 - 90 Days - Direct Plan - IDCW Option</t>
  </si>
  <si>
    <t>Kotak Fixed Maturity Plan Series 329 - 90 Days - Regular Plan - Growth Option</t>
  </si>
  <si>
    <t>Kotak Fixed Maturity Plan Series 329 - 90 Days - Regular Plan - IDCW Option</t>
  </si>
  <si>
    <t>Kotak FMP Series 199 - Direct Plan - Growth Option</t>
  </si>
  <si>
    <t>Kotak FMP Series 199 - Regular Plan - Dividend Payout Option</t>
  </si>
  <si>
    <t>Kotak FMP Series 199 - Regular Plan - Growth Option</t>
  </si>
  <si>
    <t>Kotak FMP Series 200-Direct Plan-Dividend Payout Option</t>
  </si>
  <si>
    <t>Kotak FMP Series 200-Direct Plan-Growth Option</t>
  </si>
  <si>
    <t>Kotak FMP Series 200-Regular Plan-Dividend Payout</t>
  </si>
  <si>
    <t>Kotak FMP Series 200-Regular Plan-Growth Option</t>
  </si>
  <si>
    <t>Kotak FMP Series 202-Direct Plan-Growth Option</t>
  </si>
  <si>
    <t>Kotak FMP Series 202-DirectPLan-Dividend Payout Option</t>
  </si>
  <si>
    <t>Kotak FMP Series 202-Regular Plan-Dividend Payout Option</t>
  </si>
  <si>
    <t>Kotak FMP Series 202-Regular Plan-Growth Option</t>
  </si>
  <si>
    <t>Kotak FMP Series 203 - Direct Plan - Growth Option</t>
  </si>
  <si>
    <t>Kotak FMP Series 203 - Regular Plan - Dividend Payout Option</t>
  </si>
  <si>
    <t>Kotak FMP Series 203-Direct Plan-Dividend Payout Option</t>
  </si>
  <si>
    <t>Kotak FMP Series 203-Regular Plan-Growth option</t>
  </si>
  <si>
    <t>Kotak FMP Series 204-Direct Plan-Dividend Payout Option</t>
  </si>
  <si>
    <t>Kotak FMP Series 204-Direct Plan-Growth Option</t>
  </si>
  <si>
    <t>Kotak FMP Series 204-Regular Plan-Dividend Payout Option</t>
  </si>
  <si>
    <t>Kotak FMP Series 204-Regular Plan-Growth Option</t>
  </si>
  <si>
    <t>Kotak FMP Series 210 - Direct Plan - Dividend Option</t>
  </si>
  <si>
    <t>Kotak FMP Series 210-Direct Plan-Growth Option</t>
  </si>
  <si>
    <t>Kotak FMP Series 210-Regular plan-Dividend Option</t>
  </si>
  <si>
    <t>Kotak FMP Series 210-Regular Plan-Growth option</t>
  </si>
  <si>
    <t>Kotak FMP Series 211-Direct Plan-Dividend option</t>
  </si>
  <si>
    <t>Kotak FMP Series 211-Direct Plan-Growth Option</t>
  </si>
  <si>
    <t>Kotak FMP Series 211-Regular Plan -Growth option</t>
  </si>
  <si>
    <t>Kotak FMP Series 211-Regular Plan-Dividend Option</t>
  </si>
  <si>
    <t>Kotak FMP Series 212-Direct plan-Growth option</t>
  </si>
  <si>
    <t xml:space="preserve">Kotak FMP Series 212-Regular Plan - Payout of Income Distribution cum capital withdrawal option </t>
  </si>
  <si>
    <t>Kotak FMP Series 212-Regular Plan-Growth Option</t>
  </si>
  <si>
    <t>Kotka FMP Series 212-Direct plan -Payout of Income Distribution cum capital withdrawal option</t>
  </si>
  <si>
    <t xml:space="preserve">Kotak FMP Series 213-Direct Plan - Payout of Income Distribution cum capital withdrawal option </t>
  </si>
  <si>
    <t>Kotak FMP Series 213-Direct Plan-Growth Option</t>
  </si>
  <si>
    <t xml:space="preserve">Kotak FMP Series 213-Regular Plan - Payout of Income Distribution cum capital withdrawal option </t>
  </si>
  <si>
    <t>Kotak FMP Series 213-Regular Plan-Growth Option</t>
  </si>
  <si>
    <t>Kotak FMP Series 214-Direct Plan-Growth Option</t>
  </si>
  <si>
    <t xml:space="preserve">Kotak FMP Series 214-Direct Plan-Payout of Income Distribution cum capital withdrawal option </t>
  </si>
  <si>
    <t xml:space="preserve">Kotak FMP Series 214-Regular Plan-Payout of Income Distribution cum capital withdrawal option </t>
  </si>
  <si>
    <t>Kotak FMP Series 214-RegularPlan-Growth Option</t>
  </si>
  <si>
    <t>Kotak FMP Series 215-Direct Plan-Growth Option</t>
  </si>
  <si>
    <t xml:space="preserve">Kotak FMP Series 215-Direct Plan-Payout of Income Distribution cum capital withdrawal option </t>
  </si>
  <si>
    <t xml:space="preserve">Kotak FMP Series 215-Regular Plan - Payout of Income Distribution cum capital withdrawal option </t>
  </si>
  <si>
    <t>Kotka FMP Series 215-Regular Plan-Growth Option</t>
  </si>
  <si>
    <t>Kotak FMP Series 216 - Direct Plan-Payout of Income Distribution cum capital withdrawal Option</t>
  </si>
  <si>
    <t>Kotak FMP Series 216-Direct Plan-Growth Option</t>
  </si>
  <si>
    <t>Kotak FMP Series 216-Regular Plan- Payout of Income Distribution cum capital withdrawal Option</t>
  </si>
  <si>
    <t>Kotak FMP Series 216-Regular Plan-Growth Option</t>
  </si>
  <si>
    <t>Kotak FMP Series 217-Direct Plan-Growth Option</t>
  </si>
  <si>
    <t>Kotak FMP Series 217-Direct Plan-Payout of Income Distribution cum capital withdrawal Option</t>
  </si>
  <si>
    <t>Kotak FMP Series 217-Regular Plan-Growth Option</t>
  </si>
  <si>
    <t>Kotak FMP Series 217-Regular Plan-Payout of Income Distribution cum capital withdrawal Option</t>
  </si>
  <si>
    <t>Kotak FMP Series 219-Direct Plan-Payout of Income Distribution cum capital withdrawal Option</t>
  </si>
  <si>
    <t>Kotak FMP Series 219-Regular Plan-Growth Option</t>
  </si>
  <si>
    <t>Kotak FMP Series 219-Regular Plan-Payout of Income Distribution cum capital withdrawal Option</t>
  </si>
  <si>
    <t>Kotka FMP Series 219-Direct Plan-Growth Option</t>
  </si>
  <si>
    <t>Kotak FMP Series 220-Direct Plan-Growth Option</t>
  </si>
  <si>
    <t>Kotak FMP Series 220-Direct Plan-Payout of Income Distribution cum capital withdrawal Option</t>
  </si>
  <si>
    <t>Kotak FMP Series 220-Regular Plan-Growth Option</t>
  </si>
  <si>
    <t>Kotak FMP Series 220-Regular Plan-Payout of Income Distribution cum capital withdrawal Option</t>
  </si>
  <si>
    <t>Kotak FMP Series 221-Direct plan-Growth Option</t>
  </si>
  <si>
    <t>Kotak FMP Series 221-Regular Plan-Growth Option</t>
  </si>
  <si>
    <t>Kotak FMP Series 221-Regular Plan-Payout of Income Distribution cum capital withdrawal Option</t>
  </si>
  <si>
    <t>Kotak FMP Series 223-Direct Plan-Growth Option</t>
  </si>
  <si>
    <t>Kotak FMP Series 223-Direct Plan-Payout of Income Distribution cum capital withdrawal Option</t>
  </si>
  <si>
    <t>Kotak FMP Series 223-Regular Plan-Growth option</t>
  </si>
  <si>
    <t>Kotak FMP Series 223-Regular Plan-Payout of Income Distribution cum capital withdrawal Option</t>
  </si>
  <si>
    <t>Kotak FMP Series 224 - Regular Plan- Payout of Income Distribution cum capital withdrawal Option</t>
  </si>
  <si>
    <t>Kotak FMP Series 224-Direct Plan-Growth Option</t>
  </si>
  <si>
    <t>Kotak FMP Series 224-Regular Plan-Growth Option</t>
  </si>
  <si>
    <t>Kotak FMP Series 225-Direct Plan-Growth Option</t>
  </si>
  <si>
    <t>Kotak FMP Series 225-Direct Plan-Payout of Income Distribution cum capital withdrawal Option</t>
  </si>
  <si>
    <t>Kotak FMP Series 225-Regular Plan -Growth Option</t>
  </si>
  <si>
    <t>Kotak FMP Series 225-Regular Plan-Payout of Income Distribution cum capital withdrawal Option</t>
  </si>
  <si>
    <t>Kotak FMP Series 226 - Direct Plan- Growth Option</t>
  </si>
  <si>
    <t>KOtak FMP Series 226 - Direct Plan- Payout of Income Distribution cum capital withdrawal Option</t>
  </si>
  <si>
    <t>Kotak FMP Series 226 - Regular Plan - Payout of Income Distribution cum capital withdrawal Option</t>
  </si>
  <si>
    <t>Kotak FMP Series 226 - Regular Plan- Growth Option</t>
  </si>
  <si>
    <t>Kotak FMP Series 228 - Regular Plan - Growth Option</t>
  </si>
  <si>
    <t>Kotak FMP Series 228- Regular Plan  -Payout of Income Distribution cum capital withdrawal Option</t>
  </si>
  <si>
    <t>Kotak FMP Series 228-Direct Plan - Growth Option</t>
  </si>
  <si>
    <t>Kotak FMP Series 230-Direct Plan-Growth Option</t>
  </si>
  <si>
    <t>Kotak FMP Series 230-Direct Plan-Payout of Income Distribution cum capital withdrawal Option</t>
  </si>
  <si>
    <t>Kotak FMP Series 230-Regular Plan-Growth Option</t>
  </si>
  <si>
    <t>Kotak FMP Series 232- Regular Plan- Growth Option</t>
  </si>
  <si>
    <t>Kotak FMP Series 232-Direct Plan-Growth Option</t>
  </si>
  <si>
    <t>Kotak FMP Series 232-Regular Plan-Payout of Income Distribution cum capital withdrawal Option</t>
  </si>
  <si>
    <t>Kotak FMP Series 233 - Direct Plan - Growth Option</t>
  </si>
  <si>
    <t>Kotak FMP Series 233 - Direct Plan - Payout of Income Distribution cum capital withdrawal Option</t>
  </si>
  <si>
    <t>Kotak FMP Series 233 - Regular Plan - Growth Option</t>
  </si>
  <si>
    <t>Kotak FMP Series 234 - Direct Plan - Growth Option</t>
  </si>
  <si>
    <t>Kotak FMP Series 234 - Regular Plan - Growth Option</t>
  </si>
  <si>
    <t>Kotak FMP Series 234 -Regular Plan-Payout of Income Distribution cum capital withdrawal Option</t>
  </si>
  <si>
    <t>Kotak FMP Series 235 - Direct Plan - Growth option</t>
  </si>
  <si>
    <t>Kotak FMP Series 235 - Regular Plan - Growth Option</t>
  </si>
  <si>
    <t>Kotak FMP Series 235 - Regular Plan - Payout of Income Distribution cum capital withdrawal Option</t>
  </si>
  <si>
    <t>Kotak FMP Series 237 - Direct Plan-Growth Option</t>
  </si>
  <si>
    <t>Kotak FMP Series 237 - Regular Plan -Payout of Income Distribution cum capital withdrawal Option</t>
  </si>
  <si>
    <t>Kotak FMP Series 237- Regular Plan -Growth Option</t>
  </si>
  <si>
    <t>Kotak FMP Series 239 - Direct Plan - Growth option</t>
  </si>
  <si>
    <t>Kotak FMP Series 239 - Direct Plan - Payout of Income Distribution cum capital withdrawal Option</t>
  </si>
  <si>
    <t>Kotak FMP Series 239 - Regular plan -Growth option</t>
  </si>
  <si>
    <t>Kotak FMP Series 239 - Regular plan- Payout of Income Distribution cum capital withdrawal Option</t>
  </si>
  <si>
    <t>Kotak FMP Series 240 - Direct Plan - Growth Option</t>
  </si>
  <si>
    <t>Kotak FMP Series 240 - Regular Plan - Growth option</t>
  </si>
  <si>
    <t>Kotak FMP Series 240-Regular Plan - Payout of Income Distribution cum capital withdrawal Option</t>
  </si>
  <si>
    <t>Kotak FMP Series 242 - Direct Plan  -Growth Option</t>
  </si>
  <si>
    <t>Kotak FMP Series 242 - Direct Plan - Payout of Income Distribution cum capital withdrawal Option</t>
  </si>
  <si>
    <t>Kotak FMP Series 242 - Regular Growth</t>
  </si>
  <si>
    <t>Kotak FMP Series 242 -Regular Plan -Payout of Income Distribution cum capital withdrawal Option</t>
  </si>
  <si>
    <t>Kotak FMP Series 243 - Regular Plan -Payout of Income Distribution cum capital withdrawal Option</t>
  </si>
  <si>
    <t>Kotak FMP Series 243-Direct Plan - Payout of Income Distribution cum capital withdrawal Option</t>
  </si>
  <si>
    <t>Kotak FMP Series 243-Direct Plan -Growth Option</t>
  </si>
  <si>
    <t>Kotak FMP Series 243-Regular Plan-Growth Option</t>
  </si>
  <si>
    <t>Kotak FMP Series 245 -Regular Plan-Payout of Income Distribution cum capital withdrawal Option</t>
  </si>
  <si>
    <t>Kotak FMP Series 245-Direct Plan-Growth Option</t>
  </si>
  <si>
    <t>Kotak FMP Series 245-Direct Plan-Payout of Income Distribution cum capital withdrawal Option</t>
  </si>
  <si>
    <t>Kotak FMP Series 245-Regular Plan-Growth Option</t>
  </si>
  <si>
    <t>Kotak FMP Series 246 - Direct Plan - Growth Option</t>
  </si>
  <si>
    <t>Kotak FMP Series 246 - Regular Plan - Payout of Income Distribution cum capital withdrawal Option</t>
  </si>
  <si>
    <t>Kotak FMP Series 246 -Direct plan - Payout of Income Distribution cum capital withdrawal Option</t>
  </si>
  <si>
    <t>Kotak FMP Series 246 -Regular Plan - Growth oPtion</t>
  </si>
  <si>
    <t>Kotak FMP Series 247 - Regular Plan -Payout of Income Distribution cum capital withdrawal Option</t>
  </si>
  <si>
    <t>Kotak FMP Series 247 -Direct Plan -Growth option</t>
  </si>
  <si>
    <t>Kotak FMP Series 247 -Regular Plan - Growth option</t>
  </si>
  <si>
    <t>Kotak FMP Series 248 - Direct Plan -Growth Option</t>
  </si>
  <si>
    <t>Kotak FMP Series 248 - Direct Plan -Payout of Income Distribution cum capital withdrawal Option</t>
  </si>
  <si>
    <t>Kotak FMP Series 248 -Regular Plan - Growth Option</t>
  </si>
  <si>
    <t>Kotak FMP Series 248- Regular Plan - Payout of Income Distribution cum capital withdrawal Option</t>
  </si>
  <si>
    <t>Kotak FMP Series 250-Direct Plan-Growth Option</t>
  </si>
  <si>
    <t>Kotak FMP Series 250-Regular plan-growth option</t>
  </si>
  <si>
    <t>Kotak FMP Series 250-regular plan-Payout of Income Distribution cum capital withdrawal Option</t>
  </si>
  <si>
    <t>Kotak FMP Series 251-1265 days-Direct Paln-Gwoth option</t>
  </si>
  <si>
    <t xml:space="preserve">Kotak Fmp series 251-1265 days-Direct Plan-Payout of Income Distribution cum capital withdrawal option </t>
  </si>
  <si>
    <t>Kotak FMP Series 251-1265 days-Regular Plan-Growth Option</t>
  </si>
  <si>
    <t>Kotak FMP Series 252-1261 days Direct plan-Growth option</t>
  </si>
  <si>
    <t xml:space="preserve">Kotak FMP Series 252-1261 days-Regular Plan-Payout of Income Distribution cum capital withdrawal option </t>
  </si>
  <si>
    <t>Kotak FMP Series 252-1261days-Regular Plan-Growth Option</t>
  </si>
  <si>
    <t>Kotak FMP Series 253-1260 days -Regular paln-Payout of Income Distribution cum capital withdrawal option</t>
  </si>
  <si>
    <t>Kotak FMP Series 253-1260 days-direct paln-Payout of Income Distribution cum capital withdrawal option</t>
  </si>
  <si>
    <t>Kotak FMP Series 253-1260 days-direct plan-growth option</t>
  </si>
  <si>
    <t>Kotak FMP Series 253-1260 days-Regular plan-Growth option</t>
  </si>
  <si>
    <t>Kotak FMP Series 254-Direct Plan-Growth Option</t>
  </si>
  <si>
    <t>Kotak FMP Series 254-Regular Plan-Growth Option</t>
  </si>
  <si>
    <t>Kotak FMP Series 255-Direct Plan-Growth n</t>
  </si>
  <si>
    <t>Kotak FMP Series 255-Regular Plan-Growth Option</t>
  </si>
  <si>
    <t>Kotak FMP Series 255-Regular Plan-Payout of Income Distribution cum capital withdrawal option</t>
  </si>
  <si>
    <t>Kotak FMP Series 256-Direct Plan-Growth Option</t>
  </si>
  <si>
    <t>Kotak FMP Series 256-Direct Plan-Payout of Income Distribution cum capital withdrawal option</t>
  </si>
  <si>
    <t>Kotak FMP Series 256-Regular Plan-Growth Option</t>
  </si>
  <si>
    <t>Kotak FMP Series 256-Regular Plan-Payout of Income Distribution cum capital withdrawal option</t>
  </si>
  <si>
    <t>Kotak FMP Series 257-Direct plan-Growth Option</t>
  </si>
  <si>
    <t>Kotak FMP Series 257-Direct Plan-Payout of Income Distribution cum capital withdrawal option</t>
  </si>
  <si>
    <t>Kotak FMP Series 257-Regular Plan-Growth Option</t>
  </si>
  <si>
    <t xml:space="preserve">Kotak FMP Series 257-Regular Plan-Payout of Income Distribution cum capital withdrawal option </t>
  </si>
  <si>
    <t>kotak FMP Series 259 -Direct Plan-Growth Option</t>
  </si>
  <si>
    <t>kotak FMP Series 259-Regular Plan-Growth Option</t>
  </si>
  <si>
    <t>kotak FMP Series 259-Regular Plan-Payout of Income Distribution cum capital withdrawal option</t>
  </si>
  <si>
    <t>kotak FMP Series 261-Direct Plan-Growth Option</t>
  </si>
  <si>
    <t>kotak FMP Series 261-direct plan-Payout of Income Distribution cum capital withdrawal option</t>
  </si>
  <si>
    <t>kotak FMP Series 261-Regular Plan-Growth Option</t>
  </si>
  <si>
    <t>kotak FMP Series 261-Regular Plan-Payout of Income Distribution cum capital withdrawal option</t>
  </si>
  <si>
    <t>Kotak FMP Series 263-1203 days- Direct Plan- Growth</t>
  </si>
  <si>
    <t>Kotak FMP Series 263-1203 days- Regular plan- Growth</t>
  </si>
  <si>
    <t xml:space="preserve">Kotak FMP Series 263-1203 days- Regular plan- Payout of Income Distribution cum capital withdrawal option </t>
  </si>
  <si>
    <t>Kotak FMP Series 265-Direct Plan-Growth Option</t>
  </si>
  <si>
    <t>Kotak FMP Series 265-Regular Plan-Growth Option</t>
  </si>
  <si>
    <t>Kotak FMP Series 267-Direct PLan-Growth Option</t>
  </si>
  <si>
    <t>Kotak FMP Series 267-Regular Plan-Growth Option</t>
  </si>
  <si>
    <t xml:space="preserve">Kotak FMP series 267-Regular Plan-Payout of Income Distribution cum capital withdrawal option </t>
  </si>
  <si>
    <t>Kotak FMP Series 292 - Direct Plan - Growth</t>
  </si>
  <si>
    <t>Kotak FMP Series 292 - Direct Plan - IDCW Payout</t>
  </si>
  <si>
    <t>Kotak FMP Series 292 - Regular Plan - Growth</t>
  </si>
  <si>
    <t>Kotak FMP Series 292 - Regular Plan - IDCW Payout</t>
  </si>
  <si>
    <t>Kotak FMP Series 294-105 days - Regular Plan - IDCW Payout</t>
  </si>
  <si>
    <t>Kotak FMP Series 294-105 days-Regular Plan-Growth</t>
  </si>
  <si>
    <t>Kotak FMP Series 294-Direct Plan-IDCW Payout</t>
  </si>
  <si>
    <t>Kotak FMP Series-294-105 days-Direct Plan- Growth</t>
  </si>
  <si>
    <t>Kotak FMP Series 296-Direct Plan-Growth</t>
  </si>
  <si>
    <t>Kotak FMP Series 296-Direct Plan-IDCW Payout</t>
  </si>
  <si>
    <t>Kotak FMP Series 296-Regular Plan-Growth</t>
  </si>
  <si>
    <t>Kotak FMP Series 296-Regular Plan-IDCW Payout</t>
  </si>
  <si>
    <t>Kotak FMP Series 297-Direct Plan- Payout of IDCW</t>
  </si>
  <si>
    <t>Kotak FMP Series 297-Direct Plan-Growth</t>
  </si>
  <si>
    <t>Kotak FMP Series 297-Regular Plan- Payout of IDCW</t>
  </si>
  <si>
    <t>Kotak FMP Series 297-Regular Plan-Growth</t>
  </si>
  <si>
    <t>Kotak FMP Series 299 - Direct Plan - Growth</t>
  </si>
  <si>
    <t>Kotak FMP Series 299 - Regular Plan - Growth</t>
  </si>
  <si>
    <t>Kotak FMP Series 299 - Regular Plan - IDCW Payout</t>
  </si>
  <si>
    <t>Kotak FMP Series 300 - Direct Plan - Growth</t>
  </si>
  <si>
    <t>Kotak FMP Series 300 - Direct Plan - IDCW Payout</t>
  </si>
  <si>
    <t>Kotak FMP Series 300 - Regular Plan - Growth</t>
  </si>
  <si>
    <t>Kotak FMP Series 300 - Regular Plan - IDCW Payout</t>
  </si>
  <si>
    <t>Kotak FMP Series 302 - Direct Plan - Growth</t>
  </si>
  <si>
    <t>Kotak FMP Series 302 - Direct Plan - IDCW</t>
  </si>
  <si>
    <t>Kotak FMP Series 302 - Regular Plan - Growth</t>
  </si>
  <si>
    <t>Kotak FMP Series 302 - Regular Plan - IDCW</t>
  </si>
  <si>
    <t>Kotak FMP Series 303 - Direct Plan - Growth</t>
  </si>
  <si>
    <t>Kotak FMP Series 303 - Direct Plan - IDCW</t>
  </si>
  <si>
    <t>Kotak FMP Series 303 - Regular Plan - Growth</t>
  </si>
  <si>
    <t>Kotak FMP Series 303 - Regular Plan - IDCW</t>
  </si>
  <si>
    <t>Kotak FMP Series 304-Direct Plan-Growth Option</t>
  </si>
  <si>
    <t>Kotak FMP Series 304-Direct Plan-Payout of IDCW</t>
  </si>
  <si>
    <t>Kotak FMP Series 304-Regular Plan-Growth Option</t>
  </si>
  <si>
    <t>Kotak FMP Series 304-Regular Plan-Payout of IDCW</t>
  </si>
  <si>
    <t>Kotak FMP Series 305 - Direct Plan - Growth</t>
  </si>
  <si>
    <t>Kotak FMP Series 305 - Direct Plan - IDCW</t>
  </si>
  <si>
    <t>Kotak FMP Series 305 - Regular Plan - Growth</t>
  </si>
  <si>
    <t>Kotak FMP Series 305 - Regular Plan - IDCW</t>
  </si>
  <si>
    <t>Kotak FMP Series 306 - Direct Plan - Growth</t>
  </si>
  <si>
    <t>Kotak FMP Series 306 - Direct Plan - IDCW Payout</t>
  </si>
  <si>
    <t>Kotak FMP Series 306 - Regular Plan - Growth</t>
  </si>
  <si>
    <t>Kotak FMP Series 306 - Regular Plan - IDCW Payout</t>
  </si>
  <si>
    <t>Kotak FMP Series 307 - Direct Plan - Growth</t>
  </si>
  <si>
    <t>Kotak FMP Series 307 - Direct Plan - IDCW Payout</t>
  </si>
  <si>
    <t>Kotak FMP Series 307 - Regular Plan - Growth</t>
  </si>
  <si>
    <t>Kotak FMP Series 307 - Regular Plan - IDCW Payout</t>
  </si>
  <si>
    <t>Kotak FMP Series 308 - Direct Plan - Growth</t>
  </si>
  <si>
    <t>Kotak FMP Series 308 - Direct Plan - IDCW Payout</t>
  </si>
  <si>
    <t>Kotak FMP Series 308 - Regular Plan - Growth</t>
  </si>
  <si>
    <t>Kotak FMP Series 308 - Regular Plan - IDCW Payout</t>
  </si>
  <si>
    <t>Kotak FMP Series 309 - Direct Plan - Growth</t>
  </si>
  <si>
    <t>Kotak FMP Series 309 - Regular Plan - Growth</t>
  </si>
  <si>
    <t>Kotak FMP Series 309 - Regular Plan - IDCW Payout</t>
  </si>
  <si>
    <t>Kotak FMP Series 310 - Direct Plan - Growth Option</t>
  </si>
  <si>
    <t>Kotak FMP Series 310 - Regular Plan - Growth Option</t>
  </si>
  <si>
    <t>Kotak FMP Series 310 - Regular Plan - IDCW Payout option</t>
  </si>
  <si>
    <t>Kotak FMP Series 311 - Direct Plan - Growth Option</t>
  </si>
  <si>
    <t>Kotak FMP Series 311 - Direct Plan - IDCW Option</t>
  </si>
  <si>
    <t>Kotak FMP Series 311 - Regular Plan - Growth Option</t>
  </si>
  <si>
    <t>Kotak FMP Series 311 - Regular Plan - IDCW Option</t>
  </si>
  <si>
    <t>Kotak FMP Series 323 - Direct Plan - Growth Option</t>
  </si>
  <si>
    <t>Kotak FMP Series 323 - Direct Plan - IDCW Option</t>
  </si>
  <si>
    <t>Kotak FMP Series 323 - Regular Plan - Growth Option</t>
  </si>
  <si>
    <t>Kotak FMP Series 323 - Regular Plan - IDCW Option</t>
  </si>
  <si>
    <t>Kotak FMP Series 324 - Direct Plan - Growth Option</t>
  </si>
  <si>
    <t>Kotak FMP Series 324 - Direct Plan - IDCW Option</t>
  </si>
  <si>
    <t>Kotak FMP Series 324 - Regular Plan - Growth Option</t>
  </si>
  <si>
    <t>Kotak FMP Series 324 - Regular Plan - IDCW Option</t>
  </si>
  <si>
    <t>Kotak FMP Series 325 - Direct Plan - Growth Option</t>
  </si>
  <si>
    <t>Kotak FMP Series 325 - Direct Plan - IDCW Option</t>
  </si>
  <si>
    <t>Kotak FMP Series 325 - Regular Plan - Growth Option</t>
  </si>
  <si>
    <t>Kotak FMP Series 325 - Regular Plan - IDCW Option</t>
  </si>
  <si>
    <t>Kotak FMP Series 326 - Direct Plan - Growth Option</t>
  </si>
  <si>
    <t>Kotak FMP Series 326 - Direct Plan - IDCW Payout Option</t>
  </si>
  <si>
    <t>Kotak FMP Series 326 - Regular Plan - Growth Option</t>
  </si>
  <si>
    <t>Kotak FMP Series 326 - Regular Plan - IDCW Payout Option</t>
  </si>
  <si>
    <t>Kotak FMP Series 327 - Direct Plan - Growth Option</t>
  </si>
  <si>
    <t>Kotak FMP Series 327 - Direct Plan - IDCW Option</t>
  </si>
  <si>
    <t>Kotak FMP Series 327 - Regular Plan - Growth Option</t>
  </si>
  <si>
    <t>Kotak FMP Series 327 - Regular Plan - IDCW Option</t>
  </si>
  <si>
    <t>Kotak India Growth Fund Series 4 - Regular Plan- Growth option</t>
  </si>
  <si>
    <t>Kotak India Growth Fund Series 4-Direct Plan - Growth Option</t>
  </si>
  <si>
    <t>Kotak India Growth Fund Series 4-Direct Plan-ayout of Income Distribution cum capital withdrawal option</t>
  </si>
  <si>
    <t>Kotak India Growth Fund Series 4-Regular Plan-ayout of Income Distribution cum capital withdrawal option</t>
  </si>
  <si>
    <t xml:space="preserve">Kotak India Growth Fund Series 5-Direct PLan-ayout of Income Distribution cum capital withdrawal option </t>
  </si>
  <si>
    <t>Kotak India Growth Fund Series 5-Direct Plan-Growth Option</t>
  </si>
  <si>
    <t xml:space="preserve">Kotak India Growth Fund Series 5-Regular Plan-ayout of Income Distribution cum capital withdrawal option </t>
  </si>
  <si>
    <t>Kotak India Growth Fund Series 5-Regular Plan-Growth Option</t>
  </si>
  <si>
    <t>Kotak India Growth Fund Series 7 - Direct Plan - Growth Option</t>
  </si>
  <si>
    <t xml:space="preserve">Kotak India Growth Fund Series 7 - Regular Plan - ayout of Income Distribution cum capital withdrawal option </t>
  </si>
  <si>
    <t>Kotak India Growth Fund Series 7 - Regular Plan - Growth Option</t>
  </si>
  <si>
    <t xml:space="preserve">Kotak India Growth Fund Series 7 -Direct Plan  -ayout of Income Distribution cum capital withdrawal option </t>
  </si>
  <si>
    <t>Axis Multicap Fund - Direct Growth</t>
  </si>
  <si>
    <t>Axis Multicap Fund - Direct Plan - IDCW</t>
  </si>
  <si>
    <t>Axis Multicap Fund - Regular Plan - Growth</t>
  </si>
  <si>
    <t>Axis Multicap Fund - Regular Plan - IDCW</t>
  </si>
  <si>
    <t>Axis Bluechip Fund - Direct Plan - Growth</t>
  </si>
  <si>
    <t>Axis Bluechip Fund - Direct Plan - IDCW</t>
  </si>
  <si>
    <t>Axis Bluechip Fund - Regular Plan - Growth</t>
  </si>
  <si>
    <t>Axis Bluechip Fund - Regular Plan - IDCW</t>
  </si>
  <si>
    <t>Axis Growth Opportunities Fund - Direct Plan - Growth</t>
  </si>
  <si>
    <t>Axis Growth Opportunities Fund - Direct Plan - IDCW</t>
  </si>
  <si>
    <t>Axis Growth Opportunities Fund - Regular Plan - Growth</t>
  </si>
  <si>
    <t>Axis Growth Opportunities Fund - Regular Plan - IDCW</t>
  </si>
  <si>
    <t>Axis Midcap Fund - Direct Plan - Growth</t>
  </si>
  <si>
    <t>Axis Midcap Fund - Direct Plan - IDCW</t>
  </si>
  <si>
    <t>Axis Midcap Fund - Regular Plan - Growth</t>
  </si>
  <si>
    <t>Axis Midcap Fund - Regular Plan - IDCW</t>
  </si>
  <si>
    <t>Axis Small Cap Fund - Direct Plan - Growth</t>
  </si>
  <si>
    <t>Axis Small Cap Fund - Direct Plan - IDCW</t>
  </si>
  <si>
    <t>Axis Small Cap Fund - Regular Plan - Growth</t>
  </si>
  <si>
    <t>Axis Small Cap Fund - Regular Plan - IDCW</t>
  </si>
  <si>
    <t>Axis Value Fund - Direct Plan - Growth</t>
  </si>
  <si>
    <t>Axis Value Fund - Direct Plan - IDCW</t>
  </si>
  <si>
    <t>Axis Value Fund - Regular Plan - Growth</t>
  </si>
  <si>
    <t>Axis Value Fund - Regular Plan - IDCW</t>
  </si>
  <si>
    <t>Axis Focused Fund - Direct Plan - Growth Option</t>
  </si>
  <si>
    <t>Axis Focused Fund - Direct Plan - IDCW</t>
  </si>
  <si>
    <t>Axis Focused Fund - Regular Plan - Growth Option</t>
  </si>
  <si>
    <t>Axis Focused Fund - Regular Plan - IDCW</t>
  </si>
  <si>
    <t>Axis Business Cycles Fund - Direct Plan - Growth</t>
  </si>
  <si>
    <t>Axis Business Cycles Fund - Direct Plan - IDCW</t>
  </si>
  <si>
    <t>Axis Business Cycles Fund - Regular Plan - Growth</t>
  </si>
  <si>
    <t>Axis Business Cycles Fund - Regular Plan - IDCW</t>
  </si>
  <si>
    <t>Axis Consumption Fund Direct Plan - Growth</t>
  </si>
  <si>
    <t>Axis Consumption Fund Direct Plan - IDCW</t>
  </si>
  <si>
    <t>Axis Consumption Fund Regular Plan - Growth</t>
  </si>
  <si>
    <t>Axis Consumption Fund Regular Plan - IDCW</t>
  </si>
  <si>
    <t>Axis ESG Integration Strategy Fund - Direct Plan - Growth Option</t>
  </si>
  <si>
    <t>Axis ESG Integration Strategy Fund - Direct Plan - IDCW</t>
  </si>
  <si>
    <t>Axis ESG Integration Strategy Fund - Regular Plan - Growth Option</t>
  </si>
  <si>
    <t>Axis ESG Integration Strategy Fund - Regular Plan - IDCW</t>
  </si>
  <si>
    <t>Axis India Manufacturing Fund - Direct Plan - Growth</t>
  </si>
  <si>
    <t>Axis India Manufacturing Fund - Direct Plan - IDCW</t>
  </si>
  <si>
    <t>Axis India Manufacturing Fund - Regular Plan - Growth</t>
  </si>
  <si>
    <t>Axis India Manufacturing Fund - Regular Plan - IDCW</t>
  </si>
  <si>
    <t>Axis Innovation Fund - Direct Plan - Growth Option</t>
  </si>
  <si>
    <t>Axis Innovation Fund - Direct Plan - IDCW</t>
  </si>
  <si>
    <t>Axis Innovation Fund - Regular Plan - Growth Option</t>
  </si>
  <si>
    <t>Axis Innovation Fund - Regular Plan - IDCW</t>
  </si>
  <si>
    <t>Axis Momentum Fund - Direct Plan - Growth Option</t>
  </si>
  <si>
    <t>Axis Momentum Fund - Direct Plan - IDCW Option</t>
  </si>
  <si>
    <t>Axis Momentum Fund - Regular Plan - Growth Option</t>
  </si>
  <si>
    <t>Axis Momentum Fund - Regular Plan - IDCW Option</t>
  </si>
  <si>
    <t>Axis Quant Fund - Direct Plan - Growth</t>
  </si>
  <si>
    <t>Axis Quant Fund - Direct Plan - IDCW</t>
  </si>
  <si>
    <t>Axis Quant Fund - Regular Plan - Growth</t>
  </si>
  <si>
    <t>Axis Quant Fund - Regular Plan - IDCW</t>
  </si>
  <si>
    <t>Axis ELSS Tax Saver Fund - Direct Plan - Growth Option</t>
  </si>
  <si>
    <t>Axis ELSS Tax Saver Fund - Direct Plan - IDCW</t>
  </si>
  <si>
    <t>Axis ELSS Tax Saver Fund - Regular Plan - Growth</t>
  </si>
  <si>
    <t>Axis ELSS Tax Saver Fund - Regular Plan - IDCW</t>
  </si>
  <si>
    <t>Axis Overnight Fund - Direct Plan - Growth Option</t>
  </si>
  <si>
    <t>Axis Overnight Fund - Direct Plan - Monthly IDCW</t>
  </si>
  <si>
    <t>Axis Overnight Fund - Direct Plan - Weekly IDCW</t>
  </si>
  <si>
    <t>Axis Overnight Fund - Regular Plan - Growth Option</t>
  </si>
  <si>
    <t>Axis Overnight Fund - Regular Plan - Monthly IDCW</t>
  </si>
  <si>
    <t>Axis Overnight Fund - Regular Plan - Weekly IDCW</t>
  </si>
  <si>
    <t>Axis Liquid Fund - Direct plan - Bonus Option</t>
  </si>
  <si>
    <t>Axis Liquid Fund - Direct Plan - Growth Option</t>
  </si>
  <si>
    <t>Axis Liquid Fund - Direct Plan - Monthly IDCW</t>
  </si>
  <si>
    <t>Axis Liquid Fund - Direct Plan - Weekly IDCW</t>
  </si>
  <si>
    <t>Axis Liquid Fund - Regular Plan - Growth Option</t>
  </si>
  <si>
    <t>Axis Liquid Fund - Regular Plan - Monthly IDCW</t>
  </si>
  <si>
    <t>Axis Liquid Fund - Regular Plan - Weekly IDCW</t>
  </si>
  <si>
    <t>Axis Liquid Fund - Retail Plan - Growth Option</t>
  </si>
  <si>
    <t>Axis Liquid Fund - Retail Plan - Monthly IDCW</t>
  </si>
  <si>
    <t>Axis Liquid Fund - Retail Plan - Weekly IDCW</t>
  </si>
  <si>
    <t>Axis Ultra Short Duration Fund - Direct Plan - Monthly IDCW</t>
  </si>
  <si>
    <t>Axis Ultra Short Duration Fund - Direct Plan - Regular IDCW</t>
  </si>
  <si>
    <t>Axis Ultra Short Duration Fund - Direct Plan - Weekly IDCW</t>
  </si>
  <si>
    <t>Axis Ultra Short Duration Fund - Direct Plan Growth</t>
  </si>
  <si>
    <t>Axis Ultra Short Duration Fund - Regular Plan - Monthly IDCW</t>
  </si>
  <si>
    <t>Axis Ultra Short Duration Fund - Regular Plan - Regular IDCW</t>
  </si>
  <si>
    <t>Axis Ultra Short Duration Fund - Regular Plan - Weekly IDCW</t>
  </si>
  <si>
    <t>Axis Ultra Short Duration Fund - Regular Plan Growth</t>
  </si>
  <si>
    <t>Axis Treasury Advantage Fund - Direct Plan - Growth Option</t>
  </si>
  <si>
    <t>Axis Treasury Advantage Fund - Direct Plan - Monthly IDCW</t>
  </si>
  <si>
    <t>Axis Treasury Advantage Fund - Direct Plan - Weekly IDCW</t>
  </si>
  <si>
    <t>Axis Treasury Advantage Fund - Regular Plan - Growth Option</t>
  </si>
  <si>
    <t>Axis Treasury Advantage Fund - Regular Plan - Monthly IDCW</t>
  </si>
  <si>
    <t>Axis Treasury Advantage Fund - Regular Plan - Weekly IDCW</t>
  </si>
  <si>
    <t>Axis Treasury Advantage Fund - Retail Plan - Growth Option</t>
  </si>
  <si>
    <t>Axis Treasury Advantage Fund - Retail Plan - Monthly IDCW</t>
  </si>
  <si>
    <t>Axis Treasury Advantage Fund - Retail Plan - Weekly IDCW</t>
  </si>
  <si>
    <t>Axis Money Market Fund - Direct Plan - Annual IDCW</t>
  </si>
  <si>
    <t>Axis Money Market Fund - Direct Plan - Growth Option</t>
  </si>
  <si>
    <t>Axis Money Market Fund - Direct Plan - Monthly IDCW</t>
  </si>
  <si>
    <t>Axis Money Market Fund - Direct Plan - Quarterly IDCW</t>
  </si>
  <si>
    <t>Axis Money Market Fund - Regular Plan - Annual IDCW</t>
  </si>
  <si>
    <t>Axis Money Market Fund - Regular Plan - Growth Option</t>
  </si>
  <si>
    <t>Axis Money Market Fund - Regular Plan - Monthly IDCW</t>
  </si>
  <si>
    <t>Axis Money Market Fund - Regular Plan - Quarterly IDCW</t>
  </si>
  <si>
    <t>Axis Short Duration Fund - Direct Plan - Growth Option</t>
  </si>
  <si>
    <t>Axis Short Duration Fund - Direct Plan - Monthly IDCW</t>
  </si>
  <si>
    <t>Axis Short Duration Fund - Direct Plan - Regular IDCW</t>
  </si>
  <si>
    <t>Axis Short Duration Fund - Direct Plan - Weekly IDCW</t>
  </si>
  <si>
    <t>Axis Short Duration Fund - Regular Plan - Bonus Option</t>
  </si>
  <si>
    <t>Axis Short Duration Fund - Regular Plan - Growth Option</t>
  </si>
  <si>
    <t>Axis Short Duration Fund - Regular Plan - Monthly IDCW</t>
  </si>
  <si>
    <t>Axis Short Duration Fund - Regular Plan - Regular IDCW</t>
  </si>
  <si>
    <t>Axis Short Duration Fund - Regular Plan - Weekly IDCW</t>
  </si>
  <si>
    <t>Axis Short Duration Fund - Retail Plan - Growth Option</t>
  </si>
  <si>
    <t>Axis Short Duration Fund - Retail Plan - Monthly IDCW</t>
  </si>
  <si>
    <t>Axis Short Duration Fund - Retail Plan - Weekly IDCW</t>
  </si>
  <si>
    <t>Axis Strategic Bond Fund - Direct Plan - Growth Option</t>
  </si>
  <si>
    <t>Axis Strategic Bond Fund - Direct Plan - Half Yearly IDCW</t>
  </si>
  <si>
    <t>Axis Strategic Bond Fund - Direct Plan - Quarterly IDCW</t>
  </si>
  <si>
    <t>Axis Strategic Bond Fund - Regular Plan - Growth Option</t>
  </si>
  <si>
    <t>Axis Strategic Bond Fund - Regular Plan - Half Yearly IDCW</t>
  </si>
  <si>
    <t>Axis Strategic Bond Fund - Regular Plan - Quarterly IDCW</t>
  </si>
  <si>
    <t>Axis Long Duration Fund - Direct Plan - Annual IDCW</t>
  </si>
  <si>
    <t>Axis Long Duration Fund - Direct Plan - Growth</t>
  </si>
  <si>
    <t>Axis Long Duration Fund - Direct Plan - Monthly IDCW</t>
  </si>
  <si>
    <t>Axis Long Duration Fund - Direct Plan - Quarterly IDCW</t>
  </si>
  <si>
    <t>Axis Long Duration Fund - Regular Plan - Annual IDCW</t>
  </si>
  <si>
    <t>Axis Long Duration Fund - Regular Plan - Growth</t>
  </si>
  <si>
    <t>Axis Long Duration Fund - Regular Plan - Monthly IDCW</t>
  </si>
  <si>
    <t>Axis Long Duration Fund - Regular Plan - Quarterly IDCW</t>
  </si>
  <si>
    <t>Axis Dynamic Bond Fund - Direct Plan - Growth Option</t>
  </si>
  <si>
    <t>Axis Dynamic Bond Fund - Direct Plan - Half Yearly IDCW</t>
  </si>
  <si>
    <t>Axis Dynamic Bond Fund - Direct Plan - Quarterly IDCW</t>
  </si>
  <si>
    <t>Axis Dynamic Bond Fund - Regular Plan - Growth Option</t>
  </si>
  <si>
    <t>Axis Dynamic Bond Fund - Regular Plan - Half Yearly IDCW</t>
  </si>
  <si>
    <t>Axis Dynamic Bond Fund - Regular Plan - Quarterly IDCW</t>
  </si>
  <si>
    <t>Axis Corporate Bond Fund - Direct Plan - Daily IDCW</t>
  </si>
  <si>
    <t>Axis Corporate Bond Fund - Direct Plan - Monthly IDCW</t>
  </si>
  <si>
    <t>Axis Corporate Bond Fund - Direct Plan - Regular IDCW</t>
  </si>
  <si>
    <t>Axis Corporate Bond Fund - Direct Plan - Weekly IDCW</t>
  </si>
  <si>
    <t>Axis Corporate Bond Fund - Direct Plan Growth</t>
  </si>
  <si>
    <t>Axis Corporate Bond Fund - Regular Plan - Daily IDCW</t>
  </si>
  <si>
    <t>Axis Corporate Bond Fund - Regular Plan - Monthly IDCW</t>
  </si>
  <si>
    <t>Axis Corporate Bond Fund - Regular Plan - Regular IDCW</t>
  </si>
  <si>
    <t>Axis Corporate Bond Fund - Regular Plan - Weekly IDCW</t>
  </si>
  <si>
    <t>Axis Corporate Bond Fund - Regular Plan Growth</t>
  </si>
  <si>
    <t>Axis Credit Risk Fund - Direct Plan - Growth</t>
  </si>
  <si>
    <t>Axis Credit Risk Fund - Direct Plan - Monthly IDCW</t>
  </si>
  <si>
    <t>Axis Credit Risk Fund - Direct Plan - Weekly IDCW</t>
  </si>
  <si>
    <t>Axis Credit Risk Fund - Regular Plan - Growth</t>
  </si>
  <si>
    <t>Axis Credit Risk Fund - Regular Plan - Monthly IDCW</t>
  </si>
  <si>
    <t>Axis Credit Risk Fund - Regular Plan - Weekly IDCW</t>
  </si>
  <si>
    <t>Axis Banking &amp; PSU Debt Fund - Direct Plan - Growth Option</t>
  </si>
  <si>
    <t>Axis Banking &amp; PSU Debt Fund - Direct Plan - Monthly IDCW</t>
  </si>
  <si>
    <t>Axis Banking &amp; PSU Debt Fund - Direct Plan - Weekly IDCW</t>
  </si>
  <si>
    <t>Axis Banking &amp; PSU Debt Fund - Regular Plan - Growth option</t>
  </si>
  <si>
    <t>Axis Banking &amp; PSU Debt Fund - Regular Plan - Monthly IDCW</t>
  </si>
  <si>
    <t>Axis Banking &amp; PSU Debt Fund - Regular Plan - Weekly IDCW</t>
  </si>
  <si>
    <t>Axis Gilt Fund - Direct Plan - Growth Option</t>
  </si>
  <si>
    <t>Axis Gilt Fund - Direct Plan - Half Yearly IDCW</t>
  </si>
  <si>
    <t>Axis Gilt Fund - Direct Plan - Regular IDCW</t>
  </si>
  <si>
    <t>Axis Gilt Fund - Regular Plan - Growth Option</t>
  </si>
  <si>
    <t>Axis Gilt Fund - Regular Plan - Half Yearly IDCW</t>
  </si>
  <si>
    <t>Axis Gilt Fund - Regular Plan - Regular IDCW</t>
  </si>
  <si>
    <t>Axis Floater Fund - Direct Plan - Annual IDCW</t>
  </si>
  <si>
    <t>Axis Floater Fund - Direct Plan - Growth</t>
  </si>
  <si>
    <t>Axis Floater Fund - Direct Plan - Monthly IDCW</t>
  </si>
  <si>
    <t>Axis Floater Fund - Direct Plan - Quarterly IDCW</t>
  </si>
  <si>
    <t>Axis Floater Fund - Regular Plan - Annual IDCW</t>
  </si>
  <si>
    <t>Axis Floater Fund - Regular Plan - Growth</t>
  </si>
  <si>
    <t>Axis Floater Fund - Regular Plan - Monthly IDCW</t>
  </si>
  <si>
    <t>Axis Floater Fund - Regular Plan - Quarterly IDCW</t>
  </si>
  <si>
    <t>Axis Conservative Hybrid Fund - Direct Plan - Annual IDCW</t>
  </si>
  <si>
    <t>Axis Conservative Hybrid Fund - Direct Plan - Growth Option</t>
  </si>
  <si>
    <t>Axis Conservative Hybrid Fund - Direct Plan - Half Yearly</t>
  </si>
  <si>
    <t>Axis Conservative Hybrid Fund - Direct Plan - Quarterly</t>
  </si>
  <si>
    <t>Axis Conservative Hybrid Fund - Regular Plan - Annual IDCW</t>
  </si>
  <si>
    <t>Axis Conservative Hybrid Fund - Regular Plan - Growth Option</t>
  </si>
  <si>
    <t>Axis Conservative Hybrid Fund - Regular Plan - Half Yearly IDCW</t>
  </si>
  <si>
    <t>Axis Conservative Hybrid Fund - Regular Plan - Quarterly IDCW</t>
  </si>
  <si>
    <t>Axis Aggressive Hybrid Fund - Direct Plan - Growth Option</t>
  </si>
  <si>
    <t>Axis Aggressive Hybrid Fund - Direct Plan - Monthly IDCW</t>
  </si>
  <si>
    <t>Axis Aggressive Hybrid Fund - Direct Plan - Quarterly IDCW</t>
  </si>
  <si>
    <t>Axis Aggressive Hybrid Fund - Direct Plan - Regular IDCW</t>
  </si>
  <si>
    <t>Axis Aggressive Hybrid Fund - Regular Plan - Growth Option</t>
  </si>
  <si>
    <t>Axis Aggressive Hybrid Fund - Regular Plan - Monthly IDCW</t>
  </si>
  <si>
    <t>Axis Aggressive Hybrid Fund - Regular Plan - Quarterly IDCW</t>
  </si>
  <si>
    <t>Axis Aggressive Hybrid Fund - Regular Plan - Regular IDCW</t>
  </si>
  <si>
    <t>Axis Balanced Advantage Fund - Direct Plan - Growth</t>
  </si>
  <si>
    <t>Axis Balanced Advantage Fund - Direct Plan - IDCW</t>
  </si>
  <si>
    <t>Axis Balanced Advantage Fund - Regular Plan - Growth</t>
  </si>
  <si>
    <t>Axis Balanced Advantage Fund - Regular Plan - IDCW</t>
  </si>
  <si>
    <t>Axis Multi Asset Allocation Fund - Direct Plan - Growth Option</t>
  </si>
  <si>
    <t>Axis Multi Asset Allocation Fund - Direct Plan - Monthly IDCW</t>
  </si>
  <si>
    <t>Axis Multi Asset Allocation Fund - Regular Plan - Growth Option</t>
  </si>
  <si>
    <t>Axis Multi Asset Allocation Fund - Regular Plan - Monthly IDCW</t>
  </si>
  <si>
    <t>Axis Arbitrage Fund - Direct Plan - Growth</t>
  </si>
  <si>
    <t>Axis Arbitrage Fund - Direct Plan - Monthly IDCW</t>
  </si>
  <si>
    <t>Axis Arbitrage Fund - Regular Plan - Growth</t>
  </si>
  <si>
    <t>Axis Arbitrage Fund - Regular Plan - Monthly IDCW</t>
  </si>
  <si>
    <t>Axis Equity Savings Fund - Direct Plan - Growth</t>
  </si>
  <si>
    <t>Axis Equity Savings Fund - Direct Plan - Monthly IDCW</t>
  </si>
  <si>
    <t>Axis Equity Savings Fund - Direct Plan - Quarterly IDCW</t>
  </si>
  <si>
    <t>Axis Equity Savings Fund - Direct Plan - Regular IDCW</t>
  </si>
  <si>
    <t>Axis Equity Savings Fund - Regular Plan - Growth</t>
  </si>
  <si>
    <t>Axis Equity Savings Fund - Regular Plan - Monthly IDCW</t>
  </si>
  <si>
    <t>Axis Equity Savings Fund - Regular Plan - Quarterly IDCW</t>
  </si>
  <si>
    <t>Axis Equity Savings Fund - Regular Plan - Regular IDCW</t>
  </si>
  <si>
    <t>Axis Retirement Fund - Aggressive Plan - Direct Growth</t>
  </si>
  <si>
    <t>Axis Retirement Fund - Aggressive Plan - Direct Plan - IDCW</t>
  </si>
  <si>
    <t>Axis Retirement Fund - Aggressive Plan - Regular Growth</t>
  </si>
  <si>
    <t>Axis Retirement Fund - Aggressive Plan - Regular Plan - IDCW</t>
  </si>
  <si>
    <t>Axis Retirement Fund - Conservative Plan - Direct Growth</t>
  </si>
  <si>
    <t>Axis Retirement Fund - Conservative Plan - Direct Plan - IDCW</t>
  </si>
  <si>
    <t>Axis Retirement Fund - Conservative Plan - Regular Growth</t>
  </si>
  <si>
    <t>Axis Retirement Fund - Conservative Plan - Regular Plan - IDCW</t>
  </si>
  <si>
    <t>Axis Retirement Fund - Dynamic Plan - Direct Growth</t>
  </si>
  <si>
    <t>Axis Retirement Fund - Dynamic Plan - Direct Plan - IDCW</t>
  </si>
  <si>
    <t>Axis Retirement Fund - Dynamic Plan - Regular Growth</t>
  </si>
  <si>
    <t>Axis Retirement Fund - Dynamic Plan - Regular Plan - IDCW</t>
  </si>
  <si>
    <t>Axis Children's Fund - Lock in - Direct Growth</t>
  </si>
  <si>
    <t>Axis Children's Fund - Lock in - Direct Plan - IDCW</t>
  </si>
  <si>
    <t>Axis Children's Fund - Lock in - Regular Growth</t>
  </si>
  <si>
    <t>Axis Children's Fund - Lock in - Regular Plan - IDCW</t>
  </si>
  <si>
    <t>Axis Children's Fund - No Lock in - Direct Growth</t>
  </si>
  <si>
    <t>Axis Children's Fund - No Lock in - Direct Plan - IDCW</t>
  </si>
  <si>
    <t>Axis Children's Fund - No Lock in - Regular Plan - Growth</t>
  </si>
  <si>
    <t>Axis Children's Fund - No Lock in - Regular Plan - IDCW</t>
  </si>
  <si>
    <t>Axis BSE Sensex Index Fund - Direct Plan - Growth</t>
  </si>
  <si>
    <t>Axis BSE Sensex Index Fund - Direct Plan - IDCW</t>
  </si>
  <si>
    <t>Axis BSE Sensex Index Fund - Regular Plan - Growth</t>
  </si>
  <si>
    <t>Axis BSE Sensex Index Fund - Regular Plan - IDCW</t>
  </si>
  <si>
    <t>Axis CRISIL IBX 50:50 Gilt Plus SDL June 2028 Index Fund - Direct Plan - Growth</t>
  </si>
  <si>
    <t>Axis CRISIL IBX 50:50 Gilt Plus SDL June 2028 Index Fund - Direct Plan - IDCW</t>
  </si>
  <si>
    <t>Axis CRISIL IBX 50:50 Gilt Plus SDL June 2028 Index Fund - Regular Plan - Growth</t>
  </si>
  <si>
    <t>Axis CRISIL IBX 50:50 Gilt Plus SDL June 2028 Index Fund - Regular Plan - IDCW</t>
  </si>
  <si>
    <t>AXIS CRISIL IBX 50:50 Gilt Plus SDL September 2027 Index Fund- DIRECT PLAN- IDCW</t>
  </si>
  <si>
    <t>AXIS CRISIL IBX 50:50 Gilt Plus SDL September 2027 Index Fund- DIRECT PLAN-GROWTH</t>
  </si>
  <si>
    <t>AXIS CRISIL IBX 50:50 Gilt Plus SDL September 2027 Index Fund- REGULAR PLAN-GROWTH</t>
  </si>
  <si>
    <t>AXIS CRISIL IBX 50:50 Gilt Plus SDL September 2027 Index Fund- REGULAR PLAN-IDCW</t>
  </si>
  <si>
    <t>Axis CRISIL IBX 70:30 CPSE Plus SDL April 2025 Index Fund - Direct Plan - Growth</t>
  </si>
  <si>
    <t>Axis CRISIL IBX 70:30 CPSE Plus SDL April 2025 Index Fund - Regular Plan - Growth</t>
  </si>
  <si>
    <t>Axis CRISIL IBX 70:30 CPSE Plus SDL April 2025 Index Fund - Regular Plan - IDCW</t>
  </si>
  <si>
    <t>Axis CRISIL IBX 70:30 CPSE Plus SDL April 2025 Index Fund- Direct Plan - IDCW</t>
  </si>
  <si>
    <t>Axis CRISIL IBX SDL June 2034 Debt Index Fund - Direct Plan - Growth Option</t>
  </si>
  <si>
    <t>Axis CRISIL IBX SDL June 2034 Debt Index Fund - Direct Plan - IDCW Option</t>
  </si>
  <si>
    <t>Axis CRISIL IBX SDL June 2034 Debt Index Fund - Regular Plan - Growth Option</t>
  </si>
  <si>
    <t>Axis CRISIL IBX SDL June 2034 Debt Index Fund - Regular Plan - IDCW Option</t>
  </si>
  <si>
    <t>Axis CRISIL IBX SDL May 2027 Index Fund - Direct Plan - Growth</t>
  </si>
  <si>
    <t>Axis CRISIL IBX SDL May 2027 Index Fund - Direct Plan - IDCW</t>
  </si>
  <si>
    <t>Axis CRISIL IBX SDL May 2027 Index Fund - Regular Plan - Growth</t>
  </si>
  <si>
    <t>Axis CRISIL IBX SDL May 2027 Index Fund - Regular Plan - IDCW</t>
  </si>
  <si>
    <t>Axis CRISIL-IBX AAA Bond Financial Services - Sep 2027 Index Fund - Direct Plan - Growth Option</t>
  </si>
  <si>
    <t>Axis CRISIL-IBX AAA Bond Financial Services - Sep 2027 Index Fund - Direct Plan - IDCW Option</t>
  </si>
  <si>
    <t>Axis CRISIL-IBX AAA Bond Financial Services - Sep 2027 Index Fund - Regular Plan - Growth Option</t>
  </si>
  <si>
    <t>Axis CRISIL-IBX AAA Bond Financial Services - Sep 2027 Index Fund - Regular Plan - IDCW Option</t>
  </si>
  <si>
    <t>Axis CRISIL-IBX AAA Bond NBFC - Jun 2027 Index Fund - Direct Plan - Growth Option</t>
  </si>
  <si>
    <t>Axis CRISIL-IBX AAA Bond NBFC - Jun 2027 Index Fund - Direct Plan - IDCW Option</t>
  </si>
  <si>
    <t>Axis CRISIL-IBX AAA Bond NBFC - Jun 2027 Index Fund - Regular Plan - Growth Option</t>
  </si>
  <si>
    <t>Axis CRISIL-IBX AAA Bond NBFC - Jun 2027 Index Fund - Regular Plan - IDCW Option</t>
  </si>
  <si>
    <t>Axis CRISIL-IBX AAA Bond NBFC-HFC - Jun 2027 Index Fund - Direct Plan - Growth option</t>
  </si>
  <si>
    <t>Axis CRISIL-IBX AAA Bond NBFC-HFC - Jun 2027 Index Fund - Direct Plan - IDCW option</t>
  </si>
  <si>
    <t>Axis CRISIL-IBX AAA Bond NBFC-HFC - Jun 2027 Index Fund - Regular Plan - Growth option</t>
  </si>
  <si>
    <t>Axis CRISIL-IBX AAA Bond NBFC-HFC - Jun 2027 Index Fund - Regular Plan - IDCW option</t>
  </si>
  <si>
    <t>Axis Nifty 100 Index Fund - Direct Plan - Growth Option</t>
  </si>
  <si>
    <t>Axis Nifty 100 Index Fund - Direct Plan - IDCW</t>
  </si>
  <si>
    <t>Axis Nifty 100 Index Fund - Regular Plan - Growth Option</t>
  </si>
  <si>
    <t>Axis Nifty 100 Index Fund - Regular Plan - IDCW</t>
  </si>
  <si>
    <t>Axis Nifty 50 Index Fund - Direct Plan - Growth</t>
  </si>
  <si>
    <t>Axis Nifty 50 Index Fund - Direct Plan - IDCW</t>
  </si>
  <si>
    <t>Axis Nifty 50 Index Fund - Regular Plan - Growth Option</t>
  </si>
  <si>
    <t>Axis Nifty 50 Index Fund - Regular Plan - IDCW</t>
  </si>
  <si>
    <t>Axis Nifty 500 Index Fund - Direct Plan - Growth Option</t>
  </si>
  <si>
    <t>Axis Nifty 500 Index Fund - Regular Plan - Growth Option</t>
  </si>
  <si>
    <t>Axis Nifty Bank Index Fund - Direct Plan - Growth Option</t>
  </si>
  <si>
    <t>Axis Nifty Bank Index Fund - Direct Plan - IDCW Option</t>
  </si>
  <si>
    <t>Axis Nifty Bank Index Fund - Regular Plan - Growth Option</t>
  </si>
  <si>
    <t>Axis Nifty Bank Index Fund - Regular Plan - IDCW Option</t>
  </si>
  <si>
    <t>Axis Nifty IT Index Fund - Direct Plan - Growth</t>
  </si>
  <si>
    <t>Axis Nifty IT Index Fund - Direct Plan - IDCW</t>
  </si>
  <si>
    <t>Axis Nifty IT Index Fund - Regular Plan - Growth</t>
  </si>
  <si>
    <t>Axis Nifty IT Index Fund - Regular Plan - IDCW</t>
  </si>
  <si>
    <t>Axis Nifty Midcap 50 Index Fund - Direct Plan - Growth Option</t>
  </si>
  <si>
    <t>Axis Nifty Midcap 50 Index Fund - Direct Plan - IDCW Option</t>
  </si>
  <si>
    <t>Axis Nifty Midcap 50 Index Fund - Regular Plan - Growth Option</t>
  </si>
  <si>
    <t>Axis Nifty Midcap 50 Index Fund - Regular Plan - IDCW Option</t>
  </si>
  <si>
    <t>Axis Nifty Next 50 Index Fund - Direct Plan - Growth</t>
  </si>
  <si>
    <t>Axis Nifty Next 50 Index Fund - Direct Plan - IDCW</t>
  </si>
  <si>
    <t>Axis Nifty Next 50 Index Fund - Regular Plan - Growth</t>
  </si>
  <si>
    <t>Axis Nifty Next 50 Index Fund - Regular Plan - IDCW</t>
  </si>
  <si>
    <t>Axis Nifty SDL September 2026 Debt Index Fund - Direct Plan - Growth</t>
  </si>
  <si>
    <t>Axis Nifty SDL September 2026 Debt Index Fund - Direct Plan - IDCW</t>
  </si>
  <si>
    <t>Axis Nifty SDL September 2026 Debt Index Fund - Regular Plan -  IDCW</t>
  </si>
  <si>
    <t>Axis Nifty SDL September 2026 Debt Index Fund - Regular Plan - Growth</t>
  </si>
  <si>
    <t>Axis Nifty Smallcap 50 Index Fund - Direct Plan - Growth Option</t>
  </si>
  <si>
    <t>Axis Nifty Smallcap 50 Index Fund - Direct Plan - IDCW</t>
  </si>
  <si>
    <t>Axis Nifty Smallcap 50 Index Fund - Regular Plan - Growth Option</t>
  </si>
  <si>
    <t>Axis Nifty Smallcap 50 Index Fund - Regular Plan - IDCW</t>
  </si>
  <si>
    <t>Axis Nifty500 Value 50 Index Fund - Direct Plan - Growth Option</t>
  </si>
  <si>
    <t>Axis Nifty500 Value 50 Index Fund - Regular Plan - Growth Option</t>
  </si>
  <si>
    <t>Axis Gold ETF</t>
  </si>
  <si>
    <t>Axis BSE Sensex ETF</t>
  </si>
  <si>
    <t>Axis Nifty 50 ETF</t>
  </si>
  <si>
    <t>Axis Nifty AAA Bond Plus SDL Apr 2026 50:50 ETF</t>
  </si>
  <si>
    <t>Axis NIFTY Bank ETF</t>
  </si>
  <si>
    <t>Axis NIFTY Healthcare ETF</t>
  </si>
  <si>
    <t>Axis NIFTY India Consumption ETF</t>
  </si>
  <si>
    <t>Axis IT ETF</t>
  </si>
  <si>
    <t>Axis Silver ETF</t>
  </si>
  <si>
    <t>Axis Global Equity Alpha Fund of Fund - Direct Plan - Growth Option</t>
  </si>
  <si>
    <t>Axis Global Equity Alpha Fund of Fund - Direct Plan - IDCW</t>
  </si>
  <si>
    <t>Axis Global Equity Alpha Fund of Fund - Regular Plan - Growth Option</t>
  </si>
  <si>
    <t>Axis Global Equity Alpha Fund of Fund - Regular Plan - IDCW</t>
  </si>
  <si>
    <t>Axis Global Innovation Fund of Fund - Direct Plan - Growth</t>
  </si>
  <si>
    <t>Axis Global Innovation Fund of Fund - Direct Plan - IDCW</t>
  </si>
  <si>
    <t>Axis Global Innovation Fund of Fund - Regular Plan - Growth</t>
  </si>
  <si>
    <t>Axis Global Innovation Fund of Fund - Regular Plan - IDCW</t>
  </si>
  <si>
    <t>Axis Greater China Equity Fund of Fund - Direct Plan - Growth Option</t>
  </si>
  <si>
    <t>Axis Greater China Equity Fund of Fund - Direct Plan - IDCW</t>
  </si>
  <si>
    <t>Axis Greater China Equity Fund of Fund - Regular Plan - Growth Option</t>
  </si>
  <si>
    <t>Axis Greater China Equity Fund of Fund - Regular Plan - IDCW</t>
  </si>
  <si>
    <t>Axis NASDAQ 100 Fund of Fund - Direct Plan - Growth</t>
  </si>
  <si>
    <t>Axis NASDAQ 100 Fund of Fund - Direct Plan - IDCW</t>
  </si>
  <si>
    <t>Axis NASDAQ 100 Fund of Fund - Regular Plan - Growth</t>
  </si>
  <si>
    <t>Axis NASDAQ 100 Fund of Fund - Regular Plan - IDCW</t>
  </si>
  <si>
    <t>Axis US Treasury Dynamic Bond ETF Fund of Fund - Direct Plan - Growth Option</t>
  </si>
  <si>
    <t>Axis US Treasury Dynamic Bond ETF Fund of Fund - Direct Plan - IDCW Option</t>
  </si>
  <si>
    <t>Axis US Treasury Dynamic Bond ETF Fund of Fund - Regular Plan - Growth Option</t>
  </si>
  <si>
    <t>Axis US Treasury Dynamic Bond ETF Fund of Fund - Regular Plan - IDCW Option</t>
  </si>
  <si>
    <t>Axis All Seasons Debt Fund of Fund - Regular Plan - Quarterly IDCW</t>
  </si>
  <si>
    <t>Axis All Seasons Debt Fund of Funds - Direct Plan - Annual IDCW</t>
  </si>
  <si>
    <t>Axis All Seasons Debt Fund of Funds - Direct Plan - Growth Option</t>
  </si>
  <si>
    <t>Axis All Seasons Debt Fund of Funds - Direct Plan - Half Yearly Dividend Option</t>
  </si>
  <si>
    <t>Axis All Seasons Debt Fund of Funds - Direct Plan - IDCW</t>
  </si>
  <si>
    <t>Axis All Seasons Debt Fund of Funds - Direct Plan - Monthly IDCW</t>
  </si>
  <si>
    <t>Axis All Seasons Debt Fund of Funds - Direct Plan - Quarterly IDCW</t>
  </si>
  <si>
    <t>Axis All Seasons Debt Fund of Funds - Regular Plan - Annual IDCW</t>
  </si>
  <si>
    <t>Axis All Seasons Debt Fund of Funds - Regular Plan - Growth Option</t>
  </si>
  <si>
    <t>Axis All Seasons Debt Fund of Funds - Regular Plan - Half Yearly IDCW</t>
  </si>
  <si>
    <t>Axis All Seasons Debt Fund of Funds - Regular Plan - IDCW</t>
  </si>
  <si>
    <t>Axis All Seasons Debt Fund of Funds - Regular Plan - Monthly IDCW</t>
  </si>
  <si>
    <t>Axis Equity ETFs FOF - Direct Plan - Growth Option</t>
  </si>
  <si>
    <t>Axis Equity ETFs FOF - Direct Plan - IDCW</t>
  </si>
  <si>
    <t>Axis Equity ETFs FOF - Regular Plan - Growth Option</t>
  </si>
  <si>
    <t>Axis Equity ETFs FOF - Regular Plan - IDCW</t>
  </si>
  <si>
    <t>Axis Gold Fund - Direct Plan - Growth option</t>
  </si>
  <si>
    <t>Axis Gold Fund - Direct Plan - IDCW</t>
  </si>
  <si>
    <t>Axis Gold Fund - Regular Plan - Growth Option</t>
  </si>
  <si>
    <t>Axis Gold Fund - Regular Plan - IDCW</t>
  </si>
  <si>
    <t>Axis Nifty AAA Bond Plus SDL Apr 2026 50:50 ETF FOF - Direct Plan - Growth Option</t>
  </si>
  <si>
    <t>Axis Nifty AAA Bond Plus SDL Apr 2026 50:50 ETF FOF - Regular Plan - Growth Option</t>
  </si>
  <si>
    <t>Axis Nifty AAA Bond Plus SDL Apr 2026 50:50 ETF FOF - Regular Plan - IDCW Option</t>
  </si>
  <si>
    <t>Axis Nifty AAA Bond Plus SDL April 2026 50:50 ETF FOF - Direct Plan - IDCW Option</t>
  </si>
  <si>
    <t>Axis Silver Fund of Fund - Regular Plan - IDCW Option</t>
  </si>
  <si>
    <t>Axis Silver Fund of Fund -Regular Plan- Growth Option</t>
  </si>
  <si>
    <t>Axis Silver Fund of Fund- Direct Plan - IDCW Option</t>
  </si>
  <si>
    <t>Axis Silver Fund of Fund- Direct Plan-Growth Option</t>
  </si>
  <si>
    <t>Axis Flexi Cap Fund - Direct Plan - Growth</t>
  </si>
  <si>
    <t>Axis Flexi Cap fund - Direct Plan - IDCW</t>
  </si>
  <si>
    <t>Axis Flexi Cap Fund - Regular Plan - Growth</t>
  </si>
  <si>
    <t>Axis Flexi Cap Fund - Regular Plan - IDCW</t>
  </si>
  <si>
    <t>Axis Fixed Term Plan - Series 100 (1172 Days) - Direct Plan - Growth Option</t>
  </si>
  <si>
    <t>Axis Fixed Term Plan - Series 100 (1172 Days) - Regular Plan - Growth Option</t>
  </si>
  <si>
    <t>Axis Fixed Term Plan Series 100 (1172 Days) - Regular Plan - Quarterly IDCW</t>
  </si>
  <si>
    <t>Axis Fixed Term Plan Series 100 (1172 Days) - Regular Plan - Regular IDCW</t>
  </si>
  <si>
    <t>Axis Fixed Term Plan - Series 101 (1154 Days) - Direct Plan - Growth Option</t>
  </si>
  <si>
    <t>Axis Fixed Term Plan - Series 101 (1154 Days) - Regular Plan - Growth Option</t>
  </si>
  <si>
    <t>Axis Fixed Term Plan Series 101 (1154 Days) - Regular Plan - Half Yearly IDCW</t>
  </si>
  <si>
    <t>Axis Fixed Term Plan Series 101 (1154 Days) - Regular Plan - Quarterly IDCW</t>
  </si>
  <si>
    <t>Axis Fixed Term Plan Series 101 (1154 Days) - Regular Plan - Regular IDCW</t>
  </si>
  <si>
    <t>Axis Fixed Term Plan - Series 102 (1133 Days) - Direct Plan - Growth Option</t>
  </si>
  <si>
    <t>Axis Fixed Term Plan - Series 102 (1133 Days) - Regular Plan - Growth Option</t>
  </si>
  <si>
    <t>Axis Fixed Term Plan Series 102 (1133 Days) - Direct Plan - Quarterly IDCW</t>
  </si>
  <si>
    <t>Axis Fixed Term Plan Series 102 (1133 Days) - Regular Plan - Quarterly IDCW</t>
  </si>
  <si>
    <t>Axis Fixed Term Plan Series 102 (1133 Days) - Regular Plan - Regular IDCW</t>
  </si>
  <si>
    <t>Axis Fixed Term Plan - Series 104 (1112 Days) - Direct Plan - Growth Option</t>
  </si>
  <si>
    <t>Axis Fixed Term Plan - Series 104 (1112 Days) - Regular Plan - Growth Option</t>
  </si>
  <si>
    <t>Axis Fixed Term Plan Series 104 (1112 Days) - Direct Plan - Half Yearly IDCW</t>
  </si>
  <si>
    <t>Axis Fixed Term Plan Series 104 (1112 Days) - Direct Plan - Quarterly IDCW</t>
  </si>
  <si>
    <t>Axis Fixed Term Plan Series 104 (1112 Days) - Direct Plan - Regular IDCW</t>
  </si>
  <si>
    <t>Axis Fixed Term Plan Series 104 (1112 Days) - Regular Plan - Half Yearly IDCW</t>
  </si>
  <si>
    <t>Axis Fixed Term Plan Series 104 (1112 Days) - Regular Plan - Quarterly IDCW</t>
  </si>
  <si>
    <t>Axis Fixed Term Plan Series 104 (1112 Days) - Regular Plan - Regular IDCW</t>
  </si>
  <si>
    <t>Axis Fixed Term Plan - Series 112 (1143 Days) - Direct Plan - Growth</t>
  </si>
  <si>
    <t>Axis Fixed Term Plan - Series 112 (1143 Days) - Regular  Plan - Growth</t>
  </si>
  <si>
    <t>Axis Fixed Term Plan - Series 112 (1143 Days) - Regular Plan -  Half Yearly IDCW Payout</t>
  </si>
  <si>
    <t>Axis Fixed Term Plan - Series 112 (1143 Days) - Regular Plan - Quarterly IDCW Payout</t>
  </si>
  <si>
    <t>Axis Fixed Term Plan - Series 113 (1228 Days) - Direct Plan - Growth</t>
  </si>
  <si>
    <t>Axis Fixed Term Plan - Series 113 (1228 Days) - Direct Plan - Quarterly IDCW</t>
  </si>
  <si>
    <t>Axis Fixed Term Plan - Series 113 (1228 Days) - Regular Plan - Growth</t>
  </si>
  <si>
    <t>Axis Fixed Term Plan - Series 113 (1228 Days) - Regular Plan - Half Yearly IDCW</t>
  </si>
  <si>
    <t>Axis Fixed Term Plan - Series 113 (1228 Days) - Regular Plan - Quarterly IDCW</t>
  </si>
  <si>
    <t>Axis Fixed Term Plan - Series 114 (83 Days) - Direct Plan - Growth</t>
  </si>
  <si>
    <t>Axis Fixed Term Plan - Series 114 (83 Days) - Direct Plan - Quarterly IDCW</t>
  </si>
  <si>
    <t>Axis Fixed Term Plan - Series 114 (83 Days) - Regular Plan - Growth</t>
  </si>
  <si>
    <t>Axis Fixed Term Plan - Series 114 (83 Days) - Regular Plan - Quarterly IDCW</t>
  </si>
  <si>
    <t>Axis Fixed Term Plan - Series 118 (100 Days) - Direct Plan - Growth</t>
  </si>
  <si>
    <t>Axis Fixed Term Plan - Series 118 (100 Days) - Direct Plan - Quarterly IDCW</t>
  </si>
  <si>
    <t>Axis Fixed Term Plan - Series 118 (100 Days) - Regular Plan - Growth</t>
  </si>
  <si>
    <t>Axis Fixed Term Plan - Series 118 (100 Days) - Regular Plan - Quarterly IDCW</t>
  </si>
  <si>
    <t>Axis Fixed Term Plan - Series 120 (91 Days) - Direct Plan - Growth</t>
  </si>
  <si>
    <t>Axis Fixed Term Plan - Series 120 (91 Days) - Direct Plan - Quarterly  IDCW</t>
  </si>
  <si>
    <t>Axis Fixed Term Plan - Series 120 (91 Days) - Regular Plan - Growth</t>
  </si>
  <si>
    <t>Axis Fixed Term Plan - Series 120 (91 Days) - Regular Plan - Quarterly IDCW</t>
  </si>
  <si>
    <t>Axis Fixed Term Plan - Series 95 (1185 Days) - Direct Plan - Growth Option</t>
  </si>
  <si>
    <t>Axis Fixed Term Plan - Series 95 (1185 Days) - Regular Plan - Growth Option</t>
  </si>
  <si>
    <t>Axis Fixed Term Plan Series 95 (1185 Days) - Direct Plan - Quarterly IDCW</t>
  </si>
  <si>
    <t>Axis Fixed Term Plan Series 95 (1185 Days) - Regular Plan - Half Yearly IDCW</t>
  </si>
  <si>
    <t>Axis Fixed Term Plan Series 95 (1185 Days) - Regular Plan - Quarterly IDCW</t>
  </si>
  <si>
    <t>Axis Fixed Term Plan Series 95 (1185 Days) - Regular Plan - Regular IDCW</t>
  </si>
  <si>
    <t>Axis Fixed Term Plan - Series 96 (1124 Days) - Direct Plan - Growth Option</t>
  </si>
  <si>
    <t>Axis Fixed Term Plan - Series 96 (1124 Days) - Regular Plan - Growth Option</t>
  </si>
  <si>
    <t>Axis Fixed Term Plan Series 96 (1124 Days) - Regular Plan - Half Yearly IDCW</t>
  </si>
  <si>
    <t>Axis Fixed Term Plan Series 96 (1124 Days) - Regular Plan - Quarterly IDCW</t>
  </si>
  <si>
    <t>Axis Fixed Term Plan Series 96 (1124 Days) - Regular Plan - Regular IDCW</t>
  </si>
  <si>
    <t>Axis Fixed Term Plan - Series 97 (1116 Days) - Direct Plan - Growth Option</t>
  </si>
  <si>
    <t>Axis Fixed Term Plan - Series 97 (1116 Days) - Regular Plan - Growth Option</t>
  </si>
  <si>
    <t>Axis Fixed Term Plan Series 97 (1116 Days) - Direct Plan - Half Yearly IDCW</t>
  </si>
  <si>
    <t>Axis Fixed Term Plan Series 97 (1116 Days) - Regular Plan - Half Yearly IDCW</t>
  </si>
  <si>
    <t>Axis Fixed Term Plan Series 97 (1116 Days) - Regular Plan - Regular IDCW</t>
  </si>
  <si>
    <t>Axis Fixed Term Plan Series 109 (111 Days) - Direct Plan - Growth Option</t>
  </si>
  <si>
    <t>Axis Fixed Term Plan Series 109 (111 Days) - Direct Plan - Quarterly IDCW</t>
  </si>
  <si>
    <t>Axis Fixed Term Plan Series 109 (111 Days) - Regular Plan - Growth Option</t>
  </si>
  <si>
    <t>Axis Fixed Term Plan Series 109 (111 Days) - Regular Plan - Quarterly IDCW</t>
  </si>
  <si>
    <t>Axis Hybrid Fund Series - 31 (1381) Direct Dividend</t>
  </si>
  <si>
    <t>Axis Hybrid Fund Series - 31 (1381) Direct Growth</t>
  </si>
  <si>
    <t>Axis Hybrid Fund Series - 31 (1381) Dividend</t>
  </si>
  <si>
    <t>Axis Hybrid Fund Series - 31 (1381) Growth</t>
  </si>
  <si>
    <t>Axis Hybrid Fund Series - 32 (1367 Days) Direct Dividend</t>
  </si>
  <si>
    <t>Axis Hybrid Fund Series - 32 (1367 Days) Direct Growth</t>
  </si>
  <si>
    <t>Axis Hybrid Fund Series - 32 (1367 Days) Dividend</t>
  </si>
  <si>
    <t>Axis Hybrid Fund Series - 32 (1367 Days) Growth</t>
  </si>
  <si>
    <t>Axis Hybrid Fund Series - 33 (1358 Days) - Direct Divided</t>
  </si>
  <si>
    <t>Axis Hybrid fund Series - 33 (1358 Days) - Direct Growth</t>
  </si>
  <si>
    <t>Axis Hybrid Fund Series - 33 (1358 Days) - Dividend</t>
  </si>
  <si>
    <t>Axis Hybrid Fund Series - 33 (1358 Days) - Growth</t>
  </si>
  <si>
    <t>Axis Hybrid Fund - Series 35 (1359 Days) - Direct Plan - Growth Option</t>
  </si>
  <si>
    <t>Axis Hybrid Fund - Series 35 (1359 Days) - Regular Plan - Dividend Option</t>
  </si>
  <si>
    <t>Axis Hybrid Fund - Series 35 (1359 Days)- Regular Plan Growth Option</t>
  </si>
  <si>
    <t>Axis Hybrid Fund - Series 5 (1346 Days) - Direct Plan - Growth</t>
  </si>
  <si>
    <t>Axis Hybrid Fund - Series 5 (1346 Days) - Regular Plan - Dividend</t>
  </si>
  <si>
    <t>Axis Hybrid Fund - Series 5 (1346 Days) - Regular Plan - Growth</t>
  </si>
  <si>
    <t>Axis Hybrid Fund Series 6 (1324 Days) - Direct - Growth</t>
  </si>
  <si>
    <t>Axis Hybrid Fund Series 6 (1324 Days) - Regular - Dividend</t>
  </si>
  <si>
    <t>Axis Hybrid Fund Series 6 (1324 Days) - Regular - Growth</t>
  </si>
  <si>
    <t>Axis Hybrid Fund - Series 7 (1305 Days) - Regular Plan - Growth</t>
  </si>
  <si>
    <t>Axis Capital Builder Fund - Series 1 (1540 Days) - Direct Plan - Growth option</t>
  </si>
  <si>
    <t>Axis Capital Builder Fund - Series 1 (1540 Days) - Regular Plan - Growth option</t>
  </si>
  <si>
    <t>Axis Capital Builder Fund Series 1 (1540 Days) - Direct Plan - IDCW</t>
  </si>
  <si>
    <t>Axis Capital Builder Fund Series 1 (1540 Days) - Regular Plan - IDCW</t>
  </si>
  <si>
    <t>Axis Capital Builder Fund - Series 4 (1582 Days) - Direct Plan - Growth Option</t>
  </si>
  <si>
    <t>Axis Capital Builder Fund - Series 4 (1582 Days) - Regular Plan - Growth Option</t>
  </si>
  <si>
    <t>Axis Capital Builder Fund Series 4 (1582 Days) - Direct Plan - IDCW</t>
  </si>
  <si>
    <t>Axis Capital Builder Fund Series 4 (1582 Days) - Regular Plan - IDCW</t>
  </si>
  <si>
    <t>Axis Emerging Opportunities Fund - Series 1 (1400 Days) - Direct Plan - Dividend Option</t>
  </si>
  <si>
    <t>Axis Emerging Opportunities Fund - Series 1 (1400 Days) - Direct Plan - Growth Option</t>
  </si>
  <si>
    <t>Axis Emerging Opportunities Fund - Series 1 (1400 Days) - Regular Plan - Dividend Option</t>
  </si>
  <si>
    <t>Axis Emerging Opportunities Fund - Series 1 (1400 Days) - Regular Plan - Growth Option</t>
  </si>
  <si>
    <t>Axis Emerging Opportunities Fund - Series 2 (1400 Days) - Direct Plan - Dividend Option</t>
  </si>
  <si>
    <t>Axis Emerging Opportunities Fund - Series 2 (1400 Days) - Direct Plan - Growth Option</t>
  </si>
  <si>
    <t>Axis Emerging Opportunities Fund - Series 2 (1400 Days) - Regular Plan - Dividend Option</t>
  </si>
  <si>
    <t>Axis Emerging Opportunities Fund - Series 2 (1400 Days) - Regular Plan - Growth Option</t>
  </si>
  <si>
    <t>Axis Equity Advantage Fund - Series 1 - Direct Plan - Growth Option</t>
  </si>
  <si>
    <t>Axis Equity Advantage Fund - Series 1 - Regular Plan - Growth Option</t>
  </si>
  <si>
    <t>Axis Equity Advantage Fund - Series 2 - Direct Plan - Growth Option</t>
  </si>
  <si>
    <t>Axis Equity Advantage Fund - Series 2 - Regular Plan - Growth Option</t>
  </si>
  <si>
    <t>Principal Multi Cap Growth Fund - Direct Plan -Half Yearly Income Distribution CUM Capital Withdrawal Option</t>
  </si>
  <si>
    <t>Principal Multi Cap Growth Fund- Half Yearly Income Distribution CUM Capital Withdrawal Option</t>
  </si>
  <si>
    <t>Principal Multi Cap Growth Fund-Direct Plan - Growth Option</t>
  </si>
  <si>
    <t>Principal Multi Cap Growth Fund-Growth Option</t>
  </si>
  <si>
    <t>Principal Large Cap Fund - Direct Growth</t>
  </si>
  <si>
    <t>Principal Large Cap Fund - Direct Income Distribution CUM Capital Withdrawal Option</t>
  </si>
  <si>
    <t>Principal Large Cap Fund - Regular Growth</t>
  </si>
  <si>
    <t>Principal Large Cap Fund - Regular Income Distribution CUM Capital Withdrawal Option</t>
  </si>
  <si>
    <t>Principal Emerging Bluechip Fund - Direct Plan - Growth Option</t>
  </si>
  <si>
    <t>Principal Emerging Bluechip Fund - Direct Plan - Half Yearly Income Distribution CUM Capital Withdrawal Option</t>
  </si>
  <si>
    <t>Principal Emerging Bluechip Fund - Growth Option</t>
  </si>
  <si>
    <t>Principal Emerging Bluechip Fund - Half Yearly Income Distribution CUM Capital Withdrawal Option</t>
  </si>
  <si>
    <t>Principal Midcap Fund - Direct Plan - Income Distribution CUM Capital Withdrawal Option</t>
  </si>
  <si>
    <t>Principal Midcap Fund - Direct Plan- Growth</t>
  </si>
  <si>
    <t>Principal Midcap Fund - Regular Plan - Income Distribution CUM Capital Withdrawal option</t>
  </si>
  <si>
    <t>Principal Midcap Fund- Regular Plan - Growth Option</t>
  </si>
  <si>
    <t>Principal Small Cap Fund - Direct Plan - Growth Option</t>
  </si>
  <si>
    <t>Principal Small Cap Fund - Direct Plan- Income Distribution CUM Capital Withdrawal Option</t>
  </si>
  <si>
    <t>Principal Small Cap Fund - Regular Plan - Growth Option</t>
  </si>
  <si>
    <t>Principal Small Cap Fund - Regular Plan - Income Distribution CUM Capital Withdrawal Option</t>
  </si>
  <si>
    <t>Principal Dividend Yield Fund - Direct Plan - Growth Option</t>
  </si>
  <si>
    <t>Principal Dividend Yield Fund- Direct Plan - Half Yearly Income Distribution CUM Capital Withdrawal Option</t>
  </si>
  <si>
    <t>Principal Dividend Yield Fund- Half Yearly Income Distribution CUM Capital Withdrawal Plan</t>
  </si>
  <si>
    <t>Principal Dividend Yield Fund-Growth Plan</t>
  </si>
  <si>
    <t>Principal Focused Multicap Fund- Direct Plan - Growth Option</t>
  </si>
  <si>
    <t>Principal Focused Multicap Fund- Direct Plan - Half Yearly Income Distribution CUM Capital Withdrawal Option</t>
  </si>
  <si>
    <t>Principal Focused Multicap Fund-Growth Option</t>
  </si>
  <si>
    <t>Principal Focused Multicap Fund-Half Yearly Income Distribution CUM Capital Withdrawal Option</t>
  </si>
  <si>
    <t>Principal Personal Tax Saver Fund</t>
  </si>
  <si>
    <t>Principal Personal Tax Saver Fund - Direct Plan</t>
  </si>
  <si>
    <t>Principal Tax Savings Fund</t>
  </si>
  <si>
    <t>Principal Tax Savings Fund - Direct Plan</t>
  </si>
  <si>
    <t>Principal Tax Savings Fund Direct Plan - Half Yearly Income Distribution CUM Capital Withdrawal Option</t>
  </si>
  <si>
    <t>Principal Tax Savings Fund Regular Plan - Half Yearly Income Distribution CUM Capital Withdrawal Option</t>
  </si>
  <si>
    <t>Principal Cash Management Fund - Direct Plan - Growth Option</t>
  </si>
  <si>
    <t>Principal Cash Management Fund - Monthly Income Distribution CUM Capital Withdrawal Option</t>
  </si>
  <si>
    <t>Principal Cash Management Fund -Direct Plan - Income Distribution CUM Capital Withdrawal Option - Monthly</t>
  </si>
  <si>
    <t>Principal Cash Management Fund -Growth Option</t>
  </si>
  <si>
    <t>Principal Ultra Short Term Fund- Direct Plan - Income Distribution CUM Capital Withdrawal Option - Monthly</t>
  </si>
  <si>
    <t>Principal Ultra Short Term Fund- Direct Plan -Growth Option</t>
  </si>
  <si>
    <t>Principal Ultra Short Term Fund-Growth Option</t>
  </si>
  <si>
    <t>Principal Ultra Short Term Fund-Monthly Income Distribution CUM Capital Withdrawal Option</t>
  </si>
  <si>
    <t>Principal Low Duration Fund - Direct Plan - Growth Option</t>
  </si>
  <si>
    <t>Principal Low Duration Fund - Direct Plan - Monthly Income Distribution CUM Capital Withdrawal Option</t>
  </si>
  <si>
    <t>Principal Low Duration Fund- Growth Option</t>
  </si>
  <si>
    <t>Principal Low Duration Fund- Monthly Income Distribution CUM Capital Withdrawal Option</t>
  </si>
  <si>
    <t>Principal Short Term Debt Fund - Direct Plan - Income Distribution CUM Capital Withdrawal Plan - Monthly</t>
  </si>
  <si>
    <t>Principal Short Term Debt Fund - Income Distribution CUM Capital Withdrawal Option - Monthly</t>
  </si>
  <si>
    <t>Principal Short Term Debt Fund- Direct Plan - Growth Option</t>
  </si>
  <si>
    <t>Principal Short Term Debt Fund- Growth Plan</t>
  </si>
  <si>
    <t>Principal Dynamic Bond Fund - Direct Plan - Dividend Option -Annually</t>
  </si>
  <si>
    <t>Principal Dynamic Bond Fund - Direct Plan - Growth Option</t>
  </si>
  <si>
    <t>Principal Dynamic Bond Fund - Dividend Option -Annual</t>
  </si>
  <si>
    <t>Principal Dynamic Bond Fund - Growth Option</t>
  </si>
  <si>
    <t>Principal Dynamic Bond Fund -Dividend Option - Quarterly</t>
  </si>
  <si>
    <t>Principal Dynamic Bond Fund- Direct Plan - Dividend Option - Quarterly</t>
  </si>
  <si>
    <t>Principal Credit Risk Fund - Direct Plan - Growth Option</t>
  </si>
  <si>
    <t>Principal Credit Risk Fund - Direct Plan - Monthly Dividend Option</t>
  </si>
  <si>
    <t>Principal Credit Risk Fund - Regular Plan - Growth Option</t>
  </si>
  <si>
    <t>Principal Credit Risk Fund - Regular Plan - Monthly Dividend Option</t>
  </si>
  <si>
    <t>Principal Hybrid Equity Fund- Direct Plan - Growth Option</t>
  </si>
  <si>
    <t>Principal Hybrid Equity Fund- Monthly Income Distribution CUM Capital Withdrawal</t>
  </si>
  <si>
    <t>Principal Hybrid Equity Fund-Direct Plan - Monthly Income Distribution CUM Capital Withdrawal Option</t>
  </si>
  <si>
    <t>Principal Hybrid Equity Fund-Growth</t>
  </si>
  <si>
    <t>Principal Balanced Advantage Fund - Direct Plan - Growth Option</t>
  </si>
  <si>
    <t>Principal Balanced Advantage Fund - Direct Plan - Monthly Income Distribution CUM Capital Withdrawal Option</t>
  </si>
  <si>
    <t>Principal Balanced Advantage Fund - Growth Option</t>
  </si>
  <si>
    <t>Principal Balanced Advantage Fund - Monthly Income Distribution CUM Capital Withdrawal Option</t>
  </si>
  <si>
    <t>Principal Arbitrage Fund - Direct Plan - Growth</t>
  </si>
  <si>
    <t>Principal Arbitrage Fund - Direct Plan- Monthly Income Distribution CUM Capital Withdrawal</t>
  </si>
  <si>
    <t>Principal Arbitrage Fund - Regular Plan - Growth</t>
  </si>
  <si>
    <t>Principal Arbitrage Fund - Regular Plan - Monthly Income Distribution CUM Capital Withdrawal</t>
  </si>
  <si>
    <t>Principal Equity Savings Fund - Direct Plan - Growth Option</t>
  </si>
  <si>
    <t>Principal Equity Savings Fund - Direct Plan - Income Distribution CUM Capital Withdrawal Option - Half Yearly</t>
  </si>
  <si>
    <t>Principal Equity Savings Fund - Growth Option</t>
  </si>
  <si>
    <t>Principal Equity Savings Fund - Half Yearly Income Distribution CUM Capital Withdrawal</t>
  </si>
  <si>
    <t>Principal Equity Savings Fund -Quaterly Income Distribution CUM Capital Withdrawal</t>
  </si>
  <si>
    <t>Principal Equity Savings Fund- Direct Plan - Income Distribution CUM Capital Withdrawal Option - Quaterly</t>
  </si>
  <si>
    <t>Principal Retirement Savings Fund - Conservative Plan - Direct Sub-Plan - Growth</t>
  </si>
  <si>
    <t>Principal Retirement Savings Fund- Conservative Plan - Regular Sub-Plan - Growth</t>
  </si>
  <si>
    <t>Principal Retirement Savings Fund - Moderate Plan - Direct Sub-Plan - Growth</t>
  </si>
  <si>
    <t>Principal Retirement Savings Fund - Moderate Plan - Regular Sub - Plan - Dividend Payout</t>
  </si>
  <si>
    <t>Principal Retirement Savings Fund - Moderate Plan - Regular Sub-Plan - Growth</t>
  </si>
  <si>
    <t>Principal Retirement Savings Fund - Progressive Plan - Direct Sub-Plan - Growth</t>
  </si>
  <si>
    <t>Principal Retirement Savings Fund - Progressive Plan - Regular Sub - Plan - Growth</t>
  </si>
  <si>
    <t>Principal Nifty 100 Equal Weight Fund - Direct Plan - Growth Option</t>
  </si>
  <si>
    <t>Principal Nifty 100 Equal Weight Fund- Direct Plan - Income Distribution CUM Capital Withdrawal Option</t>
  </si>
  <si>
    <t>Principal Nifty 100 Equal Weight Fund-Growth</t>
  </si>
  <si>
    <t>Principal Nifty 100 Equal Weight Fund-Income Distribution CUM Capital Withdrawal</t>
  </si>
  <si>
    <t>Principal Global Opportunities Fund- Direct Plan - Income Distribution CUM Capital Withdrawal Option</t>
  </si>
  <si>
    <t>Principal Global Opportunities Fund- Income Distribution CUM Capital Withdrawal Option</t>
  </si>
  <si>
    <t>Principal Global Opportunities Fund-Direct Plan - Growth Option</t>
  </si>
  <si>
    <t>Principal Global Opportunities Fund-Growth Option</t>
  </si>
  <si>
    <t>Sundaram Equity Fund Direct Plan - Growth</t>
  </si>
  <si>
    <t>Sundaram Equity Fund Direct Plan - Payout of Income Distribution cum Capital Withdrawal (IDCW)</t>
  </si>
  <si>
    <t>Sundaram Equity Fund Direct Plan - Reinvestment of Income Distribution cum Capital Withdrawal (IDCW)</t>
  </si>
  <si>
    <t>Sundaram Equity Fund Regular Plan - Growth</t>
  </si>
  <si>
    <t>Sundaram Equity Fund Regular Plan - Payout of Income Distribution cum Capital Withdrawal (IDCW)</t>
  </si>
  <si>
    <t>Sundaram Equity Fund Regular Plan - Reinvestment of Income Distribution cum Capital Withdrawal (IDCW)</t>
  </si>
  <si>
    <t>Aditya Birla Sun Life Multi-Cap Fund-Direct Growth</t>
  </si>
  <si>
    <t>Aditya Birla Sun Life Multi-Cap Fund-Direct IDCW Payout</t>
  </si>
  <si>
    <t>Aditya Birla Sun Life Multi-Cap Fund-Regular Growth</t>
  </si>
  <si>
    <t>Aditya Birla Sun Life Multi-Cap Fund-Regular-IDCW Payout</t>
  </si>
  <si>
    <t>Aditya Birla Sun Life Frontline Equity Fund - Growth - Direct Plan</t>
  </si>
  <si>
    <t>Aditya Birla Sun Life Frontline Equity Fund-DIRECT - IDCW</t>
  </si>
  <si>
    <t>Aditya Birla Sun Life Frontline Equity Fund-Growth</t>
  </si>
  <si>
    <t>Aditya Birla Sun Life Frontline Equity Fund-Regular - IDCW</t>
  </si>
  <si>
    <t>Aditya Birla Sun Life Equity Advantage Fund - Growth - Direct Plan</t>
  </si>
  <si>
    <t>Aditya Birla Sun Life Equity Advantage Fund - Regular Growth</t>
  </si>
  <si>
    <t>Aditya Birla Sun Life Equity Advantage Fund -Direct - IDCW</t>
  </si>
  <si>
    <t>Aditya Birla Sun Life Equity Advantage Fund -Regular - IDCW</t>
  </si>
  <si>
    <t>Aditya Birla Sun Life Midcap Fund - Growth - Direct Plan</t>
  </si>
  <si>
    <t>Aditya Birla Sun Life Midcap Fund -DIRECT - IDCW</t>
  </si>
  <si>
    <t>Aditya Birla Sun Life Midcap Fund -REGULAR - IDCW</t>
  </si>
  <si>
    <t>Aditya Birla Sun Life MIDCAP Fund-Growth</t>
  </si>
  <si>
    <t>Aditya Birla Sun Life Small Cap Fund - GROWTH</t>
  </si>
  <si>
    <t>Aditya Birla Sun Life Small Cap Fund - Growth - Direct Plan</t>
  </si>
  <si>
    <t>Aditya Birla Sun Life Small Cap Fund -Direct - IDCW</t>
  </si>
  <si>
    <t>Aditya Birla Sun Life Small Cap Fund -Regular - IDCW</t>
  </si>
  <si>
    <t>Aditya Birla Sun Life Dividend Yield Fund - Growth - Direct Plan</t>
  </si>
  <si>
    <t>Aditya Birla Sun Life Dividend Yield Fund - Growth - Regular Plan</t>
  </si>
  <si>
    <t>Aditya Birla Sun Life Dividend Yield Fund -DIRECT - IDCW</t>
  </si>
  <si>
    <t>Aditya Birla Sun Life Dividend Yield Fund -REGULAR - IDCW</t>
  </si>
  <si>
    <t>Aditya Birla Sun Life Pure Value Fund - Direct - IDCW</t>
  </si>
  <si>
    <t>Aditya Birla Sun Life Pure Value Fund - Growth - Direct Plan</t>
  </si>
  <si>
    <t>Aditya Birla Sun Life Pure Value Fund - Growth Option</t>
  </si>
  <si>
    <t>Aditya Birla Sun Life Pure Value Fund - Regular - IDCW</t>
  </si>
  <si>
    <t>Aditya Birla Sun Life Focused Fund - Growth - Direct Plan</t>
  </si>
  <si>
    <t>Aditya Birla Sun Life Focused Fund -Direct - IDCW</t>
  </si>
  <si>
    <t>Aditya Birla Sun Life Focused Fund -Growth Option</t>
  </si>
  <si>
    <t>Aditya Birla Sun Life Focused Fund -Regular - IDCW</t>
  </si>
  <si>
    <t>Aditya Birla Sun Life Banking and Financial Services Fund - DIRECT - IDCW</t>
  </si>
  <si>
    <t>Aditya Birla Sun Life Banking and Financial Services Fund - Direct Plan - Growth</t>
  </si>
  <si>
    <t>Aditya Birla Sun Life Banking and Financial Services Fund - REGULAR - IDCW</t>
  </si>
  <si>
    <t>Aditya Birla Sun Life Banking and Financial Services Fund - Regular Plan - Growth</t>
  </si>
  <si>
    <t>Aditya Birla Sun Life Business Cycle Fund-Direct Growth</t>
  </si>
  <si>
    <t>Aditya Birla Sun Life Business Cycle Fund-Direct IDCW Payout</t>
  </si>
  <si>
    <t>Aditya Birla Sun Life Business Cycle Fund-Regular IDCW Payout</t>
  </si>
  <si>
    <t>Aditya Birla Sun Life Business Cycle Fund-Regular-Growth</t>
  </si>
  <si>
    <t>Aditya Birla Sun Life Commodity Equities Fund - Global Agri Plan - Growth - Direct Plan</t>
  </si>
  <si>
    <t>Aditya Birla Sun Life Commodity Equities Fund - Global Agri Plan - Growth - Regular Plan</t>
  </si>
  <si>
    <t>Aditya Birla Sun Life Commodity Equities Fund - Global Agri Plan -Direct - IDCW</t>
  </si>
  <si>
    <t>Aditya Birla Sun Life Commodity Equities Fund - Global Agri Plan -Regular - IDCW</t>
  </si>
  <si>
    <t>Aditya Birla Sun Life Conglomerate Fund-Direct Growth</t>
  </si>
  <si>
    <t>Aditya Birla Sun Life Conglomerate Fund-Direct IDCW Payout</t>
  </si>
  <si>
    <t>Aditya Birla Sun Life Conglomerate Fund-Regular Growth</t>
  </si>
  <si>
    <t>Aditya Birla Sun Life Conglomerate Fund-Regular IDCW Payout</t>
  </si>
  <si>
    <t>Aditya Birla Sun Life Digital India Fund - Growth - Direct Plan</t>
  </si>
  <si>
    <t>Aditya Birla Sun Life Digital India Fund - Growth - Regular Plan</t>
  </si>
  <si>
    <t>Aditya Birla Sun Life Digital India Fund -DIRECT - IDCW</t>
  </si>
  <si>
    <t>Aditya Birla Sun Life Digital India Fund -Regular - IDCW</t>
  </si>
  <si>
    <t>Aditya Birla Sun Life ESG Integration Strategy Fund-Direct - Payout of IDCW</t>
  </si>
  <si>
    <t>Aditya Birla Sun Life ESG Integration Strategy Fund-Direct Plan-Growth</t>
  </si>
  <si>
    <t>Aditya Birla Sun Life ESG Integration Strategy Fund-Regular - Payout of IDCW</t>
  </si>
  <si>
    <t>Aditya Birla Sun Life ESG Integration Strategy Fund-Regular Plan-Growth</t>
  </si>
  <si>
    <t>Aditya Birla Sun Life India Gennext Fund - Growth - Direct Plan</t>
  </si>
  <si>
    <t>Aditya Birla Sun Life India Gennext Fund -DIRECT - IDCW</t>
  </si>
  <si>
    <t>Aditya Birla Sun Life India Gennext Fund -Regular - IDCW</t>
  </si>
  <si>
    <t>Aditya Birla Sun Life India Gennext Fund-Growth Option</t>
  </si>
  <si>
    <t>Aditya Birla Sun Life Infrastructure Fund -  Direct - IDCW</t>
  </si>
  <si>
    <t>Aditya Birla Sun Life Infrastructure Fund -  Regular - IDCW</t>
  </si>
  <si>
    <t>Aditya Birla Sun Life Infrastructure Fund - Growth - Direct Plan</t>
  </si>
  <si>
    <t>Aditya Birla Sun Life Infrastructure Fund-Growth</t>
  </si>
  <si>
    <t>Aditya Birla Sun Life International Equity Fund - Direct - IDCW</t>
  </si>
  <si>
    <t>Aditya Birla Sun Life International Equity Fund - Growth - Direct Plan</t>
  </si>
  <si>
    <t>Aditya Birla Sun Life International Equity Fund - Growth - Regular Plan</t>
  </si>
  <si>
    <t>Aditya Birla Sun Life International Equity Fund - Regular - IDCW</t>
  </si>
  <si>
    <t>Aditya Birla Sun Life International Equity Fund - Plan B - Direct - IDCW</t>
  </si>
  <si>
    <t>Aditya Birla Sun Life International Equity Fund - Plan B - Growth - Direct Plan</t>
  </si>
  <si>
    <t>Aditya Birla Sun Life International Equity Fund - Plan B - Growth - Regular Plan</t>
  </si>
  <si>
    <t>Aditya Birla Sun Life International Equity Fund - Plan B - Regular - IDCW</t>
  </si>
  <si>
    <t>Aditya Birla Sun Life Manufacturing Equity Fund - Direct - IDCW</t>
  </si>
  <si>
    <t>Aditya Birla Sun Life Manufacturing Equity Fund - Direct Plan - Growth</t>
  </si>
  <si>
    <t>Aditya Birla Sun Life Manufacturing Equity Fund - Regular - IDCW</t>
  </si>
  <si>
    <t>Aditya Birla Sun Life Manufacturing Equity Fund - Regular Plan - Growth</t>
  </si>
  <si>
    <t>Aditya Birla Sun Life MNC Fund - DIRECT - IDCW</t>
  </si>
  <si>
    <t>Aditya Birla Sun Life MNC Fund - Growth - Direct Plan</t>
  </si>
  <si>
    <t>Aditya Birla Sun Life MNC Fund - Growth - Regular Plan</t>
  </si>
  <si>
    <t>Aditya Birla Sun Life MNC Fund - Regular - IDCW</t>
  </si>
  <si>
    <t>Aditya Birla Sun Life Pharma and Healthcare Fund-Direct - Payout of IDCW</t>
  </si>
  <si>
    <t>Aditya Birla Sun Life Pharma and Healthcare Fund-Direct-Growth</t>
  </si>
  <si>
    <t>Aditya Birla Sun Life Pharma and Healthcare Fund-Regular - Payout of IDCW</t>
  </si>
  <si>
    <t>Aditya Birla Sun Life Pharma and Healthcare Fund-Regular-Growth</t>
  </si>
  <si>
    <t>Aditya Birla Sun Life PSU Equity Fund-Direct - Payout of IDCW</t>
  </si>
  <si>
    <t>Aditya Birla Sun Life PSU Equity Fund-Regular - Payout of IDCW</t>
  </si>
  <si>
    <t>Aditya Birla Sun Life PSU Equity Fund-Regular Plan-Growth</t>
  </si>
  <si>
    <t>Aditya Birla Sun Life Quant Fund - Direct Growth</t>
  </si>
  <si>
    <t>Aditya Birla Sun Life Quant Fund - Direct IDCW Payout</t>
  </si>
  <si>
    <t>Aditya Birla Sun Life Quant Fund - Regular Growth</t>
  </si>
  <si>
    <t>Aditya Birla Sun Life Quant Fund - Regular IDCW Payout</t>
  </si>
  <si>
    <t>Aditya Birla Sun Life Special Opportunities Fund-Direct - IDCW</t>
  </si>
  <si>
    <t>Aditya Birla Sun Life Special Opportunities Fund-Direct-Growth</t>
  </si>
  <si>
    <t>Aditya Birla Sun Life Special Opportunities Fund-Regular - IDCW</t>
  </si>
  <si>
    <t>Aditya Birla Sun Life Special Opportunities Fund-Regular Plan-Growth</t>
  </si>
  <si>
    <t>Aditya Birla Sun Life Transportation and Logistics Fund-Direct Growth</t>
  </si>
  <si>
    <t>Aditya Birla Sun Life Transportation and Logistics Fund-Direct IDCW</t>
  </si>
  <si>
    <t>Aditya Birla Sun Life Transportation and Logistics Fund-Regular Growth</t>
  </si>
  <si>
    <t>Aditya Birla Sun Life Transportation and Logistics Fund-Regular IDCW</t>
  </si>
  <si>
    <t>Aditya Birla Sun Life ELSS Tax Saver Fund - Growth - Direct Plan</t>
  </si>
  <si>
    <t>Aditya Birla Sun Life ELSS Tax Saver Fund - Growth Option</t>
  </si>
  <si>
    <t>Aditya Birla Sun Life ELSS Tax Saver Fund-DIRECT - IDCW</t>
  </si>
  <si>
    <t>Aditya Birla Sun Life ELSS Tax Saver Fund-Regular - IDCW</t>
  </si>
  <si>
    <t>Aditya Birla Sun Life Tax Plan - Direct Plan - Growth Option</t>
  </si>
  <si>
    <t>Aditya Birla Sun Life Tax Plan - Regular Plan - Growth Option</t>
  </si>
  <si>
    <t>Aditya Birla Sun Life Tax Plan -DIRECT - IDCW</t>
  </si>
  <si>
    <t>Aditya Birla Sun Life Tax Plan -Regular - IDCW</t>
  </si>
  <si>
    <t>ADITYA BIRLA SUN LIFE OVERNIGHT FUND-  Direct - Monthly Payout of IDCW</t>
  </si>
  <si>
    <t>ADITYA BIRLA SUN LIFE OVERNIGHT FUND- Regular- Monthly Payout of IDCW option</t>
  </si>
  <si>
    <t>ADITYA BIRLA SUN LIFE OVERNIGHT FUND-DIRECT PLAN-GROWTH</t>
  </si>
  <si>
    <t>ADITYA BIRLA SUNLIFE OVERNIGHT FUND-REGULAR PLAN-GROWTH</t>
  </si>
  <si>
    <t>Aditya Birla Sun Life Liquid Fund - Growth</t>
  </si>
  <si>
    <t>Aditya Birla Sun Life Liquid Fund - Growth - Direct Plan</t>
  </si>
  <si>
    <t>Aditya Birla Sun Life Liquid Fund -Daily IDCW</t>
  </si>
  <si>
    <t>Aditya Birla Sun Life Liquid Fund -Direct - daily IDCW</t>
  </si>
  <si>
    <t>Aditya Birla Sun Life Liquid Fund -DIRECT - IDCW</t>
  </si>
  <si>
    <t>Aditya Birla Sun Life Liquid Fund -Direct - weekly IDCW</t>
  </si>
  <si>
    <t>Aditya Birla Sun Life Liquid Fund -Institutional - weekly  IDCW</t>
  </si>
  <si>
    <t>Aditya Birla Sun Life Liquid Fund -Regular - IDCW</t>
  </si>
  <si>
    <t>Aditya Birla Sun Life Liquid Fund -weekly IDCW</t>
  </si>
  <si>
    <t>Aditya Birla Sun Life Liquid Fund- Discipline Advantage Plan</t>
  </si>
  <si>
    <t>Aditya Birla Sun Life Liquid Fund-Institutional (Growth)</t>
  </si>
  <si>
    <t>Aditya Birla Sun Life Liquid Fund-Retail (Growth)</t>
  </si>
  <si>
    <t>Aditya Birla Sun Life Savings Fund - Discipline Advantage Plan</t>
  </si>
  <si>
    <t>Aditya Birla Sun Life Savings Fund - Growth - Direct Plan</t>
  </si>
  <si>
    <t>Aditya Birla Sun Life Savings Fund - Growth - Regular Plan</t>
  </si>
  <si>
    <t>Aditya Birla Sun Life Savings Fund-DIRECT - DAILY IDCW</t>
  </si>
  <si>
    <t>Aditya Birla Sun Life Savings Fund-DIRECT - WEEKLY IDCW</t>
  </si>
  <si>
    <t>Aditya Birla Sun Life Savings Fund-Regular - DAILY IDCW</t>
  </si>
  <si>
    <t>Aditya Birla Sun Life Savings Fund-Regular - weekly IDCW</t>
  </si>
  <si>
    <t>Aditya Birla Sun Life Savings Fund-Retail - Daily IDCW</t>
  </si>
  <si>
    <t>Aditya Birla Sun Life Savings Fund-Retail Growth</t>
  </si>
  <si>
    <t>Aditya Birla Sun Life Savings Fund-Weekly - retail IDCW</t>
  </si>
  <si>
    <t>Aditya Birla Sun Life Low duration Fund - Growth - Direct Plan</t>
  </si>
  <si>
    <t>Aditya Birla Sun Life Low Duration Fund - Growth Plan</t>
  </si>
  <si>
    <t>Aditya Birla Sun Life Low Duration Fund - Institutional Plan - Growth</t>
  </si>
  <si>
    <t>Aditya Birla Sun Life Low Duration Fund -Direct - daily IDCW</t>
  </si>
  <si>
    <t>Aditya Birla Sun Life Money Manager Fund - Direct - weekly IDCW</t>
  </si>
  <si>
    <t>Aditya Birla Sun Life Money Manager Fund - Growth</t>
  </si>
  <si>
    <t>Aditya Birla Sun Life Money Manager Fund - Growth - Direct Plan</t>
  </si>
  <si>
    <t>Aditya Birla Sun Life Money Manager Fund - Retail Growth</t>
  </si>
  <si>
    <t>Aditya Birla Sun Life Short Term Fund - DIRECT - IDCW</t>
  </si>
  <si>
    <t>Aditya Birla Sun Life Short Term Fund - Growth - Direct Plan</t>
  </si>
  <si>
    <t>Aditya Birla Sun Life Short Term Fund - Growth - Regular Plan</t>
  </si>
  <si>
    <t>Aditya Birla Sun Life Short Term Fund - REGULAR - IDCW</t>
  </si>
  <si>
    <t>Aditya Birla Sun Life Short Term Fund - REGULAR - Quarterly IDCW</t>
  </si>
  <si>
    <t>Aditya Birla Sun Life Short Term Fund-Quarterly-IDCW-Direct</t>
  </si>
  <si>
    <t>Aditya Birla Sun Life Medium Term Plan - DIRECT - HALF YEARLY IDCW</t>
  </si>
  <si>
    <t>Aditya Birla Sun Life Medium Term Plan - Direct - IDCW</t>
  </si>
  <si>
    <t>Aditya Birla Sun Life Medium Term Plan - DIRECT - Quarterly IDCW</t>
  </si>
  <si>
    <t>Aditya Birla Sun Life Medium Term Plan - Growth - Direct Plan</t>
  </si>
  <si>
    <t>Aditya Birla Sun Life Medium Term Plan - Growth - Regular Plan</t>
  </si>
  <si>
    <t>Aditya Birla Sun Life Medium Term Plan - REGULAR - HALFYEARLY IDCW</t>
  </si>
  <si>
    <t>Aditya Birla Sun Life Medium Term Plan - Regular - IDCW</t>
  </si>
  <si>
    <t>Aditya Birla Sun Life Medium Term Plan - REGULAR - Quarterly IDCW</t>
  </si>
  <si>
    <t>Aditya Birla Sun Life Medium term Plan- Segregated Portfolio 1- Growth- Regular Plan</t>
  </si>
  <si>
    <t>Aditya Birla Sun Life Medium Term Plan- Segregated Portfolio 1-DIRECT - HALF YEARLY IDCW</t>
  </si>
  <si>
    <t>Aditya Birla Sun Life Medium Term Plan- Segregated Portfolio 1-DIRECT - IDCW</t>
  </si>
  <si>
    <t>Aditya Birla Sun Life Medium Term Plan- Segregated Portfolio 1-Direct - Quarterly IDCW</t>
  </si>
  <si>
    <t>Aditya Birla Sun Life Medium Term Plan- Segregated Portfolio 1-Growth - Direct Plan</t>
  </si>
  <si>
    <t>Aditya Birla Sun Life Medium Term Plan- Segregated Portfolio 1-REGULAR - HALFYEARLY IDCW</t>
  </si>
  <si>
    <t>Aditya Birla Sun Life Medium Term Plan- Segregated Portfolio 1-Regular - IDCW</t>
  </si>
  <si>
    <t>Aditya Birla Sun Life Medium Term Plan- Segregated Portfolio 1-REGULAR - Quarterly IDCW</t>
  </si>
  <si>
    <t>Aditya Birla Sun Life Income Fund (Discipline Advantage Plan)</t>
  </si>
  <si>
    <t>Aditya Birla Sun Life Income Fund - Direct - IDCW</t>
  </si>
  <si>
    <t>Aditya Birla Sun Life Income Fund - Direct - Quarterly IDCW</t>
  </si>
  <si>
    <t>Aditya Birla Sun Life Income Fund - Growth - Direct Plan</t>
  </si>
  <si>
    <t>Aditya Birla Sun Life Income Fund - Growth - Regular Plan</t>
  </si>
  <si>
    <t>Aditya Birla Sun Life Income Fund - Regular - IDCW</t>
  </si>
  <si>
    <t>Aditya Birla Sun Life Income Fund - Regular - Quarterly IDCW</t>
  </si>
  <si>
    <t>Aditya Birla Sun Life Long Duration Fund-Direct Growth</t>
  </si>
  <si>
    <t>Aditya Birla Sun Life Long Duration Fund-Direct IDCW Payout</t>
  </si>
  <si>
    <t>Aditya Birla Sun Life Long Duration Fund-Regular Growth</t>
  </si>
  <si>
    <t>Aditya Birla Sun Life Long Duration Fund-Regular IDCW Payout</t>
  </si>
  <si>
    <t>Aditya Birla Sun Life Dynamic Bond Fund - Growth - Direct Plan</t>
  </si>
  <si>
    <t>Aditya Birla Sun Life Dynamic Bond Fund - Growth - Regular Plan</t>
  </si>
  <si>
    <t>Aditya Birla Sun Life Dynamic Bond Fund - Segregated Portfolio 1-Direct - IDCW</t>
  </si>
  <si>
    <t>Aditya Birla Sun Life Dynamic Bond Fund - Segregated Portfolio 1-DIRECT - MONTHLY IDCW</t>
  </si>
  <si>
    <t>Aditya Birla Sun Life Dynamic Bond Fund - Segregated Portfolio 1-DIRECT - Quarterly IDCW</t>
  </si>
  <si>
    <t>Aditya Birla Sun Life Dynamic Bond Fund - Segregated Portfolio 1-Regular - IDCW</t>
  </si>
  <si>
    <t>Aditya Birla Sun Life Dynamic Bond Fund - Segregated Portfolio 1-REGULAR - MONTHLY IDCW</t>
  </si>
  <si>
    <t>Aditya Birla Sun Life Dynamic Bond Fund - Segregated Portfolio 1-Regular - Quarterly IDCW</t>
  </si>
  <si>
    <t>Aditya Birla Sun Life Dynamic Bond Fund -Direct - IDCW</t>
  </si>
  <si>
    <t>Aditya Birla Sun Life Dynamic Bond Fund -DIRECT - MONTHLY IDCW</t>
  </si>
  <si>
    <t>Aditya Birla Sun Life Dynamic Bond Fund -Direct - Quarterly IDCW</t>
  </si>
  <si>
    <t>Aditya Birla Sun Life Dynamic Bond Fund -Regular - IDCW</t>
  </si>
  <si>
    <t>Aditya Birla Sun Life Dynamic Bond Fund -REGULAR - MONTHLY IDCW</t>
  </si>
  <si>
    <t>Aditya Birla Sun Life Dynamic Bond Fund -Regular - Quarterly IDCW</t>
  </si>
  <si>
    <t>Aditya Birla Sun Life Dynamic Bond Fund- Segregated Portfolio 1- Growth - Direct Plan</t>
  </si>
  <si>
    <t>Aditya Birla Sun Life Dynamic Bond Fund- Segregated Portfolio 1- Growth - Regular Plan</t>
  </si>
  <si>
    <t>Aditya Birla Sun Life Dynamic Bond Fund-Discipline Advantage Plan-Growth</t>
  </si>
  <si>
    <t>Aditya Birla Sun Life Dynamic Bond Fund-Segregated Portfolio 1- Discipline Advantage Plan- Growth</t>
  </si>
  <si>
    <t>Aditya Birla Sun Life Corporate Bond Fund - Growth - Direct Plan</t>
  </si>
  <si>
    <t>Aditya Birla Sun Life Corporate Bond Fund - Growth - Regular Plan</t>
  </si>
  <si>
    <t>Aditya Birla Sun Life Corporate Bond Fund -DIRECT - IDCW</t>
  </si>
  <si>
    <t>Aditya Birla Sun Life Corporate Bond Fund -DIRECT - MONTHLY IDCW</t>
  </si>
  <si>
    <t>Aditya Birla Sun Life Corporate Bond Fund -REGULAR - IDCW</t>
  </si>
  <si>
    <t>Aditya Birla Sun Life Corporate Bond Fund -REGULAR - MONTHLY IDCW</t>
  </si>
  <si>
    <t>Aditya Birla Sun Life Credit Risk Fund - Direct - IDCW</t>
  </si>
  <si>
    <t>Aditya Birla Sun Life Credit Risk Fund - Direct Plan - Bonus</t>
  </si>
  <si>
    <t>Aditya Birla Sun Life Credit Risk Fund - Direct Plan - Growth</t>
  </si>
  <si>
    <t>Aditya Birla Sun Life Credit Risk Fund - Regular - IDCW</t>
  </si>
  <si>
    <t>Aditya Birla Sun Life Credit Risk Fund - Regular Plan - Bonus</t>
  </si>
  <si>
    <t>Aditya Birla Sun Life Credit Risk Fund - Regular Plan - Growth</t>
  </si>
  <si>
    <t>Aditya Birla Sun Life Credit Risk Fund- Segregated Portfolio 1- Direct Plan- Bonus</t>
  </si>
  <si>
    <t>Aditya Birla Sun Life Credit Risk Fund- Segregated Portfolio 1- Direct Plan- Growth</t>
  </si>
  <si>
    <t>Aditya Birla Sun Life Credit Risk Fund- Segregated Portfolio 1- Regular Plan - Bonus</t>
  </si>
  <si>
    <t>Aditya Birla Sun Life Credit Risk Fund- Segregated Portfolio 1-Direct - IDCW</t>
  </si>
  <si>
    <t>Aditya Birla Sun Life Credit Risk Fund- Segregated Portfolio 1-Regular - IDCW</t>
  </si>
  <si>
    <t>Aditya Birla Sun Life Credit Risk Fund- Segregated Portfolio 1-Regular Plan- Growth</t>
  </si>
  <si>
    <t>Aditya Birla Sun Life Banking &amp; PSU Debt Fund  - DIRECT - IDCW</t>
  </si>
  <si>
    <t>Aditya Birla Sun Life Banking &amp; PSU Debt Fund  - DIRECT - MONTHLY IDCW</t>
  </si>
  <si>
    <t>Aditya Birla Sun Life Banking &amp; PSU Debt Fund  - Direct - Quarterly IDCW</t>
  </si>
  <si>
    <t>Aditya Birla Sun Life Banking &amp; PSU Debt Fund  - REGULAR - IDCW</t>
  </si>
  <si>
    <t>Aditya Birla Sun Life Banking &amp; PSU Debt Fund  - REGULAR - MONTHLY IDCW</t>
  </si>
  <si>
    <t>Aditya Birla Sun Life Banking &amp; PSU Debt Fund  - REGULAR - Quarterly IDCW</t>
  </si>
  <si>
    <t>Aditya Birla Sun Life Banking &amp; PSU Debt Fund  - retail - monthly IDCW</t>
  </si>
  <si>
    <t>Aditya Birla Sun Life Banking &amp; PSU Debt Fund  - retail - quarterly IDCW</t>
  </si>
  <si>
    <t>Aditya Birla Sun Life Banking &amp; PSU Debt Fund - Regular Plan-Growth</t>
  </si>
  <si>
    <t>INF209KB1O82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</si>
</sst>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;@"/>
  </numFmts>
  <fonts count="2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1080"/>
      <name val="Consolas"/>
      <family val="3"/>
    </font>
    <font>
      <sz val="10"/>
      <color rgb="FF000000"/>
      <name val="Arial Unicode MS"/>
    </font>
  </fonts>
  <fills count="3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0F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9" applyNumberFormat="0" applyFill="0" applyAlignment="0" applyProtection="0"/>
    <xf numFmtId="0" fontId="6" fillId="0" borderId="10" applyNumberFormat="0" applyFill="0" applyAlignment="0" applyProtection="0"/>
    <xf numFmtId="0" fontId="7" fillId="0" borderId="11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12" applyNumberFormat="0" applyAlignment="0" applyProtection="0"/>
    <xf numFmtId="0" fontId="12" fillId="7" borderId="13" applyNumberFormat="0" applyAlignment="0" applyProtection="0"/>
    <xf numFmtId="0" fontId="13" fillId="7" borderId="12" applyNumberFormat="0" applyAlignment="0" applyProtection="0"/>
    <xf numFmtId="0" fontId="14" fillId="0" borderId="14" applyNumberFormat="0" applyFill="0" applyAlignment="0" applyProtection="0"/>
    <xf numFmtId="0" fontId="15" fillId="8" borderId="15" applyNumberFormat="0" applyAlignment="0" applyProtection="0"/>
    <xf numFmtId="0" fontId="16" fillId="0" borderId="0" applyNumberFormat="0" applyFill="0" applyBorder="0" applyAlignment="0" applyProtection="0"/>
    <xf numFmtId="0" fontId="3" fillId="9" borderId="16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17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</cellStyleXfs>
  <cellXfs count="34">
    <xf numFmtId="0" fontId="0" fillId="0" borderId="0" xfId="0"/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5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vertical="center"/>
    </xf>
    <xf numFmtId="2" fontId="0" fillId="0" borderId="1" xfId="0" applyNumberForma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34" borderId="0" xfId="0" applyFill="1" applyAlignment="1">
      <alignment wrapText="1"/>
    </xf>
    <xf numFmtId="15" fontId="0" fillId="34" borderId="0" xfId="0" applyNumberFormat="1" applyFill="1" applyAlignment="1">
      <alignment wrapText="1"/>
    </xf>
    <xf numFmtId="0" fontId="0" fillId="0" borderId="0" xfId="0" applyAlignment="1">
      <alignment wrapText="1"/>
    </xf>
    <xf numFmtId="15" fontId="0" fillId="0" borderId="0" xfId="0" applyNumberFormat="1" applyAlignment="1">
      <alignment wrapText="1"/>
    </xf>
    <xf numFmtId="164" fontId="0" fillId="0" borderId="0" xfId="0" applyNumberFormat="1"/>
    <xf numFmtId="0" fontId="19" fillId="0" borderId="0" xfId="0" applyFont="1" applyAlignment="1">
      <alignment vertical="center"/>
    </xf>
    <xf numFmtId="16" fontId="0" fillId="0" borderId="0" xfId="0" applyNumberFormat="1"/>
    <xf numFmtId="15" fontId="0" fillId="0" borderId="0" xfId="0" applyNumberFormat="1"/>
    <xf numFmtId="0" fontId="20" fillId="0" borderId="0" xfId="0" applyFont="1" applyAlignment="1">
      <alignment vertical="center"/>
    </xf>
    <xf numFmtId="0" fontId="0" fillId="35" borderId="0" xfId="0" applyFill="1"/>
    <xf numFmtId="15" fontId="0" fillId="35" borderId="0" xfId="0" applyNumberFormat="1" applyFill="1"/>
    <xf numFmtId="0" fontId="0" fillId="35" borderId="1" xfId="0" applyFill="1" applyBorder="1" applyAlignment="1">
      <alignment vertical="center"/>
    </xf>
    <xf numFmtId="2" fontId="0" fillId="35" borderId="1" xfId="0" applyNumberFormat="1" applyFill="1" applyBorder="1" applyAlignment="1">
      <alignment horizontal="center" vertical="center"/>
    </xf>
    <xf numFmtId="0" fontId="0" fillId="35" borderId="1" xfId="0" applyFill="1" applyBorder="1" applyAlignment="1">
      <alignment horizontal="center" vertical="center"/>
    </xf>
    <xf numFmtId="0" fontId="0" fillId="35" borderId="8" xfId="0" applyFill="1" applyBorder="1" applyAlignment="1">
      <alignment horizontal="center" vertical="center"/>
    </xf>
    <xf numFmtId="0" fontId="0" fillId="35" borderId="6" xfId="0" applyFill="1" applyBorder="1" applyAlignment="1">
      <alignment horizontal="center" vertical="center"/>
    </xf>
    <xf numFmtId="2" fontId="0" fillId="36" borderId="1" xfId="0" applyNumberFormat="1" applyFill="1" applyBorder="1" applyAlignment="1">
      <alignment horizontal="center" vertical="center"/>
    </xf>
    <xf numFmtId="0" fontId="0" fillId="36" borderId="1" xfId="0" applyFill="1" applyBorder="1" applyAlignment="1">
      <alignment horizontal="center" vertical="center"/>
    </xf>
    <xf numFmtId="0" fontId="0" fillId="36" borderId="8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002060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002060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00206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Sheet3!$A$1:$A$25</c:f>
              <c:numCache>
                <c:formatCode>[$-409]d/mmm/yy;@</c:formatCode>
                <c:ptCount val="25"/>
                <c:pt idx="0">
                  <c:v>45384</c:v>
                </c:pt>
                <c:pt idx="1">
                  <c:v>45385</c:v>
                </c:pt>
                <c:pt idx="2">
                  <c:v>45386</c:v>
                </c:pt>
                <c:pt idx="3">
                  <c:v>45387</c:v>
                </c:pt>
                <c:pt idx="4">
                  <c:v>45390</c:v>
                </c:pt>
                <c:pt idx="5">
                  <c:v>45391</c:v>
                </c:pt>
                <c:pt idx="6">
                  <c:v>45392</c:v>
                </c:pt>
                <c:pt idx="7">
                  <c:v>45394</c:v>
                </c:pt>
                <c:pt idx="8">
                  <c:v>45397</c:v>
                </c:pt>
                <c:pt idx="9">
                  <c:v>45398</c:v>
                </c:pt>
                <c:pt idx="10">
                  <c:v>45400</c:v>
                </c:pt>
                <c:pt idx="11">
                  <c:v>45401</c:v>
                </c:pt>
                <c:pt idx="12">
                  <c:v>45404</c:v>
                </c:pt>
                <c:pt idx="13">
                  <c:v>45405</c:v>
                </c:pt>
                <c:pt idx="14">
                  <c:v>45406</c:v>
                </c:pt>
                <c:pt idx="15">
                  <c:v>45407</c:v>
                </c:pt>
                <c:pt idx="16">
                  <c:v>45408</c:v>
                </c:pt>
                <c:pt idx="17">
                  <c:v>45411</c:v>
                </c:pt>
                <c:pt idx="18">
                  <c:v>45412</c:v>
                </c:pt>
                <c:pt idx="19">
                  <c:v>45414</c:v>
                </c:pt>
                <c:pt idx="20">
                  <c:v>45415</c:v>
                </c:pt>
                <c:pt idx="21">
                  <c:v>45418</c:v>
                </c:pt>
                <c:pt idx="22">
                  <c:v>45419</c:v>
                </c:pt>
                <c:pt idx="23">
                  <c:v>45420</c:v>
                </c:pt>
                <c:pt idx="24">
                  <c:v>45421</c:v>
                </c:pt>
              </c:numCache>
            </c:numRef>
          </c:cat>
          <c:val>
            <c:numRef>
              <c:f>Sheet3!$B$1:$B$25</c:f>
              <c:numCache>
                <c:formatCode>General</c:formatCode>
                <c:ptCount val="25"/>
                <c:pt idx="0">
                  <c:v>53.751914241960186</c:v>
                </c:pt>
                <c:pt idx="1">
                  <c:v>79.074446680080413</c:v>
                </c:pt>
                <c:pt idx="2">
                  <c:v>72.766884531590364</c:v>
                </c:pt>
                <c:pt idx="3">
                  <c:v>81.712962962962877</c:v>
                </c:pt>
                <c:pt idx="4">
                  <c:v>81.922196796338582</c:v>
                </c:pt>
                <c:pt idx="5">
                  <c:v>90.404040404040359</c:v>
                </c:pt>
                <c:pt idx="6">
                  <c:v>91.079812206572726</c:v>
                </c:pt>
                <c:pt idx="7">
                  <c:v>82.037533512064314</c:v>
                </c:pt>
                <c:pt idx="8">
                  <c:v>76.115485564304421</c:v>
                </c:pt>
                <c:pt idx="9">
                  <c:v>75.068493150684873</c:v>
                </c:pt>
                <c:pt idx="10">
                  <c:v>69.017632241813672</c:v>
                </c:pt>
                <c:pt idx="11">
                  <c:v>64.102564102564145</c:v>
                </c:pt>
                <c:pt idx="12">
                  <c:v>67.441860465116307</c:v>
                </c:pt>
                <c:pt idx="13">
                  <c:v>62.941176470588275</c:v>
                </c:pt>
                <c:pt idx="14">
                  <c:v>63.265306122448955</c:v>
                </c:pt>
                <c:pt idx="15">
                  <c:v>65.667574931880111</c:v>
                </c:pt>
                <c:pt idx="16">
                  <c:v>70.994475138121544</c:v>
                </c:pt>
                <c:pt idx="17">
                  <c:v>71.467391304347842</c:v>
                </c:pt>
                <c:pt idx="18">
                  <c:v>70.752089136490298</c:v>
                </c:pt>
                <c:pt idx="19">
                  <c:v>75.132275132275154</c:v>
                </c:pt>
                <c:pt idx="20">
                  <c:v>71.856287425149731</c:v>
                </c:pt>
                <c:pt idx="21">
                  <c:v>59.405940594059381</c:v>
                </c:pt>
                <c:pt idx="22">
                  <c:v>51.391862955032146</c:v>
                </c:pt>
                <c:pt idx="23">
                  <c:v>57.169811320754718</c:v>
                </c:pt>
                <c:pt idx="24">
                  <c:v>52.151462994836486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54-4226-B43F-D660940BE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0723248"/>
        <c:axId val="1830719888"/>
      </c:lineChart>
      <c:dateAx>
        <c:axId val="1830723248"/>
        <c:scaling>
          <c:orientation val="minMax"/>
        </c:scaling>
        <c:delete val="0"/>
        <c:axPos val="b"/>
        <c:numFmt formatCode="[$-409]d/mmm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719888"/>
        <c:crosses val="autoZero"/>
        <c:auto val="1"/>
        <c:lblOffset val="100"/>
        <c:baseTimeUnit val="days"/>
      </c:dateAx>
      <c:valAx>
        <c:axId val="183071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72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9</xdr:row>
      <xdr:rowOff>128587</xdr:rowOff>
    </xdr:from>
    <xdr:to>
      <xdr:col>14</xdr:col>
      <xdr:colOff>9525</xdr:colOff>
      <xdr:row>24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72AC69-9E7B-1601-359F-E49B250D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5ADF5-F6CE-4749-AFFA-A0C9785CD604}">
  <dimension ref="A1:AD1357"/>
  <sheetViews>
    <sheetView workbookViewId="0">
      <pane xSplit="3" ySplit="1" topLeftCell="D242" activePane="bottomRight" state="frozen"/>
      <selection pane="topRight" activeCell="C1" sqref="C1"/>
      <selection pane="bottomLeft" activeCell="A2" sqref="A2"/>
      <selection pane="bottomRight" activeCell="A242" sqref="A242"/>
    </sheetView>
  </sheetViews>
  <sheetFormatPr defaultRowHeight="15"/>
  <cols>
    <col min="1" max="1" width="56.140625" style="10" customWidth="1"/>
    <col min="2" max="2" width="15" style="6" customWidth="1"/>
    <col min="3" max="3" width="7.42578125" style="7" customWidth="1"/>
    <col min="4" max="8" width="9.140625" style="7" customWidth="1"/>
    <col min="9" max="12" width="9.85546875" style="11" customWidth="1"/>
    <col min="13" max="13" width="14.42578125" style="8" customWidth="1"/>
    <col min="14" max="15" width="9.85546875" style="8" customWidth="1"/>
    <col min="16" max="21" width="11.5703125" style="8" customWidth="1"/>
    <col min="22" max="22" width="9.85546875" style="8" customWidth="1"/>
    <col min="23" max="29" width="9.85546875" style="13" customWidth="1"/>
    <col min="30" max="30" width="9.85546875" style="9" customWidth="1"/>
    <col min="31" max="16384" width="9.140625" style="10"/>
  </cols>
  <sheetData>
    <row r="1" spans="1:30" s="5" customFormat="1" ht="30">
      <c r="A1" s="1" t="s">
        <v>32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8</v>
      </c>
      <c r="J1" s="3" t="s">
        <v>7</v>
      </c>
      <c r="K1" s="3" t="s">
        <v>10</v>
      </c>
      <c r="L1" s="3" t="s">
        <v>9</v>
      </c>
      <c r="M1" s="3" t="s">
        <v>11</v>
      </c>
      <c r="N1" s="3" t="s">
        <v>21</v>
      </c>
      <c r="O1" s="3" t="s">
        <v>22</v>
      </c>
      <c r="P1" s="3" t="s">
        <v>17</v>
      </c>
      <c r="Q1" s="3" t="s">
        <v>18</v>
      </c>
      <c r="R1" s="3" t="s">
        <v>19</v>
      </c>
      <c r="S1" s="3" t="s">
        <v>23</v>
      </c>
      <c r="T1" s="3" t="s">
        <v>24</v>
      </c>
      <c r="U1" s="3" t="s">
        <v>25</v>
      </c>
      <c r="V1" s="3" t="s">
        <v>12</v>
      </c>
      <c r="W1" s="3" t="s">
        <v>14</v>
      </c>
      <c r="X1" s="3" t="s">
        <v>15</v>
      </c>
      <c r="Y1" s="3" t="s">
        <v>16</v>
      </c>
      <c r="Z1" s="3" t="s">
        <v>13</v>
      </c>
      <c r="AA1" s="3" t="s">
        <v>26</v>
      </c>
      <c r="AB1" s="12" t="s">
        <v>20</v>
      </c>
      <c r="AC1" s="12" t="s">
        <v>27</v>
      </c>
      <c r="AD1" s="4"/>
    </row>
    <row r="2" spans="1:30">
      <c r="A2" t="s">
        <v>51</v>
      </c>
      <c r="B2" s="22">
        <v>45154</v>
      </c>
      <c r="C2">
        <v>10.016</v>
      </c>
      <c r="I2" s="8"/>
      <c r="J2" s="8"/>
      <c r="K2" s="8"/>
      <c r="L2" s="8"/>
    </row>
    <row r="3" spans="1:30">
      <c r="A3" t="s">
        <v>51</v>
      </c>
      <c r="B3" s="22">
        <v>45155</v>
      </c>
      <c r="C3">
        <v>10.018000000000001</v>
      </c>
      <c r="I3" s="8"/>
      <c r="J3" s="8"/>
      <c r="K3" s="8"/>
      <c r="L3" s="8"/>
      <c r="N3" s="8">
        <f t="shared" ref="N3:N66" si="0">IF(C3&gt;C2,C3-C2,0)</f>
        <v>2.0000000000006679E-3</v>
      </c>
      <c r="O3" s="8">
        <f t="shared" ref="O3:O66" si="1">IF(C3&lt;C2,C2-C3,0)</f>
        <v>0</v>
      </c>
    </row>
    <row r="4" spans="1:30">
      <c r="A4" t="s">
        <v>51</v>
      </c>
      <c r="B4" s="22">
        <v>45156</v>
      </c>
      <c r="C4">
        <v>10.02</v>
      </c>
      <c r="I4" s="8"/>
      <c r="J4" s="8"/>
      <c r="K4" s="8"/>
      <c r="L4" s="8"/>
      <c r="N4" s="8">
        <f t="shared" si="0"/>
        <v>1.9999999999988916E-3</v>
      </c>
      <c r="O4" s="8">
        <f t="shared" si="1"/>
        <v>0</v>
      </c>
    </row>
    <row r="5" spans="1:30">
      <c r="A5" t="s">
        <v>51</v>
      </c>
      <c r="B5" s="22">
        <v>45159</v>
      </c>
      <c r="C5">
        <v>10.023999999999999</v>
      </c>
      <c r="I5" s="8"/>
      <c r="J5" s="8"/>
      <c r="K5" s="8"/>
      <c r="L5" s="8"/>
      <c r="N5" s="8">
        <f t="shared" si="0"/>
        <v>3.9999999999995595E-3</v>
      </c>
      <c r="O5" s="8">
        <f t="shared" si="1"/>
        <v>0</v>
      </c>
    </row>
    <row r="6" spans="1:30">
      <c r="A6" t="s">
        <v>51</v>
      </c>
      <c r="B6" s="22">
        <v>45160</v>
      </c>
      <c r="C6">
        <v>10.026</v>
      </c>
      <c r="I6" s="8"/>
      <c r="J6" s="8"/>
      <c r="K6" s="8"/>
      <c r="L6" s="8"/>
      <c r="N6" s="8">
        <f t="shared" si="0"/>
        <v>2.0000000000006679E-3</v>
      </c>
      <c r="O6" s="8">
        <f t="shared" si="1"/>
        <v>0</v>
      </c>
    </row>
    <row r="7" spans="1:30">
      <c r="A7" t="s">
        <v>51</v>
      </c>
      <c r="B7" s="22">
        <v>45161</v>
      </c>
      <c r="C7">
        <v>10.029999999999999</v>
      </c>
      <c r="I7" s="8"/>
      <c r="J7" s="8"/>
      <c r="K7" s="8"/>
      <c r="L7" s="8"/>
      <c r="N7" s="8">
        <f t="shared" si="0"/>
        <v>3.9999999999995595E-3</v>
      </c>
      <c r="O7" s="8">
        <f t="shared" si="1"/>
        <v>0</v>
      </c>
    </row>
    <row r="8" spans="1:30">
      <c r="A8" t="s">
        <v>51</v>
      </c>
      <c r="B8" s="22">
        <v>45162</v>
      </c>
      <c r="C8">
        <v>10.028</v>
      </c>
      <c r="I8" s="8"/>
      <c r="J8" s="8"/>
      <c r="K8" s="8"/>
      <c r="L8" s="8"/>
      <c r="N8" s="8">
        <f t="shared" si="0"/>
        <v>0</v>
      </c>
      <c r="O8" s="8">
        <f t="shared" si="1"/>
        <v>1.9999999999988916E-3</v>
      </c>
    </row>
    <row r="9" spans="1:30">
      <c r="A9" t="s">
        <v>51</v>
      </c>
      <c r="B9" s="22">
        <v>45163</v>
      </c>
      <c r="C9">
        <v>10.026999999999999</v>
      </c>
      <c r="I9" s="8"/>
      <c r="J9" s="8"/>
      <c r="K9" s="8"/>
      <c r="L9" s="8"/>
      <c r="N9" s="8">
        <f t="shared" si="0"/>
        <v>0</v>
      </c>
      <c r="O9" s="8">
        <f t="shared" si="1"/>
        <v>1.0000000000012221E-3</v>
      </c>
    </row>
    <row r="10" spans="1:30">
      <c r="A10" t="s">
        <v>51</v>
      </c>
      <c r="B10" s="22">
        <v>45166</v>
      </c>
      <c r="C10">
        <v>10.029999999999999</v>
      </c>
      <c r="I10" s="8"/>
      <c r="J10" s="8"/>
      <c r="K10" s="8"/>
      <c r="L10" s="8"/>
      <c r="N10" s="8">
        <f t="shared" si="0"/>
        <v>3.0000000000001137E-3</v>
      </c>
      <c r="O10" s="8">
        <f t="shared" si="1"/>
        <v>0</v>
      </c>
    </row>
    <row r="11" spans="1:30">
      <c r="A11" t="s">
        <v>51</v>
      </c>
      <c r="B11" s="22">
        <v>45167</v>
      </c>
      <c r="C11">
        <v>10.029999999999999</v>
      </c>
      <c r="I11" s="8"/>
      <c r="J11" s="8"/>
      <c r="K11" s="8"/>
      <c r="L11" s="8"/>
      <c r="N11" s="8">
        <f t="shared" si="0"/>
        <v>0</v>
      </c>
      <c r="O11" s="8">
        <f t="shared" si="1"/>
        <v>0</v>
      </c>
    </row>
    <row r="12" spans="1:30">
      <c r="A12" t="s">
        <v>51</v>
      </c>
      <c r="B12" s="22">
        <v>45168</v>
      </c>
      <c r="C12">
        <v>10.034000000000001</v>
      </c>
      <c r="I12" s="8"/>
      <c r="J12" s="8"/>
      <c r="K12" s="8"/>
      <c r="L12" s="8"/>
      <c r="N12" s="8">
        <f t="shared" si="0"/>
        <v>4.0000000000013358E-3</v>
      </c>
      <c r="O12" s="8">
        <f t="shared" si="1"/>
        <v>0</v>
      </c>
    </row>
    <row r="13" spans="1:30">
      <c r="A13" t="s">
        <v>51</v>
      </c>
      <c r="B13" s="22">
        <v>45169</v>
      </c>
      <c r="C13">
        <v>10.037000000000001</v>
      </c>
      <c r="I13" s="8"/>
      <c r="J13" s="8"/>
      <c r="K13" s="8"/>
      <c r="L13" s="8"/>
      <c r="N13" s="8">
        <f t="shared" si="0"/>
        <v>3.0000000000001137E-3</v>
      </c>
      <c r="O13" s="8">
        <f t="shared" si="1"/>
        <v>0</v>
      </c>
    </row>
    <row r="14" spans="1:30">
      <c r="A14" t="s">
        <v>51</v>
      </c>
      <c r="B14" s="22">
        <v>45170</v>
      </c>
      <c r="C14">
        <v>10.044</v>
      </c>
      <c r="I14" s="8"/>
      <c r="J14" s="8"/>
      <c r="K14" s="8"/>
      <c r="L14" s="8"/>
      <c r="N14" s="8">
        <f t="shared" si="0"/>
        <v>6.9999999999996732E-3</v>
      </c>
      <c r="O14" s="8">
        <f t="shared" si="1"/>
        <v>0</v>
      </c>
    </row>
    <row r="15" spans="1:30">
      <c r="A15" t="s">
        <v>51</v>
      </c>
      <c r="B15" s="22">
        <v>45173</v>
      </c>
      <c r="C15">
        <v>10.052</v>
      </c>
      <c r="I15" s="8"/>
      <c r="J15" s="8"/>
      <c r="K15" s="8"/>
      <c r="L15" s="8"/>
      <c r="N15" s="8">
        <f t="shared" si="0"/>
        <v>7.9999999999991189E-3</v>
      </c>
      <c r="O15" s="8">
        <f t="shared" si="1"/>
        <v>0</v>
      </c>
    </row>
    <row r="16" spans="1:30">
      <c r="A16" t="s">
        <v>51</v>
      </c>
      <c r="B16" s="22">
        <v>45174</v>
      </c>
      <c r="C16">
        <v>10.067</v>
      </c>
      <c r="I16" s="8"/>
      <c r="J16" s="8"/>
      <c r="K16" s="8"/>
      <c r="L16" s="8"/>
      <c r="N16" s="8">
        <f t="shared" si="0"/>
        <v>1.5000000000000568E-2</v>
      </c>
      <c r="O16" s="8">
        <f t="shared" si="1"/>
        <v>0</v>
      </c>
    </row>
    <row r="17" spans="1:15">
      <c r="A17" t="s">
        <v>51</v>
      </c>
      <c r="B17" s="22">
        <v>45175</v>
      </c>
      <c r="C17">
        <v>10.07</v>
      </c>
      <c r="I17" s="8"/>
      <c r="J17" s="8"/>
      <c r="K17" s="8"/>
      <c r="L17" s="8"/>
      <c r="N17" s="8">
        <f t="shared" si="0"/>
        <v>3.0000000000001137E-3</v>
      </c>
      <c r="O17" s="8">
        <f t="shared" si="1"/>
        <v>0</v>
      </c>
    </row>
    <row r="18" spans="1:15">
      <c r="A18" t="s">
        <v>51</v>
      </c>
      <c r="B18" s="22">
        <v>45176</v>
      </c>
      <c r="C18">
        <v>10.083</v>
      </c>
      <c r="I18" s="8"/>
      <c r="J18" s="8"/>
      <c r="K18" s="8"/>
      <c r="L18" s="8"/>
      <c r="N18" s="8">
        <f t="shared" si="0"/>
        <v>1.2999999999999901E-2</v>
      </c>
      <c r="O18" s="8">
        <f t="shared" si="1"/>
        <v>0</v>
      </c>
    </row>
    <row r="19" spans="1:15">
      <c r="A19" t="s">
        <v>51</v>
      </c>
      <c r="B19" s="22">
        <v>45177</v>
      </c>
      <c r="C19">
        <v>10.111000000000001</v>
      </c>
      <c r="I19" s="8"/>
      <c r="J19" s="8"/>
      <c r="K19" s="8"/>
      <c r="L19" s="8"/>
      <c r="N19" s="8">
        <f t="shared" si="0"/>
        <v>2.8000000000000469E-2</v>
      </c>
      <c r="O19" s="8">
        <f t="shared" si="1"/>
        <v>0</v>
      </c>
    </row>
    <row r="20" spans="1:15">
      <c r="A20" t="s">
        <v>51</v>
      </c>
      <c r="B20" s="22">
        <v>45180</v>
      </c>
      <c r="C20">
        <v>10.132999999999999</v>
      </c>
      <c r="I20" s="8"/>
      <c r="J20" s="8"/>
      <c r="K20" s="8"/>
      <c r="L20" s="8"/>
      <c r="N20" s="8">
        <f t="shared" si="0"/>
        <v>2.1999999999998465E-2</v>
      </c>
      <c r="O20" s="8">
        <f t="shared" si="1"/>
        <v>0</v>
      </c>
    </row>
    <row r="21" spans="1:15">
      <c r="A21" t="s">
        <v>51</v>
      </c>
      <c r="B21" s="22">
        <v>45181</v>
      </c>
      <c r="C21">
        <v>10.071</v>
      </c>
      <c r="I21" s="8"/>
      <c r="J21" s="8"/>
      <c r="K21" s="8"/>
      <c r="L21" s="8"/>
      <c r="N21" s="8">
        <f t="shared" si="0"/>
        <v>0</v>
      </c>
      <c r="O21" s="8">
        <f t="shared" si="1"/>
        <v>6.1999999999999389E-2</v>
      </c>
    </row>
    <row r="22" spans="1:15">
      <c r="A22" t="s">
        <v>51</v>
      </c>
      <c r="B22" s="22">
        <v>45182</v>
      </c>
      <c r="C22">
        <v>10.071999999999999</v>
      </c>
      <c r="I22" s="8"/>
      <c r="J22" s="8"/>
      <c r="K22" s="8"/>
      <c r="L22" s="8"/>
      <c r="N22" s="8">
        <f t="shared" si="0"/>
        <v>9.9999999999944578E-4</v>
      </c>
      <c r="O22" s="8">
        <f t="shared" si="1"/>
        <v>0</v>
      </c>
    </row>
    <row r="23" spans="1:15">
      <c r="A23" t="s">
        <v>51</v>
      </c>
      <c r="B23" s="22">
        <v>45183</v>
      </c>
      <c r="C23">
        <v>10.090999999999999</v>
      </c>
      <c r="I23" s="8"/>
      <c r="J23" s="8"/>
      <c r="K23" s="8"/>
      <c r="L23" s="8"/>
      <c r="N23" s="8">
        <f t="shared" si="0"/>
        <v>1.9000000000000128E-2</v>
      </c>
      <c r="O23" s="8">
        <f t="shared" si="1"/>
        <v>0</v>
      </c>
    </row>
    <row r="24" spans="1:15">
      <c r="A24" t="s">
        <v>51</v>
      </c>
      <c r="B24" s="22">
        <v>45184</v>
      </c>
      <c r="C24">
        <v>10.119999999999999</v>
      </c>
      <c r="I24" s="8"/>
      <c r="J24" s="8"/>
      <c r="K24" s="8"/>
      <c r="L24" s="8"/>
      <c r="N24" s="8">
        <f t="shared" si="0"/>
        <v>2.8999999999999915E-2</v>
      </c>
      <c r="O24" s="8">
        <f t="shared" si="1"/>
        <v>0</v>
      </c>
    </row>
    <row r="25" spans="1:15">
      <c r="A25" t="s">
        <v>51</v>
      </c>
      <c r="B25" s="22">
        <v>45187</v>
      </c>
      <c r="C25">
        <v>10.112</v>
      </c>
      <c r="I25" s="8"/>
      <c r="J25" s="8"/>
      <c r="K25" s="8"/>
      <c r="L25" s="8"/>
      <c r="N25" s="8">
        <f t="shared" si="0"/>
        <v>0</v>
      </c>
      <c r="O25" s="8">
        <f t="shared" si="1"/>
        <v>7.9999999999991189E-3</v>
      </c>
    </row>
    <row r="26" spans="1:15">
      <c r="A26" t="s">
        <v>51</v>
      </c>
      <c r="B26" s="22">
        <v>45189</v>
      </c>
      <c r="C26">
        <v>10.095000000000001</v>
      </c>
      <c r="I26" s="8"/>
      <c r="J26" s="8"/>
      <c r="K26" s="8"/>
      <c r="L26" s="8"/>
      <c r="N26" s="8">
        <f t="shared" si="0"/>
        <v>0</v>
      </c>
      <c r="O26" s="8">
        <f t="shared" si="1"/>
        <v>1.699999999999946E-2</v>
      </c>
    </row>
    <row r="27" spans="1:15">
      <c r="A27" t="s">
        <v>51</v>
      </c>
      <c r="B27" s="22">
        <v>45190</v>
      </c>
      <c r="C27">
        <v>10.048</v>
      </c>
      <c r="I27" s="8"/>
      <c r="J27" s="8"/>
      <c r="K27" s="8"/>
      <c r="L27" s="8"/>
      <c r="N27" s="8">
        <f t="shared" si="0"/>
        <v>0</v>
      </c>
      <c r="O27" s="8">
        <f t="shared" si="1"/>
        <v>4.7000000000000597E-2</v>
      </c>
    </row>
    <row r="28" spans="1:15">
      <c r="A28" t="s">
        <v>51</v>
      </c>
      <c r="B28" s="22">
        <v>45191</v>
      </c>
      <c r="C28">
        <v>10.042999999999999</v>
      </c>
      <c r="I28" s="8"/>
      <c r="J28" s="8"/>
      <c r="K28" s="8"/>
      <c r="L28" s="8"/>
      <c r="N28" s="8">
        <f t="shared" si="0"/>
        <v>0</v>
      </c>
      <c r="O28" s="8">
        <f t="shared" si="1"/>
        <v>5.0000000000007816E-3</v>
      </c>
    </row>
    <row r="29" spans="1:15">
      <c r="A29" t="s">
        <v>51</v>
      </c>
      <c r="B29" s="22">
        <v>45194</v>
      </c>
      <c r="C29">
        <v>10.061</v>
      </c>
      <c r="I29" s="8"/>
      <c r="J29" s="8"/>
      <c r="K29" s="8"/>
      <c r="L29" s="8"/>
      <c r="N29" s="8">
        <f t="shared" si="0"/>
        <v>1.8000000000000682E-2</v>
      </c>
      <c r="O29" s="8">
        <f t="shared" si="1"/>
        <v>0</v>
      </c>
    </row>
    <row r="30" spans="1:15">
      <c r="A30" t="s">
        <v>51</v>
      </c>
      <c r="B30" s="22">
        <v>45195</v>
      </c>
      <c r="C30">
        <v>10.08</v>
      </c>
      <c r="I30" s="8"/>
      <c r="J30" s="8"/>
      <c r="K30" s="8"/>
      <c r="L30" s="8"/>
      <c r="N30" s="8">
        <f t="shared" si="0"/>
        <v>1.9000000000000128E-2</v>
      </c>
      <c r="O30" s="8">
        <f t="shared" si="1"/>
        <v>0</v>
      </c>
    </row>
    <row r="31" spans="1:15">
      <c r="A31" t="s">
        <v>51</v>
      </c>
      <c r="B31" s="22">
        <v>45196</v>
      </c>
      <c r="C31">
        <v>10.105</v>
      </c>
      <c r="I31" s="8"/>
      <c r="J31" s="8"/>
      <c r="K31" s="8"/>
      <c r="L31" s="8"/>
      <c r="N31" s="8">
        <f t="shared" si="0"/>
        <v>2.5000000000000355E-2</v>
      </c>
      <c r="O31" s="8">
        <f t="shared" si="1"/>
        <v>0</v>
      </c>
    </row>
    <row r="32" spans="1:15">
      <c r="A32" t="s">
        <v>51</v>
      </c>
      <c r="B32" s="22">
        <v>45198</v>
      </c>
      <c r="C32">
        <v>10.087</v>
      </c>
      <c r="I32" s="8"/>
      <c r="J32" s="8"/>
      <c r="K32" s="8"/>
      <c r="L32" s="8"/>
      <c r="N32" s="8">
        <f t="shared" si="0"/>
        <v>0</v>
      </c>
      <c r="O32" s="8">
        <f t="shared" si="1"/>
        <v>1.8000000000000682E-2</v>
      </c>
    </row>
    <row r="33" spans="1:15">
      <c r="A33" t="s">
        <v>51</v>
      </c>
      <c r="B33" s="22">
        <v>45202</v>
      </c>
      <c r="C33">
        <v>10.087</v>
      </c>
      <c r="I33" s="8"/>
      <c r="J33" s="8"/>
      <c r="K33" s="8"/>
      <c r="L33" s="8"/>
      <c r="N33" s="8">
        <f t="shared" si="0"/>
        <v>0</v>
      </c>
      <c r="O33" s="8">
        <f t="shared" si="1"/>
        <v>0</v>
      </c>
    </row>
    <row r="34" spans="1:15">
      <c r="A34" t="s">
        <v>51</v>
      </c>
      <c r="B34" s="22">
        <v>45203</v>
      </c>
      <c r="C34">
        <v>10.045999999999999</v>
      </c>
      <c r="I34" s="8"/>
      <c r="J34" s="8"/>
      <c r="K34" s="8"/>
      <c r="L34" s="8"/>
      <c r="N34" s="8">
        <f t="shared" si="0"/>
        <v>0</v>
      </c>
      <c r="O34" s="8">
        <f t="shared" si="1"/>
        <v>4.1000000000000369E-2</v>
      </c>
    </row>
    <row r="35" spans="1:15">
      <c r="A35" t="s">
        <v>51</v>
      </c>
      <c r="B35" s="22">
        <v>45204</v>
      </c>
      <c r="C35">
        <v>10.074999999999999</v>
      </c>
      <c r="I35" s="8"/>
      <c r="J35" s="8"/>
      <c r="K35" s="8"/>
      <c r="L35" s="8"/>
      <c r="N35" s="8">
        <f t="shared" si="0"/>
        <v>2.8999999999999915E-2</v>
      </c>
      <c r="O35" s="8">
        <f t="shared" si="1"/>
        <v>0</v>
      </c>
    </row>
    <row r="36" spans="1:15">
      <c r="A36" t="s">
        <v>51</v>
      </c>
      <c r="B36" s="22">
        <v>45205</v>
      </c>
      <c r="C36">
        <v>10.124000000000001</v>
      </c>
      <c r="I36" s="8"/>
      <c r="J36" s="8"/>
      <c r="K36" s="8"/>
      <c r="L36" s="8"/>
      <c r="N36" s="8">
        <f t="shared" si="0"/>
        <v>4.9000000000001265E-2</v>
      </c>
      <c r="O36" s="8">
        <f t="shared" si="1"/>
        <v>0</v>
      </c>
    </row>
    <row r="37" spans="1:15">
      <c r="A37" t="s">
        <v>51</v>
      </c>
      <c r="B37" s="22">
        <v>45208</v>
      </c>
      <c r="C37">
        <v>10.064</v>
      </c>
      <c r="I37" s="8"/>
      <c r="J37" s="8"/>
      <c r="K37" s="8"/>
      <c r="L37" s="8"/>
      <c r="N37" s="8">
        <f t="shared" si="0"/>
        <v>0</v>
      </c>
      <c r="O37" s="8">
        <f t="shared" si="1"/>
        <v>6.0000000000000497E-2</v>
      </c>
    </row>
    <row r="38" spans="1:15">
      <c r="A38" t="s">
        <v>51</v>
      </c>
      <c r="B38" s="22">
        <v>45209</v>
      </c>
      <c r="C38">
        <v>10.135999999999999</v>
      </c>
      <c r="I38" s="8"/>
      <c r="J38" s="8"/>
      <c r="K38" s="8"/>
      <c r="L38" s="8"/>
      <c r="N38" s="8">
        <f t="shared" si="0"/>
        <v>7.1999999999999176E-2</v>
      </c>
      <c r="O38" s="8">
        <f t="shared" si="1"/>
        <v>0</v>
      </c>
    </row>
    <row r="39" spans="1:15">
      <c r="A39" t="s">
        <v>51</v>
      </c>
      <c r="B39" s="22">
        <v>45210</v>
      </c>
      <c r="C39">
        <v>10.198</v>
      </c>
      <c r="I39" s="8"/>
      <c r="J39" s="8"/>
      <c r="K39" s="8"/>
      <c r="L39" s="8"/>
      <c r="N39" s="8">
        <f t="shared" si="0"/>
        <v>6.2000000000001165E-2</v>
      </c>
      <c r="O39" s="8">
        <f t="shared" si="1"/>
        <v>0</v>
      </c>
    </row>
    <row r="40" spans="1:15">
      <c r="A40" t="s">
        <v>51</v>
      </c>
      <c r="B40" s="22">
        <v>45211</v>
      </c>
      <c r="C40">
        <v>10.199999999999999</v>
      </c>
      <c r="I40" s="8"/>
      <c r="J40" s="8"/>
      <c r="K40" s="8"/>
      <c r="L40" s="8"/>
      <c r="N40" s="8">
        <f t="shared" si="0"/>
        <v>1.9999999999988916E-3</v>
      </c>
      <c r="O40" s="8">
        <f t="shared" si="1"/>
        <v>0</v>
      </c>
    </row>
    <row r="41" spans="1:15">
      <c r="A41" t="s">
        <v>51</v>
      </c>
      <c r="B41" s="22">
        <v>45212</v>
      </c>
      <c r="C41">
        <v>10.202999999999999</v>
      </c>
      <c r="I41" s="8"/>
      <c r="J41" s="8"/>
      <c r="K41" s="8"/>
      <c r="L41" s="8"/>
      <c r="N41" s="8">
        <f t="shared" si="0"/>
        <v>3.0000000000001137E-3</v>
      </c>
      <c r="O41" s="8">
        <f t="shared" si="1"/>
        <v>0</v>
      </c>
    </row>
    <row r="42" spans="1:15">
      <c r="A42" t="s">
        <v>51</v>
      </c>
      <c r="B42" s="22">
        <v>45215</v>
      </c>
      <c r="C42">
        <v>10.208</v>
      </c>
      <c r="I42" s="8"/>
      <c r="J42" s="8"/>
      <c r="K42" s="8"/>
      <c r="L42" s="8"/>
      <c r="N42" s="8">
        <f t="shared" si="0"/>
        <v>5.0000000000007816E-3</v>
      </c>
      <c r="O42" s="8">
        <f t="shared" si="1"/>
        <v>0</v>
      </c>
    </row>
    <row r="43" spans="1:15">
      <c r="A43" t="s">
        <v>51</v>
      </c>
      <c r="B43" s="22">
        <v>45216</v>
      </c>
      <c r="C43">
        <v>10.225</v>
      </c>
      <c r="I43" s="8"/>
      <c r="J43" s="8"/>
      <c r="K43" s="8"/>
      <c r="L43" s="8"/>
      <c r="N43" s="8">
        <f t="shared" si="0"/>
        <v>1.699999999999946E-2</v>
      </c>
      <c r="O43" s="8">
        <f t="shared" si="1"/>
        <v>0</v>
      </c>
    </row>
    <row r="44" spans="1:15">
      <c r="A44" t="s">
        <v>51</v>
      </c>
      <c r="B44" s="22">
        <v>45217</v>
      </c>
      <c r="C44">
        <v>10.164</v>
      </c>
      <c r="I44" s="8"/>
      <c r="J44" s="8"/>
      <c r="K44" s="8"/>
      <c r="L44" s="8"/>
      <c r="N44" s="8">
        <f t="shared" si="0"/>
        <v>0</v>
      </c>
      <c r="O44" s="8">
        <f t="shared" si="1"/>
        <v>6.0999999999999943E-2</v>
      </c>
    </row>
    <row r="45" spans="1:15">
      <c r="A45" t="s">
        <v>51</v>
      </c>
      <c r="B45" s="22">
        <v>45218</v>
      </c>
      <c r="C45">
        <v>10.17</v>
      </c>
      <c r="I45" s="8"/>
      <c r="J45" s="8"/>
      <c r="K45" s="8"/>
      <c r="L45" s="8"/>
      <c r="N45" s="8">
        <f t="shared" si="0"/>
        <v>6.0000000000002274E-3</v>
      </c>
      <c r="O45" s="8">
        <f t="shared" si="1"/>
        <v>0</v>
      </c>
    </row>
    <row r="46" spans="1:15">
      <c r="A46" t="s">
        <v>51</v>
      </c>
      <c r="B46" s="22">
        <v>45219</v>
      </c>
      <c r="C46">
        <v>10.148999999999999</v>
      </c>
      <c r="I46" s="8"/>
      <c r="J46" s="8"/>
      <c r="K46" s="8"/>
      <c r="L46" s="8"/>
      <c r="N46" s="8">
        <f t="shared" si="0"/>
        <v>0</v>
      </c>
      <c r="O46" s="8">
        <f t="shared" si="1"/>
        <v>2.1000000000000796E-2</v>
      </c>
    </row>
    <row r="47" spans="1:15">
      <c r="A47" t="s">
        <v>51</v>
      </c>
      <c r="B47" s="22">
        <v>45222</v>
      </c>
      <c r="C47">
        <v>10.055</v>
      </c>
      <c r="I47" s="8"/>
      <c r="J47" s="8"/>
      <c r="K47" s="8"/>
      <c r="L47" s="8"/>
      <c r="N47" s="8">
        <f t="shared" si="0"/>
        <v>0</v>
      </c>
      <c r="O47" s="8">
        <f t="shared" si="1"/>
        <v>9.3999999999999417E-2</v>
      </c>
    </row>
    <row r="48" spans="1:15">
      <c r="A48" t="s">
        <v>51</v>
      </c>
      <c r="B48" s="22">
        <v>45224</v>
      </c>
      <c r="C48">
        <v>10.007999999999999</v>
      </c>
      <c r="I48" s="8"/>
      <c r="J48" s="8"/>
      <c r="K48" s="8"/>
      <c r="L48" s="8"/>
      <c r="N48" s="8">
        <f t="shared" si="0"/>
        <v>0</v>
      </c>
      <c r="O48" s="8">
        <f t="shared" si="1"/>
        <v>4.7000000000000597E-2</v>
      </c>
    </row>
    <row r="49" spans="1:15">
      <c r="A49" t="s">
        <v>51</v>
      </c>
      <c r="B49" s="22">
        <v>45225</v>
      </c>
      <c r="C49">
        <v>9.9079999999999995</v>
      </c>
      <c r="I49" s="8"/>
      <c r="J49" s="8"/>
      <c r="K49" s="8"/>
      <c r="L49" s="8"/>
      <c r="N49" s="8">
        <f t="shared" si="0"/>
        <v>0</v>
      </c>
      <c r="O49" s="8">
        <f t="shared" si="1"/>
        <v>9.9999999999999645E-2</v>
      </c>
    </row>
    <row r="50" spans="1:15">
      <c r="A50" t="s">
        <v>51</v>
      </c>
      <c r="B50" s="22">
        <v>45226</v>
      </c>
      <c r="C50">
        <v>10.009</v>
      </c>
      <c r="I50" s="8"/>
      <c r="J50" s="8"/>
      <c r="K50" s="8"/>
      <c r="L50" s="8"/>
      <c r="N50" s="8">
        <f t="shared" si="0"/>
        <v>0.10100000000000087</v>
      </c>
      <c r="O50" s="8">
        <f t="shared" si="1"/>
        <v>0</v>
      </c>
    </row>
    <row r="51" spans="1:15">
      <c r="A51" t="s">
        <v>51</v>
      </c>
      <c r="B51" s="22">
        <v>45229</v>
      </c>
      <c r="C51">
        <v>10.034000000000001</v>
      </c>
      <c r="I51" s="8"/>
      <c r="J51" s="8"/>
      <c r="K51" s="8"/>
      <c r="L51" s="8"/>
      <c r="N51" s="8">
        <f t="shared" si="0"/>
        <v>2.5000000000000355E-2</v>
      </c>
      <c r="O51" s="8">
        <f t="shared" si="1"/>
        <v>0</v>
      </c>
    </row>
    <row r="52" spans="1:15">
      <c r="A52" t="s">
        <v>51</v>
      </c>
      <c r="B52" s="22">
        <v>45230</v>
      </c>
      <c r="C52">
        <v>10.028</v>
      </c>
      <c r="I52" s="8"/>
      <c r="J52" s="8"/>
      <c r="K52" s="8"/>
      <c r="L52" s="8"/>
      <c r="N52" s="8">
        <f t="shared" si="0"/>
        <v>0</v>
      </c>
      <c r="O52" s="8">
        <f t="shared" si="1"/>
        <v>6.0000000000002274E-3</v>
      </c>
    </row>
    <row r="53" spans="1:15">
      <c r="A53" t="s">
        <v>51</v>
      </c>
      <c r="B53" s="22">
        <v>45231</v>
      </c>
      <c r="C53">
        <v>9.9979999999999993</v>
      </c>
      <c r="I53" s="8"/>
      <c r="J53" s="8"/>
      <c r="K53" s="8"/>
      <c r="L53" s="8"/>
      <c r="N53" s="8">
        <f t="shared" si="0"/>
        <v>0</v>
      </c>
      <c r="O53" s="8">
        <f t="shared" si="1"/>
        <v>3.0000000000001137E-2</v>
      </c>
    </row>
    <row r="54" spans="1:15">
      <c r="A54" t="s">
        <v>51</v>
      </c>
      <c r="B54" s="22">
        <v>45232</v>
      </c>
      <c r="C54">
        <v>10.082000000000001</v>
      </c>
      <c r="I54" s="8"/>
      <c r="J54" s="8"/>
      <c r="K54" s="8"/>
      <c r="L54" s="8"/>
      <c r="N54" s="8">
        <f t="shared" si="0"/>
        <v>8.4000000000001407E-2</v>
      </c>
      <c r="O54" s="8">
        <f t="shared" si="1"/>
        <v>0</v>
      </c>
    </row>
    <row r="55" spans="1:15">
      <c r="A55" t="s">
        <v>51</v>
      </c>
      <c r="B55" s="22">
        <v>45233</v>
      </c>
      <c r="C55">
        <v>10.151999999999999</v>
      </c>
      <c r="I55" s="8"/>
      <c r="J55" s="8"/>
      <c r="K55" s="8"/>
      <c r="L55" s="8"/>
      <c r="N55" s="8">
        <f t="shared" si="0"/>
        <v>6.9999999999998508E-2</v>
      </c>
      <c r="O55" s="8">
        <f t="shared" si="1"/>
        <v>0</v>
      </c>
    </row>
    <row r="56" spans="1:15">
      <c r="A56" t="s">
        <v>51</v>
      </c>
      <c r="B56" s="22">
        <v>45236</v>
      </c>
      <c r="C56">
        <v>10.227</v>
      </c>
      <c r="I56" s="8"/>
      <c r="J56" s="8"/>
      <c r="K56" s="8"/>
      <c r="L56" s="8"/>
      <c r="N56" s="8">
        <f t="shared" si="0"/>
        <v>7.5000000000001066E-2</v>
      </c>
      <c r="O56" s="8">
        <f t="shared" si="1"/>
        <v>0</v>
      </c>
    </row>
    <row r="57" spans="1:15">
      <c r="A57" t="s">
        <v>51</v>
      </c>
      <c r="B57" s="22">
        <v>45237</v>
      </c>
      <c r="C57">
        <v>10.246</v>
      </c>
      <c r="I57" s="8"/>
      <c r="J57" s="8"/>
      <c r="K57" s="8"/>
      <c r="L57" s="8"/>
      <c r="N57" s="8">
        <f t="shared" si="0"/>
        <v>1.9000000000000128E-2</v>
      </c>
      <c r="O57" s="8">
        <f t="shared" si="1"/>
        <v>0</v>
      </c>
    </row>
    <row r="58" spans="1:15">
      <c r="A58" t="s">
        <v>51</v>
      </c>
      <c r="B58" s="22">
        <v>45238</v>
      </c>
      <c r="C58">
        <v>10.275</v>
      </c>
      <c r="I58" s="8"/>
      <c r="J58" s="8"/>
      <c r="K58" s="8"/>
      <c r="L58" s="8"/>
      <c r="N58" s="8">
        <f t="shared" si="0"/>
        <v>2.8999999999999915E-2</v>
      </c>
      <c r="O58" s="8">
        <f t="shared" si="1"/>
        <v>0</v>
      </c>
    </row>
    <row r="59" spans="1:15">
      <c r="A59" t="s">
        <v>51</v>
      </c>
      <c r="B59" s="22">
        <v>45239</v>
      </c>
      <c r="C59">
        <v>10.247999999999999</v>
      </c>
      <c r="I59" s="8"/>
      <c r="J59" s="8"/>
      <c r="K59" s="8"/>
      <c r="L59" s="8"/>
      <c r="N59" s="8">
        <f t="shared" si="0"/>
        <v>0</v>
      </c>
      <c r="O59" s="8">
        <f t="shared" si="1"/>
        <v>2.7000000000001023E-2</v>
      </c>
    </row>
    <row r="60" spans="1:15">
      <c r="A60" t="s">
        <v>51</v>
      </c>
      <c r="B60" s="22">
        <v>45240</v>
      </c>
      <c r="C60">
        <v>10.27</v>
      </c>
      <c r="I60" s="8"/>
      <c r="J60" s="8"/>
      <c r="K60" s="8"/>
      <c r="L60" s="8"/>
      <c r="N60" s="8">
        <f t="shared" si="0"/>
        <v>2.2000000000000242E-2</v>
      </c>
      <c r="O60" s="8">
        <f t="shared" si="1"/>
        <v>0</v>
      </c>
    </row>
    <row r="61" spans="1:15">
      <c r="A61" t="s">
        <v>51</v>
      </c>
      <c r="B61" s="22">
        <v>45243</v>
      </c>
      <c r="C61">
        <v>10.335000000000001</v>
      </c>
      <c r="I61" s="8"/>
      <c r="J61" s="8"/>
      <c r="K61" s="8"/>
      <c r="L61" s="8"/>
      <c r="N61" s="8">
        <f t="shared" si="0"/>
        <v>6.5000000000001279E-2</v>
      </c>
      <c r="O61" s="8">
        <f t="shared" si="1"/>
        <v>0</v>
      </c>
    </row>
    <row r="62" spans="1:15">
      <c r="A62" t="s">
        <v>51</v>
      </c>
      <c r="B62" s="22">
        <v>45245</v>
      </c>
      <c r="C62">
        <v>10.409000000000001</v>
      </c>
      <c r="I62" s="8"/>
      <c r="J62" s="8"/>
      <c r="K62" s="8"/>
      <c r="L62" s="8"/>
      <c r="N62" s="8">
        <f t="shared" si="0"/>
        <v>7.3999999999999844E-2</v>
      </c>
      <c r="O62" s="8">
        <f t="shared" si="1"/>
        <v>0</v>
      </c>
    </row>
    <row r="63" spans="1:15">
      <c r="A63" t="s">
        <v>51</v>
      </c>
      <c r="B63" s="22">
        <v>45246</v>
      </c>
      <c r="C63">
        <v>10.454000000000001</v>
      </c>
      <c r="I63" s="8"/>
      <c r="J63" s="8"/>
      <c r="K63" s="8"/>
      <c r="L63" s="8"/>
      <c r="N63" s="8">
        <f t="shared" si="0"/>
        <v>4.4999999999999929E-2</v>
      </c>
      <c r="O63" s="8">
        <f t="shared" si="1"/>
        <v>0</v>
      </c>
    </row>
    <row r="64" spans="1:15">
      <c r="A64" t="s">
        <v>51</v>
      </c>
      <c r="B64" s="22">
        <v>45247</v>
      </c>
      <c r="C64">
        <v>10.462999999999999</v>
      </c>
      <c r="I64" s="8"/>
      <c r="J64" s="8"/>
      <c r="K64" s="8"/>
      <c r="L64" s="8"/>
      <c r="N64" s="8">
        <f t="shared" si="0"/>
        <v>8.9999999999985647E-3</v>
      </c>
      <c r="O64" s="8">
        <f t="shared" si="1"/>
        <v>0</v>
      </c>
    </row>
    <row r="65" spans="1:15">
      <c r="A65" t="s">
        <v>51</v>
      </c>
      <c r="B65" s="22">
        <v>45250</v>
      </c>
      <c r="C65">
        <v>10.446999999999999</v>
      </c>
      <c r="I65" s="8"/>
      <c r="J65" s="8"/>
      <c r="K65" s="8"/>
      <c r="L65" s="8"/>
      <c r="N65" s="8">
        <f t="shared" si="0"/>
        <v>0</v>
      </c>
      <c r="O65" s="8">
        <f t="shared" si="1"/>
        <v>1.6000000000000014E-2</v>
      </c>
    </row>
    <row r="66" spans="1:15">
      <c r="A66" t="s">
        <v>51</v>
      </c>
      <c r="B66" s="22">
        <v>45251</v>
      </c>
      <c r="C66">
        <v>10.491</v>
      </c>
      <c r="I66" s="8"/>
      <c r="J66" s="8"/>
      <c r="K66" s="8"/>
      <c r="L66" s="8"/>
      <c r="N66" s="8">
        <f t="shared" si="0"/>
        <v>4.4000000000000483E-2</v>
      </c>
      <c r="O66" s="8">
        <f t="shared" si="1"/>
        <v>0</v>
      </c>
    </row>
    <row r="67" spans="1:15">
      <c r="A67" t="s">
        <v>51</v>
      </c>
      <c r="B67" s="22">
        <v>45252</v>
      </c>
      <c r="C67">
        <v>10.468999999999999</v>
      </c>
      <c r="I67" s="8"/>
      <c r="J67" s="8"/>
      <c r="K67" s="8"/>
      <c r="L67" s="8"/>
      <c r="N67" s="8">
        <f t="shared" ref="N67:N130" si="2">IF(C67&gt;C66,C67-C66,0)</f>
        <v>0</v>
      </c>
      <c r="O67" s="8">
        <f t="shared" ref="O67:O130" si="3">IF(C67&lt;C66,C66-C67,0)</f>
        <v>2.2000000000000242E-2</v>
      </c>
    </row>
    <row r="68" spans="1:15">
      <c r="A68" t="s">
        <v>51</v>
      </c>
      <c r="B68" s="22">
        <v>45253</v>
      </c>
      <c r="C68">
        <v>10.49</v>
      </c>
      <c r="I68" s="8"/>
      <c r="J68" s="8"/>
      <c r="K68" s="8"/>
      <c r="L68" s="8"/>
      <c r="N68" s="8">
        <f t="shared" si="2"/>
        <v>2.1000000000000796E-2</v>
      </c>
      <c r="O68" s="8">
        <f t="shared" si="3"/>
        <v>0</v>
      </c>
    </row>
    <row r="69" spans="1:15">
      <c r="A69" t="s">
        <v>51</v>
      </c>
      <c r="B69" s="22">
        <v>45254</v>
      </c>
      <c r="C69">
        <v>10.492000000000001</v>
      </c>
      <c r="I69" s="8"/>
      <c r="J69" s="8"/>
      <c r="K69" s="8"/>
      <c r="L69" s="8"/>
      <c r="N69" s="8">
        <f t="shared" si="2"/>
        <v>2.0000000000006679E-3</v>
      </c>
      <c r="O69" s="8">
        <f t="shared" si="3"/>
        <v>0</v>
      </c>
    </row>
    <row r="70" spans="1:15">
      <c r="A70" t="s">
        <v>51</v>
      </c>
      <c r="B70" s="22">
        <v>45258</v>
      </c>
      <c r="C70">
        <v>10.538</v>
      </c>
      <c r="I70" s="8"/>
      <c r="J70" s="8"/>
      <c r="K70" s="8"/>
      <c r="L70" s="8"/>
      <c r="N70" s="8">
        <f t="shared" si="2"/>
        <v>4.5999999999999375E-2</v>
      </c>
      <c r="O70" s="8">
        <f t="shared" si="3"/>
        <v>0</v>
      </c>
    </row>
    <row r="71" spans="1:15">
      <c r="A71" t="s">
        <v>51</v>
      </c>
      <c r="B71" s="22">
        <v>45259</v>
      </c>
      <c r="C71">
        <v>10.571</v>
      </c>
      <c r="I71" s="8"/>
      <c r="J71" s="8"/>
      <c r="K71" s="8"/>
      <c r="L71" s="8"/>
      <c r="N71" s="8">
        <f t="shared" si="2"/>
        <v>3.2999999999999474E-2</v>
      </c>
      <c r="O71" s="8">
        <f t="shared" si="3"/>
        <v>0</v>
      </c>
    </row>
    <row r="72" spans="1:15">
      <c r="A72" t="s">
        <v>51</v>
      </c>
      <c r="B72" s="22">
        <v>45260</v>
      </c>
      <c r="C72">
        <v>10.648</v>
      </c>
      <c r="I72" s="8"/>
      <c r="J72" s="8"/>
      <c r="K72" s="8"/>
      <c r="L72" s="8"/>
      <c r="N72" s="8">
        <f t="shared" si="2"/>
        <v>7.6999999999999957E-2</v>
      </c>
      <c r="O72" s="8">
        <f t="shared" si="3"/>
        <v>0</v>
      </c>
    </row>
    <row r="73" spans="1:15">
      <c r="A73" t="s">
        <v>51</v>
      </c>
      <c r="B73" s="22">
        <v>45261</v>
      </c>
      <c r="C73">
        <v>10.696</v>
      </c>
      <c r="I73" s="8"/>
      <c r="J73" s="8"/>
      <c r="K73" s="8"/>
      <c r="L73" s="8"/>
      <c r="N73" s="8">
        <f t="shared" si="2"/>
        <v>4.8000000000000043E-2</v>
      </c>
      <c r="O73" s="8">
        <f t="shared" si="3"/>
        <v>0</v>
      </c>
    </row>
    <row r="74" spans="1:15">
      <c r="A74" t="s">
        <v>51</v>
      </c>
      <c r="B74" s="22">
        <v>45264</v>
      </c>
      <c r="C74">
        <v>10.843999999999999</v>
      </c>
      <c r="I74" s="8"/>
      <c r="J74" s="8"/>
      <c r="K74" s="8"/>
      <c r="L74" s="8"/>
      <c r="N74" s="8">
        <f t="shared" si="2"/>
        <v>0.14799999999999969</v>
      </c>
      <c r="O74" s="8">
        <f t="shared" si="3"/>
        <v>0</v>
      </c>
    </row>
    <row r="75" spans="1:15">
      <c r="A75" t="s">
        <v>51</v>
      </c>
      <c r="B75" s="22">
        <v>45265</v>
      </c>
      <c r="C75">
        <v>10.893000000000001</v>
      </c>
      <c r="I75" s="8"/>
      <c r="J75" s="8"/>
      <c r="K75" s="8"/>
      <c r="L75" s="8"/>
      <c r="N75" s="8">
        <f t="shared" si="2"/>
        <v>4.9000000000001265E-2</v>
      </c>
      <c r="O75" s="8">
        <f t="shared" si="3"/>
        <v>0</v>
      </c>
    </row>
    <row r="76" spans="1:15">
      <c r="A76" t="s">
        <v>51</v>
      </c>
      <c r="B76" s="22">
        <v>45266</v>
      </c>
      <c r="C76">
        <v>10.898</v>
      </c>
      <c r="I76" s="8"/>
      <c r="J76" s="8"/>
      <c r="K76" s="8"/>
      <c r="L76" s="8"/>
      <c r="N76" s="8">
        <f t="shared" si="2"/>
        <v>4.9999999999990052E-3</v>
      </c>
      <c r="O76" s="8">
        <f t="shared" si="3"/>
        <v>0</v>
      </c>
    </row>
    <row r="77" spans="1:15">
      <c r="A77" t="s">
        <v>51</v>
      </c>
      <c r="B77" s="22">
        <v>45267</v>
      </c>
      <c r="C77">
        <v>10.9</v>
      </c>
      <c r="I77" s="8"/>
      <c r="J77" s="8"/>
      <c r="K77" s="8"/>
      <c r="L77" s="8"/>
      <c r="N77" s="8">
        <f t="shared" si="2"/>
        <v>2.0000000000006679E-3</v>
      </c>
      <c r="O77" s="8">
        <f t="shared" si="3"/>
        <v>0</v>
      </c>
    </row>
    <row r="78" spans="1:15">
      <c r="A78" t="s">
        <v>51</v>
      </c>
      <c r="B78" s="22">
        <v>45268</v>
      </c>
      <c r="C78">
        <v>10.843999999999999</v>
      </c>
      <c r="I78" s="8"/>
      <c r="J78" s="8"/>
      <c r="K78" s="8"/>
      <c r="L78" s="8"/>
      <c r="N78" s="8">
        <f t="shared" si="2"/>
        <v>0</v>
      </c>
      <c r="O78" s="8">
        <f t="shared" si="3"/>
        <v>5.6000000000000938E-2</v>
      </c>
    </row>
    <row r="79" spans="1:15">
      <c r="A79" t="s">
        <v>51</v>
      </c>
      <c r="B79" s="22">
        <v>45271</v>
      </c>
      <c r="C79">
        <v>10.865</v>
      </c>
      <c r="I79" s="8"/>
      <c r="J79" s="8"/>
      <c r="K79" s="8"/>
      <c r="L79" s="8"/>
      <c r="N79" s="8">
        <f t="shared" si="2"/>
        <v>2.1000000000000796E-2</v>
      </c>
      <c r="O79" s="8">
        <f t="shared" si="3"/>
        <v>0</v>
      </c>
    </row>
    <row r="80" spans="1:15">
      <c r="A80" t="s">
        <v>51</v>
      </c>
      <c r="B80" s="22">
        <v>45272</v>
      </c>
      <c r="C80">
        <v>10.815</v>
      </c>
      <c r="I80" s="8"/>
      <c r="J80" s="8"/>
      <c r="K80" s="8"/>
      <c r="L80" s="8"/>
      <c r="N80" s="8">
        <f t="shared" si="2"/>
        <v>0</v>
      </c>
      <c r="O80" s="8">
        <f t="shared" si="3"/>
        <v>5.0000000000000711E-2</v>
      </c>
    </row>
    <row r="81" spans="1:15">
      <c r="A81" t="s">
        <v>51</v>
      </c>
      <c r="B81" s="22">
        <v>45273</v>
      </c>
      <c r="C81">
        <v>10.901</v>
      </c>
      <c r="I81" s="8"/>
      <c r="J81" s="8"/>
      <c r="K81" s="8"/>
      <c r="L81" s="8"/>
      <c r="N81" s="8">
        <f t="shared" si="2"/>
        <v>8.6000000000000298E-2</v>
      </c>
      <c r="O81" s="8">
        <f t="shared" si="3"/>
        <v>0</v>
      </c>
    </row>
    <row r="82" spans="1:15">
      <c r="A82" t="s">
        <v>51</v>
      </c>
      <c r="B82" s="22">
        <v>45274</v>
      </c>
      <c r="C82">
        <v>10.98</v>
      </c>
      <c r="I82" s="8"/>
      <c r="J82" s="8"/>
      <c r="K82" s="8"/>
      <c r="L82" s="8"/>
      <c r="N82" s="8">
        <f t="shared" si="2"/>
        <v>7.9000000000000625E-2</v>
      </c>
      <c r="O82" s="8">
        <f t="shared" si="3"/>
        <v>0</v>
      </c>
    </row>
    <row r="83" spans="1:15">
      <c r="A83" t="s">
        <v>51</v>
      </c>
      <c r="B83" s="22">
        <v>45275</v>
      </c>
      <c r="C83">
        <v>11.000999999999999</v>
      </c>
      <c r="I83" s="8"/>
      <c r="J83" s="8"/>
      <c r="K83" s="8"/>
      <c r="L83" s="8"/>
      <c r="N83" s="8">
        <f t="shared" si="2"/>
        <v>2.0999999999999019E-2</v>
      </c>
      <c r="O83" s="8">
        <f t="shared" si="3"/>
        <v>0</v>
      </c>
    </row>
    <row r="84" spans="1:15">
      <c r="A84" t="s">
        <v>51</v>
      </c>
      <c r="B84" s="22">
        <v>45278</v>
      </c>
      <c r="C84">
        <v>11.023999999999999</v>
      </c>
      <c r="I84" s="8"/>
      <c r="J84" s="8"/>
      <c r="K84" s="8"/>
      <c r="L84" s="8"/>
      <c r="N84" s="8">
        <f t="shared" si="2"/>
        <v>2.2999999999999687E-2</v>
      </c>
      <c r="O84" s="8">
        <f t="shared" si="3"/>
        <v>0</v>
      </c>
    </row>
    <row r="85" spans="1:15">
      <c r="A85" t="s">
        <v>51</v>
      </c>
      <c r="B85" s="22">
        <v>45279</v>
      </c>
      <c r="C85">
        <v>11.032</v>
      </c>
      <c r="I85" s="8"/>
      <c r="J85" s="8"/>
      <c r="K85" s="8"/>
      <c r="L85" s="8"/>
      <c r="N85" s="8">
        <f t="shared" si="2"/>
        <v>8.0000000000008953E-3</v>
      </c>
      <c r="O85" s="8">
        <f t="shared" si="3"/>
        <v>0</v>
      </c>
    </row>
    <row r="86" spans="1:15">
      <c r="A86" t="s">
        <v>51</v>
      </c>
      <c r="B86" s="22">
        <v>45280</v>
      </c>
      <c r="C86">
        <v>10.805</v>
      </c>
      <c r="I86" s="8"/>
      <c r="J86" s="8"/>
      <c r="K86" s="8"/>
      <c r="L86" s="8"/>
      <c r="N86" s="8">
        <f t="shared" si="2"/>
        <v>0</v>
      </c>
      <c r="O86" s="8">
        <f t="shared" si="3"/>
        <v>0.22700000000000031</v>
      </c>
    </row>
    <row r="87" spans="1:15">
      <c r="A87" t="s">
        <v>51</v>
      </c>
      <c r="B87" s="22">
        <v>45281</v>
      </c>
      <c r="C87">
        <v>10.881</v>
      </c>
      <c r="I87" s="8"/>
      <c r="J87" s="8"/>
      <c r="K87" s="8"/>
      <c r="L87" s="8"/>
      <c r="N87" s="8">
        <f t="shared" si="2"/>
        <v>7.6000000000000512E-2</v>
      </c>
      <c r="O87" s="8">
        <f t="shared" si="3"/>
        <v>0</v>
      </c>
    </row>
    <row r="88" spans="1:15">
      <c r="A88" t="s">
        <v>51</v>
      </c>
      <c r="B88" s="22">
        <v>45282</v>
      </c>
      <c r="C88">
        <v>10.923</v>
      </c>
      <c r="I88" s="8"/>
      <c r="J88" s="8"/>
      <c r="K88" s="8"/>
      <c r="L88" s="8"/>
      <c r="N88" s="8">
        <f t="shared" si="2"/>
        <v>4.1999999999999815E-2</v>
      </c>
      <c r="O88" s="8">
        <f t="shared" si="3"/>
        <v>0</v>
      </c>
    </row>
    <row r="89" spans="1:15">
      <c r="A89" t="s">
        <v>51</v>
      </c>
      <c r="B89" s="22">
        <v>45286</v>
      </c>
      <c r="C89">
        <v>10.952</v>
      </c>
      <c r="I89" s="8"/>
      <c r="J89" s="8"/>
      <c r="K89" s="8"/>
      <c r="L89" s="8"/>
      <c r="N89" s="8">
        <f t="shared" si="2"/>
        <v>2.8999999999999915E-2</v>
      </c>
      <c r="O89" s="8">
        <f t="shared" si="3"/>
        <v>0</v>
      </c>
    </row>
    <row r="90" spans="1:15">
      <c r="A90" t="s">
        <v>51</v>
      </c>
      <c r="B90" s="22">
        <v>45287</v>
      </c>
      <c r="C90">
        <v>11.016999999999999</v>
      </c>
      <c r="I90" s="8"/>
      <c r="J90" s="8"/>
      <c r="K90" s="8"/>
      <c r="L90" s="8"/>
      <c r="N90" s="8">
        <f t="shared" si="2"/>
        <v>6.4999999999999503E-2</v>
      </c>
      <c r="O90" s="8">
        <f t="shared" si="3"/>
        <v>0</v>
      </c>
    </row>
    <row r="91" spans="1:15">
      <c r="A91" t="s">
        <v>51</v>
      </c>
      <c r="B91" s="22">
        <v>45288</v>
      </c>
      <c r="C91">
        <v>11.063000000000001</v>
      </c>
      <c r="I91" s="8"/>
      <c r="J91" s="8"/>
      <c r="K91" s="8"/>
      <c r="L91" s="8"/>
      <c r="N91" s="8">
        <f t="shared" si="2"/>
        <v>4.6000000000001151E-2</v>
      </c>
      <c r="O91" s="8">
        <f t="shared" si="3"/>
        <v>0</v>
      </c>
    </row>
    <row r="92" spans="1:15">
      <c r="A92" t="s">
        <v>51</v>
      </c>
      <c r="B92" s="22">
        <v>45289</v>
      </c>
      <c r="C92">
        <v>11.097</v>
      </c>
      <c r="I92" s="8"/>
      <c r="J92" s="8"/>
      <c r="K92" s="8"/>
      <c r="L92" s="8"/>
      <c r="N92" s="8">
        <f t="shared" si="2"/>
        <v>3.399999999999892E-2</v>
      </c>
      <c r="O92" s="8">
        <f t="shared" si="3"/>
        <v>0</v>
      </c>
    </row>
    <row r="93" spans="1:15">
      <c r="A93" t="s">
        <v>51</v>
      </c>
      <c r="B93" s="22">
        <v>45292</v>
      </c>
      <c r="C93">
        <v>11.119</v>
      </c>
      <c r="I93" s="8"/>
      <c r="J93" s="8"/>
      <c r="K93" s="8"/>
      <c r="L93" s="8"/>
      <c r="N93" s="8">
        <f t="shared" si="2"/>
        <v>2.2000000000000242E-2</v>
      </c>
      <c r="O93" s="8">
        <f t="shared" si="3"/>
        <v>0</v>
      </c>
    </row>
    <row r="94" spans="1:15">
      <c r="A94" t="s">
        <v>51</v>
      </c>
      <c r="B94" s="22">
        <v>45293</v>
      </c>
      <c r="C94">
        <v>11.093</v>
      </c>
      <c r="I94" s="8"/>
      <c r="J94" s="8"/>
      <c r="K94" s="8"/>
      <c r="L94" s="8"/>
      <c r="N94" s="8">
        <f t="shared" si="2"/>
        <v>0</v>
      </c>
      <c r="O94" s="8">
        <f t="shared" si="3"/>
        <v>2.5999999999999801E-2</v>
      </c>
    </row>
    <row r="95" spans="1:15">
      <c r="A95" t="s">
        <v>51</v>
      </c>
      <c r="B95" s="22">
        <v>45294</v>
      </c>
      <c r="C95">
        <v>11.090999999999999</v>
      </c>
      <c r="I95" s="8"/>
      <c r="J95" s="8"/>
      <c r="K95" s="8"/>
      <c r="L95" s="8"/>
      <c r="N95" s="8">
        <f t="shared" si="2"/>
        <v>0</v>
      </c>
      <c r="O95" s="8">
        <f t="shared" si="3"/>
        <v>2.0000000000006679E-3</v>
      </c>
    </row>
    <row r="96" spans="1:15">
      <c r="A96" t="s">
        <v>51</v>
      </c>
      <c r="B96" s="22">
        <v>45295</v>
      </c>
      <c r="C96">
        <v>11.195</v>
      </c>
      <c r="I96" s="8"/>
      <c r="J96" s="8"/>
      <c r="K96" s="8"/>
      <c r="L96" s="8"/>
      <c r="N96" s="8">
        <f t="shared" si="2"/>
        <v>0.10400000000000098</v>
      </c>
      <c r="O96" s="8">
        <f t="shared" si="3"/>
        <v>0</v>
      </c>
    </row>
    <row r="97" spans="1:15">
      <c r="A97" t="s">
        <v>51</v>
      </c>
      <c r="B97" s="22">
        <v>45296</v>
      </c>
      <c r="C97">
        <v>11.241</v>
      </c>
      <c r="I97" s="8"/>
      <c r="J97" s="8"/>
      <c r="K97" s="8"/>
      <c r="L97" s="8"/>
      <c r="N97" s="8">
        <f t="shared" si="2"/>
        <v>4.5999999999999375E-2</v>
      </c>
      <c r="O97" s="8">
        <f t="shared" si="3"/>
        <v>0</v>
      </c>
    </row>
    <row r="98" spans="1:15">
      <c r="A98" t="s">
        <v>51</v>
      </c>
      <c r="B98" s="22">
        <v>45299</v>
      </c>
      <c r="C98">
        <v>11.199</v>
      </c>
      <c r="I98" s="8"/>
      <c r="J98" s="8"/>
      <c r="K98" s="8"/>
      <c r="L98" s="8"/>
      <c r="N98" s="8">
        <f t="shared" si="2"/>
        <v>0</v>
      </c>
      <c r="O98" s="8">
        <f t="shared" si="3"/>
        <v>4.1999999999999815E-2</v>
      </c>
    </row>
    <row r="99" spans="1:15">
      <c r="A99" t="s">
        <v>51</v>
      </c>
      <c r="B99" s="22">
        <v>45300</v>
      </c>
      <c r="C99">
        <v>11.224</v>
      </c>
      <c r="I99" s="8"/>
      <c r="J99" s="8"/>
      <c r="K99" s="8"/>
      <c r="L99" s="8"/>
      <c r="N99" s="8">
        <f t="shared" si="2"/>
        <v>2.5000000000000355E-2</v>
      </c>
      <c r="O99" s="8">
        <f t="shared" si="3"/>
        <v>0</v>
      </c>
    </row>
    <row r="100" spans="1:15">
      <c r="A100" t="s">
        <v>51</v>
      </c>
      <c r="B100" s="22">
        <v>45301</v>
      </c>
      <c r="C100">
        <v>11.256</v>
      </c>
      <c r="I100" s="8"/>
      <c r="J100" s="8"/>
      <c r="K100" s="8"/>
      <c r="L100" s="8"/>
      <c r="N100" s="8">
        <f t="shared" si="2"/>
        <v>3.2000000000000028E-2</v>
      </c>
      <c r="O100" s="8">
        <f t="shared" si="3"/>
        <v>0</v>
      </c>
    </row>
    <row r="101" spans="1:15">
      <c r="A101" t="s">
        <v>51</v>
      </c>
      <c r="B101" s="22">
        <v>45302</v>
      </c>
      <c r="C101">
        <v>11.327999999999999</v>
      </c>
      <c r="I101" s="8"/>
      <c r="J101" s="8"/>
      <c r="K101" s="8"/>
      <c r="L101" s="8"/>
      <c r="N101" s="8">
        <f t="shared" si="2"/>
        <v>7.1999999999999176E-2</v>
      </c>
      <c r="O101" s="8">
        <f t="shared" si="3"/>
        <v>0</v>
      </c>
    </row>
    <row r="102" spans="1:15">
      <c r="A102" t="s">
        <v>51</v>
      </c>
      <c r="B102" s="22">
        <v>45303</v>
      </c>
      <c r="C102">
        <v>11.353999999999999</v>
      </c>
      <c r="I102" s="8"/>
      <c r="J102" s="8"/>
      <c r="K102" s="8"/>
      <c r="L102" s="8"/>
      <c r="N102" s="8">
        <f t="shared" si="2"/>
        <v>2.5999999999999801E-2</v>
      </c>
      <c r="O102" s="8">
        <f t="shared" si="3"/>
        <v>0</v>
      </c>
    </row>
    <row r="103" spans="1:15">
      <c r="A103" t="s">
        <v>51</v>
      </c>
      <c r="B103" s="22">
        <v>45306</v>
      </c>
      <c r="C103">
        <v>11.351000000000001</v>
      </c>
      <c r="I103" s="8"/>
      <c r="J103" s="8"/>
      <c r="K103" s="8"/>
      <c r="L103" s="8"/>
      <c r="N103" s="8">
        <f t="shared" si="2"/>
        <v>0</v>
      </c>
      <c r="O103" s="8">
        <f t="shared" si="3"/>
        <v>2.9999999999983373E-3</v>
      </c>
    </row>
    <row r="104" spans="1:15">
      <c r="A104" t="s">
        <v>51</v>
      </c>
      <c r="B104" s="22">
        <v>45307</v>
      </c>
      <c r="C104">
        <v>11.334</v>
      </c>
      <c r="I104" s="8"/>
      <c r="J104" s="8"/>
      <c r="K104" s="8"/>
      <c r="L104" s="8"/>
      <c r="N104" s="8">
        <f t="shared" si="2"/>
        <v>0</v>
      </c>
      <c r="O104" s="8">
        <f t="shared" si="3"/>
        <v>1.7000000000001236E-2</v>
      </c>
    </row>
    <row r="105" spans="1:15">
      <c r="A105" t="s">
        <v>51</v>
      </c>
      <c r="B105" s="22">
        <v>45308</v>
      </c>
      <c r="C105">
        <v>11.212999999999999</v>
      </c>
      <c r="I105" s="8"/>
      <c r="J105" s="8"/>
      <c r="K105" s="8"/>
      <c r="L105" s="8"/>
      <c r="N105" s="8">
        <f t="shared" si="2"/>
        <v>0</v>
      </c>
      <c r="O105" s="8">
        <f t="shared" si="3"/>
        <v>0.12100000000000044</v>
      </c>
    </row>
    <row r="106" spans="1:15">
      <c r="A106" t="s">
        <v>51</v>
      </c>
      <c r="B106" s="22">
        <v>45309</v>
      </c>
      <c r="C106">
        <v>11.209</v>
      </c>
      <c r="I106" s="8"/>
      <c r="J106" s="8"/>
      <c r="K106" s="8"/>
      <c r="L106" s="8"/>
      <c r="N106" s="8">
        <f t="shared" si="2"/>
        <v>0</v>
      </c>
      <c r="O106" s="8">
        <f t="shared" si="3"/>
        <v>3.9999999999995595E-3</v>
      </c>
    </row>
    <row r="107" spans="1:15">
      <c r="A107" t="s">
        <v>51</v>
      </c>
      <c r="B107" s="22">
        <v>45310</v>
      </c>
      <c r="C107">
        <v>11.324999999999999</v>
      </c>
      <c r="I107" s="8"/>
      <c r="J107" s="8"/>
      <c r="K107" s="8"/>
      <c r="L107" s="8"/>
      <c r="N107" s="8">
        <f t="shared" si="2"/>
        <v>0.11599999999999966</v>
      </c>
      <c r="O107" s="8">
        <f t="shared" si="3"/>
        <v>0</v>
      </c>
    </row>
    <row r="108" spans="1:15">
      <c r="A108" t="s">
        <v>51</v>
      </c>
      <c r="B108" s="22">
        <v>45314</v>
      </c>
      <c r="C108">
        <v>11.074999999999999</v>
      </c>
      <c r="I108" s="8"/>
      <c r="J108" s="8"/>
      <c r="K108" s="8"/>
      <c r="L108" s="8"/>
      <c r="N108" s="8">
        <f t="shared" si="2"/>
        <v>0</v>
      </c>
      <c r="O108" s="8">
        <f t="shared" si="3"/>
        <v>0.25</v>
      </c>
    </row>
    <row r="109" spans="1:15">
      <c r="A109" t="s">
        <v>51</v>
      </c>
      <c r="B109" s="22">
        <v>45315</v>
      </c>
      <c r="C109">
        <v>11.183</v>
      </c>
      <c r="I109" s="8"/>
      <c r="J109" s="8"/>
      <c r="K109" s="8"/>
      <c r="L109" s="8"/>
      <c r="N109" s="8">
        <f t="shared" si="2"/>
        <v>0.10800000000000054</v>
      </c>
      <c r="O109" s="8">
        <f t="shared" si="3"/>
        <v>0</v>
      </c>
    </row>
    <row r="110" spans="1:15">
      <c r="A110" t="s">
        <v>51</v>
      </c>
      <c r="B110" s="22">
        <v>45316</v>
      </c>
      <c r="C110">
        <v>11.194000000000001</v>
      </c>
      <c r="I110" s="8"/>
      <c r="J110" s="8"/>
      <c r="K110" s="8"/>
      <c r="L110" s="8"/>
      <c r="N110" s="8">
        <f t="shared" si="2"/>
        <v>1.1000000000001009E-2</v>
      </c>
      <c r="O110" s="8">
        <f t="shared" si="3"/>
        <v>0</v>
      </c>
    </row>
    <row r="111" spans="1:15">
      <c r="A111" t="s">
        <v>51</v>
      </c>
      <c r="B111" s="22">
        <v>45320</v>
      </c>
      <c r="C111">
        <v>11.356999999999999</v>
      </c>
      <c r="I111" s="8"/>
      <c r="J111" s="8"/>
      <c r="K111" s="8"/>
      <c r="L111" s="8"/>
      <c r="N111" s="8">
        <f t="shared" si="2"/>
        <v>0.16299999999999848</v>
      </c>
      <c r="O111" s="8">
        <f t="shared" si="3"/>
        <v>0</v>
      </c>
    </row>
    <row r="112" spans="1:15">
      <c r="A112" t="s">
        <v>51</v>
      </c>
      <c r="B112" s="22">
        <v>45321</v>
      </c>
      <c r="C112">
        <v>11.32</v>
      </c>
      <c r="I112" s="8"/>
      <c r="J112" s="8"/>
      <c r="K112" s="8"/>
      <c r="L112" s="8"/>
      <c r="N112" s="8">
        <f t="shared" si="2"/>
        <v>0</v>
      </c>
      <c r="O112" s="8">
        <f t="shared" si="3"/>
        <v>3.6999999999999034E-2</v>
      </c>
    </row>
    <row r="113" spans="1:15">
      <c r="A113" t="s">
        <v>51</v>
      </c>
      <c r="B113" s="22">
        <v>45322</v>
      </c>
      <c r="C113">
        <v>11.47</v>
      </c>
      <c r="I113" s="8"/>
      <c r="J113" s="8"/>
      <c r="K113" s="8"/>
      <c r="L113" s="8"/>
      <c r="N113" s="8">
        <f t="shared" si="2"/>
        <v>0.15000000000000036</v>
      </c>
      <c r="O113" s="8">
        <f t="shared" si="3"/>
        <v>0</v>
      </c>
    </row>
    <row r="114" spans="1:15">
      <c r="A114" t="s">
        <v>51</v>
      </c>
      <c r="B114" s="22">
        <v>45323</v>
      </c>
      <c r="C114">
        <v>11.484</v>
      </c>
      <c r="I114" s="8"/>
      <c r="J114" s="8"/>
      <c r="K114" s="8"/>
      <c r="L114" s="8"/>
      <c r="N114" s="8">
        <f t="shared" si="2"/>
        <v>1.3999999999999346E-2</v>
      </c>
      <c r="O114" s="8">
        <f t="shared" si="3"/>
        <v>0</v>
      </c>
    </row>
    <row r="115" spans="1:15">
      <c r="A115" t="s">
        <v>51</v>
      </c>
      <c r="B115" s="22">
        <v>45324</v>
      </c>
      <c r="C115">
        <v>11.539</v>
      </c>
      <c r="I115" s="8"/>
      <c r="J115" s="8"/>
      <c r="K115" s="8"/>
      <c r="L115" s="8"/>
      <c r="N115" s="8">
        <f t="shared" si="2"/>
        <v>5.4999999999999716E-2</v>
      </c>
      <c r="O115" s="8">
        <f t="shared" si="3"/>
        <v>0</v>
      </c>
    </row>
    <row r="116" spans="1:15">
      <c r="A116" t="s">
        <v>51</v>
      </c>
      <c r="B116" s="22">
        <v>45327</v>
      </c>
      <c r="C116">
        <v>11.507</v>
      </c>
      <c r="I116" s="8"/>
      <c r="J116" s="8"/>
      <c r="K116" s="8"/>
      <c r="L116" s="8"/>
      <c r="N116" s="8">
        <f t="shared" si="2"/>
        <v>0</v>
      </c>
      <c r="O116" s="8">
        <f t="shared" si="3"/>
        <v>3.2000000000000028E-2</v>
      </c>
    </row>
    <row r="117" spans="1:15">
      <c r="A117" t="s">
        <v>51</v>
      </c>
      <c r="B117" s="22">
        <v>45328</v>
      </c>
      <c r="C117">
        <v>11.555999999999999</v>
      </c>
      <c r="I117" s="8"/>
      <c r="J117" s="8"/>
      <c r="K117" s="8"/>
      <c r="L117" s="8"/>
      <c r="N117" s="8">
        <f t="shared" si="2"/>
        <v>4.8999999999999488E-2</v>
      </c>
      <c r="O117" s="8">
        <f t="shared" si="3"/>
        <v>0</v>
      </c>
    </row>
    <row r="118" spans="1:15">
      <c r="A118" t="s">
        <v>51</v>
      </c>
      <c r="B118" s="22">
        <v>45329</v>
      </c>
      <c r="C118">
        <v>11.601000000000001</v>
      </c>
      <c r="I118" s="8"/>
      <c r="J118" s="8"/>
      <c r="K118" s="8"/>
      <c r="L118" s="8"/>
      <c r="N118" s="8">
        <f t="shared" si="2"/>
        <v>4.5000000000001705E-2</v>
      </c>
      <c r="O118" s="8">
        <f t="shared" si="3"/>
        <v>0</v>
      </c>
    </row>
    <row r="119" spans="1:15">
      <c r="A119" t="s">
        <v>51</v>
      </c>
      <c r="B119" s="22">
        <v>45330</v>
      </c>
      <c r="C119">
        <v>11.503</v>
      </c>
      <c r="I119" s="8"/>
      <c r="J119" s="8"/>
      <c r="K119" s="8"/>
      <c r="L119" s="8"/>
      <c r="N119" s="8">
        <f t="shared" si="2"/>
        <v>0</v>
      </c>
      <c r="O119" s="8">
        <f t="shared" si="3"/>
        <v>9.8000000000000753E-2</v>
      </c>
    </row>
    <row r="120" spans="1:15">
      <c r="A120" t="s">
        <v>51</v>
      </c>
      <c r="B120" s="22">
        <v>45331</v>
      </c>
      <c r="C120">
        <v>11.500999999999999</v>
      </c>
      <c r="I120" s="8"/>
      <c r="J120" s="8"/>
      <c r="K120" s="8"/>
      <c r="L120" s="8"/>
      <c r="N120" s="8">
        <f t="shared" si="2"/>
        <v>0</v>
      </c>
      <c r="O120" s="8">
        <f t="shared" si="3"/>
        <v>2.0000000000006679E-3</v>
      </c>
    </row>
    <row r="121" spans="1:15">
      <c r="A121" t="s">
        <v>51</v>
      </c>
      <c r="B121" s="22">
        <v>45334</v>
      </c>
      <c r="C121">
        <v>11.315</v>
      </c>
      <c r="I121" s="8"/>
      <c r="J121" s="8"/>
      <c r="K121" s="8"/>
      <c r="L121" s="8"/>
      <c r="N121" s="8">
        <f t="shared" si="2"/>
        <v>0</v>
      </c>
      <c r="O121" s="8">
        <f t="shared" si="3"/>
        <v>0.18599999999999994</v>
      </c>
    </row>
    <row r="122" spans="1:15">
      <c r="A122" t="s">
        <v>51</v>
      </c>
      <c r="B122" s="22">
        <v>45335</v>
      </c>
      <c r="C122">
        <v>11.367000000000001</v>
      </c>
      <c r="I122" s="8"/>
      <c r="J122" s="8"/>
      <c r="K122" s="8"/>
      <c r="L122" s="8"/>
      <c r="N122" s="8">
        <f t="shared" si="2"/>
        <v>5.2000000000001378E-2</v>
      </c>
      <c r="O122" s="8">
        <f t="shared" si="3"/>
        <v>0</v>
      </c>
    </row>
    <row r="123" spans="1:15">
      <c r="A123" t="s">
        <v>51</v>
      </c>
      <c r="B123" s="22">
        <v>45336</v>
      </c>
      <c r="C123">
        <v>11.449</v>
      </c>
      <c r="I123" s="8"/>
      <c r="J123" s="8"/>
      <c r="K123" s="8"/>
      <c r="L123" s="8"/>
      <c r="N123" s="8">
        <f t="shared" si="2"/>
        <v>8.1999999999998963E-2</v>
      </c>
      <c r="O123" s="8">
        <f t="shared" si="3"/>
        <v>0</v>
      </c>
    </row>
    <row r="124" spans="1:15">
      <c r="A124" t="s">
        <v>51</v>
      </c>
      <c r="B124" s="22">
        <v>45337</v>
      </c>
      <c r="C124">
        <v>11.481999999999999</v>
      </c>
      <c r="I124" s="8"/>
      <c r="J124" s="8"/>
      <c r="K124" s="8"/>
      <c r="L124" s="8"/>
      <c r="N124" s="8">
        <f t="shared" si="2"/>
        <v>3.2999999999999474E-2</v>
      </c>
      <c r="O124" s="8">
        <f t="shared" si="3"/>
        <v>0</v>
      </c>
    </row>
    <row r="125" spans="1:15">
      <c r="A125" t="s">
        <v>51</v>
      </c>
      <c r="B125" s="22">
        <v>45338</v>
      </c>
      <c r="C125">
        <v>11.55</v>
      </c>
      <c r="I125" s="8"/>
      <c r="J125" s="8"/>
      <c r="K125" s="8"/>
      <c r="L125" s="8"/>
      <c r="N125" s="8">
        <f t="shared" si="2"/>
        <v>6.8000000000001393E-2</v>
      </c>
      <c r="O125" s="8">
        <f t="shared" si="3"/>
        <v>0</v>
      </c>
    </row>
    <row r="126" spans="1:15">
      <c r="A126" t="s">
        <v>51</v>
      </c>
      <c r="B126" s="22">
        <v>45341</v>
      </c>
      <c r="C126">
        <v>11.589</v>
      </c>
      <c r="I126" s="8"/>
      <c r="J126" s="8"/>
      <c r="K126" s="8"/>
      <c r="L126" s="8"/>
      <c r="N126" s="8">
        <f t="shared" si="2"/>
        <v>3.8999999999999702E-2</v>
      </c>
      <c r="O126" s="8">
        <f t="shared" si="3"/>
        <v>0</v>
      </c>
    </row>
    <row r="127" spans="1:15">
      <c r="A127" t="s">
        <v>51</v>
      </c>
      <c r="B127" s="22">
        <v>45342</v>
      </c>
      <c r="C127">
        <v>11.605</v>
      </c>
      <c r="I127" s="8"/>
      <c r="J127" s="8"/>
      <c r="K127" s="8"/>
      <c r="L127" s="8"/>
      <c r="N127" s="8">
        <f t="shared" si="2"/>
        <v>1.6000000000000014E-2</v>
      </c>
      <c r="O127" s="8">
        <f t="shared" si="3"/>
        <v>0</v>
      </c>
    </row>
    <row r="128" spans="1:15">
      <c r="A128" t="s">
        <v>51</v>
      </c>
      <c r="B128" s="22">
        <v>45343</v>
      </c>
      <c r="C128">
        <v>11.58</v>
      </c>
      <c r="I128" s="8"/>
      <c r="J128" s="8"/>
      <c r="K128" s="8"/>
      <c r="L128" s="8"/>
      <c r="N128" s="8">
        <f t="shared" si="2"/>
        <v>0</v>
      </c>
      <c r="O128" s="8">
        <f t="shared" si="3"/>
        <v>2.5000000000000355E-2</v>
      </c>
    </row>
    <row r="129" spans="1:15">
      <c r="A129" t="s">
        <v>51</v>
      </c>
      <c r="B129" s="22">
        <v>45344</v>
      </c>
      <c r="C129">
        <v>11.656000000000001</v>
      </c>
      <c r="I129" s="8"/>
      <c r="J129" s="8"/>
      <c r="K129" s="8"/>
      <c r="L129" s="8"/>
      <c r="N129" s="8">
        <f t="shared" si="2"/>
        <v>7.6000000000000512E-2</v>
      </c>
      <c r="O129" s="8">
        <f t="shared" si="3"/>
        <v>0</v>
      </c>
    </row>
    <row r="130" spans="1:15">
      <c r="A130" t="s">
        <v>51</v>
      </c>
      <c r="B130" s="22">
        <v>45345</v>
      </c>
      <c r="C130">
        <v>11.71</v>
      </c>
      <c r="I130" s="8"/>
      <c r="J130" s="8"/>
      <c r="K130" s="8"/>
      <c r="L130" s="8"/>
      <c r="N130" s="8">
        <f t="shared" si="2"/>
        <v>5.400000000000027E-2</v>
      </c>
      <c r="O130" s="8">
        <f t="shared" si="3"/>
        <v>0</v>
      </c>
    </row>
    <row r="131" spans="1:15">
      <c r="A131" t="s">
        <v>51</v>
      </c>
      <c r="B131" s="22">
        <v>45348</v>
      </c>
      <c r="C131">
        <v>11.68</v>
      </c>
      <c r="I131" s="8"/>
      <c r="J131" s="8"/>
      <c r="K131" s="8"/>
      <c r="L131" s="8"/>
      <c r="N131" s="8">
        <f t="shared" ref="N131:N194" si="4">IF(C131&gt;C130,C131-C130,0)</f>
        <v>0</v>
      </c>
      <c r="O131" s="8">
        <f t="shared" ref="O131:O194" si="5">IF(C131&lt;C130,C130-C131,0)</f>
        <v>3.0000000000001137E-2</v>
      </c>
    </row>
    <row r="132" spans="1:15">
      <c r="A132" t="s">
        <v>51</v>
      </c>
      <c r="B132" s="22">
        <v>45349</v>
      </c>
      <c r="C132">
        <v>11.726000000000001</v>
      </c>
      <c r="I132" s="8"/>
      <c r="J132" s="8"/>
      <c r="K132" s="8"/>
      <c r="L132" s="8"/>
      <c r="N132" s="8">
        <f t="shared" si="4"/>
        <v>4.6000000000001151E-2</v>
      </c>
      <c r="O132" s="8">
        <f t="shared" si="5"/>
        <v>0</v>
      </c>
    </row>
    <row r="133" spans="1:15">
      <c r="A133" t="s">
        <v>51</v>
      </c>
      <c r="B133" s="22">
        <v>45350</v>
      </c>
      <c r="C133">
        <v>11.587999999999999</v>
      </c>
      <c r="I133" s="8"/>
      <c r="J133" s="8"/>
      <c r="K133" s="8"/>
      <c r="L133" s="8"/>
      <c r="N133" s="8">
        <f t="shared" si="4"/>
        <v>0</v>
      </c>
      <c r="O133" s="8">
        <f t="shared" si="5"/>
        <v>0.13800000000000168</v>
      </c>
    </row>
    <row r="134" spans="1:15">
      <c r="A134" t="s">
        <v>51</v>
      </c>
      <c r="B134" s="22">
        <v>45351</v>
      </c>
      <c r="C134">
        <v>11.632</v>
      </c>
      <c r="I134" s="8"/>
      <c r="J134" s="8"/>
      <c r="K134" s="8"/>
      <c r="L134" s="8"/>
      <c r="N134" s="8">
        <f t="shared" si="4"/>
        <v>4.4000000000000483E-2</v>
      </c>
      <c r="O134" s="8">
        <f t="shared" si="5"/>
        <v>0</v>
      </c>
    </row>
    <row r="135" spans="1:15">
      <c r="A135" t="s">
        <v>51</v>
      </c>
      <c r="B135" s="22">
        <v>45352</v>
      </c>
      <c r="C135">
        <v>11.766</v>
      </c>
      <c r="I135" s="8"/>
      <c r="J135" s="8"/>
      <c r="K135" s="8"/>
      <c r="L135" s="8"/>
      <c r="N135" s="8">
        <f t="shared" si="4"/>
        <v>0.13400000000000034</v>
      </c>
      <c r="O135" s="8">
        <f t="shared" si="5"/>
        <v>0</v>
      </c>
    </row>
    <row r="136" spans="1:15">
      <c r="A136" t="s">
        <v>51</v>
      </c>
      <c r="B136" s="22">
        <v>45355</v>
      </c>
      <c r="C136">
        <v>11.795</v>
      </c>
      <c r="I136" s="8"/>
      <c r="J136" s="8"/>
      <c r="K136" s="8"/>
      <c r="L136" s="8"/>
      <c r="N136" s="8">
        <f t="shared" si="4"/>
        <v>2.8999999999999915E-2</v>
      </c>
      <c r="O136" s="8">
        <f t="shared" si="5"/>
        <v>0</v>
      </c>
    </row>
    <row r="137" spans="1:15">
      <c r="A137" t="s">
        <v>51</v>
      </c>
      <c r="B137" s="22">
        <v>45356</v>
      </c>
      <c r="C137">
        <v>11.792</v>
      </c>
      <c r="I137" s="8"/>
      <c r="J137" s="8"/>
      <c r="K137" s="8"/>
      <c r="L137" s="8"/>
      <c r="N137" s="8">
        <f t="shared" si="4"/>
        <v>0</v>
      </c>
      <c r="O137" s="8">
        <f t="shared" si="5"/>
        <v>3.0000000000001137E-3</v>
      </c>
    </row>
    <row r="138" spans="1:15">
      <c r="A138" t="s">
        <v>51</v>
      </c>
      <c r="B138" s="22">
        <v>45357</v>
      </c>
      <c r="C138">
        <v>11.707000000000001</v>
      </c>
      <c r="I138" s="8"/>
      <c r="J138" s="8"/>
      <c r="K138" s="8"/>
      <c r="L138" s="8"/>
      <c r="N138" s="8">
        <f t="shared" si="4"/>
        <v>0</v>
      </c>
      <c r="O138" s="8">
        <f t="shared" si="5"/>
        <v>8.4999999999999076E-2</v>
      </c>
    </row>
    <row r="139" spans="1:15">
      <c r="A139" t="s">
        <v>51</v>
      </c>
      <c r="B139" s="22">
        <v>45358</v>
      </c>
      <c r="C139">
        <v>11.750999999999999</v>
      </c>
      <c r="I139" s="8"/>
      <c r="J139" s="8"/>
      <c r="K139" s="8"/>
      <c r="L139" s="8"/>
      <c r="N139" s="8">
        <f t="shared" si="4"/>
        <v>4.3999999999998707E-2</v>
      </c>
      <c r="O139" s="8">
        <f t="shared" si="5"/>
        <v>0</v>
      </c>
    </row>
    <row r="140" spans="1:15">
      <c r="A140" t="s">
        <v>51</v>
      </c>
      <c r="B140" s="22">
        <v>45362</v>
      </c>
      <c r="C140">
        <v>11.659000000000001</v>
      </c>
      <c r="I140" s="8"/>
      <c r="J140" s="8"/>
      <c r="K140" s="8"/>
      <c r="L140" s="8"/>
      <c r="N140" s="8">
        <f t="shared" si="4"/>
        <v>0</v>
      </c>
      <c r="O140" s="8">
        <f t="shared" si="5"/>
        <v>9.1999999999998749E-2</v>
      </c>
    </row>
    <row r="141" spans="1:15">
      <c r="A141" t="s">
        <v>51</v>
      </c>
      <c r="B141" s="22">
        <v>45363</v>
      </c>
      <c r="C141">
        <v>11.584</v>
      </c>
      <c r="I141" s="8"/>
      <c r="J141" s="8"/>
      <c r="K141" s="8"/>
      <c r="L141" s="8"/>
      <c r="N141" s="8">
        <f t="shared" si="4"/>
        <v>0</v>
      </c>
      <c r="O141" s="8">
        <f t="shared" si="5"/>
        <v>7.5000000000001066E-2</v>
      </c>
    </row>
    <row r="142" spans="1:15">
      <c r="A142" t="s">
        <v>51</v>
      </c>
      <c r="B142" s="22">
        <v>45364</v>
      </c>
      <c r="C142">
        <v>11.276</v>
      </c>
      <c r="I142" s="8"/>
      <c r="J142" s="8"/>
      <c r="K142" s="8"/>
      <c r="L142" s="8"/>
      <c r="N142" s="8">
        <f t="shared" si="4"/>
        <v>0</v>
      </c>
      <c r="O142" s="8">
        <f t="shared" si="5"/>
        <v>0.30799999999999983</v>
      </c>
    </row>
    <row r="143" spans="1:15">
      <c r="A143" t="s">
        <v>51</v>
      </c>
      <c r="B143" s="22">
        <v>45365</v>
      </c>
      <c r="C143">
        <v>11.41</v>
      </c>
      <c r="I143" s="8"/>
      <c r="J143" s="8"/>
      <c r="K143" s="8"/>
      <c r="L143" s="8"/>
      <c r="N143" s="8">
        <f t="shared" si="4"/>
        <v>0.13400000000000034</v>
      </c>
      <c r="O143" s="8">
        <f t="shared" si="5"/>
        <v>0</v>
      </c>
    </row>
    <row r="144" spans="1:15">
      <c r="A144" t="s">
        <v>51</v>
      </c>
      <c r="B144" s="22">
        <v>45366</v>
      </c>
      <c r="C144">
        <v>11.385</v>
      </c>
      <c r="I144" s="8"/>
      <c r="J144" s="8"/>
      <c r="K144" s="8"/>
      <c r="L144" s="8"/>
      <c r="N144" s="8">
        <f t="shared" si="4"/>
        <v>0</v>
      </c>
      <c r="O144" s="8">
        <f t="shared" si="5"/>
        <v>2.5000000000000355E-2</v>
      </c>
    </row>
    <row r="145" spans="1:15">
      <c r="A145" t="s">
        <v>51</v>
      </c>
      <c r="B145" s="22">
        <v>45369</v>
      </c>
      <c r="C145">
        <v>11.414</v>
      </c>
      <c r="I145" s="8"/>
      <c r="J145" s="8"/>
      <c r="K145" s="8"/>
      <c r="L145" s="8"/>
      <c r="N145" s="8">
        <f t="shared" si="4"/>
        <v>2.8999999999999915E-2</v>
      </c>
      <c r="O145" s="8">
        <f t="shared" si="5"/>
        <v>0</v>
      </c>
    </row>
    <row r="146" spans="1:15">
      <c r="A146" t="s">
        <v>51</v>
      </c>
      <c r="B146" s="22">
        <v>45370</v>
      </c>
      <c r="C146">
        <v>11.304</v>
      </c>
      <c r="I146" s="8"/>
      <c r="J146" s="8"/>
      <c r="K146" s="8"/>
      <c r="L146" s="8"/>
      <c r="N146" s="8">
        <f t="shared" si="4"/>
        <v>0</v>
      </c>
      <c r="O146" s="8">
        <f t="shared" si="5"/>
        <v>0.10999999999999943</v>
      </c>
    </row>
    <row r="147" spans="1:15">
      <c r="A147" t="s">
        <v>51</v>
      </c>
      <c r="B147" s="22">
        <v>45371</v>
      </c>
      <c r="C147">
        <v>11.343</v>
      </c>
      <c r="I147" s="8"/>
      <c r="J147" s="8"/>
      <c r="K147" s="8"/>
      <c r="L147" s="8"/>
      <c r="N147" s="8">
        <f t="shared" si="4"/>
        <v>3.8999999999999702E-2</v>
      </c>
      <c r="O147" s="8">
        <f t="shared" si="5"/>
        <v>0</v>
      </c>
    </row>
    <row r="148" spans="1:15">
      <c r="A148" t="s">
        <v>51</v>
      </c>
      <c r="B148" s="22">
        <v>45372</v>
      </c>
      <c r="C148">
        <v>11.499000000000001</v>
      </c>
      <c r="I148" s="8"/>
      <c r="J148" s="8"/>
      <c r="K148" s="8"/>
      <c r="L148" s="8"/>
      <c r="N148" s="8">
        <f t="shared" si="4"/>
        <v>0.15600000000000058</v>
      </c>
      <c r="O148" s="8">
        <f t="shared" si="5"/>
        <v>0</v>
      </c>
    </row>
    <row r="149" spans="1:15">
      <c r="A149" t="s">
        <v>51</v>
      </c>
      <c r="B149" s="22">
        <v>45373</v>
      </c>
      <c r="C149">
        <v>11.582000000000001</v>
      </c>
      <c r="I149" s="8"/>
      <c r="J149" s="8"/>
      <c r="K149" s="8"/>
      <c r="L149" s="8"/>
      <c r="N149" s="8">
        <f t="shared" si="4"/>
        <v>8.3000000000000185E-2</v>
      </c>
      <c r="O149" s="8">
        <f t="shared" si="5"/>
        <v>0</v>
      </c>
    </row>
    <row r="150" spans="1:15">
      <c r="A150" t="s">
        <v>51</v>
      </c>
      <c r="B150" s="22">
        <v>45377</v>
      </c>
      <c r="C150">
        <v>11.551</v>
      </c>
      <c r="I150" s="8"/>
      <c r="J150" s="8"/>
      <c r="K150" s="8"/>
      <c r="L150" s="8"/>
      <c r="N150" s="8">
        <f t="shared" si="4"/>
        <v>0</v>
      </c>
      <c r="O150" s="8">
        <f t="shared" si="5"/>
        <v>3.1000000000000583E-2</v>
      </c>
    </row>
    <row r="151" spans="1:15">
      <c r="A151" t="s">
        <v>51</v>
      </c>
      <c r="B151" s="22">
        <v>45378</v>
      </c>
      <c r="C151">
        <v>11.601000000000001</v>
      </c>
      <c r="I151" s="8"/>
      <c r="J151" s="8"/>
      <c r="K151" s="8"/>
      <c r="L151" s="8"/>
      <c r="N151" s="8">
        <f t="shared" si="4"/>
        <v>5.0000000000000711E-2</v>
      </c>
      <c r="O151" s="8">
        <f t="shared" si="5"/>
        <v>0</v>
      </c>
    </row>
    <row r="152" spans="1:15">
      <c r="A152" t="s">
        <v>51</v>
      </c>
      <c r="B152" s="22">
        <v>45379</v>
      </c>
      <c r="C152">
        <v>11.69</v>
      </c>
      <c r="I152" s="8"/>
      <c r="J152" s="8"/>
      <c r="K152" s="8"/>
      <c r="L152" s="8"/>
      <c r="N152" s="8">
        <f t="shared" si="4"/>
        <v>8.8999999999998636E-2</v>
      </c>
      <c r="O152" s="8">
        <f t="shared" si="5"/>
        <v>0</v>
      </c>
    </row>
    <row r="153" spans="1:15">
      <c r="A153" t="s">
        <v>51</v>
      </c>
      <c r="B153" s="22">
        <v>45382</v>
      </c>
      <c r="C153">
        <v>11.689</v>
      </c>
      <c r="I153" s="8"/>
      <c r="J153" s="8"/>
      <c r="K153" s="8"/>
      <c r="L153" s="8"/>
      <c r="N153" s="8">
        <f t="shared" si="4"/>
        <v>0</v>
      </c>
      <c r="O153" s="8">
        <f t="shared" si="5"/>
        <v>9.9999999999944578E-4</v>
      </c>
    </row>
    <row r="154" spans="1:15">
      <c r="A154" t="s">
        <v>51</v>
      </c>
      <c r="B154" s="22">
        <v>45383</v>
      </c>
      <c r="C154">
        <v>11.818</v>
      </c>
      <c r="I154" s="8"/>
      <c r="J154" s="8"/>
      <c r="K154" s="8"/>
      <c r="L154" s="8"/>
      <c r="N154" s="8">
        <f t="shared" si="4"/>
        <v>0.12899999999999956</v>
      </c>
      <c r="O154" s="8">
        <f t="shared" si="5"/>
        <v>0</v>
      </c>
    </row>
    <row r="155" spans="1:15">
      <c r="A155" t="s">
        <v>51</v>
      </c>
      <c r="B155" s="22">
        <v>45384</v>
      </c>
      <c r="C155">
        <v>11.882</v>
      </c>
      <c r="I155" s="8"/>
      <c r="J155" s="8"/>
      <c r="K155" s="8"/>
      <c r="L155" s="8"/>
      <c r="N155" s="8">
        <f t="shared" si="4"/>
        <v>6.4000000000000057E-2</v>
      </c>
      <c r="O155" s="8">
        <f t="shared" si="5"/>
        <v>0</v>
      </c>
    </row>
    <row r="156" spans="1:15">
      <c r="A156" t="s">
        <v>51</v>
      </c>
      <c r="B156" s="22">
        <v>45385</v>
      </c>
      <c r="C156">
        <v>11.929</v>
      </c>
      <c r="I156" s="8"/>
      <c r="J156" s="8"/>
      <c r="K156" s="8"/>
      <c r="L156" s="8"/>
      <c r="N156" s="8">
        <f t="shared" si="4"/>
        <v>4.7000000000000597E-2</v>
      </c>
      <c r="O156" s="8">
        <f t="shared" si="5"/>
        <v>0</v>
      </c>
    </row>
    <row r="157" spans="1:15">
      <c r="A157" t="s">
        <v>51</v>
      </c>
      <c r="B157" s="22">
        <v>45386</v>
      </c>
      <c r="C157">
        <v>11.983000000000001</v>
      </c>
      <c r="I157" s="8"/>
      <c r="J157" s="8"/>
      <c r="K157" s="8"/>
      <c r="L157" s="8"/>
      <c r="N157" s="8">
        <f t="shared" si="4"/>
        <v>5.400000000000027E-2</v>
      </c>
      <c r="O157" s="8">
        <f t="shared" si="5"/>
        <v>0</v>
      </c>
    </row>
    <row r="158" spans="1:15">
      <c r="A158" t="s">
        <v>51</v>
      </c>
      <c r="B158" s="22">
        <v>45387</v>
      </c>
      <c r="C158">
        <v>12.023</v>
      </c>
      <c r="I158" s="8"/>
      <c r="J158" s="8"/>
      <c r="K158" s="8"/>
      <c r="L158" s="8"/>
      <c r="N158" s="8">
        <f t="shared" si="4"/>
        <v>3.9999999999999147E-2</v>
      </c>
      <c r="O158" s="8">
        <f t="shared" si="5"/>
        <v>0</v>
      </c>
    </row>
    <row r="159" spans="1:15">
      <c r="A159" t="s">
        <v>51</v>
      </c>
      <c r="B159" s="22">
        <v>45390</v>
      </c>
      <c r="C159">
        <v>12.090999999999999</v>
      </c>
      <c r="I159" s="8"/>
      <c r="J159" s="8"/>
      <c r="K159" s="8"/>
      <c r="L159" s="8"/>
      <c r="N159" s="8">
        <f t="shared" si="4"/>
        <v>6.7999999999999616E-2</v>
      </c>
      <c r="O159" s="8">
        <f t="shared" si="5"/>
        <v>0</v>
      </c>
    </row>
    <row r="160" spans="1:15">
      <c r="A160" t="s">
        <v>51</v>
      </c>
      <c r="B160" s="22">
        <v>45391</v>
      </c>
      <c r="C160">
        <v>12.054</v>
      </c>
      <c r="I160" s="8"/>
      <c r="J160" s="8"/>
      <c r="K160" s="8"/>
      <c r="L160" s="8"/>
      <c r="N160" s="8">
        <f t="shared" si="4"/>
        <v>0</v>
      </c>
      <c r="O160" s="8">
        <f t="shared" si="5"/>
        <v>3.6999999999999034E-2</v>
      </c>
    </row>
    <row r="161" spans="1:15">
      <c r="A161" t="s">
        <v>51</v>
      </c>
      <c r="B161" s="22">
        <v>45392</v>
      </c>
      <c r="C161">
        <v>12.121</v>
      </c>
      <c r="I161" s="8"/>
      <c r="J161" s="8"/>
      <c r="K161" s="8"/>
      <c r="L161" s="8"/>
      <c r="N161" s="8">
        <f t="shared" si="4"/>
        <v>6.7000000000000171E-2</v>
      </c>
      <c r="O161" s="8">
        <f t="shared" si="5"/>
        <v>0</v>
      </c>
    </row>
    <row r="162" spans="1:15">
      <c r="A162" t="s">
        <v>51</v>
      </c>
      <c r="B162" s="22">
        <v>45394</v>
      </c>
      <c r="C162">
        <v>12.074999999999999</v>
      </c>
      <c r="I162" s="8"/>
      <c r="J162" s="8"/>
      <c r="K162" s="8"/>
      <c r="L162" s="8"/>
      <c r="N162" s="8">
        <f t="shared" si="4"/>
        <v>0</v>
      </c>
      <c r="O162" s="8">
        <f t="shared" si="5"/>
        <v>4.6000000000001151E-2</v>
      </c>
    </row>
    <row r="163" spans="1:15">
      <c r="A163" t="s">
        <v>51</v>
      </c>
      <c r="B163" s="22">
        <v>45397</v>
      </c>
      <c r="C163">
        <v>11.943</v>
      </c>
      <c r="I163" s="8"/>
      <c r="J163" s="8"/>
      <c r="K163" s="8"/>
      <c r="L163" s="8"/>
      <c r="N163" s="8">
        <f t="shared" si="4"/>
        <v>0</v>
      </c>
      <c r="O163" s="8">
        <f t="shared" si="5"/>
        <v>0.13199999999999967</v>
      </c>
    </row>
    <row r="164" spans="1:15">
      <c r="A164" t="s">
        <v>51</v>
      </c>
      <c r="B164" s="22">
        <v>45398</v>
      </c>
      <c r="C164">
        <v>11.983000000000001</v>
      </c>
      <c r="I164" s="8"/>
      <c r="J164" s="8"/>
      <c r="K164" s="8"/>
      <c r="L164" s="8"/>
      <c r="N164" s="8">
        <f t="shared" si="4"/>
        <v>4.0000000000000924E-2</v>
      </c>
      <c r="O164" s="8">
        <f t="shared" si="5"/>
        <v>0</v>
      </c>
    </row>
    <row r="165" spans="1:15">
      <c r="A165" t="s">
        <v>51</v>
      </c>
      <c r="B165" s="22">
        <v>45400</v>
      </c>
      <c r="C165">
        <v>11.97</v>
      </c>
      <c r="I165" s="8"/>
      <c r="J165" s="8"/>
      <c r="K165" s="8"/>
      <c r="L165" s="8"/>
      <c r="N165" s="8">
        <f t="shared" si="4"/>
        <v>0</v>
      </c>
      <c r="O165" s="8">
        <f t="shared" si="5"/>
        <v>1.2999999999999901E-2</v>
      </c>
    </row>
    <row r="166" spans="1:15">
      <c r="A166" t="s">
        <v>51</v>
      </c>
      <c r="B166" s="22">
        <v>45401</v>
      </c>
      <c r="C166">
        <v>11.99</v>
      </c>
      <c r="I166" s="8"/>
      <c r="J166" s="8"/>
      <c r="K166" s="8"/>
      <c r="L166" s="8"/>
      <c r="N166" s="8">
        <f t="shared" si="4"/>
        <v>1.9999999999999574E-2</v>
      </c>
      <c r="O166" s="8">
        <f t="shared" si="5"/>
        <v>0</v>
      </c>
    </row>
    <row r="167" spans="1:15">
      <c r="A167" t="s">
        <v>51</v>
      </c>
      <c r="B167" s="22">
        <v>45404</v>
      </c>
      <c r="C167">
        <v>12.111000000000001</v>
      </c>
      <c r="I167" s="8"/>
      <c r="J167" s="8"/>
      <c r="K167" s="8"/>
      <c r="L167" s="8"/>
      <c r="N167" s="8">
        <f t="shared" si="4"/>
        <v>0.12100000000000044</v>
      </c>
      <c r="O167" s="8">
        <f t="shared" si="5"/>
        <v>0</v>
      </c>
    </row>
    <row r="168" spans="1:15">
      <c r="A168" t="s">
        <v>51</v>
      </c>
      <c r="B168" s="22">
        <v>45405</v>
      </c>
      <c r="C168">
        <v>12.185</v>
      </c>
      <c r="I168" s="8"/>
      <c r="J168" s="8"/>
      <c r="K168" s="8"/>
      <c r="L168" s="8"/>
      <c r="N168" s="8">
        <f t="shared" si="4"/>
        <v>7.3999999999999844E-2</v>
      </c>
      <c r="O168" s="8">
        <f t="shared" si="5"/>
        <v>0</v>
      </c>
    </row>
    <row r="169" spans="1:15">
      <c r="A169" t="s">
        <v>51</v>
      </c>
      <c r="B169" s="22">
        <v>45406</v>
      </c>
      <c r="C169">
        <v>12.244</v>
      </c>
      <c r="I169" s="8"/>
      <c r="J169" s="8"/>
      <c r="K169" s="8"/>
      <c r="L169" s="8"/>
      <c r="N169" s="8">
        <f t="shared" si="4"/>
        <v>5.8999999999999275E-2</v>
      </c>
      <c r="O169" s="8">
        <f t="shared" si="5"/>
        <v>0</v>
      </c>
    </row>
    <row r="170" spans="1:15">
      <c r="A170" t="s">
        <v>51</v>
      </c>
      <c r="B170" s="22">
        <v>45407</v>
      </c>
      <c r="C170">
        <v>12.319000000000001</v>
      </c>
      <c r="I170" s="8"/>
      <c r="J170" s="8"/>
      <c r="K170" s="8"/>
      <c r="L170" s="8"/>
      <c r="N170" s="8">
        <f t="shared" si="4"/>
        <v>7.5000000000001066E-2</v>
      </c>
      <c r="O170" s="8">
        <f t="shared" si="5"/>
        <v>0</v>
      </c>
    </row>
    <row r="171" spans="1:15">
      <c r="A171" t="s">
        <v>51</v>
      </c>
      <c r="B171" s="22">
        <v>45408</v>
      </c>
      <c r="C171">
        <v>12.302</v>
      </c>
      <c r="I171" s="8"/>
      <c r="J171" s="8"/>
      <c r="K171" s="8"/>
      <c r="L171" s="8"/>
      <c r="N171" s="8">
        <f t="shared" si="4"/>
        <v>0</v>
      </c>
      <c r="O171" s="8">
        <f t="shared" si="5"/>
        <v>1.7000000000001236E-2</v>
      </c>
    </row>
    <row r="172" spans="1:15">
      <c r="A172" t="s">
        <v>51</v>
      </c>
      <c r="B172" s="22">
        <v>45411</v>
      </c>
      <c r="C172">
        <v>12.388</v>
      </c>
      <c r="I172" s="8"/>
      <c r="J172" s="8"/>
      <c r="K172" s="8"/>
      <c r="L172" s="8"/>
      <c r="N172" s="8">
        <f t="shared" si="4"/>
        <v>8.6000000000000298E-2</v>
      </c>
      <c r="O172" s="8">
        <f t="shared" si="5"/>
        <v>0</v>
      </c>
    </row>
    <row r="173" spans="1:15">
      <c r="A173" t="s">
        <v>51</v>
      </c>
      <c r="B173" s="22">
        <v>45412</v>
      </c>
      <c r="C173">
        <v>12.443</v>
      </c>
      <c r="I173" s="8"/>
      <c r="J173" s="8"/>
      <c r="K173" s="8"/>
      <c r="L173" s="8"/>
      <c r="N173" s="8">
        <f t="shared" si="4"/>
        <v>5.4999999999999716E-2</v>
      </c>
      <c r="O173" s="8">
        <f t="shared" si="5"/>
        <v>0</v>
      </c>
    </row>
    <row r="174" spans="1:15">
      <c r="A174" t="s">
        <v>51</v>
      </c>
      <c r="B174" s="22">
        <v>45414</v>
      </c>
      <c r="C174">
        <v>12.492000000000001</v>
      </c>
      <c r="I174" s="8"/>
      <c r="J174" s="8"/>
      <c r="K174" s="8"/>
      <c r="L174" s="8"/>
      <c r="N174" s="8">
        <f t="shared" si="4"/>
        <v>4.9000000000001265E-2</v>
      </c>
      <c r="O174" s="8">
        <f t="shared" si="5"/>
        <v>0</v>
      </c>
    </row>
    <row r="175" spans="1:15">
      <c r="A175" t="s">
        <v>51</v>
      </c>
      <c r="B175" s="22">
        <v>45415</v>
      </c>
      <c r="C175">
        <v>12.414999999999999</v>
      </c>
      <c r="I175" s="8"/>
      <c r="J175" s="8"/>
      <c r="K175" s="8"/>
      <c r="L175" s="8"/>
      <c r="N175" s="8">
        <f t="shared" si="4"/>
        <v>0</v>
      </c>
      <c r="O175" s="8">
        <f t="shared" si="5"/>
        <v>7.7000000000001734E-2</v>
      </c>
    </row>
    <row r="176" spans="1:15">
      <c r="A176" t="s">
        <v>51</v>
      </c>
      <c r="B176" s="22">
        <v>45418</v>
      </c>
      <c r="C176">
        <v>12.404999999999999</v>
      </c>
      <c r="I176" s="8"/>
      <c r="J176" s="8"/>
      <c r="K176" s="8"/>
      <c r="L176" s="8"/>
      <c r="N176" s="8">
        <f t="shared" si="4"/>
        <v>0</v>
      </c>
      <c r="O176" s="8">
        <f t="shared" si="5"/>
        <v>9.9999999999997868E-3</v>
      </c>
    </row>
    <row r="177" spans="1:15">
      <c r="A177" t="s">
        <v>51</v>
      </c>
      <c r="B177" s="22">
        <v>45419</v>
      </c>
      <c r="C177">
        <v>12.253</v>
      </c>
      <c r="I177" s="8"/>
      <c r="J177" s="8"/>
      <c r="K177" s="8"/>
      <c r="L177" s="8"/>
      <c r="N177" s="8">
        <f t="shared" si="4"/>
        <v>0</v>
      </c>
      <c r="O177" s="8">
        <f t="shared" si="5"/>
        <v>0.15199999999999925</v>
      </c>
    </row>
    <row r="178" spans="1:15">
      <c r="A178" t="s">
        <v>51</v>
      </c>
      <c r="B178" s="22">
        <v>45420</v>
      </c>
      <c r="C178">
        <v>12.273999999999999</v>
      </c>
      <c r="I178" s="8"/>
      <c r="J178" s="8"/>
      <c r="K178" s="8"/>
      <c r="L178" s="8"/>
      <c r="N178" s="8">
        <f t="shared" si="4"/>
        <v>2.0999999999999019E-2</v>
      </c>
      <c r="O178" s="8">
        <f t="shared" si="5"/>
        <v>0</v>
      </c>
    </row>
    <row r="179" spans="1:15">
      <c r="A179" t="s">
        <v>51</v>
      </c>
      <c r="B179" s="22">
        <v>45421</v>
      </c>
      <c r="C179">
        <v>12.079000000000001</v>
      </c>
      <c r="I179" s="8"/>
      <c r="J179" s="8"/>
      <c r="K179" s="8"/>
      <c r="L179" s="8"/>
      <c r="N179" s="8">
        <f t="shared" si="4"/>
        <v>0</v>
      </c>
      <c r="O179" s="8">
        <f t="shared" si="5"/>
        <v>0.19499999999999851</v>
      </c>
    </row>
    <row r="180" spans="1:15">
      <c r="A180" t="s">
        <v>51</v>
      </c>
      <c r="B180" s="22">
        <v>45422</v>
      </c>
      <c r="C180">
        <v>12.14</v>
      </c>
      <c r="I180" s="8"/>
      <c r="J180" s="8"/>
      <c r="K180" s="8"/>
      <c r="L180" s="8"/>
      <c r="N180" s="8">
        <f t="shared" si="4"/>
        <v>6.0999999999999943E-2</v>
      </c>
      <c r="O180" s="8">
        <f t="shared" si="5"/>
        <v>0</v>
      </c>
    </row>
    <row r="181" spans="1:15">
      <c r="A181" t="s">
        <v>51</v>
      </c>
      <c r="B181" s="22">
        <v>45425</v>
      </c>
      <c r="C181">
        <v>12.191000000000001</v>
      </c>
      <c r="I181" s="8"/>
      <c r="J181" s="8"/>
      <c r="K181" s="8"/>
      <c r="L181" s="8"/>
      <c r="N181" s="8">
        <f t="shared" si="4"/>
        <v>5.1000000000000156E-2</v>
      </c>
      <c r="O181" s="8">
        <f t="shared" si="5"/>
        <v>0</v>
      </c>
    </row>
    <row r="182" spans="1:15">
      <c r="A182" t="s">
        <v>51</v>
      </c>
      <c r="B182" s="22">
        <v>45426</v>
      </c>
      <c r="C182">
        <v>12.275</v>
      </c>
      <c r="I182" s="8"/>
      <c r="J182" s="8"/>
      <c r="K182" s="8"/>
      <c r="L182" s="8"/>
      <c r="N182" s="8">
        <f t="shared" si="4"/>
        <v>8.3999999999999631E-2</v>
      </c>
      <c r="O182" s="8">
        <f t="shared" si="5"/>
        <v>0</v>
      </c>
    </row>
    <row r="183" spans="1:15">
      <c r="A183" t="s">
        <v>51</v>
      </c>
      <c r="B183" s="22">
        <v>45427</v>
      </c>
      <c r="C183">
        <v>12.37</v>
      </c>
      <c r="I183" s="8"/>
      <c r="J183" s="8"/>
      <c r="K183" s="8"/>
      <c r="L183" s="8"/>
      <c r="N183" s="8">
        <f t="shared" si="4"/>
        <v>9.4999999999998863E-2</v>
      </c>
      <c r="O183" s="8">
        <f t="shared" si="5"/>
        <v>0</v>
      </c>
    </row>
    <row r="184" spans="1:15">
      <c r="A184" t="s">
        <v>51</v>
      </c>
      <c r="B184" s="22">
        <v>45428</v>
      </c>
      <c r="C184">
        <v>12.528</v>
      </c>
      <c r="I184" s="8"/>
      <c r="J184" s="8"/>
      <c r="K184" s="8"/>
      <c r="L184" s="8"/>
      <c r="N184" s="8">
        <f t="shared" si="4"/>
        <v>0.15800000000000125</v>
      </c>
      <c r="O184" s="8">
        <f t="shared" si="5"/>
        <v>0</v>
      </c>
    </row>
    <row r="185" spans="1:15">
      <c r="A185" t="s">
        <v>51</v>
      </c>
      <c r="B185" s="22">
        <v>45429</v>
      </c>
      <c r="C185">
        <v>12.638999999999999</v>
      </c>
      <c r="I185" s="8"/>
      <c r="J185" s="8"/>
      <c r="K185" s="8"/>
      <c r="L185" s="8"/>
      <c r="N185" s="8">
        <f t="shared" si="4"/>
        <v>0.11099999999999888</v>
      </c>
      <c r="O185" s="8">
        <f t="shared" si="5"/>
        <v>0</v>
      </c>
    </row>
    <row r="186" spans="1:15">
      <c r="A186" t="s">
        <v>51</v>
      </c>
      <c r="B186" s="22">
        <v>45433</v>
      </c>
      <c r="C186">
        <v>12.72</v>
      </c>
      <c r="I186" s="8"/>
      <c r="J186" s="8"/>
      <c r="K186" s="8"/>
      <c r="L186" s="8"/>
      <c r="N186" s="8">
        <f t="shared" si="4"/>
        <v>8.1000000000001293E-2</v>
      </c>
      <c r="O186" s="8">
        <f t="shared" si="5"/>
        <v>0</v>
      </c>
    </row>
    <row r="187" spans="1:15">
      <c r="A187" t="s">
        <v>51</v>
      </c>
      <c r="B187" s="22">
        <v>45434</v>
      </c>
      <c r="C187">
        <v>12.74</v>
      </c>
      <c r="I187" s="8"/>
      <c r="J187" s="8"/>
      <c r="K187" s="8"/>
      <c r="L187" s="8"/>
      <c r="N187" s="8">
        <f t="shared" si="4"/>
        <v>1.9999999999999574E-2</v>
      </c>
      <c r="O187" s="8">
        <f t="shared" si="5"/>
        <v>0</v>
      </c>
    </row>
    <row r="188" spans="1:15">
      <c r="A188" t="s">
        <v>51</v>
      </c>
      <c r="B188" s="22">
        <v>45435</v>
      </c>
      <c r="C188">
        <v>12.865</v>
      </c>
      <c r="I188" s="8"/>
      <c r="J188" s="8"/>
      <c r="K188" s="8"/>
      <c r="L188" s="8"/>
      <c r="N188" s="8">
        <f t="shared" si="4"/>
        <v>0.125</v>
      </c>
      <c r="O188" s="8">
        <f t="shared" si="5"/>
        <v>0</v>
      </c>
    </row>
    <row r="189" spans="1:15">
      <c r="A189" t="s">
        <v>51</v>
      </c>
      <c r="B189" s="22">
        <v>45436</v>
      </c>
      <c r="C189">
        <v>12.811999999999999</v>
      </c>
      <c r="I189" s="8"/>
      <c r="J189" s="8"/>
      <c r="K189" s="8"/>
      <c r="L189" s="8"/>
      <c r="N189" s="8">
        <f t="shared" si="4"/>
        <v>0</v>
      </c>
      <c r="O189" s="8">
        <f t="shared" si="5"/>
        <v>5.3000000000000824E-2</v>
      </c>
    </row>
    <row r="190" spans="1:15">
      <c r="A190" t="s">
        <v>51</v>
      </c>
      <c r="B190" s="22">
        <v>45439</v>
      </c>
      <c r="C190">
        <v>12.808999999999999</v>
      </c>
      <c r="I190" s="8"/>
      <c r="J190" s="8"/>
      <c r="K190" s="8"/>
      <c r="L190" s="8"/>
      <c r="N190" s="8">
        <f t="shared" si="4"/>
        <v>0</v>
      </c>
      <c r="O190" s="8">
        <f t="shared" si="5"/>
        <v>3.0000000000001137E-3</v>
      </c>
    </row>
    <row r="191" spans="1:15">
      <c r="A191" t="s">
        <v>51</v>
      </c>
      <c r="B191" s="22">
        <v>45440</v>
      </c>
      <c r="C191">
        <v>12.749000000000001</v>
      </c>
      <c r="I191" s="8"/>
      <c r="J191" s="8"/>
      <c r="K191" s="8"/>
      <c r="L191" s="8"/>
      <c r="N191" s="8">
        <f t="shared" si="4"/>
        <v>0</v>
      </c>
      <c r="O191" s="8">
        <f t="shared" si="5"/>
        <v>5.9999999999998721E-2</v>
      </c>
    </row>
    <row r="192" spans="1:15">
      <c r="A192" t="s">
        <v>51</v>
      </c>
      <c r="B192" s="22">
        <v>45441</v>
      </c>
      <c r="C192">
        <v>12.709</v>
      </c>
      <c r="I192" s="8"/>
      <c r="J192" s="8"/>
      <c r="K192" s="8"/>
      <c r="L192" s="8"/>
      <c r="N192" s="8">
        <f t="shared" si="4"/>
        <v>0</v>
      </c>
      <c r="O192" s="8">
        <f t="shared" si="5"/>
        <v>4.0000000000000924E-2</v>
      </c>
    </row>
    <row r="193" spans="1:15">
      <c r="A193" t="s">
        <v>51</v>
      </c>
      <c r="B193" s="22">
        <v>45442</v>
      </c>
      <c r="C193">
        <v>12.592000000000001</v>
      </c>
      <c r="I193" s="8"/>
      <c r="J193" s="8"/>
      <c r="K193" s="8"/>
      <c r="L193" s="8"/>
      <c r="N193" s="8">
        <f t="shared" si="4"/>
        <v>0</v>
      </c>
      <c r="O193" s="8">
        <f t="shared" si="5"/>
        <v>0.1169999999999991</v>
      </c>
    </row>
    <row r="194" spans="1:15">
      <c r="A194" t="s">
        <v>51</v>
      </c>
      <c r="B194" s="22">
        <v>45443</v>
      </c>
      <c r="C194">
        <v>12.63</v>
      </c>
      <c r="I194" s="8"/>
      <c r="J194" s="8"/>
      <c r="K194" s="8"/>
      <c r="L194" s="8"/>
      <c r="N194" s="8">
        <f t="shared" si="4"/>
        <v>3.8000000000000256E-2</v>
      </c>
      <c r="O194" s="8">
        <f t="shared" si="5"/>
        <v>0</v>
      </c>
    </row>
    <row r="195" spans="1:15">
      <c r="A195" t="s">
        <v>51</v>
      </c>
      <c r="B195" s="22">
        <v>45446</v>
      </c>
      <c r="C195">
        <v>12.94</v>
      </c>
      <c r="I195" s="8"/>
      <c r="J195" s="8"/>
      <c r="K195" s="8"/>
      <c r="L195" s="8"/>
      <c r="N195" s="8">
        <f t="shared" ref="N195:N258" si="6">IF(C195&gt;C194,C195-C194,0)</f>
        <v>0.30999999999999872</v>
      </c>
      <c r="O195" s="8">
        <f t="shared" ref="O195:O258" si="7">IF(C195&lt;C194,C194-C195,0)</f>
        <v>0</v>
      </c>
    </row>
    <row r="196" spans="1:15">
      <c r="A196" t="s">
        <v>51</v>
      </c>
      <c r="B196" s="22">
        <v>45447</v>
      </c>
      <c r="C196">
        <v>12.250999999999999</v>
      </c>
      <c r="I196" s="8"/>
      <c r="J196" s="8"/>
      <c r="K196" s="8"/>
      <c r="L196" s="8"/>
      <c r="N196" s="8">
        <f t="shared" si="6"/>
        <v>0</v>
      </c>
      <c r="O196" s="8">
        <f t="shared" si="7"/>
        <v>0.68900000000000006</v>
      </c>
    </row>
    <row r="197" spans="1:15">
      <c r="A197" t="s">
        <v>51</v>
      </c>
      <c r="B197" s="22">
        <v>45448</v>
      </c>
      <c r="C197">
        <v>12.601000000000001</v>
      </c>
      <c r="I197" s="8"/>
      <c r="J197" s="8"/>
      <c r="K197" s="8"/>
      <c r="L197" s="8"/>
      <c r="N197" s="8">
        <f t="shared" si="6"/>
        <v>0.35000000000000142</v>
      </c>
      <c r="O197" s="8">
        <f t="shared" si="7"/>
        <v>0</v>
      </c>
    </row>
    <row r="198" spans="1:15">
      <c r="A198" t="s">
        <v>51</v>
      </c>
      <c r="B198" s="22">
        <v>45449</v>
      </c>
      <c r="C198">
        <v>12.815</v>
      </c>
      <c r="I198" s="8"/>
      <c r="J198" s="8"/>
      <c r="K198" s="8"/>
      <c r="L198" s="8"/>
      <c r="N198" s="8">
        <f t="shared" si="6"/>
        <v>0.21399999999999864</v>
      </c>
      <c r="O198" s="8">
        <f t="shared" si="7"/>
        <v>0</v>
      </c>
    </row>
    <row r="199" spans="1:15">
      <c r="A199" t="s">
        <v>51</v>
      </c>
      <c r="B199" s="22">
        <v>45450</v>
      </c>
      <c r="C199">
        <v>13.032</v>
      </c>
      <c r="I199" s="8"/>
      <c r="J199" s="8"/>
      <c r="K199" s="8"/>
      <c r="L199" s="8"/>
      <c r="N199" s="8">
        <f t="shared" si="6"/>
        <v>0.21700000000000053</v>
      </c>
      <c r="O199" s="8">
        <f t="shared" si="7"/>
        <v>0</v>
      </c>
    </row>
    <row r="200" spans="1:15">
      <c r="A200" t="s">
        <v>51</v>
      </c>
      <c r="B200" s="22">
        <v>45453</v>
      </c>
      <c r="C200">
        <v>13.113</v>
      </c>
      <c r="I200" s="8"/>
      <c r="J200" s="8"/>
      <c r="K200" s="8"/>
      <c r="L200" s="8"/>
      <c r="N200" s="8">
        <f t="shared" si="6"/>
        <v>8.0999999999999517E-2</v>
      </c>
      <c r="O200" s="8">
        <f t="shared" si="7"/>
        <v>0</v>
      </c>
    </row>
    <row r="201" spans="1:15">
      <c r="A201" t="s">
        <v>51</v>
      </c>
      <c r="B201" s="22">
        <v>45454</v>
      </c>
      <c r="C201">
        <v>13.173999999999999</v>
      </c>
      <c r="I201" s="8"/>
      <c r="J201" s="8"/>
      <c r="K201" s="8"/>
      <c r="L201" s="8"/>
      <c r="N201" s="8">
        <f t="shared" si="6"/>
        <v>6.0999999999999943E-2</v>
      </c>
      <c r="O201" s="8">
        <f t="shared" si="7"/>
        <v>0</v>
      </c>
    </row>
    <row r="202" spans="1:15">
      <c r="A202" t="s">
        <v>51</v>
      </c>
      <c r="B202" s="22">
        <v>45455</v>
      </c>
      <c r="C202">
        <v>13.244</v>
      </c>
      <c r="I202" s="8"/>
      <c r="J202" s="8"/>
      <c r="K202" s="8"/>
      <c r="L202" s="8"/>
      <c r="N202" s="8">
        <f t="shared" si="6"/>
        <v>7.0000000000000284E-2</v>
      </c>
      <c r="O202" s="8">
        <f t="shared" si="7"/>
        <v>0</v>
      </c>
    </row>
    <row r="203" spans="1:15">
      <c r="A203" t="s">
        <v>51</v>
      </c>
      <c r="B203" s="22">
        <v>45456</v>
      </c>
      <c r="C203">
        <v>13.336</v>
      </c>
      <c r="I203" s="8"/>
      <c r="J203" s="8"/>
      <c r="K203" s="8"/>
      <c r="L203" s="8"/>
      <c r="N203" s="8">
        <f t="shared" si="6"/>
        <v>9.2000000000000526E-2</v>
      </c>
      <c r="O203" s="8">
        <f t="shared" si="7"/>
        <v>0</v>
      </c>
    </row>
    <row r="204" spans="1:15">
      <c r="A204" t="s">
        <v>51</v>
      </c>
      <c r="B204" s="22">
        <v>45457</v>
      </c>
      <c r="C204">
        <v>13.452999999999999</v>
      </c>
      <c r="I204" s="8"/>
      <c r="J204" s="8"/>
      <c r="K204" s="8"/>
      <c r="L204" s="8"/>
      <c r="N204" s="8">
        <f t="shared" si="6"/>
        <v>0.1169999999999991</v>
      </c>
      <c r="O204" s="8">
        <f t="shared" si="7"/>
        <v>0</v>
      </c>
    </row>
    <row r="205" spans="1:15">
      <c r="A205" t="s">
        <v>51</v>
      </c>
      <c r="B205" s="22">
        <v>45461</v>
      </c>
      <c r="C205">
        <v>13.566000000000001</v>
      </c>
      <c r="I205" s="8"/>
      <c r="J205" s="8"/>
      <c r="K205" s="8"/>
      <c r="L205" s="8"/>
      <c r="N205" s="8">
        <f t="shared" si="6"/>
        <v>0.11300000000000132</v>
      </c>
      <c r="O205" s="8">
        <f t="shared" si="7"/>
        <v>0</v>
      </c>
    </row>
    <row r="206" spans="1:15">
      <c r="A206" t="s">
        <v>51</v>
      </c>
      <c r="B206" s="22">
        <v>45462</v>
      </c>
      <c r="C206">
        <v>13.561</v>
      </c>
      <c r="I206" s="8"/>
      <c r="J206" s="8"/>
      <c r="K206" s="8"/>
      <c r="L206" s="8"/>
      <c r="N206" s="8">
        <f t="shared" si="6"/>
        <v>0</v>
      </c>
      <c r="O206" s="8">
        <f t="shared" si="7"/>
        <v>5.0000000000007816E-3</v>
      </c>
    </row>
    <row r="207" spans="1:15">
      <c r="A207" t="s">
        <v>51</v>
      </c>
      <c r="B207" s="22">
        <v>45463</v>
      </c>
      <c r="C207">
        <v>13.595000000000001</v>
      </c>
      <c r="I207" s="8"/>
      <c r="J207" s="8"/>
      <c r="K207" s="8"/>
      <c r="L207" s="8"/>
      <c r="N207" s="8">
        <f t="shared" si="6"/>
        <v>3.4000000000000696E-2</v>
      </c>
      <c r="O207" s="8">
        <f t="shared" si="7"/>
        <v>0</v>
      </c>
    </row>
    <row r="208" spans="1:15">
      <c r="A208" t="s">
        <v>51</v>
      </c>
      <c r="B208" s="22">
        <v>45464</v>
      </c>
      <c r="C208">
        <v>13.612</v>
      </c>
      <c r="I208" s="8"/>
      <c r="J208" s="8"/>
      <c r="K208" s="8"/>
      <c r="L208" s="8"/>
      <c r="N208" s="8">
        <f t="shared" si="6"/>
        <v>1.699999999999946E-2</v>
      </c>
      <c r="O208" s="8">
        <f t="shared" si="7"/>
        <v>0</v>
      </c>
    </row>
    <row r="209" spans="1:15">
      <c r="A209" t="s">
        <v>51</v>
      </c>
      <c r="B209" s="22">
        <v>45467</v>
      </c>
      <c r="C209">
        <v>13.661</v>
      </c>
      <c r="I209" s="8"/>
      <c r="J209" s="8"/>
      <c r="K209" s="8"/>
      <c r="L209" s="8"/>
      <c r="N209" s="8">
        <f t="shared" si="6"/>
        <v>4.8999999999999488E-2</v>
      </c>
      <c r="O209" s="8">
        <f t="shared" si="7"/>
        <v>0</v>
      </c>
    </row>
    <row r="210" spans="1:15">
      <c r="A210" t="s">
        <v>51</v>
      </c>
      <c r="B210" s="22">
        <v>45468</v>
      </c>
      <c r="C210">
        <v>13.709</v>
      </c>
      <c r="I210" s="8"/>
      <c r="J210" s="8"/>
      <c r="K210" s="8"/>
      <c r="L210" s="8"/>
      <c r="N210" s="8">
        <f t="shared" si="6"/>
        <v>4.8000000000000043E-2</v>
      </c>
      <c r="O210" s="8">
        <f t="shared" si="7"/>
        <v>0</v>
      </c>
    </row>
    <row r="211" spans="1:15">
      <c r="A211" t="s">
        <v>51</v>
      </c>
      <c r="B211" s="22">
        <v>45469</v>
      </c>
      <c r="C211">
        <v>13.753</v>
      </c>
      <c r="I211" s="8"/>
      <c r="J211" s="8"/>
      <c r="K211" s="8"/>
      <c r="L211" s="8"/>
      <c r="N211" s="8">
        <f t="shared" si="6"/>
        <v>4.4000000000000483E-2</v>
      </c>
      <c r="O211" s="8">
        <f t="shared" si="7"/>
        <v>0</v>
      </c>
    </row>
    <row r="212" spans="1:15">
      <c r="A212" t="s">
        <v>51</v>
      </c>
      <c r="B212" s="22">
        <v>45470</v>
      </c>
      <c r="C212">
        <v>13.752000000000001</v>
      </c>
      <c r="I212" s="8"/>
      <c r="J212" s="8"/>
      <c r="K212" s="8"/>
      <c r="L212" s="8"/>
      <c r="N212" s="8">
        <f t="shared" si="6"/>
        <v>0</v>
      </c>
      <c r="O212" s="8">
        <f t="shared" si="7"/>
        <v>9.9999999999944578E-4</v>
      </c>
    </row>
    <row r="213" spans="1:15">
      <c r="A213" t="s">
        <v>51</v>
      </c>
      <c r="B213" s="22">
        <v>45471</v>
      </c>
      <c r="C213">
        <v>13.75</v>
      </c>
      <c r="I213" s="8"/>
      <c r="J213" s="8"/>
      <c r="K213" s="8"/>
      <c r="L213" s="8"/>
      <c r="N213" s="8">
        <f t="shared" si="6"/>
        <v>0</v>
      </c>
      <c r="O213" s="8">
        <f t="shared" si="7"/>
        <v>2.0000000000006679E-3</v>
      </c>
    </row>
    <row r="214" spans="1:15">
      <c r="A214" t="s">
        <v>51</v>
      </c>
      <c r="B214" s="22">
        <v>45474</v>
      </c>
      <c r="C214">
        <v>13.907</v>
      </c>
      <c r="I214" s="8"/>
      <c r="J214" s="8"/>
      <c r="K214" s="8"/>
      <c r="L214" s="8"/>
      <c r="N214" s="8">
        <f t="shared" si="6"/>
        <v>0.15700000000000003</v>
      </c>
      <c r="O214" s="8">
        <f t="shared" si="7"/>
        <v>0</v>
      </c>
    </row>
    <row r="215" spans="1:15">
      <c r="A215" t="s">
        <v>51</v>
      </c>
      <c r="B215" s="22">
        <v>45475</v>
      </c>
      <c r="C215">
        <v>13.929</v>
      </c>
      <c r="I215" s="8"/>
      <c r="J215" s="8"/>
      <c r="K215" s="8"/>
      <c r="L215" s="8"/>
      <c r="N215" s="8">
        <f t="shared" si="6"/>
        <v>2.2000000000000242E-2</v>
      </c>
      <c r="O215" s="8">
        <f t="shared" si="7"/>
        <v>0</v>
      </c>
    </row>
    <row r="216" spans="1:15">
      <c r="A216" t="s">
        <v>51</v>
      </c>
      <c r="B216" s="22">
        <v>45476</v>
      </c>
      <c r="C216">
        <v>14.028</v>
      </c>
      <c r="I216" s="8"/>
      <c r="J216" s="8"/>
      <c r="K216" s="8"/>
      <c r="L216" s="8"/>
      <c r="N216" s="8">
        <f t="shared" si="6"/>
        <v>9.9000000000000199E-2</v>
      </c>
      <c r="O216" s="8">
        <f t="shared" si="7"/>
        <v>0</v>
      </c>
    </row>
    <row r="217" spans="1:15">
      <c r="A217" t="s">
        <v>51</v>
      </c>
      <c r="B217" s="22">
        <v>45477</v>
      </c>
      <c r="C217">
        <v>14.06</v>
      </c>
      <c r="I217" s="8"/>
      <c r="J217" s="8"/>
      <c r="K217" s="8"/>
      <c r="L217" s="8"/>
      <c r="N217" s="8">
        <f t="shared" si="6"/>
        <v>3.2000000000000028E-2</v>
      </c>
      <c r="O217" s="8">
        <f t="shared" si="7"/>
        <v>0</v>
      </c>
    </row>
    <row r="218" spans="1:15">
      <c r="A218" t="s">
        <v>51</v>
      </c>
      <c r="B218" s="22">
        <v>45478</v>
      </c>
      <c r="C218">
        <v>14.074</v>
      </c>
      <c r="I218" s="8"/>
      <c r="J218" s="8"/>
      <c r="K218" s="8"/>
      <c r="L218" s="8"/>
      <c r="N218" s="8">
        <f t="shared" si="6"/>
        <v>1.3999999999999346E-2</v>
      </c>
      <c r="O218" s="8">
        <f t="shared" si="7"/>
        <v>0</v>
      </c>
    </row>
    <row r="219" spans="1:15">
      <c r="A219" t="s">
        <v>51</v>
      </c>
      <c r="B219" s="22">
        <v>45481</v>
      </c>
      <c r="C219">
        <v>14.009</v>
      </c>
      <c r="I219" s="8"/>
      <c r="J219" s="8"/>
      <c r="K219" s="8"/>
      <c r="L219" s="8"/>
      <c r="N219" s="8">
        <f t="shared" si="6"/>
        <v>0</v>
      </c>
      <c r="O219" s="8">
        <f t="shared" si="7"/>
        <v>6.4999999999999503E-2</v>
      </c>
    </row>
    <row r="220" spans="1:15">
      <c r="A220" t="s">
        <v>51</v>
      </c>
      <c r="B220" s="22">
        <v>45482</v>
      </c>
      <c r="C220">
        <v>14.048</v>
      </c>
      <c r="I220" s="8"/>
      <c r="J220" s="8"/>
      <c r="K220" s="8"/>
      <c r="L220" s="8"/>
      <c r="N220" s="8">
        <f t="shared" si="6"/>
        <v>3.8999999999999702E-2</v>
      </c>
      <c r="O220" s="8">
        <f t="shared" si="7"/>
        <v>0</v>
      </c>
    </row>
    <row r="221" spans="1:15">
      <c r="A221" t="s">
        <v>51</v>
      </c>
      <c r="B221" s="22">
        <v>45483</v>
      </c>
      <c r="C221">
        <v>13.936999999999999</v>
      </c>
      <c r="I221" s="8"/>
      <c r="J221" s="8"/>
      <c r="K221" s="8"/>
      <c r="L221" s="8"/>
      <c r="N221" s="8">
        <f t="shared" si="6"/>
        <v>0</v>
      </c>
      <c r="O221" s="8">
        <f t="shared" si="7"/>
        <v>0.11100000000000065</v>
      </c>
    </row>
    <row r="222" spans="1:15">
      <c r="A222" t="s">
        <v>51</v>
      </c>
      <c r="B222" s="22">
        <v>45484</v>
      </c>
      <c r="C222">
        <v>13.961</v>
      </c>
      <c r="I222" s="8"/>
      <c r="J222" s="8"/>
      <c r="K222" s="8"/>
      <c r="L222" s="8"/>
      <c r="N222" s="8">
        <f t="shared" si="6"/>
        <v>2.4000000000000909E-2</v>
      </c>
      <c r="O222" s="8">
        <f t="shared" si="7"/>
        <v>0</v>
      </c>
    </row>
    <row r="223" spans="1:15">
      <c r="A223" t="s">
        <v>51</v>
      </c>
      <c r="B223" s="22">
        <v>45485</v>
      </c>
      <c r="C223">
        <v>13.935</v>
      </c>
      <c r="I223" s="8"/>
      <c r="J223" s="8"/>
      <c r="K223" s="8"/>
      <c r="L223" s="8"/>
      <c r="N223" s="8">
        <f t="shared" si="6"/>
        <v>0</v>
      </c>
      <c r="O223" s="8">
        <f t="shared" si="7"/>
        <v>2.5999999999999801E-2</v>
      </c>
    </row>
    <row r="224" spans="1:15">
      <c r="A224" t="s">
        <v>51</v>
      </c>
      <c r="B224" s="22">
        <v>45488</v>
      </c>
      <c r="C224">
        <v>13.98</v>
      </c>
      <c r="I224" s="8"/>
      <c r="J224" s="8"/>
      <c r="K224" s="8"/>
      <c r="L224" s="8"/>
      <c r="N224" s="8">
        <f t="shared" si="6"/>
        <v>4.4999999999999929E-2</v>
      </c>
      <c r="O224" s="8">
        <f t="shared" si="7"/>
        <v>0</v>
      </c>
    </row>
    <row r="225" spans="1:15">
      <c r="A225" t="s">
        <v>51</v>
      </c>
      <c r="B225" s="22">
        <v>45489</v>
      </c>
      <c r="C225">
        <v>13.975</v>
      </c>
      <c r="I225" s="8"/>
      <c r="J225" s="8"/>
      <c r="K225" s="8"/>
      <c r="L225" s="8"/>
      <c r="N225" s="8">
        <f t="shared" si="6"/>
        <v>0</v>
      </c>
      <c r="O225" s="8">
        <f t="shared" si="7"/>
        <v>5.0000000000007816E-3</v>
      </c>
    </row>
    <row r="226" spans="1:15">
      <c r="A226" t="s">
        <v>51</v>
      </c>
      <c r="B226" s="22">
        <v>45491</v>
      </c>
      <c r="C226">
        <v>13.97</v>
      </c>
      <c r="I226" s="8"/>
      <c r="J226" s="8"/>
      <c r="K226" s="8"/>
      <c r="L226" s="8"/>
      <c r="N226" s="8">
        <f t="shared" si="6"/>
        <v>0</v>
      </c>
      <c r="O226" s="8">
        <f t="shared" si="7"/>
        <v>4.9999999999990052E-3</v>
      </c>
    </row>
    <row r="227" spans="1:15">
      <c r="A227" t="s">
        <v>51</v>
      </c>
      <c r="B227" s="22">
        <v>45492</v>
      </c>
      <c r="C227">
        <v>13.718999999999999</v>
      </c>
      <c r="I227" s="8"/>
      <c r="J227" s="8"/>
      <c r="K227" s="8"/>
      <c r="L227" s="8"/>
      <c r="N227" s="8">
        <f t="shared" si="6"/>
        <v>0</v>
      </c>
      <c r="O227" s="8">
        <f t="shared" si="7"/>
        <v>0.25100000000000122</v>
      </c>
    </row>
    <row r="228" spans="1:15">
      <c r="A228" t="s">
        <v>51</v>
      </c>
      <c r="B228" s="22">
        <v>45495</v>
      </c>
      <c r="C228">
        <v>13.73</v>
      </c>
      <c r="I228" s="8"/>
      <c r="J228" s="8"/>
      <c r="K228" s="8"/>
      <c r="L228" s="8"/>
      <c r="N228" s="8">
        <f t="shared" si="6"/>
        <v>1.1000000000001009E-2</v>
      </c>
      <c r="O228" s="8">
        <f t="shared" si="7"/>
        <v>0</v>
      </c>
    </row>
    <row r="229" spans="1:15">
      <c r="A229" t="s">
        <v>51</v>
      </c>
      <c r="B229" s="22">
        <v>45496</v>
      </c>
      <c r="C229">
        <v>13.699</v>
      </c>
      <c r="I229" s="8"/>
      <c r="J229" s="8"/>
      <c r="K229" s="8"/>
      <c r="L229" s="8"/>
      <c r="N229" s="8">
        <f t="shared" si="6"/>
        <v>0</v>
      </c>
      <c r="O229" s="8">
        <f t="shared" si="7"/>
        <v>3.1000000000000583E-2</v>
      </c>
    </row>
    <row r="230" spans="1:15">
      <c r="A230" t="s">
        <v>51</v>
      </c>
      <c r="B230" s="22">
        <v>45497</v>
      </c>
      <c r="C230">
        <v>13.765000000000001</v>
      </c>
      <c r="I230" s="8"/>
      <c r="J230" s="8"/>
      <c r="K230" s="8"/>
      <c r="L230" s="8"/>
      <c r="N230" s="8">
        <f t="shared" si="6"/>
        <v>6.6000000000000725E-2</v>
      </c>
      <c r="O230" s="8">
        <f t="shared" si="7"/>
        <v>0</v>
      </c>
    </row>
    <row r="231" spans="1:15">
      <c r="A231" t="s">
        <v>51</v>
      </c>
      <c r="B231" s="22">
        <v>45498</v>
      </c>
      <c r="C231">
        <v>13.792999999999999</v>
      </c>
      <c r="I231" s="8"/>
      <c r="J231" s="8"/>
      <c r="K231" s="8"/>
      <c r="L231" s="8"/>
      <c r="N231" s="8">
        <f t="shared" si="6"/>
        <v>2.7999999999998693E-2</v>
      </c>
      <c r="O231" s="8">
        <f t="shared" si="7"/>
        <v>0</v>
      </c>
    </row>
    <row r="232" spans="1:15">
      <c r="A232" t="s">
        <v>51</v>
      </c>
      <c r="B232" s="22">
        <v>45499</v>
      </c>
      <c r="C232">
        <v>13.96</v>
      </c>
      <c r="I232" s="8"/>
      <c r="J232" s="8"/>
      <c r="K232" s="8"/>
      <c r="L232" s="8"/>
      <c r="N232" s="8">
        <f t="shared" si="6"/>
        <v>0.16700000000000159</v>
      </c>
      <c r="O232" s="8">
        <f t="shared" si="7"/>
        <v>0</v>
      </c>
    </row>
    <row r="233" spans="1:15">
      <c r="A233" t="s">
        <v>51</v>
      </c>
      <c r="B233" s="22">
        <v>45502</v>
      </c>
      <c r="C233">
        <v>14.004</v>
      </c>
      <c r="I233" s="8"/>
      <c r="J233" s="8"/>
      <c r="K233" s="8"/>
      <c r="L233" s="8"/>
      <c r="N233" s="8">
        <f t="shared" si="6"/>
        <v>4.3999999999998707E-2</v>
      </c>
      <c r="O233" s="8">
        <f t="shared" si="7"/>
        <v>0</v>
      </c>
    </row>
    <row r="234" spans="1:15">
      <c r="A234" t="s">
        <v>51</v>
      </c>
      <c r="B234" s="22">
        <v>45503</v>
      </c>
      <c r="C234">
        <v>14.077</v>
      </c>
      <c r="I234" s="8"/>
      <c r="J234" s="8"/>
      <c r="K234" s="8"/>
      <c r="L234" s="8"/>
      <c r="N234" s="8">
        <f t="shared" si="6"/>
        <v>7.3000000000000398E-2</v>
      </c>
      <c r="O234" s="8">
        <f t="shared" si="7"/>
        <v>0</v>
      </c>
    </row>
    <row r="235" spans="1:15">
      <c r="A235" t="s">
        <v>51</v>
      </c>
      <c r="B235" s="22">
        <v>45504</v>
      </c>
      <c r="C235">
        <v>14.089</v>
      </c>
      <c r="I235" s="8"/>
      <c r="J235" s="8"/>
      <c r="K235" s="8"/>
      <c r="L235" s="8"/>
      <c r="N235" s="8">
        <f t="shared" si="6"/>
        <v>1.2000000000000455E-2</v>
      </c>
      <c r="O235" s="8">
        <f t="shared" si="7"/>
        <v>0</v>
      </c>
    </row>
    <row r="236" spans="1:15">
      <c r="A236" t="s">
        <v>51</v>
      </c>
      <c r="B236" s="22">
        <v>45505</v>
      </c>
      <c r="C236">
        <v>14.106</v>
      </c>
      <c r="I236" s="8"/>
      <c r="J236" s="8"/>
      <c r="K236" s="8"/>
      <c r="L236" s="8"/>
      <c r="N236" s="8">
        <f t="shared" si="6"/>
        <v>1.699999999999946E-2</v>
      </c>
      <c r="O236" s="8">
        <f t="shared" si="7"/>
        <v>0</v>
      </c>
    </row>
    <row r="237" spans="1:15">
      <c r="A237" t="s">
        <v>51</v>
      </c>
      <c r="B237" s="22">
        <v>45506</v>
      </c>
      <c r="C237">
        <v>14.071999999999999</v>
      </c>
      <c r="I237" s="8"/>
      <c r="J237" s="8"/>
      <c r="K237" s="8"/>
      <c r="L237" s="8"/>
      <c r="N237" s="8">
        <f t="shared" si="6"/>
        <v>0</v>
      </c>
      <c r="O237" s="8">
        <f t="shared" si="7"/>
        <v>3.4000000000000696E-2</v>
      </c>
    </row>
    <row r="238" spans="1:15">
      <c r="A238" t="s">
        <v>51</v>
      </c>
      <c r="B238" s="22">
        <v>45509</v>
      </c>
      <c r="C238">
        <v>13.699</v>
      </c>
      <c r="I238" s="8"/>
      <c r="J238" s="8"/>
      <c r="K238" s="8"/>
      <c r="L238" s="8"/>
      <c r="N238" s="8">
        <f t="shared" si="6"/>
        <v>0</v>
      </c>
      <c r="O238" s="8">
        <f t="shared" si="7"/>
        <v>0.37299999999999933</v>
      </c>
    </row>
    <row r="239" spans="1:15">
      <c r="A239" t="s">
        <v>51</v>
      </c>
      <c r="B239" s="22">
        <v>45510</v>
      </c>
      <c r="C239">
        <v>13.648999999999999</v>
      </c>
      <c r="I239" s="8"/>
      <c r="J239" s="8"/>
      <c r="K239" s="8"/>
      <c r="L239" s="8"/>
      <c r="N239" s="8">
        <f t="shared" si="6"/>
        <v>0</v>
      </c>
      <c r="O239" s="8">
        <f t="shared" si="7"/>
        <v>5.0000000000000711E-2</v>
      </c>
    </row>
    <row r="240" spans="1:15">
      <c r="A240" t="s">
        <v>51</v>
      </c>
      <c r="B240" s="22">
        <v>45511</v>
      </c>
      <c r="C240">
        <v>13.893000000000001</v>
      </c>
      <c r="I240" s="8"/>
      <c r="J240" s="8"/>
      <c r="K240" s="8"/>
      <c r="L240" s="8"/>
      <c r="N240" s="8">
        <f t="shared" si="6"/>
        <v>0.24400000000000155</v>
      </c>
      <c r="O240" s="8">
        <f t="shared" si="7"/>
        <v>0</v>
      </c>
    </row>
    <row r="241" spans="1:29">
      <c r="A241" t="s">
        <v>51</v>
      </c>
      <c r="B241" s="22">
        <v>45512</v>
      </c>
      <c r="C241">
        <v>13.887</v>
      </c>
      <c r="I241" s="8"/>
      <c r="J241" s="8"/>
      <c r="K241" s="8"/>
      <c r="L241" s="8"/>
      <c r="N241" s="8">
        <f t="shared" si="6"/>
        <v>0</v>
      </c>
      <c r="O241" s="8">
        <f t="shared" si="7"/>
        <v>6.0000000000002274E-3</v>
      </c>
    </row>
    <row r="242" spans="1:29">
      <c r="A242" t="s">
        <v>51</v>
      </c>
      <c r="B242" s="22">
        <v>45513</v>
      </c>
      <c r="C242">
        <v>14.004</v>
      </c>
      <c r="I242" s="8"/>
      <c r="J242" s="8"/>
      <c r="K242" s="8"/>
      <c r="L242" s="8"/>
      <c r="N242" s="8">
        <f t="shared" si="6"/>
        <v>0.1169999999999991</v>
      </c>
      <c r="O242" s="8">
        <f t="shared" si="7"/>
        <v>0</v>
      </c>
    </row>
    <row r="243" spans="1:29">
      <c r="A243" t="s">
        <v>51</v>
      </c>
      <c r="B243" s="22">
        <v>45516</v>
      </c>
      <c r="C243">
        <v>13.989000000000001</v>
      </c>
      <c r="I243" s="8"/>
      <c r="J243" s="8"/>
      <c r="K243" s="8"/>
      <c r="L243" s="8"/>
      <c r="N243" s="8">
        <f t="shared" si="6"/>
        <v>0</v>
      </c>
      <c r="O243" s="8">
        <f t="shared" si="7"/>
        <v>1.4999999999998792E-2</v>
      </c>
    </row>
    <row r="244" spans="1:29">
      <c r="A244" t="s">
        <v>51</v>
      </c>
      <c r="B244" s="22">
        <v>45517</v>
      </c>
      <c r="C244">
        <v>13.801</v>
      </c>
      <c r="I244" s="8"/>
      <c r="J244" s="8"/>
      <c r="K244" s="8"/>
      <c r="L244" s="8"/>
      <c r="N244" s="8">
        <f t="shared" si="6"/>
        <v>0</v>
      </c>
      <c r="O244" s="8">
        <f t="shared" si="7"/>
        <v>0.18800000000000061</v>
      </c>
    </row>
    <row r="245" spans="1:29">
      <c r="A245" t="s">
        <v>51</v>
      </c>
      <c r="B245" s="22">
        <v>45518</v>
      </c>
      <c r="C245">
        <v>13.78</v>
      </c>
      <c r="I245" s="8"/>
      <c r="J245" s="8"/>
      <c r="K245" s="8"/>
      <c r="L245" s="8"/>
      <c r="N245" s="8">
        <f t="shared" si="6"/>
        <v>0</v>
      </c>
      <c r="O245" s="8">
        <f t="shared" si="7"/>
        <v>2.1000000000000796E-2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</row>
    <row r="246" spans="1:29">
      <c r="A246" t="s">
        <v>51</v>
      </c>
      <c r="B246" s="22">
        <v>45520</v>
      </c>
      <c r="C246">
        <v>13.984999999999999</v>
      </c>
      <c r="I246" s="11">
        <f t="shared" ref="I246:I309" si="8">AVERAGE(C2:C246)</f>
        <v>11.653934693877554</v>
      </c>
      <c r="J246" s="11">
        <f t="shared" ref="J246:J309" si="9">2*STDEV(C2:C246)</f>
        <v>2.6353270645156406</v>
      </c>
      <c r="K246" s="11">
        <f>I246-J246</f>
        <v>9.0186076293619131</v>
      </c>
      <c r="L246" s="11">
        <f>J246+I246</f>
        <v>14.289261758393195</v>
      </c>
      <c r="M246" s="8" t="str">
        <f t="shared" ref="M246:M268" si="10">IF(C246&gt;L246,IF(AB246&gt;=80,"STRONG SHORT","SHORT"),IF(C246&lt;K246,IF(AB246&lt;=20,"STRONG LONG","LONG"),"NONE"))</f>
        <v>NONE</v>
      </c>
      <c r="N246" s="8">
        <f t="shared" si="6"/>
        <v>0.20500000000000007</v>
      </c>
      <c r="O246" s="8">
        <f t="shared" si="7"/>
        <v>0</v>
      </c>
      <c r="P246" s="8">
        <f>5/10</f>
        <v>0.5</v>
      </c>
      <c r="Q246" s="8">
        <f>5/22</f>
        <v>0.22727272727272727</v>
      </c>
      <c r="R246" s="8">
        <f>5/51</f>
        <v>9.8039215686274508E-2</v>
      </c>
      <c r="S246" s="8">
        <f>5/101</f>
        <v>4.9504950495049507E-2</v>
      </c>
      <c r="T246" s="8">
        <f>2/13</f>
        <v>0.15384615384615385</v>
      </c>
      <c r="U246" s="8">
        <f>2/27</f>
        <v>7.407407407407407E-2</v>
      </c>
      <c r="V246" s="8">
        <f t="shared" ref="V246:V268" si="11">$C246*P246+V245*(1-P246)</f>
        <v>6.9924999999999997</v>
      </c>
      <c r="W246" s="8">
        <f t="shared" ref="W246:W268" si="12">$C246*Q246+W245*(1-Q246)</f>
        <v>3.1784090909090907</v>
      </c>
      <c r="X246" s="8">
        <f t="shared" ref="X246:X268" si="13">$C246*R246+X245*(1-R246)</f>
        <v>1.371078431372549</v>
      </c>
      <c r="Y246" s="8">
        <f t="shared" ref="Y246:Y268" si="14">$C246*S246+Y245*(1-S246)</f>
        <v>0.69232673267326739</v>
      </c>
      <c r="Z246" s="8">
        <f t="shared" ref="Z246:Z268" si="15">$C246*T246+Z245*(1-T246)</f>
        <v>2.1515384615384616</v>
      </c>
      <c r="AA246" s="8">
        <f t="shared" ref="AA246:AA268" si="16">$C246*U246+AA245*(1-U246)</f>
        <v>1.0359259259259259</v>
      </c>
      <c r="AB246" s="13">
        <f>100-100/(1+AVERAGE(N233:N246)/AVERAGE(O233:O246))</f>
        <v>50.893495353824107</v>
      </c>
      <c r="AC246" s="13">
        <f>Z246-AA246</f>
        <v>1.1156125356125357</v>
      </c>
    </row>
    <row r="247" spans="1:29">
      <c r="A247" t="s">
        <v>51</v>
      </c>
      <c r="B247" s="22">
        <v>45523</v>
      </c>
      <c r="C247">
        <v>14.034000000000001</v>
      </c>
      <c r="I247" s="11">
        <f t="shared" si="8"/>
        <v>11.670334693877557</v>
      </c>
      <c r="J247" s="11">
        <f t="shared" si="9"/>
        <v>2.6443811713880061</v>
      </c>
      <c r="K247" s="11">
        <f t="shared" ref="K247:K310" si="17">I247-J247</f>
        <v>9.0259535224895515</v>
      </c>
      <c r="L247" s="11">
        <f t="shared" ref="L247:L310" si="18">J247+I247</f>
        <v>14.314715865265562</v>
      </c>
      <c r="M247" s="8" t="str">
        <f t="shared" si="10"/>
        <v>NONE</v>
      </c>
      <c r="N247" s="8">
        <f t="shared" si="6"/>
        <v>4.9000000000001265E-2</v>
      </c>
      <c r="O247" s="8">
        <f t="shared" si="7"/>
        <v>0</v>
      </c>
      <c r="P247" s="8">
        <f t="shared" ref="P247:P310" si="19">5/6</f>
        <v>0.83333333333333337</v>
      </c>
      <c r="Q247" s="8">
        <f t="shared" ref="Q247:Q310" si="20">5/22</f>
        <v>0.22727272727272727</v>
      </c>
      <c r="R247" s="8">
        <f t="shared" ref="R247:R310" si="21">5/51</f>
        <v>9.8039215686274508E-2</v>
      </c>
      <c r="S247" s="8">
        <f t="shared" ref="S247:S310" si="22">5/101</f>
        <v>4.9504950495049507E-2</v>
      </c>
      <c r="T247" s="8">
        <f t="shared" ref="T247:T310" si="23">2/13</f>
        <v>0.15384615384615385</v>
      </c>
      <c r="U247" s="8">
        <f t="shared" ref="U247:U310" si="24">2/27</f>
        <v>7.407407407407407E-2</v>
      </c>
      <c r="V247" s="8">
        <f t="shared" si="11"/>
        <v>12.860416666666666</v>
      </c>
      <c r="W247" s="8">
        <f t="shared" si="12"/>
        <v>5.6455888429752061</v>
      </c>
      <c r="X247" s="8">
        <f t="shared" si="13"/>
        <v>2.6125413302575931</v>
      </c>
      <c r="Y247" s="8">
        <f t="shared" si="14"/>
        <v>1.3528056072934027</v>
      </c>
      <c r="Z247" s="8">
        <f t="shared" si="15"/>
        <v>3.9796094674556217</v>
      </c>
      <c r="AA247" s="8">
        <f t="shared" si="16"/>
        <v>1.9987462277091907</v>
      </c>
      <c r="AB247" s="13">
        <f t="shared" ref="AB247:AB310" si="25">100-100/(1+AVERAGE(N234:N247)/AVERAGE(O234:O247))</f>
        <v>51.068376068376111</v>
      </c>
      <c r="AC247" s="13">
        <f t="shared" ref="AC247:AC310" si="26">Z247-AA247</f>
        <v>1.980863239746431</v>
      </c>
    </row>
    <row r="248" spans="1:29">
      <c r="A248" t="s">
        <v>51</v>
      </c>
      <c r="B248" s="22">
        <v>45524</v>
      </c>
      <c r="C248">
        <v>14.077999999999999</v>
      </c>
      <c r="I248" s="11">
        <f t="shared" si="8"/>
        <v>11.686906122448985</v>
      </c>
      <c r="J248" s="11">
        <f t="shared" si="9"/>
        <v>2.6536619327125281</v>
      </c>
      <c r="K248" s="11">
        <f t="shared" si="17"/>
        <v>9.0332441897364575</v>
      </c>
      <c r="L248" s="11">
        <f t="shared" si="18"/>
        <v>14.340568055161512</v>
      </c>
      <c r="M248" s="8" t="str">
        <f t="shared" si="10"/>
        <v>NONE</v>
      </c>
      <c r="N248" s="8">
        <f t="shared" si="6"/>
        <v>4.3999999999998707E-2</v>
      </c>
      <c r="O248" s="8">
        <f t="shared" si="7"/>
        <v>0</v>
      </c>
      <c r="P248" s="8">
        <f t="shared" si="19"/>
        <v>0.83333333333333337</v>
      </c>
      <c r="Q248" s="8">
        <f t="shared" si="20"/>
        <v>0.22727272727272727</v>
      </c>
      <c r="R248" s="8">
        <f t="shared" si="21"/>
        <v>9.8039215686274508E-2</v>
      </c>
      <c r="S248" s="8">
        <f t="shared" si="22"/>
        <v>4.9504950495049507E-2</v>
      </c>
      <c r="T248" s="8">
        <f t="shared" si="23"/>
        <v>0.15384615384615385</v>
      </c>
      <c r="U248" s="8">
        <f t="shared" si="24"/>
        <v>7.407407407407407E-2</v>
      </c>
      <c r="V248" s="8">
        <f t="shared" si="11"/>
        <v>13.875069444444446</v>
      </c>
      <c r="W248" s="8">
        <f t="shared" si="12"/>
        <v>7.5620459241172044</v>
      </c>
      <c r="X248" s="8">
        <f t="shared" si="13"/>
        <v>3.7366059057225351</v>
      </c>
      <c r="Y248" s="8">
        <f t="shared" si="14"/>
        <v>1.9827657257442242</v>
      </c>
      <c r="Z248" s="8">
        <f t="shared" si="15"/>
        <v>5.5332080109239872</v>
      </c>
      <c r="AA248" s="8">
        <f t="shared" si="16"/>
        <v>2.8935057663973986</v>
      </c>
      <c r="AB248" s="13">
        <f t="shared" si="25"/>
        <v>50.036363636363618</v>
      </c>
      <c r="AC248" s="13">
        <f t="shared" si="26"/>
        <v>2.6397022445265885</v>
      </c>
    </row>
    <row r="249" spans="1:29">
      <c r="A249" t="s">
        <v>51</v>
      </c>
      <c r="B249" s="22">
        <v>45525</v>
      </c>
      <c r="C249">
        <v>14.196</v>
      </c>
      <c r="I249" s="11">
        <f t="shared" si="8"/>
        <v>11.703951020408168</v>
      </c>
      <c r="J249" s="11">
        <f t="shared" si="9"/>
        <v>2.6642841668094861</v>
      </c>
      <c r="K249" s="11">
        <f t="shared" si="17"/>
        <v>9.0396668535986819</v>
      </c>
      <c r="L249" s="11">
        <f t="shared" si="18"/>
        <v>14.368235187217653</v>
      </c>
      <c r="M249" s="8" t="str">
        <f t="shared" si="10"/>
        <v>NONE</v>
      </c>
      <c r="N249" s="8">
        <f t="shared" si="6"/>
        <v>0.11800000000000033</v>
      </c>
      <c r="O249" s="8">
        <f t="shared" si="7"/>
        <v>0</v>
      </c>
      <c r="P249" s="8">
        <f t="shared" si="19"/>
        <v>0.83333333333333337</v>
      </c>
      <c r="Q249" s="8">
        <f t="shared" si="20"/>
        <v>0.22727272727272727</v>
      </c>
      <c r="R249" s="8">
        <f t="shared" si="21"/>
        <v>9.8039215686274508E-2</v>
      </c>
      <c r="S249" s="8">
        <f t="shared" si="22"/>
        <v>4.9504950495049507E-2</v>
      </c>
      <c r="T249" s="8">
        <f t="shared" si="23"/>
        <v>0.15384615384615385</v>
      </c>
      <c r="U249" s="8">
        <f t="shared" si="24"/>
        <v>7.407407407407407E-2</v>
      </c>
      <c r="V249" s="8">
        <f t="shared" si="11"/>
        <v>14.142511574074074</v>
      </c>
      <c r="W249" s="8">
        <f t="shared" si="12"/>
        <v>9.069762759545112</v>
      </c>
      <c r="X249" s="8">
        <f t="shared" si="13"/>
        <v>4.7620366992791494</v>
      </c>
      <c r="Y249" s="8">
        <f t="shared" si="14"/>
        <v>2.5873812838756982</v>
      </c>
      <c r="Z249" s="8">
        <f t="shared" si="15"/>
        <v>6.8659452400126044</v>
      </c>
      <c r="AA249" s="8">
        <f t="shared" si="16"/>
        <v>3.7307275614790729</v>
      </c>
      <c r="AB249" s="13">
        <f t="shared" si="25"/>
        <v>53.612424037812261</v>
      </c>
      <c r="AC249" s="13">
        <f t="shared" si="26"/>
        <v>3.1352176785335315</v>
      </c>
    </row>
    <row r="250" spans="1:29">
      <c r="A250" t="s">
        <v>51</v>
      </c>
      <c r="B250" s="22">
        <v>45526</v>
      </c>
      <c r="C250">
        <v>14.186</v>
      </c>
      <c r="I250" s="11">
        <f t="shared" si="8"/>
        <v>11.720938775510207</v>
      </c>
      <c r="J250" s="11">
        <f t="shared" si="9"/>
        <v>2.6743181943472218</v>
      </c>
      <c r="K250" s="11">
        <f t="shared" si="17"/>
        <v>9.0466205811629852</v>
      </c>
      <c r="L250" s="11">
        <f t="shared" si="18"/>
        <v>14.39525696985743</v>
      </c>
      <c r="M250" s="8" t="str">
        <f t="shared" si="10"/>
        <v>NONE</v>
      </c>
      <c r="N250" s="8">
        <f t="shared" si="6"/>
        <v>0</v>
      </c>
      <c r="O250" s="8">
        <f t="shared" si="7"/>
        <v>9.9999999999997868E-3</v>
      </c>
      <c r="P250" s="8">
        <f t="shared" si="19"/>
        <v>0.83333333333333337</v>
      </c>
      <c r="Q250" s="8">
        <f t="shared" si="20"/>
        <v>0.22727272727272727</v>
      </c>
      <c r="R250" s="8">
        <f t="shared" si="21"/>
        <v>9.8039215686274508E-2</v>
      </c>
      <c r="S250" s="8">
        <f t="shared" si="22"/>
        <v>4.9504950495049507E-2</v>
      </c>
      <c r="T250" s="8">
        <f t="shared" si="23"/>
        <v>0.15384615384615385</v>
      </c>
      <c r="U250" s="8">
        <f t="shared" si="24"/>
        <v>7.407407407407407E-2</v>
      </c>
      <c r="V250" s="8">
        <f t="shared" si="11"/>
        <v>14.178751929012346</v>
      </c>
      <c r="W250" s="8">
        <f t="shared" si="12"/>
        <v>10.232543950557586</v>
      </c>
      <c r="X250" s="8">
        <f t="shared" si="13"/>
        <v>5.6859546699380559</v>
      </c>
      <c r="Y250" s="8">
        <f t="shared" si="14"/>
        <v>3.1615703292283861</v>
      </c>
      <c r="Z250" s="8">
        <f t="shared" si="15"/>
        <v>7.9921075107798956</v>
      </c>
      <c r="AA250" s="8">
        <f t="shared" si="16"/>
        <v>4.5051921865546971</v>
      </c>
      <c r="AB250" s="13">
        <f t="shared" si="25"/>
        <v>52.713704206241509</v>
      </c>
      <c r="AC250" s="13">
        <f t="shared" si="26"/>
        <v>3.4869153242251985</v>
      </c>
    </row>
    <row r="251" spans="1:29">
      <c r="A251" t="s">
        <v>51</v>
      </c>
      <c r="B251" s="22">
        <v>45527</v>
      </c>
      <c r="C251">
        <v>14.202999999999999</v>
      </c>
      <c r="I251" s="11">
        <f t="shared" si="8"/>
        <v>11.737987755102045</v>
      </c>
      <c r="J251" s="11">
        <f t="shared" si="9"/>
        <v>2.6841588814816246</v>
      </c>
      <c r="K251" s="11">
        <f t="shared" si="17"/>
        <v>9.0538288736204215</v>
      </c>
      <c r="L251" s="11">
        <f t="shared" si="18"/>
        <v>14.422146636583669</v>
      </c>
      <c r="M251" s="8" t="str">
        <f t="shared" si="10"/>
        <v>NONE</v>
      </c>
      <c r="N251" s="8">
        <f t="shared" si="6"/>
        <v>1.699999999999946E-2</v>
      </c>
      <c r="O251" s="8">
        <f t="shared" si="7"/>
        <v>0</v>
      </c>
      <c r="P251" s="8">
        <f t="shared" si="19"/>
        <v>0.83333333333333337</v>
      </c>
      <c r="Q251" s="8">
        <f t="shared" si="20"/>
        <v>0.22727272727272727</v>
      </c>
      <c r="R251" s="8">
        <f t="shared" si="21"/>
        <v>9.8039215686274508E-2</v>
      </c>
      <c r="S251" s="8">
        <f t="shared" si="22"/>
        <v>4.9504950495049507E-2</v>
      </c>
      <c r="T251" s="8">
        <f t="shared" si="23"/>
        <v>0.15384615384615385</v>
      </c>
      <c r="U251" s="8">
        <f t="shared" si="24"/>
        <v>7.407407407407407E-2</v>
      </c>
      <c r="V251" s="8">
        <f t="shared" si="11"/>
        <v>14.198958654835391</v>
      </c>
      <c r="W251" s="8">
        <f t="shared" si="12"/>
        <v>11.134920325430862</v>
      </c>
      <c r="X251" s="8">
        <f t="shared" si="13"/>
        <v>6.5209591140617764</v>
      </c>
      <c r="Y251" s="8">
        <f t="shared" si="14"/>
        <v>3.7081757584745052</v>
      </c>
      <c r="Z251" s="8">
        <f t="shared" si="15"/>
        <v>8.9476294321983723</v>
      </c>
      <c r="AA251" s="8">
        <f t="shared" si="16"/>
        <v>5.223548320883979</v>
      </c>
      <c r="AB251" s="13">
        <f t="shared" si="25"/>
        <v>54.495538778311605</v>
      </c>
      <c r="AC251" s="13">
        <f t="shared" si="26"/>
        <v>3.7240811113143932</v>
      </c>
    </row>
    <row r="252" spans="1:29">
      <c r="A252" t="s">
        <v>51</v>
      </c>
      <c r="B252" s="22">
        <v>45530</v>
      </c>
      <c r="C252">
        <v>14.250999999999999</v>
      </c>
      <c r="I252" s="11">
        <f t="shared" si="8"/>
        <v>11.755216326530618</v>
      </c>
      <c r="J252" s="11">
        <f t="shared" si="9"/>
        <v>2.6942943038298681</v>
      </c>
      <c r="K252" s="11">
        <f t="shared" si="17"/>
        <v>9.0609220227007512</v>
      </c>
      <c r="L252" s="11">
        <f t="shared" si="18"/>
        <v>14.449510630360486</v>
      </c>
      <c r="M252" s="8" t="str">
        <f t="shared" si="10"/>
        <v>NONE</v>
      </c>
      <c r="N252" s="8">
        <f t="shared" si="6"/>
        <v>4.8000000000000043E-2</v>
      </c>
      <c r="O252" s="8">
        <f t="shared" si="7"/>
        <v>0</v>
      </c>
      <c r="P252" s="8">
        <f t="shared" si="19"/>
        <v>0.83333333333333337</v>
      </c>
      <c r="Q252" s="8">
        <f t="shared" si="20"/>
        <v>0.22727272727272727</v>
      </c>
      <c r="R252" s="8">
        <f t="shared" si="21"/>
        <v>9.8039215686274508E-2</v>
      </c>
      <c r="S252" s="8">
        <f t="shared" si="22"/>
        <v>4.9504950495049507E-2</v>
      </c>
      <c r="T252" s="8">
        <f t="shared" si="23"/>
        <v>0.15384615384615385</v>
      </c>
      <c r="U252" s="8">
        <f t="shared" si="24"/>
        <v>7.407407407407407E-2</v>
      </c>
      <c r="V252" s="8">
        <f t="shared" si="11"/>
        <v>14.242326442472564</v>
      </c>
      <c r="W252" s="8">
        <f t="shared" si="12"/>
        <v>11.843120251469301</v>
      </c>
      <c r="X252" s="8">
        <f t="shared" si="13"/>
        <v>7.2788062597419945</v>
      </c>
      <c r="Y252" s="8">
        <f t="shared" si="14"/>
        <v>4.2300977506292323</v>
      </c>
      <c r="Z252" s="8">
        <f t="shared" si="15"/>
        <v>9.7635325964755459</v>
      </c>
      <c r="AA252" s="8">
        <f t="shared" si="16"/>
        <v>5.8922484452629433</v>
      </c>
      <c r="AB252" s="13">
        <f t="shared" si="25"/>
        <v>74.381625441696059</v>
      </c>
      <c r="AC252" s="13">
        <f t="shared" si="26"/>
        <v>3.8712841512126026</v>
      </c>
    </row>
    <row r="253" spans="1:29">
      <c r="A253" t="s">
        <v>51</v>
      </c>
      <c r="B253" s="22">
        <v>45531</v>
      </c>
      <c r="C253">
        <v>14.250999999999999</v>
      </c>
      <c r="I253" s="11">
        <f t="shared" si="8"/>
        <v>11.772453061224496</v>
      </c>
      <c r="J253" s="11">
        <f t="shared" si="9"/>
        <v>2.7039297410304441</v>
      </c>
      <c r="K253" s="11">
        <f t="shared" si="17"/>
        <v>9.0685233201940516</v>
      </c>
      <c r="L253" s="11">
        <f t="shared" si="18"/>
        <v>14.476382802254941</v>
      </c>
      <c r="M253" s="8" t="str">
        <f t="shared" si="10"/>
        <v>NONE</v>
      </c>
      <c r="N253" s="8">
        <f t="shared" si="6"/>
        <v>0</v>
      </c>
      <c r="O253" s="8">
        <f t="shared" si="7"/>
        <v>0</v>
      </c>
      <c r="P253" s="8">
        <f t="shared" si="19"/>
        <v>0.83333333333333337</v>
      </c>
      <c r="Q253" s="8">
        <f t="shared" si="20"/>
        <v>0.22727272727272727</v>
      </c>
      <c r="R253" s="8">
        <f t="shared" si="21"/>
        <v>9.8039215686274508E-2</v>
      </c>
      <c r="S253" s="8">
        <f t="shared" si="22"/>
        <v>4.9504950495049507E-2</v>
      </c>
      <c r="T253" s="8">
        <f t="shared" si="23"/>
        <v>0.15384615384615385</v>
      </c>
      <c r="U253" s="8">
        <f t="shared" si="24"/>
        <v>7.407407407407407E-2</v>
      </c>
      <c r="V253" s="8">
        <f t="shared" si="11"/>
        <v>14.24955440707876</v>
      </c>
      <c r="W253" s="8">
        <f t="shared" si="12"/>
        <v>12.390365648862641</v>
      </c>
      <c r="X253" s="8">
        <f t="shared" si="13"/>
        <v>7.9623546656496416</v>
      </c>
      <c r="Y253" s="8">
        <f t="shared" si="14"/>
        <v>4.7261820204000617</v>
      </c>
      <c r="Z253" s="8">
        <f t="shared" si="15"/>
        <v>10.45391219701777</v>
      </c>
      <c r="AA253" s="8">
        <f t="shared" si="16"/>
        <v>6.5114152270953181</v>
      </c>
      <c r="AB253" s="13">
        <f t="shared" si="25"/>
        <v>77.818853974121993</v>
      </c>
      <c r="AC253" s="13">
        <f t="shared" si="26"/>
        <v>3.9424969699224519</v>
      </c>
    </row>
    <row r="254" spans="1:29">
      <c r="A254" t="s">
        <v>51</v>
      </c>
      <c r="B254" s="22">
        <v>45532</v>
      </c>
      <c r="C254">
        <v>14.289</v>
      </c>
      <c r="I254" s="11">
        <f t="shared" si="8"/>
        <v>11.789848979591843</v>
      </c>
      <c r="J254" s="11">
        <f t="shared" si="9"/>
        <v>2.713649950884923</v>
      </c>
      <c r="K254" s="11">
        <f t="shared" si="17"/>
        <v>9.0761990287069203</v>
      </c>
      <c r="L254" s="11">
        <f t="shared" si="18"/>
        <v>14.503498930476766</v>
      </c>
      <c r="M254" s="8" t="str">
        <f t="shared" si="10"/>
        <v>NONE</v>
      </c>
      <c r="N254" s="8">
        <f t="shared" si="6"/>
        <v>3.8000000000000256E-2</v>
      </c>
      <c r="O254" s="8">
        <f t="shared" si="7"/>
        <v>0</v>
      </c>
      <c r="P254" s="8">
        <f t="shared" si="19"/>
        <v>0.83333333333333337</v>
      </c>
      <c r="Q254" s="8">
        <f t="shared" si="20"/>
        <v>0.22727272727272727</v>
      </c>
      <c r="R254" s="8">
        <f t="shared" si="21"/>
        <v>9.8039215686274508E-2</v>
      </c>
      <c r="S254" s="8">
        <f t="shared" si="22"/>
        <v>4.9504950495049507E-2</v>
      </c>
      <c r="T254" s="8">
        <f t="shared" si="23"/>
        <v>0.15384615384615385</v>
      </c>
      <c r="U254" s="8">
        <f t="shared" si="24"/>
        <v>7.407407407407407E-2</v>
      </c>
      <c r="V254" s="8">
        <f t="shared" si="11"/>
        <v>14.282425734513126</v>
      </c>
      <c r="W254" s="8">
        <f t="shared" si="12"/>
        <v>12.821873455939311</v>
      </c>
      <c r="X254" s="8">
        <f t="shared" si="13"/>
        <v>8.5826140121545791</v>
      </c>
      <c r="Y254" s="8">
        <f t="shared" si="14"/>
        <v>5.1995888510733259</v>
      </c>
      <c r="Z254" s="8">
        <f t="shared" si="15"/>
        <v>11.043925705168881</v>
      </c>
      <c r="AA254" s="8">
        <f t="shared" si="16"/>
        <v>7.08753261768085</v>
      </c>
      <c r="AB254" s="13">
        <f t="shared" si="25"/>
        <v>72.602739726027352</v>
      </c>
      <c r="AC254" s="13">
        <f t="shared" si="26"/>
        <v>3.9563930874880313</v>
      </c>
    </row>
    <row r="255" spans="1:29">
      <c r="A255" t="s">
        <v>51</v>
      </c>
      <c r="B255" s="22">
        <v>45533</v>
      </c>
      <c r="C255">
        <v>14.265000000000001</v>
      </c>
      <c r="I255" s="11">
        <f t="shared" si="8"/>
        <v>11.807134693877558</v>
      </c>
      <c r="J255" s="11">
        <f t="shared" si="9"/>
        <v>2.7225643606026941</v>
      </c>
      <c r="K255" s="11">
        <f t="shared" si="17"/>
        <v>9.0845703332748631</v>
      </c>
      <c r="L255" s="11">
        <f t="shared" si="18"/>
        <v>14.529699054480252</v>
      </c>
      <c r="M255" s="8" t="str">
        <f t="shared" si="10"/>
        <v>NONE</v>
      </c>
      <c r="N255" s="8">
        <f t="shared" si="6"/>
        <v>0</v>
      </c>
      <c r="O255" s="8">
        <f t="shared" si="7"/>
        <v>2.3999999999999133E-2</v>
      </c>
      <c r="P255" s="8">
        <f t="shared" si="19"/>
        <v>0.83333333333333337</v>
      </c>
      <c r="Q255" s="8">
        <f t="shared" si="20"/>
        <v>0.22727272727272727</v>
      </c>
      <c r="R255" s="8">
        <f t="shared" si="21"/>
        <v>9.8039215686274508E-2</v>
      </c>
      <c r="S255" s="8">
        <f t="shared" si="22"/>
        <v>4.9504950495049507E-2</v>
      </c>
      <c r="T255" s="8">
        <f t="shared" si="23"/>
        <v>0.15384615384615385</v>
      </c>
      <c r="U255" s="8">
        <f t="shared" si="24"/>
        <v>7.407407407407407E-2</v>
      </c>
      <c r="V255" s="8">
        <f t="shared" si="11"/>
        <v>14.267904289085521</v>
      </c>
      <c r="W255" s="8">
        <f t="shared" si="12"/>
        <v>13.14985676140765</v>
      </c>
      <c r="X255" s="8">
        <f t="shared" si="13"/>
        <v>9.1397106776296209</v>
      </c>
      <c r="Y255" s="8">
        <f t="shared" si="14"/>
        <v>5.6483715812182105</v>
      </c>
      <c r="Z255" s="8">
        <f t="shared" si="15"/>
        <v>11.53947559668136</v>
      </c>
      <c r="AA255" s="8">
        <f t="shared" si="16"/>
        <v>7.6191968682230096</v>
      </c>
      <c r="AB255" s="13">
        <f t="shared" si="25"/>
        <v>71.14093959731548</v>
      </c>
      <c r="AC255" s="13">
        <f t="shared" si="26"/>
        <v>3.9202787284583502</v>
      </c>
    </row>
    <row r="256" spans="1:29">
      <c r="A256" t="s">
        <v>51</v>
      </c>
      <c r="B256" s="22">
        <v>45534</v>
      </c>
      <c r="C256">
        <v>14.372999999999999</v>
      </c>
      <c r="I256" s="11">
        <f t="shared" si="8"/>
        <v>11.824861224489801</v>
      </c>
      <c r="J256" s="11">
        <f t="shared" si="9"/>
        <v>2.7326268790952724</v>
      </c>
      <c r="K256" s="11">
        <f t="shared" si="17"/>
        <v>9.0922343453945285</v>
      </c>
      <c r="L256" s="11">
        <f t="shared" si="18"/>
        <v>14.557488103585074</v>
      </c>
      <c r="M256" s="8" t="str">
        <f t="shared" si="10"/>
        <v>NONE</v>
      </c>
      <c r="N256" s="8">
        <f t="shared" si="6"/>
        <v>0.10799999999999876</v>
      </c>
      <c r="O256" s="8">
        <f t="shared" si="7"/>
        <v>0</v>
      </c>
      <c r="P256" s="8">
        <f t="shared" si="19"/>
        <v>0.83333333333333337</v>
      </c>
      <c r="Q256" s="8">
        <f t="shared" si="20"/>
        <v>0.22727272727272727</v>
      </c>
      <c r="R256" s="8">
        <f t="shared" si="21"/>
        <v>9.8039215686274508E-2</v>
      </c>
      <c r="S256" s="8">
        <f t="shared" si="22"/>
        <v>4.9504950495049507E-2</v>
      </c>
      <c r="T256" s="8">
        <f t="shared" si="23"/>
        <v>0.15384615384615385</v>
      </c>
      <c r="U256" s="8">
        <f t="shared" si="24"/>
        <v>7.407407407407407E-2</v>
      </c>
      <c r="V256" s="8">
        <f t="shared" si="11"/>
        <v>14.355484048180919</v>
      </c>
      <c r="W256" s="8">
        <f t="shared" si="12"/>
        <v>13.427843861087728</v>
      </c>
      <c r="X256" s="8">
        <f t="shared" si="13"/>
        <v>9.6527782582541679</v>
      </c>
      <c r="Y256" s="8">
        <f t="shared" si="14"/>
        <v>6.0802838791777045</v>
      </c>
      <c r="Z256" s="8">
        <f t="shared" si="15"/>
        <v>11.97540242796115</v>
      </c>
      <c r="AA256" s="8">
        <f t="shared" si="16"/>
        <v>8.1194785816879715</v>
      </c>
      <c r="AB256" s="13">
        <f t="shared" si="25"/>
        <v>70.847457627118672</v>
      </c>
      <c r="AC256" s="13">
        <f t="shared" si="26"/>
        <v>3.8559238462731784</v>
      </c>
    </row>
    <row r="257" spans="1:29">
      <c r="A257" t="s">
        <v>51</v>
      </c>
      <c r="B257" s="22">
        <v>45537</v>
      </c>
      <c r="C257">
        <v>14.307</v>
      </c>
      <c r="I257" s="11">
        <f t="shared" si="8"/>
        <v>11.842302040816332</v>
      </c>
      <c r="J257" s="11">
        <f t="shared" si="9"/>
        <v>2.7412499651243079</v>
      </c>
      <c r="K257" s="11">
        <f t="shared" si="17"/>
        <v>9.1010520756920243</v>
      </c>
      <c r="L257" s="11">
        <f t="shared" si="18"/>
        <v>14.583552005940639</v>
      </c>
      <c r="M257" s="8" t="str">
        <f t="shared" si="10"/>
        <v>NONE</v>
      </c>
      <c r="N257" s="8">
        <f t="shared" si="6"/>
        <v>0</v>
      </c>
      <c r="O257" s="8">
        <f t="shared" si="7"/>
        <v>6.5999999999998948E-2</v>
      </c>
      <c r="P257" s="8">
        <f t="shared" si="19"/>
        <v>0.83333333333333337</v>
      </c>
      <c r="Q257" s="8">
        <f t="shared" si="20"/>
        <v>0.22727272727272727</v>
      </c>
      <c r="R257" s="8">
        <f t="shared" si="21"/>
        <v>9.8039215686274508E-2</v>
      </c>
      <c r="S257" s="8">
        <f t="shared" si="22"/>
        <v>4.9504950495049507E-2</v>
      </c>
      <c r="T257" s="8">
        <f t="shared" si="23"/>
        <v>0.15384615384615385</v>
      </c>
      <c r="U257" s="8">
        <f t="shared" si="24"/>
        <v>7.407407407407407E-2</v>
      </c>
      <c r="V257" s="8">
        <f t="shared" si="11"/>
        <v>14.315080674696821</v>
      </c>
      <c r="W257" s="8">
        <f t="shared" si="12"/>
        <v>13.627652074476881</v>
      </c>
      <c r="X257" s="8">
        <f t="shared" si="13"/>
        <v>10.109074507444936</v>
      </c>
      <c r="Y257" s="8">
        <f t="shared" si="14"/>
        <v>6.4875470534758373</v>
      </c>
      <c r="Z257" s="8">
        <f t="shared" si="15"/>
        <v>12.334109746736358</v>
      </c>
      <c r="AA257" s="8">
        <f t="shared" si="16"/>
        <v>8.577813501562936</v>
      </c>
      <c r="AB257" s="13">
        <f t="shared" si="25"/>
        <v>66.987179487179503</v>
      </c>
      <c r="AC257" s="13">
        <f t="shared" si="26"/>
        <v>3.7562962451734219</v>
      </c>
    </row>
    <row r="258" spans="1:29">
      <c r="A258" t="s">
        <v>51</v>
      </c>
      <c r="B258" s="22">
        <v>45538</v>
      </c>
      <c r="C258">
        <v>14.349</v>
      </c>
      <c r="I258" s="11">
        <f t="shared" si="8"/>
        <v>11.859902040816332</v>
      </c>
      <c r="J258" s="11">
        <f t="shared" si="9"/>
        <v>2.7500523442080294</v>
      </c>
      <c r="K258" s="11">
        <f t="shared" si="17"/>
        <v>9.1098496966083022</v>
      </c>
      <c r="L258" s="11">
        <f t="shared" si="18"/>
        <v>14.609954385024361</v>
      </c>
      <c r="M258" s="8" t="str">
        <f t="shared" si="10"/>
        <v>NONE</v>
      </c>
      <c r="N258" s="8">
        <f t="shared" si="6"/>
        <v>4.1999999999999815E-2</v>
      </c>
      <c r="O258" s="8">
        <f t="shared" si="7"/>
        <v>0</v>
      </c>
      <c r="P258" s="8">
        <f t="shared" si="19"/>
        <v>0.83333333333333337</v>
      </c>
      <c r="Q258" s="8">
        <f t="shared" si="20"/>
        <v>0.22727272727272727</v>
      </c>
      <c r="R258" s="8">
        <f t="shared" si="21"/>
        <v>9.8039215686274508E-2</v>
      </c>
      <c r="S258" s="8">
        <f t="shared" si="22"/>
        <v>4.9504950495049507E-2</v>
      </c>
      <c r="T258" s="8">
        <f t="shared" si="23"/>
        <v>0.15384615384615385</v>
      </c>
      <c r="U258" s="8">
        <f t="shared" si="24"/>
        <v>7.407407407407407E-2</v>
      </c>
      <c r="V258" s="8">
        <f t="shared" si="11"/>
        <v>14.343346779116137</v>
      </c>
      <c r="W258" s="8">
        <f t="shared" si="12"/>
        <v>13.791594784823044</v>
      </c>
      <c r="X258" s="8">
        <f t="shared" si="13"/>
        <v>10.524753477303275</v>
      </c>
      <c r="Y258" s="8">
        <f t="shared" si="14"/>
        <v>6.876727892412676</v>
      </c>
      <c r="Z258" s="8">
        <f t="shared" si="15"/>
        <v>12.644092862623072</v>
      </c>
      <c r="AA258" s="8">
        <f t="shared" si="16"/>
        <v>9.00530879774346</v>
      </c>
      <c r="AB258" s="13">
        <f t="shared" si="25"/>
        <v>84.683544303797589</v>
      </c>
      <c r="AC258" s="13">
        <f t="shared" si="26"/>
        <v>3.6387840648796121</v>
      </c>
    </row>
    <row r="259" spans="1:29">
      <c r="A259" t="s">
        <v>51</v>
      </c>
      <c r="B259" s="22">
        <v>45539</v>
      </c>
      <c r="C259">
        <v>14.37</v>
      </c>
      <c r="I259" s="11">
        <f t="shared" si="8"/>
        <v>11.877559183673474</v>
      </c>
      <c r="J259" s="11">
        <f t="shared" si="9"/>
        <v>2.7587618046774791</v>
      </c>
      <c r="K259" s="11">
        <f t="shared" si="17"/>
        <v>9.1187973789959962</v>
      </c>
      <c r="L259" s="11">
        <f t="shared" si="18"/>
        <v>14.636320988350953</v>
      </c>
      <c r="M259" s="8" t="str">
        <f t="shared" si="10"/>
        <v>NONE</v>
      </c>
      <c r="N259" s="8">
        <f t="shared" ref="N259:N269" si="27">IF(C259&gt;C258,C259-C258,0)</f>
        <v>2.0999999999999019E-2</v>
      </c>
      <c r="O259" s="8">
        <f t="shared" ref="O259:O269" si="28">IF(C259&lt;C258,C258-C259,0)</f>
        <v>0</v>
      </c>
      <c r="P259" s="8">
        <f t="shared" si="19"/>
        <v>0.83333333333333337</v>
      </c>
      <c r="Q259" s="8">
        <f t="shared" si="20"/>
        <v>0.22727272727272727</v>
      </c>
      <c r="R259" s="8">
        <f t="shared" si="21"/>
        <v>9.8039215686274508E-2</v>
      </c>
      <c r="S259" s="8">
        <f t="shared" si="22"/>
        <v>4.9504950495049507E-2</v>
      </c>
      <c r="T259" s="8">
        <f t="shared" si="23"/>
        <v>0.15384615384615385</v>
      </c>
      <c r="U259" s="8">
        <f t="shared" si="24"/>
        <v>7.407407407407407E-2</v>
      </c>
      <c r="V259" s="8">
        <f t="shared" si="11"/>
        <v>14.365557796519354</v>
      </c>
      <c r="W259" s="8">
        <f t="shared" si="12"/>
        <v>13.923050515545079</v>
      </c>
      <c r="X259" s="8">
        <f t="shared" si="13"/>
        <v>10.901738430508836</v>
      </c>
      <c r="Y259" s="8">
        <f t="shared" si="14"/>
        <v>7.2476819571447209</v>
      </c>
      <c r="Z259" s="8">
        <f t="shared" si="15"/>
        <v>12.909617037604137</v>
      </c>
      <c r="AA259" s="8">
        <f t="shared" si="16"/>
        <v>9.4026933312439436</v>
      </c>
      <c r="AB259" s="13">
        <f t="shared" si="25"/>
        <v>87.341772151898937</v>
      </c>
      <c r="AC259" s="13">
        <f t="shared" si="26"/>
        <v>3.5069237063601939</v>
      </c>
    </row>
    <row r="260" spans="1:29">
      <c r="A260" t="s">
        <v>51</v>
      </c>
      <c r="B260" s="22">
        <v>45540</v>
      </c>
      <c r="C260">
        <v>14.391999999999999</v>
      </c>
      <c r="I260" s="11">
        <f t="shared" si="8"/>
        <v>11.895273469387758</v>
      </c>
      <c r="J260" s="11">
        <f t="shared" si="9"/>
        <v>2.7674028621201345</v>
      </c>
      <c r="K260" s="11">
        <f t="shared" si="17"/>
        <v>9.1278706072676243</v>
      </c>
      <c r="L260" s="11">
        <f t="shared" si="18"/>
        <v>14.662676331507893</v>
      </c>
      <c r="M260" s="8" t="str">
        <f t="shared" si="10"/>
        <v>NONE</v>
      </c>
      <c r="N260" s="8">
        <f t="shared" si="27"/>
        <v>2.2000000000000242E-2</v>
      </c>
      <c r="O260" s="8">
        <f t="shared" si="28"/>
        <v>0</v>
      </c>
      <c r="P260" s="8">
        <f t="shared" si="19"/>
        <v>0.83333333333333337</v>
      </c>
      <c r="Q260" s="8">
        <f t="shared" si="20"/>
        <v>0.22727272727272727</v>
      </c>
      <c r="R260" s="8">
        <f t="shared" si="21"/>
        <v>9.8039215686274508E-2</v>
      </c>
      <c r="S260" s="8">
        <f t="shared" si="22"/>
        <v>4.9504950495049507E-2</v>
      </c>
      <c r="T260" s="8">
        <f t="shared" si="23"/>
        <v>0.15384615384615385</v>
      </c>
      <c r="U260" s="8">
        <f t="shared" si="24"/>
        <v>7.407407407407407E-2</v>
      </c>
      <c r="V260" s="8">
        <f t="shared" si="11"/>
        <v>14.38759296608656</v>
      </c>
      <c r="W260" s="8">
        <f t="shared" si="12"/>
        <v>14.029629943830287</v>
      </c>
      <c r="X260" s="8">
        <f t="shared" si="13"/>
        <v>11.243920937321695</v>
      </c>
      <c r="Y260" s="8">
        <f t="shared" si="14"/>
        <v>7.6013610681771597</v>
      </c>
      <c r="Z260" s="8">
        <f t="shared" si="15"/>
        <v>13.137675954895808</v>
      </c>
      <c r="AA260" s="8">
        <f t="shared" si="16"/>
        <v>9.7722716030036505</v>
      </c>
      <c r="AB260" s="13">
        <f t="shared" si="25"/>
        <v>83.525535420099089</v>
      </c>
      <c r="AC260" s="13">
        <f t="shared" si="26"/>
        <v>3.3654043518921579</v>
      </c>
    </row>
    <row r="261" spans="1:29">
      <c r="A261" t="s">
        <v>51</v>
      </c>
      <c r="B261" s="22">
        <v>45541</v>
      </c>
      <c r="C261">
        <v>14.282</v>
      </c>
      <c r="I261" s="11">
        <f t="shared" si="8"/>
        <v>11.912477551020412</v>
      </c>
      <c r="J261" s="11">
        <f t="shared" si="9"/>
        <v>2.774151765579342</v>
      </c>
      <c r="K261" s="11">
        <f t="shared" si="17"/>
        <v>9.1383257854410704</v>
      </c>
      <c r="L261" s="11">
        <f t="shared" si="18"/>
        <v>14.686629316599754</v>
      </c>
      <c r="M261" s="8" t="str">
        <f t="shared" si="10"/>
        <v>NONE</v>
      </c>
      <c r="N261" s="8">
        <f t="shared" si="27"/>
        <v>0</v>
      </c>
      <c r="O261" s="8">
        <f t="shared" si="28"/>
        <v>0.10999999999999943</v>
      </c>
      <c r="P261" s="8">
        <f t="shared" si="19"/>
        <v>0.83333333333333337</v>
      </c>
      <c r="Q261" s="8">
        <f t="shared" si="20"/>
        <v>0.22727272727272727</v>
      </c>
      <c r="R261" s="8">
        <f t="shared" si="21"/>
        <v>9.8039215686274508E-2</v>
      </c>
      <c r="S261" s="8">
        <f t="shared" si="22"/>
        <v>4.9504950495049507E-2</v>
      </c>
      <c r="T261" s="8">
        <f t="shared" si="23"/>
        <v>0.15384615384615385</v>
      </c>
      <c r="U261" s="8">
        <f t="shared" si="24"/>
        <v>7.407407407407407E-2</v>
      </c>
      <c r="V261" s="8">
        <f t="shared" si="11"/>
        <v>14.299598827681093</v>
      </c>
      <c r="W261" s="8">
        <f t="shared" si="12"/>
        <v>14.086986774777948</v>
      </c>
      <c r="X261" s="8">
        <f t="shared" si="13"/>
        <v>11.541771825819568</v>
      </c>
      <c r="Y261" s="8">
        <f t="shared" si="14"/>
        <v>7.9320857677723495</v>
      </c>
      <c r="Z261" s="8">
        <f t="shared" si="15"/>
        <v>13.31372580798876</v>
      </c>
      <c r="AA261" s="8">
        <f t="shared" si="16"/>
        <v>10.106325558336712</v>
      </c>
      <c r="AB261" s="13">
        <f t="shared" si="25"/>
        <v>68.562874251497135</v>
      </c>
      <c r="AC261" s="13">
        <f t="shared" si="26"/>
        <v>3.2074002496520482</v>
      </c>
    </row>
    <row r="262" spans="1:29">
      <c r="A262" t="s">
        <v>51</v>
      </c>
      <c r="B262" s="22">
        <v>45544</v>
      </c>
      <c r="C262">
        <v>14.279</v>
      </c>
      <c r="I262" s="11">
        <f t="shared" si="8"/>
        <v>11.929657142857147</v>
      </c>
      <c r="J262" s="11">
        <f t="shared" si="9"/>
        <v>2.7804481157880723</v>
      </c>
      <c r="K262" s="11">
        <f t="shared" si="17"/>
        <v>9.1492090270690749</v>
      </c>
      <c r="L262" s="11">
        <f t="shared" si="18"/>
        <v>14.710105258645219</v>
      </c>
      <c r="M262" s="8" t="str">
        <f t="shared" si="10"/>
        <v>NONE</v>
      </c>
      <c r="N262" s="8">
        <f t="shared" si="27"/>
        <v>0</v>
      </c>
      <c r="O262" s="8">
        <f t="shared" si="28"/>
        <v>3.0000000000001137E-3</v>
      </c>
      <c r="P262" s="8">
        <f t="shared" si="19"/>
        <v>0.83333333333333337</v>
      </c>
      <c r="Q262" s="8">
        <f t="shared" si="20"/>
        <v>0.22727272727272727</v>
      </c>
      <c r="R262" s="8">
        <f t="shared" si="21"/>
        <v>9.8039215686274508E-2</v>
      </c>
      <c r="S262" s="8">
        <f t="shared" si="22"/>
        <v>4.9504950495049507E-2</v>
      </c>
      <c r="T262" s="8">
        <f t="shared" si="23"/>
        <v>0.15384615384615385</v>
      </c>
      <c r="U262" s="8">
        <f t="shared" si="24"/>
        <v>7.407407407407407E-2</v>
      </c>
      <c r="V262" s="8">
        <f t="shared" si="11"/>
        <v>14.28243313794685</v>
      </c>
      <c r="W262" s="8">
        <f t="shared" si="12"/>
        <v>14.130626144146596</v>
      </c>
      <c r="X262" s="8">
        <f t="shared" si="13"/>
        <v>11.810127529170591</v>
      </c>
      <c r="Y262" s="8">
        <f t="shared" si="14"/>
        <v>8.2462894426351045</v>
      </c>
      <c r="Z262" s="8">
        <f t="shared" si="15"/>
        <v>13.462229529836643</v>
      </c>
      <c r="AA262" s="8">
        <f t="shared" si="16"/>
        <v>10.415412554015473</v>
      </c>
      <c r="AB262" s="13">
        <f t="shared" si="25"/>
        <v>66.028708133971449</v>
      </c>
      <c r="AC262" s="13">
        <f t="shared" si="26"/>
        <v>3.0468169758211694</v>
      </c>
    </row>
    <row r="263" spans="1:29">
      <c r="A263" t="s">
        <v>51</v>
      </c>
      <c r="B263" s="22">
        <v>45545</v>
      </c>
      <c r="C263">
        <v>14.385999999999999</v>
      </c>
      <c r="I263" s="11">
        <f t="shared" si="8"/>
        <v>11.94722040816327</v>
      </c>
      <c r="J263" s="11">
        <f t="shared" si="9"/>
        <v>2.7879491789765485</v>
      </c>
      <c r="K263" s="11">
        <f t="shared" si="17"/>
        <v>9.1592712291867215</v>
      </c>
      <c r="L263" s="11">
        <f t="shared" si="18"/>
        <v>14.735169587139819</v>
      </c>
      <c r="M263" s="8" t="str">
        <f t="shared" si="10"/>
        <v>NONE</v>
      </c>
      <c r="N263" s="8">
        <f t="shared" si="27"/>
        <v>0.10699999999999932</v>
      </c>
      <c r="O263" s="8">
        <f t="shared" si="28"/>
        <v>0</v>
      </c>
      <c r="P263" s="8">
        <f t="shared" si="19"/>
        <v>0.83333333333333337</v>
      </c>
      <c r="Q263" s="8">
        <f t="shared" si="20"/>
        <v>0.22727272727272727</v>
      </c>
      <c r="R263" s="8">
        <f t="shared" si="21"/>
        <v>9.8039215686274508E-2</v>
      </c>
      <c r="S263" s="8">
        <f t="shared" si="22"/>
        <v>4.9504950495049507E-2</v>
      </c>
      <c r="T263" s="8">
        <f t="shared" si="23"/>
        <v>0.15384615384615385</v>
      </c>
      <c r="U263" s="8">
        <f t="shared" si="24"/>
        <v>7.407407407407407E-2</v>
      </c>
      <c r="V263" s="8">
        <f t="shared" si="11"/>
        <v>14.368738856324475</v>
      </c>
      <c r="W263" s="8">
        <f t="shared" si="12"/>
        <v>14.188665656840552</v>
      </c>
      <c r="X263" s="8">
        <f t="shared" si="13"/>
        <v>12.062664045918572</v>
      </c>
      <c r="Y263" s="8">
        <f t="shared" si="14"/>
        <v>8.5502355098313867</v>
      </c>
      <c r="Z263" s="8">
        <f t="shared" si="15"/>
        <v>13.604348063707928</v>
      </c>
      <c r="AA263" s="8">
        <f t="shared" si="16"/>
        <v>10.709530142606919</v>
      </c>
      <c r="AB263" s="13">
        <f t="shared" si="25"/>
        <v>65.422077922078017</v>
      </c>
      <c r="AC263" s="13">
        <f t="shared" si="26"/>
        <v>2.8948179211010086</v>
      </c>
    </row>
    <row r="264" spans="1:29">
      <c r="A264" t="s">
        <v>51</v>
      </c>
      <c r="B264" s="22">
        <v>45546</v>
      </c>
      <c r="C264">
        <v>14.364000000000001</v>
      </c>
      <c r="I264" s="11">
        <f t="shared" si="8"/>
        <v>11.96457959183674</v>
      </c>
      <c r="J264" s="11">
        <f t="shared" si="9"/>
        <v>2.7949825879920822</v>
      </c>
      <c r="K264" s="11">
        <f t="shared" si="17"/>
        <v>9.1695970038446575</v>
      </c>
      <c r="L264" s="11">
        <f t="shared" si="18"/>
        <v>14.759562179828823</v>
      </c>
      <c r="M264" s="8" t="str">
        <f t="shared" si="10"/>
        <v>NONE</v>
      </c>
      <c r="N264" s="8">
        <f t="shared" si="27"/>
        <v>0</v>
      </c>
      <c r="O264" s="8">
        <f t="shared" si="28"/>
        <v>2.1999999999998465E-2</v>
      </c>
      <c r="P264" s="8">
        <f t="shared" si="19"/>
        <v>0.83333333333333337</v>
      </c>
      <c r="Q264" s="8">
        <f t="shared" si="20"/>
        <v>0.22727272727272727</v>
      </c>
      <c r="R264" s="8">
        <f t="shared" si="21"/>
        <v>9.8039215686274508E-2</v>
      </c>
      <c r="S264" s="8">
        <f t="shared" si="22"/>
        <v>4.9504950495049507E-2</v>
      </c>
      <c r="T264" s="8">
        <f t="shared" si="23"/>
        <v>0.15384615384615385</v>
      </c>
      <c r="U264" s="8">
        <f t="shared" si="24"/>
        <v>7.407407407407407E-2</v>
      </c>
      <c r="V264" s="8">
        <f t="shared" si="11"/>
        <v>14.364789809387412</v>
      </c>
      <c r="W264" s="8">
        <f t="shared" si="12"/>
        <v>14.228514371194972</v>
      </c>
      <c r="X264" s="8">
        <f t="shared" si="13"/>
        <v>12.28828521788734</v>
      </c>
      <c r="Y264" s="8">
        <f t="shared" si="14"/>
        <v>8.8380456331070594</v>
      </c>
      <c r="Z264" s="8">
        <f t="shared" si="15"/>
        <v>13.721217592368246</v>
      </c>
      <c r="AA264" s="8">
        <f t="shared" si="16"/>
        <v>10.980231613524925</v>
      </c>
      <c r="AB264" s="13">
        <f t="shared" si="25"/>
        <v>64.171974522293212</v>
      </c>
      <c r="AC264" s="13">
        <f t="shared" si="26"/>
        <v>2.7409859788433213</v>
      </c>
    </row>
    <row r="265" spans="1:29">
      <c r="A265" t="s">
        <v>51</v>
      </c>
      <c r="B265" s="22">
        <v>45547</v>
      </c>
      <c r="C265">
        <v>14.555</v>
      </c>
      <c r="I265" s="11">
        <f t="shared" si="8"/>
        <v>11.982628571428576</v>
      </c>
      <c r="J265" s="11">
        <f t="shared" si="9"/>
        <v>2.8045728735902045</v>
      </c>
      <c r="K265" s="11">
        <f t="shared" si="17"/>
        <v>9.1780556978383707</v>
      </c>
      <c r="L265" s="11">
        <f t="shared" si="18"/>
        <v>14.787201445018781</v>
      </c>
      <c r="M265" s="8" t="str">
        <f t="shared" si="10"/>
        <v>NONE</v>
      </c>
      <c r="N265" s="8">
        <f t="shared" si="27"/>
        <v>0.19099999999999895</v>
      </c>
      <c r="O265" s="8">
        <f t="shared" si="28"/>
        <v>0</v>
      </c>
      <c r="P265" s="8">
        <f t="shared" si="19"/>
        <v>0.83333333333333337</v>
      </c>
      <c r="Q265" s="8">
        <f t="shared" si="20"/>
        <v>0.22727272727272727</v>
      </c>
      <c r="R265" s="8">
        <f t="shared" si="21"/>
        <v>9.8039215686274508E-2</v>
      </c>
      <c r="S265" s="8">
        <f t="shared" si="22"/>
        <v>4.9504950495049507E-2</v>
      </c>
      <c r="T265" s="8">
        <f t="shared" si="23"/>
        <v>0.15384615384615385</v>
      </c>
      <c r="U265" s="8">
        <f t="shared" si="24"/>
        <v>7.407407407407407E-2</v>
      </c>
      <c r="V265" s="8">
        <f t="shared" si="11"/>
        <v>14.523298301564568</v>
      </c>
      <c r="W265" s="8">
        <f t="shared" si="12"/>
        <v>14.302715650468841</v>
      </c>
      <c r="X265" s="8">
        <f t="shared" si="13"/>
        <v>12.510512157310151</v>
      </c>
      <c r="Y265" s="8">
        <f t="shared" si="14"/>
        <v>9.1210631760225507</v>
      </c>
      <c r="Z265" s="8">
        <f t="shared" si="15"/>
        <v>13.849491808926977</v>
      </c>
      <c r="AA265" s="8">
        <f t="shared" si="16"/>
        <v>11.245029271782338</v>
      </c>
      <c r="AB265" s="13">
        <f t="shared" si="25"/>
        <v>71.945137157107453</v>
      </c>
      <c r="AC265" s="13">
        <f t="shared" si="26"/>
        <v>2.6044625371446397</v>
      </c>
    </row>
    <row r="266" spans="1:29">
      <c r="A266" t="s">
        <v>51</v>
      </c>
      <c r="B266" s="22">
        <v>45548</v>
      </c>
      <c r="C266">
        <v>14.625999999999999</v>
      </c>
      <c r="I266" s="11">
        <f t="shared" si="8"/>
        <v>12.001220408163269</v>
      </c>
      <c r="J266" s="11">
        <f t="shared" si="9"/>
        <v>2.8140507297847255</v>
      </c>
      <c r="K266" s="11">
        <f t="shared" si="17"/>
        <v>9.1871696783785435</v>
      </c>
      <c r="L266" s="11">
        <f t="shared" si="18"/>
        <v>14.815271137947994</v>
      </c>
      <c r="M266" s="8" t="str">
        <f t="shared" si="10"/>
        <v>NONE</v>
      </c>
      <c r="N266" s="8">
        <f t="shared" si="27"/>
        <v>7.099999999999973E-2</v>
      </c>
      <c r="O266" s="8">
        <f t="shared" si="28"/>
        <v>0</v>
      </c>
      <c r="P266" s="8">
        <f t="shared" si="19"/>
        <v>0.83333333333333337</v>
      </c>
      <c r="Q266" s="8">
        <f t="shared" si="20"/>
        <v>0.22727272727272727</v>
      </c>
      <c r="R266" s="8">
        <f t="shared" si="21"/>
        <v>9.8039215686274508E-2</v>
      </c>
      <c r="S266" s="8">
        <f t="shared" si="22"/>
        <v>4.9504950495049507E-2</v>
      </c>
      <c r="T266" s="8">
        <f t="shared" si="23"/>
        <v>0.15384615384615385</v>
      </c>
      <c r="U266" s="8">
        <f t="shared" si="24"/>
        <v>7.407407407407407E-2</v>
      </c>
      <c r="V266" s="8">
        <f t="shared" si="11"/>
        <v>14.60888305026076</v>
      </c>
      <c r="W266" s="8">
        <f t="shared" si="12"/>
        <v>14.376189366271376</v>
      </c>
      <c r="X266" s="8">
        <f t="shared" si="13"/>
        <v>12.717912926201313</v>
      </c>
      <c r="Y266" s="8">
        <f t="shared" si="14"/>
        <v>9.3935848009719276</v>
      </c>
      <c r="Z266" s="8">
        <f t="shared" si="15"/>
        <v>13.968954607553597</v>
      </c>
      <c r="AA266" s="8">
        <f t="shared" si="16"/>
        <v>11.495471547946609</v>
      </c>
      <c r="AB266" s="13">
        <f t="shared" si="25"/>
        <v>72.727272727272947</v>
      </c>
      <c r="AC266" s="13">
        <f t="shared" si="26"/>
        <v>2.4734830596069877</v>
      </c>
    </row>
    <row r="267" spans="1:29">
      <c r="A267" t="s">
        <v>51</v>
      </c>
      <c r="B267" s="22">
        <v>45551</v>
      </c>
      <c r="C267">
        <v>14.611000000000001</v>
      </c>
      <c r="I267" s="11">
        <f t="shared" si="8"/>
        <v>12.019746938775516</v>
      </c>
      <c r="J267" s="11">
        <f t="shared" si="9"/>
        <v>2.8227899764215918</v>
      </c>
      <c r="K267" s="11">
        <f t="shared" si="17"/>
        <v>9.1969569623539229</v>
      </c>
      <c r="L267" s="11">
        <f t="shared" si="18"/>
        <v>14.842536915197108</v>
      </c>
      <c r="M267" s="8" t="str">
        <f t="shared" si="10"/>
        <v>NONE</v>
      </c>
      <c r="N267" s="8">
        <f t="shared" si="27"/>
        <v>0</v>
      </c>
      <c r="O267" s="8">
        <f t="shared" si="28"/>
        <v>1.4999999999998792E-2</v>
      </c>
      <c r="P267" s="8">
        <f t="shared" si="19"/>
        <v>0.83333333333333337</v>
      </c>
      <c r="Q267" s="8">
        <f t="shared" si="20"/>
        <v>0.22727272727272727</v>
      </c>
      <c r="R267" s="8">
        <f t="shared" si="21"/>
        <v>9.8039215686274508E-2</v>
      </c>
      <c r="S267" s="8">
        <f t="shared" si="22"/>
        <v>4.9504950495049507E-2</v>
      </c>
      <c r="T267" s="8">
        <f t="shared" si="23"/>
        <v>0.15384615384615385</v>
      </c>
      <c r="U267" s="8">
        <f t="shared" si="24"/>
        <v>7.407407407407407E-2</v>
      </c>
      <c r="V267" s="8">
        <f t="shared" si="11"/>
        <v>14.610647175043461</v>
      </c>
      <c r="W267" s="8">
        <f t="shared" si="12"/>
        <v>14.429555419391518</v>
      </c>
      <c r="X267" s="8">
        <f t="shared" si="13"/>
        <v>12.903509698142361</v>
      </c>
      <c r="Y267" s="8">
        <f t="shared" si="14"/>
        <v>9.6518726821119323</v>
      </c>
      <c r="Z267" s="8">
        <f t="shared" si="15"/>
        <v>14.06773082177612</v>
      </c>
      <c r="AA267" s="8">
        <f t="shared" si="16"/>
        <v>11.726251433283899</v>
      </c>
      <c r="AB267" s="13">
        <f t="shared" si="25"/>
        <v>71.428571428571729</v>
      </c>
      <c r="AC267" s="13">
        <f t="shared" si="26"/>
        <v>2.3414793884922211</v>
      </c>
    </row>
    <row r="268" spans="1:29">
      <c r="A268" t="s">
        <v>51</v>
      </c>
      <c r="B268" s="22">
        <v>45552</v>
      </c>
      <c r="C268">
        <v>14.643000000000001</v>
      </c>
      <c r="I268" s="11">
        <f t="shared" si="8"/>
        <v>12.038326530612251</v>
      </c>
      <c r="J268" s="11">
        <f t="shared" si="9"/>
        <v>2.8317102399853464</v>
      </c>
      <c r="K268" s="11">
        <f t="shared" si="17"/>
        <v>9.2066162906269042</v>
      </c>
      <c r="L268" s="11">
        <f t="shared" si="18"/>
        <v>14.870036770597597</v>
      </c>
      <c r="M268" s="8" t="str">
        <f t="shared" si="10"/>
        <v>NONE</v>
      </c>
      <c r="N268" s="8">
        <f t="shared" si="27"/>
        <v>3.2000000000000028E-2</v>
      </c>
      <c r="O268" s="8">
        <f t="shared" si="28"/>
        <v>0</v>
      </c>
      <c r="P268" s="8">
        <f t="shared" si="19"/>
        <v>0.83333333333333337</v>
      </c>
      <c r="Q268" s="8">
        <f t="shared" si="20"/>
        <v>0.22727272727272727</v>
      </c>
      <c r="R268" s="8">
        <f t="shared" si="21"/>
        <v>9.8039215686274508E-2</v>
      </c>
      <c r="S268" s="8">
        <f t="shared" si="22"/>
        <v>4.9504950495049507E-2</v>
      </c>
      <c r="T268" s="8">
        <f t="shared" si="23"/>
        <v>0.15384615384615385</v>
      </c>
      <c r="U268" s="8">
        <f t="shared" si="24"/>
        <v>7.407407407407407E-2</v>
      </c>
      <c r="V268" s="8">
        <f t="shared" si="11"/>
        <v>14.637607862507243</v>
      </c>
      <c r="W268" s="8">
        <f t="shared" si="12"/>
        <v>14.47806555134799</v>
      </c>
      <c r="X268" s="8">
        <f t="shared" si="13"/>
        <v>13.074047963030365</v>
      </c>
      <c r="Y268" s="8">
        <f t="shared" si="14"/>
        <v>9.8989581928984709</v>
      </c>
      <c r="Z268" s="8">
        <f t="shared" si="15"/>
        <v>14.156233772272103</v>
      </c>
      <c r="AA268" s="8">
        <f t="shared" si="16"/>
        <v>11.942306882670277</v>
      </c>
      <c r="AB268" s="13">
        <f t="shared" si="25"/>
        <v>71.223021582734106</v>
      </c>
      <c r="AC268" s="13">
        <f t="shared" si="26"/>
        <v>2.2139268896018258</v>
      </c>
    </row>
    <row r="269" spans="1:29">
      <c r="A269" t="s">
        <v>51</v>
      </c>
      <c r="B269" s="22">
        <v>45553</v>
      </c>
      <c r="C269">
        <v>14.625</v>
      </c>
      <c r="I269" s="11">
        <f t="shared" si="8"/>
        <v>12.056714285714291</v>
      </c>
      <c r="J269" s="11">
        <f t="shared" si="9"/>
        <v>2.8401732283810466</v>
      </c>
      <c r="K269" s="11">
        <f t="shared" si="17"/>
        <v>9.2165410573332451</v>
      </c>
      <c r="L269" s="11">
        <f t="shared" si="18"/>
        <v>14.896887514095337</v>
      </c>
      <c r="M269" s="8" t="str">
        <f t="shared" ref="M269:M310" si="29">IF(C269&gt;L269,IF(AB269&gt;=80,"STRONG SHORT","SHORT"),IF(C269&lt;K269,IF(AB269&lt;=20,"STRONG LONG","LONG"),"NONE"))</f>
        <v>NONE</v>
      </c>
      <c r="N269" s="8">
        <f t="shared" si="27"/>
        <v>0</v>
      </c>
      <c r="O269" s="8">
        <f t="shared" si="28"/>
        <v>1.8000000000000682E-2</v>
      </c>
      <c r="P269" s="8">
        <f t="shared" si="19"/>
        <v>0.83333333333333337</v>
      </c>
      <c r="Q269" s="8">
        <f t="shared" si="20"/>
        <v>0.22727272727272727</v>
      </c>
      <c r="R269" s="8">
        <f t="shared" si="21"/>
        <v>9.8039215686274508E-2</v>
      </c>
      <c r="S269" s="8">
        <f t="shared" si="22"/>
        <v>4.9504950495049507E-2</v>
      </c>
      <c r="T269" s="8">
        <f t="shared" si="23"/>
        <v>0.15384615384615385</v>
      </c>
      <c r="U269" s="8">
        <f t="shared" si="24"/>
        <v>7.407407407407407E-2</v>
      </c>
      <c r="V269" s="8">
        <f t="shared" ref="V269:V310" si="30">$C269*P269+V268*(1-P269)</f>
        <v>14.627101310417874</v>
      </c>
      <c r="W269" s="8">
        <f t="shared" ref="W269:W310" si="31">$C269*Q269+W268*(1-Q269)</f>
        <v>14.511459744223448</v>
      </c>
      <c r="X269" s="8">
        <f t="shared" ref="X269:X310" si="32">$C269*R269+X268*(1-R269)</f>
        <v>13.226102084301898</v>
      </c>
      <c r="Y269" s="8">
        <f t="shared" ref="Y269:Y310" si="33">$C269*S269+Y268*(1-S269)</f>
        <v>10.132920658596566</v>
      </c>
      <c r="Z269" s="8">
        <f t="shared" ref="Z269:Z310" si="34">$C269*T269+Z268*(1-T269)</f>
        <v>14.22835165346101</v>
      </c>
      <c r="AA269" s="8">
        <f t="shared" ref="AA269:AA310" si="35">$C269*U269+AA268*(1-U269)</f>
        <v>12.141024891361369</v>
      </c>
      <c r="AB269" s="13">
        <f t="shared" si="25"/>
        <v>71.73913043478278</v>
      </c>
      <c r="AC269" s="13">
        <f t="shared" si="26"/>
        <v>2.0873267620996412</v>
      </c>
    </row>
    <row r="270" spans="1:29">
      <c r="A270" t="s">
        <v>51</v>
      </c>
      <c r="B270" s="22">
        <v>45554</v>
      </c>
      <c r="C270">
        <v>14.611000000000001</v>
      </c>
      <c r="I270" s="11">
        <f t="shared" si="8"/>
        <v>12.075077551020414</v>
      </c>
      <c r="J270" s="11">
        <f t="shared" si="9"/>
        <v>2.8478391794898958</v>
      </c>
      <c r="K270" s="11">
        <f t="shared" si="17"/>
        <v>9.2272383715305182</v>
      </c>
      <c r="L270" s="11">
        <f t="shared" si="18"/>
        <v>14.922916730510309</v>
      </c>
      <c r="M270" s="8" t="str">
        <f t="shared" si="29"/>
        <v>NONE</v>
      </c>
      <c r="N270" s="8">
        <f t="shared" ref="N270:N323" si="36">IF(C270&gt;C269,C270-C269,0)</f>
        <v>0</v>
      </c>
      <c r="O270" s="8">
        <f t="shared" ref="O270:O323" si="37">IF(C270&lt;C269,C269-C270,0)</f>
        <v>1.3999999999999346E-2</v>
      </c>
      <c r="P270" s="8">
        <f t="shared" si="19"/>
        <v>0.83333333333333337</v>
      </c>
      <c r="Q270" s="8">
        <f t="shared" si="20"/>
        <v>0.22727272727272727</v>
      </c>
      <c r="R270" s="8">
        <f t="shared" si="21"/>
        <v>9.8039215686274508E-2</v>
      </c>
      <c r="S270" s="8">
        <f t="shared" si="22"/>
        <v>4.9504950495049507E-2</v>
      </c>
      <c r="T270" s="8">
        <f t="shared" si="23"/>
        <v>0.15384615384615385</v>
      </c>
      <c r="U270" s="8">
        <f t="shared" si="24"/>
        <v>7.407407407407407E-2</v>
      </c>
      <c r="V270" s="8">
        <f t="shared" si="30"/>
        <v>14.613683551736314</v>
      </c>
      <c r="W270" s="8">
        <f t="shared" si="31"/>
        <v>14.534082529627209</v>
      </c>
      <c r="X270" s="8">
        <f t="shared" si="32"/>
        <v>13.361876389762497</v>
      </c>
      <c r="Y270" s="8">
        <f t="shared" si="33"/>
        <v>10.354607754705647</v>
      </c>
      <c r="Z270" s="8">
        <f t="shared" si="34"/>
        <v>14.287220629851625</v>
      </c>
      <c r="AA270" s="8">
        <f t="shared" si="35"/>
        <v>12.323986010519786</v>
      </c>
      <c r="AB270" s="13">
        <f t="shared" si="25"/>
        <v>66.212534059945753</v>
      </c>
      <c r="AC270" s="13">
        <f t="shared" si="26"/>
        <v>1.9632346193318391</v>
      </c>
    </row>
    <row r="271" spans="1:29">
      <c r="A271" t="s">
        <v>51</v>
      </c>
      <c r="B271" s="22">
        <v>45555</v>
      </c>
      <c r="C271">
        <v>14.808999999999999</v>
      </c>
      <c r="I271" s="11">
        <f t="shared" si="8"/>
        <v>12.094318367346945</v>
      </c>
      <c r="J271" s="11">
        <f t="shared" si="9"/>
        <v>2.8577888711818438</v>
      </c>
      <c r="K271" s="11">
        <f t="shared" si="17"/>
        <v>9.236529496165101</v>
      </c>
      <c r="L271" s="11">
        <f t="shared" si="18"/>
        <v>14.952107238528789</v>
      </c>
      <c r="M271" s="8" t="str">
        <f t="shared" si="29"/>
        <v>NONE</v>
      </c>
      <c r="N271" s="8">
        <f t="shared" si="36"/>
        <v>0.19799999999999862</v>
      </c>
      <c r="O271" s="8">
        <f t="shared" si="37"/>
        <v>0</v>
      </c>
      <c r="P271" s="8">
        <f t="shared" si="19"/>
        <v>0.83333333333333337</v>
      </c>
      <c r="Q271" s="8">
        <f t="shared" si="20"/>
        <v>0.22727272727272727</v>
      </c>
      <c r="R271" s="8">
        <f t="shared" si="21"/>
        <v>9.8039215686274508E-2</v>
      </c>
      <c r="S271" s="8">
        <f t="shared" si="22"/>
        <v>4.9504950495049507E-2</v>
      </c>
      <c r="T271" s="8">
        <f t="shared" si="23"/>
        <v>0.15384615384615385</v>
      </c>
      <c r="U271" s="8">
        <f t="shared" si="24"/>
        <v>7.407407407407407E-2</v>
      </c>
      <c r="V271" s="8">
        <f t="shared" si="30"/>
        <v>14.776447258622717</v>
      </c>
      <c r="W271" s="8">
        <f t="shared" si="31"/>
        <v>14.596563772893752</v>
      </c>
      <c r="X271" s="8">
        <f t="shared" si="32"/>
        <v>13.503751253511272</v>
      </c>
      <c r="Y271" s="8">
        <f t="shared" si="33"/>
        <v>10.575122222294475</v>
      </c>
      <c r="Z271" s="8">
        <f t="shared" si="34"/>
        <v>14.367494379105221</v>
      </c>
      <c r="AA271" s="8">
        <f t="shared" si="35"/>
        <v>12.508061120851652</v>
      </c>
      <c r="AB271" s="13">
        <f t="shared" si="25"/>
        <v>78.983833718244995</v>
      </c>
      <c r="AC271" s="13">
        <f t="shared" si="26"/>
        <v>1.8594332582535689</v>
      </c>
    </row>
    <row r="272" spans="1:29">
      <c r="A272" t="s">
        <v>51</v>
      </c>
      <c r="B272" s="22">
        <v>45558</v>
      </c>
      <c r="C272">
        <v>14.913</v>
      </c>
      <c r="I272" s="11">
        <f t="shared" si="8"/>
        <v>12.114175510204086</v>
      </c>
      <c r="J272" s="11">
        <f t="shared" si="9"/>
        <v>2.8682699802420468</v>
      </c>
      <c r="K272" s="11">
        <f t="shared" si="17"/>
        <v>9.2459055299620392</v>
      </c>
      <c r="L272" s="11">
        <f t="shared" si="18"/>
        <v>14.982445490446134</v>
      </c>
      <c r="M272" s="8" t="str">
        <f t="shared" si="29"/>
        <v>NONE</v>
      </c>
      <c r="N272" s="8">
        <f t="shared" si="36"/>
        <v>0.10400000000000098</v>
      </c>
      <c r="O272" s="8">
        <f t="shared" si="37"/>
        <v>0</v>
      </c>
      <c r="P272" s="8">
        <f t="shared" si="19"/>
        <v>0.83333333333333337</v>
      </c>
      <c r="Q272" s="8">
        <f t="shared" si="20"/>
        <v>0.22727272727272727</v>
      </c>
      <c r="R272" s="8">
        <f t="shared" si="21"/>
        <v>9.8039215686274508E-2</v>
      </c>
      <c r="S272" s="8">
        <f t="shared" si="22"/>
        <v>4.9504950495049507E-2</v>
      </c>
      <c r="T272" s="8">
        <f t="shared" si="23"/>
        <v>0.15384615384615385</v>
      </c>
      <c r="U272" s="8">
        <f t="shared" si="24"/>
        <v>7.407407407407407E-2</v>
      </c>
      <c r="V272" s="8">
        <f t="shared" si="30"/>
        <v>14.890241209770453</v>
      </c>
      <c r="W272" s="8">
        <f t="shared" si="31"/>
        <v>14.66848109723608</v>
      </c>
      <c r="X272" s="8">
        <f t="shared" si="32"/>
        <v>13.641912895323893</v>
      </c>
      <c r="Y272" s="8">
        <f t="shared" si="33"/>
        <v>10.789868646933362</v>
      </c>
      <c r="Z272" s="8">
        <f t="shared" si="34"/>
        <v>14.45141832078134</v>
      </c>
      <c r="AA272" s="8">
        <f t="shared" si="35"/>
        <v>12.686204741529307</v>
      </c>
      <c r="AB272" s="13">
        <f t="shared" si="25"/>
        <v>80.387931034482961</v>
      </c>
      <c r="AC272" s="13">
        <f t="shared" si="26"/>
        <v>1.7652135792520323</v>
      </c>
    </row>
    <row r="273" spans="1:29">
      <c r="A273" t="s">
        <v>51</v>
      </c>
      <c r="B273" s="22">
        <v>45559</v>
      </c>
      <c r="C273">
        <v>14.894</v>
      </c>
      <c r="I273" s="11">
        <f t="shared" si="8"/>
        <v>12.133975510204086</v>
      </c>
      <c r="J273" s="11">
        <f t="shared" si="9"/>
        <v>2.877803522192715</v>
      </c>
      <c r="K273" s="11">
        <f t="shared" si="17"/>
        <v>9.2561719880113706</v>
      </c>
      <c r="L273" s="11">
        <f t="shared" si="18"/>
        <v>15.011779032396802</v>
      </c>
      <c r="M273" s="8" t="str">
        <f t="shared" si="29"/>
        <v>NONE</v>
      </c>
      <c r="N273" s="8">
        <f t="shared" si="36"/>
        <v>0</v>
      </c>
      <c r="O273" s="8">
        <f t="shared" si="37"/>
        <v>1.9000000000000128E-2</v>
      </c>
      <c r="P273" s="8">
        <f t="shared" si="19"/>
        <v>0.83333333333333337</v>
      </c>
      <c r="Q273" s="8">
        <f t="shared" si="20"/>
        <v>0.22727272727272727</v>
      </c>
      <c r="R273" s="8">
        <f t="shared" si="21"/>
        <v>9.8039215686274508E-2</v>
      </c>
      <c r="S273" s="8">
        <f t="shared" si="22"/>
        <v>4.9504950495049507E-2</v>
      </c>
      <c r="T273" s="8">
        <f t="shared" si="23"/>
        <v>0.15384615384615385</v>
      </c>
      <c r="U273" s="8">
        <f t="shared" si="24"/>
        <v>7.407407407407407E-2</v>
      </c>
      <c r="V273" s="8">
        <f t="shared" si="30"/>
        <v>14.893373534961743</v>
      </c>
      <c r="W273" s="8">
        <f t="shared" si="31"/>
        <v>14.719735393318789</v>
      </c>
      <c r="X273" s="8">
        <f t="shared" si="32"/>
        <v>13.764666533037238</v>
      </c>
      <c r="Y273" s="8">
        <f t="shared" si="33"/>
        <v>10.993043466392106</v>
      </c>
      <c r="Z273" s="8">
        <f t="shared" si="34"/>
        <v>14.519507809891902</v>
      </c>
      <c r="AA273" s="8">
        <f t="shared" si="35"/>
        <v>12.849745131045655</v>
      </c>
      <c r="AB273" s="13">
        <f t="shared" si="25"/>
        <v>78.293736501080119</v>
      </c>
      <c r="AC273" s="13">
        <f t="shared" si="26"/>
        <v>1.6697626788462472</v>
      </c>
    </row>
    <row r="274" spans="1:29">
      <c r="A274" t="s">
        <v>51</v>
      </c>
      <c r="B274" s="22">
        <v>45560</v>
      </c>
      <c r="C274">
        <v>14.916</v>
      </c>
      <c r="I274" s="11">
        <f t="shared" si="8"/>
        <v>12.153791836734698</v>
      </c>
      <c r="J274" s="11">
        <f t="shared" si="9"/>
        <v>2.8873186959860697</v>
      </c>
      <c r="K274" s="11">
        <f t="shared" si="17"/>
        <v>9.2664731407486283</v>
      </c>
      <c r="L274" s="11">
        <f t="shared" si="18"/>
        <v>15.041110532720767</v>
      </c>
      <c r="M274" s="8" t="str">
        <f t="shared" si="29"/>
        <v>NONE</v>
      </c>
      <c r="N274" s="8">
        <f t="shared" si="36"/>
        <v>2.2000000000000242E-2</v>
      </c>
      <c r="O274" s="8">
        <f t="shared" si="37"/>
        <v>0</v>
      </c>
      <c r="P274" s="8">
        <f t="shared" si="19"/>
        <v>0.83333333333333337</v>
      </c>
      <c r="Q274" s="8">
        <f t="shared" si="20"/>
        <v>0.22727272727272727</v>
      </c>
      <c r="R274" s="8">
        <f t="shared" si="21"/>
        <v>9.8039215686274508E-2</v>
      </c>
      <c r="S274" s="8">
        <f t="shared" si="22"/>
        <v>4.9504950495049507E-2</v>
      </c>
      <c r="T274" s="8">
        <f t="shared" si="23"/>
        <v>0.15384615384615385</v>
      </c>
      <c r="U274" s="8">
        <f t="shared" si="24"/>
        <v>7.407407407407407E-2</v>
      </c>
      <c r="V274" s="8">
        <f t="shared" si="30"/>
        <v>14.912228922493625</v>
      </c>
      <c r="W274" s="8">
        <f t="shared" si="31"/>
        <v>14.764340985746337</v>
      </c>
      <c r="X274" s="8">
        <f t="shared" si="32"/>
        <v>13.877542363131626</v>
      </c>
      <c r="Y274" s="8">
        <f t="shared" si="33"/>
        <v>11.187249235382595</v>
      </c>
      <c r="Z274" s="8">
        <f t="shared" si="34"/>
        <v>14.580506608370072</v>
      </c>
      <c r="AA274" s="8">
        <f t="shared" si="35"/>
        <v>13.002801047264494</v>
      </c>
      <c r="AB274" s="13">
        <f t="shared" si="25"/>
        <v>78.293736501080119</v>
      </c>
      <c r="AC274" s="13">
        <f t="shared" si="26"/>
        <v>1.5777055611055779</v>
      </c>
    </row>
    <row r="275" spans="1:29">
      <c r="A275" t="s">
        <v>51</v>
      </c>
      <c r="B275" s="22">
        <v>45561</v>
      </c>
      <c r="C275">
        <v>14.954000000000001</v>
      </c>
      <c r="I275" s="11">
        <f t="shared" si="8"/>
        <v>12.173685714285719</v>
      </c>
      <c r="J275" s="11">
        <f t="shared" si="9"/>
        <v>2.8970781063163749</v>
      </c>
      <c r="K275" s="11">
        <f t="shared" si="17"/>
        <v>9.2766076079693445</v>
      </c>
      <c r="L275" s="11">
        <f t="shared" si="18"/>
        <v>15.070763820602094</v>
      </c>
      <c r="M275" s="8" t="str">
        <f t="shared" si="29"/>
        <v>NONE</v>
      </c>
      <c r="N275" s="8">
        <f t="shared" si="36"/>
        <v>3.8000000000000256E-2</v>
      </c>
      <c r="O275" s="8">
        <f t="shared" si="37"/>
        <v>0</v>
      </c>
      <c r="P275" s="8">
        <f t="shared" si="19"/>
        <v>0.83333333333333337</v>
      </c>
      <c r="Q275" s="8">
        <f t="shared" si="20"/>
        <v>0.22727272727272727</v>
      </c>
      <c r="R275" s="8">
        <f t="shared" si="21"/>
        <v>9.8039215686274508E-2</v>
      </c>
      <c r="S275" s="8">
        <f t="shared" si="22"/>
        <v>4.9504950495049507E-2</v>
      </c>
      <c r="T275" s="8">
        <f t="shared" si="23"/>
        <v>0.15384615384615385</v>
      </c>
      <c r="U275" s="8">
        <f t="shared" si="24"/>
        <v>7.407407407407407E-2</v>
      </c>
      <c r="V275" s="8">
        <f t="shared" si="30"/>
        <v>14.947038153748938</v>
      </c>
      <c r="W275" s="8">
        <f t="shared" si="31"/>
        <v>14.807445307167624</v>
      </c>
      <c r="X275" s="8">
        <f t="shared" si="32"/>
        <v>13.983077425569704</v>
      </c>
      <c r="Y275" s="8">
        <f t="shared" si="33"/>
        <v>11.373722045512169</v>
      </c>
      <c r="Z275" s="8">
        <f t="shared" si="34"/>
        <v>14.637967130159293</v>
      </c>
      <c r="AA275" s="8">
        <f t="shared" si="35"/>
        <v>13.14733430302268</v>
      </c>
      <c r="AB275" s="13">
        <f t="shared" si="25"/>
        <v>89.344262295082203</v>
      </c>
      <c r="AC275" s="13">
        <f t="shared" si="26"/>
        <v>1.4906328271366132</v>
      </c>
    </row>
    <row r="276" spans="1:29">
      <c r="A276" t="s">
        <v>51</v>
      </c>
      <c r="B276" s="22">
        <v>45562</v>
      </c>
      <c r="C276">
        <v>14.965</v>
      </c>
      <c r="I276" s="11">
        <f t="shared" si="8"/>
        <v>12.1935224489796</v>
      </c>
      <c r="J276" s="11">
        <f t="shared" si="9"/>
        <v>2.9067257313828643</v>
      </c>
      <c r="K276" s="11">
        <f t="shared" si="17"/>
        <v>9.2867967175967365</v>
      </c>
      <c r="L276" s="11">
        <f t="shared" si="18"/>
        <v>15.100248180362463</v>
      </c>
      <c r="M276" s="8" t="str">
        <f t="shared" si="29"/>
        <v>NONE</v>
      </c>
      <c r="N276" s="8">
        <f t="shared" si="36"/>
        <v>1.0999999999999233E-2</v>
      </c>
      <c r="O276" s="8">
        <f t="shared" si="37"/>
        <v>0</v>
      </c>
      <c r="P276" s="8">
        <f t="shared" si="19"/>
        <v>0.83333333333333337</v>
      </c>
      <c r="Q276" s="8">
        <f t="shared" si="20"/>
        <v>0.22727272727272727</v>
      </c>
      <c r="R276" s="8">
        <f t="shared" si="21"/>
        <v>9.8039215686274508E-2</v>
      </c>
      <c r="S276" s="8">
        <f t="shared" si="22"/>
        <v>4.9504950495049507E-2</v>
      </c>
      <c r="T276" s="8">
        <f t="shared" si="23"/>
        <v>0.15384615384615385</v>
      </c>
      <c r="U276" s="8">
        <f t="shared" si="24"/>
        <v>7.407407407407407E-2</v>
      </c>
      <c r="V276" s="8">
        <f t="shared" si="30"/>
        <v>14.962006358958156</v>
      </c>
      <c r="W276" s="8">
        <f t="shared" si="31"/>
        <v>14.843253191902255</v>
      </c>
      <c r="X276" s="8">
        <f t="shared" si="32"/>
        <v>14.079344344631497</v>
      </c>
      <c r="Y276" s="8">
        <f t="shared" si="33"/>
        <v>11.551508082863052</v>
      </c>
      <c r="Z276" s="8">
        <f t="shared" si="34"/>
        <v>14.688279879365556</v>
      </c>
      <c r="AA276" s="8">
        <f t="shared" si="35"/>
        <v>13.281976206502481</v>
      </c>
      <c r="AB276" s="13">
        <f t="shared" si="25"/>
        <v>89.79118329466381</v>
      </c>
      <c r="AC276" s="13">
        <f t="shared" si="26"/>
        <v>1.4063036728630749</v>
      </c>
    </row>
    <row r="277" spans="1:29">
      <c r="A277" t="s">
        <v>51</v>
      </c>
      <c r="B277" s="22">
        <v>45565</v>
      </c>
      <c r="C277">
        <v>14.845000000000001</v>
      </c>
      <c r="I277" s="11">
        <f t="shared" si="8"/>
        <v>12.212942857142863</v>
      </c>
      <c r="J277" s="11">
        <f t="shared" si="9"/>
        <v>2.9137683819421447</v>
      </c>
      <c r="K277" s="11">
        <f t="shared" si="17"/>
        <v>9.2991744752007186</v>
      </c>
      <c r="L277" s="11">
        <f t="shared" si="18"/>
        <v>15.126711239085008</v>
      </c>
      <c r="M277" s="8" t="str">
        <f t="shared" si="29"/>
        <v>NONE</v>
      </c>
      <c r="N277" s="8">
        <f t="shared" si="36"/>
        <v>0</v>
      </c>
      <c r="O277" s="8">
        <f t="shared" si="37"/>
        <v>0.11999999999999922</v>
      </c>
      <c r="P277" s="8">
        <f t="shared" si="19"/>
        <v>0.83333333333333337</v>
      </c>
      <c r="Q277" s="8">
        <f t="shared" si="20"/>
        <v>0.22727272727272727</v>
      </c>
      <c r="R277" s="8">
        <f t="shared" si="21"/>
        <v>9.8039215686274508E-2</v>
      </c>
      <c r="S277" s="8">
        <f t="shared" si="22"/>
        <v>4.9504950495049507E-2</v>
      </c>
      <c r="T277" s="8">
        <f t="shared" si="23"/>
        <v>0.15384615384615385</v>
      </c>
      <c r="U277" s="8">
        <f t="shared" si="24"/>
        <v>7.407407407407407E-2</v>
      </c>
      <c r="V277" s="8">
        <f t="shared" si="30"/>
        <v>14.86450105982636</v>
      </c>
      <c r="W277" s="8">
        <f t="shared" si="31"/>
        <v>14.843650193742651</v>
      </c>
      <c r="X277" s="8">
        <f t="shared" si="32"/>
        <v>14.154408624569585</v>
      </c>
      <c r="Y277" s="8">
        <f t="shared" si="33"/>
        <v>11.714552237176761</v>
      </c>
      <c r="Z277" s="8">
        <f t="shared" si="34"/>
        <v>14.712390667155471</v>
      </c>
      <c r="AA277" s="8">
        <f t="shared" si="35"/>
        <v>13.397755746761558</v>
      </c>
      <c r="AB277" s="13">
        <f t="shared" si="25"/>
        <v>76.228571428571669</v>
      </c>
      <c r="AC277" s="13">
        <f t="shared" si="26"/>
        <v>1.3146349203939138</v>
      </c>
    </row>
    <row r="278" spans="1:29">
      <c r="A278" t="s">
        <v>51</v>
      </c>
      <c r="B278" s="22">
        <v>45566</v>
      </c>
      <c r="C278">
        <v>14.874000000000001</v>
      </c>
      <c r="I278" s="11">
        <f t="shared" si="8"/>
        <v>12.232481632653068</v>
      </c>
      <c r="J278" s="11">
        <f t="shared" si="9"/>
        <v>2.9207030289076661</v>
      </c>
      <c r="K278" s="11">
        <f t="shared" si="17"/>
        <v>9.3117786037454024</v>
      </c>
      <c r="L278" s="11">
        <f t="shared" si="18"/>
        <v>15.153184661560733</v>
      </c>
      <c r="M278" s="8" t="str">
        <f t="shared" si="29"/>
        <v>NONE</v>
      </c>
      <c r="N278" s="8">
        <f t="shared" si="36"/>
        <v>2.8999999999999915E-2</v>
      </c>
      <c r="O278" s="8">
        <f t="shared" si="37"/>
        <v>0</v>
      </c>
      <c r="P278" s="8">
        <f t="shared" si="19"/>
        <v>0.83333333333333337</v>
      </c>
      <c r="Q278" s="8">
        <f t="shared" si="20"/>
        <v>0.22727272727272727</v>
      </c>
      <c r="R278" s="8">
        <f t="shared" si="21"/>
        <v>9.8039215686274508E-2</v>
      </c>
      <c r="S278" s="8">
        <f t="shared" si="22"/>
        <v>4.9504950495049507E-2</v>
      </c>
      <c r="T278" s="8">
        <f t="shared" si="23"/>
        <v>0.15384615384615385</v>
      </c>
      <c r="U278" s="8">
        <f t="shared" si="24"/>
        <v>7.407407407407407E-2</v>
      </c>
      <c r="V278" s="8">
        <f t="shared" si="30"/>
        <v>14.872416843304395</v>
      </c>
      <c r="W278" s="8">
        <f t="shared" si="31"/>
        <v>14.850547876982958</v>
      </c>
      <c r="X278" s="8">
        <f t="shared" si="32"/>
        <v>14.224956798631391</v>
      </c>
      <c r="Y278" s="8">
        <f t="shared" si="33"/>
        <v>11.870960542267021</v>
      </c>
      <c r="Z278" s="8">
        <f t="shared" si="34"/>
        <v>14.737253641439246</v>
      </c>
      <c r="AA278" s="8">
        <f t="shared" si="35"/>
        <v>13.507107172927368</v>
      </c>
      <c r="AB278" s="13">
        <f t="shared" si="25"/>
        <v>78.91156462585046</v>
      </c>
      <c r="AC278" s="13">
        <f t="shared" si="26"/>
        <v>1.2301464685118777</v>
      </c>
    </row>
    <row r="279" spans="1:29">
      <c r="A279" t="s">
        <v>51</v>
      </c>
      <c r="B279" s="22">
        <v>45568</v>
      </c>
      <c r="C279">
        <v>14.58</v>
      </c>
      <c r="I279" s="11">
        <f t="shared" si="8"/>
        <v>12.250987755102047</v>
      </c>
      <c r="J279" s="11">
        <f t="shared" si="9"/>
        <v>2.9225160700541348</v>
      </c>
      <c r="K279" s="11">
        <f t="shared" si="17"/>
        <v>9.3284716850479121</v>
      </c>
      <c r="L279" s="11">
        <f t="shared" si="18"/>
        <v>15.173503825156182</v>
      </c>
      <c r="M279" s="8" t="str">
        <f t="shared" si="29"/>
        <v>NONE</v>
      </c>
      <c r="N279" s="8">
        <f t="shared" si="36"/>
        <v>0</v>
      </c>
      <c r="O279" s="8">
        <f t="shared" si="37"/>
        <v>0.29400000000000048</v>
      </c>
      <c r="P279" s="8">
        <f t="shared" si="19"/>
        <v>0.83333333333333337</v>
      </c>
      <c r="Q279" s="8">
        <f t="shared" si="20"/>
        <v>0.22727272727272727</v>
      </c>
      <c r="R279" s="8">
        <f t="shared" si="21"/>
        <v>9.8039215686274508E-2</v>
      </c>
      <c r="S279" s="8">
        <f t="shared" si="22"/>
        <v>4.9504950495049507E-2</v>
      </c>
      <c r="T279" s="8">
        <f t="shared" si="23"/>
        <v>0.15384615384615385</v>
      </c>
      <c r="U279" s="8">
        <f t="shared" si="24"/>
        <v>7.407407407407407E-2</v>
      </c>
      <c r="V279" s="8">
        <f t="shared" si="30"/>
        <v>14.628736140550732</v>
      </c>
      <c r="W279" s="8">
        <f t="shared" si="31"/>
        <v>14.789059723123195</v>
      </c>
      <c r="X279" s="8">
        <f t="shared" si="32"/>
        <v>14.259764955628313</v>
      </c>
      <c r="Y279" s="8">
        <f t="shared" si="33"/>
        <v>12.005071406511227</v>
      </c>
      <c r="Z279" s="8">
        <f t="shared" si="34"/>
        <v>14.713060773525516</v>
      </c>
      <c r="AA279" s="8">
        <f t="shared" si="35"/>
        <v>13.586580715673488</v>
      </c>
      <c r="AB279" s="13">
        <f t="shared" si="25"/>
        <v>51.269035532994941</v>
      </c>
      <c r="AC279" s="13">
        <f t="shared" si="26"/>
        <v>1.126480057852028</v>
      </c>
    </row>
    <row r="280" spans="1:29">
      <c r="A280" t="s">
        <v>51</v>
      </c>
      <c r="B280" s="22">
        <v>45569</v>
      </c>
      <c r="C280">
        <v>14.433999999999999</v>
      </c>
      <c r="I280" s="11">
        <f t="shared" si="8"/>
        <v>12.26877959183674</v>
      </c>
      <c r="J280" s="11">
        <f t="shared" si="9"/>
        <v>2.9223844298283845</v>
      </c>
      <c r="K280" s="11">
        <f t="shared" si="17"/>
        <v>9.3463951620083563</v>
      </c>
      <c r="L280" s="11">
        <f t="shared" si="18"/>
        <v>15.191164021665124</v>
      </c>
      <c r="M280" s="8" t="str">
        <f t="shared" si="29"/>
        <v>NONE</v>
      </c>
      <c r="N280" s="8">
        <f t="shared" si="36"/>
        <v>0</v>
      </c>
      <c r="O280" s="8">
        <f t="shared" si="37"/>
        <v>0.1460000000000008</v>
      </c>
      <c r="P280" s="8">
        <f t="shared" si="19"/>
        <v>0.83333333333333337</v>
      </c>
      <c r="Q280" s="8">
        <f t="shared" si="20"/>
        <v>0.22727272727272727</v>
      </c>
      <c r="R280" s="8">
        <f t="shared" si="21"/>
        <v>9.8039215686274508E-2</v>
      </c>
      <c r="S280" s="8">
        <f t="shared" si="22"/>
        <v>4.9504950495049507E-2</v>
      </c>
      <c r="T280" s="8">
        <f t="shared" si="23"/>
        <v>0.15384615384615385</v>
      </c>
      <c r="U280" s="8">
        <f t="shared" si="24"/>
        <v>7.407407407407407E-2</v>
      </c>
      <c r="V280" s="8">
        <f t="shared" si="30"/>
        <v>14.46645602342512</v>
      </c>
      <c r="W280" s="8">
        <f t="shared" si="31"/>
        <v>14.708364331504285</v>
      </c>
      <c r="X280" s="8">
        <f t="shared" si="32"/>
        <v>14.276846822723577</v>
      </c>
      <c r="Y280" s="8">
        <f t="shared" si="33"/>
        <v>12.125315396287899</v>
      </c>
      <c r="Z280" s="8">
        <f t="shared" si="34"/>
        <v>14.670128346829284</v>
      </c>
      <c r="AA280" s="8">
        <f t="shared" si="35"/>
        <v>13.64935251451249</v>
      </c>
      <c r="AB280" s="13">
        <f t="shared" si="25"/>
        <v>40.943396226415082</v>
      </c>
      <c r="AC280" s="13">
        <f t="shared" si="26"/>
        <v>1.0207758323167937</v>
      </c>
    </row>
    <row r="281" spans="1:29">
      <c r="A281" t="s">
        <v>51</v>
      </c>
      <c r="B281" s="22">
        <v>45572</v>
      </c>
      <c r="C281">
        <v>14.209</v>
      </c>
      <c r="I281" s="11">
        <f t="shared" si="8"/>
        <v>12.285453061224494</v>
      </c>
      <c r="J281" s="11">
        <f t="shared" si="9"/>
        <v>2.9198485271462422</v>
      </c>
      <c r="K281" s="11">
        <f t="shared" si="17"/>
        <v>9.3656045340782512</v>
      </c>
      <c r="L281" s="11">
        <f t="shared" si="18"/>
        <v>15.205301588370737</v>
      </c>
      <c r="M281" s="8" t="str">
        <f t="shared" si="29"/>
        <v>NONE</v>
      </c>
      <c r="N281" s="8">
        <f t="shared" si="36"/>
        <v>0</v>
      </c>
      <c r="O281" s="8">
        <f t="shared" si="37"/>
        <v>0.22499999999999964</v>
      </c>
      <c r="P281" s="8">
        <f t="shared" si="19"/>
        <v>0.83333333333333337</v>
      </c>
      <c r="Q281" s="8">
        <f t="shared" si="20"/>
        <v>0.22727272727272727</v>
      </c>
      <c r="R281" s="8">
        <f t="shared" si="21"/>
        <v>9.8039215686274508E-2</v>
      </c>
      <c r="S281" s="8">
        <f t="shared" si="22"/>
        <v>4.9504950495049507E-2</v>
      </c>
      <c r="T281" s="8">
        <f t="shared" si="23"/>
        <v>0.15384615384615385</v>
      </c>
      <c r="U281" s="8">
        <f t="shared" si="24"/>
        <v>7.407407407407407E-2</v>
      </c>
      <c r="V281" s="8">
        <f t="shared" si="30"/>
        <v>14.251909337237521</v>
      </c>
      <c r="W281" s="8">
        <f t="shared" si="31"/>
        <v>14.594872437980582</v>
      </c>
      <c r="X281" s="8">
        <f t="shared" si="32"/>
        <v>14.270195173436951</v>
      </c>
      <c r="Y281" s="8">
        <f t="shared" si="33"/>
        <v>12.228468099441963</v>
      </c>
      <c r="Z281" s="8">
        <f t="shared" si="34"/>
        <v>14.599185524240163</v>
      </c>
      <c r="AA281" s="8">
        <f t="shared" si="35"/>
        <v>13.69080788380786</v>
      </c>
      <c r="AB281" s="13">
        <f t="shared" si="25"/>
        <v>34.173228346456654</v>
      </c>
      <c r="AC281" s="13">
        <f t="shared" si="26"/>
        <v>0.90837764043230251</v>
      </c>
    </row>
    <row r="282" spans="1:29">
      <c r="A282" t="s">
        <v>51</v>
      </c>
      <c r="B282" s="22">
        <v>45573</v>
      </c>
      <c r="C282">
        <v>14.432</v>
      </c>
      <c r="I282" s="11">
        <f t="shared" si="8"/>
        <v>12.303281632653066</v>
      </c>
      <c r="J282" s="11">
        <f t="shared" si="9"/>
        <v>2.9187111897719729</v>
      </c>
      <c r="K282" s="11">
        <f t="shared" si="17"/>
        <v>9.3845704428810937</v>
      </c>
      <c r="L282" s="11">
        <f t="shared" si="18"/>
        <v>15.221992822425038</v>
      </c>
      <c r="M282" s="8" t="str">
        <f t="shared" si="29"/>
        <v>NONE</v>
      </c>
      <c r="N282" s="8">
        <f t="shared" si="36"/>
        <v>0.22300000000000075</v>
      </c>
      <c r="O282" s="8">
        <f t="shared" si="37"/>
        <v>0</v>
      </c>
      <c r="P282" s="8">
        <f t="shared" si="19"/>
        <v>0.83333333333333337</v>
      </c>
      <c r="Q282" s="8">
        <f t="shared" si="20"/>
        <v>0.22727272727272727</v>
      </c>
      <c r="R282" s="8">
        <f t="shared" si="21"/>
        <v>9.8039215686274508E-2</v>
      </c>
      <c r="S282" s="8">
        <f t="shared" si="22"/>
        <v>4.9504950495049507E-2</v>
      </c>
      <c r="T282" s="8">
        <f t="shared" si="23"/>
        <v>0.15384615384615385</v>
      </c>
      <c r="U282" s="8">
        <f t="shared" si="24"/>
        <v>7.407407407407407E-2</v>
      </c>
      <c r="V282" s="8">
        <f t="shared" si="30"/>
        <v>14.401984889539587</v>
      </c>
      <c r="W282" s="8">
        <f t="shared" si="31"/>
        <v>14.557855974803177</v>
      </c>
      <c r="X282" s="8">
        <f t="shared" si="32"/>
        <v>14.286058391727448</v>
      </c>
      <c r="Y282" s="8">
        <f t="shared" si="33"/>
        <v>12.337553837093351</v>
      </c>
      <c r="Z282" s="8">
        <f t="shared" si="34"/>
        <v>14.57346467435706</v>
      </c>
      <c r="AA282" s="8">
        <f t="shared" si="35"/>
        <v>13.745711003525797</v>
      </c>
      <c r="AB282" s="13">
        <f t="shared" si="25"/>
        <v>42.778918548939082</v>
      </c>
      <c r="AC282" s="13">
        <f t="shared" si="26"/>
        <v>0.82775367083126383</v>
      </c>
    </row>
    <row r="283" spans="1:29">
      <c r="A283" t="s">
        <v>51</v>
      </c>
      <c r="B283" s="22">
        <v>45574</v>
      </c>
      <c r="C283">
        <v>14.535</v>
      </c>
      <c r="I283" s="11">
        <f t="shared" si="8"/>
        <v>12.321236734693882</v>
      </c>
      <c r="J283" s="11">
        <f t="shared" si="9"/>
        <v>2.9192853613186056</v>
      </c>
      <c r="K283" s="11">
        <f t="shared" si="17"/>
        <v>9.401951373375276</v>
      </c>
      <c r="L283" s="11">
        <f t="shared" si="18"/>
        <v>15.240522096012487</v>
      </c>
      <c r="M283" s="8" t="str">
        <f t="shared" si="29"/>
        <v>NONE</v>
      </c>
      <c r="N283" s="8">
        <f t="shared" si="36"/>
        <v>0.10299999999999976</v>
      </c>
      <c r="O283" s="8">
        <f t="shared" si="37"/>
        <v>0</v>
      </c>
      <c r="P283" s="8">
        <f t="shared" si="19"/>
        <v>0.83333333333333337</v>
      </c>
      <c r="Q283" s="8">
        <f t="shared" si="20"/>
        <v>0.22727272727272727</v>
      </c>
      <c r="R283" s="8">
        <f t="shared" si="21"/>
        <v>9.8039215686274508E-2</v>
      </c>
      <c r="S283" s="8">
        <f t="shared" si="22"/>
        <v>4.9504950495049507E-2</v>
      </c>
      <c r="T283" s="8">
        <f t="shared" si="23"/>
        <v>0.15384615384615385</v>
      </c>
      <c r="U283" s="8">
        <f t="shared" si="24"/>
        <v>7.407407407407407E-2</v>
      </c>
      <c r="V283" s="8">
        <f t="shared" si="30"/>
        <v>14.512830814923264</v>
      </c>
      <c r="W283" s="8">
        <f t="shared" si="31"/>
        <v>14.552661435075182</v>
      </c>
      <c r="X283" s="8">
        <f t="shared" si="32"/>
        <v>14.31046443175417</v>
      </c>
      <c r="Y283" s="8">
        <f t="shared" si="33"/>
        <v>12.44633830060358</v>
      </c>
      <c r="Z283" s="8">
        <f t="shared" si="34"/>
        <v>14.567547032148283</v>
      </c>
      <c r="AA283" s="8">
        <f t="shared" si="35"/>
        <v>13.804176855116477</v>
      </c>
      <c r="AB283" s="13">
        <f t="shared" si="25"/>
        <v>47.089262613195352</v>
      </c>
      <c r="AC283" s="13">
        <f t="shared" si="26"/>
        <v>0.76337017703180621</v>
      </c>
    </row>
    <row r="284" spans="1:29">
      <c r="A284" t="s">
        <v>51</v>
      </c>
      <c r="B284" s="22">
        <v>45575</v>
      </c>
      <c r="C284">
        <v>14.555</v>
      </c>
      <c r="I284" s="11">
        <f t="shared" si="8"/>
        <v>12.339020408163268</v>
      </c>
      <c r="J284" s="11">
        <f t="shared" si="9"/>
        <v>2.9204197118579742</v>
      </c>
      <c r="K284" s="11">
        <f t="shared" si="17"/>
        <v>9.418600696305294</v>
      </c>
      <c r="L284" s="11">
        <f t="shared" si="18"/>
        <v>15.259440120021242</v>
      </c>
      <c r="M284" s="8" t="str">
        <f t="shared" si="29"/>
        <v>NONE</v>
      </c>
      <c r="N284" s="8">
        <f t="shared" si="36"/>
        <v>1.9999999999999574E-2</v>
      </c>
      <c r="O284" s="8">
        <f t="shared" si="37"/>
        <v>0</v>
      </c>
      <c r="P284" s="8">
        <f t="shared" si="19"/>
        <v>0.83333333333333337</v>
      </c>
      <c r="Q284" s="8">
        <f t="shared" si="20"/>
        <v>0.22727272727272727</v>
      </c>
      <c r="R284" s="8">
        <f t="shared" si="21"/>
        <v>9.8039215686274508E-2</v>
      </c>
      <c r="S284" s="8">
        <f t="shared" si="22"/>
        <v>4.9504950495049507E-2</v>
      </c>
      <c r="T284" s="8">
        <f t="shared" si="23"/>
        <v>0.15384615384615385</v>
      </c>
      <c r="U284" s="8">
        <f t="shared" si="24"/>
        <v>7.407407407407407E-2</v>
      </c>
      <c r="V284" s="8">
        <f t="shared" si="30"/>
        <v>14.54797180248721</v>
      </c>
      <c r="W284" s="8">
        <f t="shared" si="31"/>
        <v>14.553192927103549</v>
      </c>
      <c r="X284" s="8">
        <f t="shared" si="32"/>
        <v>14.33443850707239</v>
      </c>
      <c r="Y284" s="8">
        <f t="shared" si="33"/>
        <v>12.550727493643006</v>
      </c>
      <c r="Z284" s="8">
        <f t="shared" si="34"/>
        <v>14.565616719510086</v>
      </c>
      <c r="AA284" s="8">
        <f t="shared" si="35"/>
        <v>13.859793384367109</v>
      </c>
      <c r="AB284" s="13">
        <f t="shared" si="25"/>
        <v>48.195876288659761</v>
      </c>
      <c r="AC284" s="13">
        <f t="shared" si="26"/>
        <v>0.70582333514297702</v>
      </c>
    </row>
    <row r="285" spans="1:29">
      <c r="A285" t="s">
        <v>51</v>
      </c>
      <c r="B285" s="22">
        <v>45576</v>
      </c>
      <c r="C285">
        <v>14.638</v>
      </c>
      <c r="I285" s="11">
        <f t="shared" si="8"/>
        <v>12.357134693877555</v>
      </c>
      <c r="J285" s="11">
        <f t="shared" si="9"/>
        <v>2.9221860124000756</v>
      </c>
      <c r="K285" s="11">
        <f t="shared" si="17"/>
        <v>9.4349486814774792</v>
      </c>
      <c r="L285" s="11">
        <f t="shared" si="18"/>
        <v>15.27932070627763</v>
      </c>
      <c r="M285" s="8" t="str">
        <f t="shared" si="29"/>
        <v>NONE</v>
      </c>
      <c r="N285" s="8">
        <f t="shared" si="36"/>
        <v>8.3000000000000185E-2</v>
      </c>
      <c r="O285" s="8">
        <f t="shared" si="37"/>
        <v>0</v>
      </c>
      <c r="P285" s="8">
        <f t="shared" si="19"/>
        <v>0.83333333333333337</v>
      </c>
      <c r="Q285" s="8">
        <f t="shared" si="20"/>
        <v>0.22727272727272727</v>
      </c>
      <c r="R285" s="8">
        <f t="shared" si="21"/>
        <v>9.8039215686274508E-2</v>
      </c>
      <c r="S285" s="8">
        <f t="shared" si="22"/>
        <v>4.9504950495049507E-2</v>
      </c>
      <c r="T285" s="8">
        <f t="shared" si="23"/>
        <v>0.15384615384615385</v>
      </c>
      <c r="U285" s="8">
        <f t="shared" si="24"/>
        <v>7.407407407407407E-2</v>
      </c>
      <c r="V285" s="8">
        <f t="shared" si="30"/>
        <v>14.622995300414535</v>
      </c>
      <c r="W285" s="8">
        <f t="shared" si="31"/>
        <v>14.572467261852742</v>
      </c>
      <c r="X285" s="8">
        <f t="shared" si="32"/>
        <v>14.364199437751568</v>
      </c>
      <c r="Y285" s="8">
        <f t="shared" si="33"/>
        <v>12.654057815739886</v>
      </c>
      <c r="Z285" s="8">
        <f t="shared" si="34"/>
        <v>14.576752608816227</v>
      </c>
      <c r="AA285" s="8">
        <f t="shared" si="35"/>
        <v>13.917438318858434</v>
      </c>
      <c r="AB285" s="13">
        <f t="shared" si="25"/>
        <v>44.050104384133633</v>
      </c>
      <c r="AC285" s="13">
        <f t="shared" si="26"/>
        <v>0.65931428995779306</v>
      </c>
    </row>
    <row r="286" spans="1:29">
      <c r="A286" t="s">
        <v>51</v>
      </c>
      <c r="B286" s="22">
        <v>45579</v>
      </c>
      <c r="C286">
        <v>14.705</v>
      </c>
      <c r="I286" s="11">
        <f t="shared" si="8"/>
        <v>12.375510204081635</v>
      </c>
      <c r="J286" s="11">
        <f t="shared" si="9"/>
        <v>2.9243995747045792</v>
      </c>
      <c r="K286" s="11">
        <f t="shared" si="17"/>
        <v>9.4511106293770553</v>
      </c>
      <c r="L286" s="11">
        <f t="shared" si="18"/>
        <v>15.299909778786215</v>
      </c>
      <c r="M286" s="8" t="str">
        <f t="shared" si="29"/>
        <v>NONE</v>
      </c>
      <c r="N286" s="8">
        <f t="shared" si="36"/>
        <v>6.7000000000000171E-2</v>
      </c>
      <c r="O286" s="8">
        <f t="shared" si="37"/>
        <v>0</v>
      </c>
      <c r="P286" s="8">
        <f t="shared" si="19"/>
        <v>0.83333333333333337</v>
      </c>
      <c r="Q286" s="8">
        <f t="shared" si="20"/>
        <v>0.22727272727272727</v>
      </c>
      <c r="R286" s="8">
        <f t="shared" si="21"/>
        <v>9.8039215686274508E-2</v>
      </c>
      <c r="S286" s="8">
        <f t="shared" si="22"/>
        <v>4.9504950495049507E-2</v>
      </c>
      <c r="T286" s="8">
        <f t="shared" si="23"/>
        <v>0.15384615384615385</v>
      </c>
      <c r="U286" s="8">
        <f t="shared" si="24"/>
        <v>7.407407407407407E-2</v>
      </c>
      <c r="V286" s="8">
        <f t="shared" si="30"/>
        <v>14.691332550069088</v>
      </c>
      <c r="W286" s="8">
        <f t="shared" si="31"/>
        <v>14.602588338704392</v>
      </c>
      <c r="X286" s="8">
        <f t="shared" si="32"/>
        <v>14.397611257579845</v>
      </c>
      <c r="Y286" s="8">
        <f t="shared" si="33"/>
        <v>12.755589607039891</v>
      </c>
      <c r="Z286" s="8">
        <f t="shared" si="34"/>
        <v>14.596482976690654</v>
      </c>
      <c r="AA286" s="8">
        <f t="shared" si="35"/>
        <v>13.975776221165217</v>
      </c>
      <c r="AB286" s="13">
        <f t="shared" si="25"/>
        <v>42.571428571428569</v>
      </c>
      <c r="AC286" s="13">
        <f t="shared" si="26"/>
        <v>0.62070675552543619</v>
      </c>
    </row>
    <row r="287" spans="1:29">
      <c r="A287" t="s">
        <v>51</v>
      </c>
      <c r="B287" s="22">
        <v>45580</v>
      </c>
      <c r="C287">
        <v>14.715</v>
      </c>
      <c r="I287" s="11">
        <f t="shared" si="8"/>
        <v>12.393906122448982</v>
      </c>
      <c r="J287" s="11">
        <f t="shared" si="9"/>
        <v>2.9263390849340927</v>
      </c>
      <c r="K287" s="11">
        <f t="shared" si="17"/>
        <v>9.4675670375148897</v>
      </c>
      <c r="L287" s="11">
        <f t="shared" si="18"/>
        <v>15.320245207383074</v>
      </c>
      <c r="M287" s="8" t="str">
        <f t="shared" si="29"/>
        <v>NONE</v>
      </c>
      <c r="N287" s="8">
        <f t="shared" si="36"/>
        <v>9.9999999999997868E-3</v>
      </c>
      <c r="O287" s="8">
        <f t="shared" si="37"/>
        <v>0</v>
      </c>
      <c r="P287" s="8">
        <f t="shared" si="19"/>
        <v>0.83333333333333337</v>
      </c>
      <c r="Q287" s="8">
        <f t="shared" si="20"/>
        <v>0.22727272727272727</v>
      </c>
      <c r="R287" s="8">
        <f t="shared" si="21"/>
        <v>9.8039215686274508E-2</v>
      </c>
      <c r="S287" s="8">
        <f t="shared" si="22"/>
        <v>4.9504950495049507E-2</v>
      </c>
      <c r="T287" s="8">
        <f t="shared" si="23"/>
        <v>0.15384615384615385</v>
      </c>
      <c r="U287" s="8">
        <f t="shared" si="24"/>
        <v>7.407407407407407E-2</v>
      </c>
      <c r="V287" s="8">
        <f t="shared" si="30"/>
        <v>14.711055425011516</v>
      </c>
      <c r="W287" s="8">
        <f t="shared" si="31"/>
        <v>14.628136443544301</v>
      </c>
      <c r="X287" s="8">
        <f t="shared" si="32"/>
        <v>14.428727800954372</v>
      </c>
      <c r="Y287" s="8">
        <f t="shared" si="33"/>
        <v>12.852590121542866</v>
      </c>
      <c r="Z287" s="8">
        <f t="shared" si="34"/>
        <v>14.614716364892091</v>
      </c>
      <c r="AA287" s="8">
        <f t="shared" si="35"/>
        <v>14.030533538115941</v>
      </c>
      <c r="AB287" s="13">
        <f t="shared" si="25"/>
        <v>43.565780014378134</v>
      </c>
      <c r="AC287" s="13">
        <f t="shared" si="26"/>
        <v>0.58418282677614997</v>
      </c>
    </row>
    <row r="288" spans="1:29">
      <c r="A288" t="s">
        <v>51</v>
      </c>
      <c r="B288" s="22">
        <v>45581</v>
      </c>
      <c r="C288">
        <v>14.734999999999999</v>
      </c>
      <c r="I288" s="11">
        <f t="shared" si="8"/>
        <v>12.412314285714288</v>
      </c>
      <c r="J288" s="11">
        <f t="shared" si="9"/>
        <v>2.9282810735824465</v>
      </c>
      <c r="K288" s="11">
        <f t="shared" si="17"/>
        <v>9.4840332121318411</v>
      </c>
      <c r="L288" s="11">
        <f t="shared" si="18"/>
        <v>15.340595359296735</v>
      </c>
      <c r="M288" s="8" t="str">
        <f t="shared" si="29"/>
        <v>NONE</v>
      </c>
      <c r="N288" s="8">
        <f t="shared" si="36"/>
        <v>1.9999999999999574E-2</v>
      </c>
      <c r="O288" s="8">
        <f t="shared" si="37"/>
        <v>0</v>
      </c>
      <c r="P288" s="8">
        <f t="shared" si="19"/>
        <v>0.83333333333333337</v>
      </c>
      <c r="Q288" s="8">
        <f t="shared" si="20"/>
        <v>0.22727272727272727</v>
      </c>
      <c r="R288" s="8">
        <f t="shared" si="21"/>
        <v>9.8039215686274508E-2</v>
      </c>
      <c r="S288" s="8">
        <f t="shared" si="22"/>
        <v>4.9504950495049507E-2</v>
      </c>
      <c r="T288" s="8">
        <f t="shared" si="23"/>
        <v>0.15384615384615385</v>
      </c>
      <c r="U288" s="8">
        <f t="shared" si="24"/>
        <v>7.407407407407407E-2</v>
      </c>
      <c r="V288" s="8">
        <f t="shared" si="30"/>
        <v>14.731009237501919</v>
      </c>
      <c r="W288" s="8">
        <f t="shared" si="31"/>
        <v>14.652423615466052</v>
      </c>
      <c r="X288" s="8">
        <f t="shared" si="32"/>
        <v>14.458754487135316</v>
      </c>
      <c r="Y288" s="8">
        <f t="shared" si="33"/>
        <v>12.945778729387277</v>
      </c>
      <c r="Z288" s="8">
        <f t="shared" si="34"/>
        <v>14.633221539524076</v>
      </c>
      <c r="AA288" s="8">
        <f t="shared" si="35"/>
        <v>14.082716238996241</v>
      </c>
      <c r="AB288" s="13">
        <f t="shared" si="25"/>
        <v>43.4845212383009</v>
      </c>
      <c r="AC288" s="13">
        <f t="shared" si="26"/>
        <v>0.55050530052783486</v>
      </c>
    </row>
    <row r="289" spans="1:29">
      <c r="A289" t="s">
        <v>51</v>
      </c>
      <c r="B289" s="22">
        <v>45582</v>
      </c>
      <c r="C289">
        <v>14.504</v>
      </c>
      <c r="I289" s="11">
        <f t="shared" si="8"/>
        <v>12.430028571428574</v>
      </c>
      <c r="J289" s="11">
        <f t="shared" si="9"/>
        <v>2.9261623297977435</v>
      </c>
      <c r="K289" s="11">
        <f t="shared" si="17"/>
        <v>9.5038662416308313</v>
      </c>
      <c r="L289" s="11">
        <f t="shared" si="18"/>
        <v>15.356190901226316</v>
      </c>
      <c r="M289" s="8" t="str">
        <f t="shared" si="29"/>
        <v>NONE</v>
      </c>
      <c r="N289" s="8">
        <f t="shared" si="36"/>
        <v>0</v>
      </c>
      <c r="O289" s="8">
        <f t="shared" si="37"/>
        <v>0.23099999999999987</v>
      </c>
      <c r="P289" s="8">
        <f t="shared" si="19"/>
        <v>0.83333333333333337</v>
      </c>
      <c r="Q289" s="8">
        <f t="shared" si="20"/>
        <v>0.22727272727272727</v>
      </c>
      <c r="R289" s="8">
        <f t="shared" si="21"/>
        <v>9.8039215686274508E-2</v>
      </c>
      <c r="S289" s="8">
        <f t="shared" si="22"/>
        <v>4.9504950495049507E-2</v>
      </c>
      <c r="T289" s="8">
        <f t="shared" si="23"/>
        <v>0.15384615384615385</v>
      </c>
      <c r="U289" s="8">
        <f t="shared" si="24"/>
        <v>7.407407407407407E-2</v>
      </c>
      <c r="V289" s="8">
        <f t="shared" si="30"/>
        <v>14.541834872916985</v>
      </c>
      <c r="W289" s="8">
        <f t="shared" si="31"/>
        <v>14.618690975587402</v>
      </c>
      <c r="X289" s="8">
        <f t="shared" si="32"/>
        <v>14.463190321729893</v>
      </c>
      <c r="Y289" s="8">
        <f t="shared" si="33"/>
        <v>13.022918396249292</v>
      </c>
      <c r="Z289" s="8">
        <f t="shared" si="34"/>
        <v>14.613341302674218</v>
      </c>
      <c r="AA289" s="8">
        <f t="shared" si="35"/>
        <v>14.113922443515039</v>
      </c>
      <c r="AB289" s="13">
        <f t="shared" si="25"/>
        <v>35.7774968394437</v>
      </c>
      <c r="AC289" s="13">
        <f t="shared" si="26"/>
        <v>0.49941885915917972</v>
      </c>
    </row>
    <row r="290" spans="1:29">
      <c r="A290" t="s">
        <v>51</v>
      </c>
      <c r="B290" s="22">
        <v>45583</v>
      </c>
      <c r="C290">
        <v>14.497</v>
      </c>
      <c r="I290" s="11">
        <f t="shared" si="8"/>
        <v>12.447689795918368</v>
      </c>
      <c r="J290" s="11">
        <f t="shared" si="9"/>
        <v>2.923607154500051</v>
      </c>
      <c r="K290" s="11">
        <f t="shared" si="17"/>
        <v>9.5240826414183175</v>
      </c>
      <c r="L290" s="11">
        <f t="shared" si="18"/>
        <v>15.371296950418419</v>
      </c>
      <c r="M290" s="8" t="str">
        <f t="shared" si="29"/>
        <v>NONE</v>
      </c>
      <c r="N290" s="8">
        <f t="shared" si="36"/>
        <v>0</v>
      </c>
      <c r="O290" s="8">
        <f t="shared" si="37"/>
        <v>6.9999999999996732E-3</v>
      </c>
      <c r="P290" s="8">
        <f t="shared" si="19"/>
        <v>0.83333333333333337</v>
      </c>
      <c r="Q290" s="8">
        <f t="shared" si="20"/>
        <v>0.22727272727272727</v>
      </c>
      <c r="R290" s="8">
        <f t="shared" si="21"/>
        <v>9.8039215686274508E-2</v>
      </c>
      <c r="S290" s="8">
        <f t="shared" si="22"/>
        <v>4.9504950495049507E-2</v>
      </c>
      <c r="T290" s="8">
        <f t="shared" si="23"/>
        <v>0.15384615384615385</v>
      </c>
      <c r="U290" s="8">
        <f t="shared" si="24"/>
        <v>7.407407407407407E-2</v>
      </c>
      <c r="V290" s="8">
        <f t="shared" si="30"/>
        <v>14.504472478819498</v>
      </c>
      <c r="W290" s="8">
        <f t="shared" si="31"/>
        <v>14.591033935681175</v>
      </c>
      <c r="X290" s="8">
        <f t="shared" si="32"/>
        <v>14.466504996070102</v>
      </c>
      <c r="Y290" s="8">
        <f t="shared" si="33"/>
        <v>13.095892733068633</v>
      </c>
      <c r="Z290" s="8">
        <f t="shared" si="34"/>
        <v>14.595442640724338</v>
      </c>
      <c r="AA290" s="8">
        <f t="shared" si="35"/>
        <v>14.142298558810221</v>
      </c>
      <c r="AB290" s="13">
        <f t="shared" si="25"/>
        <v>35.171102661596962</v>
      </c>
      <c r="AC290" s="13">
        <f t="shared" si="26"/>
        <v>0.45314408191411637</v>
      </c>
    </row>
    <row r="291" spans="1:29">
      <c r="A291" t="s">
        <v>51</v>
      </c>
      <c r="B291" s="22">
        <v>45586</v>
      </c>
      <c r="C291">
        <v>14.379</v>
      </c>
      <c r="I291" s="11">
        <f t="shared" si="8"/>
        <v>12.464955102040816</v>
      </c>
      <c r="J291" s="11">
        <f t="shared" si="9"/>
        <v>2.9190419450821947</v>
      </c>
      <c r="K291" s="11">
        <f t="shared" si="17"/>
        <v>9.5459131569586226</v>
      </c>
      <c r="L291" s="11">
        <f t="shared" si="18"/>
        <v>15.38399704712301</v>
      </c>
      <c r="M291" s="8" t="str">
        <f t="shared" si="29"/>
        <v>NONE</v>
      </c>
      <c r="N291" s="8">
        <f t="shared" si="36"/>
        <v>0</v>
      </c>
      <c r="O291" s="8">
        <f t="shared" si="37"/>
        <v>0.11800000000000033</v>
      </c>
      <c r="P291" s="8">
        <f t="shared" si="19"/>
        <v>0.83333333333333337</v>
      </c>
      <c r="Q291" s="8">
        <f t="shared" si="20"/>
        <v>0.22727272727272727</v>
      </c>
      <c r="R291" s="8">
        <f t="shared" si="21"/>
        <v>9.8039215686274508E-2</v>
      </c>
      <c r="S291" s="8">
        <f t="shared" si="22"/>
        <v>4.9504950495049507E-2</v>
      </c>
      <c r="T291" s="8">
        <f t="shared" si="23"/>
        <v>0.15384615384615385</v>
      </c>
      <c r="U291" s="8">
        <f t="shared" si="24"/>
        <v>7.407407407407407E-2</v>
      </c>
      <c r="V291" s="8">
        <f t="shared" si="30"/>
        <v>14.399912079803249</v>
      </c>
      <c r="W291" s="8">
        <f t="shared" si="31"/>
        <v>14.542844404844544</v>
      </c>
      <c r="X291" s="8">
        <f t="shared" si="32"/>
        <v>14.457926074886759</v>
      </c>
      <c r="Y291" s="8">
        <f t="shared" si="33"/>
        <v>13.159412894797908</v>
      </c>
      <c r="Z291" s="8">
        <f t="shared" si="34"/>
        <v>14.562143772920594</v>
      </c>
      <c r="AA291" s="8">
        <f t="shared" si="35"/>
        <v>14.159831998898353</v>
      </c>
      <c r="AB291" s="13">
        <f t="shared" si="25"/>
        <v>35.215736040609116</v>
      </c>
      <c r="AC291" s="13">
        <f t="shared" si="26"/>
        <v>0.40231177402224105</v>
      </c>
    </row>
    <row r="292" spans="1:29">
      <c r="A292" t="s">
        <v>51</v>
      </c>
      <c r="B292" s="22">
        <v>45587</v>
      </c>
      <c r="C292">
        <v>14.090999999999999</v>
      </c>
      <c r="I292" s="11">
        <f t="shared" si="8"/>
        <v>12.481428571428573</v>
      </c>
      <c r="J292" s="11">
        <f t="shared" si="9"/>
        <v>2.9099569316850769</v>
      </c>
      <c r="K292" s="11">
        <f t="shared" si="17"/>
        <v>9.5714716397434962</v>
      </c>
      <c r="L292" s="11">
        <f t="shared" si="18"/>
        <v>15.39138550311365</v>
      </c>
      <c r="M292" s="8" t="str">
        <f t="shared" si="29"/>
        <v>NONE</v>
      </c>
      <c r="N292" s="8">
        <f t="shared" si="36"/>
        <v>0</v>
      </c>
      <c r="O292" s="8">
        <f t="shared" si="37"/>
        <v>0.28800000000000026</v>
      </c>
      <c r="P292" s="8">
        <f t="shared" si="19"/>
        <v>0.83333333333333337</v>
      </c>
      <c r="Q292" s="8">
        <f t="shared" si="20"/>
        <v>0.22727272727272727</v>
      </c>
      <c r="R292" s="8">
        <f t="shared" si="21"/>
        <v>9.8039215686274508E-2</v>
      </c>
      <c r="S292" s="8">
        <f t="shared" si="22"/>
        <v>4.9504950495049507E-2</v>
      </c>
      <c r="T292" s="8">
        <f t="shared" si="23"/>
        <v>0.15384615384615385</v>
      </c>
      <c r="U292" s="8">
        <f t="shared" si="24"/>
        <v>7.407407407407407E-2</v>
      </c>
      <c r="V292" s="8">
        <f t="shared" si="30"/>
        <v>14.142485346633874</v>
      </c>
      <c r="W292" s="8">
        <f t="shared" si="31"/>
        <v>14.440152494652601</v>
      </c>
      <c r="X292" s="8">
        <f t="shared" si="32"/>
        <v>14.421952930290017</v>
      </c>
      <c r="Y292" s="8">
        <f t="shared" si="33"/>
        <v>13.205531068322763</v>
      </c>
      <c r="Z292" s="8">
        <f t="shared" si="34"/>
        <v>14.489660115548196</v>
      </c>
      <c r="AA292" s="8">
        <f t="shared" si="35"/>
        <v>14.154733332313288</v>
      </c>
      <c r="AB292" s="13">
        <f t="shared" si="25"/>
        <v>28.66485013623975</v>
      </c>
      <c r="AC292" s="13">
        <f t="shared" si="26"/>
        <v>0.33492678323490743</v>
      </c>
    </row>
    <row r="293" spans="1:29">
      <c r="A293" t="s">
        <v>51</v>
      </c>
      <c r="B293" s="22">
        <v>45588</v>
      </c>
      <c r="C293">
        <v>14.129</v>
      </c>
      <c r="I293" s="11">
        <f t="shared" si="8"/>
        <v>12.498248979591839</v>
      </c>
      <c r="J293" s="11">
        <f t="shared" si="9"/>
        <v>2.9001586610419947</v>
      </c>
      <c r="K293" s="11">
        <f t="shared" si="17"/>
        <v>9.5980903185498434</v>
      </c>
      <c r="L293" s="11">
        <f t="shared" si="18"/>
        <v>15.398407640633835</v>
      </c>
      <c r="M293" s="8" t="str">
        <f t="shared" si="29"/>
        <v>NONE</v>
      </c>
      <c r="N293" s="8">
        <f t="shared" si="36"/>
        <v>3.8000000000000256E-2</v>
      </c>
      <c r="O293" s="8">
        <f t="shared" si="37"/>
        <v>0</v>
      </c>
      <c r="P293" s="8">
        <f t="shared" si="19"/>
        <v>0.83333333333333337</v>
      </c>
      <c r="Q293" s="8">
        <f t="shared" si="20"/>
        <v>0.22727272727272727</v>
      </c>
      <c r="R293" s="8">
        <f t="shared" si="21"/>
        <v>9.8039215686274508E-2</v>
      </c>
      <c r="S293" s="8">
        <f t="shared" si="22"/>
        <v>4.9504950495049507E-2</v>
      </c>
      <c r="T293" s="8">
        <f t="shared" si="23"/>
        <v>0.15384615384615385</v>
      </c>
      <c r="U293" s="8">
        <f t="shared" si="24"/>
        <v>7.407407407407407E-2</v>
      </c>
      <c r="V293" s="8">
        <f t="shared" si="30"/>
        <v>14.131247557772312</v>
      </c>
      <c r="W293" s="8">
        <f t="shared" si="31"/>
        <v>14.369436018595191</v>
      </c>
      <c r="X293" s="8">
        <f t="shared" si="32"/>
        <v>14.393232054771387</v>
      </c>
      <c r="Y293" s="8">
        <f t="shared" si="33"/>
        <v>13.251247352069161</v>
      </c>
      <c r="Z293" s="8">
        <f t="shared" si="34"/>
        <v>14.434173943925396</v>
      </c>
      <c r="AA293" s="8">
        <f t="shared" si="35"/>
        <v>14.152827159549341</v>
      </c>
      <c r="AB293" s="13">
        <f t="shared" si="25"/>
        <v>35.718809373020889</v>
      </c>
      <c r="AC293" s="13">
        <f t="shared" si="26"/>
        <v>0.28134678437605487</v>
      </c>
    </row>
    <row r="294" spans="1:29">
      <c r="A294" t="s">
        <v>51</v>
      </c>
      <c r="B294" s="22">
        <v>45589</v>
      </c>
      <c r="C294">
        <v>14.041</v>
      </c>
      <c r="I294" s="11">
        <f t="shared" si="8"/>
        <v>12.51511836734694</v>
      </c>
      <c r="J294" s="11">
        <f t="shared" si="9"/>
        <v>2.8876989125081218</v>
      </c>
      <c r="K294" s="11">
        <f t="shared" si="17"/>
        <v>9.6274194548388188</v>
      </c>
      <c r="L294" s="11">
        <f t="shared" si="18"/>
        <v>15.402817279855061</v>
      </c>
      <c r="M294" s="8" t="str">
        <f t="shared" si="29"/>
        <v>NONE</v>
      </c>
      <c r="N294" s="8">
        <f t="shared" si="36"/>
        <v>0</v>
      </c>
      <c r="O294" s="8">
        <f t="shared" si="37"/>
        <v>8.799999999999919E-2</v>
      </c>
      <c r="P294" s="8">
        <f t="shared" si="19"/>
        <v>0.83333333333333337</v>
      </c>
      <c r="Q294" s="8">
        <f t="shared" si="20"/>
        <v>0.22727272727272727</v>
      </c>
      <c r="R294" s="8">
        <f t="shared" si="21"/>
        <v>9.8039215686274508E-2</v>
      </c>
      <c r="S294" s="8">
        <f t="shared" si="22"/>
        <v>4.9504950495049507E-2</v>
      </c>
      <c r="T294" s="8">
        <f t="shared" si="23"/>
        <v>0.15384615384615385</v>
      </c>
      <c r="U294" s="8">
        <f t="shared" si="24"/>
        <v>7.407407407407407E-2</v>
      </c>
      <c r="V294" s="8">
        <f t="shared" si="30"/>
        <v>14.056041259628719</v>
      </c>
      <c r="W294" s="8">
        <f t="shared" si="31"/>
        <v>14.294791468914466</v>
      </c>
      <c r="X294" s="8">
        <f t="shared" si="32"/>
        <v>14.358699500382036</v>
      </c>
      <c r="Y294" s="8">
        <f t="shared" si="33"/>
        <v>13.290344017808312</v>
      </c>
      <c r="Z294" s="8">
        <f t="shared" si="34"/>
        <v>14.37368564485995</v>
      </c>
      <c r="AA294" s="8">
        <f t="shared" si="35"/>
        <v>14.14454366624939</v>
      </c>
      <c r="AB294" s="13">
        <f t="shared" si="25"/>
        <v>37.080867850098656</v>
      </c>
      <c r="AC294" s="13">
        <f t="shared" si="26"/>
        <v>0.22914197861055996</v>
      </c>
    </row>
    <row r="295" spans="1:29">
      <c r="A295" t="s">
        <v>51</v>
      </c>
      <c r="B295" s="22">
        <v>45590</v>
      </c>
      <c r="C295">
        <v>13.914999999999999</v>
      </c>
      <c r="I295" s="11">
        <f t="shared" si="8"/>
        <v>12.531061224489795</v>
      </c>
      <c r="J295" s="11">
        <f t="shared" si="9"/>
        <v>2.8752302034184418</v>
      </c>
      <c r="K295" s="11">
        <f t="shared" si="17"/>
        <v>9.6558310210713536</v>
      </c>
      <c r="L295" s="11">
        <f t="shared" si="18"/>
        <v>15.406291427908236</v>
      </c>
      <c r="M295" s="8" t="str">
        <f t="shared" si="29"/>
        <v>NONE</v>
      </c>
      <c r="N295" s="8">
        <f t="shared" si="36"/>
        <v>0</v>
      </c>
      <c r="O295" s="8">
        <f t="shared" si="37"/>
        <v>0.12600000000000122</v>
      </c>
      <c r="P295" s="8">
        <f t="shared" si="19"/>
        <v>0.83333333333333337</v>
      </c>
      <c r="Q295" s="8">
        <f t="shared" si="20"/>
        <v>0.22727272727272727</v>
      </c>
      <c r="R295" s="8">
        <f t="shared" si="21"/>
        <v>9.8039215686274508E-2</v>
      </c>
      <c r="S295" s="8">
        <f t="shared" si="22"/>
        <v>4.9504950495049507E-2</v>
      </c>
      <c r="T295" s="8">
        <f t="shared" si="23"/>
        <v>0.15384615384615385</v>
      </c>
      <c r="U295" s="8">
        <f t="shared" si="24"/>
        <v>7.407407407407407E-2</v>
      </c>
      <c r="V295" s="8">
        <f t="shared" si="30"/>
        <v>13.938506876604785</v>
      </c>
      <c r="W295" s="8">
        <f t="shared" si="31"/>
        <v>14.20847522597936</v>
      </c>
      <c r="X295" s="8">
        <f t="shared" si="32"/>
        <v>14.315199549364189</v>
      </c>
      <c r="Y295" s="8">
        <f t="shared" si="33"/>
        <v>13.321267581283148</v>
      </c>
      <c r="Z295" s="8">
        <f t="shared" si="34"/>
        <v>14.303118622573804</v>
      </c>
      <c r="AA295" s="8">
        <f t="shared" si="35"/>
        <v>14.127540431712397</v>
      </c>
      <c r="AB295" s="13">
        <f t="shared" si="25"/>
        <v>39.66244725738396</v>
      </c>
      <c r="AC295" s="13">
        <f t="shared" si="26"/>
        <v>0.17557819086140647</v>
      </c>
    </row>
    <row r="296" spans="1:29">
      <c r="A296" t="s">
        <v>51</v>
      </c>
      <c r="B296" s="22">
        <v>45593</v>
      </c>
      <c r="C296">
        <v>13.981</v>
      </c>
      <c r="I296" s="11">
        <f t="shared" si="8"/>
        <v>12.54717142857143</v>
      </c>
      <c r="J296" s="11">
        <f t="shared" si="9"/>
        <v>2.8632415792216017</v>
      </c>
      <c r="K296" s="11">
        <f t="shared" si="17"/>
        <v>9.6839298493498269</v>
      </c>
      <c r="L296" s="11">
        <f t="shared" si="18"/>
        <v>15.410413007793032</v>
      </c>
      <c r="M296" s="8" t="str">
        <f t="shared" si="29"/>
        <v>NONE</v>
      </c>
      <c r="N296" s="8">
        <f t="shared" si="36"/>
        <v>6.6000000000000725E-2</v>
      </c>
      <c r="O296" s="8">
        <f t="shared" si="37"/>
        <v>0</v>
      </c>
      <c r="P296" s="8">
        <f t="shared" si="19"/>
        <v>0.83333333333333337</v>
      </c>
      <c r="Q296" s="8">
        <f t="shared" si="20"/>
        <v>0.22727272727272727</v>
      </c>
      <c r="R296" s="8">
        <f t="shared" si="21"/>
        <v>9.8039215686274508E-2</v>
      </c>
      <c r="S296" s="8">
        <f t="shared" si="22"/>
        <v>4.9504950495049507E-2</v>
      </c>
      <c r="T296" s="8">
        <f t="shared" si="23"/>
        <v>0.15384615384615385</v>
      </c>
      <c r="U296" s="8">
        <f t="shared" si="24"/>
        <v>7.407407407407407E-2</v>
      </c>
      <c r="V296" s="8">
        <f t="shared" si="30"/>
        <v>13.973917812767464</v>
      </c>
      <c r="W296" s="8">
        <f t="shared" si="31"/>
        <v>14.15677631098405</v>
      </c>
      <c r="X296" s="8">
        <f t="shared" si="32"/>
        <v>14.282434887661818</v>
      </c>
      <c r="Y296" s="8">
        <f t="shared" si="33"/>
        <v>13.353927602011705</v>
      </c>
      <c r="Z296" s="8">
        <f t="shared" si="34"/>
        <v>14.253561911408603</v>
      </c>
      <c r="AA296" s="8">
        <f t="shared" si="35"/>
        <v>14.116685584918887</v>
      </c>
      <c r="AB296" s="13">
        <f t="shared" si="25"/>
        <v>32.173913043478251</v>
      </c>
      <c r="AC296" s="13">
        <f t="shared" si="26"/>
        <v>0.13687632648971615</v>
      </c>
    </row>
    <row r="297" spans="1:29">
      <c r="A297" t="s">
        <v>51</v>
      </c>
      <c r="B297" s="22">
        <v>45594</v>
      </c>
      <c r="C297">
        <v>14.071</v>
      </c>
      <c r="I297" s="11">
        <f t="shared" si="8"/>
        <v>12.563673469387757</v>
      </c>
      <c r="J297" s="11">
        <f t="shared" si="9"/>
        <v>2.8515063717544678</v>
      </c>
      <c r="K297" s="11">
        <f t="shared" si="17"/>
        <v>9.712167097633289</v>
      </c>
      <c r="L297" s="11">
        <f t="shared" si="18"/>
        <v>15.415179841142225</v>
      </c>
      <c r="M297" s="8" t="str">
        <f t="shared" si="29"/>
        <v>NONE</v>
      </c>
      <c r="N297" s="8">
        <f t="shared" si="36"/>
        <v>8.9999999999999858E-2</v>
      </c>
      <c r="O297" s="8">
        <f t="shared" si="37"/>
        <v>0</v>
      </c>
      <c r="P297" s="8">
        <f t="shared" si="19"/>
        <v>0.83333333333333337</v>
      </c>
      <c r="Q297" s="8">
        <f t="shared" si="20"/>
        <v>0.22727272727272727</v>
      </c>
      <c r="R297" s="8">
        <f t="shared" si="21"/>
        <v>9.8039215686274508E-2</v>
      </c>
      <c r="S297" s="8">
        <f t="shared" si="22"/>
        <v>4.9504950495049507E-2</v>
      </c>
      <c r="T297" s="8">
        <f t="shared" si="23"/>
        <v>0.15384615384615385</v>
      </c>
      <c r="U297" s="8">
        <f t="shared" si="24"/>
        <v>7.407407407407407E-2</v>
      </c>
      <c r="V297" s="8">
        <f t="shared" si="30"/>
        <v>14.054819635461245</v>
      </c>
      <c r="W297" s="8">
        <f t="shared" si="31"/>
        <v>14.13728169485131</v>
      </c>
      <c r="X297" s="8">
        <f t="shared" si="32"/>
        <v>14.261705977106738</v>
      </c>
      <c r="Y297" s="8">
        <f t="shared" si="33"/>
        <v>13.389426235575481</v>
      </c>
      <c r="Z297" s="8">
        <f t="shared" si="34"/>
        <v>14.225475463499587</v>
      </c>
      <c r="AA297" s="8">
        <f t="shared" si="35"/>
        <v>14.113301467517488</v>
      </c>
      <c r="AB297" s="13">
        <f t="shared" si="25"/>
        <v>31.469648562300307</v>
      </c>
      <c r="AC297" s="13">
        <f t="shared" si="26"/>
        <v>0.11217399598209887</v>
      </c>
    </row>
    <row r="298" spans="1:29">
      <c r="A298" t="s">
        <v>51</v>
      </c>
      <c r="B298" s="22">
        <v>45595</v>
      </c>
      <c r="C298">
        <v>14.099</v>
      </c>
      <c r="I298" s="11">
        <f t="shared" si="8"/>
        <v>12.580412244897961</v>
      </c>
      <c r="J298" s="11">
        <f t="shared" si="9"/>
        <v>2.8391360535460399</v>
      </c>
      <c r="K298" s="11">
        <f t="shared" si="17"/>
        <v>9.7412761913519201</v>
      </c>
      <c r="L298" s="11">
        <f t="shared" si="18"/>
        <v>15.419548298444001</v>
      </c>
      <c r="M298" s="8" t="str">
        <f t="shared" si="29"/>
        <v>NONE</v>
      </c>
      <c r="N298" s="8">
        <f t="shared" si="36"/>
        <v>2.8000000000000469E-2</v>
      </c>
      <c r="O298" s="8">
        <f t="shared" si="37"/>
        <v>0</v>
      </c>
      <c r="P298" s="8">
        <f t="shared" si="19"/>
        <v>0.83333333333333337</v>
      </c>
      <c r="Q298" s="8">
        <f t="shared" si="20"/>
        <v>0.22727272727272727</v>
      </c>
      <c r="R298" s="8">
        <f t="shared" si="21"/>
        <v>9.8039215686274508E-2</v>
      </c>
      <c r="S298" s="8">
        <f t="shared" si="22"/>
        <v>4.9504950495049507E-2</v>
      </c>
      <c r="T298" s="8">
        <f t="shared" si="23"/>
        <v>0.15384615384615385</v>
      </c>
      <c r="U298" s="8">
        <f t="shared" si="24"/>
        <v>7.407407407407407E-2</v>
      </c>
      <c r="V298" s="8">
        <f t="shared" si="30"/>
        <v>14.091636605910207</v>
      </c>
      <c r="W298" s="8">
        <f t="shared" si="31"/>
        <v>14.128581309657829</v>
      </c>
      <c r="X298" s="8">
        <f t="shared" si="32"/>
        <v>14.245754410723725</v>
      </c>
      <c r="Y298" s="8">
        <f t="shared" si="33"/>
        <v>13.424553649655904</v>
      </c>
      <c r="Z298" s="8">
        <f t="shared" si="34"/>
        <v>14.206017699884265</v>
      </c>
      <c r="AA298" s="8">
        <f t="shared" si="35"/>
        <v>14.112242099553228</v>
      </c>
      <c r="AB298" s="13">
        <f t="shared" si="25"/>
        <v>31.904761904761941</v>
      </c>
      <c r="AC298" s="13">
        <f t="shared" si="26"/>
        <v>9.3775600331037268E-2</v>
      </c>
    </row>
    <row r="299" spans="1:29">
      <c r="A299" t="s">
        <v>51</v>
      </c>
      <c r="B299" s="22">
        <v>45596</v>
      </c>
      <c r="C299">
        <v>14.083</v>
      </c>
      <c r="I299" s="11">
        <f t="shared" si="8"/>
        <v>12.596742857142859</v>
      </c>
      <c r="J299" s="11">
        <f t="shared" si="9"/>
        <v>2.8274203987866708</v>
      </c>
      <c r="K299" s="11">
        <f t="shared" si="17"/>
        <v>9.7693224583561875</v>
      </c>
      <c r="L299" s="11">
        <f t="shared" si="18"/>
        <v>15.42416325592953</v>
      </c>
      <c r="M299" s="8" t="str">
        <f t="shared" si="29"/>
        <v>NONE</v>
      </c>
      <c r="N299" s="8">
        <f t="shared" si="36"/>
        <v>0</v>
      </c>
      <c r="O299" s="8">
        <f t="shared" si="37"/>
        <v>1.6000000000000014E-2</v>
      </c>
      <c r="P299" s="8">
        <f t="shared" si="19"/>
        <v>0.83333333333333337</v>
      </c>
      <c r="Q299" s="8">
        <f t="shared" si="20"/>
        <v>0.22727272727272727</v>
      </c>
      <c r="R299" s="8">
        <f t="shared" si="21"/>
        <v>9.8039215686274508E-2</v>
      </c>
      <c r="S299" s="8">
        <f t="shared" si="22"/>
        <v>4.9504950495049507E-2</v>
      </c>
      <c r="T299" s="8">
        <f t="shared" si="23"/>
        <v>0.15384615384615385</v>
      </c>
      <c r="U299" s="8">
        <f t="shared" si="24"/>
        <v>7.407407407407407E-2</v>
      </c>
      <c r="V299" s="8">
        <f t="shared" si="30"/>
        <v>14.084439434318368</v>
      </c>
      <c r="W299" s="8">
        <f t="shared" si="31"/>
        <v>14.118221921099231</v>
      </c>
      <c r="X299" s="8">
        <f t="shared" si="32"/>
        <v>14.22979809594689</v>
      </c>
      <c r="Y299" s="8">
        <f t="shared" si="33"/>
        <v>13.457150003633334</v>
      </c>
      <c r="Z299" s="8">
        <f t="shared" si="34"/>
        <v>14.187091899902072</v>
      </c>
      <c r="AA299" s="8">
        <f t="shared" si="35"/>
        <v>14.110076018104841</v>
      </c>
      <c r="AB299" s="13">
        <f t="shared" si="25"/>
        <v>26.739312657166849</v>
      </c>
      <c r="AC299" s="13">
        <f t="shared" si="26"/>
        <v>7.7015881797230179E-2</v>
      </c>
    </row>
    <row r="300" spans="1:29">
      <c r="A300" t="s">
        <v>51</v>
      </c>
      <c r="B300" s="22">
        <v>45600</v>
      </c>
      <c r="C300">
        <v>14.021000000000001</v>
      </c>
      <c r="I300" s="11">
        <f t="shared" si="8"/>
        <v>12.612534693877553</v>
      </c>
      <c r="J300" s="11">
        <f t="shared" si="9"/>
        <v>2.815773239039292</v>
      </c>
      <c r="K300" s="11">
        <f t="shared" si="17"/>
        <v>9.7967614548382613</v>
      </c>
      <c r="L300" s="11">
        <f t="shared" si="18"/>
        <v>15.428307932916844</v>
      </c>
      <c r="M300" s="8" t="str">
        <f t="shared" si="29"/>
        <v>NONE</v>
      </c>
      <c r="N300" s="8">
        <f t="shared" si="36"/>
        <v>0</v>
      </c>
      <c r="O300" s="8">
        <f t="shared" si="37"/>
        <v>6.1999999999999389E-2</v>
      </c>
      <c r="P300" s="8">
        <f t="shared" si="19"/>
        <v>0.83333333333333337</v>
      </c>
      <c r="Q300" s="8">
        <f t="shared" si="20"/>
        <v>0.22727272727272727</v>
      </c>
      <c r="R300" s="8">
        <f t="shared" si="21"/>
        <v>9.8039215686274508E-2</v>
      </c>
      <c r="S300" s="8">
        <f t="shared" si="22"/>
        <v>4.9504950495049507E-2</v>
      </c>
      <c r="T300" s="8">
        <f t="shared" si="23"/>
        <v>0.15384615384615385</v>
      </c>
      <c r="U300" s="8">
        <f t="shared" si="24"/>
        <v>7.407407407407407E-2</v>
      </c>
      <c r="V300" s="8">
        <f t="shared" si="30"/>
        <v>14.031573239053062</v>
      </c>
      <c r="W300" s="8">
        <f t="shared" si="31"/>
        <v>14.096126029940315</v>
      </c>
      <c r="X300" s="8">
        <f t="shared" si="32"/>
        <v>14.20932769438347</v>
      </c>
      <c r="Y300" s="8">
        <f t="shared" si="33"/>
        <v>13.485063369790099</v>
      </c>
      <c r="Z300" s="8">
        <f t="shared" si="34"/>
        <v>14.161539299917138</v>
      </c>
      <c r="AA300" s="8">
        <f t="shared" si="35"/>
        <v>14.10347779454152</v>
      </c>
      <c r="AB300" s="13">
        <f t="shared" si="25"/>
        <v>21.212121212121261</v>
      </c>
      <c r="AC300" s="13">
        <f t="shared" si="26"/>
        <v>5.8061505375617273E-2</v>
      </c>
    </row>
    <row r="301" spans="1:29">
      <c r="A301" t="s">
        <v>51</v>
      </c>
      <c r="B301" s="22">
        <v>45601</v>
      </c>
      <c r="C301">
        <v>14.090999999999999</v>
      </c>
      <c r="I301" s="11">
        <f t="shared" si="8"/>
        <v>12.628306122448979</v>
      </c>
      <c r="J301" s="11">
        <f t="shared" si="9"/>
        <v>2.8053738187564217</v>
      </c>
      <c r="K301" s="11">
        <f t="shared" si="17"/>
        <v>9.8229323036925571</v>
      </c>
      <c r="L301" s="11">
        <f t="shared" si="18"/>
        <v>15.433679941205401</v>
      </c>
      <c r="M301" s="8" t="str">
        <f t="shared" si="29"/>
        <v>NONE</v>
      </c>
      <c r="N301" s="8">
        <f t="shared" si="36"/>
        <v>6.9999999999998508E-2</v>
      </c>
      <c r="O301" s="8">
        <f t="shared" si="37"/>
        <v>0</v>
      </c>
      <c r="P301" s="8">
        <f t="shared" si="19"/>
        <v>0.83333333333333337</v>
      </c>
      <c r="Q301" s="8">
        <f t="shared" si="20"/>
        <v>0.22727272727272727</v>
      </c>
      <c r="R301" s="8">
        <f t="shared" si="21"/>
        <v>9.8039215686274508E-2</v>
      </c>
      <c r="S301" s="8">
        <f t="shared" si="22"/>
        <v>4.9504950495049507E-2</v>
      </c>
      <c r="T301" s="8">
        <f t="shared" si="23"/>
        <v>0.15384615384615385</v>
      </c>
      <c r="U301" s="8">
        <f t="shared" si="24"/>
        <v>7.407407407407407E-2</v>
      </c>
      <c r="V301" s="8">
        <f t="shared" si="30"/>
        <v>14.081095539842176</v>
      </c>
      <c r="W301" s="8">
        <f t="shared" si="31"/>
        <v>14.094961023135696</v>
      </c>
      <c r="X301" s="8">
        <f t="shared" si="32"/>
        <v>14.197726940032149</v>
      </c>
      <c r="Y301" s="8">
        <f t="shared" si="33"/>
        <v>13.515060232671777</v>
      </c>
      <c r="Z301" s="8">
        <f t="shared" si="34"/>
        <v>14.150687099929886</v>
      </c>
      <c r="AA301" s="8">
        <f t="shared" si="35"/>
        <v>14.102553513464372</v>
      </c>
      <c r="AB301" s="13">
        <f t="shared" si="25"/>
        <v>24.999999999999957</v>
      </c>
      <c r="AC301" s="13">
        <f t="shared" si="26"/>
        <v>4.8133586465514355E-2</v>
      </c>
    </row>
    <row r="302" spans="1:29">
      <c r="A302" t="s">
        <v>51</v>
      </c>
      <c r="B302" s="22">
        <v>45602</v>
      </c>
      <c r="C302">
        <v>14.282</v>
      </c>
      <c r="I302" s="11">
        <f t="shared" si="8"/>
        <v>12.644779591836736</v>
      </c>
      <c r="J302" s="11">
        <f t="shared" si="9"/>
        <v>2.796573700194926</v>
      </c>
      <c r="K302" s="11">
        <f t="shared" si="17"/>
        <v>9.8482058916418094</v>
      </c>
      <c r="L302" s="11">
        <f t="shared" si="18"/>
        <v>15.441353292031662</v>
      </c>
      <c r="M302" s="8" t="str">
        <f t="shared" si="29"/>
        <v>NONE</v>
      </c>
      <c r="N302" s="8">
        <f t="shared" si="36"/>
        <v>0.19100000000000072</v>
      </c>
      <c r="O302" s="8">
        <f t="shared" si="37"/>
        <v>0</v>
      </c>
      <c r="P302" s="8">
        <f t="shared" si="19"/>
        <v>0.83333333333333337</v>
      </c>
      <c r="Q302" s="8">
        <f t="shared" si="20"/>
        <v>0.22727272727272727</v>
      </c>
      <c r="R302" s="8">
        <f t="shared" si="21"/>
        <v>9.8039215686274508E-2</v>
      </c>
      <c r="S302" s="8">
        <f t="shared" si="22"/>
        <v>4.9504950495049507E-2</v>
      </c>
      <c r="T302" s="8">
        <f t="shared" si="23"/>
        <v>0.15384615384615385</v>
      </c>
      <c r="U302" s="8">
        <f t="shared" si="24"/>
        <v>7.407407407407407E-2</v>
      </c>
      <c r="V302" s="8">
        <f t="shared" si="30"/>
        <v>14.248515923307028</v>
      </c>
      <c r="W302" s="8">
        <f t="shared" si="31"/>
        <v>14.137469881513946</v>
      </c>
      <c r="X302" s="8">
        <f t="shared" si="32"/>
        <v>14.20598900473488</v>
      </c>
      <c r="Y302" s="8">
        <f t="shared" si="33"/>
        <v>13.553027547886046</v>
      </c>
      <c r="Z302" s="8">
        <f t="shared" si="34"/>
        <v>14.170889084556057</v>
      </c>
      <c r="AA302" s="8">
        <f t="shared" si="35"/>
        <v>14.115845845800344</v>
      </c>
      <c r="AB302" s="13">
        <f t="shared" si="25"/>
        <v>34.038054968287554</v>
      </c>
      <c r="AC302" s="13">
        <f t="shared" si="26"/>
        <v>5.5043238755713375E-2</v>
      </c>
    </row>
    <row r="303" spans="1:29">
      <c r="A303" t="s">
        <v>51</v>
      </c>
      <c r="B303" s="22">
        <v>45603</v>
      </c>
      <c r="C303">
        <v>14.183</v>
      </c>
      <c r="I303" s="11">
        <f t="shared" si="8"/>
        <v>12.660730612244901</v>
      </c>
      <c r="J303" s="11">
        <f t="shared" si="9"/>
        <v>2.7868491586594413</v>
      </c>
      <c r="K303" s="11">
        <f t="shared" si="17"/>
        <v>9.8738814535854598</v>
      </c>
      <c r="L303" s="11">
        <f t="shared" si="18"/>
        <v>15.447579770904342</v>
      </c>
      <c r="M303" s="8" t="str">
        <f t="shared" si="29"/>
        <v>NONE</v>
      </c>
      <c r="N303" s="8">
        <f t="shared" si="36"/>
        <v>0</v>
      </c>
      <c r="O303" s="8">
        <f t="shared" si="37"/>
        <v>9.9000000000000199E-2</v>
      </c>
      <c r="P303" s="8">
        <f t="shared" si="19"/>
        <v>0.83333333333333337</v>
      </c>
      <c r="Q303" s="8">
        <f t="shared" si="20"/>
        <v>0.22727272727272727</v>
      </c>
      <c r="R303" s="8">
        <f t="shared" si="21"/>
        <v>9.8039215686274508E-2</v>
      </c>
      <c r="S303" s="8">
        <f t="shared" si="22"/>
        <v>4.9504950495049507E-2</v>
      </c>
      <c r="T303" s="8">
        <f t="shared" si="23"/>
        <v>0.15384615384615385</v>
      </c>
      <c r="U303" s="8">
        <f t="shared" si="24"/>
        <v>7.407407407407407E-2</v>
      </c>
      <c r="V303" s="8">
        <f t="shared" si="30"/>
        <v>14.193919320551172</v>
      </c>
      <c r="W303" s="8">
        <f t="shared" si="31"/>
        <v>14.14781763571532</v>
      </c>
      <c r="X303" s="8">
        <f t="shared" si="32"/>
        <v>14.203735180741264</v>
      </c>
      <c r="Y303" s="8">
        <f t="shared" si="33"/>
        <v>13.584214302941191</v>
      </c>
      <c r="Z303" s="8">
        <f t="shared" si="34"/>
        <v>14.172752302316663</v>
      </c>
      <c r="AA303" s="8">
        <f t="shared" si="35"/>
        <v>14.12082022759291</v>
      </c>
      <c r="AB303" s="13">
        <f t="shared" si="25"/>
        <v>37.52913752913755</v>
      </c>
      <c r="AC303" s="13">
        <f t="shared" si="26"/>
        <v>5.1932074723753274E-2</v>
      </c>
    </row>
    <row r="304" spans="1:29">
      <c r="A304" t="s">
        <v>51</v>
      </c>
      <c r="B304" s="22">
        <v>45604</v>
      </c>
      <c r="C304">
        <v>14.106999999999999</v>
      </c>
      <c r="I304" s="11">
        <f t="shared" si="8"/>
        <v>12.676481632653065</v>
      </c>
      <c r="J304" s="11">
        <f t="shared" si="9"/>
        <v>2.7756785174531604</v>
      </c>
      <c r="K304" s="11">
        <f t="shared" si="17"/>
        <v>9.9008031151999045</v>
      </c>
      <c r="L304" s="11">
        <f t="shared" si="18"/>
        <v>15.452160150106225</v>
      </c>
      <c r="M304" s="8" t="str">
        <f t="shared" si="29"/>
        <v>NONE</v>
      </c>
      <c r="N304" s="8">
        <f t="shared" si="36"/>
        <v>0</v>
      </c>
      <c r="O304" s="8">
        <f t="shared" si="37"/>
        <v>7.6000000000000512E-2</v>
      </c>
      <c r="P304" s="8">
        <f t="shared" si="19"/>
        <v>0.83333333333333337</v>
      </c>
      <c r="Q304" s="8">
        <f t="shared" si="20"/>
        <v>0.22727272727272727</v>
      </c>
      <c r="R304" s="8">
        <f t="shared" si="21"/>
        <v>9.8039215686274508E-2</v>
      </c>
      <c r="S304" s="8">
        <f t="shared" si="22"/>
        <v>4.9504950495049507E-2</v>
      </c>
      <c r="T304" s="8">
        <f t="shared" si="23"/>
        <v>0.15384615384615385</v>
      </c>
      <c r="U304" s="8">
        <f t="shared" si="24"/>
        <v>7.407407407407407E-2</v>
      </c>
      <c r="V304" s="8">
        <f t="shared" si="30"/>
        <v>14.121486553425195</v>
      </c>
      <c r="W304" s="8">
        <f t="shared" si="31"/>
        <v>14.138540900325474</v>
      </c>
      <c r="X304" s="8">
        <f t="shared" si="32"/>
        <v>14.194251339492121</v>
      </c>
      <c r="Y304" s="8">
        <f t="shared" si="33"/>
        <v>13.610094782993608</v>
      </c>
      <c r="Z304" s="8">
        <f t="shared" si="34"/>
        <v>14.162636563498715</v>
      </c>
      <c r="AA304" s="8">
        <f t="shared" si="35"/>
        <v>14.119796507030472</v>
      </c>
      <c r="AB304" s="13">
        <f t="shared" si="25"/>
        <v>35.619469026548671</v>
      </c>
      <c r="AC304" s="13">
        <f t="shared" si="26"/>
        <v>4.2840056468243404E-2</v>
      </c>
    </row>
    <row r="305" spans="1:29">
      <c r="A305" t="s">
        <v>51</v>
      </c>
      <c r="B305" s="22">
        <v>45607</v>
      </c>
      <c r="C305">
        <v>14.058999999999999</v>
      </c>
      <c r="I305" s="11">
        <f t="shared" si="8"/>
        <v>12.691946938775512</v>
      </c>
      <c r="J305" s="11">
        <f t="shared" si="9"/>
        <v>2.764023766564633</v>
      </c>
      <c r="K305" s="11">
        <f t="shared" si="17"/>
        <v>9.9279231722108783</v>
      </c>
      <c r="L305" s="11">
        <f t="shared" si="18"/>
        <v>15.455970705340146</v>
      </c>
      <c r="M305" s="8" t="str">
        <f t="shared" si="29"/>
        <v>NONE</v>
      </c>
      <c r="N305" s="8">
        <f t="shared" si="36"/>
        <v>0</v>
      </c>
      <c r="O305" s="8">
        <f t="shared" si="37"/>
        <v>4.8000000000000043E-2</v>
      </c>
      <c r="P305" s="8">
        <f t="shared" si="19"/>
        <v>0.83333333333333337</v>
      </c>
      <c r="Q305" s="8">
        <f t="shared" si="20"/>
        <v>0.22727272727272727</v>
      </c>
      <c r="R305" s="8">
        <f t="shared" si="21"/>
        <v>9.8039215686274508E-2</v>
      </c>
      <c r="S305" s="8">
        <f t="shared" si="22"/>
        <v>4.9504950495049507E-2</v>
      </c>
      <c r="T305" s="8">
        <f t="shared" si="23"/>
        <v>0.15384615384615385</v>
      </c>
      <c r="U305" s="8">
        <f t="shared" si="24"/>
        <v>7.407407407407407E-2</v>
      </c>
      <c r="V305" s="8">
        <f t="shared" si="30"/>
        <v>14.069414425570864</v>
      </c>
      <c r="W305" s="8">
        <f t="shared" si="31"/>
        <v>14.120463422978775</v>
      </c>
      <c r="X305" s="8">
        <f t="shared" si="32"/>
        <v>14.180991404247797</v>
      </c>
      <c r="Y305" s="8">
        <f t="shared" si="33"/>
        <v>13.632317813538478</v>
      </c>
      <c r="Z305" s="8">
        <f t="shared" si="34"/>
        <v>14.146692476806605</v>
      </c>
      <c r="AA305" s="8">
        <f t="shared" si="35"/>
        <v>14.115293062065252</v>
      </c>
      <c r="AB305" s="13">
        <f t="shared" si="25"/>
        <v>37.558320373250389</v>
      </c>
      <c r="AC305" s="13">
        <f t="shared" si="26"/>
        <v>3.1399414741352771E-2</v>
      </c>
    </row>
    <row r="306" spans="1:29">
      <c r="A306" t="s">
        <v>51</v>
      </c>
      <c r="B306" s="22">
        <v>45608</v>
      </c>
      <c r="C306">
        <v>13.920999999999999</v>
      </c>
      <c r="I306" s="11">
        <f t="shared" si="8"/>
        <v>12.706583673469389</v>
      </c>
      <c r="J306" s="11">
        <f t="shared" si="9"/>
        <v>2.7518469372663419</v>
      </c>
      <c r="K306" s="11">
        <f t="shared" si="17"/>
        <v>9.9547367362030474</v>
      </c>
      <c r="L306" s="11">
        <f t="shared" si="18"/>
        <v>15.45843061073573</v>
      </c>
      <c r="M306" s="8" t="str">
        <f t="shared" si="29"/>
        <v>NONE</v>
      </c>
      <c r="N306" s="8">
        <f t="shared" si="36"/>
        <v>0</v>
      </c>
      <c r="O306" s="8">
        <f t="shared" si="37"/>
        <v>0.1379999999999999</v>
      </c>
      <c r="P306" s="8">
        <f t="shared" si="19"/>
        <v>0.83333333333333337</v>
      </c>
      <c r="Q306" s="8">
        <f t="shared" si="20"/>
        <v>0.22727272727272727</v>
      </c>
      <c r="R306" s="8">
        <f t="shared" si="21"/>
        <v>9.8039215686274508E-2</v>
      </c>
      <c r="S306" s="8">
        <f t="shared" si="22"/>
        <v>4.9504950495049507E-2</v>
      </c>
      <c r="T306" s="8">
        <f t="shared" si="23"/>
        <v>0.15384615384615385</v>
      </c>
      <c r="U306" s="8">
        <f t="shared" si="24"/>
        <v>7.407407407407407E-2</v>
      </c>
      <c r="V306" s="8">
        <f t="shared" si="30"/>
        <v>13.945735737595143</v>
      </c>
      <c r="W306" s="8">
        <f t="shared" si="31"/>
        <v>14.075130826847236</v>
      </c>
      <c r="X306" s="8">
        <f t="shared" si="32"/>
        <v>14.155502050890171</v>
      </c>
      <c r="Y306" s="8">
        <f t="shared" si="33"/>
        <v>13.646609010888058</v>
      </c>
      <c r="Z306" s="8">
        <f t="shared" si="34"/>
        <v>14.111970557297896</v>
      </c>
      <c r="AA306" s="8">
        <f t="shared" si="35"/>
        <v>14.100900983393752</v>
      </c>
      <c r="AB306" s="13">
        <f t="shared" si="25"/>
        <v>42.517605633802823</v>
      </c>
      <c r="AC306" s="13">
        <f t="shared" si="26"/>
        <v>1.1069573904144647E-2</v>
      </c>
    </row>
    <row r="307" spans="1:29">
      <c r="A307" t="s">
        <v>51</v>
      </c>
      <c r="B307" s="22">
        <v>45609</v>
      </c>
      <c r="C307">
        <v>13.669</v>
      </c>
      <c r="I307" s="11">
        <f t="shared" si="8"/>
        <v>12.71988979591837</v>
      </c>
      <c r="J307" s="11">
        <f t="shared" si="9"/>
        <v>2.7387215278224848</v>
      </c>
      <c r="K307" s="11">
        <f t="shared" si="17"/>
        <v>9.9811682680958853</v>
      </c>
      <c r="L307" s="11">
        <f t="shared" si="18"/>
        <v>15.458611323740854</v>
      </c>
      <c r="M307" s="8" t="str">
        <f t="shared" si="29"/>
        <v>NONE</v>
      </c>
      <c r="N307" s="8">
        <f t="shared" si="36"/>
        <v>0</v>
      </c>
      <c r="O307" s="8">
        <f t="shared" si="37"/>
        <v>0.25199999999999889</v>
      </c>
      <c r="P307" s="8">
        <f t="shared" si="19"/>
        <v>0.83333333333333337</v>
      </c>
      <c r="Q307" s="8">
        <f t="shared" si="20"/>
        <v>0.22727272727272727</v>
      </c>
      <c r="R307" s="8">
        <f t="shared" si="21"/>
        <v>9.8039215686274508E-2</v>
      </c>
      <c r="S307" s="8">
        <f t="shared" si="22"/>
        <v>4.9504950495049507E-2</v>
      </c>
      <c r="T307" s="8">
        <f t="shared" si="23"/>
        <v>0.15384615384615385</v>
      </c>
      <c r="U307" s="8">
        <f t="shared" si="24"/>
        <v>7.407407407407407E-2</v>
      </c>
      <c r="V307" s="8">
        <f t="shared" si="30"/>
        <v>13.715122622932526</v>
      </c>
      <c r="W307" s="8">
        <f t="shared" si="31"/>
        <v>13.982828366200135</v>
      </c>
      <c r="X307" s="8">
        <f t="shared" si="32"/>
        <v>14.107805771391135</v>
      </c>
      <c r="Y307" s="8">
        <f t="shared" si="33"/>
        <v>13.647717475695579</v>
      </c>
      <c r="Z307" s="8">
        <f t="shared" si="34"/>
        <v>14.043821240790527</v>
      </c>
      <c r="AA307" s="8">
        <f t="shared" si="35"/>
        <v>14.068908317957177</v>
      </c>
      <c r="AB307" s="13">
        <f t="shared" si="25"/>
        <v>32.96296296296299</v>
      </c>
      <c r="AC307" s="13">
        <f t="shared" si="26"/>
        <v>-2.5087077166650928E-2</v>
      </c>
    </row>
    <row r="308" spans="1:29">
      <c r="A308" t="s">
        <v>51</v>
      </c>
      <c r="B308" s="22">
        <v>45610</v>
      </c>
      <c r="C308">
        <v>13.696999999999999</v>
      </c>
      <c r="I308" s="11">
        <f t="shared" si="8"/>
        <v>12.733126530612244</v>
      </c>
      <c r="J308" s="11">
        <f t="shared" si="9"/>
        <v>2.7260548960637623</v>
      </c>
      <c r="K308" s="11">
        <f t="shared" si="17"/>
        <v>10.007071634548481</v>
      </c>
      <c r="L308" s="11">
        <f t="shared" si="18"/>
        <v>15.459181426676007</v>
      </c>
      <c r="M308" s="8" t="str">
        <f t="shared" si="29"/>
        <v>NONE</v>
      </c>
      <c r="N308" s="8">
        <f t="shared" si="36"/>
        <v>2.7999999999998693E-2</v>
      </c>
      <c r="O308" s="8">
        <f t="shared" si="37"/>
        <v>0</v>
      </c>
      <c r="P308" s="8">
        <f t="shared" si="19"/>
        <v>0.83333333333333337</v>
      </c>
      <c r="Q308" s="8">
        <f t="shared" si="20"/>
        <v>0.22727272727272727</v>
      </c>
      <c r="R308" s="8">
        <f t="shared" si="21"/>
        <v>9.8039215686274508E-2</v>
      </c>
      <c r="S308" s="8">
        <f t="shared" si="22"/>
        <v>4.9504950495049507E-2</v>
      </c>
      <c r="T308" s="8">
        <f t="shared" si="23"/>
        <v>0.15384615384615385</v>
      </c>
      <c r="U308" s="8">
        <f t="shared" si="24"/>
        <v>7.407407407407407E-2</v>
      </c>
      <c r="V308" s="8">
        <f t="shared" si="30"/>
        <v>13.70002043715542</v>
      </c>
      <c r="W308" s="8">
        <f t="shared" si="31"/>
        <v>13.917867373881922</v>
      </c>
      <c r="X308" s="8">
        <f t="shared" si="32"/>
        <v>14.067530695764553</v>
      </c>
      <c r="Y308" s="8">
        <f t="shared" si="33"/>
        <v>13.650157204621539</v>
      </c>
      <c r="Z308" s="8">
        <f t="shared" si="34"/>
        <v>13.990464126822753</v>
      </c>
      <c r="AA308" s="8">
        <f t="shared" si="35"/>
        <v>14.041359553664053</v>
      </c>
      <c r="AB308" s="13">
        <f t="shared" si="25"/>
        <v>36.666666666666615</v>
      </c>
      <c r="AC308" s="13">
        <f t="shared" si="26"/>
        <v>-5.0895426841300662E-2</v>
      </c>
    </row>
    <row r="309" spans="1:29">
      <c r="A309" t="s">
        <v>51</v>
      </c>
      <c r="B309" s="22">
        <v>45614</v>
      </c>
      <c r="C309">
        <v>13.661</v>
      </c>
      <c r="I309" s="11">
        <f t="shared" si="8"/>
        <v>12.746179591836736</v>
      </c>
      <c r="J309" s="11">
        <f t="shared" si="9"/>
        <v>2.712991283901153</v>
      </c>
      <c r="K309" s="11">
        <f t="shared" si="17"/>
        <v>10.033188307935582</v>
      </c>
      <c r="L309" s="11">
        <f t="shared" si="18"/>
        <v>15.45917087573789</v>
      </c>
      <c r="M309" s="8" t="str">
        <f t="shared" si="29"/>
        <v>NONE</v>
      </c>
      <c r="N309" s="8">
        <f t="shared" si="36"/>
        <v>0</v>
      </c>
      <c r="O309" s="8">
        <f t="shared" si="37"/>
        <v>3.5999999999999588E-2</v>
      </c>
      <c r="P309" s="8">
        <f t="shared" si="19"/>
        <v>0.83333333333333337</v>
      </c>
      <c r="Q309" s="8">
        <f t="shared" si="20"/>
        <v>0.22727272727272727</v>
      </c>
      <c r="R309" s="8">
        <f t="shared" si="21"/>
        <v>9.8039215686274508E-2</v>
      </c>
      <c r="S309" s="8">
        <f t="shared" si="22"/>
        <v>4.9504950495049507E-2</v>
      </c>
      <c r="T309" s="8">
        <f t="shared" si="23"/>
        <v>0.15384615384615385</v>
      </c>
      <c r="U309" s="8">
        <f t="shared" si="24"/>
        <v>7.407407407407407E-2</v>
      </c>
      <c r="V309" s="8">
        <f t="shared" si="30"/>
        <v>13.667503406192569</v>
      </c>
      <c r="W309" s="8">
        <f t="shared" si="31"/>
        <v>13.859488425272392</v>
      </c>
      <c r="X309" s="8">
        <f t="shared" si="32"/>
        <v>14.027674745199402</v>
      </c>
      <c r="Y309" s="8">
        <f t="shared" si="33"/>
        <v>13.650693976669977</v>
      </c>
      <c r="Z309" s="8">
        <f t="shared" si="34"/>
        <v>13.939777338080789</v>
      </c>
      <c r="AA309" s="8">
        <f t="shared" si="35"/>
        <v>14.01318477191116</v>
      </c>
      <c r="AB309" s="13">
        <f t="shared" si="25"/>
        <v>39.416666666666664</v>
      </c>
      <c r="AC309" s="13">
        <f t="shared" si="26"/>
        <v>-7.3407433830370294E-2</v>
      </c>
    </row>
    <row r="310" spans="1:29">
      <c r="A310" t="s">
        <v>51</v>
      </c>
      <c r="B310" s="22">
        <v>45615</v>
      </c>
      <c r="C310">
        <v>13.754</v>
      </c>
      <c r="I310" s="11">
        <f t="shared" ref="I310:I373" si="38">AVERAGE(C66:C310)</f>
        <v>12.759677551020408</v>
      </c>
      <c r="J310" s="11">
        <f t="shared" ref="J310:J373" si="39">2*STDEV(C66:C310)</f>
        <v>2.6999224686091061</v>
      </c>
      <c r="K310" s="11">
        <f t="shared" si="17"/>
        <v>10.059755082411302</v>
      </c>
      <c r="L310" s="11">
        <f t="shared" si="18"/>
        <v>15.459600019629514</v>
      </c>
      <c r="M310" s="8" t="str">
        <f t="shared" si="29"/>
        <v>NONE</v>
      </c>
      <c r="N310" s="8">
        <f t="shared" si="36"/>
        <v>9.2999999999999972E-2</v>
      </c>
      <c r="O310" s="8">
        <f t="shared" si="37"/>
        <v>0</v>
      </c>
      <c r="P310" s="8">
        <f t="shared" si="19"/>
        <v>0.83333333333333337</v>
      </c>
      <c r="Q310" s="8">
        <f t="shared" si="20"/>
        <v>0.22727272727272727</v>
      </c>
      <c r="R310" s="8">
        <f t="shared" si="21"/>
        <v>9.8039215686274508E-2</v>
      </c>
      <c r="S310" s="8">
        <f t="shared" si="22"/>
        <v>4.9504950495049507E-2</v>
      </c>
      <c r="T310" s="8">
        <f t="shared" si="23"/>
        <v>0.15384615384615385</v>
      </c>
      <c r="U310" s="8">
        <f t="shared" si="24"/>
        <v>7.407407407407407E-2</v>
      </c>
      <c r="V310" s="8">
        <f t="shared" si="30"/>
        <v>13.739583901032095</v>
      </c>
      <c r="W310" s="8">
        <f t="shared" si="31"/>
        <v>13.835513783165029</v>
      </c>
      <c r="X310" s="8">
        <f t="shared" si="32"/>
        <v>14.00084388782691</v>
      </c>
      <c r="Y310" s="8">
        <f t="shared" si="33"/>
        <v>13.65580813624077</v>
      </c>
      <c r="Z310" s="8">
        <f t="shared" si="34"/>
        <v>13.911196209145283</v>
      </c>
      <c r="AA310" s="8">
        <f t="shared" si="35"/>
        <v>13.993985899917739</v>
      </c>
      <c r="AB310" s="13">
        <f t="shared" si="25"/>
        <v>40.749796251018708</v>
      </c>
      <c r="AC310" s="13">
        <f t="shared" si="26"/>
        <v>-8.2789690772456126E-2</v>
      </c>
    </row>
    <row r="311" spans="1:29">
      <c r="A311" t="s">
        <v>51</v>
      </c>
      <c r="B311" s="22">
        <v>45617</v>
      </c>
      <c r="C311">
        <v>13.698</v>
      </c>
      <c r="I311" s="11">
        <f t="shared" si="38"/>
        <v>12.772767346938773</v>
      </c>
      <c r="J311" s="11">
        <f t="shared" si="39"/>
        <v>2.6868106321002245</v>
      </c>
      <c r="K311" s="11">
        <f t="shared" ref="K311:K374" si="40">I311-J311</f>
        <v>10.085956714838549</v>
      </c>
      <c r="L311" s="11">
        <f t="shared" ref="L311:L374" si="41">J311+I311</f>
        <v>15.459577979038997</v>
      </c>
      <c r="M311" s="8" t="str">
        <f t="shared" ref="M311:M374" si="42">IF(C311&gt;L311,IF(AB311&gt;=80,"STRONG SHORT","SHORT"),IF(C311&lt;K311,IF(AB311&lt;=20,"STRONG LONG","LONG"),"NONE"))</f>
        <v>NONE</v>
      </c>
      <c r="N311" s="8">
        <f t="shared" si="36"/>
        <v>0</v>
      </c>
      <c r="O311" s="8">
        <f t="shared" si="37"/>
        <v>5.5999999999999162E-2</v>
      </c>
      <c r="P311" s="8">
        <f t="shared" ref="P311:P374" si="43">5/6</f>
        <v>0.83333333333333337</v>
      </c>
      <c r="Q311" s="8">
        <f t="shared" ref="Q311:Q374" si="44">5/22</f>
        <v>0.22727272727272727</v>
      </c>
      <c r="R311" s="8">
        <f t="shared" ref="R311:R374" si="45">5/51</f>
        <v>9.8039215686274508E-2</v>
      </c>
      <c r="S311" s="8">
        <f t="shared" ref="S311:S374" si="46">5/101</f>
        <v>4.9504950495049507E-2</v>
      </c>
      <c r="T311" s="8">
        <f t="shared" ref="T311:T374" si="47">2/13</f>
        <v>0.15384615384615385</v>
      </c>
      <c r="U311" s="8">
        <f t="shared" ref="U311:U374" si="48">2/27</f>
        <v>7.407407407407407E-2</v>
      </c>
      <c r="V311" s="8">
        <f t="shared" ref="V311:V374" si="49">$C311*P311+V310*(1-P311)</f>
        <v>13.704930650172017</v>
      </c>
      <c r="W311" s="8">
        <f t="shared" ref="W311:W374" si="50">$C311*Q311+W310*(1-Q311)</f>
        <v>13.804260650627523</v>
      </c>
      <c r="X311" s="8">
        <f t="shared" ref="X311:X374" si="51">$C311*R311+X310*(1-R311)</f>
        <v>13.97115331058898</v>
      </c>
      <c r="Y311" s="8">
        <f t="shared" ref="Y311:Y374" si="52">$C311*S311+Y310*(1-S311)</f>
        <v>13.657896842367464</v>
      </c>
      <c r="Z311" s="8">
        <f t="shared" ref="Z311:Z374" si="53">$C311*T311+Z310*(1-T311)</f>
        <v>13.878396792353701</v>
      </c>
      <c r="AA311" s="8">
        <f t="shared" ref="AA311:AA374" si="54">$C311*U311+AA310*(1-U311)</f>
        <v>13.972061018442352</v>
      </c>
      <c r="AB311" s="13">
        <f t="shared" ref="AB311:AB374" si="55">100-100/(1+AVERAGE(N298:N311)/AVERAGE(O298:O311))</f>
        <v>34.367141659681451</v>
      </c>
      <c r="AC311" s="13">
        <f t="shared" ref="AC311:AC374" si="56">Z311-AA311</f>
        <v>-9.3664226088650437E-2</v>
      </c>
    </row>
    <row r="312" spans="1:29">
      <c r="A312" t="s">
        <v>51</v>
      </c>
      <c r="B312" s="22">
        <v>45618</v>
      </c>
      <c r="C312">
        <v>13.907999999999999</v>
      </c>
      <c r="I312" s="11">
        <f t="shared" si="38"/>
        <v>12.786804081632651</v>
      </c>
      <c r="J312" s="11">
        <f t="shared" si="39"/>
        <v>2.674374970937905</v>
      </c>
      <c r="K312" s="11">
        <f t="shared" si="40"/>
        <v>10.112429110694746</v>
      </c>
      <c r="L312" s="11">
        <f t="shared" si="41"/>
        <v>15.461179052570555</v>
      </c>
      <c r="M312" s="8" t="str">
        <f t="shared" si="42"/>
        <v>NONE</v>
      </c>
      <c r="N312" s="8">
        <f t="shared" si="36"/>
        <v>0.20999999999999908</v>
      </c>
      <c r="O312" s="8">
        <f t="shared" si="37"/>
        <v>0</v>
      </c>
      <c r="P312" s="8">
        <f t="shared" si="43"/>
        <v>0.83333333333333337</v>
      </c>
      <c r="Q312" s="8">
        <f t="shared" si="44"/>
        <v>0.22727272727272727</v>
      </c>
      <c r="R312" s="8">
        <f t="shared" si="45"/>
        <v>9.8039215686274508E-2</v>
      </c>
      <c r="S312" s="8">
        <f t="shared" si="46"/>
        <v>4.9504950495049507E-2</v>
      </c>
      <c r="T312" s="8">
        <f t="shared" si="47"/>
        <v>0.15384615384615385</v>
      </c>
      <c r="U312" s="8">
        <f t="shared" si="48"/>
        <v>7.407407407407407E-2</v>
      </c>
      <c r="V312" s="8">
        <f t="shared" si="49"/>
        <v>13.874155108362002</v>
      </c>
      <c r="W312" s="8">
        <f t="shared" si="50"/>
        <v>13.827837775484904</v>
      </c>
      <c r="X312" s="8">
        <f t="shared" si="51"/>
        <v>13.964961809550845</v>
      </c>
      <c r="Y312" s="8">
        <f t="shared" si="52"/>
        <v>13.670278186804717</v>
      </c>
      <c r="Z312" s="8">
        <f t="shared" si="53"/>
        <v>13.882951131991593</v>
      </c>
      <c r="AA312" s="8">
        <f t="shared" si="54"/>
        <v>13.967315757816991</v>
      </c>
      <c r="AB312" s="13">
        <f t="shared" si="55"/>
        <v>43.054545454545405</v>
      </c>
      <c r="AC312" s="13">
        <f t="shared" si="56"/>
        <v>-8.436462582539761E-2</v>
      </c>
    </row>
    <row r="313" spans="1:29">
      <c r="A313" t="s">
        <v>51</v>
      </c>
      <c r="B313" s="22">
        <v>45621</v>
      </c>
      <c r="C313">
        <v>14.11</v>
      </c>
      <c r="I313" s="11">
        <f t="shared" si="38"/>
        <v>12.801579591836733</v>
      </c>
      <c r="J313" s="11">
        <f t="shared" si="39"/>
        <v>2.6633863004101666</v>
      </c>
      <c r="K313" s="11">
        <f t="shared" si="40"/>
        <v>10.138193291426566</v>
      </c>
      <c r="L313" s="11">
        <f t="shared" si="41"/>
        <v>15.4649658922469</v>
      </c>
      <c r="M313" s="8" t="str">
        <f t="shared" si="42"/>
        <v>NONE</v>
      </c>
      <c r="N313" s="8">
        <f t="shared" si="36"/>
        <v>0.20199999999999996</v>
      </c>
      <c r="O313" s="8">
        <f t="shared" si="37"/>
        <v>0</v>
      </c>
      <c r="P313" s="8">
        <f t="shared" si="43"/>
        <v>0.83333333333333337</v>
      </c>
      <c r="Q313" s="8">
        <f t="shared" si="44"/>
        <v>0.22727272727272727</v>
      </c>
      <c r="R313" s="8">
        <f t="shared" si="45"/>
        <v>9.8039215686274508E-2</v>
      </c>
      <c r="S313" s="8">
        <f t="shared" si="46"/>
        <v>4.9504950495049507E-2</v>
      </c>
      <c r="T313" s="8">
        <f t="shared" si="47"/>
        <v>0.15384615384615385</v>
      </c>
      <c r="U313" s="8">
        <f t="shared" si="48"/>
        <v>7.407407407407407E-2</v>
      </c>
      <c r="V313" s="8">
        <f t="shared" si="49"/>
        <v>14.070692518060333</v>
      </c>
      <c r="W313" s="8">
        <f t="shared" si="50"/>
        <v>13.891965553783789</v>
      </c>
      <c r="X313" s="8">
        <f t="shared" si="51"/>
        <v>13.979181239987037</v>
      </c>
      <c r="Y313" s="8">
        <f t="shared" si="52"/>
        <v>13.692046593398542</v>
      </c>
      <c r="Z313" s="8">
        <f t="shared" si="53"/>
        <v>13.91788172706981</v>
      </c>
      <c r="AA313" s="8">
        <f t="shared" si="54"/>
        <v>13.977884960941658</v>
      </c>
      <c r="AB313" s="13">
        <f t="shared" si="55"/>
        <v>50.864830237027519</v>
      </c>
      <c r="AC313" s="13">
        <f t="shared" si="56"/>
        <v>-6.0003233871848138E-2</v>
      </c>
    </row>
    <row r="314" spans="1:29">
      <c r="A314" t="s">
        <v>51</v>
      </c>
      <c r="B314" s="22">
        <v>45622</v>
      </c>
      <c r="C314">
        <v>14.125</v>
      </c>
      <c r="I314" s="11">
        <f t="shared" si="38"/>
        <v>12.816408163265304</v>
      </c>
      <c r="J314" s="11">
        <f t="shared" si="39"/>
        <v>2.6521708806297335</v>
      </c>
      <c r="K314" s="11">
        <f t="shared" si="40"/>
        <v>10.164237282635572</v>
      </c>
      <c r="L314" s="11">
        <f t="shared" si="41"/>
        <v>15.468579043895037</v>
      </c>
      <c r="M314" s="8" t="str">
        <f t="shared" si="42"/>
        <v>NONE</v>
      </c>
      <c r="N314" s="8">
        <f t="shared" si="36"/>
        <v>1.5000000000000568E-2</v>
      </c>
      <c r="O314" s="8">
        <f t="shared" si="37"/>
        <v>0</v>
      </c>
      <c r="P314" s="8">
        <f t="shared" si="43"/>
        <v>0.83333333333333337</v>
      </c>
      <c r="Q314" s="8">
        <f t="shared" si="44"/>
        <v>0.22727272727272727</v>
      </c>
      <c r="R314" s="8">
        <f t="shared" si="45"/>
        <v>9.8039215686274508E-2</v>
      </c>
      <c r="S314" s="8">
        <f t="shared" si="46"/>
        <v>4.9504950495049507E-2</v>
      </c>
      <c r="T314" s="8">
        <f t="shared" si="47"/>
        <v>0.15384615384615385</v>
      </c>
      <c r="U314" s="8">
        <f t="shared" si="48"/>
        <v>7.407407407407407E-2</v>
      </c>
      <c r="V314" s="8">
        <f t="shared" si="49"/>
        <v>14.115948753010056</v>
      </c>
      <c r="W314" s="8">
        <f t="shared" si="50"/>
        <v>13.944927927923835</v>
      </c>
      <c r="X314" s="8">
        <f t="shared" si="51"/>
        <v>13.993477196851053</v>
      </c>
      <c r="Y314" s="8">
        <f t="shared" si="52"/>
        <v>13.713479930359011</v>
      </c>
      <c r="Z314" s="8">
        <f t="shared" si="53"/>
        <v>13.949746076751378</v>
      </c>
      <c r="AA314" s="8">
        <f t="shared" si="54"/>
        <v>13.988782371242277</v>
      </c>
      <c r="AB314" s="13">
        <f t="shared" si="55"/>
        <v>53.434610303830894</v>
      </c>
      <c r="AC314" s="13">
        <f t="shared" si="56"/>
        <v>-3.9036294490898626E-2</v>
      </c>
    </row>
    <row r="315" spans="1:29">
      <c r="A315" t="s">
        <v>51</v>
      </c>
      <c r="B315" s="22">
        <v>45623</v>
      </c>
      <c r="C315">
        <v>14.188000000000001</v>
      </c>
      <c r="I315" s="11">
        <f t="shared" si="38"/>
        <v>12.831306122448979</v>
      </c>
      <c r="J315" s="11">
        <f t="shared" si="39"/>
        <v>2.6417529452278488</v>
      </c>
      <c r="K315" s="11">
        <f t="shared" si="40"/>
        <v>10.18955317722113</v>
      </c>
      <c r="L315" s="11">
        <f t="shared" si="41"/>
        <v>15.473059067676827</v>
      </c>
      <c r="M315" s="8" t="str">
        <f t="shared" si="42"/>
        <v>NONE</v>
      </c>
      <c r="N315" s="8">
        <f t="shared" si="36"/>
        <v>6.3000000000000611E-2</v>
      </c>
      <c r="O315" s="8">
        <f t="shared" si="37"/>
        <v>0</v>
      </c>
      <c r="P315" s="8">
        <f t="shared" si="43"/>
        <v>0.83333333333333337</v>
      </c>
      <c r="Q315" s="8">
        <f t="shared" si="44"/>
        <v>0.22727272727272727</v>
      </c>
      <c r="R315" s="8">
        <f t="shared" si="45"/>
        <v>9.8039215686274508E-2</v>
      </c>
      <c r="S315" s="8">
        <f t="shared" si="46"/>
        <v>4.9504950495049507E-2</v>
      </c>
      <c r="T315" s="8">
        <f t="shared" si="47"/>
        <v>0.15384615384615385</v>
      </c>
      <c r="U315" s="8">
        <f t="shared" si="48"/>
        <v>7.407407407407407E-2</v>
      </c>
      <c r="V315" s="8">
        <f t="shared" si="49"/>
        <v>14.175991458835009</v>
      </c>
      <c r="W315" s="8">
        <f t="shared" si="50"/>
        <v>14.000171580668418</v>
      </c>
      <c r="X315" s="8">
        <f t="shared" si="51"/>
        <v>14.012548059904871</v>
      </c>
      <c r="Y315" s="8">
        <f t="shared" si="52"/>
        <v>13.736971022915494</v>
      </c>
      <c r="Z315" s="8">
        <f t="shared" si="53"/>
        <v>13.986400526481933</v>
      </c>
      <c r="AA315" s="8">
        <f t="shared" si="54"/>
        <v>14.003539232631738</v>
      </c>
      <c r="AB315" s="13">
        <f t="shared" si="55"/>
        <v>53.218314532183193</v>
      </c>
      <c r="AC315" s="13">
        <f t="shared" si="56"/>
        <v>-1.7138706149804506E-2</v>
      </c>
    </row>
    <row r="316" spans="1:29">
      <c r="A316" t="s">
        <v>51</v>
      </c>
      <c r="B316" s="22">
        <v>45624</v>
      </c>
      <c r="C316">
        <v>14.066000000000001</v>
      </c>
      <c r="I316" s="11">
        <f t="shared" si="38"/>
        <v>12.845571428571425</v>
      </c>
      <c r="J316" s="11">
        <f t="shared" si="39"/>
        <v>2.6304521957447995</v>
      </c>
      <c r="K316" s="11">
        <f t="shared" si="40"/>
        <v>10.215119232826625</v>
      </c>
      <c r="L316" s="11">
        <f t="shared" si="41"/>
        <v>15.476023624316225</v>
      </c>
      <c r="M316" s="8" t="str">
        <f t="shared" si="42"/>
        <v>NONE</v>
      </c>
      <c r="N316" s="8">
        <f t="shared" si="36"/>
        <v>0</v>
      </c>
      <c r="O316" s="8">
        <f t="shared" si="37"/>
        <v>0.12199999999999989</v>
      </c>
      <c r="P316" s="8">
        <f t="shared" si="43"/>
        <v>0.83333333333333337</v>
      </c>
      <c r="Q316" s="8">
        <f t="shared" si="44"/>
        <v>0.22727272727272727</v>
      </c>
      <c r="R316" s="8">
        <f t="shared" si="45"/>
        <v>9.8039215686274508E-2</v>
      </c>
      <c r="S316" s="8">
        <f t="shared" si="46"/>
        <v>4.9504950495049507E-2</v>
      </c>
      <c r="T316" s="8">
        <f t="shared" si="47"/>
        <v>0.15384615384615385</v>
      </c>
      <c r="U316" s="8">
        <f t="shared" si="48"/>
        <v>7.407407407407407E-2</v>
      </c>
      <c r="V316" s="8">
        <f t="shared" si="49"/>
        <v>14.084331909805835</v>
      </c>
      <c r="W316" s="8">
        <f t="shared" si="50"/>
        <v>14.015132585061959</v>
      </c>
      <c r="X316" s="8">
        <f t="shared" si="51"/>
        <v>14.017788446188707</v>
      </c>
      <c r="Y316" s="8">
        <f t="shared" si="52"/>
        <v>13.753259586137498</v>
      </c>
      <c r="Z316" s="8">
        <f t="shared" si="53"/>
        <v>13.998646599330867</v>
      </c>
      <c r="AA316" s="8">
        <f t="shared" si="54"/>
        <v>14.008165956140497</v>
      </c>
      <c r="AB316" s="13">
        <f t="shared" si="55"/>
        <v>42.489568845618926</v>
      </c>
      <c r="AC316" s="13">
        <f t="shared" si="56"/>
        <v>-9.5193568096298975E-3</v>
      </c>
    </row>
    <row r="317" spans="1:29">
      <c r="A317" t="s">
        <v>51</v>
      </c>
      <c r="B317" s="22">
        <v>45625</v>
      </c>
      <c r="C317">
        <v>14.215</v>
      </c>
      <c r="I317" s="11">
        <f t="shared" si="38"/>
        <v>12.860130612244895</v>
      </c>
      <c r="J317" s="11">
        <f t="shared" si="39"/>
        <v>2.6210687527976599</v>
      </c>
      <c r="K317" s="11">
        <f t="shared" si="40"/>
        <v>10.239061859447235</v>
      </c>
      <c r="L317" s="11">
        <f t="shared" si="41"/>
        <v>15.481199365042555</v>
      </c>
      <c r="M317" s="8" t="str">
        <f t="shared" si="42"/>
        <v>NONE</v>
      </c>
      <c r="N317" s="8">
        <f t="shared" si="36"/>
        <v>0.14899999999999913</v>
      </c>
      <c r="O317" s="8">
        <f t="shared" si="37"/>
        <v>0</v>
      </c>
      <c r="P317" s="8">
        <f t="shared" si="43"/>
        <v>0.83333333333333337</v>
      </c>
      <c r="Q317" s="8">
        <f t="shared" si="44"/>
        <v>0.22727272727272727</v>
      </c>
      <c r="R317" s="8">
        <f t="shared" si="45"/>
        <v>9.8039215686274508E-2</v>
      </c>
      <c r="S317" s="8">
        <f t="shared" si="46"/>
        <v>4.9504950495049507E-2</v>
      </c>
      <c r="T317" s="8">
        <f t="shared" si="47"/>
        <v>0.15384615384615385</v>
      </c>
      <c r="U317" s="8">
        <f t="shared" si="48"/>
        <v>7.407407407407407E-2</v>
      </c>
      <c r="V317" s="8">
        <f t="shared" si="49"/>
        <v>14.193221984967639</v>
      </c>
      <c r="W317" s="8">
        <f t="shared" si="50"/>
        <v>14.060556997547877</v>
      </c>
      <c r="X317" s="8">
        <f t="shared" si="51"/>
        <v>14.037122912248638</v>
      </c>
      <c r="Y317" s="8">
        <f t="shared" si="52"/>
        <v>13.776118022467324</v>
      </c>
      <c r="Z317" s="8">
        <f t="shared" si="53"/>
        <v>14.031931737895349</v>
      </c>
      <c r="AA317" s="8">
        <f t="shared" si="54"/>
        <v>14.023486996426387</v>
      </c>
      <c r="AB317" s="13">
        <f t="shared" si="55"/>
        <v>51.075268817204297</v>
      </c>
      <c r="AC317" s="13">
        <f t="shared" si="56"/>
        <v>8.4447414689616807E-3</v>
      </c>
    </row>
    <row r="318" spans="1:29">
      <c r="A318" t="s">
        <v>51</v>
      </c>
      <c r="B318" s="22">
        <v>45628</v>
      </c>
      <c r="C318">
        <v>14.292</v>
      </c>
      <c r="I318" s="11">
        <f t="shared" si="38"/>
        <v>12.874808163265302</v>
      </c>
      <c r="J318" s="11">
        <f t="shared" si="39"/>
        <v>2.6126554984978774</v>
      </c>
      <c r="K318" s="11">
        <f t="shared" si="40"/>
        <v>10.262152664767424</v>
      </c>
      <c r="L318" s="11">
        <f t="shared" si="41"/>
        <v>15.487463661763179</v>
      </c>
      <c r="M318" s="8" t="str">
        <f t="shared" si="42"/>
        <v>NONE</v>
      </c>
      <c r="N318" s="8">
        <f t="shared" si="36"/>
        <v>7.6999999999999957E-2</v>
      </c>
      <c r="O318" s="8">
        <f t="shared" si="37"/>
        <v>0</v>
      </c>
      <c r="P318" s="8">
        <f t="shared" si="43"/>
        <v>0.83333333333333337</v>
      </c>
      <c r="Q318" s="8">
        <f t="shared" si="44"/>
        <v>0.22727272727272727</v>
      </c>
      <c r="R318" s="8">
        <f t="shared" si="45"/>
        <v>9.8039215686274508E-2</v>
      </c>
      <c r="S318" s="8">
        <f t="shared" si="46"/>
        <v>4.9504950495049507E-2</v>
      </c>
      <c r="T318" s="8">
        <f t="shared" si="47"/>
        <v>0.15384615384615385</v>
      </c>
      <c r="U318" s="8">
        <f t="shared" si="48"/>
        <v>7.407407407407407E-2</v>
      </c>
      <c r="V318" s="8">
        <f t="shared" si="49"/>
        <v>14.275536997494607</v>
      </c>
      <c r="W318" s="8">
        <f t="shared" si="50"/>
        <v>14.11315767992336</v>
      </c>
      <c r="X318" s="8">
        <f t="shared" si="51"/>
        <v>14.062110862028183</v>
      </c>
      <c r="Y318" s="8">
        <f t="shared" si="52"/>
        <v>13.801656734226368</v>
      </c>
      <c r="Z318" s="8">
        <f t="shared" si="53"/>
        <v>14.071942239757604</v>
      </c>
      <c r="AA318" s="8">
        <f t="shared" si="54"/>
        <v>14.043376848542952</v>
      </c>
      <c r="AB318" s="13">
        <f t="shared" si="55"/>
        <v>56.212222968435228</v>
      </c>
      <c r="AC318" s="13">
        <f t="shared" si="56"/>
        <v>2.856539121465218E-2</v>
      </c>
    </row>
    <row r="319" spans="1:29">
      <c r="A319" t="s">
        <v>51</v>
      </c>
      <c r="B319" s="22">
        <v>45629</v>
      </c>
      <c r="C319">
        <v>14.404999999999999</v>
      </c>
      <c r="I319" s="11">
        <f t="shared" si="38"/>
        <v>12.889342857142854</v>
      </c>
      <c r="J319" s="11">
        <f t="shared" si="39"/>
        <v>2.6068938907016137</v>
      </c>
      <c r="K319" s="11">
        <f t="shared" si="40"/>
        <v>10.28244896644124</v>
      </c>
      <c r="L319" s="11">
        <f t="shared" si="41"/>
        <v>15.496236747844467</v>
      </c>
      <c r="M319" s="8" t="str">
        <f t="shared" si="42"/>
        <v>NONE</v>
      </c>
      <c r="N319" s="8">
        <f t="shared" si="36"/>
        <v>0.11299999999999955</v>
      </c>
      <c r="O319" s="8">
        <f t="shared" si="37"/>
        <v>0</v>
      </c>
      <c r="P319" s="8">
        <f t="shared" si="43"/>
        <v>0.83333333333333337</v>
      </c>
      <c r="Q319" s="8">
        <f t="shared" si="44"/>
        <v>0.22727272727272727</v>
      </c>
      <c r="R319" s="8">
        <f t="shared" si="45"/>
        <v>9.8039215686274508E-2</v>
      </c>
      <c r="S319" s="8">
        <f t="shared" si="46"/>
        <v>4.9504950495049507E-2</v>
      </c>
      <c r="T319" s="8">
        <f t="shared" si="47"/>
        <v>0.15384615384615385</v>
      </c>
      <c r="U319" s="8">
        <f t="shared" si="48"/>
        <v>7.407407407407407E-2</v>
      </c>
      <c r="V319" s="8">
        <f t="shared" si="49"/>
        <v>14.383422832915766</v>
      </c>
      <c r="W319" s="8">
        <f t="shared" si="50"/>
        <v>14.179485479940777</v>
      </c>
      <c r="X319" s="8">
        <f t="shared" si="51"/>
        <v>14.095727444182282</v>
      </c>
      <c r="Y319" s="8">
        <f t="shared" si="52"/>
        <v>13.831525212730012</v>
      </c>
      <c r="Z319" s="8">
        <f t="shared" si="53"/>
        <v>14.12318189517951</v>
      </c>
      <c r="AA319" s="8">
        <f t="shared" si="54"/>
        <v>14.070163748650883</v>
      </c>
      <c r="AB319" s="13">
        <f t="shared" si="55"/>
        <v>61.132561132561172</v>
      </c>
      <c r="AC319" s="13">
        <f t="shared" si="56"/>
        <v>5.3018146528627241E-2</v>
      </c>
    </row>
    <row r="320" spans="1:29">
      <c r="A320" t="s">
        <v>51</v>
      </c>
      <c r="B320" s="22">
        <v>45630</v>
      </c>
      <c r="C320">
        <v>14.491</v>
      </c>
      <c r="I320" s="11">
        <f t="shared" si="38"/>
        <v>12.904028571428567</v>
      </c>
      <c r="J320" s="11">
        <f t="shared" si="39"/>
        <v>2.6022585486648215</v>
      </c>
      <c r="K320" s="11">
        <f t="shared" si="40"/>
        <v>10.301770022763746</v>
      </c>
      <c r="L320" s="11">
        <f t="shared" si="41"/>
        <v>15.506287120093388</v>
      </c>
      <c r="M320" s="8" t="str">
        <f t="shared" si="42"/>
        <v>NONE</v>
      </c>
      <c r="N320" s="8">
        <f t="shared" si="36"/>
        <v>8.6000000000000298E-2</v>
      </c>
      <c r="O320" s="8">
        <f t="shared" si="37"/>
        <v>0</v>
      </c>
      <c r="P320" s="8">
        <f t="shared" si="43"/>
        <v>0.83333333333333337</v>
      </c>
      <c r="Q320" s="8">
        <f t="shared" si="44"/>
        <v>0.22727272727272727</v>
      </c>
      <c r="R320" s="8">
        <f t="shared" si="45"/>
        <v>9.8039215686274508E-2</v>
      </c>
      <c r="S320" s="8">
        <f t="shared" si="46"/>
        <v>4.9504950495049507E-2</v>
      </c>
      <c r="T320" s="8">
        <f t="shared" si="47"/>
        <v>0.15384615384615385</v>
      </c>
      <c r="U320" s="8">
        <f t="shared" si="48"/>
        <v>7.407407407407407E-2</v>
      </c>
      <c r="V320" s="8">
        <f t="shared" si="49"/>
        <v>14.473070472152628</v>
      </c>
      <c r="W320" s="8">
        <f t="shared" si="50"/>
        <v>14.25028423449969</v>
      </c>
      <c r="X320" s="8">
        <f t="shared" si="51"/>
        <v>14.134479655536961</v>
      </c>
      <c r="Y320" s="8">
        <f t="shared" si="52"/>
        <v>13.864172479426546</v>
      </c>
      <c r="Z320" s="8">
        <f t="shared" si="53"/>
        <v>14.179769295921124</v>
      </c>
      <c r="AA320" s="8">
        <f t="shared" si="54"/>
        <v>14.101336804306372</v>
      </c>
      <c r="AB320" s="13">
        <f t="shared" si="55"/>
        <v>68.974700399467451</v>
      </c>
      <c r="AC320" s="13">
        <f t="shared" si="56"/>
        <v>7.8432491614751854E-2</v>
      </c>
    </row>
    <row r="321" spans="1:29">
      <c r="A321" t="s">
        <v>51</v>
      </c>
      <c r="B321" s="22">
        <v>45631</v>
      </c>
      <c r="C321">
        <v>14.565</v>
      </c>
      <c r="I321" s="11">
        <f t="shared" si="38"/>
        <v>12.918995918367344</v>
      </c>
      <c r="J321" s="11">
        <f t="shared" si="39"/>
        <v>2.5980967592499118</v>
      </c>
      <c r="K321" s="11">
        <f t="shared" si="40"/>
        <v>10.320899159117431</v>
      </c>
      <c r="L321" s="11">
        <f t="shared" si="41"/>
        <v>15.517092677617256</v>
      </c>
      <c r="M321" s="8" t="str">
        <f t="shared" si="42"/>
        <v>NONE</v>
      </c>
      <c r="N321" s="8">
        <f t="shared" si="36"/>
        <v>7.3999999999999844E-2</v>
      </c>
      <c r="O321" s="8">
        <f t="shared" si="37"/>
        <v>0</v>
      </c>
      <c r="P321" s="8">
        <f t="shared" si="43"/>
        <v>0.83333333333333337</v>
      </c>
      <c r="Q321" s="8">
        <f t="shared" si="44"/>
        <v>0.22727272727272727</v>
      </c>
      <c r="R321" s="8">
        <f t="shared" si="45"/>
        <v>9.8039215686274508E-2</v>
      </c>
      <c r="S321" s="8">
        <f t="shared" si="46"/>
        <v>4.9504950495049507E-2</v>
      </c>
      <c r="T321" s="8">
        <f t="shared" si="47"/>
        <v>0.15384615384615385</v>
      </c>
      <c r="U321" s="8">
        <f t="shared" si="48"/>
        <v>7.407407407407407E-2</v>
      </c>
      <c r="V321" s="8">
        <f t="shared" si="49"/>
        <v>14.549678412025436</v>
      </c>
      <c r="W321" s="8">
        <f t="shared" si="50"/>
        <v>14.32181054484067</v>
      </c>
      <c r="X321" s="8">
        <f t="shared" si="51"/>
        <v>14.176687532445102</v>
      </c>
      <c r="Y321" s="8">
        <f t="shared" si="52"/>
        <v>13.898866911138102</v>
      </c>
      <c r="Z321" s="8">
        <f t="shared" si="53"/>
        <v>14.239035558087107</v>
      </c>
      <c r="AA321" s="8">
        <f t="shared" si="54"/>
        <v>14.135682226209605</v>
      </c>
      <c r="AB321" s="13">
        <f t="shared" si="55"/>
        <v>83.836858006042348</v>
      </c>
      <c r="AC321" s="13">
        <f t="shared" si="56"/>
        <v>0.10335333187750173</v>
      </c>
    </row>
    <row r="322" spans="1:29">
      <c r="A322" t="s">
        <v>51</v>
      </c>
      <c r="B322" s="22">
        <v>45632</v>
      </c>
      <c r="C322">
        <v>14.564</v>
      </c>
      <c r="I322" s="11">
        <f t="shared" si="38"/>
        <v>12.933951020408161</v>
      </c>
      <c r="J322" s="11">
        <f t="shared" si="39"/>
        <v>2.5935968170440575</v>
      </c>
      <c r="K322" s="11">
        <f t="shared" si="40"/>
        <v>10.340354203364104</v>
      </c>
      <c r="L322" s="11">
        <f t="shared" si="41"/>
        <v>15.527547837452218</v>
      </c>
      <c r="M322" s="8" t="str">
        <f t="shared" si="42"/>
        <v>NONE</v>
      </c>
      <c r="N322" s="8">
        <f t="shared" si="36"/>
        <v>0</v>
      </c>
      <c r="O322" s="8">
        <f t="shared" si="37"/>
        <v>9.9999999999944578E-4</v>
      </c>
      <c r="P322" s="8">
        <f t="shared" si="43"/>
        <v>0.83333333333333337</v>
      </c>
      <c r="Q322" s="8">
        <f t="shared" si="44"/>
        <v>0.22727272727272727</v>
      </c>
      <c r="R322" s="8">
        <f t="shared" si="45"/>
        <v>9.8039215686274508E-2</v>
      </c>
      <c r="S322" s="8">
        <f t="shared" si="46"/>
        <v>4.9504950495049507E-2</v>
      </c>
      <c r="T322" s="8">
        <f t="shared" si="47"/>
        <v>0.15384615384615385</v>
      </c>
      <c r="U322" s="8">
        <f t="shared" si="48"/>
        <v>7.407407407407407E-2</v>
      </c>
      <c r="V322" s="8">
        <f t="shared" si="49"/>
        <v>14.561613068670905</v>
      </c>
      <c r="W322" s="8">
        <f t="shared" si="50"/>
        <v>14.376853602831426</v>
      </c>
      <c r="X322" s="8">
        <f t="shared" si="51"/>
        <v>14.2146593429897</v>
      </c>
      <c r="Y322" s="8">
        <f t="shared" si="52"/>
        <v>13.931794291774828</v>
      </c>
      <c r="Z322" s="8">
        <f t="shared" si="53"/>
        <v>14.289030087612167</v>
      </c>
      <c r="AA322" s="8">
        <f t="shared" si="54"/>
        <v>14.167409468712597</v>
      </c>
      <c r="AB322" s="13">
        <f t="shared" si="55"/>
        <v>83.423284502698635</v>
      </c>
      <c r="AC322" s="13">
        <f t="shared" si="56"/>
        <v>0.12162061889956988</v>
      </c>
    </row>
    <row r="323" spans="1:29">
      <c r="A323" t="s">
        <v>51</v>
      </c>
      <c r="B323" s="22">
        <v>45635</v>
      </c>
      <c r="C323">
        <v>14.493</v>
      </c>
      <c r="I323" s="11">
        <f t="shared" si="38"/>
        <v>12.948844897959178</v>
      </c>
      <c r="J323" s="11">
        <f t="shared" si="39"/>
        <v>2.5872949419217384</v>
      </c>
      <c r="K323" s="11">
        <f t="shared" si="40"/>
        <v>10.36154995603744</v>
      </c>
      <c r="L323" s="11">
        <f t="shared" si="41"/>
        <v>15.536139839880917</v>
      </c>
      <c r="M323" s="8" t="str">
        <f t="shared" si="42"/>
        <v>NONE</v>
      </c>
      <c r="N323" s="8">
        <f t="shared" si="36"/>
        <v>0</v>
      </c>
      <c r="O323" s="8">
        <f t="shared" si="37"/>
        <v>7.099999999999973E-2</v>
      </c>
      <c r="P323" s="8">
        <f t="shared" si="43"/>
        <v>0.83333333333333337</v>
      </c>
      <c r="Q323" s="8">
        <f t="shared" si="44"/>
        <v>0.22727272727272727</v>
      </c>
      <c r="R323" s="8">
        <f t="shared" si="45"/>
        <v>9.8039215686274508E-2</v>
      </c>
      <c r="S323" s="8">
        <f t="shared" si="46"/>
        <v>4.9504950495049507E-2</v>
      </c>
      <c r="T323" s="8">
        <f t="shared" si="47"/>
        <v>0.15384615384615385</v>
      </c>
      <c r="U323" s="8">
        <f t="shared" si="48"/>
        <v>7.407407407407407E-2</v>
      </c>
      <c r="V323" s="8">
        <f t="shared" si="49"/>
        <v>14.50443551144515</v>
      </c>
      <c r="W323" s="8">
        <f t="shared" si="50"/>
        <v>14.403250511278831</v>
      </c>
      <c r="X323" s="8">
        <f t="shared" si="51"/>
        <v>14.241947642696591</v>
      </c>
      <c r="Y323" s="8">
        <f t="shared" si="52"/>
        <v>13.959576752578055</v>
      </c>
      <c r="Z323" s="8">
        <f t="shared" si="53"/>
        <v>14.32041007413337</v>
      </c>
      <c r="AA323" s="8">
        <f t="shared" si="54"/>
        <v>14.191527285844998</v>
      </c>
      <c r="AB323" s="13">
        <f t="shared" si="55"/>
        <v>81.23123123123132</v>
      </c>
      <c r="AC323" s="13">
        <f t="shared" si="56"/>
        <v>0.1288827882883723</v>
      </c>
    </row>
    <row r="324" spans="1:29">
      <c r="A324" t="s">
        <v>51</v>
      </c>
      <c r="B324" s="22">
        <v>45636</v>
      </c>
      <c r="C324">
        <v>14.519</v>
      </c>
      <c r="I324" s="11">
        <f t="shared" si="38"/>
        <v>12.963759183673462</v>
      </c>
      <c r="J324" s="11">
        <f t="shared" si="39"/>
        <v>2.5811685077576669</v>
      </c>
      <c r="K324" s="11">
        <f t="shared" si="40"/>
        <v>10.382590675915795</v>
      </c>
      <c r="L324" s="11">
        <f t="shared" si="41"/>
        <v>15.544927691431129</v>
      </c>
      <c r="M324" s="8" t="str">
        <f t="shared" si="42"/>
        <v>NONE</v>
      </c>
      <c r="N324" s="8">
        <f t="shared" ref="N324:N387" si="57">IF(C324&gt;C323,C324-C323,0)</f>
        <v>2.5999999999999801E-2</v>
      </c>
      <c r="O324" s="8">
        <f t="shared" ref="O324:O387" si="58">IF(C324&lt;C323,C323-C324,0)</f>
        <v>0</v>
      </c>
      <c r="P324" s="8">
        <f t="shared" si="43"/>
        <v>0.83333333333333337</v>
      </c>
      <c r="Q324" s="8">
        <f t="shared" si="44"/>
        <v>0.22727272727272727</v>
      </c>
      <c r="R324" s="8">
        <f t="shared" si="45"/>
        <v>9.8039215686274508E-2</v>
      </c>
      <c r="S324" s="8">
        <f t="shared" si="46"/>
        <v>4.9504950495049507E-2</v>
      </c>
      <c r="T324" s="8">
        <f t="shared" si="47"/>
        <v>0.15384615384615385</v>
      </c>
      <c r="U324" s="8">
        <f t="shared" si="48"/>
        <v>7.407407407407407E-2</v>
      </c>
      <c r="V324" s="8">
        <f t="shared" si="49"/>
        <v>14.516572585240858</v>
      </c>
      <c r="W324" s="8">
        <f t="shared" si="50"/>
        <v>14.429557213260914</v>
      </c>
      <c r="X324" s="8">
        <f t="shared" si="51"/>
        <v>14.269109638510651</v>
      </c>
      <c r="Y324" s="8">
        <f t="shared" si="52"/>
        <v>13.987270972747458</v>
      </c>
      <c r="Z324" s="8">
        <f t="shared" si="53"/>
        <v>14.350962370420543</v>
      </c>
      <c r="AA324" s="8">
        <f t="shared" si="54"/>
        <v>14.215784523930555</v>
      </c>
      <c r="AB324" s="13">
        <f t="shared" si="55"/>
        <v>80.237154150197725</v>
      </c>
      <c r="AC324" s="13">
        <f t="shared" si="56"/>
        <v>0.13517784648998799</v>
      </c>
    </row>
    <row r="325" spans="1:29">
      <c r="A325" t="s">
        <v>51</v>
      </c>
      <c r="B325" s="22">
        <v>45637</v>
      </c>
      <c r="C325">
        <v>14.554</v>
      </c>
      <c r="I325" s="11">
        <f t="shared" si="38"/>
        <v>12.979020408163258</v>
      </c>
      <c r="J325" s="11">
        <f t="shared" si="39"/>
        <v>2.5743467129210087</v>
      </c>
      <c r="K325" s="11">
        <f t="shared" si="40"/>
        <v>10.404673695242248</v>
      </c>
      <c r="L325" s="11">
        <f t="shared" si="41"/>
        <v>15.553367121084268</v>
      </c>
      <c r="M325" s="8" t="str">
        <f t="shared" si="42"/>
        <v>NONE</v>
      </c>
      <c r="N325" s="8">
        <f t="shared" si="57"/>
        <v>3.5000000000000142E-2</v>
      </c>
      <c r="O325" s="8">
        <f t="shared" si="58"/>
        <v>0</v>
      </c>
      <c r="P325" s="8">
        <f t="shared" si="43"/>
        <v>0.83333333333333337</v>
      </c>
      <c r="Q325" s="8">
        <f t="shared" si="44"/>
        <v>0.22727272727272727</v>
      </c>
      <c r="R325" s="8">
        <f t="shared" si="45"/>
        <v>9.8039215686274508E-2</v>
      </c>
      <c r="S325" s="8">
        <f t="shared" si="46"/>
        <v>4.9504950495049507E-2</v>
      </c>
      <c r="T325" s="8">
        <f t="shared" si="47"/>
        <v>0.15384615384615385</v>
      </c>
      <c r="U325" s="8">
        <f t="shared" si="48"/>
        <v>7.407407407407407E-2</v>
      </c>
      <c r="V325" s="8">
        <f t="shared" si="49"/>
        <v>14.547762097540144</v>
      </c>
      <c r="W325" s="8">
        <f t="shared" si="50"/>
        <v>14.457839664792523</v>
      </c>
      <c r="X325" s="8">
        <f t="shared" si="51"/>
        <v>14.297040066107645</v>
      </c>
      <c r="Y325" s="8">
        <f t="shared" si="52"/>
        <v>14.015326865185703</v>
      </c>
      <c r="Z325" s="8">
        <f t="shared" si="53"/>
        <v>14.382198928817381</v>
      </c>
      <c r="AA325" s="8">
        <f t="shared" si="54"/>
        <v>14.240837522157921</v>
      </c>
      <c r="AB325" s="13">
        <f t="shared" si="55"/>
        <v>84.405144694533817</v>
      </c>
      <c r="AC325" s="13">
        <f t="shared" si="56"/>
        <v>0.14136140665945973</v>
      </c>
    </row>
    <row r="326" spans="1:29">
      <c r="A326" t="s">
        <v>51</v>
      </c>
      <c r="B326" s="22">
        <v>45638</v>
      </c>
      <c r="C326">
        <v>14.44</v>
      </c>
      <c r="I326" s="11">
        <f t="shared" si="38"/>
        <v>12.993465306122443</v>
      </c>
      <c r="J326" s="11">
        <f t="shared" si="39"/>
        <v>2.5672211581150934</v>
      </c>
      <c r="K326" s="11">
        <f t="shared" si="40"/>
        <v>10.426244148007349</v>
      </c>
      <c r="L326" s="11">
        <f t="shared" si="41"/>
        <v>15.560686464237538</v>
      </c>
      <c r="M326" s="8" t="str">
        <f t="shared" si="42"/>
        <v>NONE</v>
      </c>
      <c r="N326" s="8">
        <f t="shared" si="57"/>
        <v>0</v>
      </c>
      <c r="O326" s="8">
        <f t="shared" si="58"/>
        <v>0.11400000000000077</v>
      </c>
      <c r="P326" s="8">
        <f t="shared" si="43"/>
        <v>0.83333333333333337</v>
      </c>
      <c r="Q326" s="8">
        <f t="shared" si="44"/>
        <v>0.22727272727272727</v>
      </c>
      <c r="R326" s="8">
        <f t="shared" si="45"/>
        <v>9.8039215686274508E-2</v>
      </c>
      <c r="S326" s="8">
        <f t="shared" si="46"/>
        <v>4.9504950495049507E-2</v>
      </c>
      <c r="T326" s="8">
        <f t="shared" si="47"/>
        <v>0.15384615384615385</v>
      </c>
      <c r="U326" s="8">
        <f t="shared" si="48"/>
        <v>7.407407407407407E-2</v>
      </c>
      <c r="V326" s="8">
        <f t="shared" si="49"/>
        <v>14.457960349590023</v>
      </c>
      <c r="W326" s="8">
        <f t="shared" si="50"/>
        <v>14.453785195521494</v>
      </c>
      <c r="X326" s="8">
        <f t="shared" si="51"/>
        <v>14.311055745901013</v>
      </c>
      <c r="Y326" s="8">
        <f t="shared" si="52"/>
        <v>14.036350287701261</v>
      </c>
      <c r="Z326" s="8">
        <f t="shared" si="53"/>
        <v>14.391091401307014</v>
      </c>
      <c r="AA326" s="8">
        <f t="shared" si="54"/>
        <v>14.255590298294372</v>
      </c>
      <c r="AB326" s="13">
        <f t="shared" si="55"/>
        <v>73.170731707317088</v>
      </c>
      <c r="AC326" s="13">
        <f t="shared" si="56"/>
        <v>0.13550110301264162</v>
      </c>
    </row>
    <row r="327" spans="1:29">
      <c r="A327" t="s">
        <v>51</v>
      </c>
      <c r="B327" s="22">
        <v>45639</v>
      </c>
      <c r="C327">
        <v>14.484</v>
      </c>
      <c r="I327" s="11">
        <f t="shared" si="38"/>
        <v>13.007767346938769</v>
      </c>
      <c r="J327" s="11">
        <f t="shared" si="39"/>
        <v>2.5612037056718351</v>
      </c>
      <c r="K327" s="11">
        <f t="shared" si="40"/>
        <v>10.446563641266934</v>
      </c>
      <c r="L327" s="11">
        <f t="shared" si="41"/>
        <v>15.568971052610603</v>
      </c>
      <c r="M327" s="8" t="str">
        <f t="shared" si="42"/>
        <v>NONE</v>
      </c>
      <c r="N327" s="8">
        <f t="shared" si="57"/>
        <v>4.4000000000000483E-2</v>
      </c>
      <c r="O327" s="8">
        <f t="shared" si="58"/>
        <v>0</v>
      </c>
      <c r="P327" s="8">
        <f t="shared" si="43"/>
        <v>0.83333333333333337</v>
      </c>
      <c r="Q327" s="8">
        <f t="shared" si="44"/>
        <v>0.22727272727272727</v>
      </c>
      <c r="R327" s="8">
        <f t="shared" si="45"/>
        <v>9.8039215686274508E-2</v>
      </c>
      <c r="S327" s="8">
        <f t="shared" si="46"/>
        <v>4.9504950495049507E-2</v>
      </c>
      <c r="T327" s="8">
        <f t="shared" si="47"/>
        <v>0.15384615384615385</v>
      </c>
      <c r="U327" s="8">
        <f t="shared" si="48"/>
        <v>7.407407407407407E-2</v>
      </c>
      <c r="V327" s="8">
        <f t="shared" si="49"/>
        <v>14.479660058265004</v>
      </c>
      <c r="W327" s="8">
        <f t="shared" si="50"/>
        <v>14.460652196539336</v>
      </c>
      <c r="X327" s="8">
        <f t="shared" si="51"/>
        <v>14.328011064930326</v>
      </c>
      <c r="Y327" s="8">
        <f t="shared" si="52"/>
        <v>14.058511164547733</v>
      </c>
      <c r="Z327" s="8">
        <f t="shared" si="53"/>
        <v>14.405385031875166</v>
      </c>
      <c r="AA327" s="8">
        <f t="shared" si="54"/>
        <v>14.272509535457752</v>
      </c>
      <c r="AB327" s="13">
        <f t="shared" si="55"/>
        <v>68.888888888888914</v>
      </c>
      <c r="AC327" s="13">
        <f t="shared" si="56"/>
        <v>0.13287549641741414</v>
      </c>
    </row>
    <row r="328" spans="1:29">
      <c r="A328" t="s">
        <v>51</v>
      </c>
      <c r="B328" s="22">
        <v>45642</v>
      </c>
      <c r="C328">
        <v>14.528</v>
      </c>
      <c r="I328" s="11">
        <f t="shared" si="38"/>
        <v>13.022163265306116</v>
      </c>
      <c r="J328" s="11">
        <f t="shared" si="39"/>
        <v>2.5555431473928767</v>
      </c>
      <c r="K328" s="11">
        <f t="shared" si="40"/>
        <v>10.466620117913239</v>
      </c>
      <c r="L328" s="11">
        <f t="shared" si="41"/>
        <v>15.577706412698992</v>
      </c>
      <c r="M328" s="8" t="str">
        <f t="shared" si="42"/>
        <v>NONE</v>
      </c>
      <c r="N328" s="8">
        <f t="shared" si="57"/>
        <v>4.4000000000000483E-2</v>
      </c>
      <c r="O328" s="8">
        <f t="shared" si="58"/>
        <v>0</v>
      </c>
      <c r="P328" s="8">
        <f t="shared" si="43"/>
        <v>0.83333333333333337</v>
      </c>
      <c r="Q328" s="8">
        <f t="shared" si="44"/>
        <v>0.22727272727272727</v>
      </c>
      <c r="R328" s="8">
        <f t="shared" si="45"/>
        <v>9.8039215686274508E-2</v>
      </c>
      <c r="S328" s="8">
        <f t="shared" si="46"/>
        <v>4.9504950495049507E-2</v>
      </c>
      <c r="T328" s="8">
        <f t="shared" si="47"/>
        <v>0.15384615384615385</v>
      </c>
      <c r="U328" s="8">
        <f t="shared" si="48"/>
        <v>7.407407407407407E-2</v>
      </c>
      <c r="V328" s="8">
        <f t="shared" si="49"/>
        <v>14.519943343044167</v>
      </c>
      <c r="W328" s="8">
        <f t="shared" si="50"/>
        <v>14.475958515507667</v>
      </c>
      <c r="X328" s="8">
        <f t="shared" si="51"/>
        <v>14.34761782327049</v>
      </c>
      <c r="Y328" s="8">
        <f t="shared" si="52"/>
        <v>14.081753186104775</v>
      </c>
      <c r="Z328" s="8">
        <f t="shared" si="53"/>
        <v>14.424248873125141</v>
      </c>
      <c r="AA328" s="8">
        <f t="shared" si="54"/>
        <v>14.291434755053475</v>
      </c>
      <c r="AB328" s="13">
        <f t="shared" si="55"/>
        <v>69.774288518155075</v>
      </c>
      <c r="AC328" s="13">
        <f t="shared" si="56"/>
        <v>0.13281411807166599</v>
      </c>
    </row>
    <row r="329" spans="1:29">
      <c r="A329" t="s">
        <v>51</v>
      </c>
      <c r="B329" s="22">
        <v>45643</v>
      </c>
      <c r="C329">
        <v>14.398999999999999</v>
      </c>
      <c r="I329" s="11">
        <f t="shared" si="38"/>
        <v>13.035938775510198</v>
      </c>
      <c r="J329" s="11">
        <f t="shared" si="39"/>
        <v>2.548658850408283</v>
      </c>
      <c r="K329" s="11">
        <f t="shared" si="40"/>
        <v>10.487279925101916</v>
      </c>
      <c r="L329" s="11">
        <f t="shared" si="41"/>
        <v>15.58459762591848</v>
      </c>
      <c r="M329" s="8" t="str">
        <f t="shared" si="42"/>
        <v>NONE</v>
      </c>
      <c r="N329" s="8">
        <f t="shared" si="57"/>
        <v>0</v>
      </c>
      <c r="O329" s="8">
        <f t="shared" si="58"/>
        <v>0.12900000000000134</v>
      </c>
      <c r="P329" s="8">
        <f t="shared" si="43"/>
        <v>0.83333333333333337</v>
      </c>
      <c r="Q329" s="8">
        <f t="shared" si="44"/>
        <v>0.22727272727272727</v>
      </c>
      <c r="R329" s="8">
        <f t="shared" si="45"/>
        <v>9.8039215686274508E-2</v>
      </c>
      <c r="S329" s="8">
        <f t="shared" si="46"/>
        <v>4.9504950495049507E-2</v>
      </c>
      <c r="T329" s="8">
        <f t="shared" si="47"/>
        <v>0.15384615384615385</v>
      </c>
      <c r="U329" s="8">
        <f t="shared" si="48"/>
        <v>7.407407407407407E-2</v>
      </c>
      <c r="V329" s="8">
        <f t="shared" si="49"/>
        <v>14.419157223840692</v>
      </c>
      <c r="W329" s="8">
        <f t="shared" si="50"/>
        <v>14.458467943801377</v>
      </c>
      <c r="X329" s="8">
        <f t="shared" si="51"/>
        <v>14.352655291577305</v>
      </c>
      <c r="Y329" s="8">
        <f t="shared" si="52"/>
        <v>14.097458473921369</v>
      </c>
      <c r="Z329" s="8">
        <f t="shared" si="53"/>
        <v>14.420364431105888</v>
      </c>
      <c r="AA329" s="8">
        <f t="shared" si="54"/>
        <v>14.299402550975438</v>
      </c>
      <c r="AB329" s="13">
        <f t="shared" si="55"/>
        <v>59.723502304147388</v>
      </c>
      <c r="AC329" s="13">
        <f t="shared" si="56"/>
        <v>0.12096188013044973</v>
      </c>
    </row>
    <row r="330" spans="1:29">
      <c r="A330" t="s">
        <v>51</v>
      </c>
      <c r="B330" s="22">
        <v>45644</v>
      </c>
      <c r="C330">
        <v>14.318</v>
      </c>
      <c r="I330" s="11">
        <f t="shared" si="38"/>
        <v>13.049351020408157</v>
      </c>
      <c r="J330" s="11">
        <f t="shared" si="39"/>
        <v>2.5408763681520452</v>
      </c>
      <c r="K330" s="11">
        <f t="shared" si="40"/>
        <v>10.508474652256112</v>
      </c>
      <c r="L330" s="11">
        <f t="shared" si="41"/>
        <v>15.590227388560201</v>
      </c>
      <c r="M330" s="8" t="str">
        <f t="shared" si="42"/>
        <v>NONE</v>
      </c>
      <c r="N330" s="8">
        <f t="shared" si="57"/>
        <v>0</v>
      </c>
      <c r="O330" s="8">
        <f t="shared" si="58"/>
        <v>8.0999999999999517E-2</v>
      </c>
      <c r="P330" s="8">
        <f t="shared" si="43"/>
        <v>0.83333333333333337</v>
      </c>
      <c r="Q330" s="8">
        <f t="shared" si="44"/>
        <v>0.22727272727272727</v>
      </c>
      <c r="R330" s="8">
        <f t="shared" si="45"/>
        <v>9.8039215686274508E-2</v>
      </c>
      <c r="S330" s="8">
        <f t="shared" si="46"/>
        <v>4.9504950495049507E-2</v>
      </c>
      <c r="T330" s="8">
        <f t="shared" si="47"/>
        <v>0.15384615384615385</v>
      </c>
      <c r="U330" s="8">
        <f t="shared" si="48"/>
        <v>7.407407407407407E-2</v>
      </c>
      <c r="V330" s="8">
        <f t="shared" si="49"/>
        <v>14.334859537306782</v>
      </c>
      <c r="W330" s="8">
        <f t="shared" si="50"/>
        <v>14.426543411119246</v>
      </c>
      <c r="X330" s="8">
        <f t="shared" si="51"/>
        <v>14.349257713971687</v>
      </c>
      <c r="Y330" s="8">
        <f t="shared" si="52"/>
        <v>14.108376371251994</v>
      </c>
      <c r="Z330" s="8">
        <f t="shared" si="53"/>
        <v>14.404616057089598</v>
      </c>
      <c r="AA330" s="8">
        <f t="shared" si="54"/>
        <v>14.300780139792071</v>
      </c>
      <c r="AB330" s="13">
        <f t="shared" si="55"/>
        <v>62.068965517241317</v>
      </c>
      <c r="AC330" s="13">
        <f t="shared" si="56"/>
        <v>0.10383591729752695</v>
      </c>
    </row>
    <row r="331" spans="1:29">
      <c r="A331" t="s">
        <v>51</v>
      </c>
      <c r="B331" s="22">
        <v>45645</v>
      </c>
      <c r="C331">
        <v>14.234999999999999</v>
      </c>
      <c r="I331" s="11">
        <f t="shared" si="38"/>
        <v>13.063351020408158</v>
      </c>
      <c r="J331" s="11">
        <f t="shared" si="39"/>
        <v>2.5289790845392139</v>
      </c>
      <c r="K331" s="11">
        <f t="shared" si="40"/>
        <v>10.534371935868943</v>
      </c>
      <c r="L331" s="11">
        <f t="shared" si="41"/>
        <v>15.592330104947372</v>
      </c>
      <c r="M331" s="8" t="str">
        <f t="shared" si="42"/>
        <v>NONE</v>
      </c>
      <c r="N331" s="8">
        <f t="shared" si="57"/>
        <v>0</v>
      </c>
      <c r="O331" s="8">
        <f t="shared" si="58"/>
        <v>8.3000000000000185E-2</v>
      </c>
      <c r="P331" s="8">
        <f t="shared" si="43"/>
        <v>0.83333333333333337</v>
      </c>
      <c r="Q331" s="8">
        <f t="shared" si="44"/>
        <v>0.22727272727272727</v>
      </c>
      <c r="R331" s="8">
        <f t="shared" si="45"/>
        <v>9.8039215686274508E-2</v>
      </c>
      <c r="S331" s="8">
        <f t="shared" si="46"/>
        <v>4.9504950495049507E-2</v>
      </c>
      <c r="T331" s="8">
        <f t="shared" si="47"/>
        <v>0.15384615384615385</v>
      </c>
      <c r="U331" s="8">
        <f t="shared" si="48"/>
        <v>7.407407407407407E-2</v>
      </c>
      <c r="V331" s="8">
        <f t="shared" si="49"/>
        <v>14.251643256217797</v>
      </c>
      <c r="W331" s="8">
        <f t="shared" si="50"/>
        <v>14.383010817683052</v>
      </c>
      <c r="X331" s="8">
        <f t="shared" si="51"/>
        <v>14.338055977307796</v>
      </c>
      <c r="Y331" s="8">
        <f t="shared" si="52"/>
        <v>14.114644867724667</v>
      </c>
      <c r="Z331" s="8">
        <f t="shared" si="53"/>
        <v>14.378521279075812</v>
      </c>
      <c r="AA331" s="8">
        <f t="shared" si="54"/>
        <v>14.29590753684451</v>
      </c>
      <c r="AB331" s="13">
        <f t="shared" si="55"/>
        <v>51.022494887525532</v>
      </c>
      <c r="AC331" s="13">
        <f t="shared" si="56"/>
        <v>8.2613742231302467E-2</v>
      </c>
    </row>
    <row r="332" spans="1:29">
      <c r="A332" t="s">
        <v>51</v>
      </c>
      <c r="B332" s="22">
        <v>45646</v>
      </c>
      <c r="C332">
        <v>13.999000000000001</v>
      </c>
      <c r="I332" s="11">
        <f t="shared" si="38"/>
        <v>13.076077551020401</v>
      </c>
      <c r="J332" s="11">
        <f t="shared" si="39"/>
        <v>2.5162193521837048</v>
      </c>
      <c r="K332" s="11">
        <f t="shared" si="40"/>
        <v>10.559858198836697</v>
      </c>
      <c r="L332" s="11">
        <f t="shared" si="41"/>
        <v>15.592296903204105</v>
      </c>
      <c r="M332" s="8" t="str">
        <f t="shared" si="42"/>
        <v>NONE</v>
      </c>
      <c r="N332" s="8">
        <f t="shared" si="57"/>
        <v>0</v>
      </c>
      <c r="O332" s="8">
        <f t="shared" si="58"/>
        <v>0.23599999999999888</v>
      </c>
      <c r="P332" s="8">
        <f t="shared" si="43"/>
        <v>0.83333333333333337</v>
      </c>
      <c r="Q332" s="8">
        <f t="shared" si="44"/>
        <v>0.22727272727272727</v>
      </c>
      <c r="R332" s="8">
        <f t="shared" si="45"/>
        <v>9.8039215686274508E-2</v>
      </c>
      <c r="S332" s="8">
        <f t="shared" si="46"/>
        <v>4.9504950495049507E-2</v>
      </c>
      <c r="T332" s="8">
        <f t="shared" si="47"/>
        <v>0.15384615384615385</v>
      </c>
      <c r="U332" s="8">
        <f t="shared" si="48"/>
        <v>7.407407407407407E-2</v>
      </c>
      <c r="V332" s="8">
        <f t="shared" si="49"/>
        <v>14.041107209369633</v>
      </c>
      <c r="W332" s="8">
        <f t="shared" si="50"/>
        <v>14.295735631845995</v>
      </c>
      <c r="X332" s="8">
        <f t="shared" si="51"/>
        <v>14.304815195218797</v>
      </c>
      <c r="Y332" s="8">
        <f t="shared" si="52"/>
        <v>14.108919874272949</v>
      </c>
      <c r="Z332" s="8">
        <f t="shared" si="53"/>
        <v>14.320133389987227</v>
      </c>
      <c r="AA332" s="8">
        <f t="shared" si="54"/>
        <v>14.273914385967139</v>
      </c>
      <c r="AB332" s="13">
        <f t="shared" si="55"/>
        <v>37.11521547933161</v>
      </c>
      <c r="AC332" s="13">
        <f t="shared" si="56"/>
        <v>4.621900402008805E-2</v>
      </c>
    </row>
    <row r="333" spans="1:29">
      <c r="A333" t="s">
        <v>51</v>
      </c>
      <c r="B333" s="22">
        <v>45649</v>
      </c>
      <c r="C333">
        <v>13.984999999999999</v>
      </c>
      <c r="I333" s="11">
        <f t="shared" si="38"/>
        <v>13.088575510204075</v>
      </c>
      <c r="J333" s="11">
        <f t="shared" si="39"/>
        <v>2.5036533236061826</v>
      </c>
      <c r="K333" s="11">
        <f t="shared" si="40"/>
        <v>10.584922186597893</v>
      </c>
      <c r="L333" s="11">
        <f t="shared" si="41"/>
        <v>15.592228833810257</v>
      </c>
      <c r="M333" s="8" t="str">
        <f t="shared" si="42"/>
        <v>NONE</v>
      </c>
      <c r="N333" s="8">
        <f t="shared" si="57"/>
        <v>0</v>
      </c>
      <c r="O333" s="8">
        <f t="shared" si="58"/>
        <v>1.4000000000001123E-2</v>
      </c>
      <c r="P333" s="8">
        <f t="shared" si="43"/>
        <v>0.83333333333333337</v>
      </c>
      <c r="Q333" s="8">
        <f t="shared" si="44"/>
        <v>0.22727272727272727</v>
      </c>
      <c r="R333" s="8">
        <f t="shared" si="45"/>
        <v>9.8039215686274508E-2</v>
      </c>
      <c r="S333" s="8">
        <f t="shared" si="46"/>
        <v>4.9504950495049507E-2</v>
      </c>
      <c r="T333" s="8">
        <f t="shared" si="47"/>
        <v>0.15384615384615385</v>
      </c>
      <c r="U333" s="8">
        <f t="shared" si="48"/>
        <v>7.407407407407407E-2</v>
      </c>
      <c r="V333" s="8">
        <f t="shared" si="49"/>
        <v>13.994351201561605</v>
      </c>
      <c r="W333" s="8">
        <f t="shared" si="50"/>
        <v>14.225113897335541</v>
      </c>
      <c r="X333" s="8">
        <f t="shared" si="51"/>
        <v>14.273460764314994</v>
      </c>
      <c r="Y333" s="8">
        <f t="shared" si="52"/>
        <v>14.102785227031713</v>
      </c>
      <c r="Z333" s="8">
        <f t="shared" si="53"/>
        <v>14.268574406912268</v>
      </c>
      <c r="AA333" s="8">
        <f t="shared" si="54"/>
        <v>14.252513320339943</v>
      </c>
      <c r="AB333" s="13">
        <f t="shared" si="55"/>
        <v>29.768786127167672</v>
      </c>
      <c r="AC333" s="13">
        <f t="shared" si="56"/>
        <v>1.6061086572324967E-2</v>
      </c>
    </row>
    <row r="334" spans="1:29">
      <c r="A334" t="s">
        <v>51</v>
      </c>
      <c r="B334" s="22">
        <v>45650</v>
      </c>
      <c r="C334">
        <v>14.016</v>
      </c>
      <c r="I334" s="11">
        <f t="shared" si="38"/>
        <v>13.101081632653054</v>
      </c>
      <c r="J334" s="11">
        <f t="shared" si="39"/>
        <v>2.4913684447173918</v>
      </c>
      <c r="K334" s="11">
        <f t="shared" si="40"/>
        <v>10.609713187935663</v>
      </c>
      <c r="L334" s="11">
        <f t="shared" si="41"/>
        <v>15.592450077370446</v>
      </c>
      <c r="M334" s="8" t="str">
        <f t="shared" si="42"/>
        <v>NONE</v>
      </c>
      <c r="N334" s="8">
        <f t="shared" si="57"/>
        <v>3.1000000000000583E-2</v>
      </c>
      <c r="O334" s="8">
        <f t="shared" si="58"/>
        <v>0</v>
      </c>
      <c r="P334" s="8">
        <f t="shared" si="43"/>
        <v>0.83333333333333337</v>
      </c>
      <c r="Q334" s="8">
        <f t="shared" si="44"/>
        <v>0.22727272727272727</v>
      </c>
      <c r="R334" s="8">
        <f t="shared" si="45"/>
        <v>9.8039215686274508E-2</v>
      </c>
      <c r="S334" s="8">
        <f t="shared" si="46"/>
        <v>4.9504950495049507E-2</v>
      </c>
      <c r="T334" s="8">
        <f t="shared" si="47"/>
        <v>0.15384615384615385</v>
      </c>
      <c r="U334" s="8">
        <f t="shared" si="48"/>
        <v>7.407407407407407E-2</v>
      </c>
      <c r="V334" s="8">
        <f t="shared" si="49"/>
        <v>14.012391866926933</v>
      </c>
      <c r="W334" s="8">
        <f t="shared" si="50"/>
        <v>14.177588011577464</v>
      </c>
      <c r="X334" s="8">
        <f t="shared" si="51"/>
        <v>14.248219512911565</v>
      </c>
      <c r="Y334" s="8">
        <f t="shared" si="52"/>
        <v>14.098488928663807</v>
      </c>
      <c r="Z334" s="8">
        <f t="shared" si="53"/>
        <v>14.229716805848842</v>
      </c>
      <c r="AA334" s="8">
        <f t="shared" si="54"/>
        <v>14.234993815129577</v>
      </c>
      <c r="AB334" s="13">
        <f t="shared" si="55"/>
        <v>25.839267548321544</v>
      </c>
      <c r="AC334" s="13">
        <f t="shared" si="56"/>
        <v>-5.2770092807357116E-3</v>
      </c>
    </row>
    <row r="335" spans="1:29">
      <c r="A335" t="s">
        <v>51</v>
      </c>
      <c r="B335" s="22">
        <v>45652</v>
      </c>
      <c r="C335">
        <v>14.003</v>
      </c>
      <c r="I335" s="11">
        <f t="shared" si="38"/>
        <v>13.113269387755096</v>
      </c>
      <c r="J335" s="11">
        <f t="shared" si="39"/>
        <v>2.4796072805806024</v>
      </c>
      <c r="K335" s="11">
        <f t="shared" si="40"/>
        <v>10.633662107174494</v>
      </c>
      <c r="L335" s="11">
        <f t="shared" si="41"/>
        <v>15.592876668335698</v>
      </c>
      <c r="M335" s="8" t="str">
        <f t="shared" si="42"/>
        <v>NONE</v>
      </c>
      <c r="N335" s="8">
        <f t="shared" si="57"/>
        <v>0</v>
      </c>
      <c r="O335" s="8">
        <f t="shared" si="58"/>
        <v>1.2999999999999901E-2</v>
      </c>
      <c r="P335" s="8">
        <f t="shared" si="43"/>
        <v>0.83333333333333337</v>
      </c>
      <c r="Q335" s="8">
        <f t="shared" si="44"/>
        <v>0.22727272727272727</v>
      </c>
      <c r="R335" s="8">
        <f t="shared" si="45"/>
        <v>9.8039215686274508E-2</v>
      </c>
      <c r="S335" s="8">
        <f t="shared" si="46"/>
        <v>4.9504950495049507E-2</v>
      </c>
      <c r="T335" s="8">
        <f t="shared" si="47"/>
        <v>0.15384615384615385</v>
      </c>
      <c r="U335" s="8">
        <f t="shared" si="48"/>
        <v>7.407407407407407E-2</v>
      </c>
      <c r="V335" s="8">
        <f t="shared" si="49"/>
        <v>14.004565311154488</v>
      </c>
      <c r="W335" s="8">
        <f t="shared" si="50"/>
        <v>14.13790891803713</v>
      </c>
      <c r="X335" s="8">
        <f t="shared" si="51"/>
        <v>14.224178384194746</v>
      </c>
      <c r="Y335" s="8">
        <f t="shared" si="52"/>
        <v>14.09376175397748</v>
      </c>
      <c r="Z335" s="8">
        <f t="shared" si="53"/>
        <v>14.194837297256711</v>
      </c>
      <c r="AA335" s="8">
        <f t="shared" si="54"/>
        <v>14.217809088082941</v>
      </c>
      <c r="AB335" s="13">
        <f t="shared" si="55"/>
        <v>19.522776572668235</v>
      </c>
      <c r="AC335" s="13">
        <f t="shared" si="56"/>
        <v>-2.2971790826229466E-2</v>
      </c>
    </row>
    <row r="336" spans="1:29">
      <c r="A336" t="s">
        <v>51</v>
      </c>
      <c r="B336" s="22">
        <v>45653</v>
      </c>
      <c r="C336">
        <v>14.036</v>
      </c>
      <c r="I336" s="11">
        <f t="shared" si="38"/>
        <v>13.125404081632649</v>
      </c>
      <c r="J336" s="11">
        <f t="shared" si="39"/>
        <v>2.4683814933381751</v>
      </c>
      <c r="K336" s="11">
        <f t="shared" si="40"/>
        <v>10.657022588294474</v>
      </c>
      <c r="L336" s="11">
        <f t="shared" si="41"/>
        <v>15.593785574970823</v>
      </c>
      <c r="M336" s="8" t="str">
        <f t="shared" si="42"/>
        <v>NONE</v>
      </c>
      <c r="N336" s="8">
        <f t="shared" si="57"/>
        <v>3.2999999999999474E-2</v>
      </c>
      <c r="O336" s="8">
        <f t="shared" si="58"/>
        <v>0</v>
      </c>
      <c r="P336" s="8">
        <f t="shared" si="43"/>
        <v>0.83333333333333337</v>
      </c>
      <c r="Q336" s="8">
        <f t="shared" si="44"/>
        <v>0.22727272727272727</v>
      </c>
      <c r="R336" s="8">
        <f t="shared" si="45"/>
        <v>9.8039215686274508E-2</v>
      </c>
      <c r="S336" s="8">
        <f t="shared" si="46"/>
        <v>4.9504950495049507E-2</v>
      </c>
      <c r="T336" s="8">
        <f t="shared" si="47"/>
        <v>0.15384615384615385</v>
      </c>
      <c r="U336" s="8">
        <f t="shared" si="48"/>
        <v>7.407407407407407E-2</v>
      </c>
      <c r="V336" s="8">
        <f t="shared" si="49"/>
        <v>14.030760885192414</v>
      </c>
      <c r="W336" s="8">
        <f t="shared" si="50"/>
        <v>14.114747800301418</v>
      </c>
      <c r="X336" s="8">
        <f t="shared" si="51"/>
        <v>14.205729522999182</v>
      </c>
      <c r="Y336" s="8">
        <f t="shared" si="52"/>
        <v>14.090902261206317</v>
      </c>
      <c r="Z336" s="8">
        <f t="shared" si="53"/>
        <v>14.170400789986449</v>
      </c>
      <c r="AA336" s="8">
        <f t="shared" si="54"/>
        <v>14.204341748224945</v>
      </c>
      <c r="AB336" s="13">
        <f t="shared" si="55"/>
        <v>22.327044025157278</v>
      </c>
      <c r="AC336" s="13">
        <f t="shared" si="56"/>
        <v>-3.3940958238495966E-2</v>
      </c>
    </row>
    <row r="337" spans="1:29">
      <c r="A337" t="s">
        <v>51</v>
      </c>
      <c r="B337" s="22">
        <v>45656</v>
      </c>
      <c r="C337">
        <v>14.035</v>
      </c>
      <c r="I337" s="11">
        <f t="shared" si="38"/>
        <v>13.137395918367341</v>
      </c>
      <c r="J337" s="11">
        <f t="shared" si="39"/>
        <v>2.4573244432929928</v>
      </c>
      <c r="K337" s="11">
        <f t="shared" si="40"/>
        <v>10.680071475074348</v>
      </c>
      <c r="L337" s="11">
        <f t="shared" si="41"/>
        <v>15.594720361660334</v>
      </c>
      <c r="M337" s="8" t="str">
        <f t="shared" si="42"/>
        <v>NONE</v>
      </c>
      <c r="N337" s="8">
        <f t="shared" si="57"/>
        <v>0</v>
      </c>
      <c r="O337" s="8">
        <f t="shared" si="58"/>
        <v>9.9999999999944578E-4</v>
      </c>
      <c r="P337" s="8">
        <f t="shared" si="43"/>
        <v>0.83333333333333337</v>
      </c>
      <c r="Q337" s="8">
        <f t="shared" si="44"/>
        <v>0.22727272727272727</v>
      </c>
      <c r="R337" s="8">
        <f t="shared" si="45"/>
        <v>9.8039215686274508E-2</v>
      </c>
      <c r="S337" s="8">
        <f t="shared" si="46"/>
        <v>4.9504950495049507E-2</v>
      </c>
      <c r="T337" s="8">
        <f t="shared" si="47"/>
        <v>0.15384615384615385</v>
      </c>
      <c r="U337" s="8">
        <f t="shared" si="48"/>
        <v>7.407407407407407E-2</v>
      </c>
      <c r="V337" s="8">
        <f t="shared" si="49"/>
        <v>14.034293480865403</v>
      </c>
      <c r="W337" s="8">
        <f t="shared" si="50"/>
        <v>14.096623300232913</v>
      </c>
      <c r="X337" s="8">
        <f t="shared" si="51"/>
        <v>14.188991334469851</v>
      </c>
      <c r="Y337" s="8">
        <f t="shared" si="52"/>
        <v>14.088134822532737</v>
      </c>
      <c r="Z337" s="8">
        <f t="shared" si="53"/>
        <v>14.149569899219301</v>
      </c>
      <c r="AA337" s="8">
        <f t="shared" si="54"/>
        <v>14.191797915023097</v>
      </c>
      <c r="AB337" s="13">
        <f t="shared" si="55"/>
        <v>24.095022624434435</v>
      </c>
      <c r="AC337" s="13">
        <f t="shared" si="56"/>
        <v>-4.2228015803795316E-2</v>
      </c>
    </row>
    <row r="338" spans="1:29">
      <c r="A338" t="s">
        <v>51</v>
      </c>
      <c r="B338" s="22">
        <v>45657</v>
      </c>
      <c r="C338">
        <v>14.031000000000001</v>
      </c>
      <c r="I338" s="11">
        <f t="shared" si="38"/>
        <v>13.149281632653054</v>
      </c>
      <c r="J338" s="11">
        <f t="shared" si="39"/>
        <v>2.4462585803809982</v>
      </c>
      <c r="K338" s="11">
        <f t="shared" si="40"/>
        <v>10.703023052272055</v>
      </c>
      <c r="L338" s="11">
        <f t="shared" si="41"/>
        <v>15.595540213034052</v>
      </c>
      <c r="M338" s="8" t="str">
        <f t="shared" si="42"/>
        <v>NONE</v>
      </c>
      <c r="N338" s="8">
        <f t="shared" si="57"/>
        <v>0</v>
      </c>
      <c r="O338" s="8">
        <f t="shared" si="58"/>
        <v>3.9999999999995595E-3</v>
      </c>
      <c r="P338" s="8">
        <f t="shared" si="43"/>
        <v>0.83333333333333337</v>
      </c>
      <c r="Q338" s="8">
        <f t="shared" si="44"/>
        <v>0.22727272727272727</v>
      </c>
      <c r="R338" s="8">
        <f t="shared" si="45"/>
        <v>9.8039215686274508E-2</v>
      </c>
      <c r="S338" s="8">
        <f t="shared" si="46"/>
        <v>4.9504950495049507E-2</v>
      </c>
      <c r="T338" s="8">
        <f t="shared" si="47"/>
        <v>0.15384615384615385</v>
      </c>
      <c r="U338" s="8">
        <f t="shared" si="48"/>
        <v>7.407407407407407E-2</v>
      </c>
      <c r="V338" s="8">
        <f t="shared" si="49"/>
        <v>14.031548913477568</v>
      </c>
      <c r="W338" s="8">
        <f t="shared" si="50"/>
        <v>14.081708913816342</v>
      </c>
      <c r="X338" s="8">
        <f t="shared" si="51"/>
        <v>14.173501987953198</v>
      </c>
      <c r="Y338" s="8">
        <f t="shared" si="52"/>
        <v>14.085306365971709</v>
      </c>
      <c r="Z338" s="8">
        <f t="shared" si="53"/>
        <v>14.131328376262488</v>
      </c>
      <c r="AA338" s="8">
        <f t="shared" si="54"/>
        <v>14.17988695835472</v>
      </c>
      <c r="AB338" s="13">
        <f t="shared" si="55"/>
        <v>21.693735498839999</v>
      </c>
      <c r="AC338" s="13">
        <f t="shared" si="56"/>
        <v>-4.8558582092232072E-2</v>
      </c>
    </row>
    <row r="339" spans="1:29">
      <c r="A339" t="s">
        <v>51</v>
      </c>
      <c r="B339" s="22">
        <v>45658</v>
      </c>
      <c r="C339">
        <v>14.109</v>
      </c>
      <c r="I339" s="11">
        <f t="shared" si="38"/>
        <v>13.161591836734686</v>
      </c>
      <c r="J339" s="11">
        <f t="shared" si="39"/>
        <v>2.4350267820376326</v>
      </c>
      <c r="K339" s="11">
        <f t="shared" si="40"/>
        <v>10.726565054697055</v>
      </c>
      <c r="L339" s="11">
        <f t="shared" si="41"/>
        <v>15.596618618772318</v>
      </c>
      <c r="M339" s="8" t="str">
        <f t="shared" si="42"/>
        <v>NONE</v>
      </c>
      <c r="N339" s="8">
        <f t="shared" si="57"/>
        <v>7.7999999999999403E-2</v>
      </c>
      <c r="O339" s="8">
        <f t="shared" si="58"/>
        <v>0</v>
      </c>
      <c r="P339" s="8">
        <f t="shared" si="43"/>
        <v>0.83333333333333337</v>
      </c>
      <c r="Q339" s="8">
        <f t="shared" si="44"/>
        <v>0.22727272727272727</v>
      </c>
      <c r="R339" s="8">
        <f t="shared" si="45"/>
        <v>9.8039215686274508E-2</v>
      </c>
      <c r="S339" s="8">
        <f t="shared" si="46"/>
        <v>4.9504950495049507E-2</v>
      </c>
      <c r="T339" s="8">
        <f t="shared" si="47"/>
        <v>0.15384615384615385</v>
      </c>
      <c r="U339" s="8">
        <f t="shared" si="48"/>
        <v>7.407407407407407E-2</v>
      </c>
      <c r="V339" s="8">
        <f t="shared" si="49"/>
        <v>14.096091485579594</v>
      </c>
      <c r="W339" s="8">
        <f t="shared" si="50"/>
        <v>14.087911433403537</v>
      </c>
      <c r="X339" s="8">
        <f t="shared" si="51"/>
        <v>14.167178263644061</v>
      </c>
      <c r="Y339" s="8">
        <f t="shared" si="52"/>
        <v>14.086479318151328</v>
      </c>
      <c r="Z339" s="8">
        <f t="shared" si="53"/>
        <v>14.127893241452874</v>
      </c>
      <c r="AA339" s="8">
        <f t="shared" si="54"/>
        <v>14.174636072550667</v>
      </c>
      <c r="AB339" s="13">
        <f t="shared" si="55"/>
        <v>25.414364640883988</v>
      </c>
      <c r="AC339" s="13">
        <f t="shared" si="56"/>
        <v>-4.6742831097793314E-2</v>
      </c>
    </row>
    <row r="340" spans="1:29">
      <c r="A340" t="s">
        <v>51</v>
      </c>
      <c r="B340" s="22">
        <v>45659</v>
      </c>
      <c r="C340">
        <v>14.269</v>
      </c>
      <c r="I340" s="11">
        <f t="shared" si="38"/>
        <v>13.174563265306116</v>
      </c>
      <c r="J340" s="11">
        <f t="shared" si="39"/>
        <v>2.4245616817640445</v>
      </c>
      <c r="K340" s="11">
        <f t="shared" si="40"/>
        <v>10.750001583542071</v>
      </c>
      <c r="L340" s="11">
        <f t="shared" si="41"/>
        <v>15.599124947070161</v>
      </c>
      <c r="M340" s="8" t="str">
        <f t="shared" si="42"/>
        <v>NONE</v>
      </c>
      <c r="N340" s="8">
        <f t="shared" si="57"/>
        <v>0.16000000000000014</v>
      </c>
      <c r="O340" s="8">
        <f t="shared" si="58"/>
        <v>0</v>
      </c>
      <c r="P340" s="8">
        <f t="shared" si="43"/>
        <v>0.83333333333333337</v>
      </c>
      <c r="Q340" s="8">
        <f t="shared" si="44"/>
        <v>0.22727272727272727</v>
      </c>
      <c r="R340" s="8">
        <f t="shared" si="45"/>
        <v>9.8039215686274508E-2</v>
      </c>
      <c r="S340" s="8">
        <f t="shared" si="46"/>
        <v>4.9504950495049507E-2</v>
      </c>
      <c r="T340" s="8">
        <f t="shared" si="47"/>
        <v>0.15384615384615385</v>
      </c>
      <c r="U340" s="8">
        <f t="shared" si="48"/>
        <v>7.407407407407407E-2</v>
      </c>
      <c r="V340" s="8">
        <f t="shared" si="49"/>
        <v>14.240181914263264</v>
      </c>
      <c r="W340" s="8">
        <f t="shared" si="50"/>
        <v>14.129067925811823</v>
      </c>
      <c r="X340" s="8">
        <f t="shared" si="51"/>
        <v>14.177160786816211</v>
      </c>
      <c r="Y340" s="8">
        <f t="shared" si="52"/>
        <v>14.09551499547057</v>
      </c>
      <c r="Z340" s="8">
        <f t="shared" si="53"/>
        <v>14.149601973537049</v>
      </c>
      <c r="AA340" s="8">
        <f t="shared" si="54"/>
        <v>14.18162599310247</v>
      </c>
      <c r="AB340" s="13">
        <f t="shared" si="55"/>
        <v>41.009463722397513</v>
      </c>
      <c r="AC340" s="13">
        <f t="shared" si="56"/>
        <v>-3.2024019565421113E-2</v>
      </c>
    </row>
    <row r="341" spans="1:29">
      <c r="A341" t="s">
        <v>51</v>
      </c>
      <c r="B341" s="22">
        <v>45660</v>
      </c>
      <c r="C341">
        <v>14.179</v>
      </c>
      <c r="I341" s="11">
        <f t="shared" si="38"/>
        <v>13.18674285714285</v>
      </c>
      <c r="J341" s="11">
        <f t="shared" si="39"/>
        <v>2.4145811801241721</v>
      </c>
      <c r="K341" s="11">
        <f t="shared" si="40"/>
        <v>10.772161677018678</v>
      </c>
      <c r="L341" s="11">
        <f t="shared" si="41"/>
        <v>15.601324037267021</v>
      </c>
      <c r="M341" s="8" t="str">
        <f t="shared" si="42"/>
        <v>NONE</v>
      </c>
      <c r="N341" s="8">
        <f t="shared" si="57"/>
        <v>0</v>
      </c>
      <c r="O341" s="8">
        <f t="shared" si="58"/>
        <v>8.9999999999999858E-2</v>
      </c>
      <c r="P341" s="8">
        <f t="shared" si="43"/>
        <v>0.83333333333333337</v>
      </c>
      <c r="Q341" s="8">
        <f t="shared" si="44"/>
        <v>0.22727272727272727</v>
      </c>
      <c r="R341" s="8">
        <f t="shared" si="45"/>
        <v>9.8039215686274508E-2</v>
      </c>
      <c r="S341" s="8">
        <f t="shared" si="46"/>
        <v>4.9504950495049507E-2</v>
      </c>
      <c r="T341" s="8">
        <f t="shared" si="47"/>
        <v>0.15384615384615385</v>
      </c>
      <c r="U341" s="8">
        <f t="shared" si="48"/>
        <v>7.407407407407407E-2</v>
      </c>
      <c r="V341" s="8">
        <f t="shared" si="49"/>
        <v>14.189196985710543</v>
      </c>
      <c r="W341" s="8">
        <f t="shared" si="50"/>
        <v>14.140416124490955</v>
      </c>
      <c r="X341" s="8">
        <f t="shared" si="51"/>
        <v>14.17734110183423</v>
      </c>
      <c r="Y341" s="8">
        <f t="shared" si="52"/>
        <v>14.099647916486878</v>
      </c>
      <c r="Z341" s="8">
        <f t="shared" si="53"/>
        <v>14.154124746839042</v>
      </c>
      <c r="AA341" s="8">
        <f t="shared" si="54"/>
        <v>14.181431475094879</v>
      </c>
      <c r="AB341" s="13">
        <f t="shared" si="55"/>
        <v>34.70411233701104</v>
      </c>
      <c r="AC341" s="13">
        <f t="shared" si="56"/>
        <v>-2.7306728255837243E-2</v>
      </c>
    </row>
    <row r="342" spans="1:29">
      <c r="A342" t="s">
        <v>51</v>
      </c>
      <c r="B342" s="22">
        <v>45663</v>
      </c>
      <c r="C342">
        <v>13.92</v>
      </c>
      <c r="I342" s="11">
        <f t="shared" si="38"/>
        <v>13.197677551020403</v>
      </c>
      <c r="J342" s="11">
        <f t="shared" si="39"/>
        <v>2.4034292287920556</v>
      </c>
      <c r="K342" s="11">
        <f t="shared" si="40"/>
        <v>10.794248322228349</v>
      </c>
      <c r="L342" s="11">
        <f t="shared" si="41"/>
        <v>15.601106779812458</v>
      </c>
      <c r="M342" s="8" t="str">
        <f t="shared" si="42"/>
        <v>NONE</v>
      </c>
      <c r="N342" s="8">
        <f t="shared" si="57"/>
        <v>0</v>
      </c>
      <c r="O342" s="8">
        <f t="shared" si="58"/>
        <v>0.25900000000000034</v>
      </c>
      <c r="P342" s="8">
        <f t="shared" si="43"/>
        <v>0.83333333333333337</v>
      </c>
      <c r="Q342" s="8">
        <f t="shared" si="44"/>
        <v>0.22727272727272727</v>
      </c>
      <c r="R342" s="8">
        <f t="shared" si="45"/>
        <v>9.8039215686274508E-2</v>
      </c>
      <c r="S342" s="8">
        <f t="shared" si="46"/>
        <v>4.9504950495049507E-2</v>
      </c>
      <c r="T342" s="8">
        <f t="shared" si="47"/>
        <v>0.15384615384615385</v>
      </c>
      <c r="U342" s="8">
        <f t="shared" si="48"/>
        <v>7.407407407407407E-2</v>
      </c>
      <c r="V342" s="8">
        <f t="shared" si="49"/>
        <v>13.964866164285089</v>
      </c>
      <c r="W342" s="8">
        <f t="shared" si="50"/>
        <v>14.09032155074301</v>
      </c>
      <c r="X342" s="8">
        <f t="shared" si="51"/>
        <v>14.152111582046562</v>
      </c>
      <c r="Y342" s="8">
        <f t="shared" si="52"/>
        <v>14.090754455274658</v>
      </c>
      <c r="Z342" s="8">
        <f t="shared" si="53"/>
        <v>14.11810555501765</v>
      </c>
      <c r="AA342" s="8">
        <f t="shared" si="54"/>
        <v>14.162066180643405</v>
      </c>
      <c r="AB342" s="13">
        <f t="shared" si="55"/>
        <v>24.917491749174886</v>
      </c>
      <c r="AC342" s="13">
        <f t="shared" si="56"/>
        <v>-4.3960625625755867E-2</v>
      </c>
    </row>
    <row r="343" spans="1:29">
      <c r="A343" t="s">
        <v>51</v>
      </c>
      <c r="B343" s="22">
        <v>45664</v>
      </c>
      <c r="C343">
        <v>13.968999999999999</v>
      </c>
      <c r="I343" s="11">
        <f t="shared" si="38"/>
        <v>13.208983673469382</v>
      </c>
      <c r="J343" s="11">
        <f t="shared" si="39"/>
        <v>2.391699114576729</v>
      </c>
      <c r="K343" s="11">
        <f t="shared" si="40"/>
        <v>10.817284558892652</v>
      </c>
      <c r="L343" s="11">
        <f t="shared" si="41"/>
        <v>15.600682788046111</v>
      </c>
      <c r="M343" s="8" t="str">
        <f t="shared" si="42"/>
        <v>NONE</v>
      </c>
      <c r="N343" s="8">
        <f t="shared" si="57"/>
        <v>4.8999999999999488E-2</v>
      </c>
      <c r="O343" s="8">
        <f t="shared" si="58"/>
        <v>0</v>
      </c>
      <c r="P343" s="8">
        <f t="shared" si="43"/>
        <v>0.83333333333333337</v>
      </c>
      <c r="Q343" s="8">
        <f t="shared" si="44"/>
        <v>0.22727272727272727</v>
      </c>
      <c r="R343" s="8">
        <f t="shared" si="45"/>
        <v>9.8039215686274508E-2</v>
      </c>
      <c r="S343" s="8">
        <f t="shared" si="46"/>
        <v>4.9504950495049507E-2</v>
      </c>
      <c r="T343" s="8">
        <f t="shared" si="47"/>
        <v>0.15384615384615385</v>
      </c>
      <c r="U343" s="8">
        <f t="shared" si="48"/>
        <v>7.407407407407407E-2</v>
      </c>
      <c r="V343" s="8">
        <f t="shared" si="49"/>
        <v>13.968311027380848</v>
      </c>
      <c r="W343" s="8">
        <f t="shared" si="50"/>
        <v>14.062748471028689</v>
      </c>
      <c r="X343" s="8">
        <f t="shared" si="51"/>
        <v>14.134159466159645</v>
      </c>
      <c r="Y343" s="8">
        <f t="shared" si="52"/>
        <v>14.084727006993733</v>
      </c>
      <c r="Z343" s="8">
        <f t="shared" si="53"/>
        <v>14.095166238861088</v>
      </c>
      <c r="AA343" s="8">
        <f t="shared" si="54"/>
        <v>14.147764982077227</v>
      </c>
      <c r="AB343" s="13">
        <f t="shared" si="55"/>
        <v>31.007067137809159</v>
      </c>
      <c r="AC343" s="13">
        <f t="shared" si="56"/>
        <v>-5.2598743216138999E-2</v>
      </c>
    </row>
    <row r="344" spans="1:29">
      <c r="A344" t="s">
        <v>51</v>
      </c>
      <c r="B344" s="22">
        <v>45665</v>
      </c>
      <c r="C344">
        <v>13.911</v>
      </c>
      <c r="I344" s="11">
        <f t="shared" si="38"/>
        <v>13.219951020408157</v>
      </c>
      <c r="J344" s="11">
        <f t="shared" si="39"/>
        <v>2.3797537460846683</v>
      </c>
      <c r="K344" s="11">
        <f t="shared" si="40"/>
        <v>10.840197274323488</v>
      </c>
      <c r="L344" s="11">
        <f t="shared" si="41"/>
        <v>15.599704766492826</v>
      </c>
      <c r="M344" s="8" t="str">
        <f t="shared" si="42"/>
        <v>NONE</v>
      </c>
      <c r="N344" s="8">
        <f t="shared" si="57"/>
        <v>0</v>
      </c>
      <c r="O344" s="8">
        <f t="shared" si="58"/>
        <v>5.7999999999999829E-2</v>
      </c>
      <c r="P344" s="8">
        <f t="shared" si="43"/>
        <v>0.83333333333333337</v>
      </c>
      <c r="Q344" s="8">
        <f t="shared" si="44"/>
        <v>0.22727272727272727</v>
      </c>
      <c r="R344" s="8">
        <f t="shared" si="45"/>
        <v>9.8039215686274508E-2</v>
      </c>
      <c r="S344" s="8">
        <f t="shared" si="46"/>
        <v>4.9504950495049507E-2</v>
      </c>
      <c r="T344" s="8">
        <f t="shared" si="47"/>
        <v>0.15384615384615385</v>
      </c>
      <c r="U344" s="8">
        <f t="shared" si="48"/>
        <v>7.407407407407407E-2</v>
      </c>
      <c r="V344" s="8">
        <f t="shared" si="49"/>
        <v>13.920551837896806</v>
      </c>
      <c r="W344" s="8">
        <f t="shared" si="50"/>
        <v>14.028260182158533</v>
      </c>
      <c r="X344" s="8">
        <f t="shared" si="51"/>
        <v>14.112281087124385</v>
      </c>
      <c r="Y344" s="8">
        <f t="shared" si="52"/>
        <v>14.076126660112854</v>
      </c>
      <c r="Z344" s="8">
        <f t="shared" si="53"/>
        <v>14.066832971343999</v>
      </c>
      <c r="AA344" s="8">
        <f t="shared" si="54"/>
        <v>14.130226835256693</v>
      </c>
      <c r="AB344" s="13">
        <f t="shared" si="55"/>
        <v>31.65013525698825</v>
      </c>
      <c r="AC344" s="13">
        <f t="shared" si="56"/>
        <v>-6.339386391269386E-2</v>
      </c>
    </row>
    <row r="345" spans="1:29">
      <c r="A345" t="s">
        <v>51</v>
      </c>
      <c r="B345" s="22">
        <v>45666</v>
      </c>
      <c r="C345">
        <v>13.821</v>
      </c>
      <c r="I345" s="11">
        <f t="shared" si="38"/>
        <v>13.23042040816326</v>
      </c>
      <c r="J345" s="11">
        <f t="shared" si="39"/>
        <v>2.3675892272830747</v>
      </c>
      <c r="K345" s="11">
        <f t="shared" si="40"/>
        <v>10.862831180880185</v>
      </c>
      <c r="L345" s="11">
        <f t="shared" si="41"/>
        <v>15.598009635446335</v>
      </c>
      <c r="M345" s="8" t="str">
        <f t="shared" si="42"/>
        <v>NONE</v>
      </c>
      <c r="N345" s="8">
        <f t="shared" si="57"/>
        <v>0</v>
      </c>
      <c r="O345" s="8">
        <f t="shared" si="58"/>
        <v>8.9999999999999858E-2</v>
      </c>
      <c r="P345" s="8">
        <f t="shared" si="43"/>
        <v>0.83333333333333337</v>
      </c>
      <c r="Q345" s="8">
        <f t="shared" si="44"/>
        <v>0.22727272727272727</v>
      </c>
      <c r="R345" s="8">
        <f t="shared" si="45"/>
        <v>9.8039215686274508E-2</v>
      </c>
      <c r="S345" s="8">
        <f t="shared" si="46"/>
        <v>4.9504950495049507E-2</v>
      </c>
      <c r="T345" s="8">
        <f t="shared" si="47"/>
        <v>0.15384615384615385</v>
      </c>
      <c r="U345" s="8">
        <f t="shared" si="48"/>
        <v>7.407407407407407E-2</v>
      </c>
      <c r="V345" s="8">
        <f t="shared" si="49"/>
        <v>13.8375919729828</v>
      </c>
      <c r="W345" s="8">
        <f t="shared" si="50"/>
        <v>13.981155595304321</v>
      </c>
      <c r="X345" s="8">
        <f t="shared" si="51"/>
        <v>14.083724117798466</v>
      </c>
      <c r="Y345" s="8">
        <f t="shared" si="52"/>
        <v>14.063496627433999</v>
      </c>
      <c r="Z345" s="8">
        <f t="shared" si="53"/>
        <v>14.029012514214154</v>
      </c>
      <c r="AA345" s="8">
        <f t="shared" si="54"/>
        <v>14.107321143756197</v>
      </c>
      <c r="AB345" s="13">
        <f t="shared" si="55"/>
        <v>31.451612903225779</v>
      </c>
      <c r="AC345" s="13">
        <f t="shared" si="56"/>
        <v>-7.8308629542043207E-2</v>
      </c>
    </row>
    <row r="346" spans="1:29">
      <c r="A346" t="s">
        <v>51</v>
      </c>
      <c r="B346" s="22">
        <v>45667</v>
      </c>
      <c r="C346">
        <v>13.718999999999999</v>
      </c>
      <c r="I346" s="11">
        <f t="shared" si="38"/>
        <v>13.24017959183673</v>
      </c>
      <c r="J346" s="11">
        <f t="shared" si="39"/>
        <v>2.3557755191630321</v>
      </c>
      <c r="K346" s="11">
        <f t="shared" si="40"/>
        <v>10.884404072673698</v>
      </c>
      <c r="L346" s="11">
        <f t="shared" si="41"/>
        <v>15.595955110999762</v>
      </c>
      <c r="M346" s="8" t="str">
        <f t="shared" si="42"/>
        <v>NONE</v>
      </c>
      <c r="N346" s="8">
        <f t="shared" si="57"/>
        <v>0</v>
      </c>
      <c r="O346" s="8">
        <f t="shared" si="58"/>
        <v>0.10200000000000031</v>
      </c>
      <c r="P346" s="8">
        <f t="shared" si="43"/>
        <v>0.83333333333333337</v>
      </c>
      <c r="Q346" s="8">
        <f t="shared" si="44"/>
        <v>0.22727272727272727</v>
      </c>
      <c r="R346" s="8">
        <f t="shared" si="45"/>
        <v>9.8039215686274508E-2</v>
      </c>
      <c r="S346" s="8">
        <f t="shared" si="46"/>
        <v>4.9504950495049507E-2</v>
      </c>
      <c r="T346" s="8">
        <f t="shared" si="47"/>
        <v>0.15384615384615385</v>
      </c>
      <c r="U346" s="8">
        <f t="shared" si="48"/>
        <v>7.407407407407407E-2</v>
      </c>
      <c r="V346" s="8">
        <f t="shared" si="49"/>
        <v>13.738765328830466</v>
      </c>
      <c r="W346" s="8">
        <f t="shared" si="50"/>
        <v>13.921574778189701</v>
      </c>
      <c r="X346" s="8">
        <f t="shared" si="51"/>
        <v>14.047966851347637</v>
      </c>
      <c r="Y346" s="8">
        <f t="shared" si="52"/>
        <v>14.046442338947166</v>
      </c>
      <c r="Z346" s="8">
        <f t="shared" si="53"/>
        <v>13.98131828125813</v>
      </c>
      <c r="AA346" s="8">
        <f t="shared" si="54"/>
        <v>14.07855661458907</v>
      </c>
      <c r="AB346" s="13">
        <f t="shared" si="55"/>
        <v>35.743380855397078</v>
      </c>
      <c r="AC346" s="13">
        <f t="shared" si="56"/>
        <v>-9.7238333330940563E-2</v>
      </c>
    </row>
    <row r="347" spans="1:29">
      <c r="A347"/>
      <c r="B347" s="22"/>
      <c r="C347"/>
      <c r="I347" s="11">
        <f t="shared" si="38"/>
        <v>13.247909836065567</v>
      </c>
      <c r="J347" s="11">
        <f t="shared" si="39"/>
        <v>2.3481298819819747</v>
      </c>
      <c r="K347" s="11">
        <f t="shared" si="40"/>
        <v>10.899779954083591</v>
      </c>
      <c r="L347" s="11">
        <f t="shared" si="41"/>
        <v>15.596039718047543</v>
      </c>
      <c r="M347" s="8" t="str">
        <f t="shared" si="42"/>
        <v>STRONG LONG</v>
      </c>
      <c r="N347" s="8">
        <f t="shared" si="57"/>
        <v>0</v>
      </c>
      <c r="O347" s="8">
        <f t="shared" si="58"/>
        <v>13.718999999999999</v>
      </c>
      <c r="P347" s="8">
        <f t="shared" si="43"/>
        <v>0.83333333333333337</v>
      </c>
      <c r="Q347" s="8">
        <f t="shared" si="44"/>
        <v>0.22727272727272727</v>
      </c>
      <c r="R347" s="8">
        <f t="shared" si="45"/>
        <v>9.8039215686274508E-2</v>
      </c>
      <c r="S347" s="8">
        <f t="shared" si="46"/>
        <v>4.9504950495049507E-2</v>
      </c>
      <c r="T347" s="8">
        <f t="shared" si="47"/>
        <v>0.15384615384615385</v>
      </c>
      <c r="U347" s="8">
        <f t="shared" si="48"/>
        <v>7.407407407407407E-2</v>
      </c>
      <c r="V347" s="8">
        <f t="shared" si="49"/>
        <v>2.2897942214717437</v>
      </c>
      <c r="W347" s="8">
        <f t="shared" si="50"/>
        <v>10.757580510419315</v>
      </c>
      <c r="X347" s="8">
        <f t="shared" si="51"/>
        <v>12.670715199254731</v>
      </c>
      <c r="Y347" s="8">
        <f t="shared" si="52"/>
        <v>13.351073906326018</v>
      </c>
      <c r="Z347" s="8">
        <f t="shared" si="53"/>
        <v>11.830346237987648</v>
      </c>
      <c r="AA347" s="8">
        <f t="shared" si="54"/>
        <v>13.035700569063954</v>
      </c>
      <c r="AB347" s="13">
        <f t="shared" si="55"/>
        <v>2.3898685912711812</v>
      </c>
      <c r="AC347" s="13">
        <f t="shared" si="56"/>
        <v>-1.2053543310763057</v>
      </c>
    </row>
    <row r="348" spans="1:29">
      <c r="A348"/>
      <c r="B348" s="22"/>
      <c r="C348"/>
      <c r="I348" s="11">
        <f t="shared" si="38"/>
        <v>13.255716049382711</v>
      </c>
      <c r="J348" s="11">
        <f t="shared" si="39"/>
        <v>2.3402516196122263</v>
      </c>
      <c r="K348" s="11">
        <f t="shared" si="40"/>
        <v>10.915464429770484</v>
      </c>
      <c r="L348" s="11">
        <f t="shared" si="41"/>
        <v>15.595967668994938</v>
      </c>
      <c r="M348" s="8" t="str">
        <f t="shared" si="42"/>
        <v>STRONG LONG</v>
      </c>
      <c r="N348" s="8">
        <f t="shared" si="57"/>
        <v>0</v>
      </c>
      <c r="O348" s="8">
        <f t="shared" si="58"/>
        <v>0</v>
      </c>
      <c r="P348" s="8">
        <f t="shared" si="43"/>
        <v>0.83333333333333337</v>
      </c>
      <c r="Q348" s="8">
        <f t="shared" si="44"/>
        <v>0.22727272727272727</v>
      </c>
      <c r="R348" s="8">
        <f t="shared" si="45"/>
        <v>9.8039215686274508E-2</v>
      </c>
      <c r="S348" s="8">
        <f t="shared" si="46"/>
        <v>4.9504950495049507E-2</v>
      </c>
      <c r="T348" s="8">
        <f t="shared" si="47"/>
        <v>0.15384615384615385</v>
      </c>
      <c r="U348" s="8">
        <f t="shared" si="48"/>
        <v>7.407407407407407E-2</v>
      </c>
      <c r="V348" s="8">
        <f t="shared" si="49"/>
        <v>0.38163237024529051</v>
      </c>
      <c r="W348" s="8">
        <f t="shared" si="50"/>
        <v>8.3126758489603798</v>
      </c>
      <c r="X348" s="8">
        <f t="shared" si="51"/>
        <v>11.428488218935641</v>
      </c>
      <c r="Y348" s="8">
        <f t="shared" si="52"/>
        <v>12.690129653537602</v>
      </c>
      <c r="Z348" s="8">
        <f t="shared" si="53"/>
        <v>10.010292970604933</v>
      </c>
      <c r="AA348" s="8">
        <f t="shared" si="54"/>
        <v>12.07009311950366</v>
      </c>
      <c r="AB348" s="13">
        <f t="shared" si="55"/>
        <v>2.183406113537103</v>
      </c>
      <c r="AC348" s="13">
        <f t="shared" si="56"/>
        <v>-2.0598001488987272</v>
      </c>
    </row>
    <row r="349" spans="1:29">
      <c r="A349"/>
      <c r="B349" s="22"/>
      <c r="C349"/>
      <c r="I349" s="11">
        <f t="shared" si="38"/>
        <v>13.263657024793384</v>
      </c>
      <c r="J349" s="11">
        <f t="shared" si="39"/>
        <v>2.3319423440523486</v>
      </c>
      <c r="K349" s="11">
        <f t="shared" si="40"/>
        <v>10.931714680741035</v>
      </c>
      <c r="L349" s="11">
        <f t="shared" si="41"/>
        <v>15.595599368845733</v>
      </c>
      <c r="M349" s="8" t="str">
        <f t="shared" si="42"/>
        <v>STRONG LONG</v>
      </c>
      <c r="N349" s="8">
        <f t="shared" si="57"/>
        <v>0</v>
      </c>
      <c r="O349" s="8">
        <f t="shared" si="58"/>
        <v>0</v>
      </c>
      <c r="P349" s="8">
        <f t="shared" si="43"/>
        <v>0.83333333333333337</v>
      </c>
      <c r="Q349" s="8">
        <f t="shared" si="44"/>
        <v>0.22727272727272727</v>
      </c>
      <c r="R349" s="8">
        <f t="shared" si="45"/>
        <v>9.8039215686274508E-2</v>
      </c>
      <c r="S349" s="8">
        <f t="shared" si="46"/>
        <v>4.9504950495049507E-2</v>
      </c>
      <c r="T349" s="8">
        <f t="shared" si="47"/>
        <v>0.15384615384615385</v>
      </c>
      <c r="U349" s="8">
        <f t="shared" si="48"/>
        <v>7.407407407407407E-2</v>
      </c>
      <c r="V349" s="8">
        <f t="shared" si="49"/>
        <v>6.3605395040881738E-2</v>
      </c>
      <c r="W349" s="8">
        <f t="shared" si="50"/>
        <v>6.423431337833021</v>
      </c>
      <c r="X349" s="8">
        <f t="shared" si="51"/>
        <v>10.308048197471363</v>
      </c>
      <c r="Y349" s="8">
        <f t="shared" si="52"/>
        <v>12.061905413263462</v>
      </c>
      <c r="Z349" s="8">
        <f t="shared" si="53"/>
        <v>8.4702478982041747</v>
      </c>
      <c r="AA349" s="8">
        <f t="shared" si="54"/>
        <v>11.176012147688574</v>
      </c>
      <c r="AB349" s="13">
        <f t="shared" si="55"/>
        <v>2.1853445332240682</v>
      </c>
      <c r="AC349" s="13">
        <f t="shared" si="56"/>
        <v>-2.7057642494843996</v>
      </c>
    </row>
    <row r="350" spans="1:29">
      <c r="A350"/>
      <c r="B350" s="22"/>
      <c r="C350"/>
      <c r="I350" s="11">
        <f t="shared" si="38"/>
        <v>13.272165975103729</v>
      </c>
      <c r="J350" s="11">
        <f t="shared" si="39"/>
        <v>2.3216881478821834</v>
      </c>
      <c r="K350" s="11">
        <f t="shared" si="40"/>
        <v>10.950477827221546</v>
      </c>
      <c r="L350" s="11">
        <f t="shared" si="41"/>
        <v>15.593854122985912</v>
      </c>
      <c r="M350" s="8" t="str">
        <f t="shared" si="42"/>
        <v>STRONG LONG</v>
      </c>
      <c r="N350" s="8">
        <f t="shared" si="57"/>
        <v>0</v>
      </c>
      <c r="O350" s="8">
        <f t="shared" si="58"/>
        <v>0</v>
      </c>
      <c r="P350" s="8">
        <f t="shared" si="43"/>
        <v>0.83333333333333337</v>
      </c>
      <c r="Q350" s="8">
        <f t="shared" si="44"/>
        <v>0.22727272727272727</v>
      </c>
      <c r="R350" s="8">
        <f t="shared" si="45"/>
        <v>9.8039215686274508E-2</v>
      </c>
      <c r="S350" s="8">
        <f t="shared" si="46"/>
        <v>4.9504950495049507E-2</v>
      </c>
      <c r="T350" s="8">
        <f t="shared" si="47"/>
        <v>0.15384615384615385</v>
      </c>
      <c r="U350" s="8">
        <f t="shared" si="48"/>
        <v>7.407407407407407E-2</v>
      </c>
      <c r="V350" s="8">
        <f t="shared" si="49"/>
        <v>1.0600899173480288E-2</v>
      </c>
      <c r="W350" s="8">
        <f t="shared" si="50"/>
        <v>4.9635605792346071</v>
      </c>
      <c r="X350" s="8">
        <f t="shared" si="51"/>
        <v>9.2974552369349546</v>
      </c>
      <c r="Y350" s="8">
        <f t="shared" si="52"/>
        <v>11.464781382903885</v>
      </c>
      <c r="Z350" s="8">
        <f t="shared" si="53"/>
        <v>7.1671328369419935</v>
      </c>
      <c r="AA350" s="8">
        <f t="shared" si="54"/>
        <v>10.34815939600794</v>
      </c>
      <c r="AB350" s="13">
        <f t="shared" si="55"/>
        <v>1.9644079397672698</v>
      </c>
      <c r="AC350" s="13">
        <f t="shared" si="56"/>
        <v>-3.1810265590659466</v>
      </c>
    </row>
    <row r="351" spans="1:29">
      <c r="A351"/>
      <c r="B351" s="22"/>
      <c r="C351"/>
      <c r="I351" s="11">
        <f t="shared" si="38"/>
        <v>13.280762499999996</v>
      </c>
      <c r="J351" s="11">
        <f t="shared" si="39"/>
        <v>2.3111147175910833</v>
      </c>
      <c r="K351" s="11">
        <f t="shared" si="40"/>
        <v>10.969647782408913</v>
      </c>
      <c r="L351" s="11">
        <f t="shared" si="41"/>
        <v>15.59187721759108</v>
      </c>
      <c r="M351" s="8" t="str">
        <f t="shared" si="42"/>
        <v>STRONG LONG</v>
      </c>
      <c r="N351" s="8">
        <f t="shared" si="57"/>
        <v>0</v>
      </c>
      <c r="O351" s="8">
        <f t="shared" si="58"/>
        <v>0</v>
      </c>
      <c r="P351" s="8">
        <f t="shared" si="43"/>
        <v>0.83333333333333337</v>
      </c>
      <c r="Q351" s="8">
        <f t="shared" si="44"/>
        <v>0.22727272727272727</v>
      </c>
      <c r="R351" s="8">
        <f t="shared" si="45"/>
        <v>9.8039215686274508E-2</v>
      </c>
      <c r="S351" s="8">
        <f t="shared" si="46"/>
        <v>4.9504950495049507E-2</v>
      </c>
      <c r="T351" s="8">
        <f t="shared" si="47"/>
        <v>0.15384615384615385</v>
      </c>
      <c r="U351" s="8">
        <f t="shared" si="48"/>
        <v>7.407407407407407E-2</v>
      </c>
      <c r="V351" s="8">
        <f t="shared" si="49"/>
        <v>1.766816528913381E-3</v>
      </c>
      <c r="W351" s="8">
        <f t="shared" si="50"/>
        <v>3.8354786294085601</v>
      </c>
      <c r="X351" s="8">
        <f t="shared" si="51"/>
        <v>8.3859400176276058</v>
      </c>
      <c r="Y351" s="8">
        <f t="shared" si="52"/>
        <v>10.897217948106663</v>
      </c>
      <c r="Z351" s="8">
        <f t="shared" si="53"/>
        <v>6.0644970158739948</v>
      </c>
      <c r="AA351" s="8">
        <f t="shared" si="54"/>
        <v>9.5816290703777227</v>
      </c>
      <c r="AB351" s="13">
        <f t="shared" si="55"/>
        <v>1.9645424053665579</v>
      </c>
      <c r="AC351" s="13">
        <f t="shared" si="56"/>
        <v>-3.5171320545037279</v>
      </c>
    </row>
    <row r="352" spans="1:29">
      <c r="A352"/>
      <c r="B352" s="22"/>
      <c r="C352"/>
      <c r="I352" s="11">
        <f t="shared" si="38"/>
        <v>13.288945606694554</v>
      </c>
      <c r="J352" s="11">
        <f t="shared" si="39"/>
        <v>2.3019858080328506</v>
      </c>
      <c r="K352" s="11">
        <f t="shared" si="40"/>
        <v>10.986959798661704</v>
      </c>
      <c r="L352" s="11">
        <f t="shared" si="41"/>
        <v>15.590931414727404</v>
      </c>
      <c r="M352" s="8" t="str">
        <f t="shared" si="42"/>
        <v>STRONG LONG</v>
      </c>
      <c r="N352" s="8">
        <f t="shared" si="57"/>
        <v>0</v>
      </c>
      <c r="O352" s="8">
        <f t="shared" si="58"/>
        <v>0</v>
      </c>
      <c r="P352" s="8">
        <f t="shared" si="43"/>
        <v>0.83333333333333337</v>
      </c>
      <c r="Q352" s="8">
        <f t="shared" si="44"/>
        <v>0.22727272727272727</v>
      </c>
      <c r="R352" s="8">
        <f t="shared" si="45"/>
        <v>9.8039215686274508E-2</v>
      </c>
      <c r="S352" s="8">
        <f t="shared" si="46"/>
        <v>4.9504950495049507E-2</v>
      </c>
      <c r="T352" s="8">
        <f t="shared" si="47"/>
        <v>0.15384615384615385</v>
      </c>
      <c r="U352" s="8">
        <f t="shared" si="48"/>
        <v>7.407407407407407E-2</v>
      </c>
      <c r="V352" s="8">
        <f t="shared" si="49"/>
        <v>2.9446942148556341E-4</v>
      </c>
      <c r="W352" s="8">
        <f t="shared" si="50"/>
        <v>2.9637789409066144</v>
      </c>
      <c r="X352" s="8">
        <f t="shared" si="51"/>
        <v>7.5637890355072521</v>
      </c>
      <c r="Y352" s="8">
        <f t="shared" si="52"/>
        <v>10.357751713051877</v>
      </c>
      <c r="Z352" s="8">
        <f t="shared" si="53"/>
        <v>5.1314974749703035</v>
      </c>
      <c r="AA352" s="8">
        <f t="shared" si="54"/>
        <v>8.8718787688682621</v>
      </c>
      <c r="AB352" s="13">
        <f t="shared" si="55"/>
        <v>1.965080451900036</v>
      </c>
      <c r="AC352" s="13">
        <f t="shared" si="56"/>
        <v>-3.7403812938979586</v>
      </c>
    </row>
    <row r="353" spans="1:29">
      <c r="A353"/>
      <c r="B353" s="22"/>
      <c r="C353"/>
      <c r="I353" s="11">
        <f t="shared" si="38"/>
        <v>13.298247899159657</v>
      </c>
      <c r="J353" s="11">
        <f t="shared" si="39"/>
        <v>2.2887602834292986</v>
      </c>
      <c r="K353" s="11">
        <f t="shared" si="40"/>
        <v>11.009487615730357</v>
      </c>
      <c r="L353" s="11">
        <f t="shared" si="41"/>
        <v>15.587008182588956</v>
      </c>
      <c r="M353" s="8" t="str">
        <f t="shared" si="42"/>
        <v>STRONG LONG</v>
      </c>
      <c r="N353" s="8">
        <f t="shared" si="57"/>
        <v>0</v>
      </c>
      <c r="O353" s="8">
        <f t="shared" si="58"/>
        <v>0</v>
      </c>
      <c r="P353" s="8">
        <f t="shared" si="43"/>
        <v>0.83333333333333337</v>
      </c>
      <c r="Q353" s="8">
        <f t="shared" si="44"/>
        <v>0.22727272727272727</v>
      </c>
      <c r="R353" s="8">
        <f t="shared" si="45"/>
        <v>9.8039215686274508E-2</v>
      </c>
      <c r="S353" s="8">
        <f t="shared" si="46"/>
        <v>4.9504950495049507E-2</v>
      </c>
      <c r="T353" s="8">
        <f t="shared" si="47"/>
        <v>0.15384615384615385</v>
      </c>
      <c r="U353" s="8">
        <f t="shared" si="48"/>
        <v>7.407407407407407E-2</v>
      </c>
      <c r="V353" s="8">
        <f t="shared" si="49"/>
        <v>4.9078236914260555E-5</v>
      </c>
      <c r="W353" s="8">
        <f t="shared" si="50"/>
        <v>2.2901928179732929</v>
      </c>
      <c r="X353" s="8">
        <f t="shared" si="51"/>
        <v>6.8222410908496789</v>
      </c>
      <c r="Y353" s="8">
        <f t="shared" si="52"/>
        <v>9.8449917272572289</v>
      </c>
      <c r="Z353" s="8">
        <f t="shared" si="53"/>
        <v>4.3420363249748721</v>
      </c>
      <c r="AA353" s="8">
        <f t="shared" si="54"/>
        <v>8.2147025637669095</v>
      </c>
      <c r="AB353" s="13">
        <f t="shared" si="55"/>
        <v>1.4387003510704091</v>
      </c>
      <c r="AC353" s="13">
        <f t="shared" si="56"/>
        <v>-3.8726662387920374</v>
      </c>
    </row>
    <row r="354" spans="1:29">
      <c r="A354"/>
      <c r="B354" s="22"/>
      <c r="C354"/>
      <c r="I354" s="11">
        <f t="shared" si="38"/>
        <v>13.307172995780585</v>
      </c>
      <c r="J354" s="11">
        <f t="shared" si="39"/>
        <v>2.2769420762868875</v>
      </c>
      <c r="K354" s="11">
        <f t="shared" si="40"/>
        <v>11.030230919493697</v>
      </c>
      <c r="L354" s="11">
        <f t="shared" si="41"/>
        <v>15.584115072067473</v>
      </c>
      <c r="M354" s="8" t="str">
        <f t="shared" si="42"/>
        <v>STRONG LONG</v>
      </c>
      <c r="N354" s="8">
        <f t="shared" si="57"/>
        <v>0</v>
      </c>
      <c r="O354" s="8">
        <f t="shared" si="58"/>
        <v>0</v>
      </c>
      <c r="P354" s="8">
        <f t="shared" si="43"/>
        <v>0.83333333333333337</v>
      </c>
      <c r="Q354" s="8">
        <f t="shared" si="44"/>
        <v>0.22727272727272727</v>
      </c>
      <c r="R354" s="8">
        <f t="shared" si="45"/>
        <v>9.8039215686274508E-2</v>
      </c>
      <c r="S354" s="8">
        <f t="shared" si="46"/>
        <v>4.9504950495049507E-2</v>
      </c>
      <c r="T354" s="8">
        <f t="shared" si="47"/>
        <v>0.15384615384615385</v>
      </c>
      <c r="U354" s="8">
        <f t="shared" si="48"/>
        <v>7.407407407407407E-2</v>
      </c>
      <c r="V354" s="8">
        <f t="shared" si="49"/>
        <v>8.179706152376757E-6</v>
      </c>
      <c r="W354" s="8">
        <f t="shared" si="50"/>
        <v>1.7696944502520899</v>
      </c>
      <c r="X354" s="8">
        <f t="shared" si="51"/>
        <v>6.1533939250801026</v>
      </c>
      <c r="Y354" s="8">
        <f t="shared" si="52"/>
        <v>9.3576158991751868</v>
      </c>
      <c r="Z354" s="8">
        <f t="shared" si="53"/>
        <v>3.6740307365171994</v>
      </c>
      <c r="AA354" s="8">
        <f t="shared" si="54"/>
        <v>7.6062060775619535</v>
      </c>
      <c r="AB354" s="13">
        <f t="shared" si="55"/>
        <v>0.34105937217233873</v>
      </c>
      <c r="AC354" s="13">
        <f t="shared" si="56"/>
        <v>-3.9321753410447542</v>
      </c>
    </row>
    <row r="355" spans="1:29">
      <c r="A355"/>
      <c r="B355" s="22"/>
      <c r="C355"/>
      <c r="I355" s="11">
        <f t="shared" si="38"/>
        <v>13.316127118644063</v>
      </c>
      <c r="J355" s="11">
        <f t="shared" si="39"/>
        <v>2.2649936402576274</v>
      </c>
      <c r="K355" s="11">
        <f t="shared" si="40"/>
        <v>11.051133478386436</v>
      </c>
      <c r="L355" s="11">
        <f t="shared" si="41"/>
        <v>15.58112075890169</v>
      </c>
      <c r="M355" s="8" t="str">
        <f t="shared" si="42"/>
        <v>STRONG LONG</v>
      </c>
      <c r="N355" s="8">
        <f t="shared" si="57"/>
        <v>0</v>
      </c>
      <c r="O355" s="8">
        <f t="shared" si="58"/>
        <v>0</v>
      </c>
      <c r="P355" s="8">
        <f t="shared" si="43"/>
        <v>0.83333333333333337</v>
      </c>
      <c r="Q355" s="8">
        <f t="shared" si="44"/>
        <v>0.22727272727272727</v>
      </c>
      <c r="R355" s="8">
        <f t="shared" si="45"/>
        <v>9.8039215686274508E-2</v>
      </c>
      <c r="S355" s="8">
        <f t="shared" si="46"/>
        <v>4.9504950495049507E-2</v>
      </c>
      <c r="T355" s="8">
        <f t="shared" si="47"/>
        <v>0.15384615384615385</v>
      </c>
      <c r="U355" s="8">
        <f t="shared" si="48"/>
        <v>7.407407407407407E-2</v>
      </c>
      <c r="V355" s="8">
        <f t="shared" si="49"/>
        <v>1.3632843587294592E-6</v>
      </c>
      <c r="W355" s="8">
        <f t="shared" si="50"/>
        <v>1.3674911661038875</v>
      </c>
      <c r="X355" s="8">
        <f t="shared" si="51"/>
        <v>5.5501200108565634</v>
      </c>
      <c r="Y355" s="8">
        <f t="shared" si="52"/>
        <v>8.8943675873348305</v>
      </c>
      <c r="Z355" s="8">
        <f t="shared" si="53"/>
        <v>3.1087952385914766</v>
      </c>
      <c r="AA355" s="8">
        <f t="shared" si="54"/>
        <v>7.0427834051499572</v>
      </c>
      <c r="AB355" s="13">
        <f t="shared" si="55"/>
        <v>0.34320935770820427</v>
      </c>
      <c r="AC355" s="13">
        <f t="shared" si="56"/>
        <v>-3.9339881665584806</v>
      </c>
    </row>
    <row r="356" spans="1:29">
      <c r="A356"/>
      <c r="B356" s="22"/>
      <c r="C356"/>
      <c r="I356" s="11">
        <f t="shared" si="38"/>
        <v>13.324463829787229</v>
      </c>
      <c r="J356" s="11">
        <f t="shared" si="39"/>
        <v>2.25526739348398</v>
      </c>
      <c r="K356" s="11">
        <f t="shared" si="40"/>
        <v>11.069196436303249</v>
      </c>
      <c r="L356" s="11">
        <f t="shared" si="41"/>
        <v>15.579731223271208</v>
      </c>
      <c r="M356" s="8" t="str">
        <f t="shared" si="42"/>
        <v>STRONG LONG</v>
      </c>
      <c r="N356" s="8">
        <f t="shared" si="57"/>
        <v>0</v>
      </c>
      <c r="O356" s="8">
        <f t="shared" si="58"/>
        <v>0</v>
      </c>
      <c r="P356" s="8">
        <f t="shared" si="43"/>
        <v>0.83333333333333337</v>
      </c>
      <c r="Q356" s="8">
        <f t="shared" si="44"/>
        <v>0.22727272727272727</v>
      </c>
      <c r="R356" s="8">
        <f t="shared" si="45"/>
        <v>9.8039215686274508E-2</v>
      </c>
      <c r="S356" s="8">
        <f t="shared" si="46"/>
        <v>4.9504950495049507E-2</v>
      </c>
      <c r="T356" s="8">
        <f t="shared" si="47"/>
        <v>0.15384615384615385</v>
      </c>
      <c r="U356" s="8">
        <f t="shared" si="48"/>
        <v>7.407407407407407E-2</v>
      </c>
      <c r="V356" s="8">
        <f t="shared" si="49"/>
        <v>2.2721405978824316E-7</v>
      </c>
      <c r="W356" s="8">
        <f t="shared" si="50"/>
        <v>1.056697719262095</v>
      </c>
      <c r="X356" s="8">
        <f t="shared" si="51"/>
        <v>5.0059905980274886</v>
      </c>
      <c r="Y356" s="8">
        <f t="shared" si="52"/>
        <v>8.4540523602390465</v>
      </c>
      <c r="Z356" s="8">
        <f t="shared" si="53"/>
        <v>2.6305190480389418</v>
      </c>
      <c r="AA356" s="8">
        <f t="shared" si="54"/>
        <v>6.5210957455092196</v>
      </c>
      <c r="AB356" s="13">
        <f t="shared" si="55"/>
        <v>0.34955057782850929</v>
      </c>
      <c r="AC356" s="13">
        <f t="shared" si="56"/>
        <v>-3.8905766974702778</v>
      </c>
    </row>
    <row r="357" spans="1:29">
      <c r="A357"/>
      <c r="B357" s="22"/>
      <c r="C357"/>
      <c r="I357" s="11">
        <f t="shared" si="38"/>
        <v>13.333029914529909</v>
      </c>
      <c r="J357" s="11">
        <f t="shared" si="39"/>
        <v>2.2447247412070581</v>
      </c>
      <c r="K357" s="11">
        <f t="shared" si="40"/>
        <v>11.088305173322851</v>
      </c>
      <c r="L357" s="11">
        <f t="shared" si="41"/>
        <v>15.577754655736967</v>
      </c>
      <c r="M357" s="8" t="str">
        <f t="shared" si="42"/>
        <v>STRONG LONG</v>
      </c>
      <c r="N357" s="8">
        <f t="shared" si="57"/>
        <v>0</v>
      </c>
      <c r="O357" s="8">
        <f t="shared" si="58"/>
        <v>0</v>
      </c>
      <c r="P357" s="8">
        <f t="shared" si="43"/>
        <v>0.83333333333333337</v>
      </c>
      <c r="Q357" s="8">
        <f t="shared" si="44"/>
        <v>0.22727272727272727</v>
      </c>
      <c r="R357" s="8">
        <f t="shared" si="45"/>
        <v>9.8039215686274508E-2</v>
      </c>
      <c r="S357" s="8">
        <f t="shared" si="46"/>
        <v>4.9504950495049507E-2</v>
      </c>
      <c r="T357" s="8">
        <f t="shared" si="47"/>
        <v>0.15384615384615385</v>
      </c>
      <c r="U357" s="8">
        <f t="shared" si="48"/>
        <v>7.407407407407407E-2</v>
      </c>
      <c r="V357" s="8">
        <f t="shared" si="49"/>
        <v>3.7869009964707184E-8</v>
      </c>
      <c r="W357" s="8">
        <f t="shared" si="50"/>
        <v>0.81653914670252792</v>
      </c>
      <c r="X357" s="8">
        <f t="shared" si="51"/>
        <v>4.5152072060640096</v>
      </c>
      <c r="Y357" s="8">
        <f t="shared" si="52"/>
        <v>8.035534916662856</v>
      </c>
      <c r="Z357" s="8">
        <f t="shared" si="53"/>
        <v>2.2258238098791043</v>
      </c>
      <c r="AA357" s="8">
        <f t="shared" si="54"/>
        <v>6.0380516162122406</v>
      </c>
      <c r="AB357" s="13">
        <f t="shared" si="55"/>
        <v>0</v>
      </c>
      <c r="AC357" s="13">
        <f t="shared" si="56"/>
        <v>-3.8122278063331363</v>
      </c>
    </row>
    <row r="358" spans="1:29">
      <c r="A358"/>
      <c r="B358" s="22"/>
      <c r="C358"/>
      <c r="I358" s="11">
        <f t="shared" si="38"/>
        <v>13.341025751072955</v>
      </c>
      <c r="J358" s="11">
        <f t="shared" si="39"/>
        <v>2.2361593145602825</v>
      </c>
      <c r="K358" s="11">
        <f t="shared" si="40"/>
        <v>11.104866436512673</v>
      </c>
      <c r="L358" s="11">
        <f t="shared" si="41"/>
        <v>15.577185065633238</v>
      </c>
      <c r="M358" s="8" t="str">
        <f t="shared" si="42"/>
        <v>STRONG LONG</v>
      </c>
      <c r="N358" s="8">
        <f t="shared" si="57"/>
        <v>0</v>
      </c>
      <c r="O358" s="8">
        <f t="shared" si="58"/>
        <v>0</v>
      </c>
      <c r="P358" s="8">
        <f t="shared" si="43"/>
        <v>0.83333333333333337</v>
      </c>
      <c r="Q358" s="8">
        <f t="shared" si="44"/>
        <v>0.22727272727272727</v>
      </c>
      <c r="R358" s="8">
        <f t="shared" si="45"/>
        <v>9.8039215686274508E-2</v>
      </c>
      <c r="S358" s="8">
        <f t="shared" si="46"/>
        <v>4.9504950495049507E-2</v>
      </c>
      <c r="T358" s="8">
        <f t="shared" si="47"/>
        <v>0.15384615384615385</v>
      </c>
      <c r="U358" s="8">
        <f t="shared" si="48"/>
        <v>7.407407407407407E-2</v>
      </c>
      <c r="V358" s="8">
        <f t="shared" si="49"/>
        <v>6.311501660784529E-9</v>
      </c>
      <c r="W358" s="8">
        <f t="shared" si="50"/>
        <v>0.63096206790649878</v>
      </c>
      <c r="X358" s="8">
        <f t="shared" si="51"/>
        <v>4.0725398329204792</v>
      </c>
      <c r="Y358" s="8">
        <f t="shared" si="52"/>
        <v>7.6377361584122196</v>
      </c>
      <c r="Z358" s="8">
        <f t="shared" si="53"/>
        <v>1.8833893775900112</v>
      </c>
      <c r="AA358" s="8">
        <f t="shared" si="54"/>
        <v>5.5907885335298522</v>
      </c>
      <c r="AB358" s="13">
        <f t="shared" si="55"/>
        <v>0</v>
      </c>
      <c r="AC358" s="13">
        <f t="shared" si="56"/>
        <v>-3.7073991559398412</v>
      </c>
    </row>
    <row r="359" spans="1:29">
      <c r="A359"/>
      <c r="B359" s="22"/>
      <c r="C359"/>
      <c r="I359" s="11">
        <f t="shared" si="38"/>
        <v>13.349030172413787</v>
      </c>
      <c r="J359" s="11">
        <f t="shared" si="39"/>
        <v>2.2275733026891746</v>
      </c>
      <c r="K359" s="11">
        <f t="shared" si="40"/>
        <v>11.121456869724613</v>
      </c>
      <c r="L359" s="11">
        <f t="shared" si="41"/>
        <v>15.576603475102962</v>
      </c>
      <c r="M359" s="8" t="str">
        <f t="shared" si="42"/>
        <v>STRONG LONG</v>
      </c>
      <c r="N359" s="8">
        <f t="shared" si="57"/>
        <v>0</v>
      </c>
      <c r="O359" s="8">
        <f t="shared" si="58"/>
        <v>0</v>
      </c>
      <c r="P359" s="8">
        <f t="shared" si="43"/>
        <v>0.83333333333333337</v>
      </c>
      <c r="Q359" s="8">
        <f t="shared" si="44"/>
        <v>0.22727272727272727</v>
      </c>
      <c r="R359" s="8">
        <f t="shared" si="45"/>
        <v>9.8039215686274508E-2</v>
      </c>
      <c r="S359" s="8">
        <f t="shared" si="46"/>
        <v>4.9504950495049507E-2</v>
      </c>
      <c r="T359" s="8">
        <f t="shared" si="47"/>
        <v>0.15384615384615385</v>
      </c>
      <c r="U359" s="8">
        <f t="shared" si="48"/>
        <v>7.407407407407407E-2</v>
      </c>
      <c r="V359" s="8">
        <f t="shared" si="49"/>
        <v>1.0519169434640879E-9</v>
      </c>
      <c r="W359" s="8">
        <f t="shared" si="50"/>
        <v>0.48756159792774906</v>
      </c>
      <c r="X359" s="8">
        <f t="shared" si="51"/>
        <v>3.673271221849844</v>
      </c>
      <c r="Y359" s="8">
        <f t="shared" si="52"/>
        <v>7.2596304079957727</v>
      </c>
      <c r="Z359" s="8">
        <f t="shared" si="53"/>
        <v>1.5936371656530863</v>
      </c>
      <c r="AA359" s="8">
        <f t="shared" si="54"/>
        <v>5.1766560495646781</v>
      </c>
      <c r="AB359" s="13">
        <f t="shared" si="55"/>
        <v>0</v>
      </c>
      <c r="AC359" s="13">
        <f t="shared" si="56"/>
        <v>-3.583018883911592</v>
      </c>
    </row>
    <row r="360" spans="1:29">
      <c r="A360"/>
      <c r="B360" s="22"/>
      <c r="C360"/>
      <c r="I360" s="11">
        <f t="shared" si="38"/>
        <v>13.356865800865796</v>
      </c>
      <c r="J360" s="11">
        <f t="shared" si="39"/>
        <v>2.2195569116764946</v>
      </c>
      <c r="K360" s="11">
        <f t="shared" si="40"/>
        <v>11.137308889189301</v>
      </c>
      <c r="L360" s="11">
        <f t="shared" si="41"/>
        <v>15.576422712542291</v>
      </c>
      <c r="M360" s="8" t="str">
        <f t="shared" si="42"/>
        <v>STRONG LONG</v>
      </c>
      <c r="N360" s="8">
        <f t="shared" si="57"/>
        <v>0</v>
      </c>
      <c r="O360" s="8">
        <f t="shared" si="58"/>
        <v>0</v>
      </c>
      <c r="P360" s="8">
        <f t="shared" si="43"/>
        <v>0.83333333333333337</v>
      </c>
      <c r="Q360" s="8">
        <f t="shared" si="44"/>
        <v>0.22727272727272727</v>
      </c>
      <c r="R360" s="8">
        <f t="shared" si="45"/>
        <v>9.8039215686274508E-2</v>
      </c>
      <c r="S360" s="8">
        <f t="shared" si="46"/>
        <v>4.9504950495049507E-2</v>
      </c>
      <c r="T360" s="8">
        <f t="shared" si="47"/>
        <v>0.15384615384615385</v>
      </c>
      <c r="U360" s="8">
        <f t="shared" si="48"/>
        <v>7.407407407407407E-2</v>
      </c>
      <c r="V360" s="8">
        <f t="shared" si="49"/>
        <v>1.7531949057734795E-10</v>
      </c>
      <c r="W360" s="8">
        <f t="shared" si="50"/>
        <v>0.37675214385326061</v>
      </c>
      <c r="X360" s="8">
        <f t="shared" si="51"/>
        <v>3.313146592256722</v>
      </c>
      <c r="Y360" s="8">
        <f t="shared" si="52"/>
        <v>6.9002427640355855</v>
      </c>
      <c r="Z360" s="8">
        <f t="shared" si="53"/>
        <v>1.3484622170910729</v>
      </c>
      <c r="AA360" s="8">
        <f t="shared" si="54"/>
        <v>4.7932000458932205</v>
      </c>
      <c r="AB360" s="13">
        <f t="shared" si="55"/>
        <v>0</v>
      </c>
      <c r="AC360" s="13">
        <f t="shared" si="56"/>
        <v>-3.4447378288021477</v>
      </c>
    </row>
    <row r="361" spans="1:29">
      <c r="A361"/>
      <c r="B361" s="22"/>
      <c r="C361"/>
      <c r="I361" s="11">
        <f t="shared" si="38"/>
        <v>13.364908695652169</v>
      </c>
      <c r="J361" s="11">
        <f t="shared" si="39"/>
        <v>2.2108624612136425</v>
      </c>
      <c r="K361" s="11">
        <f t="shared" si="40"/>
        <v>11.154046234438526</v>
      </c>
      <c r="L361" s="11">
        <f t="shared" si="41"/>
        <v>15.575771156865811</v>
      </c>
      <c r="M361" s="8" t="e">
        <f t="shared" si="42"/>
        <v>#DIV/0!</v>
      </c>
      <c r="N361" s="8">
        <f t="shared" si="57"/>
        <v>0</v>
      </c>
      <c r="O361" s="8">
        <f t="shared" si="58"/>
        <v>0</v>
      </c>
      <c r="P361" s="8">
        <f t="shared" si="43"/>
        <v>0.83333333333333337</v>
      </c>
      <c r="Q361" s="8">
        <f t="shared" si="44"/>
        <v>0.22727272727272727</v>
      </c>
      <c r="R361" s="8">
        <f t="shared" si="45"/>
        <v>9.8039215686274508E-2</v>
      </c>
      <c r="S361" s="8">
        <f t="shared" si="46"/>
        <v>4.9504950495049507E-2</v>
      </c>
      <c r="T361" s="8">
        <f t="shared" si="47"/>
        <v>0.15384615384615385</v>
      </c>
      <c r="U361" s="8">
        <f t="shared" si="48"/>
        <v>7.407407407407407E-2</v>
      </c>
      <c r="V361" s="8">
        <f t="shared" si="49"/>
        <v>2.9219915096224654E-11</v>
      </c>
      <c r="W361" s="8">
        <f t="shared" si="50"/>
        <v>0.29112665661388321</v>
      </c>
      <c r="X361" s="8">
        <f t="shared" si="51"/>
        <v>2.98832829889822</v>
      </c>
      <c r="Y361" s="8">
        <f t="shared" si="52"/>
        <v>6.5586465875981803</v>
      </c>
      <c r="Z361" s="8">
        <f t="shared" si="53"/>
        <v>1.141006491384754</v>
      </c>
      <c r="AA361" s="8">
        <f t="shared" si="54"/>
        <v>4.4381481906418712</v>
      </c>
      <c r="AB361" s="13" t="e">
        <f t="shared" si="55"/>
        <v>#DIV/0!</v>
      </c>
      <c r="AC361" s="13">
        <f t="shared" si="56"/>
        <v>-3.297141699257117</v>
      </c>
    </row>
    <row r="362" spans="1:29">
      <c r="A362"/>
      <c r="B362" s="22"/>
      <c r="C362"/>
      <c r="I362" s="11">
        <f t="shared" si="38"/>
        <v>13.372807860262004</v>
      </c>
      <c r="J362" s="11">
        <f t="shared" si="39"/>
        <v>2.2026561698455791</v>
      </c>
      <c r="K362" s="11">
        <f t="shared" si="40"/>
        <v>11.170151690416425</v>
      </c>
      <c r="L362" s="11">
        <f t="shared" si="41"/>
        <v>15.575464030107582</v>
      </c>
      <c r="M362" s="8" t="e">
        <f t="shared" si="42"/>
        <v>#DIV/0!</v>
      </c>
      <c r="N362" s="8">
        <f t="shared" si="57"/>
        <v>0</v>
      </c>
      <c r="O362" s="8">
        <f t="shared" si="58"/>
        <v>0</v>
      </c>
      <c r="P362" s="8">
        <f t="shared" si="43"/>
        <v>0.83333333333333337</v>
      </c>
      <c r="Q362" s="8">
        <f t="shared" si="44"/>
        <v>0.22727272727272727</v>
      </c>
      <c r="R362" s="8">
        <f t="shared" si="45"/>
        <v>9.8039215686274508E-2</v>
      </c>
      <c r="S362" s="8">
        <f t="shared" si="46"/>
        <v>4.9504950495049507E-2</v>
      </c>
      <c r="T362" s="8">
        <f t="shared" si="47"/>
        <v>0.15384615384615385</v>
      </c>
      <c r="U362" s="8">
        <f t="shared" si="48"/>
        <v>7.407407407407407E-2</v>
      </c>
      <c r="V362" s="8">
        <f t="shared" si="49"/>
        <v>4.8699858493707748E-12</v>
      </c>
      <c r="W362" s="8">
        <f t="shared" si="50"/>
        <v>0.22496150738345519</v>
      </c>
      <c r="X362" s="8">
        <f t="shared" si="51"/>
        <v>2.6953549362611398</v>
      </c>
      <c r="Y362" s="8">
        <f t="shared" si="52"/>
        <v>6.2339611129646064</v>
      </c>
      <c r="Z362" s="8">
        <f t="shared" si="53"/>
        <v>0.96546703117171484</v>
      </c>
      <c r="AA362" s="8">
        <f t="shared" si="54"/>
        <v>4.1093964728165471</v>
      </c>
      <c r="AB362" s="13" t="e">
        <f t="shared" si="55"/>
        <v>#DIV/0!</v>
      </c>
      <c r="AC362" s="13">
        <f t="shared" si="56"/>
        <v>-3.1439294416448322</v>
      </c>
    </row>
    <row r="363" spans="1:29">
      <c r="A363"/>
      <c r="B363" s="22"/>
      <c r="C363"/>
      <c r="I363" s="11">
        <f t="shared" si="38"/>
        <v>13.380578947368413</v>
      </c>
      <c r="J363" s="11">
        <f t="shared" si="39"/>
        <v>2.1948819023509647</v>
      </c>
      <c r="K363" s="11">
        <f t="shared" si="40"/>
        <v>11.185697045017449</v>
      </c>
      <c r="L363" s="11">
        <f t="shared" si="41"/>
        <v>15.575460849719377</v>
      </c>
      <c r="M363" s="8" t="e">
        <f t="shared" si="42"/>
        <v>#DIV/0!</v>
      </c>
      <c r="N363" s="8">
        <f t="shared" si="57"/>
        <v>0</v>
      </c>
      <c r="O363" s="8">
        <f t="shared" si="58"/>
        <v>0</v>
      </c>
      <c r="P363" s="8">
        <f t="shared" si="43"/>
        <v>0.83333333333333337</v>
      </c>
      <c r="Q363" s="8">
        <f t="shared" si="44"/>
        <v>0.22727272727272727</v>
      </c>
      <c r="R363" s="8">
        <f t="shared" si="45"/>
        <v>9.8039215686274508E-2</v>
      </c>
      <c r="S363" s="8">
        <f t="shared" si="46"/>
        <v>4.9504950495049507E-2</v>
      </c>
      <c r="T363" s="8">
        <f t="shared" si="47"/>
        <v>0.15384615384615385</v>
      </c>
      <c r="U363" s="8">
        <f t="shared" si="48"/>
        <v>7.407407407407407E-2</v>
      </c>
      <c r="V363" s="8">
        <f t="shared" si="49"/>
        <v>8.116643082284623E-13</v>
      </c>
      <c r="W363" s="8">
        <f t="shared" si="50"/>
        <v>0.17383389206903355</v>
      </c>
      <c r="X363" s="8">
        <f t="shared" si="51"/>
        <v>2.4311044523139693</v>
      </c>
      <c r="Y363" s="8">
        <f t="shared" si="52"/>
        <v>5.9253491766792292</v>
      </c>
      <c r="Z363" s="8">
        <f t="shared" si="53"/>
        <v>0.81693364176068173</v>
      </c>
      <c r="AA363" s="8">
        <f t="shared" si="54"/>
        <v>3.8049967340893955</v>
      </c>
      <c r="AB363" s="13" t="e">
        <f t="shared" si="55"/>
        <v>#DIV/0!</v>
      </c>
      <c r="AC363" s="13">
        <f t="shared" si="56"/>
        <v>-2.9880630923287139</v>
      </c>
    </row>
    <row r="364" spans="1:29">
      <c r="A364"/>
      <c r="B364" s="22"/>
      <c r="C364"/>
      <c r="I364" s="11">
        <f t="shared" si="38"/>
        <v>13.38885022026431</v>
      </c>
      <c r="J364" s="11">
        <f t="shared" si="39"/>
        <v>2.185441228034855</v>
      </c>
      <c r="K364" s="11">
        <f t="shared" si="40"/>
        <v>11.203408992229456</v>
      </c>
      <c r="L364" s="11">
        <f t="shared" si="41"/>
        <v>15.574291448299164</v>
      </c>
      <c r="M364" s="8" t="e">
        <f t="shared" si="42"/>
        <v>#DIV/0!</v>
      </c>
      <c r="N364" s="8">
        <f t="shared" si="57"/>
        <v>0</v>
      </c>
      <c r="O364" s="8">
        <f t="shared" si="58"/>
        <v>0</v>
      </c>
      <c r="P364" s="8">
        <f t="shared" si="43"/>
        <v>0.83333333333333337</v>
      </c>
      <c r="Q364" s="8">
        <f t="shared" si="44"/>
        <v>0.22727272727272727</v>
      </c>
      <c r="R364" s="8">
        <f t="shared" si="45"/>
        <v>9.8039215686274508E-2</v>
      </c>
      <c r="S364" s="8">
        <f t="shared" si="46"/>
        <v>4.9504950495049507E-2</v>
      </c>
      <c r="T364" s="8">
        <f t="shared" si="47"/>
        <v>0.15384615384615385</v>
      </c>
      <c r="U364" s="8">
        <f t="shared" si="48"/>
        <v>7.407407407407407E-2</v>
      </c>
      <c r="V364" s="8">
        <f t="shared" si="49"/>
        <v>1.3527738470474369E-13</v>
      </c>
      <c r="W364" s="8">
        <f t="shared" si="50"/>
        <v>0.13432618932607138</v>
      </c>
      <c r="X364" s="8">
        <f t="shared" si="51"/>
        <v>2.192760878557698</v>
      </c>
      <c r="Y364" s="8">
        <f t="shared" si="52"/>
        <v>5.6320150590218416</v>
      </c>
      <c r="Z364" s="8">
        <f t="shared" si="53"/>
        <v>0.69125154302826919</v>
      </c>
      <c r="AA364" s="8">
        <f t="shared" si="54"/>
        <v>3.5231451241568479</v>
      </c>
      <c r="AB364" s="13" t="e">
        <f t="shared" si="55"/>
        <v>#DIV/0!</v>
      </c>
      <c r="AC364" s="13">
        <f t="shared" si="56"/>
        <v>-2.8318935811285786</v>
      </c>
    </row>
    <row r="365" spans="1:29">
      <c r="A365"/>
      <c r="B365" s="22"/>
      <c r="C365"/>
      <c r="I365" s="11">
        <f t="shared" si="38"/>
        <v>13.397203539823003</v>
      </c>
      <c r="J365" s="11">
        <f t="shared" si="39"/>
        <v>2.1757161442192605</v>
      </c>
      <c r="K365" s="11">
        <f t="shared" si="40"/>
        <v>11.221487395603743</v>
      </c>
      <c r="L365" s="11">
        <f t="shared" si="41"/>
        <v>15.572919684042263</v>
      </c>
      <c r="M365" s="8" t="e">
        <f t="shared" si="42"/>
        <v>#DIV/0!</v>
      </c>
      <c r="N365" s="8">
        <f t="shared" si="57"/>
        <v>0</v>
      </c>
      <c r="O365" s="8">
        <f t="shared" si="58"/>
        <v>0</v>
      </c>
      <c r="P365" s="8">
        <f t="shared" si="43"/>
        <v>0.83333333333333337</v>
      </c>
      <c r="Q365" s="8">
        <f t="shared" si="44"/>
        <v>0.22727272727272727</v>
      </c>
      <c r="R365" s="8">
        <f t="shared" si="45"/>
        <v>9.8039215686274508E-2</v>
      </c>
      <c r="S365" s="8">
        <f t="shared" si="46"/>
        <v>4.9504950495049507E-2</v>
      </c>
      <c r="T365" s="8">
        <f t="shared" si="47"/>
        <v>0.15384615384615385</v>
      </c>
      <c r="U365" s="8">
        <f t="shared" si="48"/>
        <v>7.407407407407407E-2</v>
      </c>
      <c r="V365" s="8">
        <f t="shared" si="49"/>
        <v>2.2546230784123943E-14</v>
      </c>
      <c r="W365" s="8">
        <f t="shared" si="50"/>
        <v>0.10379750993378242</v>
      </c>
      <c r="X365" s="8">
        <f t="shared" si="51"/>
        <v>1.9777843218363551</v>
      </c>
      <c r="Y365" s="8">
        <f t="shared" si="52"/>
        <v>5.353202432337592</v>
      </c>
      <c r="Z365" s="8">
        <f t="shared" si="53"/>
        <v>0.58490515179315083</v>
      </c>
      <c r="AA365" s="8">
        <f t="shared" si="54"/>
        <v>3.2621714112563405</v>
      </c>
      <c r="AB365" s="13" t="e">
        <f t="shared" si="55"/>
        <v>#DIV/0!</v>
      </c>
      <c r="AC365" s="13">
        <f t="shared" si="56"/>
        <v>-2.6772662594631895</v>
      </c>
    </row>
    <row r="366" spans="1:29">
      <c r="A366"/>
      <c r="B366" s="22"/>
      <c r="C366"/>
      <c r="I366" s="11">
        <f t="shared" si="38"/>
        <v>13.406457777777772</v>
      </c>
      <c r="J366" s="11">
        <f t="shared" si="39"/>
        <v>2.1626623632230686</v>
      </c>
      <c r="K366" s="11">
        <f t="shared" si="40"/>
        <v>11.243795414554704</v>
      </c>
      <c r="L366" s="11">
        <f t="shared" si="41"/>
        <v>15.569120141000841</v>
      </c>
      <c r="M366" s="8" t="e">
        <f t="shared" si="42"/>
        <v>#DIV/0!</v>
      </c>
      <c r="N366" s="8">
        <f t="shared" si="57"/>
        <v>0</v>
      </c>
      <c r="O366" s="8">
        <f t="shared" si="58"/>
        <v>0</v>
      </c>
      <c r="P366" s="8">
        <f t="shared" si="43"/>
        <v>0.83333333333333337</v>
      </c>
      <c r="Q366" s="8">
        <f t="shared" si="44"/>
        <v>0.22727272727272727</v>
      </c>
      <c r="R366" s="8">
        <f t="shared" si="45"/>
        <v>9.8039215686274508E-2</v>
      </c>
      <c r="S366" s="8">
        <f t="shared" si="46"/>
        <v>4.9504950495049507E-2</v>
      </c>
      <c r="T366" s="8">
        <f t="shared" si="47"/>
        <v>0.15384615384615385</v>
      </c>
      <c r="U366" s="8">
        <f t="shared" si="48"/>
        <v>7.407407407407407E-2</v>
      </c>
      <c r="V366" s="8">
        <f t="shared" si="49"/>
        <v>3.7577051306873228E-15</v>
      </c>
      <c r="W366" s="8">
        <f t="shared" si="50"/>
        <v>8.0207166767013685E-2</v>
      </c>
      <c r="X366" s="8">
        <f t="shared" si="51"/>
        <v>1.7838838981269085</v>
      </c>
      <c r="Y366" s="8">
        <f t="shared" si="52"/>
        <v>5.0881924109347407</v>
      </c>
      <c r="Z366" s="8">
        <f t="shared" si="53"/>
        <v>0.49491974382497378</v>
      </c>
      <c r="AA366" s="8">
        <f t="shared" si="54"/>
        <v>3.0205290844966117</v>
      </c>
      <c r="AB366" s="13" t="e">
        <f t="shared" si="55"/>
        <v>#DIV/0!</v>
      </c>
      <c r="AC366" s="13">
        <f t="shared" si="56"/>
        <v>-2.5256093406716378</v>
      </c>
    </row>
    <row r="367" spans="1:29">
      <c r="A367"/>
      <c r="B367" s="22"/>
      <c r="C367"/>
      <c r="I367" s="11">
        <f t="shared" si="38"/>
        <v>13.415562499999995</v>
      </c>
      <c r="J367" s="11">
        <f t="shared" si="39"/>
        <v>2.1501490995333818</v>
      </c>
      <c r="K367" s="11">
        <f t="shared" si="40"/>
        <v>11.265413400466613</v>
      </c>
      <c r="L367" s="11">
        <f t="shared" si="41"/>
        <v>15.565711599533376</v>
      </c>
      <c r="M367" s="8" t="e">
        <f t="shared" si="42"/>
        <v>#DIV/0!</v>
      </c>
      <c r="N367" s="8">
        <f t="shared" si="57"/>
        <v>0</v>
      </c>
      <c r="O367" s="8">
        <f t="shared" si="58"/>
        <v>0</v>
      </c>
      <c r="P367" s="8">
        <f t="shared" si="43"/>
        <v>0.83333333333333337</v>
      </c>
      <c r="Q367" s="8">
        <f t="shared" si="44"/>
        <v>0.22727272727272727</v>
      </c>
      <c r="R367" s="8">
        <f t="shared" si="45"/>
        <v>9.8039215686274508E-2</v>
      </c>
      <c r="S367" s="8">
        <f t="shared" si="46"/>
        <v>4.9504950495049507E-2</v>
      </c>
      <c r="T367" s="8">
        <f t="shared" si="47"/>
        <v>0.15384615384615385</v>
      </c>
      <c r="U367" s="8">
        <f t="shared" si="48"/>
        <v>7.407407407407407E-2</v>
      </c>
      <c r="V367" s="8">
        <f t="shared" si="49"/>
        <v>6.2628418844788701E-16</v>
      </c>
      <c r="W367" s="8">
        <f t="shared" si="50"/>
        <v>6.1978265229056029E-2</v>
      </c>
      <c r="X367" s="8">
        <f t="shared" si="51"/>
        <v>1.6089933198791724</v>
      </c>
      <c r="Y367" s="8">
        <f t="shared" si="52"/>
        <v>4.8363016975221296</v>
      </c>
      <c r="Z367" s="8">
        <f t="shared" si="53"/>
        <v>0.41877824477497783</v>
      </c>
      <c r="AA367" s="8">
        <f t="shared" si="54"/>
        <v>2.7967861893487145</v>
      </c>
      <c r="AB367" s="13" t="e">
        <f t="shared" si="55"/>
        <v>#DIV/0!</v>
      </c>
      <c r="AC367" s="13">
        <f t="shared" si="56"/>
        <v>-2.3780079445737368</v>
      </c>
    </row>
    <row r="368" spans="1:29">
      <c r="A368"/>
      <c r="B368" s="22"/>
      <c r="C368"/>
      <c r="I368" s="11">
        <f t="shared" si="38"/>
        <v>13.424381165919277</v>
      </c>
      <c r="J368" s="11">
        <f t="shared" si="39"/>
        <v>2.1386844849444926</v>
      </c>
      <c r="K368" s="11">
        <f t="shared" si="40"/>
        <v>11.285696680974784</v>
      </c>
      <c r="L368" s="11">
        <f t="shared" si="41"/>
        <v>15.56306565086377</v>
      </c>
      <c r="M368" s="8" t="e">
        <f t="shared" si="42"/>
        <v>#DIV/0!</v>
      </c>
      <c r="N368" s="8">
        <f t="shared" si="57"/>
        <v>0</v>
      </c>
      <c r="O368" s="8">
        <f t="shared" si="58"/>
        <v>0</v>
      </c>
      <c r="P368" s="8">
        <f t="shared" si="43"/>
        <v>0.83333333333333337</v>
      </c>
      <c r="Q368" s="8">
        <f t="shared" si="44"/>
        <v>0.22727272727272727</v>
      </c>
      <c r="R368" s="8">
        <f t="shared" si="45"/>
        <v>9.8039215686274508E-2</v>
      </c>
      <c r="S368" s="8">
        <f t="shared" si="46"/>
        <v>4.9504950495049507E-2</v>
      </c>
      <c r="T368" s="8">
        <f t="shared" si="47"/>
        <v>0.15384615384615385</v>
      </c>
      <c r="U368" s="8">
        <f t="shared" si="48"/>
        <v>7.407407407407407E-2</v>
      </c>
      <c r="V368" s="8">
        <f t="shared" si="49"/>
        <v>1.0438069807464781E-16</v>
      </c>
      <c r="W368" s="8">
        <f t="shared" si="50"/>
        <v>4.789229585881602E-2</v>
      </c>
      <c r="X368" s="8">
        <f t="shared" si="51"/>
        <v>1.4512488767537632</v>
      </c>
      <c r="Y368" s="8">
        <f t="shared" si="52"/>
        <v>4.5968808214071721</v>
      </c>
      <c r="Z368" s="8">
        <f t="shared" si="53"/>
        <v>0.35435082250190431</v>
      </c>
      <c r="AA368" s="8">
        <f t="shared" si="54"/>
        <v>2.5896168419895504</v>
      </c>
      <c r="AB368" s="13" t="e">
        <f t="shared" si="55"/>
        <v>#DIV/0!</v>
      </c>
      <c r="AC368" s="13">
        <f t="shared" si="56"/>
        <v>-2.2352660194876464</v>
      </c>
    </row>
    <row r="369" spans="1:29">
      <c r="A369"/>
      <c r="B369" s="22"/>
      <c r="C369"/>
      <c r="I369" s="11">
        <f t="shared" si="38"/>
        <v>13.433130630630625</v>
      </c>
      <c r="J369" s="11">
        <f t="shared" si="39"/>
        <v>2.1274570855579462</v>
      </c>
      <c r="K369" s="11">
        <f t="shared" si="40"/>
        <v>11.305673545072679</v>
      </c>
      <c r="L369" s="11">
        <f t="shared" si="41"/>
        <v>15.560587716188572</v>
      </c>
      <c r="M369" s="8" t="e">
        <f t="shared" si="42"/>
        <v>#DIV/0!</v>
      </c>
      <c r="N369" s="8">
        <f t="shared" si="57"/>
        <v>0</v>
      </c>
      <c r="O369" s="8">
        <f t="shared" si="58"/>
        <v>0</v>
      </c>
      <c r="P369" s="8">
        <f t="shared" si="43"/>
        <v>0.83333333333333337</v>
      </c>
      <c r="Q369" s="8">
        <f t="shared" si="44"/>
        <v>0.22727272727272727</v>
      </c>
      <c r="R369" s="8">
        <f t="shared" si="45"/>
        <v>9.8039215686274508E-2</v>
      </c>
      <c r="S369" s="8">
        <f t="shared" si="46"/>
        <v>4.9504950495049507E-2</v>
      </c>
      <c r="T369" s="8">
        <f t="shared" si="47"/>
        <v>0.15384615384615385</v>
      </c>
      <c r="U369" s="8">
        <f t="shared" si="48"/>
        <v>7.407407407407407E-2</v>
      </c>
      <c r="V369" s="8">
        <f t="shared" si="49"/>
        <v>1.7396783012441298E-17</v>
      </c>
      <c r="W369" s="8">
        <f t="shared" si="50"/>
        <v>3.700768316363056E-2</v>
      </c>
      <c r="X369" s="8">
        <f t="shared" si="51"/>
        <v>1.3089695751112373</v>
      </c>
      <c r="Y369" s="8">
        <f t="shared" si="52"/>
        <v>4.3693124639117675</v>
      </c>
      <c r="Z369" s="8">
        <f t="shared" si="53"/>
        <v>0.2998353113477652</v>
      </c>
      <c r="AA369" s="8">
        <f t="shared" si="54"/>
        <v>2.3977933722125466</v>
      </c>
      <c r="AB369" s="13" t="e">
        <f t="shared" si="55"/>
        <v>#DIV/0!</v>
      </c>
      <c r="AC369" s="13">
        <f t="shared" si="56"/>
        <v>-2.0979580608647814</v>
      </c>
    </row>
    <row r="370" spans="1:29">
      <c r="A370"/>
      <c r="B370" s="22"/>
      <c r="C370"/>
      <c r="I370" s="11">
        <f t="shared" si="38"/>
        <v>13.441651583710401</v>
      </c>
      <c r="J370" s="11">
        <f t="shared" si="39"/>
        <v>2.1170448622031679</v>
      </c>
      <c r="K370" s="11">
        <f t="shared" si="40"/>
        <v>11.324606721507234</v>
      </c>
      <c r="L370" s="11">
        <f t="shared" si="41"/>
        <v>15.558696445913569</v>
      </c>
      <c r="M370" s="8" t="e">
        <f t="shared" si="42"/>
        <v>#DIV/0!</v>
      </c>
      <c r="N370" s="8">
        <f t="shared" si="57"/>
        <v>0</v>
      </c>
      <c r="O370" s="8">
        <f t="shared" si="58"/>
        <v>0</v>
      </c>
      <c r="P370" s="8">
        <f t="shared" si="43"/>
        <v>0.83333333333333337</v>
      </c>
      <c r="Q370" s="8">
        <f t="shared" si="44"/>
        <v>0.22727272727272727</v>
      </c>
      <c r="R370" s="8">
        <f t="shared" si="45"/>
        <v>9.8039215686274508E-2</v>
      </c>
      <c r="S370" s="8">
        <f t="shared" si="46"/>
        <v>4.9504950495049507E-2</v>
      </c>
      <c r="T370" s="8">
        <f t="shared" si="47"/>
        <v>0.15384615384615385</v>
      </c>
      <c r="U370" s="8">
        <f t="shared" si="48"/>
        <v>7.407407407407407E-2</v>
      </c>
      <c r="V370" s="8">
        <f t="shared" si="49"/>
        <v>2.8994638354068824E-18</v>
      </c>
      <c r="W370" s="8">
        <f t="shared" si="50"/>
        <v>2.859684608098725E-2</v>
      </c>
      <c r="X370" s="8">
        <f t="shared" si="51"/>
        <v>1.1806392246101356</v>
      </c>
      <c r="Y370" s="8">
        <f t="shared" si="52"/>
        <v>4.1530098666884125</v>
      </c>
      <c r="Z370" s="8">
        <f t="shared" si="53"/>
        <v>0.25370680190964745</v>
      </c>
      <c r="AA370" s="8">
        <f t="shared" si="54"/>
        <v>2.2201790483449506</v>
      </c>
      <c r="AB370" s="13" t="e">
        <f t="shared" si="55"/>
        <v>#DIV/0!</v>
      </c>
      <c r="AC370" s="13">
        <f t="shared" si="56"/>
        <v>-1.9664722464353033</v>
      </c>
    </row>
    <row r="371" spans="1:29">
      <c r="A371"/>
      <c r="B371" s="22"/>
      <c r="C371"/>
      <c r="I371" s="11">
        <f t="shared" si="38"/>
        <v>13.450072727272721</v>
      </c>
      <c r="J371" s="11">
        <f t="shared" si="39"/>
        <v>2.1069808859199952</v>
      </c>
      <c r="K371" s="11">
        <f t="shared" si="40"/>
        <v>11.343091841352726</v>
      </c>
      <c r="L371" s="11">
        <f t="shared" si="41"/>
        <v>15.557053613192716</v>
      </c>
      <c r="M371" s="8" t="e">
        <f t="shared" si="42"/>
        <v>#DIV/0!</v>
      </c>
      <c r="N371" s="8">
        <f t="shared" si="57"/>
        <v>0</v>
      </c>
      <c r="O371" s="8">
        <f t="shared" si="58"/>
        <v>0</v>
      </c>
      <c r="P371" s="8">
        <f t="shared" si="43"/>
        <v>0.83333333333333337</v>
      </c>
      <c r="Q371" s="8">
        <f t="shared" si="44"/>
        <v>0.22727272727272727</v>
      </c>
      <c r="R371" s="8">
        <f t="shared" si="45"/>
        <v>9.8039215686274508E-2</v>
      </c>
      <c r="S371" s="8">
        <f t="shared" si="46"/>
        <v>4.9504950495049507E-2</v>
      </c>
      <c r="T371" s="8">
        <f t="shared" si="47"/>
        <v>0.15384615384615385</v>
      </c>
      <c r="U371" s="8">
        <f t="shared" si="48"/>
        <v>7.407407407407407E-2</v>
      </c>
      <c r="V371" s="8">
        <f t="shared" si="49"/>
        <v>4.832439725678136E-19</v>
      </c>
      <c r="W371" s="8">
        <f t="shared" si="50"/>
        <v>2.2097562880762874E-2</v>
      </c>
      <c r="X371" s="8">
        <f t="shared" si="51"/>
        <v>1.0648902810209067</v>
      </c>
      <c r="Y371" s="8">
        <f t="shared" si="52"/>
        <v>3.9474153188325505</v>
      </c>
      <c r="Z371" s="8">
        <f t="shared" si="53"/>
        <v>0.21467498623124015</v>
      </c>
      <c r="AA371" s="8">
        <f t="shared" si="54"/>
        <v>2.0557213410601394</v>
      </c>
      <c r="AB371" s="13" t="e">
        <f t="shared" si="55"/>
        <v>#DIV/0!</v>
      </c>
      <c r="AC371" s="13">
        <f t="shared" si="56"/>
        <v>-1.8410463548288991</v>
      </c>
    </row>
    <row r="372" spans="1:29">
      <c r="A372"/>
      <c r="B372" s="22"/>
      <c r="C372"/>
      <c r="I372" s="11">
        <f t="shared" si="38"/>
        <v>13.458497716894973</v>
      </c>
      <c r="J372" s="11">
        <f t="shared" si="39"/>
        <v>2.0968984730790079</v>
      </c>
      <c r="K372" s="11">
        <f t="shared" si="40"/>
        <v>11.361599243815965</v>
      </c>
      <c r="L372" s="11">
        <f t="shared" si="41"/>
        <v>15.555396189973981</v>
      </c>
      <c r="M372" s="8" t="e">
        <f t="shared" si="42"/>
        <v>#DIV/0!</v>
      </c>
      <c r="N372" s="8">
        <f t="shared" si="57"/>
        <v>0</v>
      </c>
      <c r="O372" s="8">
        <f t="shared" si="58"/>
        <v>0</v>
      </c>
      <c r="P372" s="8">
        <f t="shared" si="43"/>
        <v>0.83333333333333337</v>
      </c>
      <c r="Q372" s="8">
        <f t="shared" si="44"/>
        <v>0.22727272727272727</v>
      </c>
      <c r="R372" s="8">
        <f t="shared" si="45"/>
        <v>9.8039215686274508E-2</v>
      </c>
      <c r="S372" s="8">
        <f t="shared" si="46"/>
        <v>4.9504950495049507E-2</v>
      </c>
      <c r="T372" s="8">
        <f t="shared" si="47"/>
        <v>0.15384615384615385</v>
      </c>
      <c r="U372" s="8">
        <f t="shared" si="48"/>
        <v>7.407407407407407E-2</v>
      </c>
      <c r="V372" s="8">
        <f t="shared" si="49"/>
        <v>8.0540662094635589E-20</v>
      </c>
      <c r="W372" s="8">
        <f t="shared" si="50"/>
        <v>1.7075389498771312E-2</v>
      </c>
      <c r="X372" s="8">
        <f t="shared" si="51"/>
        <v>0.96048927307768051</v>
      </c>
      <c r="Y372" s="8">
        <f t="shared" si="52"/>
        <v>3.751998718890345</v>
      </c>
      <c r="Z372" s="8">
        <f t="shared" si="53"/>
        <v>0.18164806527258781</v>
      </c>
      <c r="AA372" s="8">
        <f t="shared" si="54"/>
        <v>1.9034456861667957</v>
      </c>
      <c r="AB372" s="13" t="e">
        <f t="shared" si="55"/>
        <v>#DIV/0!</v>
      </c>
      <c r="AC372" s="13">
        <f t="shared" si="56"/>
        <v>-1.7217976208942078</v>
      </c>
    </row>
    <row r="373" spans="1:29">
      <c r="A373"/>
      <c r="B373" s="22"/>
      <c r="C373"/>
      <c r="I373" s="11">
        <f t="shared" si="38"/>
        <v>13.46711467889908</v>
      </c>
      <c r="J373" s="11">
        <f t="shared" si="39"/>
        <v>2.0861211073045403</v>
      </c>
      <c r="K373" s="11">
        <f t="shared" si="40"/>
        <v>11.380993571594539</v>
      </c>
      <c r="L373" s="11">
        <f t="shared" si="41"/>
        <v>15.55323578620362</v>
      </c>
      <c r="M373" s="8" t="e">
        <f t="shared" si="42"/>
        <v>#DIV/0!</v>
      </c>
      <c r="N373" s="8">
        <f t="shared" si="57"/>
        <v>0</v>
      </c>
      <c r="O373" s="8">
        <f t="shared" si="58"/>
        <v>0</v>
      </c>
      <c r="P373" s="8">
        <f t="shared" si="43"/>
        <v>0.83333333333333337</v>
      </c>
      <c r="Q373" s="8">
        <f t="shared" si="44"/>
        <v>0.22727272727272727</v>
      </c>
      <c r="R373" s="8">
        <f t="shared" si="45"/>
        <v>9.8039215686274508E-2</v>
      </c>
      <c r="S373" s="8">
        <f t="shared" si="46"/>
        <v>4.9504950495049507E-2</v>
      </c>
      <c r="T373" s="8">
        <f t="shared" si="47"/>
        <v>0.15384615384615385</v>
      </c>
      <c r="U373" s="8">
        <f t="shared" si="48"/>
        <v>7.407407407407407E-2</v>
      </c>
      <c r="V373" s="8">
        <f t="shared" si="49"/>
        <v>1.3423443682439261E-20</v>
      </c>
      <c r="W373" s="8">
        <f t="shared" si="50"/>
        <v>1.3194619158141468E-2</v>
      </c>
      <c r="X373" s="8">
        <f t="shared" si="51"/>
        <v>0.86632365807006484</v>
      </c>
      <c r="Y373" s="8">
        <f t="shared" si="52"/>
        <v>3.5662562080541891</v>
      </c>
      <c r="Z373" s="8">
        <f t="shared" si="53"/>
        <v>0.15370220907680507</v>
      </c>
      <c r="AA373" s="8">
        <f t="shared" si="54"/>
        <v>1.7624497094136997</v>
      </c>
      <c r="AB373" s="13" t="e">
        <f t="shared" si="55"/>
        <v>#DIV/0!</v>
      </c>
      <c r="AC373" s="13">
        <f t="shared" si="56"/>
        <v>-1.6087475003368947</v>
      </c>
    </row>
    <row r="374" spans="1:29">
      <c r="A374"/>
      <c r="B374" s="22"/>
      <c r="C374"/>
      <c r="I374" s="11">
        <f t="shared" ref="I374:I437" si="59">AVERAGE(C130:C374)</f>
        <v>13.475460829493084</v>
      </c>
      <c r="J374" s="11">
        <f t="shared" ref="J374:J437" si="60">2*STDEV(C130:C374)</f>
        <v>2.0763009840198214</v>
      </c>
      <c r="K374" s="11">
        <f t="shared" si="40"/>
        <v>11.399159845473262</v>
      </c>
      <c r="L374" s="11">
        <f t="shared" si="41"/>
        <v>15.551761813512906</v>
      </c>
      <c r="M374" s="8" t="e">
        <f t="shared" si="42"/>
        <v>#DIV/0!</v>
      </c>
      <c r="N374" s="8">
        <f t="shared" si="57"/>
        <v>0</v>
      </c>
      <c r="O374" s="8">
        <f t="shared" si="58"/>
        <v>0</v>
      </c>
      <c r="P374" s="8">
        <f t="shared" si="43"/>
        <v>0.83333333333333337</v>
      </c>
      <c r="Q374" s="8">
        <f t="shared" si="44"/>
        <v>0.22727272727272727</v>
      </c>
      <c r="R374" s="8">
        <f t="shared" si="45"/>
        <v>9.8039215686274508E-2</v>
      </c>
      <c r="S374" s="8">
        <f t="shared" si="46"/>
        <v>4.9504950495049507E-2</v>
      </c>
      <c r="T374" s="8">
        <f t="shared" si="47"/>
        <v>0.15384615384615385</v>
      </c>
      <c r="U374" s="8">
        <f t="shared" si="48"/>
        <v>7.407407407407407E-2</v>
      </c>
      <c r="V374" s="8">
        <f t="shared" si="49"/>
        <v>2.2372406137398764E-21</v>
      </c>
      <c r="W374" s="8">
        <f t="shared" si="50"/>
        <v>1.0195842076745679E-2</v>
      </c>
      <c r="X374" s="8">
        <f t="shared" si="51"/>
        <v>0.7813899661024114</v>
      </c>
      <c r="Y374" s="8">
        <f t="shared" si="52"/>
        <v>3.3897088710218033</v>
      </c>
      <c r="Z374" s="8">
        <f t="shared" si="53"/>
        <v>0.13005571537268121</v>
      </c>
      <c r="AA374" s="8">
        <f t="shared" si="54"/>
        <v>1.6318978790867591</v>
      </c>
      <c r="AB374" s="13" t="e">
        <f t="shared" si="55"/>
        <v>#DIV/0!</v>
      </c>
      <c r="AC374" s="13">
        <f t="shared" si="56"/>
        <v>-1.501842163714078</v>
      </c>
    </row>
    <row r="375" spans="1:29">
      <c r="A375"/>
      <c r="B375" s="22"/>
      <c r="C375"/>
      <c r="I375" s="11">
        <f t="shared" si="59"/>
        <v>13.483634259259256</v>
      </c>
      <c r="J375" s="11">
        <f t="shared" si="60"/>
        <v>2.0670802241673751</v>
      </c>
      <c r="K375" s="11">
        <f t="shared" ref="K375:K438" si="61">I375-J375</f>
        <v>11.416554035091881</v>
      </c>
      <c r="L375" s="11">
        <f t="shared" ref="L375:L438" si="62">J375+I375</f>
        <v>15.550714483426631</v>
      </c>
      <c r="M375" s="8" t="e">
        <f t="shared" ref="M375:M438" si="63">IF(C375&gt;L375,IF(AB375&gt;=80,"STRONG SHORT","SHORT"),IF(C375&lt;K375,IF(AB375&lt;=20,"STRONG LONG","LONG"),"NONE"))</f>
        <v>#DIV/0!</v>
      </c>
      <c r="N375" s="8">
        <f t="shared" si="57"/>
        <v>0</v>
      </c>
      <c r="O375" s="8">
        <f t="shared" si="58"/>
        <v>0</v>
      </c>
      <c r="P375" s="8">
        <f t="shared" ref="P375:P438" si="64">5/6</f>
        <v>0.83333333333333337</v>
      </c>
      <c r="Q375" s="8">
        <f t="shared" ref="Q375:Q438" si="65">5/22</f>
        <v>0.22727272727272727</v>
      </c>
      <c r="R375" s="8">
        <f t="shared" ref="R375:R438" si="66">5/51</f>
        <v>9.8039215686274508E-2</v>
      </c>
      <c r="S375" s="8">
        <f t="shared" ref="S375:S438" si="67">5/101</f>
        <v>4.9504950495049507E-2</v>
      </c>
      <c r="T375" s="8">
        <f t="shared" ref="T375:T438" si="68">2/13</f>
        <v>0.15384615384615385</v>
      </c>
      <c r="U375" s="8">
        <f t="shared" ref="U375:U438" si="69">2/27</f>
        <v>7.407407407407407E-2</v>
      </c>
      <c r="V375" s="8">
        <f t="shared" ref="V375:V438" si="70">$C375*P375+V374*(1-P375)</f>
        <v>3.7287343562331267E-22</v>
      </c>
      <c r="W375" s="8">
        <f t="shared" ref="W375:W438" si="71">$C375*Q375+W374*(1-Q375)</f>
        <v>7.8786052411216612E-3</v>
      </c>
      <c r="X375" s="8">
        <f t="shared" ref="X375:X438" si="72">$C375*R375+X374*(1-R375)</f>
        <v>0.7047831066806064</v>
      </c>
      <c r="Y375" s="8">
        <f t="shared" ref="Y375:Y438" si="73">$C375*S375+Y374*(1-S375)</f>
        <v>3.2219015011692385</v>
      </c>
      <c r="Z375" s="8">
        <f t="shared" ref="Z375:Z438" si="74">$C375*T375+Z374*(1-T375)</f>
        <v>0.1100471437768841</v>
      </c>
      <c r="AA375" s="8">
        <f t="shared" ref="AA375:AA438" si="75">$C375*U375+AA374*(1-U375)</f>
        <v>1.5110165547099621</v>
      </c>
      <c r="AB375" s="13" t="e">
        <f t="shared" ref="AB375:AB438" si="76">100-100/(1+AVERAGE(N362:N375)/AVERAGE(O362:O375))</f>
        <v>#DIV/0!</v>
      </c>
      <c r="AC375" s="13">
        <f t="shared" ref="AC375:AC438" si="77">Z375-AA375</f>
        <v>-1.4009694109330779</v>
      </c>
    </row>
    <row r="376" spans="1:29">
      <c r="A376"/>
      <c r="B376" s="22"/>
      <c r="C376"/>
      <c r="I376" s="11">
        <f t="shared" si="59"/>
        <v>13.492023255813951</v>
      </c>
      <c r="J376" s="11">
        <f t="shared" si="60"/>
        <v>2.057109317826864</v>
      </c>
      <c r="K376" s="11">
        <f t="shared" si="61"/>
        <v>11.434913937987087</v>
      </c>
      <c r="L376" s="11">
        <f t="shared" si="62"/>
        <v>15.549132573640815</v>
      </c>
      <c r="M376" s="8" t="e">
        <f t="shared" si="63"/>
        <v>#DIV/0!</v>
      </c>
      <c r="N376" s="8">
        <f t="shared" si="57"/>
        <v>0</v>
      </c>
      <c r="O376" s="8">
        <f t="shared" si="58"/>
        <v>0</v>
      </c>
      <c r="P376" s="8">
        <f t="shared" si="64"/>
        <v>0.83333333333333337</v>
      </c>
      <c r="Q376" s="8">
        <f t="shared" si="65"/>
        <v>0.22727272727272727</v>
      </c>
      <c r="R376" s="8">
        <f t="shared" si="66"/>
        <v>9.8039215686274508E-2</v>
      </c>
      <c r="S376" s="8">
        <f t="shared" si="67"/>
        <v>4.9504950495049507E-2</v>
      </c>
      <c r="T376" s="8">
        <f t="shared" si="68"/>
        <v>0.15384615384615385</v>
      </c>
      <c r="U376" s="8">
        <f t="shared" si="69"/>
        <v>7.407407407407407E-2</v>
      </c>
      <c r="V376" s="8">
        <f t="shared" si="70"/>
        <v>6.2145572603885433E-23</v>
      </c>
      <c r="W376" s="8">
        <f t="shared" si="71"/>
        <v>6.0880131408667382E-3</v>
      </c>
      <c r="X376" s="8">
        <f t="shared" si="72"/>
        <v>0.63568672367270385</v>
      </c>
      <c r="Y376" s="8">
        <f t="shared" si="73"/>
        <v>3.0624014268539295</v>
      </c>
      <c r="Z376" s="8">
        <f t="shared" si="74"/>
        <v>9.3116813965055778E-2</v>
      </c>
      <c r="AA376" s="8">
        <f t="shared" si="75"/>
        <v>1.3990894025092242</v>
      </c>
      <c r="AB376" s="13" t="e">
        <f t="shared" si="76"/>
        <v>#DIV/0!</v>
      </c>
      <c r="AC376" s="13">
        <f t="shared" si="77"/>
        <v>-1.3059725885441684</v>
      </c>
    </row>
    <row r="377" spans="1:29">
      <c r="A377"/>
      <c r="B377" s="22"/>
      <c r="C377"/>
      <c r="I377" s="11">
        <f t="shared" si="59"/>
        <v>13.500275700934576</v>
      </c>
      <c r="J377" s="11">
        <f t="shared" si="60"/>
        <v>2.0476138442323362</v>
      </c>
      <c r="K377" s="11">
        <f t="shared" si="61"/>
        <v>11.452661856702241</v>
      </c>
      <c r="L377" s="11">
        <f t="shared" si="62"/>
        <v>15.547889545166912</v>
      </c>
      <c r="M377" s="8" t="e">
        <f t="shared" si="63"/>
        <v>#DIV/0!</v>
      </c>
      <c r="N377" s="8">
        <f t="shared" si="57"/>
        <v>0</v>
      </c>
      <c r="O377" s="8">
        <f t="shared" si="58"/>
        <v>0</v>
      </c>
      <c r="P377" s="8">
        <f t="shared" si="64"/>
        <v>0.83333333333333337</v>
      </c>
      <c r="Q377" s="8">
        <f t="shared" si="65"/>
        <v>0.22727272727272727</v>
      </c>
      <c r="R377" s="8">
        <f t="shared" si="66"/>
        <v>9.8039215686274508E-2</v>
      </c>
      <c r="S377" s="8">
        <f t="shared" si="67"/>
        <v>4.9504950495049507E-2</v>
      </c>
      <c r="T377" s="8">
        <f t="shared" si="68"/>
        <v>0.15384615384615385</v>
      </c>
      <c r="U377" s="8">
        <f t="shared" si="69"/>
        <v>7.407407407407407E-2</v>
      </c>
      <c r="V377" s="8">
        <f t="shared" si="70"/>
        <v>1.0357595433980903E-23</v>
      </c>
      <c r="W377" s="8">
        <f t="shared" si="71"/>
        <v>4.7043737906697523E-3</v>
      </c>
      <c r="X377" s="8">
        <f t="shared" si="72"/>
        <v>0.5733644958616545</v>
      </c>
      <c r="Y377" s="8">
        <f t="shared" si="73"/>
        <v>2.9107973958215565</v>
      </c>
      <c r="Z377" s="8">
        <f t="shared" si="74"/>
        <v>7.8791150278124125E-2</v>
      </c>
      <c r="AA377" s="8">
        <f t="shared" si="75"/>
        <v>1.2954531504715039</v>
      </c>
      <c r="AB377" s="13" t="e">
        <f t="shared" si="76"/>
        <v>#DIV/0!</v>
      </c>
      <c r="AC377" s="13">
        <f t="shared" si="77"/>
        <v>-1.2166620001933797</v>
      </c>
    </row>
    <row r="378" spans="1:29">
      <c r="A378"/>
      <c r="B378" s="22"/>
      <c r="C378"/>
      <c r="I378" s="11">
        <f t="shared" si="59"/>
        <v>13.509253521126757</v>
      </c>
      <c r="J378" s="11">
        <f t="shared" si="60"/>
        <v>2.0354801218879839</v>
      </c>
      <c r="K378" s="11">
        <f t="shared" si="61"/>
        <v>11.473773399238773</v>
      </c>
      <c r="L378" s="11">
        <f t="shared" si="62"/>
        <v>15.544733643014741</v>
      </c>
      <c r="M378" s="8" t="e">
        <f t="shared" si="63"/>
        <v>#DIV/0!</v>
      </c>
      <c r="N378" s="8">
        <f t="shared" si="57"/>
        <v>0</v>
      </c>
      <c r="O378" s="8">
        <f t="shared" si="58"/>
        <v>0</v>
      </c>
      <c r="P378" s="8">
        <f t="shared" si="64"/>
        <v>0.83333333333333337</v>
      </c>
      <c r="Q378" s="8">
        <f t="shared" si="65"/>
        <v>0.22727272727272727</v>
      </c>
      <c r="R378" s="8">
        <f t="shared" si="66"/>
        <v>9.8039215686274508E-2</v>
      </c>
      <c r="S378" s="8">
        <f t="shared" si="67"/>
        <v>4.9504950495049507E-2</v>
      </c>
      <c r="T378" s="8">
        <f t="shared" si="68"/>
        <v>0.15384615384615385</v>
      </c>
      <c r="U378" s="8">
        <f t="shared" si="69"/>
        <v>7.407407407407407E-2</v>
      </c>
      <c r="V378" s="8">
        <f t="shared" si="70"/>
        <v>1.7262659056634835E-24</v>
      </c>
      <c r="W378" s="8">
        <f t="shared" si="71"/>
        <v>3.6351979291538994E-3</v>
      </c>
      <c r="X378" s="8">
        <f t="shared" si="72"/>
        <v>0.51715229038502175</v>
      </c>
      <c r="Y378" s="8">
        <f t="shared" si="73"/>
        <v>2.7666985148402912</v>
      </c>
      <c r="Z378" s="8">
        <f t="shared" si="74"/>
        <v>6.666943485072041E-2</v>
      </c>
      <c r="AA378" s="8">
        <f t="shared" si="75"/>
        <v>1.199493657843985</v>
      </c>
      <c r="AB378" s="13" t="e">
        <f t="shared" si="76"/>
        <v>#DIV/0!</v>
      </c>
      <c r="AC378" s="13">
        <f t="shared" si="77"/>
        <v>-1.1328242229932646</v>
      </c>
    </row>
    <row r="379" spans="1:29">
      <c r="A379"/>
      <c r="B379" s="22"/>
      <c r="C379"/>
      <c r="I379" s="11">
        <f t="shared" si="59"/>
        <v>13.518108490566034</v>
      </c>
      <c r="J379" s="11">
        <f t="shared" si="60"/>
        <v>2.0237818312662443</v>
      </c>
      <c r="K379" s="11">
        <f t="shared" si="61"/>
        <v>11.494326659299789</v>
      </c>
      <c r="L379" s="11">
        <f t="shared" si="62"/>
        <v>15.541890321832279</v>
      </c>
      <c r="M379" s="8" t="e">
        <f t="shared" si="63"/>
        <v>#DIV/0!</v>
      </c>
      <c r="N379" s="8">
        <f t="shared" si="57"/>
        <v>0</v>
      </c>
      <c r="O379" s="8">
        <f t="shared" si="58"/>
        <v>0</v>
      </c>
      <c r="P379" s="8">
        <f t="shared" si="64"/>
        <v>0.83333333333333337</v>
      </c>
      <c r="Q379" s="8">
        <f t="shared" si="65"/>
        <v>0.22727272727272727</v>
      </c>
      <c r="R379" s="8">
        <f t="shared" si="66"/>
        <v>9.8039215686274508E-2</v>
      </c>
      <c r="S379" s="8">
        <f t="shared" si="67"/>
        <v>4.9504950495049507E-2</v>
      </c>
      <c r="T379" s="8">
        <f t="shared" si="68"/>
        <v>0.15384615384615385</v>
      </c>
      <c r="U379" s="8">
        <f t="shared" si="69"/>
        <v>7.407407407407407E-2</v>
      </c>
      <c r="V379" s="8">
        <f t="shared" si="70"/>
        <v>2.8771098427724717E-25</v>
      </c>
      <c r="W379" s="8">
        <f t="shared" si="71"/>
        <v>2.809016581618922E-3</v>
      </c>
      <c r="X379" s="8">
        <f t="shared" si="72"/>
        <v>0.46645108544531372</v>
      </c>
      <c r="Y379" s="8">
        <f t="shared" si="73"/>
        <v>2.6297332418283954</v>
      </c>
      <c r="Z379" s="8">
        <f t="shared" si="74"/>
        <v>5.6412598719840348E-2</v>
      </c>
      <c r="AA379" s="8">
        <f t="shared" si="75"/>
        <v>1.1106422757814676</v>
      </c>
      <c r="AB379" s="13" t="e">
        <f t="shared" si="76"/>
        <v>#DIV/0!</v>
      </c>
      <c r="AC379" s="13">
        <f t="shared" si="77"/>
        <v>-1.0542296770616273</v>
      </c>
    </row>
    <row r="380" spans="1:29">
      <c r="A380"/>
      <c r="B380" s="22"/>
      <c r="C380"/>
      <c r="I380" s="11">
        <f t="shared" si="59"/>
        <v>13.526412322274876</v>
      </c>
      <c r="J380" s="11">
        <f t="shared" si="60"/>
        <v>2.0140618382144218</v>
      </c>
      <c r="K380" s="11">
        <f t="shared" si="61"/>
        <v>11.512350484060454</v>
      </c>
      <c r="L380" s="11">
        <f t="shared" si="62"/>
        <v>15.540474160489298</v>
      </c>
      <c r="M380" s="8" t="e">
        <f t="shared" si="63"/>
        <v>#DIV/0!</v>
      </c>
      <c r="N380" s="8">
        <f t="shared" si="57"/>
        <v>0</v>
      </c>
      <c r="O380" s="8">
        <f t="shared" si="58"/>
        <v>0</v>
      </c>
      <c r="P380" s="8">
        <f t="shared" si="64"/>
        <v>0.83333333333333337</v>
      </c>
      <c r="Q380" s="8">
        <f t="shared" si="65"/>
        <v>0.22727272727272727</v>
      </c>
      <c r="R380" s="8">
        <f t="shared" si="66"/>
        <v>9.8039215686274508E-2</v>
      </c>
      <c r="S380" s="8">
        <f t="shared" si="67"/>
        <v>4.9504950495049507E-2</v>
      </c>
      <c r="T380" s="8">
        <f t="shared" si="68"/>
        <v>0.15384615384615385</v>
      </c>
      <c r="U380" s="8">
        <f t="shared" si="69"/>
        <v>7.407407407407407E-2</v>
      </c>
      <c r="V380" s="8">
        <f t="shared" si="70"/>
        <v>4.7951830712874515E-26</v>
      </c>
      <c r="W380" s="8">
        <f t="shared" si="71"/>
        <v>2.1706037221600762E-3</v>
      </c>
      <c r="X380" s="8">
        <f t="shared" si="72"/>
        <v>0.42072058687224373</v>
      </c>
      <c r="Y380" s="8">
        <f t="shared" si="73"/>
        <v>2.4995484278764946</v>
      </c>
      <c r="Z380" s="8">
        <f t="shared" si="74"/>
        <v>4.7733737378326445E-2</v>
      </c>
      <c r="AA380" s="8">
        <f t="shared" si="75"/>
        <v>1.028372477575433</v>
      </c>
      <c r="AB380" s="13" t="e">
        <f t="shared" si="76"/>
        <v>#DIV/0!</v>
      </c>
      <c r="AC380" s="13">
        <f t="shared" si="77"/>
        <v>-0.98063874019710662</v>
      </c>
    </row>
    <row r="381" spans="1:29">
      <c r="A381"/>
      <c r="B381" s="22"/>
      <c r="C381"/>
      <c r="I381" s="11">
        <f t="shared" si="59"/>
        <v>13.534657142857137</v>
      </c>
      <c r="J381" s="11">
        <f t="shared" si="60"/>
        <v>2.0045465227816233</v>
      </c>
      <c r="K381" s="11">
        <f t="shared" si="61"/>
        <v>11.530110620075513</v>
      </c>
      <c r="L381" s="11">
        <f t="shared" si="62"/>
        <v>15.539203665638761</v>
      </c>
      <c r="M381" s="8" t="e">
        <f t="shared" si="63"/>
        <v>#DIV/0!</v>
      </c>
      <c r="N381" s="8">
        <f t="shared" si="57"/>
        <v>0</v>
      </c>
      <c r="O381" s="8">
        <f t="shared" si="58"/>
        <v>0</v>
      </c>
      <c r="P381" s="8">
        <f t="shared" si="64"/>
        <v>0.83333333333333337</v>
      </c>
      <c r="Q381" s="8">
        <f t="shared" si="65"/>
        <v>0.22727272727272727</v>
      </c>
      <c r="R381" s="8">
        <f t="shared" si="66"/>
        <v>9.8039215686274508E-2</v>
      </c>
      <c r="S381" s="8">
        <f t="shared" si="67"/>
        <v>4.9504950495049507E-2</v>
      </c>
      <c r="T381" s="8">
        <f t="shared" si="68"/>
        <v>0.15384615384615385</v>
      </c>
      <c r="U381" s="8">
        <f t="shared" si="69"/>
        <v>7.407407407407407E-2</v>
      </c>
      <c r="V381" s="8">
        <f t="shared" si="70"/>
        <v>7.9919717854790834E-27</v>
      </c>
      <c r="W381" s="8">
        <f t="shared" si="71"/>
        <v>1.6772846943964225E-3</v>
      </c>
      <c r="X381" s="8">
        <f t="shared" si="72"/>
        <v>0.37947347051221986</v>
      </c>
      <c r="Y381" s="8">
        <f t="shared" si="73"/>
        <v>2.3758084066944898</v>
      </c>
      <c r="Z381" s="8">
        <f t="shared" si="74"/>
        <v>4.039008547396853E-2</v>
      </c>
      <c r="AA381" s="8">
        <f t="shared" si="75"/>
        <v>0.95219673849577136</v>
      </c>
      <c r="AB381" s="13" t="e">
        <f t="shared" si="76"/>
        <v>#DIV/0!</v>
      </c>
      <c r="AC381" s="13">
        <f t="shared" si="77"/>
        <v>-0.91180665302180286</v>
      </c>
    </row>
    <row r="382" spans="1:29">
      <c r="A382"/>
      <c r="B382" s="22"/>
      <c r="C382"/>
      <c r="I382" s="11">
        <f t="shared" si="59"/>
        <v>13.542995215311</v>
      </c>
      <c r="J382" s="11">
        <f t="shared" si="60"/>
        <v>1.9947041374754888</v>
      </c>
      <c r="K382" s="11">
        <f t="shared" si="61"/>
        <v>11.548291077835511</v>
      </c>
      <c r="L382" s="11">
        <f t="shared" si="62"/>
        <v>15.53769935278649</v>
      </c>
      <c r="M382" s="8" t="e">
        <f t="shared" si="63"/>
        <v>#DIV/0!</v>
      </c>
      <c r="N382" s="8">
        <f t="shared" si="57"/>
        <v>0</v>
      </c>
      <c r="O382" s="8">
        <f t="shared" si="58"/>
        <v>0</v>
      </c>
      <c r="P382" s="8">
        <f t="shared" si="64"/>
        <v>0.83333333333333337</v>
      </c>
      <c r="Q382" s="8">
        <f t="shared" si="65"/>
        <v>0.22727272727272727</v>
      </c>
      <c r="R382" s="8">
        <f t="shared" si="66"/>
        <v>9.8039215686274508E-2</v>
      </c>
      <c r="S382" s="8">
        <f t="shared" si="67"/>
        <v>4.9504950495049507E-2</v>
      </c>
      <c r="T382" s="8">
        <f t="shared" si="68"/>
        <v>0.15384615384615385</v>
      </c>
      <c r="U382" s="8">
        <f t="shared" si="69"/>
        <v>7.407407407407407E-2</v>
      </c>
      <c r="V382" s="8">
        <f t="shared" si="70"/>
        <v>1.3319952975798469E-27</v>
      </c>
      <c r="W382" s="8">
        <f t="shared" si="71"/>
        <v>1.2960836274881447E-3</v>
      </c>
      <c r="X382" s="8">
        <f t="shared" si="72"/>
        <v>0.34227018908945323</v>
      </c>
      <c r="Y382" s="8">
        <f t="shared" si="73"/>
        <v>2.2581941291353567</v>
      </c>
      <c r="Z382" s="8">
        <f t="shared" si="74"/>
        <v>3.4176226170281064E-2</v>
      </c>
      <c r="AA382" s="8">
        <f t="shared" si="75"/>
        <v>0.88166364675534381</v>
      </c>
      <c r="AB382" s="13" t="e">
        <f t="shared" si="76"/>
        <v>#DIV/0!</v>
      </c>
      <c r="AC382" s="13">
        <f t="shared" si="77"/>
        <v>-0.84748742058506277</v>
      </c>
    </row>
    <row r="383" spans="1:29">
      <c r="A383"/>
      <c r="B383" s="22"/>
      <c r="C383"/>
      <c r="I383" s="11">
        <f t="shared" si="59"/>
        <v>13.551822115384612</v>
      </c>
      <c r="J383" s="11">
        <f t="shared" si="60"/>
        <v>1.9830822367821641</v>
      </c>
      <c r="K383" s="11">
        <f t="shared" si="61"/>
        <v>11.568739878602447</v>
      </c>
      <c r="L383" s="11">
        <f t="shared" si="62"/>
        <v>15.534904352166777</v>
      </c>
      <c r="M383" s="8" t="e">
        <f t="shared" si="63"/>
        <v>#DIV/0!</v>
      </c>
      <c r="N383" s="8">
        <f t="shared" si="57"/>
        <v>0</v>
      </c>
      <c r="O383" s="8">
        <f t="shared" si="58"/>
        <v>0</v>
      </c>
      <c r="P383" s="8">
        <f t="shared" si="64"/>
        <v>0.83333333333333337</v>
      </c>
      <c r="Q383" s="8">
        <f t="shared" si="65"/>
        <v>0.22727272727272727</v>
      </c>
      <c r="R383" s="8">
        <f t="shared" si="66"/>
        <v>9.8039215686274508E-2</v>
      </c>
      <c r="S383" s="8">
        <f t="shared" si="67"/>
        <v>4.9504950495049507E-2</v>
      </c>
      <c r="T383" s="8">
        <f t="shared" si="68"/>
        <v>0.15384615384615385</v>
      </c>
      <c r="U383" s="8">
        <f t="shared" si="69"/>
        <v>7.407407407407407E-2</v>
      </c>
      <c r="V383" s="8">
        <f t="shared" si="70"/>
        <v>2.2199921626330776E-28</v>
      </c>
      <c r="W383" s="8">
        <f t="shared" si="71"/>
        <v>1.0015191666953845E-3</v>
      </c>
      <c r="X383" s="8">
        <f t="shared" si="72"/>
        <v>0.30871428819833036</v>
      </c>
      <c r="Y383" s="8">
        <f t="shared" si="73"/>
        <v>2.1464023405642991</v>
      </c>
      <c r="Z383" s="8">
        <f t="shared" si="74"/>
        <v>2.8918345221007054E-2</v>
      </c>
      <c r="AA383" s="8">
        <f t="shared" si="75"/>
        <v>0.81635522847717024</v>
      </c>
      <c r="AB383" s="13" t="e">
        <f t="shared" si="76"/>
        <v>#DIV/0!</v>
      </c>
      <c r="AC383" s="13">
        <f t="shared" si="77"/>
        <v>-0.78743688325616323</v>
      </c>
    </row>
    <row r="384" spans="1:29">
      <c r="A384"/>
      <c r="B384" s="22"/>
      <c r="C384"/>
      <c r="I384" s="11">
        <f t="shared" si="59"/>
        <v>13.560521739130431</v>
      </c>
      <c r="J384" s="11">
        <f t="shared" si="60"/>
        <v>1.9719105498341112</v>
      </c>
      <c r="K384" s="11">
        <f t="shared" si="61"/>
        <v>11.588611189296319</v>
      </c>
      <c r="L384" s="11">
        <f t="shared" si="62"/>
        <v>15.532432288964543</v>
      </c>
      <c r="M384" s="8" t="e">
        <f t="shared" si="63"/>
        <v>#DIV/0!</v>
      </c>
      <c r="N384" s="8">
        <f t="shared" si="57"/>
        <v>0</v>
      </c>
      <c r="O384" s="8">
        <f t="shared" si="58"/>
        <v>0</v>
      </c>
      <c r="P384" s="8">
        <f t="shared" si="64"/>
        <v>0.83333333333333337</v>
      </c>
      <c r="Q384" s="8">
        <f t="shared" si="65"/>
        <v>0.22727272727272727</v>
      </c>
      <c r="R384" s="8">
        <f t="shared" si="66"/>
        <v>9.8039215686274508E-2</v>
      </c>
      <c r="S384" s="8">
        <f t="shared" si="67"/>
        <v>4.9504950495049507E-2</v>
      </c>
      <c r="T384" s="8">
        <f t="shared" si="68"/>
        <v>0.15384615384615385</v>
      </c>
      <c r="U384" s="8">
        <f t="shared" si="69"/>
        <v>7.407407407407407E-2</v>
      </c>
      <c r="V384" s="8">
        <f t="shared" si="70"/>
        <v>3.6999869377217953E-29</v>
      </c>
      <c r="W384" s="8">
        <f t="shared" si="71"/>
        <v>7.7390117426461523E-4</v>
      </c>
      <c r="X384" s="8">
        <f t="shared" si="72"/>
        <v>0.27844818151221956</v>
      </c>
      <c r="Y384" s="8">
        <f t="shared" si="73"/>
        <v>2.040144798952205</v>
      </c>
      <c r="Z384" s="8">
        <f t="shared" si="74"/>
        <v>2.4469369033159816E-2</v>
      </c>
      <c r="AA384" s="8">
        <f t="shared" si="75"/>
        <v>0.75588447081219468</v>
      </c>
      <c r="AB384" s="13" t="e">
        <f t="shared" si="76"/>
        <v>#DIV/0!</v>
      </c>
      <c r="AC384" s="13">
        <f t="shared" si="77"/>
        <v>-0.7314151017790349</v>
      </c>
    </row>
    <row r="385" spans="1:29">
      <c r="A385"/>
      <c r="B385" s="22"/>
      <c r="C385"/>
      <c r="I385" s="11">
        <f t="shared" si="59"/>
        <v>13.569752427184463</v>
      </c>
      <c r="J385" s="11">
        <f t="shared" si="60"/>
        <v>1.9586997696893713</v>
      </c>
      <c r="K385" s="11">
        <f t="shared" si="61"/>
        <v>11.611052657495092</v>
      </c>
      <c r="L385" s="11">
        <f t="shared" si="62"/>
        <v>15.528452196873834</v>
      </c>
      <c r="M385" s="8" t="e">
        <f t="shared" si="63"/>
        <v>#DIV/0!</v>
      </c>
      <c r="N385" s="8">
        <f t="shared" si="57"/>
        <v>0</v>
      </c>
      <c r="O385" s="8">
        <f t="shared" si="58"/>
        <v>0</v>
      </c>
      <c r="P385" s="8">
        <f t="shared" si="64"/>
        <v>0.83333333333333337</v>
      </c>
      <c r="Q385" s="8">
        <f t="shared" si="65"/>
        <v>0.22727272727272727</v>
      </c>
      <c r="R385" s="8">
        <f t="shared" si="66"/>
        <v>9.8039215686274508E-2</v>
      </c>
      <c r="S385" s="8">
        <f t="shared" si="67"/>
        <v>4.9504950495049507E-2</v>
      </c>
      <c r="T385" s="8">
        <f t="shared" si="68"/>
        <v>0.15384615384615385</v>
      </c>
      <c r="U385" s="8">
        <f t="shared" si="69"/>
        <v>7.407407407407407E-2</v>
      </c>
      <c r="V385" s="8">
        <f t="shared" si="70"/>
        <v>6.1666448962029907E-30</v>
      </c>
      <c r="W385" s="8">
        <f t="shared" si="71"/>
        <v>5.9801454374992997E-4</v>
      </c>
      <c r="X385" s="8">
        <f t="shared" si="72"/>
        <v>0.25114934018749213</v>
      </c>
      <c r="Y385" s="8">
        <f t="shared" si="73"/>
        <v>1.9391475316773432</v>
      </c>
      <c r="Z385" s="8">
        <f t="shared" si="74"/>
        <v>2.0704850720366E-2</v>
      </c>
      <c r="AA385" s="8">
        <f t="shared" si="75"/>
        <v>0.69989302852980984</v>
      </c>
      <c r="AB385" s="13" t="e">
        <f t="shared" si="76"/>
        <v>#DIV/0!</v>
      </c>
      <c r="AC385" s="13">
        <f t="shared" si="77"/>
        <v>-0.67918817780944385</v>
      </c>
    </row>
    <row r="386" spans="1:29">
      <c r="A386"/>
      <c r="B386" s="16"/>
      <c r="C386" s="15"/>
      <c r="I386" s="11">
        <f t="shared" si="59"/>
        <v>13.579439024390238</v>
      </c>
      <c r="J386" s="11">
        <f t="shared" si="60"/>
        <v>1.943609046905231</v>
      </c>
      <c r="K386" s="11">
        <f t="shared" si="61"/>
        <v>11.635829977485008</v>
      </c>
      <c r="L386" s="11">
        <f t="shared" si="62"/>
        <v>15.523048071295468</v>
      </c>
      <c r="M386" s="8" t="e">
        <f t="shared" si="63"/>
        <v>#DIV/0!</v>
      </c>
      <c r="N386" s="8">
        <f t="shared" si="57"/>
        <v>0</v>
      </c>
      <c r="O386" s="8">
        <f t="shared" si="58"/>
        <v>0</v>
      </c>
      <c r="P386" s="8">
        <f t="shared" si="64"/>
        <v>0.83333333333333337</v>
      </c>
      <c r="Q386" s="8">
        <f t="shared" si="65"/>
        <v>0.22727272727272727</v>
      </c>
      <c r="R386" s="8">
        <f t="shared" si="66"/>
        <v>9.8039215686274508E-2</v>
      </c>
      <c r="S386" s="8">
        <f t="shared" si="67"/>
        <v>4.9504950495049507E-2</v>
      </c>
      <c r="T386" s="8">
        <f t="shared" si="68"/>
        <v>0.15384615384615385</v>
      </c>
      <c r="U386" s="8">
        <f t="shared" si="69"/>
        <v>7.407407407407407E-2</v>
      </c>
      <c r="V386" s="8">
        <f t="shared" si="70"/>
        <v>1.0277741493671649E-30</v>
      </c>
      <c r="W386" s="8">
        <f t="shared" si="71"/>
        <v>4.6210214744312768E-4</v>
      </c>
      <c r="X386" s="8">
        <f t="shared" si="72"/>
        <v>0.22652685585538507</v>
      </c>
      <c r="Y386" s="8">
        <f t="shared" si="73"/>
        <v>1.8431501291190588</v>
      </c>
      <c r="Z386" s="8">
        <f t="shared" si="74"/>
        <v>1.7519489071078923E-2</v>
      </c>
      <c r="AA386" s="8">
        <f t="shared" si="75"/>
        <v>0.64804910049056463</v>
      </c>
      <c r="AB386" s="13" t="e">
        <f t="shared" si="76"/>
        <v>#DIV/0!</v>
      </c>
      <c r="AC386" s="13">
        <f t="shared" si="77"/>
        <v>-0.63052961141948571</v>
      </c>
    </row>
    <row r="387" spans="1:29">
      <c r="A387"/>
      <c r="B387" s="18"/>
      <c r="C387" s="17"/>
      <c r="I387" s="11">
        <f t="shared" si="59"/>
        <v>13.590730392156859</v>
      </c>
      <c r="J387" s="11">
        <f t="shared" si="60"/>
        <v>1.9212402714706354</v>
      </c>
      <c r="K387" s="11">
        <f t="shared" si="61"/>
        <v>11.669490120686223</v>
      </c>
      <c r="L387" s="11">
        <f t="shared" si="62"/>
        <v>15.511970663627494</v>
      </c>
      <c r="M387" s="8" t="e">
        <f t="shared" si="63"/>
        <v>#DIV/0!</v>
      </c>
      <c r="N387" s="8">
        <f t="shared" si="57"/>
        <v>0</v>
      </c>
      <c r="O387" s="8">
        <f t="shared" si="58"/>
        <v>0</v>
      </c>
      <c r="P387" s="8">
        <f t="shared" si="64"/>
        <v>0.83333333333333337</v>
      </c>
      <c r="Q387" s="8">
        <f t="shared" si="65"/>
        <v>0.22727272727272727</v>
      </c>
      <c r="R387" s="8">
        <f t="shared" si="66"/>
        <v>9.8039215686274508E-2</v>
      </c>
      <c r="S387" s="8">
        <f t="shared" si="67"/>
        <v>4.9504950495049507E-2</v>
      </c>
      <c r="T387" s="8">
        <f t="shared" si="68"/>
        <v>0.15384615384615385</v>
      </c>
      <c r="U387" s="8">
        <f t="shared" si="69"/>
        <v>7.407407407407407E-2</v>
      </c>
      <c r="V387" s="8">
        <f t="shared" si="70"/>
        <v>1.7129569156119411E-31</v>
      </c>
      <c r="W387" s="8">
        <f t="shared" si="71"/>
        <v>3.5707893211514412E-4</v>
      </c>
      <c r="X387" s="8">
        <f t="shared" si="72"/>
        <v>0.20431834057544535</v>
      </c>
      <c r="Y387" s="8">
        <f t="shared" si="73"/>
        <v>1.7519050732220756</v>
      </c>
      <c r="Z387" s="8">
        <f t="shared" si="74"/>
        <v>1.4824183060143704E-2</v>
      </c>
      <c r="AA387" s="8">
        <f t="shared" si="75"/>
        <v>0.60004546341718945</v>
      </c>
      <c r="AB387" s="13" t="e">
        <f t="shared" si="76"/>
        <v>#DIV/0!</v>
      </c>
      <c r="AC387" s="13">
        <f t="shared" si="77"/>
        <v>-0.58522128035704579</v>
      </c>
    </row>
    <row r="388" spans="1:29">
      <c r="A388"/>
      <c r="B388" s="16"/>
      <c r="C388" s="15"/>
      <c r="I388" s="11">
        <f t="shared" si="59"/>
        <v>13.601472906403934</v>
      </c>
      <c r="J388" s="11">
        <f t="shared" si="60"/>
        <v>1.9012636267065468</v>
      </c>
      <c r="K388" s="11">
        <f t="shared" si="61"/>
        <v>11.700209279697388</v>
      </c>
      <c r="L388" s="11">
        <f t="shared" si="62"/>
        <v>15.502736533110481</v>
      </c>
      <c r="M388" s="8" t="e">
        <f t="shared" si="63"/>
        <v>#DIV/0!</v>
      </c>
      <c r="N388" s="8">
        <f t="shared" ref="N388:N451" si="78">IF(C388&gt;C387,C388-C387,0)</f>
        <v>0</v>
      </c>
      <c r="O388" s="8">
        <f t="shared" ref="O388:O451" si="79">IF(C388&lt;C387,C387-C388,0)</f>
        <v>0</v>
      </c>
      <c r="P388" s="8">
        <f t="shared" si="64"/>
        <v>0.83333333333333337</v>
      </c>
      <c r="Q388" s="8">
        <f t="shared" si="65"/>
        <v>0.22727272727272727</v>
      </c>
      <c r="R388" s="8">
        <f t="shared" si="66"/>
        <v>9.8039215686274508E-2</v>
      </c>
      <c r="S388" s="8">
        <f t="shared" si="67"/>
        <v>4.9504950495049507E-2</v>
      </c>
      <c r="T388" s="8">
        <f t="shared" si="68"/>
        <v>0.15384615384615385</v>
      </c>
      <c r="U388" s="8">
        <f t="shared" si="69"/>
        <v>7.407407407407407E-2</v>
      </c>
      <c r="V388" s="8">
        <f t="shared" si="70"/>
        <v>2.8549281926865678E-32</v>
      </c>
      <c r="W388" s="8">
        <f t="shared" si="71"/>
        <v>2.7592462936170228E-4</v>
      </c>
      <c r="X388" s="8">
        <f t="shared" si="72"/>
        <v>0.18428713071510758</v>
      </c>
      <c r="Y388" s="8">
        <f t="shared" si="73"/>
        <v>1.6651770993001906</v>
      </c>
      <c r="Z388" s="8">
        <f t="shared" si="74"/>
        <v>1.2543539512429288E-2</v>
      </c>
      <c r="AA388" s="8">
        <f t="shared" si="75"/>
        <v>0.5555976513122125</v>
      </c>
      <c r="AB388" s="13" t="e">
        <f t="shared" si="76"/>
        <v>#DIV/0!</v>
      </c>
      <c r="AC388" s="13">
        <f t="shared" si="77"/>
        <v>-0.54305411179978325</v>
      </c>
    </row>
    <row r="389" spans="1:29">
      <c r="A389"/>
      <c r="B389" s="18"/>
      <c r="C389" s="17"/>
      <c r="I389" s="11">
        <f t="shared" si="59"/>
        <v>13.612445544554451</v>
      </c>
      <c r="J389" s="11">
        <f t="shared" si="60"/>
        <v>1.8800365080661319</v>
      </c>
      <c r="K389" s="11">
        <f t="shared" si="61"/>
        <v>11.732409036488319</v>
      </c>
      <c r="L389" s="11">
        <f t="shared" si="62"/>
        <v>15.492482052620582</v>
      </c>
      <c r="M389" s="8" t="e">
        <f t="shared" si="63"/>
        <v>#DIV/0!</v>
      </c>
      <c r="N389" s="8">
        <f t="shared" si="78"/>
        <v>0</v>
      </c>
      <c r="O389" s="8">
        <f t="shared" si="79"/>
        <v>0</v>
      </c>
      <c r="P389" s="8">
        <f t="shared" si="64"/>
        <v>0.83333333333333337</v>
      </c>
      <c r="Q389" s="8">
        <f t="shared" si="65"/>
        <v>0.22727272727272727</v>
      </c>
      <c r="R389" s="8">
        <f t="shared" si="66"/>
        <v>9.8039215686274508E-2</v>
      </c>
      <c r="S389" s="8">
        <f t="shared" si="67"/>
        <v>4.9504950495049507E-2</v>
      </c>
      <c r="T389" s="8">
        <f t="shared" si="68"/>
        <v>0.15384615384615385</v>
      </c>
      <c r="U389" s="8">
        <f t="shared" si="69"/>
        <v>7.407407407407407E-2</v>
      </c>
      <c r="V389" s="8">
        <f t="shared" si="70"/>
        <v>4.7582136544776119E-33</v>
      </c>
      <c r="W389" s="8">
        <f t="shared" si="71"/>
        <v>2.1321448632495175E-4</v>
      </c>
      <c r="X389" s="8">
        <f t="shared" si="72"/>
        <v>0.16621976495872448</v>
      </c>
      <c r="Y389" s="8">
        <f t="shared" si="73"/>
        <v>1.5827425894338445</v>
      </c>
      <c r="Z389" s="8">
        <f t="shared" si="74"/>
        <v>1.0613764202824783E-2</v>
      </c>
      <c r="AA389" s="8">
        <f t="shared" si="75"/>
        <v>0.51444226973353013</v>
      </c>
      <c r="AB389" s="13" t="e">
        <f t="shared" si="76"/>
        <v>#DIV/0!</v>
      </c>
      <c r="AC389" s="13">
        <f t="shared" si="77"/>
        <v>-0.50382850553070535</v>
      </c>
    </row>
    <row r="390" spans="1:29">
      <c r="A390"/>
      <c r="B390" s="16"/>
      <c r="C390" s="15"/>
      <c r="I390" s="11">
        <f t="shared" si="59"/>
        <v>13.623383084577108</v>
      </c>
      <c r="J390" s="11">
        <f t="shared" si="60"/>
        <v>1.8587807267264607</v>
      </c>
      <c r="K390" s="11">
        <f t="shared" si="61"/>
        <v>11.764602357850649</v>
      </c>
      <c r="L390" s="11">
        <f t="shared" si="62"/>
        <v>15.482163811303568</v>
      </c>
      <c r="M390" s="8" t="e">
        <f t="shared" si="63"/>
        <v>#DIV/0!</v>
      </c>
      <c r="N390" s="8">
        <f t="shared" si="78"/>
        <v>0</v>
      </c>
      <c r="O390" s="8">
        <f t="shared" si="79"/>
        <v>0</v>
      </c>
      <c r="P390" s="8">
        <f t="shared" si="64"/>
        <v>0.83333333333333337</v>
      </c>
      <c r="Q390" s="8">
        <f t="shared" si="65"/>
        <v>0.22727272727272727</v>
      </c>
      <c r="R390" s="8">
        <f t="shared" si="66"/>
        <v>9.8039215686274508E-2</v>
      </c>
      <c r="S390" s="8">
        <f t="shared" si="67"/>
        <v>4.9504950495049507E-2</v>
      </c>
      <c r="T390" s="8">
        <f t="shared" si="68"/>
        <v>0.15384615384615385</v>
      </c>
      <c r="U390" s="8">
        <f t="shared" si="69"/>
        <v>7.407407407407407E-2</v>
      </c>
      <c r="V390" s="8">
        <f t="shared" si="70"/>
        <v>7.9303560907960187E-34</v>
      </c>
      <c r="W390" s="8">
        <f t="shared" si="71"/>
        <v>1.6475664852382636E-4</v>
      </c>
      <c r="X390" s="8">
        <f t="shared" si="72"/>
        <v>0.14992370957061424</v>
      </c>
      <c r="Y390" s="8">
        <f t="shared" si="73"/>
        <v>1.5043889958975154</v>
      </c>
      <c r="Z390" s="8">
        <f t="shared" si="74"/>
        <v>8.980877402390201E-3</v>
      </c>
      <c r="AA390" s="8">
        <f t="shared" si="75"/>
        <v>0.47633543493845382</v>
      </c>
      <c r="AB390" s="13" t="e">
        <f t="shared" si="76"/>
        <v>#DIV/0!</v>
      </c>
      <c r="AC390" s="13">
        <f t="shared" si="77"/>
        <v>-0.46735455753606364</v>
      </c>
    </row>
    <row r="391" spans="1:29">
      <c r="A391"/>
      <c r="B391" s="18"/>
      <c r="C391" s="17"/>
      <c r="I391" s="11">
        <f t="shared" si="59"/>
        <v>13.634979999999993</v>
      </c>
      <c r="J391" s="11">
        <f t="shared" si="60"/>
        <v>1.8340544860195509</v>
      </c>
      <c r="K391" s="11">
        <f t="shared" si="61"/>
        <v>11.800925513980442</v>
      </c>
      <c r="L391" s="11">
        <f t="shared" si="62"/>
        <v>15.469034486019545</v>
      </c>
      <c r="M391" s="8" t="e">
        <f t="shared" si="63"/>
        <v>#DIV/0!</v>
      </c>
      <c r="N391" s="8">
        <f t="shared" si="78"/>
        <v>0</v>
      </c>
      <c r="O391" s="8">
        <f t="shared" si="79"/>
        <v>0</v>
      </c>
      <c r="P391" s="8">
        <f t="shared" si="64"/>
        <v>0.83333333333333337</v>
      </c>
      <c r="Q391" s="8">
        <f t="shared" si="65"/>
        <v>0.22727272727272727</v>
      </c>
      <c r="R391" s="8">
        <f t="shared" si="66"/>
        <v>9.8039215686274508E-2</v>
      </c>
      <c r="S391" s="8">
        <f t="shared" si="67"/>
        <v>4.9504950495049507E-2</v>
      </c>
      <c r="T391" s="8">
        <f t="shared" si="68"/>
        <v>0.15384615384615385</v>
      </c>
      <c r="U391" s="8">
        <f t="shared" si="69"/>
        <v>7.407407407407407E-2</v>
      </c>
      <c r="V391" s="8">
        <f t="shared" si="70"/>
        <v>1.3217260151326695E-34</v>
      </c>
      <c r="W391" s="8">
        <f t="shared" si="71"/>
        <v>1.2731195567750218E-4</v>
      </c>
      <c r="X391" s="8">
        <f t="shared" si="72"/>
        <v>0.1352253066715344</v>
      </c>
      <c r="Y391" s="8">
        <f t="shared" si="73"/>
        <v>1.4299142931303117</v>
      </c>
      <c r="Z391" s="8">
        <f t="shared" si="74"/>
        <v>7.5992039558686313E-3</v>
      </c>
      <c r="AA391" s="8">
        <f t="shared" si="75"/>
        <v>0.44105132864671648</v>
      </c>
      <c r="AB391" s="13" t="e">
        <f t="shared" si="76"/>
        <v>#DIV/0!</v>
      </c>
      <c r="AC391" s="13">
        <f t="shared" si="77"/>
        <v>-0.43345212469084787</v>
      </c>
    </row>
    <row r="392" spans="1:29">
      <c r="A392"/>
      <c r="B392" s="16"/>
      <c r="C392" s="15"/>
      <c r="I392" s="11">
        <f t="shared" si="59"/>
        <v>13.646497487437179</v>
      </c>
      <c r="J392" s="11">
        <f t="shared" si="60"/>
        <v>1.8094437101989829</v>
      </c>
      <c r="K392" s="11">
        <f t="shared" si="61"/>
        <v>11.837053777238197</v>
      </c>
      <c r="L392" s="11">
        <f t="shared" si="62"/>
        <v>15.455941197636161</v>
      </c>
      <c r="M392" s="8" t="e">
        <f t="shared" si="63"/>
        <v>#DIV/0!</v>
      </c>
      <c r="N392" s="8">
        <f t="shared" si="78"/>
        <v>0</v>
      </c>
      <c r="O392" s="8">
        <f t="shared" si="79"/>
        <v>0</v>
      </c>
      <c r="P392" s="8">
        <f t="shared" si="64"/>
        <v>0.83333333333333337</v>
      </c>
      <c r="Q392" s="8">
        <f t="shared" si="65"/>
        <v>0.22727272727272727</v>
      </c>
      <c r="R392" s="8">
        <f t="shared" si="66"/>
        <v>9.8039215686274508E-2</v>
      </c>
      <c r="S392" s="8">
        <f t="shared" si="67"/>
        <v>4.9504950495049507E-2</v>
      </c>
      <c r="T392" s="8">
        <f t="shared" si="68"/>
        <v>0.15384615384615385</v>
      </c>
      <c r="U392" s="8">
        <f t="shared" si="69"/>
        <v>7.407407407407407E-2</v>
      </c>
      <c r="V392" s="8">
        <f t="shared" si="70"/>
        <v>2.2028766918877822E-35</v>
      </c>
      <c r="W392" s="8">
        <f t="shared" si="71"/>
        <v>9.8377420296251683E-5</v>
      </c>
      <c r="X392" s="8">
        <f t="shared" si="72"/>
        <v>0.12196792366452122</v>
      </c>
      <c r="Y392" s="8">
        <f t="shared" si="73"/>
        <v>1.3591264568367318</v>
      </c>
      <c r="Z392" s="8">
        <f t="shared" si="74"/>
        <v>6.430095654965765E-3</v>
      </c>
      <c r="AA392" s="8">
        <f t="shared" si="75"/>
        <v>0.40838085985807082</v>
      </c>
      <c r="AB392" s="13" t="e">
        <f t="shared" si="76"/>
        <v>#DIV/0!</v>
      </c>
      <c r="AC392" s="13">
        <f t="shared" si="77"/>
        <v>-0.40195076420310505</v>
      </c>
    </row>
    <row r="393" spans="1:29">
      <c r="A393"/>
      <c r="B393" s="18"/>
      <c r="C393" s="17"/>
      <c r="I393" s="11">
        <f t="shared" si="59"/>
        <v>13.657343434343428</v>
      </c>
      <c r="J393" s="11">
        <f t="shared" si="60"/>
        <v>1.7879020780057711</v>
      </c>
      <c r="K393" s="11">
        <f t="shared" si="61"/>
        <v>11.869441356337656</v>
      </c>
      <c r="L393" s="11">
        <f t="shared" si="62"/>
        <v>15.445245512349199</v>
      </c>
      <c r="M393" s="8" t="e">
        <f t="shared" si="63"/>
        <v>#DIV/0!</v>
      </c>
      <c r="N393" s="8">
        <f t="shared" si="78"/>
        <v>0</v>
      </c>
      <c r="O393" s="8">
        <f t="shared" si="79"/>
        <v>0</v>
      </c>
      <c r="P393" s="8">
        <f t="shared" si="64"/>
        <v>0.83333333333333337</v>
      </c>
      <c r="Q393" s="8">
        <f t="shared" si="65"/>
        <v>0.22727272727272727</v>
      </c>
      <c r="R393" s="8">
        <f t="shared" si="66"/>
        <v>9.8039215686274508E-2</v>
      </c>
      <c r="S393" s="8">
        <f t="shared" si="67"/>
        <v>4.9504950495049507E-2</v>
      </c>
      <c r="T393" s="8">
        <f t="shared" si="68"/>
        <v>0.15384615384615385</v>
      </c>
      <c r="U393" s="8">
        <f t="shared" si="69"/>
        <v>7.407407407407407E-2</v>
      </c>
      <c r="V393" s="8">
        <f t="shared" si="70"/>
        <v>3.6714611531463025E-36</v>
      </c>
      <c r="W393" s="8">
        <f t="shared" si="71"/>
        <v>7.6018915683467205E-5</v>
      </c>
      <c r="X393" s="8">
        <f t="shared" si="72"/>
        <v>0.11001028408956816</v>
      </c>
      <c r="Y393" s="8">
        <f t="shared" si="73"/>
        <v>1.2918429688745172</v>
      </c>
      <c r="Z393" s="8">
        <f t="shared" si="74"/>
        <v>5.4408501695864166E-3</v>
      </c>
      <c r="AA393" s="8">
        <f t="shared" si="75"/>
        <v>0.37813042579451001</v>
      </c>
      <c r="AB393" s="13" t="e">
        <f t="shared" si="76"/>
        <v>#DIV/0!</v>
      </c>
      <c r="AC393" s="13">
        <f t="shared" si="77"/>
        <v>-0.37268957562492361</v>
      </c>
    </row>
    <row r="394" spans="1:29">
      <c r="A394"/>
      <c r="B394" s="16"/>
      <c r="C394" s="15"/>
      <c r="I394" s="11">
        <f t="shared" si="59"/>
        <v>13.667878172588823</v>
      </c>
      <c r="J394" s="11">
        <f t="shared" si="60"/>
        <v>1.7676418805517278</v>
      </c>
      <c r="K394" s="11">
        <f t="shared" si="61"/>
        <v>11.900236292037096</v>
      </c>
      <c r="L394" s="11">
        <f t="shared" si="62"/>
        <v>15.43552005314055</v>
      </c>
      <c r="M394" s="8" t="e">
        <f t="shared" si="63"/>
        <v>#DIV/0!</v>
      </c>
      <c r="N394" s="8">
        <f t="shared" si="78"/>
        <v>0</v>
      </c>
      <c r="O394" s="8">
        <f t="shared" si="79"/>
        <v>0</v>
      </c>
      <c r="P394" s="8">
        <f t="shared" si="64"/>
        <v>0.83333333333333337</v>
      </c>
      <c r="Q394" s="8">
        <f t="shared" si="65"/>
        <v>0.22727272727272727</v>
      </c>
      <c r="R394" s="8">
        <f t="shared" si="66"/>
        <v>9.8039215686274508E-2</v>
      </c>
      <c r="S394" s="8">
        <f t="shared" si="67"/>
        <v>4.9504950495049507E-2</v>
      </c>
      <c r="T394" s="8">
        <f t="shared" si="68"/>
        <v>0.15384615384615385</v>
      </c>
      <c r="U394" s="8">
        <f t="shared" si="69"/>
        <v>7.407407407407407E-2</v>
      </c>
      <c r="V394" s="8">
        <f t="shared" si="70"/>
        <v>6.119101921910503E-37</v>
      </c>
      <c r="W394" s="8">
        <f t="shared" si="71"/>
        <v>5.874188939177011E-5</v>
      </c>
      <c r="X394" s="8">
        <f t="shared" si="72"/>
        <v>9.922496212000266E-2</v>
      </c>
      <c r="Y394" s="8">
        <f t="shared" si="73"/>
        <v>1.2278903466530064</v>
      </c>
      <c r="Z394" s="8">
        <f t="shared" si="74"/>
        <v>4.6037962973423524E-3</v>
      </c>
      <c r="AA394" s="8">
        <f t="shared" si="75"/>
        <v>0.35012076462454628</v>
      </c>
      <c r="AB394" s="13" t="e">
        <f t="shared" si="76"/>
        <v>#DIV/0!</v>
      </c>
      <c r="AC394" s="13">
        <f t="shared" si="77"/>
        <v>-0.34551696832720391</v>
      </c>
    </row>
    <row r="395" spans="1:29">
      <c r="A395"/>
      <c r="B395" s="18"/>
      <c r="C395" s="17"/>
      <c r="I395" s="11">
        <f t="shared" si="59"/>
        <v>13.678678571428563</v>
      </c>
      <c r="J395" s="11">
        <f t="shared" si="60"/>
        <v>1.7459068424644264</v>
      </c>
      <c r="K395" s="11">
        <f t="shared" si="61"/>
        <v>11.932771728964136</v>
      </c>
      <c r="L395" s="11">
        <f t="shared" si="62"/>
        <v>15.42458541389299</v>
      </c>
      <c r="M395" s="8" t="e">
        <f t="shared" si="63"/>
        <v>#DIV/0!</v>
      </c>
      <c r="N395" s="8">
        <f t="shared" si="78"/>
        <v>0</v>
      </c>
      <c r="O395" s="8">
        <f t="shared" si="79"/>
        <v>0</v>
      </c>
      <c r="P395" s="8">
        <f t="shared" si="64"/>
        <v>0.83333333333333337</v>
      </c>
      <c r="Q395" s="8">
        <f t="shared" si="65"/>
        <v>0.22727272727272727</v>
      </c>
      <c r="R395" s="8">
        <f t="shared" si="66"/>
        <v>9.8039215686274508E-2</v>
      </c>
      <c r="S395" s="8">
        <f t="shared" si="67"/>
        <v>4.9504950495049507E-2</v>
      </c>
      <c r="T395" s="8">
        <f t="shared" si="68"/>
        <v>0.15384615384615385</v>
      </c>
      <c r="U395" s="8">
        <f t="shared" si="69"/>
        <v>7.407407407407407E-2</v>
      </c>
      <c r="V395" s="8">
        <f t="shared" si="70"/>
        <v>1.019850320318417E-37</v>
      </c>
      <c r="W395" s="8">
        <f t="shared" si="71"/>
        <v>4.5391459984549629E-5</v>
      </c>
      <c r="X395" s="8">
        <f t="shared" si="72"/>
        <v>8.9497024657257299E-2</v>
      </c>
      <c r="Y395" s="8">
        <f t="shared" si="73"/>
        <v>1.1671036958286001</v>
      </c>
      <c r="Z395" s="8">
        <f t="shared" si="74"/>
        <v>3.8955199439050675E-3</v>
      </c>
      <c r="AA395" s="8">
        <f t="shared" si="75"/>
        <v>0.3241858931708762</v>
      </c>
      <c r="AB395" s="13" t="e">
        <f t="shared" si="76"/>
        <v>#DIV/0!</v>
      </c>
      <c r="AC395" s="13">
        <f t="shared" si="77"/>
        <v>-0.32029037322697113</v>
      </c>
    </row>
    <row r="396" spans="1:29">
      <c r="A396"/>
      <c r="B396" s="16"/>
      <c r="C396" s="15"/>
      <c r="I396" s="11">
        <f t="shared" si="59"/>
        <v>13.689333333333325</v>
      </c>
      <c r="J396" s="11">
        <f t="shared" si="60"/>
        <v>1.7246569139369079</v>
      </c>
      <c r="K396" s="11">
        <f t="shared" si="61"/>
        <v>11.964676419396417</v>
      </c>
      <c r="L396" s="11">
        <f t="shared" si="62"/>
        <v>15.413990247270233</v>
      </c>
      <c r="M396" s="8" t="e">
        <f t="shared" si="63"/>
        <v>#DIV/0!</v>
      </c>
      <c r="N396" s="8">
        <f t="shared" si="78"/>
        <v>0</v>
      </c>
      <c r="O396" s="8">
        <f t="shared" si="79"/>
        <v>0</v>
      </c>
      <c r="P396" s="8">
        <f t="shared" si="64"/>
        <v>0.83333333333333337</v>
      </c>
      <c r="Q396" s="8">
        <f t="shared" si="65"/>
        <v>0.22727272727272727</v>
      </c>
      <c r="R396" s="8">
        <f t="shared" si="66"/>
        <v>9.8039215686274508E-2</v>
      </c>
      <c r="S396" s="8">
        <f t="shared" si="67"/>
        <v>4.9504950495049507E-2</v>
      </c>
      <c r="T396" s="8">
        <f t="shared" si="68"/>
        <v>0.15384615384615385</v>
      </c>
      <c r="U396" s="8">
        <f t="shared" si="69"/>
        <v>7.407407407407407E-2</v>
      </c>
      <c r="V396" s="8">
        <f t="shared" si="70"/>
        <v>1.6997505338640279E-38</v>
      </c>
      <c r="W396" s="8">
        <f t="shared" si="71"/>
        <v>3.5075219078970167E-5</v>
      </c>
      <c r="X396" s="8">
        <f t="shared" si="72"/>
        <v>8.0722806553604629E-2</v>
      </c>
      <c r="Y396" s="8">
        <f t="shared" si="73"/>
        <v>1.1093262851440158</v>
      </c>
      <c r="Z396" s="8">
        <f t="shared" si="74"/>
        <v>3.296209183304288E-3</v>
      </c>
      <c r="AA396" s="8">
        <f t="shared" si="75"/>
        <v>0.30017212330636683</v>
      </c>
      <c r="AB396" s="13" t="e">
        <f t="shared" si="76"/>
        <v>#DIV/0!</v>
      </c>
      <c r="AC396" s="13">
        <f t="shared" si="77"/>
        <v>-0.29687591412306252</v>
      </c>
    </row>
    <row r="397" spans="1:29">
      <c r="A397"/>
      <c r="B397" s="18"/>
      <c r="C397" s="17"/>
      <c r="I397" s="11">
        <f t="shared" si="59"/>
        <v>13.699639175257722</v>
      </c>
      <c r="J397" s="11">
        <f t="shared" si="60"/>
        <v>1.7048694219657243</v>
      </c>
      <c r="K397" s="11">
        <f t="shared" si="61"/>
        <v>11.994769753291997</v>
      </c>
      <c r="L397" s="11">
        <f t="shared" si="62"/>
        <v>15.404508597223447</v>
      </c>
      <c r="M397" s="8" t="e">
        <f t="shared" si="63"/>
        <v>#DIV/0!</v>
      </c>
      <c r="N397" s="8">
        <f t="shared" si="78"/>
        <v>0</v>
      </c>
      <c r="O397" s="8">
        <f t="shared" si="79"/>
        <v>0</v>
      </c>
      <c r="P397" s="8">
        <f t="shared" si="64"/>
        <v>0.83333333333333337</v>
      </c>
      <c r="Q397" s="8">
        <f t="shared" si="65"/>
        <v>0.22727272727272727</v>
      </c>
      <c r="R397" s="8">
        <f t="shared" si="66"/>
        <v>9.8039215686274508E-2</v>
      </c>
      <c r="S397" s="8">
        <f t="shared" si="67"/>
        <v>4.9504950495049507E-2</v>
      </c>
      <c r="T397" s="8">
        <f t="shared" si="68"/>
        <v>0.15384615384615385</v>
      </c>
      <c r="U397" s="8">
        <f t="shared" si="69"/>
        <v>7.407407407407407E-2</v>
      </c>
      <c r="V397" s="8">
        <f t="shared" si="70"/>
        <v>2.832917556440046E-39</v>
      </c>
      <c r="W397" s="8">
        <f t="shared" si="71"/>
        <v>2.7103578379204218E-5</v>
      </c>
      <c r="X397" s="8">
        <f t="shared" si="72"/>
        <v>7.2808805911094371E-2</v>
      </c>
      <c r="Y397" s="8">
        <f t="shared" si="73"/>
        <v>1.0544091423151041</v>
      </c>
      <c r="Z397" s="8">
        <f t="shared" si="74"/>
        <v>2.7891000781805515E-3</v>
      </c>
      <c r="AA397" s="8">
        <f t="shared" si="75"/>
        <v>0.27793715120959894</v>
      </c>
      <c r="AB397" s="13" t="e">
        <f t="shared" si="76"/>
        <v>#DIV/0!</v>
      </c>
      <c r="AC397" s="13">
        <f t="shared" si="77"/>
        <v>-0.27514805113141838</v>
      </c>
    </row>
    <row r="398" spans="1:29">
      <c r="A398"/>
      <c r="B398" s="16"/>
      <c r="C398" s="15"/>
      <c r="I398" s="11">
        <f t="shared" si="59"/>
        <v>13.710056994818645</v>
      </c>
      <c r="J398" s="11">
        <f t="shared" si="60"/>
        <v>1.6843572981324428</v>
      </c>
      <c r="K398" s="11">
        <f t="shared" si="61"/>
        <v>12.025699696686202</v>
      </c>
      <c r="L398" s="11">
        <f t="shared" si="62"/>
        <v>15.394414292951089</v>
      </c>
      <c r="M398" s="8" t="e">
        <f t="shared" si="63"/>
        <v>#DIV/0!</v>
      </c>
      <c r="N398" s="8">
        <f t="shared" si="78"/>
        <v>0</v>
      </c>
      <c r="O398" s="8">
        <f t="shared" si="79"/>
        <v>0</v>
      </c>
      <c r="P398" s="8">
        <f t="shared" si="64"/>
        <v>0.83333333333333337</v>
      </c>
      <c r="Q398" s="8">
        <f t="shared" si="65"/>
        <v>0.22727272727272727</v>
      </c>
      <c r="R398" s="8">
        <f t="shared" si="66"/>
        <v>9.8039215686274508E-2</v>
      </c>
      <c r="S398" s="8">
        <f t="shared" si="67"/>
        <v>4.9504950495049507E-2</v>
      </c>
      <c r="T398" s="8">
        <f t="shared" si="68"/>
        <v>0.15384615384615385</v>
      </c>
      <c r="U398" s="8">
        <f t="shared" si="69"/>
        <v>7.407407407407407E-2</v>
      </c>
      <c r="V398" s="8">
        <f t="shared" si="70"/>
        <v>4.7215292607334092E-40</v>
      </c>
      <c r="W398" s="8">
        <f t="shared" si="71"/>
        <v>2.0943674202112351E-5</v>
      </c>
      <c r="X398" s="8">
        <f t="shared" si="72"/>
        <v>6.5670687684516491E-2</v>
      </c>
      <c r="Y398" s="8">
        <f t="shared" si="73"/>
        <v>1.0022106699232671</v>
      </c>
      <c r="Z398" s="8">
        <f t="shared" si="74"/>
        <v>2.3600077584604666E-3</v>
      </c>
      <c r="AA398" s="8">
        <f t="shared" si="75"/>
        <v>0.25734921408296196</v>
      </c>
      <c r="AB398" s="13" t="e">
        <f t="shared" si="76"/>
        <v>#DIV/0!</v>
      </c>
      <c r="AC398" s="13">
        <f t="shared" si="77"/>
        <v>-0.25498920632450151</v>
      </c>
    </row>
    <row r="399" spans="1:29">
      <c r="A399"/>
      <c r="B399" s="18"/>
      <c r="C399" s="17"/>
      <c r="I399" s="11">
        <f t="shared" si="59"/>
        <v>13.719911458333323</v>
      </c>
      <c r="J399" s="11">
        <f t="shared" si="60"/>
        <v>1.666298726194408</v>
      </c>
      <c r="K399" s="11">
        <f t="shared" si="61"/>
        <v>12.053612732138916</v>
      </c>
      <c r="L399" s="11">
        <f t="shared" si="62"/>
        <v>15.38621018452773</v>
      </c>
      <c r="M399" s="8" t="e">
        <f t="shared" si="63"/>
        <v>#DIV/0!</v>
      </c>
      <c r="N399" s="8">
        <f t="shared" si="78"/>
        <v>0</v>
      </c>
      <c r="O399" s="8">
        <f t="shared" si="79"/>
        <v>0</v>
      </c>
      <c r="P399" s="8">
        <f t="shared" si="64"/>
        <v>0.83333333333333337</v>
      </c>
      <c r="Q399" s="8">
        <f t="shared" si="65"/>
        <v>0.22727272727272727</v>
      </c>
      <c r="R399" s="8">
        <f t="shared" si="66"/>
        <v>9.8039215686274508E-2</v>
      </c>
      <c r="S399" s="8">
        <f t="shared" si="67"/>
        <v>4.9504950495049507E-2</v>
      </c>
      <c r="T399" s="8">
        <f t="shared" si="68"/>
        <v>0.15384615384615385</v>
      </c>
      <c r="U399" s="8">
        <f t="shared" si="69"/>
        <v>7.407407407407407E-2</v>
      </c>
      <c r="V399" s="8">
        <f t="shared" si="70"/>
        <v>7.8692154345556802E-41</v>
      </c>
      <c r="W399" s="8">
        <f t="shared" si="71"/>
        <v>1.6183748247086816E-5</v>
      </c>
      <c r="X399" s="8">
        <f t="shared" si="72"/>
        <v>5.9232384970348211E-2</v>
      </c>
      <c r="Y399" s="8">
        <f t="shared" si="73"/>
        <v>0.95259628032310539</v>
      </c>
      <c r="Z399" s="8">
        <f t="shared" si="74"/>
        <v>1.9969296417742411E-3</v>
      </c>
      <c r="AA399" s="8">
        <f t="shared" si="75"/>
        <v>0.23828630933607589</v>
      </c>
      <c r="AB399" s="13" t="e">
        <f t="shared" si="76"/>
        <v>#DIV/0!</v>
      </c>
      <c r="AC399" s="13">
        <f t="shared" si="77"/>
        <v>-0.23628937969430164</v>
      </c>
    </row>
    <row r="400" spans="1:29">
      <c r="A400"/>
      <c r="B400" s="16"/>
      <c r="C400" s="15"/>
      <c r="I400" s="11">
        <f t="shared" si="59"/>
        <v>13.729534031413602</v>
      </c>
      <c r="J400" s="11">
        <f t="shared" si="60"/>
        <v>1.6491447705675928</v>
      </c>
      <c r="K400" s="11">
        <f t="shared" si="61"/>
        <v>12.080389260846008</v>
      </c>
      <c r="L400" s="11">
        <f t="shared" si="62"/>
        <v>15.378678801981195</v>
      </c>
      <c r="M400" s="8" t="e">
        <f t="shared" si="63"/>
        <v>#DIV/0!</v>
      </c>
      <c r="N400" s="8">
        <f t="shared" si="78"/>
        <v>0</v>
      </c>
      <c r="O400" s="8">
        <f t="shared" si="79"/>
        <v>0</v>
      </c>
      <c r="P400" s="8">
        <f t="shared" si="64"/>
        <v>0.83333333333333337</v>
      </c>
      <c r="Q400" s="8">
        <f t="shared" si="65"/>
        <v>0.22727272727272727</v>
      </c>
      <c r="R400" s="8">
        <f t="shared" si="66"/>
        <v>9.8039215686274508E-2</v>
      </c>
      <c r="S400" s="8">
        <f t="shared" si="67"/>
        <v>4.9504950495049507E-2</v>
      </c>
      <c r="T400" s="8">
        <f t="shared" si="68"/>
        <v>0.15384615384615385</v>
      </c>
      <c r="U400" s="8">
        <f t="shared" si="69"/>
        <v>7.407407407407407E-2</v>
      </c>
      <c r="V400" s="8">
        <f t="shared" si="70"/>
        <v>1.3115359057592797E-41</v>
      </c>
      <c r="W400" s="8">
        <f t="shared" si="71"/>
        <v>1.2505623645476176E-5</v>
      </c>
      <c r="X400" s="8">
        <f t="shared" si="72"/>
        <v>5.3425288404627798E-2</v>
      </c>
      <c r="Y400" s="8">
        <f t="shared" si="73"/>
        <v>0.90543804862394173</v>
      </c>
      <c r="Z400" s="8">
        <f t="shared" si="74"/>
        <v>1.6897096968858964E-3</v>
      </c>
      <c r="AA400" s="8">
        <f t="shared" si="75"/>
        <v>0.22063547160747768</v>
      </c>
      <c r="AB400" s="13" t="e">
        <f t="shared" si="76"/>
        <v>#DIV/0!</v>
      </c>
      <c r="AC400" s="13">
        <f t="shared" si="77"/>
        <v>-0.21894576191059179</v>
      </c>
    </row>
    <row r="401" spans="1:29">
      <c r="A401"/>
      <c r="B401" s="18"/>
      <c r="C401" s="17"/>
      <c r="I401" s="11">
        <f t="shared" si="59"/>
        <v>13.739010526315781</v>
      </c>
      <c r="J401" s="11">
        <f t="shared" si="60"/>
        <v>1.6325118891871848</v>
      </c>
      <c r="K401" s="11">
        <f t="shared" si="61"/>
        <v>12.106498637128595</v>
      </c>
      <c r="L401" s="11">
        <f t="shared" si="62"/>
        <v>15.371522415502966</v>
      </c>
      <c r="M401" s="8" t="e">
        <f t="shared" si="63"/>
        <v>#DIV/0!</v>
      </c>
      <c r="N401" s="8">
        <f t="shared" si="78"/>
        <v>0</v>
      </c>
      <c r="O401" s="8">
        <f t="shared" si="79"/>
        <v>0</v>
      </c>
      <c r="P401" s="8">
        <f t="shared" si="64"/>
        <v>0.83333333333333337</v>
      </c>
      <c r="Q401" s="8">
        <f t="shared" si="65"/>
        <v>0.22727272727272727</v>
      </c>
      <c r="R401" s="8">
        <f t="shared" si="66"/>
        <v>9.8039215686274508E-2</v>
      </c>
      <c r="S401" s="8">
        <f t="shared" si="67"/>
        <v>4.9504950495049507E-2</v>
      </c>
      <c r="T401" s="8">
        <f t="shared" si="68"/>
        <v>0.15384615384615385</v>
      </c>
      <c r="U401" s="8">
        <f t="shared" si="69"/>
        <v>7.407407407407407E-2</v>
      </c>
      <c r="V401" s="8">
        <f t="shared" si="70"/>
        <v>2.1858931762654656E-42</v>
      </c>
      <c r="W401" s="8">
        <f t="shared" si="71"/>
        <v>9.663436453322499E-6</v>
      </c>
      <c r="X401" s="8">
        <f t="shared" si="72"/>
        <v>4.8187515031625071E-2</v>
      </c>
      <c r="Y401" s="8">
        <f t="shared" si="73"/>
        <v>0.8606143828504792</v>
      </c>
      <c r="Z401" s="8">
        <f t="shared" si="74"/>
        <v>1.4297543589034507E-3</v>
      </c>
      <c r="AA401" s="8">
        <f t="shared" si="75"/>
        <v>0.2042921033402571</v>
      </c>
      <c r="AB401" s="13" t="e">
        <f t="shared" si="76"/>
        <v>#DIV/0!</v>
      </c>
      <c r="AC401" s="13">
        <f t="shared" si="77"/>
        <v>-0.20286234898135366</v>
      </c>
    </row>
    <row r="402" spans="1:29">
      <c r="A402"/>
      <c r="B402" s="16"/>
      <c r="C402" s="15"/>
      <c r="I402" s="11">
        <f t="shared" si="59"/>
        <v>13.748301587301578</v>
      </c>
      <c r="J402" s="11">
        <f t="shared" si="60"/>
        <v>1.6165754045204652</v>
      </c>
      <c r="K402" s="11">
        <f t="shared" si="61"/>
        <v>12.131726182781112</v>
      </c>
      <c r="L402" s="11">
        <f t="shared" si="62"/>
        <v>15.364876991822044</v>
      </c>
      <c r="M402" s="8" t="e">
        <f t="shared" si="63"/>
        <v>#DIV/0!</v>
      </c>
      <c r="N402" s="8">
        <f t="shared" si="78"/>
        <v>0</v>
      </c>
      <c r="O402" s="8">
        <f t="shared" si="79"/>
        <v>0</v>
      </c>
      <c r="P402" s="8">
        <f t="shared" si="64"/>
        <v>0.83333333333333337</v>
      </c>
      <c r="Q402" s="8">
        <f t="shared" si="65"/>
        <v>0.22727272727272727</v>
      </c>
      <c r="R402" s="8">
        <f t="shared" si="66"/>
        <v>9.8039215686274508E-2</v>
      </c>
      <c r="S402" s="8">
        <f t="shared" si="67"/>
        <v>4.9504950495049507E-2</v>
      </c>
      <c r="T402" s="8">
        <f t="shared" si="68"/>
        <v>0.15384615384615385</v>
      </c>
      <c r="U402" s="8">
        <f t="shared" si="69"/>
        <v>7.407407407407407E-2</v>
      </c>
      <c r="V402" s="8">
        <f t="shared" si="70"/>
        <v>3.643155293775775E-43</v>
      </c>
      <c r="W402" s="8">
        <f t="shared" si="71"/>
        <v>7.4672008957492038E-6</v>
      </c>
      <c r="X402" s="8">
        <f t="shared" si="72"/>
        <v>4.3463248852053986E-2</v>
      </c>
      <c r="Y402" s="8">
        <f t="shared" si="73"/>
        <v>0.81800971043213866</v>
      </c>
      <c r="Z402" s="8">
        <f t="shared" si="74"/>
        <v>1.2097921498413814E-3</v>
      </c>
      <c r="AA402" s="8">
        <f t="shared" si="75"/>
        <v>0.1891593549446825</v>
      </c>
      <c r="AB402" s="13" t="e">
        <f t="shared" si="76"/>
        <v>#DIV/0!</v>
      </c>
      <c r="AC402" s="13">
        <f t="shared" si="77"/>
        <v>-0.18794956279484112</v>
      </c>
    </row>
    <row r="403" spans="1:29">
      <c r="A403"/>
      <c r="B403" s="18"/>
      <c r="C403" s="17"/>
      <c r="I403" s="11">
        <f t="shared" si="59"/>
        <v>13.757478723404247</v>
      </c>
      <c r="J403" s="11">
        <f t="shared" si="60"/>
        <v>1.6010247715245258</v>
      </c>
      <c r="K403" s="11">
        <f t="shared" si="61"/>
        <v>12.156453951879723</v>
      </c>
      <c r="L403" s="11">
        <f t="shared" si="62"/>
        <v>15.358503494928772</v>
      </c>
      <c r="M403" s="8" t="e">
        <f t="shared" si="63"/>
        <v>#DIV/0!</v>
      </c>
      <c r="N403" s="8">
        <f t="shared" si="78"/>
        <v>0</v>
      </c>
      <c r="O403" s="8">
        <f t="shared" si="79"/>
        <v>0</v>
      </c>
      <c r="P403" s="8">
        <f t="shared" si="64"/>
        <v>0.83333333333333337</v>
      </c>
      <c r="Q403" s="8">
        <f t="shared" si="65"/>
        <v>0.22727272727272727</v>
      </c>
      <c r="R403" s="8">
        <f t="shared" si="66"/>
        <v>9.8039215686274508E-2</v>
      </c>
      <c r="S403" s="8">
        <f t="shared" si="67"/>
        <v>4.9504950495049507E-2</v>
      </c>
      <c r="T403" s="8">
        <f t="shared" si="68"/>
        <v>0.15384615384615385</v>
      </c>
      <c r="U403" s="8">
        <f t="shared" si="69"/>
        <v>7.407407407407407E-2</v>
      </c>
      <c r="V403" s="8">
        <f t="shared" si="70"/>
        <v>6.07192548962629E-44</v>
      </c>
      <c r="W403" s="8">
        <f t="shared" si="71"/>
        <v>5.7701097830789304E-6</v>
      </c>
      <c r="X403" s="8">
        <f t="shared" si="72"/>
        <v>3.9202146023421244E-2</v>
      </c>
      <c r="Y403" s="8">
        <f t="shared" si="73"/>
        <v>0.77751418021272578</v>
      </c>
      <c r="Z403" s="8">
        <f t="shared" si="74"/>
        <v>1.023670280635015E-3</v>
      </c>
      <c r="AA403" s="8">
        <f t="shared" si="75"/>
        <v>0.17514755087470602</v>
      </c>
      <c r="AB403" s="13" t="e">
        <f t="shared" si="76"/>
        <v>#DIV/0!</v>
      </c>
      <c r="AC403" s="13">
        <f t="shared" si="77"/>
        <v>-0.174123880594071</v>
      </c>
    </row>
    <row r="404" spans="1:29">
      <c r="A404"/>
      <c r="B404" s="16"/>
      <c r="C404" s="15"/>
      <c r="I404" s="11">
        <f t="shared" si="59"/>
        <v>13.766390374331541</v>
      </c>
      <c r="J404" s="11">
        <f t="shared" si="60"/>
        <v>1.5865113719702213</v>
      </c>
      <c r="K404" s="11">
        <f t="shared" si="61"/>
        <v>12.17987900236132</v>
      </c>
      <c r="L404" s="11">
        <f t="shared" si="62"/>
        <v>15.352901746301763</v>
      </c>
      <c r="M404" s="8" t="e">
        <f t="shared" si="63"/>
        <v>#DIV/0!</v>
      </c>
      <c r="N404" s="8">
        <f t="shared" si="78"/>
        <v>0</v>
      </c>
      <c r="O404" s="8">
        <f t="shared" si="79"/>
        <v>0</v>
      </c>
      <c r="P404" s="8">
        <f t="shared" si="64"/>
        <v>0.83333333333333337</v>
      </c>
      <c r="Q404" s="8">
        <f t="shared" si="65"/>
        <v>0.22727272727272727</v>
      </c>
      <c r="R404" s="8">
        <f t="shared" si="66"/>
        <v>9.8039215686274508E-2</v>
      </c>
      <c r="S404" s="8">
        <f t="shared" si="67"/>
        <v>4.9504950495049507E-2</v>
      </c>
      <c r="T404" s="8">
        <f t="shared" si="68"/>
        <v>0.15384615384615385</v>
      </c>
      <c r="U404" s="8">
        <f t="shared" si="69"/>
        <v>7.407407407407407E-2</v>
      </c>
      <c r="V404" s="8">
        <f t="shared" si="70"/>
        <v>1.0119875816043814E-44</v>
      </c>
      <c r="W404" s="8">
        <f t="shared" si="71"/>
        <v>4.4587211960155367E-6</v>
      </c>
      <c r="X404" s="8">
        <f t="shared" si="72"/>
        <v>3.5358798374066219E-2</v>
      </c>
      <c r="Y404" s="8">
        <f t="shared" si="73"/>
        <v>0.73902337921209571</v>
      </c>
      <c r="Z404" s="8">
        <f t="shared" si="74"/>
        <v>8.6618254515270494E-4</v>
      </c>
      <c r="AA404" s="8">
        <f t="shared" si="75"/>
        <v>0.16217365821732038</v>
      </c>
      <c r="AB404" s="13" t="e">
        <f t="shared" si="76"/>
        <v>#DIV/0!</v>
      </c>
      <c r="AC404" s="13">
        <f t="shared" si="77"/>
        <v>-0.16130747567216769</v>
      </c>
    </row>
    <row r="405" spans="1:29">
      <c r="A405"/>
      <c r="B405" s="18"/>
      <c r="C405" s="17"/>
      <c r="I405" s="11">
        <f t="shared" si="59"/>
        <v>13.775596774193541</v>
      </c>
      <c r="J405" s="11">
        <f t="shared" si="60"/>
        <v>1.5706311814943936</v>
      </c>
      <c r="K405" s="11">
        <f t="shared" si="61"/>
        <v>12.204965592699148</v>
      </c>
      <c r="L405" s="11">
        <f t="shared" si="62"/>
        <v>15.346227955687935</v>
      </c>
      <c r="M405" s="8" t="e">
        <f t="shared" si="63"/>
        <v>#DIV/0!</v>
      </c>
      <c r="N405" s="8">
        <f t="shared" si="78"/>
        <v>0</v>
      </c>
      <c r="O405" s="8">
        <f t="shared" si="79"/>
        <v>0</v>
      </c>
      <c r="P405" s="8">
        <f t="shared" si="64"/>
        <v>0.83333333333333337</v>
      </c>
      <c r="Q405" s="8">
        <f t="shared" si="65"/>
        <v>0.22727272727272727</v>
      </c>
      <c r="R405" s="8">
        <f t="shared" si="66"/>
        <v>9.8039215686274508E-2</v>
      </c>
      <c r="S405" s="8">
        <f t="shared" si="67"/>
        <v>4.9504950495049507E-2</v>
      </c>
      <c r="T405" s="8">
        <f t="shared" si="68"/>
        <v>0.15384615384615385</v>
      </c>
      <c r="U405" s="8">
        <f t="shared" si="69"/>
        <v>7.407407407407407E-2</v>
      </c>
      <c r="V405" s="8">
        <f t="shared" si="70"/>
        <v>1.6866459693406354E-45</v>
      </c>
      <c r="W405" s="8">
        <f t="shared" si="71"/>
        <v>3.4453754696483693E-6</v>
      </c>
      <c r="X405" s="8">
        <f t="shared" si="72"/>
        <v>3.1892249513863651E-2</v>
      </c>
      <c r="Y405" s="8">
        <f t="shared" si="73"/>
        <v>0.70243806340951664</v>
      </c>
      <c r="Z405" s="8">
        <f t="shared" si="74"/>
        <v>7.3292369205228876E-4</v>
      </c>
      <c r="AA405" s="8">
        <f t="shared" si="75"/>
        <v>0.15016079464566703</v>
      </c>
      <c r="AB405" s="13" t="e">
        <f t="shared" si="76"/>
        <v>#DIV/0!</v>
      </c>
      <c r="AC405" s="13">
        <f t="shared" si="77"/>
        <v>-0.14942787095361473</v>
      </c>
    </row>
    <row r="406" spans="1:29">
      <c r="A406"/>
      <c r="B406" s="16"/>
      <c r="C406" s="15"/>
      <c r="I406" s="11">
        <f t="shared" si="59"/>
        <v>13.784540540540533</v>
      </c>
      <c r="J406" s="11">
        <f t="shared" si="60"/>
        <v>1.555780371402822</v>
      </c>
      <c r="K406" s="11">
        <f t="shared" si="61"/>
        <v>12.228760169137711</v>
      </c>
      <c r="L406" s="11">
        <f t="shared" si="62"/>
        <v>15.340320911943355</v>
      </c>
      <c r="M406" s="8" t="e">
        <f t="shared" si="63"/>
        <v>#DIV/0!</v>
      </c>
      <c r="N406" s="8">
        <f t="shared" si="78"/>
        <v>0</v>
      </c>
      <c r="O406" s="8">
        <f t="shared" si="79"/>
        <v>0</v>
      </c>
      <c r="P406" s="8">
        <f t="shared" si="64"/>
        <v>0.83333333333333337</v>
      </c>
      <c r="Q406" s="8">
        <f t="shared" si="65"/>
        <v>0.22727272727272727</v>
      </c>
      <c r="R406" s="8">
        <f t="shared" si="66"/>
        <v>9.8039215686274508E-2</v>
      </c>
      <c r="S406" s="8">
        <f t="shared" si="67"/>
        <v>4.9504950495049507E-2</v>
      </c>
      <c r="T406" s="8">
        <f t="shared" si="68"/>
        <v>0.15384615384615385</v>
      </c>
      <c r="U406" s="8">
        <f t="shared" si="69"/>
        <v>7.407407407407407E-2</v>
      </c>
      <c r="V406" s="8">
        <f t="shared" si="70"/>
        <v>2.8110766155677249E-46</v>
      </c>
      <c r="W406" s="8">
        <f t="shared" si="71"/>
        <v>2.6623355901828308E-6</v>
      </c>
      <c r="X406" s="8">
        <f t="shared" si="72"/>
        <v>2.8765558385053489E-2</v>
      </c>
      <c r="Y406" s="8">
        <f t="shared" si="73"/>
        <v>0.66766390185459001</v>
      </c>
      <c r="Z406" s="8">
        <f t="shared" si="74"/>
        <v>6.2016620096732125E-4</v>
      </c>
      <c r="AA406" s="8">
        <f t="shared" si="75"/>
        <v>0.13903777282006208</v>
      </c>
      <c r="AB406" s="13" t="e">
        <f t="shared" si="76"/>
        <v>#DIV/0!</v>
      </c>
      <c r="AC406" s="13">
        <f t="shared" si="77"/>
        <v>-0.13841760661909475</v>
      </c>
    </row>
    <row r="407" spans="1:29">
      <c r="A407"/>
      <c r="B407" s="18"/>
      <c r="C407" s="17"/>
      <c r="I407" s="11">
        <f t="shared" si="59"/>
        <v>13.793831521739124</v>
      </c>
      <c r="J407" s="11">
        <f t="shared" si="60"/>
        <v>1.5393022745378002</v>
      </c>
      <c r="K407" s="11">
        <f t="shared" si="61"/>
        <v>12.254529247201324</v>
      </c>
      <c r="L407" s="11">
        <f t="shared" si="62"/>
        <v>15.333133796276924</v>
      </c>
      <c r="M407" s="8" t="e">
        <f t="shared" si="63"/>
        <v>#DIV/0!</v>
      </c>
      <c r="N407" s="8">
        <f t="shared" si="78"/>
        <v>0</v>
      </c>
      <c r="O407" s="8">
        <f t="shared" si="79"/>
        <v>0</v>
      </c>
      <c r="P407" s="8">
        <f t="shared" si="64"/>
        <v>0.83333333333333337</v>
      </c>
      <c r="Q407" s="8">
        <f t="shared" si="65"/>
        <v>0.22727272727272727</v>
      </c>
      <c r="R407" s="8">
        <f t="shared" si="66"/>
        <v>9.8039215686274508E-2</v>
      </c>
      <c r="S407" s="8">
        <f t="shared" si="67"/>
        <v>4.9504950495049507E-2</v>
      </c>
      <c r="T407" s="8">
        <f t="shared" si="68"/>
        <v>0.15384615384615385</v>
      </c>
      <c r="U407" s="8">
        <f t="shared" si="69"/>
        <v>7.407407407407407E-2</v>
      </c>
      <c r="V407" s="8">
        <f t="shared" si="70"/>
        <v>4.6851276926128738E-47</v>
      </c>
      <c r="W407" s="8">
        <f t="shared" si="71"/>
        <v>2.0572593196867329E-6</v>
      </c>
      <c r="X407" s="8">
        <f t="shared" si="72"/>
        <v>2.594540560220511E-2</v>
      </c>
      <c r="Y407" s="8">
        <f t="shared" si="73"/>
        <v>0.63461123344594694</v>
      </c>
      <c r="Z407" s="8">
        <f t="shared" si="74"/>
        <v>5.2475601620311798E-4</v>
      </c>
      <c r="AA407" s="8">
        <f t="shared" si="75"/>
        <v>0.12873867853709453</v>
      </c>
      <c r="AB407" s="13" t="e">
        <f t="shared" si="76"/>
        <v>#DIV/0!</v>
      </c>
      <c r="AC407" s="13">
        <f t="shared" si="77"/>
        <v>-0.12821392252089142</v>
      </c>
    </row>
    <row r="408" spans="1:29">
      <c r="A408"/>
      <c r="B408" s="18"/>
      <c r="C408" s="17"/>
      <c r="I408" s="11">
        <f t="shared" si="59"/>
        <v>13.803945355191248</v>
      </c>
      <c r="J408" s="11">
        <f t="shared" si="60"/>
        <v>1.518805990356175</v>
      </c>
      <c r="K408" s="11">
        <f t="shared" si="61"/>
        <v>12.285139364835073</v>
      </c>
      <c r="L408" s="11">
        <f t="shared" si="62"/>
        <v>15.322751345547422</v>
      </c>
      <c r="M408" s="8" t="e">
        <f t="shared" si="63"/>
        <v>#DIV/0!</v>
      </c>
      <c r="N408" s="8">
        <f t="shared" si="78"/>
        <v>0</v>
      </c>
      <c r="O408" s="8">
        <f t="shared" si="79"/>
        <v>0</v>
      </c>
      <c r="P408" s="8">
        <f t="shared" si="64"/>
        <v>0.83333333333333337</v>
      </c>
      <c r="Q408" s="8">
        <f t="shared" si="65"/>
        <v>0.22727272727272727</v>
      </c>
      <c r="R408" s="8">
        <f t="shared" si="66"/>
        <v>9.8039215686274508E-2</v>
      </c>
      <c r="S408" s="8">
        <f t="shared" si="67"/>
        <v>4.9504950495049507E-2</v>
      </c>
      <c r="T408" s="8">
        <f t="shared" si="68"/>
        <v>0.15384615384615385</v>
      </c>
      <c r="U408" s="8">
        <f t="shared" si="69"/>
        <v>7.407407407407407E-2</v>
      </c>
      <c r="V408" s="8">
        <f t="shared" si="70"/>
        <v>7.8085461543547885E-48</v>
      </c>
      <c r="W408" s="8">
        <f t="shared" si="71"/>
        <v>1.5897003833942936E-6</v>
      </c>
      <c r="X408" s="8">
        <f t="shared" si="72"/>
        <v>2.3401738386302648E-2</v>
      </c>
      <c r="Y408" s="8">
        <f t="shared" si="73"/>
        <v>0.60319483575060295</v>
      </c>
      <c r="Z408" s="8">
        <f t="shared" si="74"/>
        <v>4.4402432140263828E-4</v>
      </c>
      <c r="AA408" s="8">
        <f t="shared" si="75"/>
        <v>0.11920248012693938</v>
      </c>
      <c r="AB408" s="13" t="e">
        <f t="shared" si="76"/>
        <v>#DIV/0!</v>
      </c>
      <c r="AC408" s="13">
        <f t="shared" si="77"/>
        <v>-0.11875845580553673</v>
      </c>
    </row>
    <row r="409" spans="1:29">
      <c r="A409"/>
      <c r="B409" s="16"/>
      <c r="C409" s="15"/>
      <c r="I409" s="11">
        <f t="shared" si="59"/>
        <v>13.81395054945054</v>
      </c>
      <c r="J409" s="11">
        <f t="shared" si="60"/>
        <v>1.498611132742949</v>
      </c>
      <c r="K409" s="11">
        <f t="shared" si="61"/>
        <v>12.315339416707591</v>
      </c>
      <c r="L409" s="11">
        <f t="shared" si="62"/>
        <v>15.31256168219349</v>
      </c>
      <c r="M409" s="8" t="e">
        <f t="shared" si="63"/>
        <v>#DIV/0!</v>
      </c>
      <c r="N409" s="8">
        <f t="shared" si="78"/>
        <v>0</v>
      </c>
      <c r="O409" s="8">
        <f t="shared" si="79"/>
        <v>0</v>
      </c>
      <c r="P409" s="8">
        <f t="shared" si="64"/>
        <v>0.83333333333333337</v>
      </c>
      <c r="Q409" s="8">
        <f t="shared" si="65"/>
        <v>0.22727272727272727</v>
      </c>
      <c r="R409" s="8">
        <f t="shared" si="66"/>
        <v>9.8039215686274508E-2</v>
      </c>
      <c r="S409" s="8">
        <f t="shared" si="67"/>
        <v>4.9504950495049507E-2</v>
      </c>
      <c r="T409" s="8">
        <f t="shared" si="68"/>
        <v>0.15384615384615385</v>
      </c>
      <c r="U409" s="8">
        <f t="shared" si="69"/>
        <v>7.407407407407407E-2</v>
      </c>
      <c r="V409" s="8">
        <f t="shared" si="70"/>
        <v>1.3014243590591311E-48</v>
      </c>
      <c r="W409" s="8">
        <f t="shared" si="71"/>
        <v>1.2284048417137723E-6</v>
      </c>
      <c r="X409" s="8">
        <f t="shared" si="72"/>
        <v>2.1107450309214154E-2</v>
      </c>
      <c r="Y409" s="8">
        <f t="shared" si="73"/>
        <v>0.57333370526789984</v>
      </c>
      <c r="Z409" s="8">
        <f t="shared" si="74"/>
        <v>3.7571288734069392E-4</v>
      </c>
      <c r="AA409" s="8">
        <f t="shared" si="75"/>
        <v>0.11037266678420313</v>
      </c>
      <c r="AB409" s="13" t="e">
        <f t="shared" si="76"/>
        <v>#DIV/0!</v>
      </c>
      <c r="AC409" s="13">
        <f t="shared" si="77"/>
        <v>-0.10999695389686244</v>
      </c>
    </row>
    <row r="410" spans="1:29">
      <c r="A410"/>
      <c r="B410" s="18"/>
      <c r="C410" s="17"/>
      <c r="I410" s="11">
        <f t="shared" si="59"/>
        <v>13.82413812154695</v>
      </c>
      <c r="J410" s="11">
        <f t="shared" si="60"/>
        <v>1.4772730850151747</v>
      </c>
      <c r="K410" s="11">
        <f t="shared" si="61"/>
        <v>12.346865036531774</v>
      </c>
      <c r="L410" s="11">
        <f t="shared" si="62"/>
        <v>15.301411206562125</v>
      </c>
      <c r="M410" s="8" t="e">
        <f t="shared" si="63"/>
        <v>#DIV/0!</v>
      </c>
      <c r="N410" s="8">
        <f t="shared" si="78"/>
        <v>0</v>
      </c>
      <c r="O410" s="8">
        <f t="shared" si="79"/>
        <v>0</v>
      </c>
      <c r="P410" s="8">
        <f t="shared" si="64"/>
        <v>0.83333333333333337</v>
      </c>
      <c r="Q410" s="8">
        <f t="shared" si="65"/>
        <v>0.22727272727272727</v>
      </c>
      <c r="R410" s="8">
        <f t="shared" si="66"/>
        <v>9.8039215686274508E-2</v>
      </c>
      <c r="S410" s="8">
        <f t="shared" si="67"/>
        <v>4.9504950495049507E-2</v>
      </c>
      <c r="T410" s="8">
        <f t="shared" si="68"/>
        <v>0.15384615384615385</v>
      </c>
      <c r="U410" s="8">
        <f t="shared" si="69"/>
        <v>7.407407407407407E-2</v>
      </c>
      <c r="V410" s="8">
        <f t="shared" si="70"/>
        <v>2.1690405984318845E-49</v>
      </c>
      <c r="W410" s="8">
        <f t="shared" si="71"/>
        <v>9.4922192314246031E-7</v>
      </c>
      <c r="X410" s="8">
        <f t="shared" si="72"/>
        <v>1.9038092435761787E-2</v>
      </c>
      <c r="Y410" s="8">
        <f t="shared" si="73"/>
        <v>0.54495084857146914</v>
      </c>
      <c r="Z410" s="8">
        <f t="shared" si="74"/>
        <v>3.1791090467289484E-4</v>
      </c>
      <c r="AA410" s="8">
        <f t="shared" si="75"/>
        <v>0.10219691368907698</v>
      </c>
      <c r="AB410" s="13" t="e">
        <f t="shared" si="76"/>
        <v>#DIV/0!</v>
      </c>
      <c r="AC410" s="13">
        <f t="shared" si="77"/>
        <v>-0.10187900278440408</v>
      </c>
    </row>
    <row r="411" spans="1:29">
      <c r="A411"/>
      <c r="B411" s="16"/>
      <c r="C411" s="15"/>
      <c r="I411" s="11">
        <f t="shared" si="59"/>
        <v>13.834327777777768</v>
      </c>
      <c r="J411" s="11">
        <f t="shared" si="60"/>
        <v>1.4556563353789043</v>
      </c>
      <c r="K411" s="11">
        <f t="shared" si="61"/>
        <v>12.378671442398863</v>
      </c>
      <c r="L411" s="11">
        <f t="shared" si="62"/>
        <v>15.289984113156672</v>
      </c>
      <c r="M411" s="8" t="e">
        <f t="shared" si="63"/>
        <v>#DIV/0!</v>
      </c>
      <c r="N411" s="8">
        <f t="shared" si="78"/>
        <v>0</v>
      </c>
      <c r="O411" s="8">
        <f t="shared" si="79"/>
        <v>0</v>
      </c>
      <c r="P411" s="8">
        <f t="shared" si="64"/>
        <v>0.83333333333333337</v>
      </c>
      <c r="Q411" s="8">
        <f t="shared" si="65"/>
        <v>0.22727272727272727</v>
      </c>
      <c r="R411" s="8">
        <f t="shared" si="66"/>
        <v>9.8039215686274508E-2</v>
      </c>
      <c r="S411" s="8">
        <f t="shared" si="67"/>
        <v>4.9504950495049507E-2</v>
      </c>
      <c r="T411" s="8">
        <f t="shared" si="68"/>
        <v>0.15384615384615385</v>
      </c>
      <c r="U411" s="8">
        <f t="shared" si="69"/>
        <v>7.407407407407407E-2</v>
      </c>
      <c r="V411" s="8">
        <f t="shared" si="70"/>
        <v>3.6150676640531401E-50</v>
      </c>
      <c r="W411" s="8">
        <f t="shared" si="71"/>
        <v>7.3348966788281018E-7</v>
      </c>
      <c r="X411" s="8">
        <f t="shared" si="72"/>
        <v>1.7171612785196907E-2</v>
      </c>
      <c r="Y411" s="8">
        <f t="shared" si="73"/>
        <v>0.51797308379070328</v>
      </c>
      <c r="Z411" s="8">
        <f t="shared" si="74"/>
        <v>2.6900153472321871E-4</v>
      </c>
      <c r="AA411" s="8">
        <f t="shared" si="75"/>
        <v>9.4626771934330528E-2</v>
      </c>
      <c r="AB411" s="13" t="e">
        <f t="shared" si="76"/>
        <v>#DIV/0!</v>
      </c>
      <c r="AC411" s="13">
        <f t="shared" si="77"/>
        <v>-9.4357770399607313E-2</v>
      </c>
    </row>
    <row r="412" spans="1:29">
      <c r="A412"/>
      <c r="B412" s="18"/>
      <c r="C412" s="17"/>
      <c r="I412" s="11">
        <f t="shared" si="59"/>
        <v>13.843955307262563</v>
      </c>
      <c r="J412" s="11">
        <f t="shared" si="60"/>
        <v>1.4365682237987418</v>
      </c>
      <c r="K412" s="11">
        <f t="shared" si="61"/>
        <v>12.407387083463821</v>
      </c>
      <c r="L412" s="11">
        <f t="shared" si="62"/>
        <v>15.280523531061306</v>
      </c>
      <c r="M412" s="8" t="e">
        <f t="shared" si="63"/>
        <v>#DIV/0!</v>
      </c>
      <c r="N412" s="8">
        <f t="shared" si="78"/>
        <v>0</v>
      </c>
      <c r="O412" s="8">
        <f t="shared" si="79"/>
        <v>0</v>
      </c>
      <c r="P412" s="8">
        <f t="shared" si="64"/>
        <v>0.83333333333333337</v>
      </c>
      <c r="Q412" s="8">
        <f t="shared" si="65"/>
        <v>0.22727272727272727</v>
      </c>
      <c r="R412" s="8">
        <f t="shared" si="66"/>
        <v>9.8039215686274508E-2</v>
      </c>
      <c r="S412" s="8">
        <f t="shared" si="67"/>
        <v>4.9504950495049507E-2</v>
      </c>
      <c r="T412" s="8">
        <f t="shared" si="68"/>
        <v>0.15384615384615385</v>
      </c>
      <c r="U412" s="8">
        <f t="shared" si="69"/>
        <v>7.407407407407407E-2</v>
      </c>
      <c r="V412" s="8">
        <f t="shared" si="70"/>
        <v>6.0251127734218986E-51</v>
      </c>
      <c r="W412" s="8">
        <f t="shared" si="71"/>
        <v>5.6678747063671699E-7</v>
      </c>
      <c r="X412" s="8">
        <f t="shared" si="72"/>
        <v>1.5488121335667798E-2</v>
      </c>
      <c r="Y412" s="8">
        <f t="shared" si="73"/>
        <v>0.49233085191987636</v>
      </c>
      <c r="Z412" s="8">
        <f t="shared" si="74"/>
        <v>2.2761668322733892E-4</v>
      </c>
      <c r="AA412" s="8">
        <f t="shared" si="75"/>
        <v>8.7617381420676418E-2</v>
      </c>
      <c r="AB412" s="13" t="e">
        <f t="shared" si="76"/>
        <v>#DIV/0!</v>
      </c>
      <c r="AC412" s="13">
        <f t="shared" si="77"/>
        <v>-8.7389764737449083E-2</v>
      </c>
    </row>
    <row r="413" spans="1:29">
      <c r="A413"/>
      <c r="B413" s="16"/>
      <c r="C413" s="15"/>
      <c r="I413" s="11">
        <f t="shared" si="59"/>
        <v>13.85327528089887</v>
      </c>
      <c r="J413" s="11">
        <f t="shared" si="60"/>
        <v>1.418747068082177</v>
      </c>
      <c r="K413" s="11">
        <f t="shared" si="61"/>
        <v>12.434528212816694</v>
      </c>
      <c r="L413" s="11">
        <f t="shared" si="62"/>
        <v>15.272022348981046</v>
      </c>
      <c r="M413" s="8" t="e">
        <f t="shared" si="63"/>
        <v>#DIV/0!</v>
      </c>
      <c r="N413" s="8">
        <f t="shared" si="78"/>
        <v>0</v>
      </c>
      <c r="O413" s="8">
        <f t="shared" si="79"/>
        <v>0</v>
      </c>
      <c r="P413" s="8">
        <f t="shared" si="64"/>
        <v>0.83333333333333337</v>
      </c>
      <c r="Q413" s="8">
        <f t="shared" si="65"/>
        <v>0.22727272727272727</v>
      </c>
      <c r="R413" s="8">
        <f t="shared" si="66"/>
        <v>9.8039215686274508E-2</v>
      </c>
      <c r="S413" s="8">
        <f t="shared" si="67"/>
        <v>4.9504950495049507E-2</v>
      </c>
      <c r="T413" s="8">
        <f t="shared" si="68"/>
        <v>0.15384615384615385</v>
      </c>
      <c r="U413" s="8">
        <f t="shared" si="69"/>
        <v>7.407407407407407E-2</v>
      </c>
      <c r="V413" s="8">
        <f t="shared" si="70"/>
        <v>1.0041854622369829E-51</v>
      </c>
      <c r="W413" s="8">
        <f t="shared" si="71"/>
        <v>4.379721364010995E-7</v>
      </c>
      <c r="X413" s="8">
        <f t="shared" si="72"/>
        <v>1.3969678067465073E-2</v>
      </c>
      <c r="Y413" s="8">
        <f t="shared" si="73"/>
        <v>0.46795803746839731</v>
      </c>
      <c r="Z413" s="8">
        <f t="shared" si="74"/>
        <v>1.9259873196159446E-4</v>
      </c>
      <c r="AA413" s="8">
        <f t="shared" si="75"/>
        <v>8.1127205019144832E-2</v>
      </c>
      <c r="AB413" s="13" t="e">
        <f t="shared" si="76"/>
        <v>#DIV/0!</v>
      </c>
      <c r="AC413" s="13">
        <f t="shared" si="77"/>
        <v>-8.0934606287183242E-2</v>
      </c>
    </row>
    <row r="414" spans="1:29">
      <c r="A414"/>
      <c r="B414" s="18"/>
      <c r="C414" s="17"/>
      <c r="I414" s="11">
        <f t="shared" si="59"/>
        <v>13.862367231638411</v>
      </c>
      <c r="J414" s="11">
        <f t="shared" si="60"/>
        <v>1.4018163147238611</v>
      </c>
      <c r="K414" s="11">
        <f t="shared" si="61"/>
        <v>12.460550916914549</v>
      </c>
      <c r="L414" s="11">
        <f t="shared" si="62"/>
        <v>15.264183546362272</v>
      </c>
      <c r="M414" s="8" t="e">
        <f t="shared" si="63"/>
        <v>#DIV/0!</v>
      </c>
      <c r="N414" s="8">
        <f t="shared" si="78"/>
        <v>0</v>
      </c>
      <c r="O414" s="8">
        <f t="shared" si="79"/>
        <v>0</v>
      </c>
      <c r="P414" s="8">
        <f t="shared" si="64"/>
        <v>0.83333333333333337</v>
      </c>
      <c r="Q414" s="8">
        <f t="shared" si="65"/>
        <v>0.22727272727272727</v>
      </c>
      <c r="R414" s="8">
        <f t="shared" si="66"/>
        <v>9.8039215686274508E-2</v>
      </c>
      <c r="S414" s="8">
        <f t="shared" si="67"/>
        <v>4.9504950495049507E-2</v>
      </c>
      <c r="T414" s="8">
        <f t="shared" si="68"/>
        <v>0.15384615384615385</v>
      </c>
      <c r="U414" s="8">
        <f t="shared" si="69"/>
        <v>7.407407407407407E-2</v>
      </c>
      <c r="V414" s="8">
        <f t="shared" si="70"/>
        <v>1.6736424370616379E-52</v>
      </c>
      <c r="W414" s="8">
        <f t="shared" si="71"/>
        <v>3.3843301449175871E-7</v>
      </c>
      <c r="X414" s="8">
        <f t="shared" si="72"/>
        <v>1.2600101786341047E-2</v>
      </c>
      <c r="Y414" s="8">
        <f t="shared" si="73"/>
        <v>0.44479179798976376</v>
      </c>
      <c r="Z414" s="8">
        <f t="shared" si="74"/>
        <v>1.6296815781365685E-4</v>
      </c>
      <c r="AA414" s="8">
        <f t="shared" si="75"/>
        <v>7.5117782425134103E-2</v>
      </c>
      <c r="AB414" s="13" t="e">
        <f t="shared" si="76"/>
        <v>#DIV/0!</v>
      </c>
      <c r="AC414" s="13">
        <f t="shared" si="77"/>
        <v>-7.4954814267320452E-2</v>
      </c>
    </row>
    <row r="415" spans="1:29">
      <c r="A415"/>
      <c r="B415" s="16"/>
      <c r="C415" s="15"/>
      <c r="I415" s="11">
        <f t="shared" si="59"/>
        <v>13.871136363636355</v>
      </c>
      <c r="J415" s="11">
        <f t="shared" si="60"/>
        <v>1.3862046744548659</v>
      </c>
      <c r="K415" s="11">
        <f t="shared" si="61"/>
        <v>12.484931689181488</v>
      </c>
      <c r="L415" s="11">
        <f t="shared" si="62"/>
        <v>15.257341038091221</v>
      </c>
      <c r="M415" s="8" t="e">
        <f t="shared" si="63"/>
        <v>#DIV/0!</v>
      </c>
      <c r="N415" s="8">
        <f t="shared" si="78"/>
        <v>0</v>
      </c>
      <c r="O415" s="8">
        <f t="shared" si="79"/>
        <v>0</v>
      </c>
      <c r="P415" s="8">
        <f t="shared" si="64"/>
        <v>0.83333333333333337</v>
      </c>
      <c r="Q415" s="8">
        <f t="shared" si="65"/>
        <v>0.22727272727272727</v>
      </c>
      <c r="R415" s="8">
        <f t="shared" si="66"/>
        <v>9.8039215686274508E-2</v>
      </c>
      <c r="S415" s="8">
        <f t="shared" si="67"/>
        <v>4.9504950495049507E-2</v>
      </c>
      <c r="T415" s="8">
        <f t="shared" si="68"/>
        <v>0.15384615384615385</v>
      </c>
      <c r="U415" s="8">
        <f t="shared" si="69"/>
        <v>7.407407407407407E-2</v>
      </c>
      <c r="V415" s="8">
        <f t="shared" si="70"/>
        <v>2.7894040617693961E-53</v>
      </c>
      <c r="W415" s="8">
        <f t="shared" si="71"/>
        <v>2.6151642028908627E-7</v>
      </c>
      <c r="X415" s="8">
        <f t="shared" si="72"/>
        <v>1.1364797689640944E-2</v>
      </c>
      <c r="Y415" s="8">
        <f t="shared" si="73"/>
        <v>0.42277240204967642</v>
      </c>
      <c r="Z415" s="8">
        <f t="shared" si="74"/>
        <v>1.3789613353463271E-4</v>
      </c>
      <c r="AA415" s="8">
        <f t="shared" si="75"/>
        <v>6.9553502245494545E-2</v>
      </c>
      <c r="AB415" s="13" t="e">
        <f t="shared" si="76"/>
        <v>#DIV/0!</v>
      </c>
      <c r="AC415" s="13">
        <f t="shared" si="77"/>
        <v>-6.9415606111959918E-2</v>
      </c>
    </row>
    <row r="416" spans="1:29">
      <c r="A416"/>
      <c r="B416" s="18"/>
      <c r="C416" s="17"/>
      <c r="I416" s="11">
        <f t="shared" si="59"/>
        <v>13.880102857142846</v>
      </c>
      <c r="J416" s="11">
        <f t="shared" si="60"/>
        <v>1.3695551769555621</v>
      </c>
      <c r="K416" s="11">
        <f t="shared" si="61"/>
        <v>12.510547680187285</v>
      </c>
      <c r="L416" s="11">
        <f t="shared" si="62"/>
        <v>15.249658034098408</v>
      </c>
      <c r="M416" s="8" t="e">
        <f t="shared" si="63"/>
        <v>#DIV/0!</v>
      </c>
      <c r="N416" s="8">
        <f t="shared" si="78"/>
        <v>0</v>
      </c>
      <c r="O416" s="8">
        <f t="shared" si="79"/>
        <v>0</v>
      </c>
      <c r="P416" s="8">
        <f t="shared" si="64"/>
        <v>0.83333333333333337</v>
      </c>
      <c r="Q416" s="8">
        <f t="shared" si="65"/>
        <v>0.22727272727272727</v>
      </c>
      <c r="R416" s="8">
        <f t="shared" si="66"/>
        <v>9.8039215686274508E-2</v>
      </c>
      <c r="S416" s="8">
        <f t="shared" si="67"/>
        <v>4.9504950495049507E-2</v>
      </c>
      <c r="T416" s="8">
        <f t="shared" si="68"/>
        <v>0.15384615384615385</v>
      </c>
      <c r="U416" s="8">
        <f t="shared" si="69"/>
        <v>7.407407407407407E-2</v>
      </c>
      <c r="V416" s="8">
        <f t="shared" si="70"/>
        <v>4.6490067696156592E-54</v>
      </c>
      <c r="W416" s="8">
        <f t="shared" si="71"/>
        <v>2.0208087022338485E-7</v>
      </c>
      <c r="X416" s="8">
        <f t="shared" si="72"/>
        <v>1.0250601837715362E-2</v>
      </c>
      <c r="Y416" s="8">
        <f t="shared" si="73"/>
        <v>0.40184307521553403</v>
      </c>
      <c r="Z416" s="8">
        <f t="shared" si="74"/>
        <v>1.1668134376007384E-4</v>
      </c>
      <c r="AA416" s="8">
        <f t="shared" si="75"/>
        <v>6.4401390968050504E-2</v>
      </c>
      <c r="AB416" s="13" t="e">
        <f t="shared" si="76"/>
        <v>#DIV/0!</v>
      </c>
      <c r="AC416" s="13">
        <f t="shared" si="77"/>
        <v>-6.4284709624290434E-2</v>
      </c>
    </row>
    <row r="417" spans="1:29">
      <c r="A417"/>
      <c r="B417" s="16"/>
      <c r="C417" s="15"/>
      <c r="I417" s="11">
        <f t="shared" si="59"/>
        <v>13.888678160919531</v>
      </c>
      <c r="J417" s="11">
        <f t="shared" si="60"/>
        <v>1.3545297499129023</v>
      </c>
      <c r="K417" s="11">
        <f t="shared" si="61"/>
        <v>12.534148411006628</v>
      </c>
      <c r="L417" s="11">
        <f t="shared" si="62"/>
        <v>15.243207910832433</v>
      </c>
      <c r="M417" s="8" t="e">
        <f t="shared" si="63"/>
        <v>#DIV/0!</v>
      </c>
      <c r="N417" s="8">
        <f t="shared" si="78"/>
        <v>0</v>
      </c>
      <c r="O417" s="8">
        <f t="shared" si="79"/>
        <v>0</v>
      </c>
      <c r="P417" s="8">
        <f t="shared" si="64"/>
        <v>0.83333333333333337</v>
      </c>
      <c r="Q417" s="8">
        <f t="shared" si="65"/>
        <v>0.22727272727272727</v>
      </c>
      <c r="R417" s="8">
        <f t="shared" si="66"/>
        <v>9.8039215686274508E-2</v>
      </c>
      <c r="S417" s="8">
        <f t="shared" si="67"/>
        <v>4.9504950495049507E-2</v>
      </c>
      <c r="T417" s="8">
        <f t="shared" si="68"/>
        <v>0.15384615384615385</v>
      </c>
      <c r="U417" s="8">
        <f t="shared" si="69"/>
        <v>7.407407407407407E-2</v>
      </c>
      <c r="V417" s="8">
        <f t="shared" si="70"/>
        <v>7.7483446160260972E-55</v>
      </c>
      <c r="W417" s="8">
        <f t="shared" si="71"/>
        <v>1.5615339971807012E-7</v>
      </c>
      <c r="X417" s="8">
        <f t="shared" si="72"/>
        <v>9.2456408732334641E-3</v>
      </c>
      <c r="Y417" s="8">
        <f t="shared" si="73"/>
        <v>0.38194985367021056</v>
      </c>
      <c r="Z417" s="8">
        <f t="shared" si="74"/>
        <v>9.8730367796985547E-5</v>
      </c>
      <c r="AA417" s="8">
        <f t="shared" si="75"/>
        <v>5.9630917563009728E-2</v>
      </c>
      <c r="AB417" s="13" t="e">
        <f t="shared" si="76"/>
        <v>#DIV/0!</v>
      </c>
      <c r="AC417" s="13">
        <f t="shared" si="77"/>
        <v>-5.9532187195212742E-2</v>
      </c>
    </row>
    <row r="418" spans="1:29">
      <c r="A418"/>
      <c r="B418" s="18"/>
      <c r="C418" s="17"/>
      <c r="I418" s="11">
        <f t="shared" si="59"/>
        <v>13.897034682080916</v>
      </c>
      <c r="J418" s="11">
        <f t="shared" si="60"/>
        <v>1.3403479918837069</v>
      </c>
      <c r="K418" s="11">
        <f t="shared" si="61"/>
        <v>12.556686690197209</v>
      </c>
      <c r="L418" s="11">
        <f t="shared" si="62"/>
        <v>15.237382673964623</v>
      </c>
      <c r="M418" s="8" t="e">
        <f t="shared" si="63"/>
        <v>#DIV/0!</v>
      </c>
      <c r="N418" s="8">
        <f t="shared" si="78"/>
        <v>0</v>
      </c>
      <c r="O418" s="8">
        <f t="shared" si="79"/>
        <v>0</v>
      </c>
      <c r="P418" s="8">
        <f t="shared" si="64"/>
        <v>0.83333333333333337</v>
      </c>
      <c r="Q418" s="8">
        <f t="shared" si="65"/>
        <v>0.22727272727272727</v>
      </c>
      <c r="R418" s="8">
        <f t="shared" si="66"/>
        <v>9.8039215686274508E-2</v>
      </c>
      <c r="S418" s="8">
        <f t="shared" si="67"/>
        <v>4.9504950495049507E-2</v>
      </c>
      <c r="T418" s="8">
        <f t="shared" si="68"/>
        <v>0.15384615384615385</v>
      </c>
      <c r="U418" s="8">
        <f t="shared" si="69"/>
        <v>7.407407407407407E-2</v>
      </c>
      <c r="V418" s="8">
        <f t="shared" si="70"/>
        <v>1.2913907693376826E-55</v>
      </c>
      <c r="W418" s="8">
        <f t="shared" si="71"/>
        <v>1.20663990691236E-7</v>
      </c>
      <c r="X418" s="8">
        <f t="shared" si="72"/>
        <v>8.3392054935046925E-3</v>
      </c>
      <c r="Y418" s="8">
        <f t="shared" si="73"/>
        <v>0.36304144507267538</v>
      </c>
      <c r="Z418" s="8">
        <f t="shared" si="74"/>
        <v>8.3541080443603159E-5</v>
      </c>
      <c r="AA418" s="8">
        <f t="shared" si="75"/>
        <v>5.5213812558342339E-2</v>
      </c>
      <c r="AB418" s="13" t="e">
        <f t="shared" si="76"/>
        <v>#DIV/0!</v>
      </c>
      <c r="AC418" s="13">
        <f t="shared" si="77"/>
        <v>-5.5130271477898736E-2</v>
      </c>
    </row>
    <row r="419" spans="1:29">
      <c r="A419"/>
      <c r="B419" s="16"/>
      <c r="C419" s="15"/>
      <c r="I419" s="11">
        <f t="shared" si="59"/>
        <v>13.905203488372086</v>
      </c>
      <c r="J419" s="11">
        <f t="shared" si="60"/>
        <v>1.3268730147018684</v>
      </c>
      <c r="K419" s="11">
        <f t="shared" si="61"/>
        <v>12.578330473670217</v>
      </c>
      <c r="L419" s="11">
        <f t="shared" si="62"/>
        <v>15.232076503073955</v>
      </c>
      <c r="M419" s="8" t="e">
        <f t="shared" si="63"/>
        <v>#DIV/0!</v>
      </c>
      <c r="N419" s="8">
        <f t="shared" si="78"/>
        <v>0</v>
      </c>
      <c r="O419" s="8">
        <f t="shared" si="79"/>
        <v>0</v>
      </c>
      <c r="P419" s="8">
        <f t="shared" si="64"/>
        <v>0.83333333333333337</v>
      </c>
      <c r="Q419" s="8">
        <f t="shared" si="65"/>
        <v>0.22727272727272727</v>
      </c>
      <c r="R419" s="8">
        <f t="shared" si="66"/>
        <v>9.8039215686274508E-2</v>
      </c>
      <c r="S419" s="8">
        <f t="shared" si="67"/>
        <v>4.9504950495049507E-2</v>
      </c>
      <c r="T419" s="8">
        <f t="shared" si="68"/>
        <v>0.15384615384615385</v>
      </c>
      <c r="U419" s="8">
        <f t="shared" si="69"/>
        <v>7.407407407407407E-2</v>
      </c>
      <c r="V419" s="8">
        <f t="shared" si="70"/>
        <v>2.1523179488961373E-56</v>
      </c>
      <c r="W419" s="8">
        <f t="shared" si="71"/>
        <v>9.3240356443227818E-8</v>
      </c>
      <c r="X419" s="8">
        <f t="shared" si="72"/>
        <v>7.5216363274748206E-3</v>
      </c>
      <c r="Y419" s="8">
        <f t="shared" si="73"/>
        <v>0.34506909630670135</v>
      </c>
      <c r="Z419" s="8">
        <f t="shared" si="74"/>
        <v>7.0688606529202674E-5</v>
      </c>
      <c r="AA419" s="8">
        <f t="shared" si="75"/>
        <v>5.112390051698365E-2</v>
      </c>
      <c r="AB419" s="13" t="e">
        <f t="shared" si="76"/>
        <v>#DIV/0!</v>
      </c>
      <c r="AC419" s="13">
        <f t="shared" si="77"/>
        <v>-5.1053211910454449E-2</v>
      </c>
    </row>
    <row r="420" spans="1:29">
      <c r="A420"/>
      <c r="B420" s="18"/>
      <c r="C420" s="17"/>
      <c r="I420" s="11">
        <f t="shared" si="59"/>
        <v>13.913918128654965</v>
      </c>
      <c r="J420" s="11">
        <f t="shared" si="60"/>
        <v>1.3108741120857095</v>
      </c>
      <c r="K420" s="11">
        <f t="shared" si="61"/>
        <v>12.603044016569255</v>
      </c>
      <c r="L420" s="11">
        <f t="shared" si="62"/>
        <v>15.224792240740674</v>
      </c>
      <c r="M420" s="8" t="e">
        <f t="shared" si="63"/>
        <v>#DIV/0!</v>
      </c>
      <c r="N420" s="8">
        <f t="shared" si="78"/>
        <v>0</v>
      </c>
      <c r="O420" s="8">
        <f t="shared" si="79"/>
        <v>0</v>
      </c>
      <c r="P420" s="8">
        <f t="shared" si="64"/>
        <v>0.83333333333333337</v>
      </c>
      <c r="Q420" s="8">
        <f t="shared" si="65"/>
        <v>0.22727272727272727</v>
      </c>
      <c r="R420" s="8">
        <f t="shared" si="66"/>
        <v>9.8039215686274508E-2</v>
      </c>
      <c r="S420" s="8">
        <f t="shared" si="67"/>
        <v>4.9504950495049507E-2</v>
      </c>
      <c r="T420" s="8">
        <f t="shared" si="68"/>
        <v>0.15384615384615385</v>
      </c>
      <c r="U420" s="8">
        <f t="shared" si="69"/>
        <v>7.407407407407407E-2</v>
      </c>
      <c r="V420" s="8">
        <f t="shared" si="70"/>
        <v>3.5871965814935612E-57</v>
      </c>
      <c r="W420" s="8">
        <f t="shared" si="71"/>
        <v>7.2049366342494215E-8</v>
      </c>
      <c r="X420" s="8">
        <f t="shared" si="72"/>
        <v>6.784221001251799E-3</v>
      </c>
      <c r="Y420" s="8">
        <f t="shared" si="73"/>
        <v>0.32798646777666662</v>
      </c>
      <c r="Z420" s="8">
        <f t="shared" si="74"/>
        <v>5.9813436293940725E-5</v>
      </c>
      <c r="AA420" s="8">
        <f t="shared" si="75"/>
        <v>4.7336944923133006E-2</v>
      </c>
      <c r="AB420" s="13" t="e">
        <f t="shared" si="76"/>
        <v>#DIV/0!</v>
      </c>
      <c r="AC420" s="13">
        <f t="shared" si="77"/>
        <v>-4.7277131486839069E-2</v>
      </c>
    </row>
    <row r="421" spans="1:29">
      <c r="A421"/>
      <c r="B421" s="16"/>
      <c r="C421" s="15"/>
      <c r="I421" s="11">
        <f t="shared" si="59"/>
        <v>13.922794117647053</v>
      </c>
      <c r="J421" s="11">
        <f t="shared" si="60"/>
        <v>1.2939676865460241</v>
      </c>
      <c r="K421" s="11">
        <f t="shared" si="61"/>
        <v>12.628826431101029</v>
      </c>
      <c r="L421" s="11">
        <f t="shared" si="62"/>
        <v>15.216761804193077</v>
      </c>
      <c r="M421" s="8" t="e">
        <f t="shared" si="63"/>
        <v>#DIV/0!</v>
      </c>
      <c r="N421" s="8">
        <f t="shared" si="78"/>
        <v>0</v>
      </c>
      <c r="O421" s="8">
        <f t="shared" si="79"/>
        <v>0</v>
      </c>
      <c r="P421" s="8">
        <f t="shared" si="64"/>
        <v>0.83333333333333337</v>
      </c>
      <c r="Q421" s="8">
        <f t="shared" si="65"/>
        <v>0.22727272727272727</v>
      </c>
      <c r="R421" s="8">
        <f t="shared" si="66"/>
        <v>9.8039215686274508E-2</v>
      </c>
      <c r="S421" s="8">
        <f t="shared" si="67"/>
        <v>4.9504950495049507E-2</v>
      </c>
      <c r="T421" s="8">
        <f t="shared" si="68"/>
        <v>0.15384615384615385</v>
      </c>
      <c r="U421" s="8">
        <f t="shared" si="69"/>
        <v>7.407407407407407E-2</v>
      </c>
      <c r="V421" s="8">
        <f t="shared" si="70"/>
        <v>5.978660969155934E-58</v>
      </c>
      <c r="W421" s="8">
        <f t="shared" si="71"/>
        <v>5.5674510355563709E-8</v>
      </c>
      <c r="X421" s="8">
        <f t="shared" si="72"/>
        <v>6.1191012952467204E-3</v>
      </c>
      <c r="Y421" s="8">
        <f t="shared" si="73"/>
        <v>0.3117495139263366</v>
      </c>
      <c r="Z421" s="8">
        <f t="shared" si="74"/>
        <v>5.0611369171795998E-5</v>
      </c>
      <c r="AA421" s="8">
        <f t="shared" si="75"/>
        <v>4.3830504558456489E-2</v>
      </c>
      <c r="AB421" s="13" t="e">
        <f t="shared" si="76"/>
        <v>#DIV/0!</v>
      </c>
      <c r="AC421" s="13">
        <f t="shared" si="77"/>
        <v>-4.3779893189284692E-2</v>
      </c>
    </row>
    <row r="422" spans="1:29">
      <c r="A422"/>
      <c r="B422" s="18"/>
      <c r="C422" s="17"/>
      <c r="I422" s="11">
        <f t="shared" si="59"/>
        <v>13.932674556213012</v>
      </c>
      <c r="J422" s="11">
        <f t="shared" si="60"/>
        <v>1.2718254325836031</v>
      </c>
      <c r="K422" s="11">
        <f t="shared" si="61"/>
        <v>12.66084912362941</v>
      </c>
      <c r="L422" s="11">
        <f t="shared" si="62"/>
        <v>15.204499988796615</v>
      </c>
      <c r="M422" s="8" t="e">
        <f t="shared" si="63"/>
        <v>#DIV/0!</v>
      </c>
      <c r="N422" s="8">
        <f t="shared" si="78"/>
        <v>0</v>
      </c>
      <c r="O422" s="8">
        <f t="shared" si="79"/>
        <v>0</v>
      </c>
      <c r="P422" s="8">
        <f t="shared" si="64"/>
        <v>0.83333333333333337</v>
      </c>
      <c r="Q422" s="8">
        <f t="shared" si="65"/>
        <v>0.22727272727272727</v>
      </c>
      <c r="R422" s="8">
        <f t="shared" si="66"/>
        <v>9.8039215686274508E-2</v>
      </c>
      <c r="S422" s="8">
        <f t="shared" si="67"/>
        <v>4.9504950495049507E-2</v>
      </c>
      <c r="T422" s="8">
        <f t="shared" si="68"/>
        <v>0.15384615384615385</v>
      </c>
      <c r="U422" s="8">
        <f t="shared" si="69"/>
        <v>7.407407407407407E-2</v>
      </c>
      <c r="V422" s="8">
        <f t="shared" si="70"/>
        <v>9.9644349485932215E-59</v>
      </c>
      <c r="W422" s="8">
        <f t="shared" si="71"/>
        <v>4.3021212547481049E-8</v>
      </c>
      <c r="X422" s="8">
        <f t="shared" si="72"/>
        <v>5.5191894035558657E-3</v>
      </c>
      <c r="Y422" s="8">
        <f t="shared" si="73"/>
        <v>0.29631636967255753</v>
      </c>
      <c r="Z422" s="8">
        <f t="shared" si="74"/>
        <v>4.2825004683827379E-5</v>
      </c>
      <c r="AA422" s="8">
        <f t="shared" si="75"/>
        <v>4.058380051708934E-2</v>
      </c>
      <c r="AB422" s="13" t="e">
        <f t="shared" si="76"/>
        <v>#DIV/0!</v>
      </c>
      <c r="AC422" s="13">
        <f t="shared" si="77"/>
        <v>-4.0540975512405514E-2</v>
      </c>
    </row>
    <row r="423" spans="1:29">
      <c r="A423"/>
      <c r="B423" s="16"/>
      <c r="C423" s="15"/>
      <c r="I423" s="11">
        <f t="shared" si="59"/>
        <v>13.942547619047613</v>
      </c>
      <c r="J423" s="11">
        <f t="shared" si="60"/>
        <v>1.2493744506037807</v>
      </c>
      <c r="K423" s="11">
        <f t="shared" si="61"/>
        <v>12.693173168443831</v>
      </c>
      <c r="L423" s="11">
        <f t="shared" si="62"/>
        <v>15.191922069651394</v>
      </c>
      <c r="M423" s="8" t="e">
        <f t="shared" si="63"/>
        <v>#DIV/0!</v>
      </c>
      <c r="N423" s="8">
        <f t="shared" si="78"/>
        <v>0</v>
      </c>
      <c r="O423" s="8">
        <f t="shared" si="79"/>
        <v>0</v>
      </c>
      <c r="P423" s="8">
        <f t="shared" si="64"/>
        <v>0.83333333333333337</v>
      </c>
      <c r="Q423" s="8">
        <f t="shared" si="65"/>
        <v>0.22727272727272727</v>
      </c>
      <c r="R423" s="8">
        <f t="shared" si="66"/>
        <v>9.8039215686274508E-2</v>
      </c>
      <c r="S423" s="8">
        <f t="shared" si="67"/>
        <v>4.9504950495049507E-2</v>
      </c>
      <c r="T423" s="8">
        <f t="shared" si="68"/>
        <v>0.15384615384615385</v>
      </c>
      <c r="U423" s="8">
        <f t="shared" si="69"/>
        <v>7.407407407407407E-2</v>
      </c>
      <c r="V423" s="8">
        <f t="shared" si="70"/>
        <v>1.6607391580988698E-59</v>
      </c>
      <c r="W423" s="8">
        <f t="shared" si="71"/>
        <v>3.3243664241235356E-8</v>
      </c>
      <c r="X423" s="8">
        <f t="shared" si="72"/>
        <v>4.9780924032072514E-3</v>
      </c>
      <c r="Y423" s="8">
        <f t="shared" si="73"/>
        <v>0.28164724246104478</v>
      </c>
      <c r="Z423" s="8">
        <f t="shared" si="74"/>
        <v>3.6236542424777014E-5</v>
      </c>
      <c r="AA423" s="8">
        <f t="shared" si="75"/>
        <v>3.757759307137902E-2</v>
      </c>
      <c r="AB423" s="13" t="e">
        <f t="shared" si="76"/>
        <v>#DIV/0!</v>
      </c>
      <c r="AC423" s="13">
        <f t="shared" si="77"/>
        <v>-3.7541356528954246E-2</v>
      </c>
    </row>
    <row r="424" spans="1:29">
      <c r="A424"/>
      <c r="B424" s="18"/>
      <c r="C424" s="17"/>
      <c r="I424" s="11">
        <f t="shared" si="59"/>
        <v>13.953706586826341</v>
      </c>
      <c r="J424" s="11">
        <f t="shared" si="60"/>
        <v>1.2190801847843493</v>
      </c>
      <c r="K424" s="11">
        <f t="shared" si="61"/>
        <v>12.734626402041991</v>
      </c>
      <c r="L424" s="11">
        <f t="shared" si="62"/>
        <v>15.17278677161069</v>
      </c>
      <c r="M424" s="8" t="e">
        <f t="shared" si="63"/>
        <v>#DIV/0!</v>
      </c>
      <c r="N424" s="8">
        <f t="shared" si="78"/>
        <v>0</v>
      </c>
      <c r="O424" s="8">
        <f t="shared" si="79"/>
        <v>0</v>
      </c>
      <c r="P424" s="8">
        <f t="shared" si="64"/>
        <v>0.83333333333333337</v>
      </c>
      <c r="Q424" s="8">
        <f t="shared" si="65"/>
        <v>0.22727272727272727</v>
      </c>
      <c r="R424" s="8">
        <f t="shared" si="66"/>
        <v>9.8039215686274508E-2</v>
      </c>
      <c r="S424" s="8">
        <f t="shared" si="67"/>
        <v>4.9504950495049507E-2</v>
      </c>
      <c r="T424" s="8">
        <f t="shared" si="68"/>
        <v>0.15384615384615385</v>
      </c>
      <c r="U424" s="8">
        <f t="shared" si="69"/>
        <v>7.407407407407407E-2</v>
      </c>
      <c r="V424" s="8">
        <f t="shared" si="70"/>
        <v>2.7678985968314491E-60</v>
      </c>
      <c r="W424" s="8">
        <f t="shared" si="71"/>
        <v>2.5688286004590955E-8</v>
      </c>
      <c r="X424" s="8">
        <f t="shared" si="72"/>
        <v>4.4900441283830111E-3</v>
      </c>
      <c r="Y424" s="8">
        <f t="shared" si="73"/>
        <v>0.26770430966594355</v>
      </c>
      <c r="Z424" s="8">
        <f t="shared" si="74"/>
        <v>3.0661689744042091E-5</v>
      </c>
      <c r="AA424" s="8">
        <f t="shared" si="75"/>
        <v>3.4794067658684279E-2</v>
      </c>
      <c r="AB424" s="13" t="e">
        <f t="shared" si="76"/>
        <v>#DIV/0!</v>
      </c>
      <c r="AC424" s="13">
        <f t="shared" si="77"/>
        <v>-3.4763405968940238E-2</v>
      </c>
    </row>
    <row r="425" spans="1:29">
      <c r="A425"/>
      <c r="B425" s="16"/>
      <c r="C425" s="15"/>
      <c r="I425" s="11">
        <f t="shared" si="59"/>
        <v>13.964632530120475</v>
      </c>
      <c r="J425" s="11">
        <f t="shared" si="60"/>
        <v>1.18951119662365</v>
      </c>
      <c r="K425" s="11">
        <f t="shared" si="61"/>
        <v>12.775121333496825</v>
      </c>
      <c r="L425" s="11">
        <f t="shared" si="62"/>
        <v>15.154143726744126</v>
      </c>
      <c r="M425" s="8" t="e">
        <f t="shared" si="63"/>
        <v>#DIV/0!</v>
      </c>
      <c r="N425" s="8">
        <f t="shared" si="78"/>
        <v>0</v>
      </c>
      <c r="O425" s="8">
        <f t="shared" si="79"/>
        <v>0</v>
      </c>
      <c r="P425" s="8">
        <f t="shared" si="64"/>
        <v>0.83333333333333337</v>
      </c>
      <c r="Q425" s="8">
        <f t="shared" si="65"/>
        <v>0.22727272727272727</v>
      </c>
      <c r="R425" s="8">
        <f t="shared" si="66"/>
        <v>9.8039215686274508E-2</v>
      </c>
      <c r="S425" s="8">
        <f t="shared" si="67"/>
        <v>4.9504950495049507E-2</v>
      </c>
      <c r="T425" s="8">
        <f t="shared" si="68"/>
        <v>0.15384615384615385</v>
      </c>
      <c r="U425" s="8">
        <f t="shared" si="69"/>
        <v>7.407407407407407E-2</v>
      </c>
      <c r="V425" s="8">
        <f t="shared" si="70"/>
        <v>4.6131643280524143E-61</v>
      </c>
      <c r="W425" s="8">
        <f t="shared" si="71"/>
        <v>1.9850039185365737E-8</v>
      </c>
      <c r="X425" s="8">
        <f t="shared" si="72"/>
        <v>4.0498437236395788E-3</v>
      </c>
      <c r="Y425" s="8">
        <f t="shared" si="73"/>
        <v>0.25445162106861963</v>
      </c>
      <c r="Z425" s="8">
        <f t="shared" si="74"/>
        <v>2.5944506706497152E-5</v>
      </c>
      <c r="AA425" s="8">
        <f t="shared" si="75"/>
        <v>3.2216729313596558E-2</v>
      </c>
      <c r="AB425" s="13" t="e">
        <f t="shared" si="76"/>
        <v>#DIV/0!</v>
      </c>
      <c r="AC425" s="13">
        <f t="shared" si="77"/>
        <v>-3.2190784806890062E-2</v>
      </c>
    </row>
    <row r="426" spans="1:29">
      <c r="A426"/>
      <c r="B426" s="18"/>
      <c r="C426" s="17"/>
      <c r="I426" s="11">
        <f t="shared" si="59"/>
        <v>13.975381818181813</v>
      </c>
      <c r="J426" s="11">
        <f t="shared" si="60"/>
        <v>1.1603333094044683</v>
      </c>
      <c r="K426" s="11">
        <f t="shared" si="61"/>
        <v>12.815048508777345</v>
      </c>
      <c r="L426" s="11">
        <f t="shared" si="62"/>
        <v>15.13571512758628</v>
      </c>
      <c r="M426" s="8" t="e">
        <f t="shared" si="63"/>
        <v>#DIV/0!</v>
      </c>
      <c r="N426" s="8">
        <f t="shared" si="78"/>
        <v>0</v>
      </c>
      <c r="O426" s="8">
        <f t="shared" si="79"/>
        <v>0</v>
      </c>
      <c r="P426" s="8">
        <f t="shared" si="64"/>
        <v>0.83333333333333337</v>
      </c>
      <c r="Q426" s="8">
        <f t="shared" si="65"/>
        <v>0.22727272727272727</v>
      </c>
      <c r="R426" s="8">
        <f t="shared" si="66"/>
        <v>9.8039215686274508E-2</v>
      </c>
      <c r="S426" s="8">
        <f t="shared" si="67"/>
        <v>4.9504950495049507E-2</v>
      </c>
      <c r="T426" s="8">
        <f t="shared" si="68"/>
        <v>0.15384615384615385</v>
      </c>
      <c r="U426" s="8">
        <f t="shared" si="69"/>
        <v>7.407407407407407E-2</v>
      </c>
      <c r="V426" s="8">
        <f t="shared" si="70"/>
        <v>7.6886072134206888E-62</v>
      </c>
      <c r="W426" s="8">
        <f t="shared" si="71"/>
        <v>1.533866664323716E-8</v>
      </c>
      <c r="X426" s="8">
        <f t="shared" si="72"/>
        <v>3.6528002213219732E-3</v>
      </c>
      <c r="Y426" s="8">
        <f t="shared" si="73"/>
        <v>0.2418550061642325</v>
      </c>
      <c r="Z426" s="8">
        <f t="shared" si="74"/>
        <v>2.195304413626682E-5</v>
      </c>
      <c r="AA426" s="8">
        <f t="shared" si="75"/>
        <v>2.9830304919996813E-2</v>
      </c>
      <c r="AB426" s="13" t="e">
        <f t="shared" si="76"/>
        <v>#DIV/0!</v>
      </c>
      <c r="AC426" s="13">
        <f t="shared" si="77"/>
        <v>-2.9808351875860548E-2</v>
      </c>
    </row>
    <row r="427" spans="1:29">
      <c r="A427"/>
      <c r="B427" s="16"/>
      <c r="C427" s="15"/>
      <c r="I427" s="11">
        <f t="shared" si="59"/>
        <v>13.985749999999998</v>
      </c>
      <c r="J427" s="11">
        <f t="shared" si="60"/>
        <v>1.1328056352975844</v>
      </c>
      <c r="K427" s="11">
        <f t="shared" si="61"/>
        <v>12.852944364702413</v>
      </c>
      <c r="L427" s="11">
        <f t="shared" si="62"/>
        <v>15.118555635297582</v>
      </c>
      <c r="M427" s="8" t="e">
        <f t="shared" si="63"/>
        <v>#DIV/0!</v>
      </c>
      <c r="N427" s="8">
        <f t="shared" si="78"/>
        <v>0</v>
      </c>
      <c r="O427" s="8">
        <f t="shared" si="79"/>
        <v>0</v>
      </c>
      <c r="P427" s="8">
        <f t="shared" si="64"/>
        <v>0.83333333333333337</v>
      </c>
      <c r="Q427" s="8">
        <f t="shared" si="65"/>
        <v>0.22727272727272727</v>
      </c>
      <c r="R427" s="8">
        <f t="shared" si="66"/>
        <v>9.8039215686274508E-2</v>
      </c>
      <c r="S427" s="8">
        <f t="shared" si="67"/>
        <v>4.9504950495049507E-2</v>
      </c>
      <c r="T427" s="8">
        <f t="shared" si="68"/>
        <v>0.15384615384615385</v>
      </c>
      <c r="U427" s="8">
        <f t="shared" si="69"/>
        <v>7.407407407407407E-2</v>
      </c>
      <c r="V427" s="8">
        <f t="shared" si="70"/>
        <v>1.2814345355701144E-62</v>
      </c>
      <c r="W427" s="8">
        <f t="shared" si="71"/>
        <v>1.1852606042501442E-8</v>
      </c>
      <c r="X427" s="8">
        <f t="shared" si="72"/>
        <v>3.2946825525649172E-3</v>
      </c>
      <c r="Y427" s="8">
        <f t="shared" si="73"/>
        <v>0.22988198605709226</v>
      </c>
      <c r="Z427" s="8">
        <f t="shared" si="74"/>
        <v>1.8575652730687308E-5</v>
      </c>
      <c r="AA427" s="8">
        <f t="shared" si="75"/>
        <v>2.7620652703700753E-2</v>
      </c>
      <c r="AB427" s="13" t="e">
        <f t="shared" si="76"/>
        <v>#DIV/0!</v>
      </c>
      <c r="AC427" s="13">
        <f t="shared" si="77"/>
        <v>-2.7602077050970064E-2</v>
      </c>
    </row>
    <row r="428" spans="1:29">
      <c r="A428"/>
      <c r="B428" s="18"/>
      <c r="C428" s="17"/>
      <c r="I428" s="11">
        <f t="shared" si="59"/>
        <v>13.995662576687112</v>
      </c>
      <c r="J428" s="11">
        <f t="shared" si="60"/>
        <v>1.107390620429509</v>
      </c>
      <c r="K428" s="11">
        <f t="shared" si="61"/>
        <v>12.888271956257602</v>
      </c>
      <c r="L428" s="11">
        <f t="shared" si="62"/>
        <v>15.103053197116621</v>
      </c>
      <c r="M428" s="8" t="e">
        <f t="shared" si="63"/>
        <v>#DIV/0!</v>
      </c>
      <c r="N428" s="8">
        <f t="shared" si="78"/>
        <v>0</v>
      </c>
      <c r="O428" s="8">
        <f t="shared" si="79"/>
        <v>0</v>
      </c>
      <c r="P428" s="8">
        <f t="shared" si="64"/>
        <v>0.83333333333333337</v>
      </c>
      <c r="Q428" s="8">
        <f t="shared" si="65"/>
        <v>0.22727272727272727</v>
      </c>
      <c r="R428" s="8">
        <f t="shared" si="66"/>
        <v>9.8039215686274508E-2</v>
      </c>
      <c r="S428" s="8">
        <f t="shared" si="67"/>
        <v>4.9504950495049507E-2</v>
      </c>
      <c r="T428" s="8">
        <f t="shared" si="68"/>
        <v>0.15384615384615385</v>
      </c>
      <c r="U428" s="8">
        <f t="shared" si="69"/>
        <v>7.407407407407407E-2</v>
      </c>
      <c r="V428" s="8">
        <f t="shared" si="70"/>
        <v>2.1357242259501904E-63</v>
      </c>
      <c r="W428" s="8">
        <f t="shared" si="71"/>
        <v>9.1588319419329323E-9</v>
      </c>
      <c r="X428" s="8">
        <f t="shared" si="72"/>
        <v>2.9716744591761998E-3</v>
      </c>
      <c r="Y428" s="8">
        <f t="shared" si="73"/>
        <v>0.21850168971763223</v>
      </c>
      <c r="Z428" s="8">
        <f t="shared" si="74"/>
        <v>1.5717860002889261E-5</v>
      </c>
      <c r="AA428" s="8">
        <f t="shared" si="75"/>
        <v>2.557467842935255E-2</v>
      </c>
      <c r="AB428" s="13" t="e">
        <f t="shared" si="76"/>
        <v>#DIV/0!</v>
      </c>
      <c r="AC428" s="13">
        <f t="shared" si="77"/>
        <v>-2.555896056934966E-2</v>
      </c>
    </row>
    <row r="429" spans="1:29">
      <c r="A429"/>
      <c r="B429" s="16"/>
      <c r="C429" s="15"/>
      <c r="I429" s="11">
        <f t="shared" si="59"/>
        <v>14.004722222222215</v>
      </c>
      <c r="J429" s="11">
        <f t="shared" si="60"/>
        <v>1.0863167754600693</v>
      </c>
      <c r="K429" s="11">
        <f t="shared" si="61"/>
        <v>12.918405446762145</v>
      </c>
      <c r="L429" s="11">
        <f t="shared" si="62"/>
        <v>15.091038997682285</v>
      </c>
      <c r="M429" s="8" t="e">
        <f t="shared" si="63"/>
        <v>#DIV/0!</v>
      </c>
      <c r="N429" s="8">
        <f t="shared" si="78"/>
        <v>0</v>
      </c>
      <c r="O429" s="8">
        <f t="shared" si="79"/>
        <v>0</v>
      </c>
      <c r="P429" s="8">
        <f t="shared" si="64"/>
        <v>0.83333333333333337</v>
      </c>
      <c r="Q429" s="8">
        <f t="shared" si="65"/>
        <v>0.22727272727272727</v>
      </c>
      <c r="R429" s="8">
        <f t="shared" si="66"/>
        <v>9.8039215686274508E-2</v>
      </c>
      <c r="S429" s="8">
        <f t="shared" si="67"/>
        <v>4.9504950495049507E-2</v>
      </c>
      <c r="T429" s="8">
        <f t="shared" si="68"/>
        <v>0.15384615384615385</v>
      </c>
      <c r="U429" s="8">
        <f t="shared" si="69"/>
        <v>7.407407407407407E-2</v>
      </c>
      <c r="V429" s="8">
        <f t="shared" si="70"/>
        <v>3.5595403765836497E-64</v>
      </c>
      <c r="W429" s="8">
        <f t="shared" si="71"/>
        <v>7.0772792278572658E-9</v>
      </c>
      <c r="X429" s="8">
        <f t="shared" si="72"/>
        <v>2.6803338259236312E-3</v>
      </c>
      <c r="Y429" s="8">
        <f t="shared" si="73"/>
        <v>0.20768477438507618</v>
      </c>
      <c r="Z429" s="8">
        <f t="shared" si="74"/>
        <v>1.3299727694752452E-5</v>
      </c>
      <c r="AA429" s="8">
        <f t="shared" si="75"/>
        <v>2.3680257804956063E-2</v>
      </c>
      <c r="AB429" s="13" t="e">
        <f t="shared" si="76"/>
        <v>#DIV/0!</v>
      </c>
      <c r="AC429" s="13">
        <f t="shared" si="77"/>
        <v>-2.366695807726131E-2</v>
      </c>
    </row>
    <row r="430" spans="1:29">
      <c r="A430"/>
      <c r="B430" s="18"/>
      <c r="C430" s="17"/>
      <c r="I430" s="11">
        <f t="shared" si="59"/>
        <v>14.013204968944095</v>
      </c>
      <c r="J430" s="11">
        <f t="shared" si="60"/>
        <v>1.0679607230140165</v>
      </c>
      <c r="K430" s="11">
        <f t="shared" si="61"/>
        <v>12.945244245930079</v>
      </c>
      <c r="L430" s="11">
        <f t="shared" si="62"/>
        <v>15.081165691958111</v>
      </c>
      <c r="M430" s="8" t="e">
        <f t="shared" si="63"/>
        <v>#DIV/0!</v>
      </c>
      <c r="N430" s="8">
        <f t="shared" si="78"/>
        <v>0</v>
      </c>
      <c r="O430" s="8">
        <f t="shared" si="79"/>
        <v>0</v>
      </c>
      <c r="P430" s="8">
        <f t="shared" si="64"/>
        <v>0.83333333333333337</v>
      </c>
      <c r="Q430" s="8">
        <f t="shared" si="65"/>
        <v>0.22727272727272727</v>
      </c>
      <c r="R430" s="8">
        <f t="shared" si="66"/>
        <v>9.8039215686274508E-2</v>
      </c>
      <c r="S430" s="8">
        <f t="shared" si="67"/>
        <v>4.9504950495049507E-2</v>
      </c>
      <c r="T430" s="8">
        <f t="shared" si="68"/>
        <v>0.15384615384615385</v>
      </c>
      <c r="U430" s="8">
        <f t="shared" si="69"/>
        <v>7.407407407407407E-2</v>
      </c>
      <c r="V430" s="8">
        <f t="shared" si="70"/>
        <v>5.9325672943060812E-65</v>
      </c>
      <c r="W430" s="8">
        <f t="shared" si="71"/>
        <v>5.4688066760715232E-9</v>
      </c>
      <c r="X430" s="8">
        <f t="shared" si="72"/>
        <v>2.4175559998526868E-3</v>
      </c>
      <c r="Y430" s="8">
        <f t="shared" si="73"/>
        <v>0.19740334991056746</v>
      </c>
      <c r="Z430" s="8">
        <f t="shared" si="74"/>
        <v>1.1253615741713614E-5</v>
      </c>
      <c r="AA430" s="8">
        <f t="shared" si="75"/>
        <v>2.1926164634218578E-2</v>
      </c>
      <c r="AB430" s="13" t="e">
        <f t="shared" si="76"/>
        <v>#DIV/0!</v>
      </c>
      <c r="AC430" s="13">
        <f t="shared" si="77"/>
        <v>-2.1914911018476865E-2</v>
      </c>
    </row>
    <row r="431" spans="1:29">
      <c r="A431"/>
      <c r="B431" s="16"/>
      <c r="C431" s="15"/>
      <c r="I431" s="11">
        <f t="shared" si="59"/>
        <v>14.021287499999996</v>
      </c>
      <c r="J431" s="11">
        <f t="shared" si="60"/>
        <v>1.0513695503706302</v>
      </c>
      <c r="K431" s="11">
        <f t="shared" si="61"/>
        <v>12.969917949629366</v>
      </c>
      <c r="L431" s="11">
        <f t="shared" si="62"/>
        <v>15.072657050370626</v>
      </c>
      <c r="M431" s="8" t="e">
        <f t="shared" si="63"/>
        <v>#DIV/0!</v>
      </c>
      <c r="N431" s="8">
        <f t="shared" si="78"/>
        <v>0</v>
      </c>
      <c r="O431" s="8">
        <f t="shared" si="79"/>
        <v>0</v>
      </c>
      <c r="P431" s="8">
        <f t="shared" si="64"/>
        <v>0.83333333333333337</v>
      </c>
      <c r="Q431" s="8">
        <f t="shared" si="65"/>
        <v>0.22727272727272727</v>
      </c>
      <c r="R431" s="8">
        <f t="shared" si="66"/>
        <v>9.8039215686274508E-2</v>
      </c>
      <c r="S431" s="8">
        <f t="shared" si="67"/>
        <v>4.9504950495049507E-2</v>
      </c>
      <c r="T431" s="8">
        <f t="shared" si="68"/>
        <v>0.15384615384615385</v>
      </c>
      <c r="U431" s="8">
        <f t="shared" si="69"/>
        <v>7.407407407407407E-2</v>
      </c>
      <c r="V431" s="8">
        <f t="shared" si="70"/>
        <v>9.8876121571768005E-66</v>
      </c>
      <c r="W431" s="8">
        <f t="shared" si="71"/>
        <v>4.2258960678734499E-9</v>
      </c>
      <c r="X431" s="8">
        <f t="shared" si="72"/>
        <v>2.1805407057494822E-3</v>
      </c>
      <c r="Y431" s="8">
        <f t="shared" si="73"/>
        <v>0.18763090684568787</v>
      </c>
      <c r="Z431" s="8">
        <f t="shared" si="74"/>
        <v>9.5222902429884428E-6</v>
      </c>
      <c r="AA431" s="8">
        <f t="shared" si="75"/>
        <v>2.0302004290943129E-2</v>
      </c>
      <c r="AB431" s="13" t="e">
        <f t="shared" si="76"/>
        <v>#DIV/0!</v>
      </c>
      <c r="AC431" s="13">
        <f t="shared" si="77"/>
        <v>-2.0292482000700142E-2</v>
      </c>
    </row>
    <row r="432" spans="1:29">
      <c r="A432"/>
      <c r="B432" s="18"/>
      <c r="C432" s="17"/>
      <c r="I432" s="11">
        <f t="shared" si="59"/>
        <v>14.029345911949681</v>
      </c>
      <c r="J432" s="11">
        <f t="shared" si="60"/>
        <v>1.034674167201685</v>
      </c>
      <c r="K432" s="11">
        <f t="shared" si="61"/>
        <v>12.994671744747997</v>
      </c>
      <c r="L432" s="11">
        <f t="shared" si="62"/>
        <v>15.064020079151366</v>
      </c>
      <c r="M432" s="8" t="e">
        <f t="shared" si="63"/>
        <v>#DIV/0!</v>
      </c>
      <c r="N432" s="8">
        <f t="shared" si="78"/>
        <v>0</v>
      </c>
      <c r="O432" s="8">
        <f t="shared" si="79"/>
        <v>0</v>
      </c>
      <c r="P432" s="8">
        <f t="shared" si="64"/>
        <v>0.83333333333333337</v>
      </c>
      <c r="Q432" s="8">
        <f t="shared" si="65"/>
        <v>0.22727272727272727</v>
      </c>
      <c r="R432" s="8">
        <f t="shared" si="66"/>
        <v>9.8039215686274508E-2</v>
      </c>
      <c r="S432" s="8">
        <f t="shared" si="67"/>
        <v>4.9504950495049507E-2</v>
      </c>
      <c r="T432" s="8">
        <f t="shared" si="68"/>
        <v>0.15384615384615385</v>
      </c>
      <c r="U432" s="8">
        <f t="shared" si="69"/>
        <v>7.407407407407407E-2</v>
      </c>
      <c r="V432" s="8">
        <f t="shared" si="70"/>
        <v>1.6479353595294664E-66</v>
      </c>
      <c r="W432" s="8">
        <f t="shared" si="71"/>
        <v>3.2654651433567566E-9</v>
      </c>
      <c r="X432" s="8">
        <f t="shared" si="72"/>
        <v>1.9667622051858075E-3</v>
      </c>
      <c r="Y432" s="8">
        <f t="shared" si="73"/>
        <v>0.17834224809095084</v>
      </c>
      <c r="Z432" s="8">
        <f t="shared" si="74"/>
        <v>8.0573225132979122E-6</v>
      </c>
      <c r="AA432" s="8">
        <f t="shared" si="75"/>
        <v>1.8798152121243639E-2</v>
      </c>
      <c r="AB432" s="13" t="e">
        <f t="shared" si="76"/>
        <v>#DIV/0!</v>
      </c>
      <c r="AC432" s="13">
        <f t="shared" si="77"/>
        <v>-1.8790094798730339E-2</v>
      </c>
    </row>
    <row r="433" spans="1:29">
      <c r="A433"/>
      <c r="B433" s="16"/>
      <c r="C433" s="15"/>
      <c r="I433" s="11">
        <f t="shared" si="59"/>
        <v>14.036715189873412</v>
      </c>
      <c r="J433" s="11">
        <f t="shared" si="60"/>
        <v>1.0210830790674261</v>
      </c>
      <c r="K433" s="11">
        <f t="shared" si="61"/>
        <v>13.015632110805987</v>
      </c>
      <c r="L433" s="11">
        <f t="shared" si="62"/>
        <v>15.057798268940838</v>
      </c>
      <c r="M433" s="8" t="e">
        <f t="shared" si="63"/>
        <v>#DIV/0!</v>
      </c>
      <c r="N433" s="8">
        <f t="shared" si="78"/>
        <v>0</v>
      </c>
      <c r="O433" s="8">
        <f t="shared" si="79"/>
        <v>0</v>
      </c>
      <c r="P433" s="8">
        <f t="shared" si="64"/>
        <v>0.83333333333333337</v>
      </c>
      <c r="Q433" s="8">
        <f t="shared" si="65"/>
        <v>0.22727272727272727</v>
      </c>
      <c r="R433" s="8">
        <f t="shared" si="66"/>
        <v>9.8039215686274508E-2</v>
      </c>
      <c r="S433" s="8">
        <f t="shared" si="67"/>
        <v>4.9504950495049507E-2</v>
      </c>
      <c r="T433" s="8">
        <f t="shared" si="68"/>
        <v>0.15384615384615385</v>
      </c>
      <c r="U433" s="8">
        <f t="shared" si="69"/>
        <v>7.407407407407407E-2</v>
      </c>
      <c r="V433" s="8">
        <f t="shared" si="70"/>
        <v>2.74655893254911E-67</v>
      </c>
      <c r="W433" s="8">
        <f t="shared" si="71"/>
        <v>2.5233139744120393E-9</v>
      </c>
      <c r="X433" s="8">
        <f t="shared" si="72"/>
        <v>1.7739423811479833E-3</v>
      </c>
      <c r="Y433" s="8">
        <f t="shared" si="73"/>
        <v>0.16951342392803248</v>
      </c>
      <c r="Z433" s="8">
        <f t="shared" si="74"/>
        <v>6.817734434329003E-6</v>
      </c>
      <c r="AA433" s="8">
        <f t="shared" si="75"/>
        <v>1.7405696408558925E-2</v>
      </c>
      <c r="AB433" s="13" t="e">
        <f t="shared" si="76"/>
        <v>#DIV/0!</v>
      </c>
      <c r="AC433" s="13">
        <f t="shared" si="77"/>
        <v>-1.7398878674124596E-2</v>
      </c>
    </row>
    <row r="434" spans="1:29">
      <c r="A434"/>
      <c r="B434" s="18"/>
      <c r="C434" s="17"/>
      <c r="I434" s="11">
        <f t="shared" si="59"/>
        <v>14.044515923566873</v>
      </c>
      <c r="J434" s="11">
        <f t="shared" si="60"/>
        <v>1.0052807645856578</v>
      </c>
      <c r="K434" s="11">
        <f t="shared" si="61"/>
        <v>13.039235158981215</v>
      </c>
      <c r="L434" s="11">
        <f t="shared" si="62"/>
        <v>15.049796688152531</v>
      </c>
      <c r="M434" s="8" t="e">
        <f t="shared" si="63"/>
        <v>#DIV/0!</v>
      </c>
      <c r="N434" s="8">
        <f t="shared" si="78"/>
        <v>0</v>
      </c>
      <c r="O434" s="8">
        <f t="shared" si="79"/>
        <v>0</v>
      </c>
      <c r="P434" s="8">
        <f t="shared" si="64"/>
        <v>0.83333333333333337</v>
      </c>
      <c r="Q434" s="8">
        <f t="shared" si="65"/>
        <v>0.22727272727272727</v>
      </c>
      <c r="R434" s="8">
        <f t="shared" si="66"/>
        <v>9.8039215686274508E-2</v>
      </c>
      <c r="S434" s="8">
        <f t="shared" si="67"/>
        <v>4.9504950495049507E-2</v>
      </c>
      <c r="T434" s="8">
        <f t="shared" si="68"/>
        <v>0.15384615384615385</v>
      </c>
      <c r="U434" s="8">
        <f t="shared" si="69"/>
        <v>7.407407407407407E-2</v>
      </c>
      <c r="V434" s="8">
        <f t="shared" si="70"/>
        <v>4.577598220915182E-68</v>
      </c>
      <c r="W434" s="8">
        <f t="shared" si="71"/>
        <v>1.9498335256820302E-9</v>
      </c>
      <c r="X434" s="8">
        <f t="shared" si="72"/>
        <v>1.6000264614275928E-3</v>
      </c>
      <c r="Y434" s="8">
        <f t="shared" si="73"/>
        <v>0.16112167026822888</v>
      </c>
      <c r="Z434" s="8">
        <f t="shared" si="74"/>
        <v>5.7688522136630025E-6</v>
      </c>
      <c r="AA434" s="8">
        <f t="shared" si="75"/>
        <v>1.6116385563480485E-2</v>
      </c>
      <c r="AB434" s="13" t="e">
        <f t="shared" si="76"/>
        <v>#DIV/0!</v>
      </c>
      <c r="AC434" s="13">
        <f t="shared" si="77"/>
        <v>-1.6110616711266821E-2</v>
      </c>
    </row>
    <row r="435" spans="1:29">
      <c r="A435"/>
      <c r="B435" s="16"/>
      <c r="C435" s="15"/>
      <c r="I435" s="11">
        <f t="shared" si="59"/>
        <v>14.05243589743589</v>
      </c>
      <c r="J435" s="11">
        <f t="shared" si="60"/>
        <v>0.98866742976756838</v>
      </c>
      <c r="K435" s="11">
        <f t="shared" si="61"/>
        <v>13.063768467668321</v>
      </c>
      <c r="L435" s="11">
        <f t="shared" si="62"/>
        <v>15.041103327203459</v>
      </c>
      <c r="M435" s="8" t="e">
        <f t="shared" si="63"/>
        <v>#DIV/0!</v>
      </c>
      <c r="N435" s="8">
        <f t="shared" si="78"/>
        <v>0</v>
      </c>
      <c r="O435" s="8">
        <f t="shared" si="79"/>
        <v>0</v>
      </c>
      <c r="P435" s="8">
        <f t="shared" si="64"/>
        <v>0.83333333333333337</v>
      </c>
      <c r="Q435" s="8">
        <f t="shared" si="65"/>
        <v>0.22727272727272727</v>
      </c>
      <c r="R435" s="8">
        <f t="shared" si="66"/>
        <v>9.8039215686274508E-2</v>
      </c>
      <c r="S435" s="8">
        <f t="shared" si="67"/>
        <v>4.9504950495049507E-2</v>
      </c>
      <c r="T435" s="8">
        <f t="shared" si="68"/>
        <v>0.15384615384615385</v>
      </c>
      <c r="U435" s="8">
        <f t="shared" si="69"/>
        <v>7.407407407407407E-2</v>
      </c>
      <c r="V435" s="8">
        <f t="shared" si="70"/>
        <v>7.6293303681919679E-69</v>
      </c>
      <c r="W435" s="8">
        <f t="shared" si="71"/>
        <v>1.5066895425724778E-9</v>
      </c>
      <c r="X435" s="8">
        <f t="shared" si="72"/>
        <v>1.4431611220719464E-3</v>
      </c>
      <c r="Y435" s="8">
        <f t="shared" si="73"/>
        <v>0.15314534995792051</v>
      </c>
      <c r="Z435" s="8">
        <f t="shared" si="74"/>
        <v>4.8813364884840789E-6</v>
      </c>
      <c r="AA435" s="8">
        <f t="shared" si="75"/>
        <v>1.4922579225444894E-2</v>
      </c>
      <c r="AB435" s="13" t="e">
        <f t="shared" si="76"/>
        <v>#DIV/0!</v>
      </c>
      <c r="AC435" s="13">
        <f t="shared" si="77"/>
        <v>-1.4917697888956409E-2</v>
      </c>
    </row>
    <row r="436" spans="1:29">
      <c r="A436"/>
      <c r="B436" s="18"/>
      <c r="C436" s="17"/>
      <c r="I436" s="11">
        <f t="shared" si="59"/>
        <v>14.060845161290317</v>
      </c>
      <c r="J436" s="11">
        <f t="shared" si="60"/>
        <v>0.96922510598651457</v>
      </c>
      <c r="K436" s="11">
        <f t="shared" si="61"/>
        <v>13.091620055303801</v>
      </c>
      <c r="L436" s="11">
        <f t="shared" si="62"/>
        <v>15.030070267276832</v>
      </c>
      <c r="M436" s="8" t="e">
        <f t="shared" si="63"/>
        <v>#DIV/0!</v>
      </c>
      <c r="N436" s="8">
        <f t="shared" si="78"/>
        <v>0</v>
      </c>
      <c r="O436" s="8">
        <f t="shared" si="79"/>
        <v>0</v>
      </c>
      <c r="P436" s="8">
        <f t="shared" si="64"/>
        <v>0.83333333333333337</v>
      </c>
      <c r="Q436" s="8">
        <f t="shared" si="65"/>
        <v>0.22727272727272727</v>
      </c>
      <c r="R436" s="8">
        <f t="shared" si="66"/>
        <v>9.8039215686274508E-2</v>
      </c>
      <c r="S436" s="8">
        <f t="shared" si="67"/>
        <v>4.9504950495049507E-2</v>
      </c>
      <c r="T436" s="8">
        <f t="shared" si="68"/>
        <v>0.15384615384615385</v>
      </c>
      <c r="U436" s="8">
        <f t="shared" si="69"/>
        <v>7.407407407407407E-2</v>
      </c>
      <c r="V436" s="8">
        <f t="shared" si="70"/>
        <v>1.2715550613653276E-69</v>
      </c>
      <c r="W436" s="8">
        <f t="shared" si="71"/>
        <v>1.1642601010787328E-9</v>
      </c>
      <c r="X436" s="8">
        <f t="shared" si="72"/>
        <v>1.3016747375550889E-3</v>
      </c>
      <c r="Y436" s="8">
        <f t="shared" si="73"/>
        <v>0.14556389698970662</v>
      </c>
      <c r="Z436" s="8">
        <f t="shared" si="74"/>
        <v>4.130361644101913E-6</v>
      </c>
      <c r="AA436" s="8">
        <f t="shared" si="75"/>
        <v>1.381720298652305E-2</v>
      </c>
      <c r="AB436" s="13" t="e">
        <f t="shared" si="76"/>
        <v>#DIV/0!</v>
      </c>
      <c r="AC436" s="13">
        <f t="shared" si="77"/>
        <v>-1.3813072624878948E-2</v>
      </c>
    </row>
    <row r="437" spans="1:29">
      <c r="A437"/>
      <c r="B437" s="16"/>
      <c r="C437" s="15"/>
      <c r="I437" s="11">
        <f t="shared" si="59"/>
        <v>14.069623376623372</v>
      </c>
      <c r="J437" s="11">
        <f t="shared" si="60"/>
        <v>0.94733812359380221</v>
      </c>
      <c r="K437" s="11">
        <f t="shared" si="61"/>
        <v>13.12228525302957</v>
      </c>
      <c r="L437" s="11">
        <f t="shared" si="62"/>
        <v>15.016961500217175</v>
      </c>
      <c r="M437" s="8" t="e">
        <f t="shared" si="63"/>
        <v>#DIV/0!</v>
      </c>
      <c r="N437" s="8">
        <f t="shared" si="78"/>
        <v>0</v>
      </c>
      <c r="O437" s="8">
        <f t="shared" si="79"/>
        <v>0</v>
      </c>
      <c r="P437" s="8">
        <f t="shared" si="64"/>
        <v>0.83333333333333337</v>
      </c>
      <c r="Q437" s="8">
        <f t="shared" si="65"/>
        <v>0.22727272727272727</v>
      </c>
      <c r="R437" s="8">
        <f t="shared" si="66"/>
        <v>9.8039215686274508E-2</v>
      </c>
      <c r="S437" s="8">
        <f t="shared" si="67"/>
        <v>4.9504950495049507E-2</v>
      </c>
      <c r="T437" s="8">
        <f t="shared" si="68"/>
        <v>0.15384615384615385</v>
      </c>
      <c r="U437" s="8">
        <f t="shared" si="69"/>
        <v>7.407407407407407E-2</v>
      </c>
      <c r="V437" s="8">
        <f t="shared" si="70"/>
        <v>2.119258435608879E-70</v>
      </c>
      <c r="W437" s="8">
        <f t="shared" si="71"/>
        <v>8.9965553265174802E-10</v>
      </c>
      <c r="X437" s="8">
        <f t="shared" si="72"/>
        <v>1.1740595672065507E-3</v>
      </c>
      <c r="Y437" s="8">
        <f t="shared" si="73"/>
        <v>0.13835776347536471</v>
      </c>
      <c r="Z437" s="8">
        <f t="shared" si="74"/>
        <v>3.4949213911631572E-6</v>
      </c>
      <c r="AA437" s="8">
        <f t="shared" si="75"/>
        <v>1.2793706469002825E-2</v>
      </c>
      <c r="AB437" s="13" t="e">
        <f t="shared" si="76"/>
        <v>#DIV/0!</v>
      </c>
      <c r="AC437" s="13">
        <f t="shared" si="77"/>
        <v>-1.2790211547611662E-2</v>
      </c>
    </row>
    <row r="438" spans="1:29">
      <c r="A438"/>
      <c r="B438" s="18"/>
      <c r="C438" s="17"/>
      <c r="I438" s="11">
        <f t="shared" ref="I438:I501" si="80">AVERAGE(C194:C438)</f>
        <v>14.079281045751628</v>
      </c>
      <c r="J438" s="11">
        <f t="shared" ref="J438:J501" si="81">2*STDEV(C194:C438)</f>
        <v>0.91952222884657075</v>
      </c>
      <c r="K438" s="11">
        <f t="shared" si="61"/>
        <v>13.159758816905057</v>
      </c>
      <c r="L438" s="11">
        <f t="shared" si="62"/>
        <v>14.998803274598199</v>
      </c>
      <c r="M438" s="8" t="e">
        <f t="shared" si="63"/>
        <v>#DIV/0!</v>
      </c>
      <c r="N438" s="8">
        <f t="shared" si="78"/>
        <v>0</v>
      </c>
      <c r="O438" s="8">
        <f t="shared" si="79"/>
        <v>0</v>
      </c>
      <c r="P438" s="8">
        <f t="shared" si="64"/>
        <v>0.83333333333333337</v>
      </c>
      <c r="Q438" s="8">
        <f t="shared" si="65"/>
        <v>0.22727272727272727</v>
      </c>
      <c r="R438" s="8">
        <f t="shared" si="66"/>
        <v>9.8039215686274508E-2</v>
      </c>
      <c r="S438" s="8">
        <f t="shared" si="67"/>
        <v>4.9504950495049507E-2</v>
      </c>
      <c r="T438" s="8">
        <f t="shared" si="68"/>
        <v>0.15384615384615385</v>
      </c>
      <c r="U438" s="8">
        <f t="shared" si="69"/>
        <v>7.407407407407407E-2</v>
      </c>
      <c r="V438" s="8">
        <f t="shared" si="70"/>
        <v>3.5320973926814642E-71</v>
      </c>
      <c r="W438" s="8">
        <f t="shared" si="71"/>
        <v>6.9518836613998704E-10</v>
      </c>
      <c r="X438" s="8">
        <f t="shared" si="72"/>
        <v>1.0589556880686536E-3</v>
      </c>
      <c r="Y438" s="8">
        <f t="shared" si="73"/>
        <v>0.13150836924391102</v>
      </c>
      <c r="Z438" s="8">
        <f t="shared" si="74"/>
        <v>2.9572411771380562E-6</v>
      </c>
      <c r="AA438" s="8">
        <f t="shared" si="75"/>
        <v>1.1846024508335948E-2</v>
      </c>
      <c r="AB438" s="13" t="e">
        <f t="shared" si="76"/>
        <v>#DIV/0!</v>
      </c>
      <c r="AC438" s="13">
        <f t="shared" si="77"/>
        <v>-1.1843067267158809E-2</v>
      </c>
    </row>
    <row r="439" spans="1:29">
      <c r="A439"/>
      <c r="B439" s="16"/>
      <c r="C439" s="15"/>
      <c r="I439" s="11">
        <f t="shared" si="80"/>
        <v>14.088815789473678</v>
      </c>
      <c r="J439" s="11">
        <f t="shared" si="81"/>
        <v>0.89169187862926291</v>
      </c>
      <c r="K439" s="11">
        <f t="shared" ref="K439:K502" si="82">I439-J439</f>
        <v>13.197123910844414</v>
      </c>
      <c r="L439" s="11">
        <f t="shared" ref="L439:L502" si="83">J439+I439</f>
        <v>14.980507668102941</v>
      </c>
      <c r="M439" s="8" t="e">
        <f t="shared" ref="M439:M473" si="84">IF(C439&gt;L439,IF(AB439&gt;=80,"STRONG SHORT","SHORT"),IF(C439&lt;K439,IF(AB439&lt;=20,"STRONG LONG","LONG"),"NONE"))</f>
        <v>#DIV/0!</v>
      </c>
      <c r="N439" s="8">
        <f t="shared" si="78"/>
        <v>0</v>
      </c>
      <c r="O439" s="8">
        <f t="shared" si="79"/>
        <v>0</v>
      </c>
      <c r="P439" s="8">
        <f t="shared" ref="P439:P502" si="85">5/6</f>
        <v>0.83333333333333337</v>
      </c>
      <c r="Q439" s="8">
        <f t="shared" ref="Q439:Q502" si="86">5/22</f>
        <v>0.22727272727272727</v>
      </c>
      <c r="R439" s="8">
        <f t="shared" ref="R439:R502" si="87">5/51</f>
        <v>9.8039215686274508E-2</v>
      </c>
      <c r="S439" s="8">
        <f t="shared" ref="S439:S502" si="88">5/101</f>
        <v>4.9504950495049507E-2</v>
      </c>
      <c r="T439" s="8">
        <f t="shared" ref="T439:T502" si="89">2/13</f>
        <v>0.15384615384615385</v>
      </c>
      <c r="U439" s="8">
        <f t="shared" ref="U439:U502" si="90">2/27</f>
        <v>7.407407407407407E-2</v>
      </c>
      <c r="V439" s="8">
        <f t="shared" ref="V439:V473" si="91">$C439*P439+V438*(1-P439)</f>
        <v>5.8868289878024392E-72</v>
      </c>
      <c r="W439" s="8">
        <f t="shared" ref="W439:W473" si="92">$C439*Q439+W438*(1-Q439)</f>
        <v>5.371910101990809E-10</v>
      </c>
      <c r="X439" s="8">
        <f t="shared" ref="X439:X473" si="93">$C439*R439+X438*(1-R439)</f>
        <v>9.5513650296388363E-4</v>
      </c>
      <c r="Y439" s="8">
        <f t="shared" ref="Y439:Y473" si="94">$C439*S439+Y438*(1-S439)</f>
        <v>0.12499805393480651</v>
      </c>
      <c r="Z439" s="8">
        <f t="shared" ref="Z439:Z473" si="95">$C439*T439+Z438*(1-T439)</f>
        <v>2.5022809960398938E-6</v>
      </c>
      <c r="AA439" s="8">
        <f t="shared" ref="AA439:AA473" si="96">$C439*U439+AA438*(1-U439)</f>
        <v>1.0968541211422175E-2</v>
      </c>
      <c r="AB439" s="13" t="e">
        <f t="shared" ref="AB439:AB502" si="97">100-100/(1+AVERAGE(N426:N439)/AVERAGE(O426:O439))</f>
        <v>#DIV/0!</v>
      </c>
      <c r="AC439" s="13">
        <f t="shared" ref="AC439:AC502" si="98">Z439-AA439</f>
        <v>-1.0966038930426135E-2</v>
      </c>
    </row>
    <row r="440" spans="1:29">
      <c r="A440"/>
      <c r="B440" s="18"/>
      <c r="C440" s="17"/>
      <c r="I440" s="11">
        <f t="shared" si="80"/>
        <v>14.096423841059597</v>
      </c>
      <c r="J440" s="11">
        <f t="shared" si="81"/>
        <v>0.8746359375827516</v>
      </c>
      <c r="K440" s="11">
        <f t="shared" si="82"/>
        <v>13.221787903476844</v>
      </c>
      <c r="L440" s="11">
        <f t="shared" si="83"/>
        <v>14.971059778642349</v>
      </c>
      <c r="M440" s="8" t="e">
        <f t="shared" si="84"/>
        <v>#DIV/0!</v>
      </c>
      <c r="N440" s="8">
        <f t="shared" si="78"/>
        <v>0</v>
      </c>
      <c r="O440" s="8">
        <f t="shared" si="79"/>
        <v>0</v>
      </c>
      <c r="P440" s="8">
        <f t="shared" si="85"/>
        <v>0.83333333333333337</v>
      </c>
      <c r="Q440" s="8">
        <f t="shared" si="86"/>
        <v>0.22727272727272727</v>
      </c>
      <c r="R440" s="8">
        <f t="shared" si="87"/>
        <v>9.8039215686274508E-2</v>
      </c>
      <c r="S440" s="8">
        <f t="shared" si="88"/>
        <v>4.9504950495049507E-2</v>
      </c>
      <c r="T440" s="8">
        <f t="shared" si="89"/>
        <v>0.15384615384615385</v>
      </c>
      <c r="U440" s="8">
        <f t="shared" si="90"/>
        <v>7.407407407407407E-2</v>
      </c>
      <c r="V440" s="8">
        <f t="shared" si="91"/>
        <v>9.8113816463373971E-73</v>
      </c>
      <c r="W440" s="8">
        <f t="shared" si="92"/>
        <v>4.1510214424474433E-10</v>
      </c>
      <c r="X440" s="8">
        <f t="shared" si="93"/>
        <v>8.6149566933997352E-4</v>
      </c>
      <c r="Y440" s="8">
        <f t="shared" si="94"/>
        <v>0.11881003146278638</v>
      </c>
      <c r="Z440" s="8">
        <f t="shared" si="95"/>
        <v>2.1173146889568334E-6</v>
      </c>
      <c r="AA440" s="8">
        <f t="shared" si="96"/>
        <v>1.0156056677242755E-2</v>
      </c>
      <c r="AB440" s="13" t="e">
        <f t="shared" si="97"/>
        <v>#DIV/0!</v>
      </c>
      <c r="AC440" s="13">
        <f t="shared" si="98"/>
        <v>-1.0153939362553798E-2</v>
      </c>
    </row>
    <row r="441" spans="1:29">
      <c r="A441"/>
      <c r="B441" s="16"/>
      <c r="C441" s="15"/>
      <c r="I441" s="11">
        <f t="shared" si="80"/>
        <v>14.108726666666662</v>
      </c>
      <c r="J441" s="11">
        <f t="shared" si="81"/>
        <v>0.82346065937551027</v>
      </c>
      <c r="K441" s="11">
        <f t="shared" si="82"/>
        <v>13.285266007291153</v>
      </c>
      <c r="L441" s="11">
        <f t="shared" si="83"/>
        <v>14.932187326042172</v>
      </c>
      <c r="M441" s="8" t="e">
        <f t="shared" si="84"/>
        <v>#DIV/0!</v>
      </c>
      <c r="N441" s="8">
        <f t="shared" si="78"/>
        <v>0</v>
      </c>
      <c r="O441" s="8">
        <f t="shared" si="79"/>
        <v>0</v>
      </c>
      <c r="P441" s="8">
        <f t="shared" si="85"/>
        <v>0.83333333333333337</v>
      </c>
      <c r="Q441" s="8">
        <f t="shared" si="86"/>
        <v>0.22727272727272727</v>
      </c>
      <c r="R441" s="8">
        <f t="shared" si="87"/>
        <v>9.8039215686274508E-2</v>
      </c>
      <c r="S441" s="8">
        <f t="shared" si="88"/>
        <v>4.9504950495049507E-2</v>
      </c>
      <c r="T441" s="8">
        <f t="shared" si="89"/>
        <v>0.15384615384615385</v>
      </c>
      <c r="U441" s="8">
        <f t="shared" si="90"/>
        <v>7.407407407407407E-2</v>
      </c>
      <c r="V441" s="8">
        <f t="shared" si="91"/>
        <v>1.6352302743895659E-73</v>
      </c>
      <c r="W441" s="8">
        <f t="shared" si="92"/>
        <v>3.2076074782548426E-10</v>
      </c>
      <c r="X441" s="8">
        <f t="shared" si="93"/>
        <v>7.7703530960076042E-4</v>
      </c>
      <c r="Y441" s="8">
        <f t="shared" si="94"/>
        <v>0.11292834673690585</v>
      </c>
      <c r="Z441" s="8">
        <f t="shared" si="95"/>
        <v>1.791573967578859E-6</v>
      </c>
      <c r="AA441" s="8">
        <f t="shared" si="96"/>
        <v>9.4037561826321812E-3</v>
      </c>
      <c r="AB441" s="13" t="e">
        <f t="shared" si="97"/>
        <v>#DIV/0!</v>
      </c>
      <c r="AC441" s="13">
        <f t="shared" si="98"/>
        <v>-9.4019646086646019E-3</v>
      </c>
    </row>
    <row r="442" spans="1:29">
      <c r="A442"/>
      <c r="B442" s="18"/>
      <c r="C442" s="17"/>
      <c r="I442" s="11">
        <f t="shared" si="80"/>
        <v>14.118845637583886</v>
      </c>
      <c r="J442" s="11">
        <f t="shared" si="81"/>
        <v>0.78791996866303471</v>
      </c>
      <c r="K442" s="11">
        <f t="shared" si="82"/>
        <v>13.330925668920852</v>
      </c>
      <c r="L442" s="11">
        <f t="shared" si="83"/>
        <v>14.906765606246921</v>
      </c>
      <c r="M442" s="8" t="e">
        <f t="shared" si="84"/>
        <v>#DIV/0!</v>
      </c>
      <c r="N442" s="8">
        <f t="shared" si="78"/>
        <v>0</v>
      </c>
      <c r="O442" s="8">
        <f t="shared" si="79"/>
        <v>0</v>
      </c>
      <c r="P442" s="8">
        <f t="shared" si="85"/>
        <v>0.83333333333333337</v>
      </c>
      <c r="Q442" s="8">
        <f t="shared" si="86"/>
        <v>0.22727272727272727</v>
      </c>
      <c r="R442" s="8">
        <f t="shared" si="87"/>
        <v>9.8039215686274508E-2</v>
      </c>
      <c r="S442" s="8">
        <f t="shared" si="88"/>
        <v>4.9504950495049507E-2</v>
      </c>
      <c r="T442" s="8">
        <f t="shared" si="89"/>
        <v>0.15384615384615385</v>
      </c>
      <c r="U442" s="8">
        <f t="shared" si="90"/>
        <v>7.407407407407407E-2</v>
      </c>
      <c r="V442" s="8">
        <f t="shared" si="91"/>
        <v>2.7253837906492759E-74</v>
      </c>
      <c r="W442" s="8">
        <f t="shared" si="92"/>
        <v>2.4786057786514694E-10</v>
      </c>
      <c r="X442" s="8">
        <f t="shared" si="93"/>
        <v>7.0085537728696037E-4</v>
      </c>
      <c r="Y442" s="8">
        <f t="shared" si="94"/>
        <v>0.10733783452220753</v>
      </c>
      <c r="Z442" s="8">
        <f t="shared" si="95"/>
        <v>1.5159472033359576E-6</v>
      </c>
      <c r="AA442" s="8">
        <f t="shared" si="96"/>
        <v>8.7071816505853526E-3</v>
      </c>
      <c r="AB442" s="13" t="e">
        <f t="shared" si="97"/>
        <v>#DIV/0!</v>
      </c>
      <c r="AC442" s="13">
        <f t="shared" si="98"/>
        <v>-8.7056657033820171E-3</v>
      </c>
    </row>
    <row r="443" spans="1:29">
      <c r="A443"/>
      <c r="B443" s="16"/>
      <c r="C443" s="15"/>
      <c r="I443" s="11">
        <f t="shared" si="80"/>
        <v>14.127655405405397</v>
      </c>
      <c r="J443" s="11">
        <f t="shared" si="81"/>
        <v>0.76057195495090479</v>
      </c>
      <c r="K443" s="11">
        <f t="shared" si="82"/>
        <v>13.367083450454492</v>
      </c>
      <c r="L443" s="11">
        <f t="shared" si="83"/>
        <v>14.888227360356302</v>
      </c>
      <c r="M443" s="8" t="e">
        <f t="shared" si="84"/>
        <v>#DIV/0!</v>
      </c>
      <c r="N443" s="8">
        <f t="shared" si="78"/>
        <v>0</v>
      </c>
      <c r="O443" s="8">
        <f t="shared" si="79"/>
        <v>0</v>
      </c>
      <c r="P443" s="8">
        <f t="shared" si="85"/>
        <v>0.83333333333333337</v>
      </c>
      <c r="Q443" s="8">
        <f t="shared" si="86"/>
        <v>0.22727272727272727</v>
      </c>
      <c r="R443" s="8">
        <f t="shared" si="87"/>
        <v>9.8039215686274508E-2</v>
      </c>
      <c r="S443" s="8">
        <f t="shared" si="88"/>
        <v>4.9504950495049507E-2</v>
      </c>
      <c r="T443" s="8">
        <f t="shared" si="89"/>
        <v>0.15384615384615385</v>
      </c>
      <c r="U443" s="8">
        <f t="shared" si="90"/>
        <v>7.407407407407407E-2</v>
      </c>
      <c r="V443" s="8">
        <f t="shared" si="91"/>
        <v>4.5423063177487925E-75</v>
      </c>
      <c r="W443" s="8">
        <f t="shared" si="92"/>
        <v>1.9152862835034081E-10</v>
      </c>
      <c r="X443" s="8">
        <f t="shared" si="93"/>
        <v>6.3214406578823875E-4</v>
      </c>
      <c r="Y443" s="8">
        <f t="shared" si="94"/>
        <v>0.10202408033793983</v>
      </c>
      <c r="Z443" s="8">
        <f t="shared" si="95"/>
        <v>1.2827245566688873E-6</v>
      </c>
      <c r="AA443" s="8">
        <f t="shared" si="96"/>
        <v>8.0622052320234745E-3</v>
      </c>
      <c r="AB443" s="13" t="e">
        <f t="shared" si="97"/>
        <v>#DIV/0!</v>
      </c>
      <c r="AC443" s="13">
        <f t="shared" si="98"/>
        <v>-8.0609225074668063E-3</v>
      </c>
    </row>
    <row r="444" spans="1:29">
      <c r="A444"/>
      <c r="B444" s="18"/>
      <c r="C444" s="17"/>
      <c r="I444" s="11">
        <f t="shared" si="80"/>
        <v>14.135108843537408</v>
      </c>
      <c r="J444" s="11">
        <f t="shared" si="81"/>
        <v>0.74116040558593821</v>
      </c>
      <c r="K444" s="11">
        <f t="shared" si="82"/>
        <v>13.393948437951469</v>
      </c>
      <c r="L444" s="11">
        <f t="shared" si="83"/>
        <v>14.876269249123347</v>
      </c>
      <c r="M444" s="8" t="e">
        <f t="shared" si="84"/>
        <v>#DIV/0!</v>
      </c>
      <c r="N444" s="8">
        <f t="shared" si="78"/>
        <v>0</v>
      </c>
      <c r="O444" s="8">
        <f t="shared" si="79"/>
        <v>0</v>
      </c>
      <c r="P444" s="8">
        <f t="shared" si="85"/>
        <v>0.83333333333333337</v>
      </c>
      <c r="Q444" s="8">
        <f t="shared" si="86"/>
        <v>0.22727272727272727</v>
      </c>
      <c r="R444" s="8">
        <f t="shared" si="87"/>
        <v>9.8039215686274508E-2</v>
      </c>
      <c r="S444" s="8">
        <f t="shared" si="88"/>
        <v>4.9504950495049507E-2</v>
      </c>
      <c r="T444" s="8">
        <f t="shared" si="89"/>
        <v>0.15384615384615385</v>
      </c>
      <c r="U444" s="8">
        <f t="shared" si="90"/>
        <v>7.407407407407407E-2</v>
      </c>
      <c r="V444" s="8">
        <f t="shared" si="91"/>
        <v>7.5705105295813193E-76</v>
      </c>
      <c r="W444" s="8">
        <f t="shared" si="92"/>
        <v>1.4799939463435427E-10</v>
      </c>
      <c r="X444" s="8">
        <f t="shared" si="93"/>
        <v>5.7016915737762713E-4</v>
      </c>
      <c r="Y444" s="8">
        <f t="shared" si="94"/>
        <v>9.6973383291507162E-2</v>
      </c>
      <c r="Z444" s="8">
        <f t="shared" si="95"/>
        <v>1.0853823171813662E-6</v>
      </c>
      <c r="AA444" s="8">
        <f t="shared" si="96"/>
        <v>7.4650048444661801E-3</v>
      </c>
      <c r="AB444" s="13" t="e">
        <f t="shared" si="97"/>
        <v>#DIV/0!</v>
      </c>
      <c r="AC444" s="13">
        <f t="shared" si="98"/>
        <v>-7.463919462148999E-3</v>
      </c>
    </row>
    <row r="445" spans="1:29">
      <c r="A445"/>
      <c r="B445" s="16"/>
      <c r="C445" s="15"/>
      <c r="I445" s="11">
        <f t="shared" si="80"/>
        <v>14.142109589041089</v>
      </c>
      <c r="J445" s="11">
        <f t="shared" si="81"/>
        <v>0.72394079099816144</v>
      </c>
      <c r="K445" s="11">
        <f t="shared" si="82"/>
        <v>13.418168798042927</v>
      </c>
      <c r="L445" s="11">
        <f t="shared" si="83"/>
        <v>14.866050380039251</v>
      </c>
      <c r="M445" s="8" t="e">
        <f t="shared" si="84"/>
        <v>#DIV/0!</v>
      </c>
      <c r="N445" s="8">
        <f t="shared" si="78"/>
        <v>0</v>
      </c>
      <c r="O445" s="8">
        <f t="shared" si="79"/>
        <v>0</v>
      </c>
      <c r="P445" s="8">
        <f t="shared" si="85"/>
        <v>0.83333333333333337</v>
      </c>
      <c r="Q445" s="8">
        <f t="shared" si="86"/>
        <v>0.22727272727272727</v>
      </c>
      <c r="R445" s="8">
        <f t="shared" si="87"/>
        <v>9.8039215686274508E-2</v>
      </c>
      <c r="S445" s="8">
        <f t="shared" si="88"/>
        <v>4.9504950495049507E-2</v>
      </c>
      <c r="T445" s="8">
        <f t="shared" si="89"/>
        <v>0.15384615384615385</v>
      </c>
      <c r="U445" s="8">
        <f t="shared" si="90"/>
        <v>7.407407407407407E-2</v>
      </c>
      <c r="V445" s="8">
        <f t="shared" si="91"/>
        <v>1.2617517549302197E-76</v>
      </c>
      <c r="W445" s="8">
        <f t="shared" si="92"/>
        <v>1.1436316858109194E-10</v>
      </c>
      <c r="X445" s="8">
        <f t="shared" si="93"/>
        <v>5.1427022037982056E-4</v>
      </c>
      <c r="Y445" s="8">
        <f t="shared" si="94"/>
        <v>9.2172720752323634E-2</v>
      </c>
      <c r="Z445" s="8">
        <f t="shared" si="95"/>
        <v>9.1840042223038673E-7</v>
      </c>
      <c r="AA445" s="8">
        <f t="shared" si="96"/>
        <v>6.9120415226538705E-3</v>
      </c>
      <c r="AB445" s="13" t="e">
        <f t="shared" si="97"/>
        <v>#DIV/0!</v>
      </c>
      <c r="AC445" s="13">
        <f t="shared" si="98"/>
        <v>-6.9111231222316405E-3</v>
      </c>
    </row>
    <row r="446" spans="1:29">
      <c r="A446"/>
      <c r="B446" s="18"/>
      <c r="C446" s="17"/>
      <c r="I446" s="11">
        <f t="shared" si="80"/>
        <v>14.148786206896546</v>
      </c>
      <c r="J446" s="11">
        <f t="shared" si="81"/>
        <v>0.7081778725953789</v>
      </c>
      <c r="K446" s="11">
        <f t="shared" si="82"/>
        <v>13.440608334301167</v>
      </c>
      <c r="L446" s="11">
        <f t="shared" si="83"/>
        <v>14.856964079491924</v>
      </c>
      <c r="M446" s="8" t="e">
        <f t="shared" si="84"/>
        <v>#DIV/0!</v>
      </c>
      <c r="N446" s="8">
        <f t="shared" si="78"/>
        <v>0</v>
      </c>
      <c r="O446" s="8">
        <f t="shared" si="79"/>
        <v>0</v>
      </c>
      <c r="P446" s="8">
        <f t="shared" si="85"/>
        <v>0.83333333333333337</v>
      </c>
      <c r="Q446" s="8">
        <f t="shared" si="86"/>
        <v>0.22727272727272727</v>
      </c>
      <c r="R446" s="8">
        <f t="shared" si="87"/>
        <v>9.8039215686274508E-2</v>
      </c>
      <c r="S446" s="8">
        <f t="shared" si="88"/>
        <v>4.9504950495049507E-2</v>
      </c>
      <c r="T446" s="8">
        <f t="shared" si="89"/>
        <v>0.15384615384615385</v>
      </c>
      <c r="U446" s="8">
        <f t="shared" si="90"/>
        <v>7.407407407407407E-2</v>
      </c>
      <c r="V446" s="8">
        <f t="shared" si="91"/>
        <v>2.1029195915503657E-77</v>
      </c>
      <c r="W446" s="8">
        <f t="shared" si="92"/>
        <v>8.8371539358116489E-11</v>
      </c>
      <c r="X446" s="8">
        <f t="shared" si="93"/>
        <v>4.6385157132297541E-4</v>
      </c>
      <c r="Y446" s="8">
        <f t="shared" si="94"/>
        <v>8.7609714774485828E-2</v>
      </c>
      <c r="Z446" s="8">
        <f t="shared" si="95"/>
        <v>7.7710804957955796E-7</v>
      </c>
      <c r="AA446" s="8">
        <f t="shared" si="96"/>
        <v>6.400038446901732E-3</v>
      </c>
      <c r="AB446" s="13" t="e">
        <f t="shared" si="97"/>
        <v>#DIV/0!</v>
      </c>
      <c r="AC446" s="13">
        <f t="shared" si="98"/>
        <v>-6.3992613388521528E-3</v>
      </c>
    </row>
    <row r="447" spans="1:29">
      <c r="A447"/>
      <c r="B447" s="16"/>
      <c r="C447" s="15"/>
      <c r="I447" s="11">
        <f t="shared" si="80"/>
        <v>14.15506944444444</v>
      </c>
      <c r="J447" s="11">
        <f t="shared" si="81"/>
        <v>0.69423700242785646</v>
      </c>
      <c r="K447" s="11">
        <f t="shared" si="82"/>
        <v>13.460832442016583</v>
      </c>
      <c r="L447" s="11">
        <f t="shared" si="83"/>
        <v>14.849306446872296</v>
      </c>
      <c r="M447" s="8" t="e">
        <f t="shared" si="84"/>
        <v>#DIV/0!</v>
      </c>
      <c r="N447" s="8">
        <f t="shared" si="78"/>
        <v>0</v>
      </c>
      <c r="O447" s="8">
        <f t="shared" si="79"/>
        <v>0</v>
      </c>
      <c r="P447" s="8">
        <f t="shared" si="85"/>
        <v>0.83333333333333337</v>
      </c>
      <c r="Q447" s="8">
        <f t="shared" si="86"/>
        <v>0.22727272727272727</v>
      </c>
      <c r="R447" s="8">
        <f t="shared" si="87"/>
        <v>9.8039215686274508E-2</v>
      </c>
      <c r="S447" s="8">
        <f t="shared" si="88"/>
        <v>4.9504950495049507E-2</v>
      </c>
      <c r="T447" s="8">
        <f t="shared" si="89"/>
        <v>0.15384615384615385</v>
      </c>
      <c r="U447" s="8">
        <f t="shared" si="90"/>
        <v>7.407407407407407E-2</v>
      </c>
      <c r="V447" s="8">
        <f t="shared" si="91"/>
        <v>3.5048659859172754E-78</v>
      </c>
      <c r="W447" s="8">
        <f t="shared" si="92"/>
        <v>6.8287098594908189E-11</v>
      </c>
      <c r="X447" s="8">
        <f t="shared" si="93"/>
        <v>4.1837592707562489E-4</v>
      </c>
      <c r="Y447" s="8">
        <f t="shared" si="94"/>
        <v>8.3272600181689499E-2</v>
      </c>
      <c r="Z447" s="8">
        <f t="shared" si="95"/>
        <v>6.5755296502885674E-7</v>
      </c>
      <c r="AA447" s="8">
        <f t="shared" si="96"/>
        <v>5.9259615249090108E-3</v>
      </c>
      <c r="AB447" s="13" t="e">
        <f t="shared" si="97"/>
        <v>#DIV/0!</v>
      </c>
      <c r="AC447" s="13">
        <f t="shared" si="98"/>
        <v>-5.9253039719439817E-3</v>
      </c>
    </row>
    <row r="448" spans="1:29">
      <c r="A448"/>
      <c r="B448" s="18"/>
      <c r="C448" s="17"/>
      <c r="I448" s="11">
        <f t="shared" si="80"/>
        <v>14.160797202797198</v>
      </c>
      <c r="J448" s="11">
        <f t="shared" si="81"/>
        <v>0.6828829342869196</v>
      </c>
      <c r="K448" s="11">
        <f t="shared" si="82"/>
        <v>13.477914268510279</v>
      </c>
      <c r="L448" s="11">
        <f t="shared" si="83"/>
        <v>14.843680137084117</v>
      </c>
      <c r="M448" s="8" t="e">
        <f t="shared" si="84"/>
        <v>#DIV/0!</v>
      </c>
      <c r="N448" s="8">
        <f t="shared" si="78"/>
        <v>0</v>
      </c>
      <c r="O448" s="8">
        <f t="shared" si="79"/>
        <v>0</v>
      </c>
      <c r="P448" s="8">
        <f t="shared" si="85"/>
        <v>0.83333333333333337</v>
      </c>
      <c r="Q448" s="8">
        <f t="shared" si="86"/>
        <v>0.22727272727272727</v>
      </c>
      <c r="R448" s="8">
        <f t="shared" si="87"/>
        <v>9.8039215686274508E-2</v>
      </c>
      <c r="S448" s="8">
        <f t="shared" si="88"/>
        <v>4.9504950495049507E-2</v>
      </c>
      <c r="T448" s="8">
        <f t="shared" si="89"/>
        <v>0.15384615384615385</v>
      </c>
      <c r="U448" s="8">
        <f t="shared" si="90"/>
        <v>7.407407407407407E-2</v>
      </c>
      <c r="V448" s="8">
        <f t="shared" si="91"/>
        <v>5.8414433098621241E-79</v>
      </c>
      <c r="W448" s="8">
        <f t="shared" si="92"/>
        <v>5.2767303459701783E-11</v>
      </c>
      <c r="X448" s="8">
        <f t="shared" si="93"/>
        <v>3.7735867932311263E-4</v>
      </c>
      <c r="Y448" s="8">
        <f t="shared" si="94"/>
        <v>7.9150194232100901E-2</v>
      </c>
      <c r="Z448" s="8">
        <f t="shared" si="95"/>
        <v>5.5639097040903257E-7</v>
      </c>
      <c r="AA448" s="8">
        <f t="shared" si="96"/>
        <v>5.4870014119527879E-3</v>
      </c>
      <c r="AB448" s="13" t="e">
        <f t="shared" si="97"/>
        <v>#DIV/0!</v>
      </c>
      <c r="AC448" s="13">
        <f t="shared" si="98"/>
        <v>-5.4864450209823785E-3</v>
      </c>
    </row>
    <row r="449" spans="1:29">
      <c r="A449"/>
      <c r="B449" s="16"/>
      <c r="C449" s="15"/>
      <c r="I449" s="11">
        <f t="shared" si="80"/>
        <v>14.16578169014084</v>
      </c>
      <c r="J449" s="11">
        <f t="shared" si="81"/>
        <v>0.67477715223198564</v>
      </c>
      <c r="K449" s="11">
        <f t="shared" si="82"/>
        <v>13.491004537908854</v>
      </c>
      <c r="L449" s="11">
        <f t="shared" si="83"/>
        <v>14.840558842372825</v>
      </c>
      <c r="M449" s="8" t="e">
        <f t="shared" si="84"/>
        <v>#DIV/0!</v>
      </c>
      <c r="N449" s="8">
        <f t="shared" si="78"/>
        <v>0</v>
      </c>
      <c r="O449" s="8">
        <f t="shared" si="79"/>
        <v>0</v>
      </c>
      <c r="P449" s="8">
        <f t="shared" si="85"/>
        <v>0.83333333333333337</v>
      </c>
      <c r="Q449" s="8">
        <f t="shared" si="86"/>
        <v>0.22727272727272727</v>
      </c>
      <c r="R449" s="8">
        <f t="shared" si="87"/>
        <v>9.8039215686274508E-2</v>
      </c>
      <c r="S449" s="8">
        <f t="shared" si="88"/>
        <v>4.9504950495049507E-2</v>
      </c>
      <c r="T449" s="8">
        <f t="shared" si="89"/>
        <v>0.15384615384615385</v>
      </c>
      <c r="U449" s="8">
        <f t="shared" si="90"/>
        <v>7.407407407407407E-2</v>
      </c>
      <c r="V449" s="8">
        <f t="shared" si="91"/>
        <v>9.7357388497702049E-80</v>
      </c>
      <c r="W449" s="8">
        <f t="shared" si="92"/>
        <v>4.0774734491587742E-11</v>
      </c>
      <c r="X449" s="8">
        <f t="shared" si="93"/>
        <v>3.4036273036986629E-4</v>
      </c>
      <c r="Y449" s="8">
        <f t="shared" si="94"/>
        <v>7.5231867784967196E-2</v>
      </c>
      <c r="Z449" s="8">
        <f t="shared" si="95"/>
        <v>4.7079235957687372E-7</v>
      </c>
      <c r="AA449" s="8">
        <f t="shared" si="96"/>
        <v>5.0805568629192482E-3</v>
      </c>
      <c r="AB449" s="13" t="e">
        <f t="shared" si="97"/>
        <v>#DIV/0!</v>
      </c>
      <c r="AC449" s="13">
        <f t="shared" si="98"/>
        <v>-5.0800860705596711E-3</v>
      </c>
    </row>
    <row r="450" spans="1:29">
      <c r="A450"/>
      <c r="B450" s="18"/>
      <c r="C450" s="17"/>
      <c r="I450" s="11">
        <f t="shared" si="80"/>
        <v>14.170035460992903</v>
      </c>
      <c r="J450" s="11">
        <f t="shared" si="81"/>
        <v>0.66949637410081919</v>
      </c>
      <c r="K450" s="11">
        <f t="shared" si="82"/>
        <v>13.500539086892084</v>
      </c>
      <c r="L450" s="11">
        <f t="shared" si="83"/>
        <v>14.839531835093721</v>
      </c>
      <c r="M450" s="8" t="e">
        <f t="shared" si="84"/>
        <v>#DIV/0!</v>
      </c>
      <c r="N450" s="8">
        <f t="shared" si="78"/>
        <v>0</v>
      </c>
      <c r="O450" s="8">
        <f t="shared" si="79"/>
        <v>0</v>
      </c>
      <c r="P450" s="8">
        <f t="shared" si="85"/>
        <v>0.83333333333333337</v>
      </c>
      <c r="Q450" s="8">
        <f t="shared" si="86"/>
        <v>0.22727272727272727</v>
      </c>
      <c r="R450" s="8">
        <f t="shared" si="87"/>
        <v>9.8039215686274508E-2</v>
      </c>
      <c r="S450" s="8">
        <f t="shared" si="88"/>
        <v>4.9504950495049507E-2</v>
      </c>
      <c r="T450" s="8">
        <f t="shared" si="89"/>
        <v>0.15384615384615385</v>
      </c>
      <c r="U450" s="8">
        <f t="shared" si="90"/>
        <v>7.407407407407407E-2</v>
      </c>
      <c r="V450" s="8">
        <f t="shared" si="91"/>
        <v>1.622623141628367E-80</v>
      </c>
      <c r="W450" s="8">
        <f t="shared" si="92"/>
        <v>3.1507749379863253E-11</v>
      </c>
      <c r="X450" s="8">
        <f t="shared" si="93"/>
        <v>3.0699383523556569E-4</v>
      </c>
      <c r="Y450" s="8">
        <f t="shared" si="94"/>
        <v>7.1507517894622286E-2</v>
      </c>
      <c r="Z450" s="8">
        <f t="shared" si="95"/>
        <v>3.983627657958162E-7</v>
      </c>
      <c r="AA450" s="8">
        <f t="shared" si="96"/>
        <v>4.7042193175178227E-3</v>
      </c>
      <c r="AB450" s="13" t="e">
        <f t="shared" si="97"/>
        <v>#DIV/0!</v>
      </c>
      <c r="AC450" s="13">
        <f t="shared" si="98"/>
        <v>-4.7038209547520266E-3</v>
      </c>
    </row>
    <row r="451" spans="1:29">
      <c r="A451"/>
      <c r="B451" s="16"/>
      <c r="C451" s="15"/>
      <c r="I451" s="11">
        <f t="shared" si="80"/>
        <v>14.174385714285709</v>
      </c>
      <c r="J451" s="11">
        <f t="shared" si="81"/>
        <v>0.66385218020536185</v>
      </c>
      <c r="K451" s="11">
        <f t="shared" si="82"/>
        <v>13.510533534080347</v>
      </c>
      <c r="L451" s="11">
        <f t="shared" si="83"/>
        <v>14.838237894491071</v>
      </c>
      <c r="M451" s="8" t="e">
        <f t="shared" si="84"/>
        <v>#DIV/0!</v>
      </c>
      <c r="N451" s="8">
        <f t="shared" si="78"/>
        <v>0</v>
      </c>
      <c r="O451" s="8">
        <f t="shared" si="79"/>
        <v>0</v>
      </c>
      <c r="P451" s="8">
        <f t="shared" si="85"/>
        <v>0.83333333333333337</v>
      </c>
      <c r="Q451" s="8">
        <f t="shared" si="86"/>
        <v>0.22727272727272727</v>
      </c>
      <c r="R451" s="8">
        <f t="shared" si="87"/>
        <v>9.8039215686274508E-2</v>
      </c>
      <c r="S451" s="8">
        <f t="shared" si="88"/>
        <v>4.9504950495049507E-2</v>
      </c>
      <c r="T451" s="8">
        <f t="shared" si="89"/>
        <v>0.15384615384615385</v>
      </c>
      <c r="U451" s="8">
        <f t="shared" si="90"/>
        <v>7.407407407407407E-2</v>
      </c>
      <c r="V451" s="8">
        <f t="shared" si="91"/>
        <v>2.7043719027139444E-81</v>
      </c>
      <c r="W451" s="8">
        <f t="shared" si="92"/>
        <v>2.4346897248076148E-11</v>
      </c>
      <c r="X451" s="8">
        <f t="shared" si="93"/>
        <v>2.7689640040854947E-4</v>
      </c>
      <c r="Y451" s="8">
        <f t="shared" si="94"/>
        <v>6.7967541761225145E-2</v>
      </c>
      <c r="Z451" s="8">
        <f t="shared" si="95"/>
        <v>3.3707618644261371E-7</v>
      </c>
      <c r="AA451" s="8">
        <f t="shared" si="96"/>
        <v>4.3557586273313175E-3</v>
      </c>
      <c r="AB451" s="13" t="e">
        <f t="shared" si="97"/>
        <v>#DIV/0!</v>
      </c>
      <c r="AC451" s="13">
        <f t="shared" si="98"/>
        <v>-4.3554215511448745E-3</v>
      </c>
    </row>
    <row r="452" spans="1:29">
      <c r="A452"/>
      <c r="B452" s="18"/>
      <c r="C452" s="17"/>
      <c r="I452" s="11">
        <f t="shared" si="80"/>
        <v>14.178553956834527</v>
      </c>
      <c r="J452" s="11">
        <f t="shared" si="81"/>
        <v>0.65885742878005038</v>
      </c>
      <c r="K452" s="11">
        <f t="shared" si="82"/>
        <v>13.519696528054476</v>
      </c>
      <c r="L452" s="11">
        <f t="shared" si="83"/>
        <v>14.837411385614578</v>
      </c>
      <c r="M452" s="8" t="e">
        <f t="shared" si="84"/>
        <v>#DIV/0!</v>
      </c>
      <c r="N452" s="8">
        <f t="shared" ref="N452:N473" si="99">IF(C452&gt;C451,C452-C451,0)</f>
        <v>0</v>
      </c>
      <c r="O452" s="8">
        <f t="shared" ref="O452:O473" si="100">IF(C452&lt;C451,C451-C452,0)</f>
        <v>0</v>
      </c>
      <c r="P452" s="8">
        <f t="shared" si="85"/>
        <v>0.83333333333333337</v>
      </c>
      <c r="Q452" s="8">
        <f t="shared" si="86"/>
        <v>0.22727272727272727</v>
      </c>
      <c r="R452" s="8">
        <f t="shared" si="87"/>
        <v>9.8039215686274508E-2</v>
      </c>
      <c r="S452" s="8">
        <f t="shared" si="88"/>
        <v>4.9504950495049507E-2</v>
      </c>
      <c r="T452" s="8">
        <f t="shared" si="89"/>
        <v>0.15384615384615385</v>
      </c>
      <c r="U452" s="8">
        <f t="shared" si="90"/>
        <v>7.407407407407407E-2</v>
      </c>
      <c r="V452" s="8">
        <f t="shared" si="91"/>
        <v>4.50728650452324E-82</v>
      </c>
      <c r="W452" s="8">
        <f t="shared" si="92"/>
        <v>1.8813511509877023E-11</v>
      </c>
      <c r="X452" s="8">
        <f t="shared" si="93"/>
        <v>2.4974969448614265E-4</v>
      </c>
      <c r="Y452" s="8">
        <f t="shared" si="94"/>
        <v>6.4602811971065488E-2</v>
      </c>
      <c r="Z452" s="8">
        <f t="shared" si="95"/>
        <v>2.852183116052885E-7</v>
      </c>
      <c r="AA452" s="8">
        <f t="shared" si="96"/>
        <v>4.0331098401215904E-3</v>
      </c>
      <c r="AB452" s="13" t="e">
        <f t="shared" si="97"/>
        <v>#DIV/0!</v>
      </c>
      <c r="AC452" s="13">
        <f t="shared" si="98"/>
        <v>-4.0328246218099854E-3</v>
      </c>
    </row>
    <row r="453" spans="1:29">
      <c r="A453"/>
      <c r="B453" s="16"/>
      <c r="C453" s="15"/>
      <c r="I453" s="11">
        <f t="shared" si="80"/>
        <v>14.182659420289848</v>
      </c>
      <c r="J453" s="11">
        <f t="shared" si="81"/>
        <v>0.65408102341368002</v>
      </c>
      <c r="K453" s="11">
        <f t="shared" si="82"/>
        <v>13.528578396876169</v>
      </c>
      <c r="L453" s="11">
        <f t="shared" si="83"/>
        <v>14.836740443703528</v>
      </c>
      <c r="M453" s="8" t="e">
        <f t="shared" si="84"/>
        <v>#DIV/0!</v>
      </c>
      <c r="N453" s="8">
        <f t="shared" si="99"/>
        <v>0</v>
      </c>
      <c r="O453" s="8">
        <f t="shared" si="100"/>
        <v>0</v>
      </c>
      <c r="P453" s="8">
        <f t="shared" si="85"/>
        <v>0.83333333333333337</v>
      </c>
      <c r="Q453" s="8">
        <f t="shared" si="86"/>
        <v>0.22727272727272727</v>
      </c>
      <c r="R453" s="8">
        <f t="shared" si="87"/>
        <v>9.8039215686274508E-2</v>
      </c>
      <c r="S453" s="8">
        <f t="shared" si="88"/>
        <v>4.9504950495049507E-2</v>
      </c>
      <c r="T453" s="8">
        <f t="shared" si="89"/>
        <v>0.15384615384615385</v>
      </c>
      <c r="U453" s="8">
        <f t="shared" si="90"/>
        <v>7.407407407407407E-2</v>
      </c>
      <c r="V453" s="8">
        <f t="shared" si="91"/>
        <v>7.5121441742053985E-83</v>
      </c>
      <c r="W453" s="8">
        <f t="shared" si="92"/>
        <v>1.4537713439450427E-11</v>
      </c>
      <c r="X453" s="8">
        <f t="shared" si="93"/>
        <v>2.2526443032083455E-4</v>
      </c>
      <c r="Y453" s="8">
        <f t="shared" si="94"/>
        <v>6.1404652962596895E-2</v>
      </c>
      <c r="Z453" s="8">
        <f t="shared" si="95"/>
        <v>2.4133857135832106E-7</v>
      </c>
      <c r="AA453" s="8">
        <f t="shared" si="96"/>
        <v>3.7343609630755468E-3</v>
      </c>
      <c r="AB453" s="13" t="e">
        <f t="shared" si="97"/>
        <v>#DIV/0!</v>
      </c>
      <c r="AC453" s="13">
        <f t="shared" si="98"/>
        <v>-3.7341196245041885E-3</v>
      </c>
    </row>
    <row r="454" spans="1:29">
      <c r="A454"/>
      <c r="B454" s="18"/>
      <c r="C454" s="17"/>
      <c r="I454" s="11">
        <f t="shared" si="80"/>
        <v>14.186467153284664</v>
      </c>
      <c r="J454" s="11">
        <f t="shared" si="81"/>
        <v>0.65031187319419781</v>
      </c>
      <c r="K454" s="11">
        <f t="shared" si="82"/>
        <v>13.536155280090465</v>
      </c>
      <c r="L454" s="11">
        <f t="shared" si="83"/>
        <v>14.836779026478862</v>
      </c>
      <c r="M454" s="8" t="e">
        <f t="shared" si="84"/>
        <v>#DIV/0!</v>
      </c>
      <c r="N454" s="8">
        <f t="shared" si="99"/>
        <v>0</v>
      </c>
      <c r="O454" s="8">
        <f t="shared" si="100"/>
        <v>0</v>
      </c>
      <c r="P454" s="8">
        <f t="shared" si="85"/>
        <v>0.83333333333333337</v>
      </c>
      <c r="Q454" s="8">
        <f t="shared" si="86"/>
        <v>0.22727272727272727</v>
      </c>
      <c r="R454" s="8">
        <f t="shared" si="87"/>
        <v>9.8039215686274508E-2</v>
      </c>
      <c r="S454" s="8">
        <f t="shared" si="88"/>
        <v>4.9504950495049507E-2</v>
      </c>
      <c r="T454" s="8">
        <f t="shared" si="89"/>
        <v>0.15384615384615385</v>
      </c>
      <c r="U454" s="8">
        <f t="shared" si="90"/>
        <v>7.407407407407407E-2</v>
      </c>
      <c r="V454" s="8">
        <f t="shared" si="91"/>
        <v>1.2520240290342328E-83</v>
      </c>
      <c r="W454" s="8">
        <f t="shared" si="92"/>
        <v>1.1233687657757147E-11</v>
      </c>
      <c r="X454" s="8">
        <f t="shared" si="93"/>
        <v>2.0317968225016451E-4</v>
      </c>
      <c r="Y454" s="8">
        <f t="shared" si="94"/>
        <v>5.8364818657517838E-2</v>
      </c>
      <c r="Z454" s="8">
        <f t="shared" si="95"/>
        <v>2.0420956038011781E-7</v>
      </c>
      <c r="AA454" s="8">
        <f t="shared" si="96"/>
        <v>3.4577416324773581E-3</v>
      </c>
      <c r="AB454" s="13" t="e">
        <f t="shared" si="97"/>
        <v>#DIV/0!</v>
      </c>
      <c r="AC454" s="13">
        <f t="shared" si="98"/>
        <v>-3.457537422916978E-3</v>
      </c>
    </row>
    <row r="455" spans="1:29">
      <c r="A455"/>
      <c r="B455" s="16"/>
      <c r="C455" s="15"/>
      <c r="I455" s="11">
        <f t="shared" si="80"/>
        <v>14.189977941176464</v>
      </c>
      <c r="J455" s="11">
        <f t="shared" si="81"/>
        <v>0.64748257654403707</v>
      </c>
      <c r="K455" s="11">
        <f t="shared" si="82"/>
        <v>13.542495364632426</v>
      </c>
      <c r="L455" s="11">
        <f t="shared" si="83"/>
        <v>14.837460517720501</v>
      </c>
      <c r="M455" s="8" t="e">
        <f t="shared" si="84"/>
        <v>#DIV/0!</v>
      </c>
      <c r="N455" s="8">
        <f t="shared" si="99"/>
        <v>0</v>
      </c>
      <c r="O455" s="8">
        <f t="shared" si="100"/>
        <v>0</v>
      </c>
      <c r="P455" s="8">
        <f t="shared" si="85"/>
        <v>0.83333333333333337</v>
      </c>
      <c r="Q455" s="8">
        <f t="shared" si="86"/>
        <v>0.22727272727272727</v>
      </c>
      <c r="R455" s="8">
        <f t="shared" si="87"/>
        <v>9.8039215686274508E-2</v>
      </c>
      <c r="S455" s="8">
        <f t="shared" si="88"/>
        <v>4.9504950495049507E-2</v>
      </c>
      <c r="T455" s="8">
        <f t="shared" si="89"/>
        <v>0.15384615384615385</v>
      </c>
      <c r="U455" s="8">
        <f t="shared" si="90"/>
        <v>7.407407407407407E-2</v>
      </c>
      <c r="V455" s="8">
        <f t="shared" si="91"/>
        <v>2.0867067150570543E-84</v>
      </c>
      <c r="W455" s="8">
        <f t="shared" si="92"/>
        <v>8.6805768264487038E-12</v>
      </c>
      <c r="X455" s="8">
        <f t="shared" si="93"/>
        <v>1.8326010555897191E-4</v>
      </c>
      <c r="Y455" s="8">
        <f t="shared" si="94"/>
        <v>5.5475471199224871E-2</v>
      </c>
      <c r="Z455" s="8">
        <f t="shared" si="95"/>
        <v>1.7279270493702275E-7</v>
      </c>
      <c r="AA455" s="8">
        <f t="shared" si="96"/>
        <v>3.2016126226642205E-3</v>
      </c>
      <c r="AB455" s="13" t="e">
        <f t="shared" si="97"/>
        <v>#DIV/0!</v>
      </c>
      <c r="AC455" s="13">
        <f t="shared" si="98"/>
        <v>-3.2014398299592835E-3</v>
      </c>
    </row>
    <row r="456" spans="1:29">
      <c r="A456"/>
      <c r="B456" s="18"/>
      <c r="C456" s="17"/>
      <c r="I456" s="11">
        <f t="shared" si="80"/>
        <v>14.193214814814807</v>
      </c>
      <c r="J456" s="11">
        <f t="shared" si="81"/>
        <v>0.64546113957202977</v>
      </c>
      <c r="K456" s="11">
        <f t="shared" si="82"/>
        <v>13.547753675242777</v>
      </c>
      <c r="L456" s="11">
        <f t="shared" si="83"/>
        <v>14.838675954386837</v>
      </c>
      <c r="M456" s="8" t="e">
        <f t="shared" si="84"/>
        <v>#DIV/0!</v>
      </c>
      <c r="N456" s="8">
        <f t="shared" si="99"/>
        <v>0</v>
      </c>
      <c r="O456" s="8">
        <f t="shared" si="100"/>
        <v>0</v>
      </c>
      <c r="P456" s="8">
        <f t="shared" si="85"/>
        <v>0.83333333333333337</v>
      </c>
      <c r="Q456" s="8">
        <f t="shared" si="86"/>
        <v>0.22727272727272727</v>
      </c>
      <c r="R456" s="8">
        <f t="shared" si="87"/>
        <v>9.8039215686274508E-2</v>
      </c>
      <c r="S456" s="8">
        <f t="shared" si="88"/>
        <v>4.9504950495049507E-2</v>
      </c>
      <c r="T456" s="8">
        <f t="shared" si="89"/>
        <v>0.15384615384615385</v>
      </c>
      <c r="U456" s="8">
        <f t="shared" si="90"/>
        <v>7.407407407407407E-2</v>
      </c>
      <c r="V456" s="8">
        <f t="shared" si="91"/>
        <v>3.4778445250950898E-85</v>
      </c>
      <c r="W456" s="8">
        <f t="shared" si="92"/>
        <v>6.7077184568012712E-12</v>
      </c>
      <c r="X456" s="8">
        <f t="shared" si="93"/>
        <v>1.6529342854338644E-4</v>
      </c>
      <c r="Y456" s="8">
        <f t="shared" si="94"/>
        <v>5.2729160743817699E-2</v>
      </c>
      <c r="Z456" s="8">
        <f t="shared" si="95"/>
        <v>1.4620921186978847E-7</v>
      </c>
      <c r="AA456" s="8">
        <f t="shared" si="96"/>
        <v>2.9644561320965003E-3</v>
      </c>
      <c r="AB456" s="13" t="e">
        <f t="shared" si="97"/>
        <v>#DIV/0!</v>
      </c>
      <c r="AC456" s="13">
        <f t="shared" si="98"/>
        <v>-2.9643099228846303E-3</v>
      </c>
    </row>
    <row r="457" spans="1:29">
      <c r="A457"/>
      <c r="B457" s="16"/>
      <c r="C457" s="15"/>
      <c r="I457" s="11">
        <f t="shared" si="80"/>
        <v>14.196507462686558</v>
      </c>
      <c r="J457" s="11">
        <f t="shared" si="81"/>
        <v>0.6433149462559612</v>
      </c>
      <c r="K457" s="11">
        <f t="shared" si="82"/>
        <v>13.553192516430597</v>
      </c>
      <c r="L457" s="11">
        <f t="shared" si="83"/>
        <v>14.839822408942519</v>
      </c>
      <c r="M457" s="8" t="e">
        <f t="shared" si="84"/>
        <v>#DIV/0!</v>
      </c>
      <c r="N457" s="8">
        <f t="shared" si="99"/>
        <v>0</v>
      </c>
      <c r="O457" s="8">
        <f t="shared" si="100"/>
        <v>0</v>
      </c>
      <c r="P457" s="8">
        <f t="shared" si="85"/>
        <v>0.83333333333333337</v>
      </c>
      <c r="Q457" s="8">
        <f t="shared" si="86"/>
        <v>0.22727272727272727</v>
      </c>
      <c r="R457" s="8">
        <f t="shared" si="87"/>
        <v>9.8039215686274508E-2</v>
      </c>
      <c r="S457" s="8">
        <f t="shared" si="88"/>
        <v>4.9504950495049507E-2</v>
      </c>
      <c r="T457" s="8">
        <f t="shared" si="89"/>
        <v>0.15384615384615385</v>
      </c>
      <c r="U457" s="8">
        <f t="shared" si="90"/>
        <v>7.407407407407407E-2</v>
      </c>
      <c r="V457" s="8">
        <f t="shared" si="91"/>
        <v>5.7964075418251482E-86</v>
      </c>
      <c r="W457" s="8">
        <f t="shared" si="92"/>
        <v>5.1832369893464367E-12</v>
      </c>
      <c r="X457" s="8">
        <f t="shared" si="93"/>
        <v>1.4908819045089759E-4</v>
      </c>
      <c r="Y457" s="8">
        <f t="shared" si="94"/>
        <v>5.0118806251549491E-2</v>
      </c>
      <c r="Z457" s="8">
        <f t="shared" si="95"/>
        <v>1.237154869667441E-7</v>
      </c>
      <c r="AA457" s="8">
        <f t="shared" si="96"/>
        <v>2.7448667889782411E-3</v>
      </c>
      <c r="AB457" s="13" t="e">
        <f t="shared" si="97"/>
        <v>#DIV/0!</v>
      </c>
      <c r="AC457" s="13">
        <f t="shared" si="98"/>
        <v>-2.7447430734912743E-3</v>
      </c>
    </row>
    <row r="458" spans="1:29">
      <c r="A458"/>
      <c r="B458" s="18"/>
      <c r="C458" s="17"/>
      <c r="I458" s="11">
        <f t="shared" si="80"/>
        <v>14.199864661654125</v>
      </c>
      <c r="J458" s="11">
        <f t="shared" si="81"/>
        <v>0.64101674832536903</v>
      </c>
      <c r="K458" s="11">
        <f t="shared" si="82"/>
        <v>13.558847913328757</v>
      </c>
      <c r="L458" s="11">
        <f t="shared" si="83"/>
        <v>14.840881409979493</v>
      </c>
      <c r="M458" s="8" t="e">
        <f t="shared" si="84"/>
        <v>#DIV/0!</v>
      </c>
      <c r="N458" s="8">
        <f t="shared" si="99"/>
        <v>0</v>
      </c>
      <c r="O458" s="8">
        <f t="shared" si="100"/>
        <v>0</v>
      </c>
      <c r="P458" s="8">
        <f t="shared" si="85"/>
        <v>0.83333333333333337</v>
      </c>
      <c r="Q458" s="8">
        <f t="shared" si="86"/>
        <v>0.22727272727272727</v>
      </c>
      <c r="R458" s="8">
        <f t="shared" si="87"/>
        <v>9.8039215686274508E-2</v>
      </c>
      <c r="S458" s="8">
        <f t="shared" si="88"/>
        <v>4.9504950495049507E-2</v>
      </c>
      <c r="T458" s="8">
        <f t="shared" si="89"/>
        <v>0.15384615384615385</v>
      </c>
      <c r="U458" s="8">
        <f t="shared" si="90"/>
        <v>7.407407407407407E-2</v>
      </c>
      <c r="V458" s="8">
        <f t="shared" si="91"/>
        <v>9.6606792363752452E-87</v>
      </c>
      <c r="W458" s="8">
        <f t="shared" si="92"/>
        <v>4.0052285826767921E-12</v>
      </c>
      <c r="X458" s="8">
        <f t="shared" si="93"/>
        <v>1.3447170119100567E-4</v>
      </c>
      <c r="Y458" s="8">
        <f t="shared" si="94"/>
        <v>4.7637677229195555E-2</v>
      </c>
      <c r="Z458" s="8">
        <f t="shared" si="95"/>
        <v>1.0468233512570654E-7</v>
      </c>
      <c r="AA458" s="8">
        <f t="shared" si="96"/>
        <v>2.5415433231280012E-3</v>
      </c>
      <c r="AB458" s="13" t="e">
        <f t="shared" si="97"/>
        <v>#DIV/0!</v>
      </c>
      <c r="AC458" s="13">
        <f t="shared" si="98"/>
        <v>-2.5414386407928754E-3</v>
      </c>
    </row>
    <row r="459" spans="1:29">
      <c r="A459"/>
      <c r="B459" s="16"/>
      <c r="C459" s="15"/>
      <c r="I459" s="11">
        <f t="shared" si="80"/>
        <v>14.202083333333324</v>
      </c>
      <c r="J459" s="11">
        <f t="shared" si="81"/>
        <v>0.64140499604909795</v>
      </c>
      <c r="K459" s="11">
        <f t="shared" si="82"/>
        <v>13.560678337284227</v>
      </c>
      <c r="L459" s="11">
        <f t="shared" si="83"/>
        <v>14.843488329382421</v>
      </c>
      <c r="M459" s="8" t="e">
        <f t="shared" si="84"/>
        <v>#DIV/0!</v>
      </c>
      <c r="N459" s="8">
        <f t="shared" si="99"/>
        <v>0</v>
      </c>
      <c r="O459" s="8">
        <f t="shared" si="100"/>
        <v>0</v>
      </c>
      <c r="P459" s="8">
        <f t="shared" si="85"/>
        <v>0.83333333333333337</v>
      </c>
      <c r="Q459" s="8">
        <f t="shared" si="86"/>
        <v>0.22727272727272727</v>
      </c>
      <c r="R459" s="8">
        <f t="shared" si="87"/>
        <v>9.8039215686274508E-2</v>
      </c>
      <c r="S459" s="8">
        <f t="shared" si="88"/>
        <v>4.9504950495049507E-2</v>
      </c>
      <c r="T459" s="8">
        <f t="shared" si="89"/>
        <v>0.15384615384615385</v>
      </c>
      <c r="U459" s="8">
        <f t="shared" si="90"/>
        <v>7.407407407407407E-2</v>
      </c>
      <c r="V459" s="8">
        <f t="shared" si="91"/>
        <v>1.6101132060625405E-87</v>
      </c>
      <c r="W459" s="8">
        <f t="shared" si="92"/>
        <v>3.0949493593411575E-12</v>
      </c>
      <c r="X459" s="8">
        <f t="shared" si="93"/>
        <v>1.2128820107424041E-4</v>
      </c>
      <c r="Y459" s="8">
        <f t="shared" si="94"/>
        <v>4.5279376376265078E-2</v>
      </c>
      <c r="Z459" s="8">
        <f t="shared" si="95"/>
        <v>8.8577360490982458E-8</v>
      </c>
      <c r="AA459" s="8">
        <f t="shared" si="96"/>
        <v>2.3532808547481491E-3</v>
      </c>
      <c r="AB459" s="13" t="e">
        <f t="shared" si="97"/>
        <v>#DIV/0!</v>
      </c>
      <c r="AC459" s="13">
        <f t="shared" si="98"/>
        <v>-2.353192277387658E-3</v>
      </c>
    </row>
    <row r="460" spans="1:29">
      <c r="A460"/>
      <c r="B460" s="18"/>
      <c r="C460" s="17"/>
      <c r="I460" s="11">
        <f t="shared" si="80"/>
        <v>14.20416793893129</v>
      </c>
      <c r="J460" s="11">
        <f t="shared" si="81"/>
        <v>0.64206921039218701</v>
      </c>
      <c r="K460" s="11">
        <f t="shared" si="82"/>
        <v>13.562098728539103</v>
      </c>
      <c r="L460" s="11">
        <f t="shared" si="83"/>
        <v>14.846237149323477</v>
      </c>
      <c r="M460" s="8" t="e">
        <f t="shared" si="84"/>
        <v>#DIV/0!</v>
      </c>
      <c r="N460" s="8">
        <f t="shared" si="99"/>
        <v>0</v>
      </c>
      <c r="O460" s="8">
        <f t="shared" si="100"/>
        <v>0</v>
      </c>
      <c r="P460" s="8">
        <f t="shared" si="85"/>
        <v>0.83333333333333337</v>
      </c>
      <c r="Q460" s="8">
        <f t="shared" si="86"/>
        <v>0.22727272727272727</v>
      </c>
      <c r="R460" s="8">
        <f t="shared" si="87"/>
        <v>9.8039215686274508E-2</v>
      </c>
      <c r="S460" s="8">
        <f t="shared" si="88"/>
        <v>4.9504950495049507E-2</v>
      </c>
      <c r="T460" s="8">
        <f t="shared" si="89"/>
        <v>0.15384615384615385</v>
      </c>
      <c r="U460" s="8">
        <f t="shared" si="90"/>
        <v>7.407407407407407E-2</v>
      </c>
      <c r="V460" s="8">
        <f t="shared" si="91"/>
        <v>2.6835220101042338E-88</v>
      </c>
      <c r="W460" s="8">
        <f t="shared" si="92"/>
        <v>2.3915517776727127E-12</v>
      </c>
      <c r="X460" s="8">
        <f t="shared" si="93"/>
        <v>1.0939720096892272E-4</v>
      </c>
      <c r="Y460" s="8">
        <f t="shared" si="94"/>
        <v>4.3037823090311358E-2</v>
      </c>
      <c r="Z460" s="8">
        <f t="shared" si="95"/>
        <v>7.4950074261600537E-8</v>
      </c>
      <c r="AA460" s="8">
        <f t="shared" si="96"/>
        <v>2.1789637543964346E-3</v>
      </c>
      <c r="AB460" s="13" t="e">
        <f t="shared" si="97"/>
        <v>#DIV/0!</v>
      </c>
      <c r="AC460" s="13">
        <f t="shared" si="98"/>
        <v>-2.178888804322173E-3</v>
      </c>
    </row>
    <row r="461" spans="1:29">
      <c r="A461"/>
      <c r="B461" s="16"/>
      <c r="C461" s="15"/>
      <c r="I461" s="11">
        <f t="shared" si="80"/>
        <v>14.20552307692307</v>
      </c>
      <c r="J461" s="11">
        <f t="shared" si="81"/>
        <v>0.64380035498445931</v>
      </c>
      <c r="K461" s="11">
        <f t="shared" si="82"/>
        <v>13.561722721938612</v>
      </c>
      <c r="L461" s="11">
        <f t="shared" si="83"/>
        <v>14.849323431907528</v>
      </c>
      <c r="M461" s="8" t="e">
        <f t="shared" si="84"/>
        <v>#DIV/0!</v>
      </c>
      <c r="N461" s="8">
        <f t="shared" si="99"/>
        <v>0</v>
      </c>
      <c r="O461" s="8">
        <f t="shared" si="100"/>
        <v>0</v>
      </c>
      <c r="P461" s="8">
        <f t="shared" si="85"/>
        <v>0.83333333333333337</v>
      </c>
      <c r="Q461" s="8">
        <f t="shared" si="86"/>
        <v>0.22727272727272727</v>
      </c>
      <c r="R461" s="8">
        <f t="shared" si="87"/>
        <v>9.8039215686274508E-2</v>
      </c>
      <c r="S461" s="8">
        <f t="shared" si="88"/>
        <v>4.9504950495049507E-2</v>
      </c>
      <c r="T461" s="8">
        <f t="shared" si="89"/>
        <v>0.15384615384615385</v>
      </c>
      <c r="U461" s="8">
        <f t="shared" si="90"/>
        <v>7.407407407407407E-2</v>
      </c>
      <c r="V461" s="8">
        <f t="shared" si="91"/>
        <v>4.4725366835070554E-89</v>
      </c>
      <c r="W461" s="8">
        <f t="shared" si="92"/>
        <v>1.8480172827470962E-12</v>
      </c>
      <c r="X461" s="8">
        <f t="shared" si="93"/>
        <v>9.8671985187655784E-5</v>
      </c>
      <c r="Y461" s="8">
        <f t="shared" si="94"/>
        <v>4.0907237788810794E-2</v>
      </c>
      <c r="Z461" s="8">
        <f t="shared" si="95"/>
        <v>6.3419293605969684E-8</v>
      </c>
      <c r="AA461" s="8">
        <f t="shared" si="96"/>
        <v>2.0175590318485506E-3</v>
      </c>
      <c r="AB461" s="13" t="e">
        <f t="shared" si="97"/>
        <v>#DIV/0!</v>
      </c>
      <c r="AC461" s="13">
        <f t="shared" si="98"/>
        <v>-2.0174956125549445E-3</v>
      </c>
    </row>
    <row r="462" spans="1:29">
      <c r="A462"/>
      <c r="B462" s="18"/>
      <c r="C462" s="17"/>
      <c r="I462" s="11">
        <f t="shared" si="80"/>
        <v>14.206651162790692</v>
      </c>
      <c r="J462" s="11">
        <f t="shared" si="81"/>
        <v>0.64579416472872764</v>
      </c>
      <c r="K462" s="11">
        <f t="shared" si="82"/>
        <v>13.560856998061965</v>
      </c>
      <c r="L462" s="11">
        <f t="shared" si="83"/>
        <v>14.852445327519419</v>
      </c>
      <c r="M462" s="8" t="e">
        <f t="shared" si="84"/>
        <v>#DIV/0!</v>
      </c>
      <c r="N462" s="8">
        <f t="shared" si="99"/>
        <v>0</v>
      </c>
      <c r="O462" s="8">
        <f t="shared" si="100"/>
        <v>0</v>
      </c>
      <c r="P462" s="8">
        <f t="shared" si="85"/>
        <v>0.83333333333333337</v>
      </c>
      <c r="Q462" s="8">
        <f t="shared" si="86"/>
        <v>0.22727272727272727</v>
      </c>
      <c r="R462" s="8">
        <f t="shared" si="87"/>
        <v>9.8039215686274508E-2</v>
      </c>
      <c r="S462" s="8">
        <f t="shared" si="88"/>
        <v>4.9504950495049507E-2</v>
      </c>
      <c r="T462" s="8">
        <f t="shared" si="89"/>
        <v>0.15384615384615385</v>
      </c>
      <c r="U462" s="8">
        <f t="shared" si="90"/>
        <v>7.407407407407407E-2</v>
      </c>
      <c r="V462" s="8">
        <f t="shared" si="91"/>
        <v>7.4542278058450903E-90</v>
      </c>
      <c r="W462" s="8">
        <f t="shared" si="92"/>
        <v>1.4280133548500289E-12</v>
      </c>
      <c r="X462" s="8">
        <f t="shared" si="93"/>
        <v>8.8998261149650316E-5</v>
      </c>
      <c r="Y462" s="8">
        <f t="shared" si="94"/>
        <v>3.8882127007186497E-2</v>
      </c>
      <c r="Z462" s="8">
        <f t="shared" si="95"/>
        <v>5.3662479205051269E-8</v>
      </c>
      <c r="AA462" s="8">
        <f t="shared" si="96"/>
        <v>1.868110214674584E-3</v>
      </c>
      <c r="AB462" s="13" t="e">
        <f t="shared" si="97"/>
        <v>#DIV/0!</v>
      </c>
      <c r="AC462" s="13">
        <f t="shared" si="98"/>
        <v>-1.8680565521953789E-3</v>
      </c>
    </row>
    <row r="463" spans="1:29">
      <c r="A463"/>
      <c r="B463" s="16"/>
      <c r="C463" s="15"/>
      <c r="I463" s="11">
        <f t="shared" si="80"/>
        <v>14.207687499999995</v>
      </c>
      <c r="J463" s="11">
        <f t="shared" si="81"/>
        <v>0.64790077737477281</v>
      </c>
      <c r="K463" s="11">
        <f t="shared" si="82"/>
        <v>13.559786722625223</v>
      </c>
      <c r="L463" s="11">
        <f t="shared" si="83"/>
        <v>14.855588277374768</v>
      </c>
      <c r="M463" s="8" t="e">
        <f t="shared" si="84"/>
        <v>#DIV/0!</v>
      </c>
      <c r="N463" s="8">
        <f t="shared" si="99"/>
        <v>0</v>
      </c>
      <c r="O463" s="8">
        <f t="shared" si="100"/>
        <v>0</v>
      </c>
      <c r="P463" s="8">
        <f t="shared" si="85"/>
        <v>0.83333333333333337</v>
      </c>
      <c r="Q463" s="8">
        <f t="shared" si="86"/>
        <v>0.22727272727272727</v>
      </c>
      <c r="R463" s="8">
        <f t="shared" si="87"/>
        <v>9.8039215686274508E-2</v>
      </c>
      <c r="S463" s="8">
        <f t="shared" si="88"/>
        <v>4.9504950495049507E-2</v>
      </c>
      <c r="T463" s="8">
        <f t="shared" si="89"/>
        <v>0.15384615384615385</v>
      </c>
      <c r="U463" s="8">
        <f t="shared" si="90"/>
        <v>7.407407407407407E-2</v>
      </c>
      <c r="V463" s="8">
        <f t="shared" si="91"/>
        <v>1.2423713009741813E-90</v>
      </c>
      <c r="W463" s="8">
        <f t="shared" si="92"/>
        <v>1.103464865111386E-12</v>
      </c>
      <c r="X463" s="8">
        <f t="shared" si="93"/>
        <v>8.0272941429096361E-5</v>
      </c>
      <c r="Y463" s="8">
        <f t="shared" si="94"/>
        <v>3.6957269234553503E-2</v>
      </c>
      <c r="Z463" s="8">
        <f t="shared" si="95"/>
        <v>4.5406713173504921E-8</v>
      </c>
      <c r="AA463" s="8">
        <f t="shared" si="96"/>
        <v>1.7297316802542444E-3</v>
      </c>
      <c r="AB463" s="13" t="e">
        <f t="shared" si="97"/>
        <v>#DIV/0!</v>
      </c>
      <c r="AC463" s="13">
        <f t="shared" si="98"/>
        <v>-1.7296862735410709E-3</v>
      </c>
    </row>
    <row r="464" spans="1:29">
      <c r="A464"/>
      <c r="B464" s="18"/>
      <c r="C464" s="17"/>
      <c r="I464" s="11">
        <f t="shared" si="80"/>
        <v>14.209251968503931</v>
      </c>
      <c r="J464" s="11">
        <f t="shared" si="81"/>
        <v>0.64949508929330879</v>
      </c>
      <c r="K464" s="11">
        <f t="shared" si="82"/>
        <v>13.559756879210623</v>
      </c>
      <c r="L464" s="11">
        <f t="shared" si="83"/>
        <v>14.85874705779724</v>
      </c>
      <c r="M464" s="8" t="e">
        <f t="shared" si="84"/>
        <v>#DIV/0!</v>
      </c>
      <c r="N464" s="8">
        <f t="shared" si="99"/>
        <v>0</v>
      </c>
      <c r="O464" s="8">
        <f t="shared" si="100"/>
        <v>0</v>
      </c>
      <c r="P464" s="8">
        <f t="shared" si="85"/>
        <v>0.83333333333333337</v>
      </c>
      <c r="Q464" s="8">
        <f t="shared" si="86"/>
        <v>0.22727272727272727</v>
      </c>
      <c r="R464" s="8">
        <f t="shared" si="87"/>
        <v>9.8039215686274508E-2</v>
      </c>
      <c r="S464" s="8">
        <f t="shared" si="88"/>
        <v>4.9504950495049507E-2</v>
      </c>
      <c r="T464" s="8">
        <f t="shared" si="89"/>
        <v>0.15384615384615385</v>
      </c>
      <c r="U464" s="8">
        <f t="shared" si="90"/>
        <v>7.407407407407407E-2</v>
      </c>
      <c r="V464" s="8">
        <f t="shared" si="91"/>
        <v>2.0706188349569684E-91</v>
      </c>
      <c r="W464" s="8">
        <f t="shared" si="92"/>
        <v>8.526773957678891E-13</v>
      </c>
      <c r="X464" s="8">
        <f t="shared" si="93"/>
        <v>7.2403045210557497E-5</v>
      </c>
      <c r="Y464" s="8">
        <f t="shared" si="94"/>
        <v>3.5127701450664711E-2</v>
      </c>
      <c r="Z464" s="8">
        <f t="shared" si="95"/>
        <v>3.8421064992965704E-8</v>
      </c>
      <c r="AA464" s="8">
        <f t="shared" si="96"/>
        <v>1.6016034076428189E-3</v>
      </c>
      <c r="AB464" s="13" t="e">
        <f t="shared" si="97"/>
        <v>#DIV/0!</v>
      </c>
      <c r="AC464" s="13">
        <f t="shared" si="98"/>
        <v>-1.6015649865778259E-3</v>
      </c>
    </row>
    <row r="465" spans="1:29">
      <c r="A465"/>
      <c r="B465" s="16"/>
      <c r="C465" s="15"/>
      <c r="I465" s="11">
        <f t="shared" si="80"/>
        <v>14.210531746031741</v>
      </c>
      <c r="J465" s="11">
        <f t="shared" si="81"/>
        <v>0.65144450871621307</v>
      </c>
      <c r="K465" s="11">
        <f t="shared" si="82"/>
        <v>13.559087237315527</v>
      </c>
      <c r="L465" s="11">
        <f t="shared" si="83"/>
        <v>14.861976254747955</v>
      </c>
      <c r="M465" s="8" t="e">
        <f t="shared" si="84"/>
        <v>#DIV/0!</v>
      </c>
      <c r="N465" s="8">
        <f t="shared" si="99"/>
        <v>0</v>
      </c>
      <c r="O465" s="8">
        <f t="shared" si="100"/>
        <v>0</v>
      </c>
      <c r="P465" s="8">
        <f t="shared" si="85"/>
        <v>0.83333333333333337</v>
      </c>
      <c r="Q465" s="8">
        <f t="shared" si="86"/>
        <v>0.22727272727272727</v>
      </c>
      <c r="R465" s="8">
        <f t="shared" si="87"/>
        <v>9.8039215686274508E-2</v>
      </c>
      <c r="S465" s="8">
        <f t="shared" si="88"/>
        <v>4.9504950495049507E-2</v>
      </c>
      <c r="T465" s="8">
        <f t="shared" si="89"/>
        <v>0.15384615384615385</v>
      </c>
      <c r="U465" s="8">
        <f t="shared" si="90"/>
        <v>7.407407407407407E-2</v>
      </c>
      <c r="V465" s="8">
        <f t="shared" si="91"/>
        <v>3.4510313915949464E-92</v>
      </c>
      <c r="W465" s="8">
        <f t="shared" si="92"/>
        <v>6.5888707854791433E-13</v>
      </c>
      <c r="X465" s="8">
        <f t="shared" si="93"/>
        <v>6.5304707444816565E-5</v>
      </c>
      <c r="Y465" s="8">
        <f t="shared" si="94"/>
        <v>3.3388706329344674E-2</v>
      </c>
      <c r="Z465" s="8">
        <f t="shared" si="95"/>
        <v>3.2510131917124828E-8</v>
      </c>
      <c r="AA465" s="8">
        <f t="shared" si="96"/>
        <v>1.4829661181877953E-3</v>
      </c>
      <c r="AB465" s="13" t="e">
        <f t="shared" si="97"/>
        <v>#DIV/0!</v>
      </c>
      <c r="AC465" s="13">
        <f t="shared" si="98"/>
        <v>-1.4829336080558783E-3</v>
      </c>
    </row>
    <row r="466" spans="1:29">
      <c r="A466"/>
      <c r="B466" s="18"/>
      <c r="C466" s="17"/>
      <c r="I466" s="11">
        <f t="shared" si="80"/>
        <v>14.212719999999996</v>
      </c>
      <c r="J466" s="11">
        <f t="shared" si="81"/>
        <v>0.6522035898250218</v>
      </c>
      <c r="K466" s="11">
        <f t="shared" si="82"/>
        <v>13.560516410174973</v>
      </c>
      <c r="L466" s="11">
        <f t="shared" si="83"/>
        <v>14.864923589825018</v>
      </c>
      <c r="M466" s="8" t="e">
        <f t="shared" si="84"/>
        <v>#DIV/0!</v>
      </c>
      <c r="N466" s="8">
        <f t="shared" si="99"/>
        <v>0</v>
      </c>
      <c r="O466" s="8">
        <f t="shared" si="100"/>
        <v>0</v>
      </c>
      <c r="P466" s="8">
        <f t="shared" si="85"/>
        <v>0.83333333333333337</v>
      </c>
      <c r="Q466" s="8">
        <f t="shared" si="86"/>
        <v>0.22727272727272727</v>
      </c>
      <c r="R466" s="8">
        <f t="shared" si="87"/>
        <v>9.8039215686274508E-2</v>
      </c>
      <c r="S466" s="8">
        <f t="shared" si="88"/>
        <v>4.9504950495049507E-2</v>
      </c>
      <c r="T466" s="8">
        <f t="shared" si="89"/>
        <v>0.15384615384615385</v>
      </c>
      <c r="U466" s="8">
        <f t="shared" si="90"/>
        <v>7.407407407407407E-2</v>
      </c>
      <c r="V466" s="8">
        <f t="shared" si="91"/>
        <v>5.7517189859915764E-93</v>
      </c>
      <c r="W466" s="8">
        <f t="shared" si="92"/>
        <v>5.0914001524157018E-13</v>
      </c>
      <c r="X466" s="8">
        <f t="shared" si="93"/>
        <v>5.8902285146305141E-5</v>
      </c>
      <c r="Y466" s="8">
        <f t="shared" si="94"/>
        <v>3.1735800075416716E-2</v>
      </c>
      <c r="Z466" s="8">
        <f t="shared" si="95"/>
        <v>2.7508573160644084E-8</v>
      </c>
      <c r="AA466" s="8">
        <f t="shared" si="96"/>
        <v>1.3731167760998105E-3</v>
      </c>
      <c r="AB466" s="13" t="e">
        <f t="shared" si="97"/>
        <v>#DIV/0!</v>
      </c>
      <c r="AC466" s="13">
        <f t="shared" si="98"/>
        <v>-1.3730892675266498E-3</v>
      </c>
    </row>
    <row r="467" spans="1:29">
      <c r="A467"/>
      <c r="B467" s="16"/>
      <c r="C467" s="15"/>
      <c r="I467" s="11">
        <f t="shared" si="80"/>
        <v>14.214749999999995</v>
      </c>
      <c r="J467" s="11">
        <f t="shared" si="81"/>
        <v>0.65326151712472524</v>
      </c>
      <c r="K467" s="11">
        <f t="shared" si="82"/>
        <v>13.561488482875269</v>
      </c>
      <c r="L467" s="11">
        <f t="shared" si="83"/>
        <v>14.868011517124721</v>
      </c>
      <c r="M467" s="8" t="e">
        <f t="shared" si="84"/>
        <v>#DIV/0!</v>
      </c>
      <c r="N467" s="8">
        <f t="shared" si="99"/>
        <v>0</v>
      </c>
      <c r="O467" s="8">
        <f t="shared" si="100"/>
        <v>0</v>
      </c>
      <c r="P467" s="8">
        <f t="shared" si="85"/>
        <v>0.83333333333333337</v>
      </c>
      <c r="Q467" s="8">
        <f t="shared" si="86"/>
        <v>0.22727272727272727</v>
      </c>
      <c r="R467" s="8">
        <f t="shared" si="87"/>
        <v>9.8039215686274508E-2</v>
      </c>
      <c r="S467" s="8">
        <f t="shared" si="88"/>
        <v>4.9504950495049507E-2</v>
      </c>
      <c r="T467" s="8">
        <f t="shared" si="89"/>
        <v>0.15384615384615385</v>
      </c>
      <c r="U467" s="8">
        <f t="shared" si="90"/>
        <v>7.407407407407407E-2</v>
      </c>
      <c r="V467" s="8">
        <f t="shared" si="91"/>
        <v>9.5861983099859582E-94</v>
      </c>
      <c r="W467" s="8">
        <f t="shared" si="92"/>
        <v>3.9342637541394058E-13</v>
      </c>
      <c r="X467" s="8">
        <f t="shared" si="93"/>
        <v>5.3127551308432088E-5</v>
      </c>
      <c r="Y467" s="8">
        <f t="shared" si="94"/>
        <v>3.0164720863762422E-2</v>
      </c>
      <c r="Z467" s="8">
        <f t="shared" si="95"/>
        <v>2.3276484982083455E-8</v>
      </c>
      <c r="AA467" s="8">
        <f t="shared" si="96"/>
        <v>1.2714044223146393E-3</v>
      </c>
      <c r="AB467" s="13" t="e">
        <f t="shared" si="97"/>
        <v>#DIV/0!</v>
      </c>
      <c r="AC467" s="13">
        <f t="shared" si="98"/>
        <v>-1.2713811458296572E-3</v>
      </c>
    </row>
    <row r="468" spans="1:29">
      <c r="A468"/>
      <c r="B468" s="18"/>
      <c r="C468" s="17"/>
      <c r="I468" s="11">
        <f t="shared" si="80"/>
        <v>14.217024390243898</v>
      </c>
      <c r="J468" s="11">
        <f t="shared" si="81"/>
        <v>0.6539585620508751</v>
      </c>
      <c r="K468" s="11">
        <f t="shared" si="82"/>
        <v>13.563065828193023</v>
      </c>
      <c r="L468" s="11">
        <f t="shared" si="83"/>
        <v>14.870982952294773</v>
      </c>
      <c r="M468" s="8" t="e">
        <f t="shared" si="84"/>
        <v>#DIV/0!</v>
      </c>
      <c r="N468" s="8">
        <f t="shared" si="99"/>
        <v>0</v>
      </c>
      <c r="O468" s="8">
        <f t="shared" si="100"/>
        <v>0</v>
      </c>
      <c r="P468" s="8">
        <f t="shared" si="85"/>
        <v>0.83333333333333337</v>
      </c>
      <c r="Q468" s="8">
        <f t="shared" si="86"/>
        <v>0.22727272727272727</v>
      </c>
      <c r="R468" s="8">
        <f t="shared" si="87"/>
        <v>9.8039215686274508E-2</v>
      </c>
      <c r="S468" s="8">
        <f t="shared" si="88"/>
        <v>4.9504950495049507E-2</v>
      </c>
      <c r="T468" s="8">
        <f t="shared" si="89"/>
        <v>0.15384615384615385</v>
      </c>
      <c r="U468" s="8">
        <f t="shared" si="90"/>
        <v>7.407407407407407E-2</v>
      </c>
      <c r="V468" s="8">
        <f t="shared" si="91"/>
        <v>1.5976997183309928E-94</v>
      </c>
      <c r="W468" s="8">
        <f t="shared" si="92"/>
        <v>3.0401129009259045E-13</v>
      </c>
      <c r="X468" s="8">
        <f t="shared" si="93"/>
        <v>4.7918967846821097E-5</v>
      </c>
      <c r="Y468" s="8">
        <f t="shared" si="94"/>
        <v>2.8671417850704876E-2</v>
      </c>
      <c r="Z468" s="8">
        <f t="shared" si="95"/>
        <v>1.9695487292532154E-8</v>
      </c>
      <c r="AA468" s="8">
        <f t="shared" si="96"/>
        <v>1.1772263169579993E-3</v>
      </c>
      <c r="AB468" s="13" t="e">
        <f t="shared" si="97"/>
        <v>#DIV/0!</v>
      </c>
      <c r="AC468" s="13">
        <f t="shared" si="98"/>
        <v>-1.1772066214707068E-3</v>
      </c>
    </row>
    <row r="469" spans="1:29">
      <c r="A469"/>
      <c r="B469" s="16"/>
      <c r="C469" s="15"/>
      <c r="I469" s="11">
        <f t="shared" si="80"/>
        <v>14.21896721311475</v>
      </c>
      <c r="J469" s="11">
        <f t="shared" si="81"/>
        <v>0.65522802462927787</v>
      </c>
      <c r="K469" s="11">
        <f t="shared" si="82"/>
        <v>13.563739188485473</v>
      </c>
      <c r="L469" s="11">
        <f t="shared" si="83"/>
        <v>14.874195237744027</v>
      </c>
      <c r="M469" s="8" t="e">
        <f t="shared" si="84"/>
        <v>#DIV/0!</v>
      </c>
      <c r="N469" s="8">
        <f t="shared" si="99"/>
        <v>0</v>
      </c>
      <c r="O469" s="8">
        <f t="shared" si="100"/>
        <v>0</v>
      </c>
      <c r="P469" s="8">
        <f t="shared" si="85"/>
        <v>0.83333333333333337</v>
      </c>
      <c r="Q469" s="8">
        <f t="shared" si="86"/>
        <v>0.22727272727272727</v>
      </c>
      <c r="R469" s="8">
        <f t="shared" si="87"/>
        <v>9.8039215686274508E-2</v>
      </c>
      <c r="S469" s="8">
        <f t="shared" si="88"/>
        <v>4.9504950495049507E-2</v>
      </c>
      <c r="T469" s="8">
        <f t="shared" si="89"/>
        <v>0.15384615384615385</v>
      </c>
      <c r="U469" s="8">
        <f t="shared" si="90"/>
        <v>7.407407407407407E-2</v>
      </c>
      <c r="V469" s="8">
        <f t="shared" si="91"/>
        <v>2.6628328638849874E-95</v>
      </c>
      <c r="W469" s="8">
        <f t="shared" si="92"/>
        <v>2.3491781507154718E-13</v>
      </c>
      <c r="X469" s="8">
        <f t="shared" si="93"/>
        <v>4.3221029822622953E-5</v>
      </c>
      <c r="Y469" s="8">
        <f t="shared" si="94"/>
        <v>2.7252040729382851E-2</v>
      </c>
      <c r="Z469" s="8">
        <f t="shared" si="95"/>
        <v>1.6665412324450282E-8</v>
      </c>
      <c r="AA469" s="8">
        <f t="shared" si="96"/>
        <v>1.0900243675537032E-3</v>
      </c>
      <c r="AB469" s="13" t="e">
        <f t="shared" si="97"/>
        <v>#DIV/0!</v>
      </c>
      <c r="AC469" s="13">
        <f t="shared" si="98"/>
        <v>-1.0900077021413787E-3</v>
      </c>
    </row>
    <row r="470" spans="1:29">
      <c r="A470"/>
      <c r="B470" s="18"/>
      <c r="C470" s="17"/>
      <c r="I470" s="11">
        <f t="shared" si="80"/>
        <v>14.220983471074376</v>
      </c>
      <c r="J470" s="11">
        <f t="shared" si="81"/>
        <v>0.65643054892710373</v>
      </c>
      <c r="K470" s="11">
        <f t="shared" si="82"/>
        <v>13.564552922147273</v>
      </c>
      <c r="L470" s="11">
        <f t="shared" si="83"/>
        <v>14.877414020001479</v>
      </c>
      <c r="M470" s="8" t="e">
        <f t="shared" si="84"/>
        <v>#DIV/0!</v>
      </c>
      <c r="N470" s="8">
        <f t="shared" si="99"/>
        <v>0</v>
      </c>
      <c r="O470" s="8">
        <f t="shared" si="100"/>
        <v>0</v>
      </c>
      <c r="P470" s="8">
        <f t="shared" si="85"/>
        <v>0.83333333333333337</v>
      </c>
      <c r="Q470" s="8">
        <f t="shared" si="86"/>
        <v>0.22727272727272727</v>
      </c>
      <c r="R470" s="8">
        <f t="shared" si="87"/>
        <v>9.8039215686274508E-2</v>
      </c>
      <c r="S470" s="8">
        <f t="shared" si="88"/>
        <v>4.9504950495049507E-2</v>
      </c>
      <c r="T470" s="8">
        <f t="shared" si="89"/>
        <v>0.15384615384615385</v>
      </c>
      <c r="U470" s="8">
        <f t="shared" si="90"/>
        <v>7.407407407407407E-2</v>
      </c>
      <c r="V470" s="8">
        <f t="shared" si="91"/>
        <v>4.4380547731416446E-96</v>
      </c>
      <c r="W470" s="8">
        <f t="shared" si="92"/>
        <v>1.8152740255528645E-13</v>
      </c>
      <c r="X470" s="8">
        <f t="shared" si="93"/>
        <v>3.8983673957659919E-5</v>
      </c>
      <c r="Y470" s="8">
        <f t="shared" si="94"/>
        <v>2.5902929802185681E-2</v>
      </c>
      <c r="Z470" s="8">
        <f t="shared" si="95"/>
        <v>1.4101502736073317E-8</v>
      </c>
      <c r="AA470" s="8">
        <f t="shared" si="96"/>
        <v>1.0092818218089845E-3</v>
      </c>
      <c r="AB470" s="13" t="e">
        <f t="shared" si="97"/>
        <v>#DIV/0!</v>
      </c>
      <c r="AC470" s="13">
        <f t="shared" si="98"/>
        <v>-1.0092677203062483E-3</v>
      </c>
    </row>
    <row r="471" spans="1:29">
      <c r="A471"/>
      <c r="B471" s="16"/>
      <c r="C471" s="15"/>
      <c r="I471" s="11">
        <f t="shared" si="80"/>
        <v>14.223074999999998</v>
      </c>
      <c r="J471" s="11">
        <f t="shared" si="81"/>
        <v>0.65756143145295121</v>
      </c>
      <c r="K471" s="11">
        <f t="shared" si="82"/>
        <v>13.565513568547047</v>
      </c>
      <c r="L471" s="11">
        <f t="shared" si="83"/>
        <v>14.880636431452949</v>
      </c>
      <c r="M471" s="8" t="e">
        <f t="shared" si="84"/>
        <v>#DIV/0!</v>
      </c>
      <c r="N471" s="8">
        <f t="shared" si="99"/>
        <v>0</v>
      </c>
      <c r="O471" s="8">
        <f t="shared" si="100"/>
        <v>0</v>
      </c>
      <c r="P471" s="8">
        <f t="shared" si="85"/>
        <v>0.83333333333333337</v>
      </c>
      <c r="Q471" s="8">
        <f t="shared" si="86"/>
        <v>0.22727272727272727</v>
      </c>
      <c r="R471" s="8">
        <f t="shared" si="87"/>
        <v>9.8039215686274508E-2</v>
      </c>
      <c r="S471" s="8">
        <f t="shared" si="88"/>
        <v>4.9504950495049507E-2</v>
      </c>
      <c r="T471" s="8">
        <f t="shared" si="89"/>
        <v>0.15384615384615385</v>
      </c>
      <c r="U471" s="8">
        <f t="shared" si="90"/>
        <v>7.407407407407407E-2</v>
      </c>
      <c r="V471" s="8">
        <f t="shared" si="91"/>
        <v>7.3967579552360722E-97</v>
      </c>
      <c r="W471" s="8">
        <f t="shared" si="92"/>
        <v>1.4027117470181226E-13</v>
      </c>
      <c r="X471" s="8">
        <f t="shared" si="93"/>
        <v>3.5161745138281499E-5</v>
      </c>
      <c r="Y471" s="8">
        <f t="shared" si="94"/>
        <v>2.4620606544651733E-2</v>
      </c>
      <c r="Z471" s="8">
        <f t="shared" si="95"/>
        <v>1.1932040776677421E-8</v>
      </c>
      <c r="AA471" s="8">
        <f t="shared" si="96"/>
        <v>9.3452020537868931E-4</v>
      </c>
      <c r="AB471" s="13" t="e">
        <f t="shared" si="97"/>
        <v>#DIV/0!</v>
      </c>
      <c r="AC471" s="13">
        <f t="shared" si="98"/>
        <v>-9.3450827333791265E-4</v>
      </c>
    </row>
    <row r="472" spans="1:29">
      <c r="A472"/>
      <c r="B472" s="18"/>
      <c r="C472" s="17"/>
      <c r="I472" s="11">
        <f t="shared" si="80"/>
        <v>14.227310924369746</v>
      </c>
      <c r="J472" s="11">
        <f t="shared" si="81"/>
        <v>0.65373211472565118</v>
      </c>
      <c r="K472" s="11">
        <f t="shared" si="82"/>
        <v>13.573578809644095</v>
      </c>
      <c r="L472" s="11">
        <f t="shared" si="83"/>
        <v>14.881043039095397</v>
      </c>
      <c r="M472" s="8" t="e">
        <f t="shared" si="84"/>
        <v>#DIV/0!</v>
      </c>
      <c r="N472" s="8">
        <f t="shared" si="99"/>
        <v>0</v>
      </c>
      <c r="O472" s="8">
        <f t="shared" si="100"/>
        <v>0</v>
      </c>
      <c r="P472" s="8">
        <f t="shared" si="85"/>
        <v>0.83333333333333337</v>
      </c>
      <c r="Q472" s="8">
        <f t="shared" si="86"/>
        <v>0.22727272727272727</v>
      </c>
      <c r="R472" s="8">
        <f t="shared" si="87"/>
        <v>9.8039215686274508E-2</v>
      </c>
      <c r="S472" s="8">
        <f t="shared" si="88"/>
        <v>4.9504950495049507E-2</v>
      </c>
      <c r="T472" s="8">
        <f t="shared" si="89"/>
        <v>0.15384615384615385</v>
      </c>
      <c r="U472" s="8">
        <f t="shared" si="90"/>
        <v>7.407407407407407E-2</v>
      </c>
      <c r="V472" s="8">
        <f t="shared" si="91"/>
        <v>1.2327929925393452E-97</v>
      </c>
      <c r="W472" s="8">
        <f t="shared" si="92"/>
        <v>1.083913622695822E-13</v>
      </c>
      <c r="X472" s="8">
        <f t="shared" si="93"/>
        <v>3.1714515222763706E-5</v>
      </c>
      <c r="Y472" s="8">
        <f t="shared" si="94"/>
        <v>2.3401764636500656E-2</v>
      </c>
      <c r="Z472" s="8">
        <f t="shared" si="95"/>
        <v>1.0096342195650125E-8</v>
      </c>
      <c r="AA472" s="8">
        <f t="shared" si="96"/>
        <v>8.6529648646174935E-4</v>
      </c>
      <c r="AB472" s="13" t="e">
        <f t="shared" si="97"/>
        <v>#DIV/0!</v>
      </c>
      <c r="AC472" s="13">
        <f t="shared" si="98"/>
        <v>-8.6528639011955368E-4</v>
      </c>
    </row>
    <row r="473" spans="1:29">
      <c r="A473"/>
      <c r="B473" s="16"/>
      <c r="C473" s="15"/>
      <c r="I473" s="11">
        <f t="shared" si="80"/>
        <v>14.231525423728812</v>
      </c>
      <c r="J473" s="11">
        <f t="shared" si="81"/>
        <v>0.64999338389082073</v>
      </c>
      <c r="K473" s="11">
        <f t="shared" si="82"/>
        <v>13.581532039837992</v>
      </c>
      <c r="L473" s="11">
        <f t="shared" si="83"/>
        <v>14.881518807619631</v>
      </c>
      <c r="M473" s="8" t="e">
        <f t="shared" si="84"/>
        <v>#DIV/0!</v>
      </c>
      <c r="N473" s="8">
        <f t="shared" si="99"/>
        <v>0</v>
      </c>
      <c r="O473" s="8">
        <f t="shared" si="100"/>
        <v>0</v>
      </c>
      <c r="P473" s="8">
        <f t="shared" si="85"/>
        <v>0.83333333333333337</v>
      </c>
      <c r="Q473" s="8">
        <f t="shared" si="86"/>
        <v>0.22727272727272727</v>
      </c>
      <c r="R473" s="8">
        <f t="shared" si="87"/>
        <v>9.8039215686274508E-2</v>
      </c>
      <c r="S473" s="8">
        <f t="shared" si="88"/>
        <v>4.9504950495049507E-2</v>
      </c>
      <c r="T473" s="8">
        <f t="shared" si="89"/>
        <v>0.15384615384615385</v>
      </c>
      <c r="U473" s="8">
        <f t="shared" si="90"/>
        <v>7.407407407407407E-2</v>
      </c>
      <c r="V473" s="8">
        <f t="shared" si="91"/>
        <v>2.0546549875655749E-98</v>
      </c>
      <c r="W473" s="8">
        <f t="shared" si="92"/>
        <v>8.3756961753768055E-14</v>
      </c>
      <c r="X473" s="8">
        <f t="shared" si="93"/>
        <v>2.8605249024453539E-5</v>
      </c>
      <c r="Y473" s="8">
        <f t="shared" si="94"/>
        <v>2.2243261436673892E-2</v>
      </c>
      <c r="Z473" s="8">
        <f t="shared" si="95"/>
        <v>8.5430587809347207E-9</v>
      </c>
      <c r="AA473" s="8">
        <f t="shared" si="96"/>
        <v>8.012004504275457E-4</v>
      </c>
      <c r="AB473" s="13" t="e">
        <f t="shared" si="97"/>
        <v>#DIV/0!</v>
      </c>
      <c r="AC473" s="13">
        <f t="shared" si="98"/>
        <v>-8.0119190736876479E-4</v>
      </c>
    </row>
    <row r="474" spans="1:29">
      <c r="A474"/>
      <c r="B474" s="18"/>
      <c r="C474" s="17"/>
      <c r="I474" s="11">
        <f t="shared" si="80"/>
        <v>14.23607692307692</v>
      </c>
      <c r="J474" s="11">
        <f t="shared" si="81"/>
        <v>0.64519086477521514</v>
      </c>
      <c r="K474" s="11">
        <f t="shared" si="82"/>
        <v>13.590886058301706</v>
      </c>
      <c r="L474" s="11">
        <f t="shared" si="83"/>
        <v>14.881267787852135</v>
      </c>
      <c r="M474" s="8" t="e">
        <f t="shared" ref="M474:M537" si="101">IF(C474&gt;L474,IF(AB474&gt;=80,"STRONG SHORT","SHORT"),IF(C474&lt;K474,IF(AB474&lt;=20,"STRONG LONG","LONG"),"NONE"))</f>
        <v>#DIV/0!</v>
      </c>
      <c r="N474" s="8">
        <f t="shared" ref="N474:N537" si="102">IF(C474&gt;C473,C474-C473,0)</f>
        <v>0</v>
      </c>
      <c r="O474" s="8">
        <f t="shared" ref="O474:O537" si="103">IF(C474&lt;C473,C473-C474,0)</f>
        <v>0</v>
      </c>
      <c r="P474" s="8">
        <f t="shared" si="85"/>
        <v>0.83333333333333337</v>
      </c>
      <c r="Q474" s="8">
        <f t="shared" si="86"/>
        <v>0.22727272727272727</v>
      </c>
      <c r="R474" s="8">
        <f t="shared" si="87"/>
        <v>9.8039215686274508E-2</v>
      </c>
      <c r="S474" s="8">
        <f t="shared" si="88"/>
        <v>4.9504950495049507E-2</v>
      </c>
      <c r="T474" s="8">
        <f t="shared" si="89"/>
        <v>0.15384615384615385</v>
      </c>
      <c r="U474" s="8">
        <f t="shared" si="90"/>
        <v>7.407407407407407E-2</v>
      </c>
      <c r="V474" s="8">
        <f t="shared" ref="V474:V537" si="104">$C474*P474+V473*(1-P474)</f>
        <v>3.4244249792759575E-99</v>
      </c>
      <c r="W474" s="8">
        <f t="shared" ref="W474:W537" si="105">$C474*Q474+W473*(1-Q474)</f>
        <v>6.4721288627911681E-14</v>
      </c>
      <c r="X474" s="8">
        <f t="shared" ref="X474:X537" si="106">$C474*R474+X473*(1-R474)</f>
        <v>2.5800812845585546E-5</v>
      </c>
      <c r="Y474" s="8">
        <f t="shared" ref="Y474:Y537" si="107">$C474*S474+Y473*(1-S474)</f>
        <v>2.1142109880402906E-2</v>
      </c>
      <c r="Z474" s="8">
        <f t="shared" ref="Z474:Z537" si="108">$C474*T474+Z473*(1-T474)</f>
        <v>7.2287420454063023E-9</v>
      </c>
      <c r="AA474" s="8">
        <f t="shared" ref="AA474:AA537" si="109">$C474*U474+AA473*(1-U474)</f>
        <v>7.4185226891439421E-4</v>
      </c>
      <c r="AB474" s="13" t="e">
        <f t="shared" si="97"/>
        <v>#DIV/0!</v>
      </c>
      <c r="AC474" s="13">
        <f t="shared" si="98"/>
        <v>-7.4184504017234883E-4</v>
      </c>
    </row>
    <row r="475" spans="1:29">
      <c r="A475"/>
      <c r="B475" s="16"/>
      <c r="C475" s="15"/>
      <c r="I475" s="11">
        <f t="shared" si="80"/>
        <v>14.24013793103448</v>
      </c>
      <c r="J475" s="11">
        <f t="shared" si="81"/>
        <v>0.64195461828234646</v>
      </c>
      <c r="K475" s="11">
        <f t="shared" si="82"/>
        <v>13.598183312752134</v>
      </c>
      <c r="L475" s="11">
        <f t="shared" si="83"/>
        <v>14.882092549316827</v>
      </c>
      <c r="M475" s="8" t="e">
        <f t="shared" si="101"/>
        <v>#DIV/0!</v>
      </c>
      <c r="N475" s="8">
        <f t="shared" si="102"/>
        <v>0</v>
      </c>
      <c r="O475" s="8">
        <f t="shared" si="103"/>
        <v>0</v>
      </c>
      <c r="P475" s="8">
        <f t="shared" si="85"/>
        <v>0.83333333333333337</v>
      </c>
      <c r="Q475" s="8">
        <f t="shared" si="86"/>
        <v>0.22727272727272727</v>
      </c>
      <c r="R475" s="8">
        <f t="shared" si="87"/>
        <v>9.8039215686274508E-2</v>
      </c>
      <c r="S475" s="8">
        <f t="shared" si="88"/>
        <v>4.9504950495049507E-2</v>
      </c>
      <c r="T475" s="8">
        <f t="shared" si="89"/>
        <v>0.15384615384615385</v>
      </c>
      <c r="U475" s="8">
        <f t="shared" si="90"/>
        <v>7.407407407407407E-2</v>
      </c>
      <c r="V475" s="8">
        <f t="shared" si="104"/>
        <v>5.7073749654599278E-100</v>
      </c>
      <c r="W475" s="8">
        <f t="shared" si="105"/>
        <v>5.0011904848840844E-14</v>
      </c>
      <c r="X475" s="8">
        <f t="shared" si="106"/>
        <v>2.3271321390135982E-5</v>
      </c>
      <c r="Y475" s="8">
        <f t="shared" si="107"/>
        <v>2.0095470777412663E-2</v>
      </c>
      <c r="Z475" s="8">
        <f t="shared" si="108"/>
        <v>6.1166278845745638E-9</v>
      </c>
      <c r="AA475" s="8">
        <f t="shared" si="109"/>
        <v>6.8690024899480942E-4</v>
      </c>
      <c r="AB475" s="13" t="e">
        <f t="shared" si="97"/>
        <v>#DIV/0!</v>
      </c>
      <c r="AC475" s="13">
        <f t="shared" si="98"/>
        <v>-6.8689413236692489E-4</v>
      </c>
    </row>
    <row r="476" spans="1:29">
      <c r="A476"/>
      <c r="B476" s="18"/>
      <c r="C476" s="17"/>
      <c r="I476" s="11">
        <f t="shared" si="80"/>
        <v>14.24402608695652</v>
      </c>
      <c r="J476" s="11">
        <f t="shared" si="81"/>
        <v>0.63925309820899112</v>
      </c>
      <c r="K476" s="11">
        <f t="shared" si="82"/>
        <v>13.604772988747529</v>
      </c>
      <c r="L476" s="11">
        <f t="shared" si="83"/>
        <v>14.883279185165511</v>
      </c>
      <c r="M476" s="8" t="e">
        <f t="shared" si="101"/>
        <v>#DIV/0!</v>
      </c>
      <c r="N476" s="8">
        <f t="shared" si="102"/>
        <v>0</v>
      </c>
      <c r="O476" s="8">
        <f t="shared" si="103"/>
        <v>0</v>
      </c>
      <c r="P476" s="8">
        <f t="shared" si="85"/>
        <v>0.83333333333333337</v>
      </c>
      <c r="Q476" s="8">
        <f t="shared" si="86"/>
        <v>0.22727272727272727</v>
      </c>
      <c r="R476" s="8">
        <f t="shared" si="87"/>
        <v>9.8039215686274508E-2</v>
      </c>
      <c r="S476" s="8">
        <f t="shared" si="88"/>
        <v>4.9504950495049507E-2</v>
      </c>
      <c r="T476" s="8">
        <f t="shared" si="89"/>
        <v>0.15384615384615385</v>
      </c>
      <c r="U476" s="8">
        <f t="shared" si="90"/>
        <v>7.407407407407407E-2</v>
      </c>
      <c r="V476" s="8">
        <f t="shared" si="104"/>
        <v>9.5122916090998779E-101</v>
      </c>
      <c r="W476" s="8">
        <f t="shared" si="105"/>
        <v>3.8645562837740654E-14</v>
      </c>
      <c r="X476" s="8">
        <f t="shared" si="106"/>
        <v>2.0989819293063827E-5</v>
      </c>
      <c r="Y476" s="8">
        <f t="shared" si="107"/>
        <v>1.9100645491402134E-2</v>
      </c>
      <c r="Z476" s="8">
        <f t="shared" si="108"/>
        <v>5.1756082100246311E-9</v>
      </c>
      <c r="AA476" s="8">
        <f t="shared" si="109"/>
        <v>6.3601874906926801E-4</v>
      </c>
      <c r="AB476" s="13" t="e">
        <f t="shared" si="97"/>
        <v>#DIV/0!</v>
      </c>
      <c r="AC476" s="13">
        <f t="shared" si="98"/>
        <v>-6.3601357346105799E-4</v>
      </c>
    </row>
    <row r="477" spans="1:29">
      <c r="A477"/>
      <c r="B477" s="16"/>
      <c r="C477" s="15"/>
      <c r="I477" s="11">
        <f t="shared" si="80"/>
        <v>14.246517543859648</v>
      </c>
      <c r="J477" s="11">
        <f t="shared" si="81"/>
        <v>0.63982825308689106</v>
      </c>
      <c r="K477" s="11">
        <f t="shared" si="82"/>
        <v>13.606689290772756</v>
      </c>
      <c r="L477" s="11">
        <f t="shared" si="83"/>
        <v>14.886345796946539</v>
      </c>
      <c r="M477" s="8" t="e">
        <f t="shared" si="101"/>
        <v>#DIV/0!</v>
      </c>
      <c r="N477" s="8">
        <f t="shared" si="102"/>
        <v>0</v>
      </c>
      <c r="O477" s="8">
        <f t="shared" si="103"/>
        <v>0</v>
      </c>
      <c r="P477" s="8">
        <f t="shared" si="85"/>
        <v>0.83333333333333337</v>
      </c>
      <c r="Q477" s="8">
        <f t="shared" si="86"/>
        <v>0.22727272727272727</v>
      </c>
      <c r="R477" s="8">
        <f t="shared" si="87"/>
        <v>9.8039215686274508E-2</v>
      </c>
      <c r="S477" s="8">
        <f t="shared" si="88"/>
        <v>4.9504950495049507E-2</v>
      </c>
      <c r="T477" s="8">
        <f t="shared" si="89"/>
        <v>0.15384615384615385</v>
      </c>
      <c r="U477" s="8">
        <f t="shared" si="90"/>
        <v>7.407407407407407E-2</v>
      </c>
      <c r="V477" s="8">
        <f t="shared" si="104"/>
        <v>1.5853819348499792E-101</v>
      </c>
      <c r="W477" s="8">
        <f t="shared" si="105"/>
        <v>2.9862480374617776E-14</v>
      </c>
      <c r="X477" s="8">
        <f t="shared" si="106"/>
        <v>1.8931993872175218E-5</v>
      </c>
      <c r="Y477" s="8">
        <f t="shared" si="107"/>
        <v>1.8155068981926779E-2</v>
      </c>
      <c r="Z477" s="8">
        <f t="shared" si="108"/>
        <v>4.379360793097765E-9</v>
      </c>
      <c r="AA477" s="8">
        <f t="shared" si="109"/>
        <v>5.8890624913821108E-4</v>
      </c>
      <c r="AB477" s="13" t="e">
        <f t="shared" si="97"/>
        <v>#DIV/0!</v>
      </c>
      <c r="AC477" s="13">
        <f t="shared" si="98"/>
        <v>-5.8890186977741802E-4</v>
      </c>
    </row>
    <row r="478" spans="1:29">
      <c r="A478"/>
      <c r="B478" s="18"/>
      <c r="C478" s="17"/>
      <c r="I478" s="11">
        <f t="shared" si="80"/>
        <v>14.248663716814159</v>
      </c>
      <c r="J478" s="11">
        <f t="shared" si="81"/>
        <v>0.64102750167320499</v>
      </c>
      <c r="K478" s="11">
        <f t="shared" si="82"/>
        <v>13.607636215140953</v>
      </c>
      <c r="L478" s="11">
        <f t="shared" si="83"/>
        <v>14.889691218487364</v>
      </c>
      <c r="M478" s="8" t="e">
        <f t="shared" si="101"/>
        <v>#DIV/0!</v>
      </c>
      <c r="N478" s="8">
        <f t="shared" si="102"/>
        <v>0</v>
      </c>
      <c r="O478" s="8">
        <f t="shared" si="103"/>
        <v>0</v>
      </c>
      <c r="P478" s="8">
        <f t="shared" si="85"/>
        <v>0.83333333333333337</v>
      </c>
      <c r="Q478" s="8">
        <f t="shared" si="86"/>
        <v>0.22727272727272727</v>
      </c>
      <c r="R478" s="8">
        <f t="shared" si="87"/>
        <v>9.8039215686274508E-2</v>
      </c>
      <c r="S478" s="8">
        <f t="shared" si="88"/>
        <v>4.9504950495049507E-2</v>
      </c>
      <c r="T478" s="8">
        <f t="shared" si="89"/>
        <v>0.15384615384615385</v>
      </c>
      <c r="U478" s="8">
        <f t="shared" si="90"/>
        <v>7.407407407407407E-2</v>
      </c>
      <c r="V478" s="8">
        <f t="shared" si="104"/>
        <v>2.642303224749965E-102</v>
      </c>
      <c r="W478" s="8">
        <f t="shared" si="105"/>
        <v>2.3075553016750098E-14</v>
      </c>
      <c r="X478" s="8">
        <f t="shared" si="106"/>
        <v>1.7075916041569806E-5</v>
      </c>
      <c r="Y478" s="8">
        <f t="shared" si="107"/>
        <v>1.7256303190742284E-2</v>
      </c>
      <c r="Z478" s="8">
        <f t="shared" si="108"/>
        <v>3.705612978775032E-9</v>
      </c>
      <c r="AA478" s="8">
        <f t="shared" si="109"/>
        <v>5.4528356401686211E-4</v>
      </c>
      <c r="AB478" s="13" t="e">
        <f t="shared" si="97"/>
        <v>#DIV/0!</v>
      </c>
      <c r="AC478" s="13">
        <f t="shared" si="98"/>
        <v>-5.4527985840388332E-4</v>
      </c>
    </row>
    <row r="479" spans="1:29">
      <c r="A479"/>
      <c r="B479" s="16"/>
      <c r="C479" s="15"/>
      <c r="I479" s="11">
        <f t="shared" si="80"/>
        <v>14.250196428571428</v>
      </c>
      <c r="J479" s="11">
        <f t="shared" si="81"/>
        <v>0.64307604466952384</v>
      </c>
      <c r="K479" s="11">
        <f t="shared" si="82"/>
        <v>13.607120383901904</v>
      </c>
      <c r="L479" s="11">
        <f t="shared" si="83"/>
        <v>14.893272473240952</v>
      </c>
      <c r="M479" s="8" t="e">
        <f t="shared" si="101"/>
        <v>#DIV/0!</v>
      </c>
      <c r="N479" s="8">
        <f t="shared" si="102"/>
        <v>0</v>
      </c>
      <c r="O479" s="8">
        <f t="shared" si="103"/>
        <v>0</v>
      </c>
      <c r="P479" s="8">
        <f t="shared" si="85"/>
        <v>0.83333333333333337</v>
      </c>
      <c r="Q479" s="8">
        <f t="shared" si="86"/>
        <v>0.22727272727272727</v>
      </c>
      <c r="R479" s="8">
        <f t="shared" si="87"/>
        <v>9.8039215686274508E-2</v>
      </c>
      <c r="S479" s="8">
        <f t="shared" si="88"/>
        <v>4.9504950495049507E-2</v>
      </c>
      <c r="T479" s="8">
        <f t="shared" si="89"/>
        <v>0.15384615384615385</v>
      </c>
      <c r="U479" s="8">
        <f t="shared" si="90"/>
        <v>7.407407407407407E-2</v>
      </c>
      <c r="V479" s="8">
        <f t="shared" si="104"/>
        <v>4.4038387079166071E-103</v>
      </c>
      <c r="W479" s="8">
        <f t="shared" si="105"/>
        <v>1.7831109149306893E-14</v>
      </c>
      <c r="X479" s="8">
        <f t="shared" si="106"/>
        <v>1.540180662572963E-5</v>
      </c>
      <c r="Y479" s="8">
        <f t="shared" si="107"/>
        <v>1.6402030755557021E-2</v>
      </c>
      <c r="Z479" s="8">
        <f t="shared" si="108"/>
        <v>3.1355186743481039E-9</v>
      </c>
      <c r="AA479" s="8">
        <f t="shared" si="109"/>
        <v>5.0489218890450191E-4</v>
      </c>
      <c r="AB479" s="13" t="e">
        <f t="shared" si="97"/>
        <v>#DIV/0!</v>
      </c>
      <c r="AC479" s="13">
        <f t="shared" si="98"/>
        <v>-5.0488905338582756E-4</v>
      </c>
    </row>
    <row r="480" spans="1:29">
      <c r="A480"/>
      <c r="B480" s="18"/>
      <c r="C480" s="17"/>
      <c r="I480" s="11">
        <f t="shared" si="80"/>
        <v>14.251648648648649</v>
      </c>
      <c r="J480" s="11">
        <f t="shared" si="81"/>
        <v>0.64525415140215892</v>
      </c>
      <c r="K480" s="11">
        <f t="shared" si="82"/>
        <v>13.606394497246489</v>
      </c>
      <c r="L480" s="11">
        <f t="shared" si="83"/>
        <v>14.896902800050809</v>
      </c>
      <c r="M480" s="8" t="e">
        <f t="shared" si="101"/>
        <v>#DIV/0!</v>
      </c>
      <c r="N480" s="8">
        <f t="shared" si="102"/>
        <v>0</v>
      </c>
      <c r="O480" s="8">
        <f t="shared" si="103"/>
        <v>0</v>
      </c>
      <c r="P480" s="8">
        <f t="shared" si="85"/>
        <v>0.83333333333333337</v>
      </c>
      <c r="Q480" s="8">
        <f t="shared" si="86"/>
        <v>0.22727272727272727</v>
      </c>
      <c r="R480" s="8">
        <f t="shared" si="87"/>
        <v>9.8039215686274508E-2</v>
      </c>
      <c r="S480" s="8">
        <f t="shared" si="88"/>
        <v>4.9504950495049507E-2</v>
      </c>
      <c r="T480" s="8">
        <f t="shared" si="89"/>
        <v>0.15384615384615385</v>
      </c>
      <c r="U480" s="8">
        <f t="shared" si="90"/>
        <v>7.407407407407407E-2</v>
      </c>
      <c r="V480" s="8">
        <f t="shared" si="104"/>
        <v>7.3397311798610098E-104</v>
      </c>
      <c r="W480" s="8">
        <f t="shared" si="105"/>
        <v>1.3778584342646235E-14</v>
      </c>
      <c r="X480" s="8">
        <f t="shared" si="106"/>
        <v>1.3891825583991431E-5</v>
      </c>
      <c r="Y480" s="8">
        <f t="shared" si="107"/>
        <v>1.559004903498489E-2</v>
      </c>
      <c r="Z480" s="8">
        <f t="shared" si="108"/>
        <v>2.6531311859868572E-9</v>
      </c>
      <c r="AA480" s="8">
        <f t="shared" si="109"/>
        <v>4.6749276750416842E-4</v>
      </c>
      <c r="AB480" s="13" t="e">
        <f t="shared" si="97"/>
        <v>#DIV/0!</v>
      </c>
      <c r="AC480" s="13">
        <f t="shared" si="98"/>
        <v>-4.6749011437298242E-4</v>
      </c>
    </row>
    <row r="481" spans="1:29">
      <c r="A481"/>
      <c r="B481" s="16"/>
      <c r="C481" s="15"/>
      <c r="I481" s="11">
        <f t="shared" si="80"/>
        <v>14.252972727272727</v>
      </c>
      <c r="J481" s="11">
        <f t="shared" si="81"/>
        <v>0.64760104714519517</v>
      </c>
      <c r="K481" s="11">
        <f t="shared" si="82"/>
        <v>13.605371680127533</v>
      </c>
      <c r="L481" s="11">
        <f t="shared" si="83"/>
        <v>14.900573774417921</v>
      </c>
      <c r="M481" s="8" t="e">
        <f t="shared" si="101"/>
        <v>#DIV/0!</v>
      </c>
      <c r="N481" s="8">
        <f t="shared" si="102"/>
        <v>0</v>
      </c>
      <c r="O481" s="8">
        <f t="shared" si="103"/>
        <v>0</v>
      </c>
      <c r="P481" s="8">
        <f t="shared" si="85"/>
        <v>0.83333333333333337</v>
      </c>
      <c r="Q481" s="8">
        <f t="shared" si="86"/>
        <v>0.22727272727272727</v>
      </c>
      <c r="R481" s="8">
        <f t="shared" si="87"/>
        <v>9.8039215686274508E-2</v>
      </c>
      <c r="S481" s="8">
        <f t="shared" si="88"/>
        <v>4.9504950495049507E-2</v>
      </c>
      <c r="T481" s="8">
        <f t="shared" si="89"/>
        <v>0.15384615384615385</v>
      </c>
      <c r="U481" s="8">
        <f t="shared" si="90"/>
        <v>7.407407407407407E-2</v>
      </c>
      <c r="V481" s="8">
        <f t="shared" si="104"/>
        <v>1.2232885299768348E-104</v>
      </c>
      <c r="W481" s="8">
        <f t="shared" si="105"/>
        <v>1.0647087901135727E-14</v>
      </c>
      <c r="X481" s="8">
        <f t="shared" si="106"/>
        <v>1.2529881899286389E-5</v>
      </c>
      <c r="Y481" s="8">
        <f t="shared" si="107"/>
        <v>1.4818264429292568E-2</v>
      </c>
      <c r="Z481" s="8">
        <f t="shared" si="108"/>
        <v>2.2449571573734946E-9</v>
      </c>
      <c r="AA481" s="8">
        <f t="shared" si="109"/>
        <v>4.3286367361497073E-4</v>
      </c>
      <c r="AB481" s="13" t="e">
        <f t="shared" si="97"/>
        <v>#DIV/0!</v>
      </c>
      <c r="AC481" s="13">
        <f t="shared" si="98"/>
        <v>-4.3286142865781333E-4</v>
      </c>
    </row>
    <row r="482" spans="1:29">
      <c r="A482"/>
      <c r="B482" s="18"/>
      <c r="C482" s="17"/>
      <c r="I482" s="11">
        <f t="shared" si="80"/>
        <v>14.254633027522935</v>
      </c>
      <c r="J482" s="11">
        <f t="shared" si="81"/>
        <v>0.64965082704312171</v>
      </c>
      <c r="K482" s="11">
        <f t="shared" si="82"/>
        <v>13.604982200479814</v>
      </c>
      <c r="L482" s="11">
        <f t="shared" si="83"/>
        <v>14.904283854566057</v>
      </c>
      <c r="M482" s="8" t="e">
        <f t="shared" si="101"/>
        <v>#DIV/0!</v>
      </c>
      <c r="N482" s="8">
        <f t="shared" si="102"/>
        <v>0</v>
      </c>
      <c r="O482" s="8">
        <f t="shared" si="103"/>
        <v>0</v>
      </c>
      <c r="P482" s="8">
        <f t="shared" si="85"/>
        <v>0.83333333333333337</v>
      </c>
      <c r="Q482" s="8">
        <f t="shared" si="86"/>
        <v>0.22727272727272727</v>
      </c>
      <c r="R482" s="8">
        <f t="shared" si="87"/>
        <v>9.8039215686274508E-2</v>
      </c>
      <c r="S482" s="8">
        <f t="shared" si="88"/>
        <v>4.9504950495049507E-2</v>
      </c>
      <c r="T482" s="8">
        <f t="shared" si="89"/>
        <v>0.15384615384615385</v>
      </c>
      <c r="U482" s="8">
        <f t="shared" si="90"/>
        <v>7.407407407407407E-2</v>
      </c>
      <c r="V482" s="8">
        <f t="shared" si="104"/>
        <v>2.0388142166280573E-105</v>
      </c>
      <c r="W482" s="8">
        <f t="shared" si="105"/>
        <v>8.2272951963321528E-15</v>
      </c>
      <c r="X482" s="8">
        <f t="shared" si="106"/>
        <v>1.1301462105238703E-5</v>
      </c>
      <c r="Y482" s="8">
        <f t="shared" si="107"/>
        <v>1.4084686982297886E-2</v>
      </c>
      <c r="Z482" s="8">
        <f t="shared" si="108"/>
        <v>1.8995791331621876E-9</v>
      </c>
      <c r="AA482" s="8">
        <f t="shared" si="109"/>
        <v>4.007996977916396E-4</v>
      </c>
      <c r="AB482" s="13" t="e">
        <f t="shared" si="97"/>
        <v>#DIV/0!</v>
      </c>
      <c r="AC482" s="13">
        <f t="shared" si="98"/>
        <v>-4.0079779821250645E-4</v>
      </c>
    </row>
    <row r="483" spans="1:29">
      <c r="A483"/>
      <c r="B483" s="16"/>
      <c r="C483" s="15"/>
      <c r="I483" s="11">
        <f t="shared" si="80"/>
        <v>14.259777777777776</v>
      </c>
      <c r="J483" s="11">
        <f t="shared" si="81"/>
        <v>0.64369437998840784</v>
      </c>
      <c r="K483" s="11">
        <f t="shared" si="82"/>
        <v>13.616083397789367</v>
      </c>
      <c r="L483" s="11">
        <f t="shared" si="83"/>
        <v>14.903472157766185</v>
      </c>
      <c r="M483" s="8" t="e">
        <f t="shared" si="101"/>
        <v>#DIV/0!</v>
      </c>
      <c r="N483" s="8">
        <f t="shared" si="102"/>
        <v>0</v>
      </c>
      <c r="O483" s="8">
        <f t="shared" si="103"/>
        <v>0</v>
      </c>
      <c r="P483" s="8">
        <f t="shared" si="85"/>
        <v>0.83333333333333337</v>
      </c>
      <c r="Q483" s="8">
        <f t="shared" si="86"/>
        <v>0.22727272727272727</v>
      </c>
      <c r="R483" s="8">
        <f t="shared" si="87"/>
        <v>9.8039215686274508E-2</v>
      </c>
      <c r="S483" s="8">
        <f t="shared" si="88"/>
        <v>4.9504950495049507E-2</v>
      </c>
      <c r="T483" s="8">
        <f t="shared" si="89"/>
        <v>0.15384615384615385</v>
      </c>
      <c r="U483" s="8">
        <f t="shared" si="90"/>
        <v>7.407407407407407E-2</v>
      </c>
      <c r="V483" s="8">
        <f t="shared" si="104"/>
        <v>3.3980236943800947E-106</v>
      </c>
      <c r="W483" s="8">
        <f t="shared" si="105"/>
        <v>6.3574553789839359E-15</v>
      </c>
      <c r="X483" s="8">
        <f t="shared" si="106"/>
        <v>1.0193475624332949E-5</v>
      </c>
      <c r="Y483" s="8">
        <f t="shared" si="107"/>
        <v>1.338742525050096E-2</v>
      </c>
      <c r="Z483" s="8">
        <f t="shared" si="108"/>
        <v>1.6073361895987741E-9</v>
      </c>
      <c r="AA483" s="8">
        <f t="shared" si="109"/>
        <v>3.7111083128855521E-4</v>
      </c>
      <c r="AB483" s="13" t="e">
        <f t="shared" si="97"/>
        <v>#DIV/0!</v>
      </c>
      <c r="AC483" s="13">
        <f t="shared" si="98"/>
        <v>-3.711092239523656E-4</v>
      </c>
    </row>
    <row r="484" spans="1:29">
      <c r="A484"/>
      <c r="B484" s="18"/>
      <c r="C484" s="17"/>
      <c r="I484" s="11">
        <f t="shared" si="80"/>
        <v>14.265485981308411</v>
      </c>
      <c r="J484" s="11">
        <f t="shared" si="81"/>
        <v>0.63564332970834814</v>
      </c>
      <c r="K484" s="11">
        <f t="shared" si="82"/>
        <v>13.629842651600063</v>
      </c>
      <c r="L484" s="11">
        <f t="shared" si="83"/>
        <v>14.901129311016758</v>
      </c>
      <c r="M484" s="8" t="e">
        <f t="shared" si="101"/>
        <v>#DIV/0!</v>
      </c>
      <c r="N484" s="8">
        <f t="shared" si="102"/>
        <v>0</v>
      </c>
      <c r="O484" s="8">
        <f t="shared" si="103"/>
        <v>0</v>
      </c>
      <c r="P484" s="8">
        <f t="shared" si="85"/>
        <v>0.83333333333333337</v>
      </c>
      <c r="Q484" s="8">
        <f t="shared" si="86"/>
        <v>0.22727272727272727</v>
      </c>
      <c r="R484" s="8">
        <f t="shared" si="87"/>
        <v>9.8039215686274508E-2</v>
      </c>
      <c r="S484" s="8">
        <f t="shared" si="88"/>
        <v>4.9504950495049507E-2</v>
      </c>
      <c r="T484" s="8">
        <f t="shared" si="89"/>
        <v>0.15384615384615385</v>
      </c>
      <c r="U484" s="8">
        <f t="shared" si="90"/>
        <v>7.407407407407407E-2</v>
      </c>
      <c r="V484" s="8">
        <f t="shared" si="104"/>
        <v>5.6633728239668233E-107</v>
      </c>
      <c r="W484" s="8">
        <f t="shared" si="105"/>
        <v>4.9125791564875866E-15</v>
      </c>
      <c r="X484" s="8">
        <f t="shared" si="106"/>
        <v>9.1941152690061884E-6</v>
      </c>
      <c r="Y484" s="8">
        <f t="shared" si="107"/>
        <v>1.2724681426218734E-2</v>
      </c>
      <c r="Z484" s="8">
        <f t="shared" si="108"/>
        <v>1.3600536988912705E-9</v>
      </c>
      <c r="AA484" s="8">
        <f t="shared" si="109"/>
        <v>3.4362114008199555E-4</v>
      </c>
      <c r="AB484" s="13" t="e">
        <f t="shared" si="97"/>
        <v>#DIV/0!</v>
      </c>
      <c r="AC484" s="13">
        <f t="shared" si="98"/>
        <v>-3.4361978002829665E-4</v>
      </c>
    </row>
    <row r="485" spans="1:29">
      <c r="A485"/>
      <c r="B485" s="16"/>
      <c r="C485" s="15"/>
      <c r="I485" s="11">
        <f t="shared" si="80"/>
        <v>14.268999999999998</v>
      </c>
      <c r="J485" s="11">
        <f t="shared" si="81"/>
        <v>0.63447225914065608</v>
      </c>
      <c r="K485" s="11">
        <f t="shared" si="82"/>
        <v>13.634527740859342</v>
      </c>
      <c r="L485" s="11">
        <f t="shared" si="83"/>
        <v>14.903472259140655</v>
      </c>
      <c r="M485" s="8" t="e">
        <f t="shared" si="101"/>
        <v>#DIV/0!</v>
      </c>
      <c r="N485" s="8">
        <f t="shared" si="102"/>
        <v>0</v>
      </c>
      <c r="O485" s="8">
        <f t="shared" si="103"/>
        <v>0</v>
      </c>
      <c r="P485" s="8">
        <f t="shared" si="85"/>
        <v>0.83333333333333337</v>
      </c>
      <c r="Q485" s="8">
        <f t="shared" si="86"/>
        <v>0.22727272727272727</v>
      </c>
      <c r="R485" s="8">
        <f t="shared" si="87"/>
        <v>9.8039215686274508E-2</v>
      </c>
      <c r="S485" s="8">
        <f t="shared" si="88"/>
        <v>4.9504950495049507E-2</v>
      </c>
      <c r="T485" s="8">
        <f t="shared" si="89"/>
        <v>0.15384615384615385</v>
      </c>
      <c r="U485" s="8">
        <f t="shared" si="90"/>
        <v>7.407407407407407E-2</v>
      </c>
      <c r="V485" s="8">
        <f t="shared" si="104"/>
        <v>9.4389547066113701E-108</v>
      </c>
      <c r="W485" s="8">
        <f t="shared" si="105"/>
        <v>3.7960838936494986E-15</v>
      </c>
      <c r="X485" s="8">
        <f t="shared" si="106"/>
        <v>8.2927314191036209E-6</v>
      </c>
      <c r="Y485" s="8">
        <f t="shared" si="107"/>
        <v>1.2094746702148499E-2</v>
      </c>
      <c r="Z485" s="8">
        <f t="shared" si="108"/>
        <v>1.1508146682926134E-9</v>
      </c>
      <c r="AA485" s="8">
        <f t="shared" si="109"/>
        <v>3.1816772229814404E-4</v>
      </c>
      <c r="AB485" s="13" t="e">
        <f t="shared" si="97"/>
        <v>#DIV/0!</v>
      </c>
      <c r="AC485" s="13">
        <f t="shared" si="98"/>
        <v>-3.1816657148347577E-4</v>
      </c>
    </row>
    <row r="486" spans="1:29">
      <c r="A486"/>
      <c r="B486" s="18"/>
      <c r="C486" s="17"/>
      <c r="I486" s="11">
        <f t="shared" si="80"/>
        <v>14.272638095238095</v>
      </c>
      <c r="J486" s="11">
        <f t="shared" si="81"/>
        <v>0.63305596567574973</v>
      </c>
      <c r="K486" s="11">
        <f t="shared" si="82"/>
        <v>13.639582129562346</v>
      </c>
      <c r="L486" s="11">
        <f t="shared" si="83"/>
        <v>14.905694060913845</v>
      </c>
      <c r="M486" s="8" t="e">
        <f t="shared" si="101"/>
        <v>#DIV/0!</v>
      </c>
      <c r="N486" s="8">
        <f t="shared" si="102"/>
        <v>0</v>
      </c>
      <c r="O486" s="8">
        <f t="shared" si="103"/>
        <v>0</v>
      </c>
      <c r="P486" s="8">
        <f t="shared" si="85"/>
        <v>0.83333333333333337</v>
      </c>
      <c r="Q486" s="8">
        <f t="shared" si="86"/>
        <v>0.22727272727272727</v>
      </c>
      <c r="R486" s="8">
        <f t="shared" si="87"/>
        <v>9.8039215686274508E-2</v>
      </c>
      <c r="S486" s="8">
        <f t="shared" si="88"/>
        <v>4.9504950495049507E-2</v>
      </c>
      <c r="T486" s="8">
        <f t="shared" si="89"/>
        <v>0.15384615384615385</v>
      </c>
      <c r="U486" s="8">
        <f t="shared" si="90"/>
        <v>7.407407407407407E-2</v>
      </c>
      <c r="V486" s="8">
        <f t="shared" si="104"/>
        <v>1.5731591177685614E-108</v>
      </c>
      <c r="W486" s="8">
        <f t="shared" si="105"/>
        <v>2.9333375541837034E-15</v>
      </c>
      <c r="X486" s="8">
        <f t="shared" si="106"/>
        <v>7.4797185348777763E-6</v>
      </c>
      <c r="Y486" s="8">
        <f t="shared" si="107"/>
        <v>1.1495996865408474E-2</v>
      </c>
      <c r="Z486" s="8">
        <f t="shared" si="108"/>
        <v>9.7376625778605742E-10</v>
      </c>
      <c r="AA486" s="8">
        <f t="shared" si="109"/>
        <v>2.9459974286865189E-4</v>
      </c>
      <c r="AB486" s="13" t="e">
        <f t="shared" si="97"/>
        <v>#DIV/0!</v>
      </c>
      <c r="AC486" s="13">
        <f t="shared" si="98"/>
        <v>-2.945987691023941E-4</v>
      </c>
    </row>
    <row r="487" spans="1:29">
      <c r="A487"/>
      <c r="B487" s="16"/>
      <c r="C487" s="15"/>
      <c r="I487" s="11">
        <f t="shared" si="80"/>
        <v>14.275221153846154</v>
      </c>
      <c r="J487" s="11">
        <f t="shared" si="81"/>
        <v>0.63389368234963384</v>
      </c>
      <c r="K487" s="11">
        <f t="shared" si="82"/>
        <v>13.64132747149652</v>
      </c>
      <c r="L487" s="11">
        <f t="shared" si="83"/>
        <v>14.909114836195787</v>
      </c>
      <c r="M487" s="8" t="e">
        <f t="shared" si="101"/>
        <v>#DIV/0!</v>
      </c>
      <c r="N487" s="8">
        <f t="shared" si="102"/>
        <v>0</v>
      </c>
      <c r="O487" s="8">
        <f t="shared" si="103"/>
        <v>0</v>
      </c>
      <c r="P487" s="8">
        <f t="shared" si="85"/>
        <v>0.83333333333333337</v>
      </c>
      <c r="Q487" s="8">
        <f t="shared" si="86"/>
        <v>0.22727272727272727</v>
      </c>
      <c r="R487" s="8">
        <f t="shared" si="87"/>
        <v>9.8039215686274508E-2</v>
      </c>
      <c r="S487" s="8">
        <f t="shared" si="88"/>
        <v>4.9504950495049507E-2</v>
      </c>
      <c r="T487" s="8">
        <f t="shared" si="89"/>
        <v>0.15384615384615385</v>
      </c>
      <c r="U487" s="8">
        <f t="shared" si="90"/>
        <v>7.407407407407407E-2</v>
      </c>
      <c r="V487" s="8">
        <f t="shared" si="104"/>
        <v>2.6219318629476017E-109</v>
      </c>
      <c r="W487" s="8">
        <f t="shared" si="105"/>
        <v>2.2666699282328615E-15</v>
      </c>
      <c r="X487" s="8">
        <f t="shared" si="106"/>
        <v>6.7464127961642691E-6</v>
      </c>
      <c r="Y487" s="8">
        <f t="shared" si="107"/>
        <v>1.0926888109695183E-2</v>
      </c>
      <c r="Z487" s="8">
        <f t="shared" si="108"/>
        <v>8.239560642805101E-10</v>
      </c>
      <c r="AA487" s="8">
        <f t="shared" si="109"/>
        <v>2.727775396931962E-4</v>
      </c>
      <c r="AB487" s="13" t="e">
        <f t="shared" si="97"/>
        <v>#DIV/0!</v>
      </c>
      <c r="AC487" s="13">
        <f t="shared" si="98"/>
        <v>-2.7277671573713191E-4</v>
      </c>
    </row>
    <row r="488" spans="1:29">
      <c r="A488"/>
      <c r="B488" s="18"/>
      <c r="C488" s="17"/>
      <c r="I488" s="11">
        <f t="shared" si="80"/>
        <v>14.278</v>
      </c>
      <c r="J488" s="11">
        <f t="shared" si="81"/>
        <v>0.63444210477688645</v>
      </c>
      <c r="K488" s="11">
        <f t="shared" si="82"/>
        <v>13.643557895223115</v>
      </c>
      <c r="L488" s="11">
        <f t="shared" si="83"/>
        <v>14.912442104776886</v>
      </c>
      <c r="M488" s="8" t="e">
        <f t="shared" si="101"/>
        <v>#DIV/0!</v>
      </c>
      <c r="N488" s="8">
        <f t="shared" si="102"/>
        <v>0</v>
      </c>
      <c r="O488" s="8">
        <f t="shared" si="103"/>
        <v>0</v>
      </c>
      <c r="P488" s="8">
        <f t="shared" si="85"/>
        <v>0.83333333333333337</v>
      </c>
      <c r="Q488" s="8">
        <f t="shared" si="86"/>
        <v>0.22727272727272727</v>
      </c>
      <c r="R488" s="8">
        <f t="shared" si="87"/>
        <v>9.8039215686274508E-2</v>
      </c>
      <c r="S488" s="8">
        <f t="shared" si="88"/>
        <v>4.9504950495049507E-2</v>
      </c>
      <c r="T488" s="8">
        <f t="shared" si="89"/>
        <v>0.15384615384615385</v>
      </c>
      <c r="U488" s="8">
        <f t="shared" si="90"/>
        <v>7.407407407407407E-2</v>
      </c>
      <c r="V488" s="8">
        <f t="shared" si="104"/>
        <v>4.369886438246002E-110</v>
      </c>
      <c r="W488" s="8">
        <f t="shared" si="105"/>
        <v>1.7515176718163021E-15</v>
      </c>
      <c r="X488" s="8">
        <f t="shared" si="106"/>
        <v>6.0849997769324785E-6</v>
      </c>
      <c r="Y488" s="8">
        <f t="shared" si="107"/>
        <v>1.0385953054759776E-2</v>
      </c>
      <c r="Z488" s="8">
        <f t="shared" si="108"/>
        <v>6.9719359285273926E-10</v>
      </c>
      <c r="AA488" s="8">
        <f t="shared" si="109"/>
        <v>2.525717960122187E-4</v>
      </c>
      <c r="AB488" s="13" t="e">
        <f t="shared" si="97"/>
        <v>#DIV/0!</v>
      </c>
      <c r="AC488" s="13">
        <f t="shared" si="98"/>
        <v>-2.5257109881862585E-4</v>
      </c>
    </row>
    <row r="489" spans="1:29">
      <c r="A489"/>
      <c r="B489" s="16"/>
      <c r="C489" s="15"/>
      <c r="I489" s="11">
        <f t="shared" si="80"/>
        <v>14.282676470588234</v>
      </c>
      <c r="J489" s="11">
        <f t="shared" si="81"/>
        <v>0.63039884666959312</v>
      </c>
      <c r="K489" s="11">
        <f t="shared" si="82"/>
        <v>13.652277623918641</v>
      </c>
      <c r="L489" s="11">
        <f t="shared" si="83"/>
        <v>14.913075317257826</v>
      </c>
      <c r="M489" s="8" t="e">
        <f t="shared" si="101"/>
        <v>#DIV/0!</v>
      </c>
      <c r="N489" s="8">
        <f t="shared" si="102"/>
        <v>0</v>
      </c>
      <c r="O489" s="8">
        <f t="shared" si="103"/>
        <v>0</v>
      </c>
      <c r="P489" s="8">
        <f t="shared" si="85"/>
        <v>0.83333333333333337</v>
      </c>
      <c r="Q489" s="8">
        <f t="shared" si="86"/>
        <v>0.22727272727272727</v>
      </c>
      <c r="R489" s="8">
        <f t="shared" si="87"/>
        <v>9.8039215686274508E-2</v>
      </c>
      <c r="S489" s="8">
        <f t="shared" si="88"/>
        <v>4.9504950495049507E-2</v>
      </c>
      <c r="T489" s="8">
        <f t="shared" si="89"/>
        <v>0.15384615384615385</v>
      </c>
      <c r="U489" s="8">
        <f t="shared" si="90"/>
        <v>7.407407407407407E-2</v>
      </c>
      <c r="V489" s="8">
        <f t="shared" si="104"/>
        <v>7.2831440637433356E-111</v>
      </c>
      <c r="W489" s="8">
        <f t="shared" si="105"/>
        <v>1.3534454736762334E-15</v>
      </c>
      <c r="X489" s="8">
        <f t="shared" si="106"/>
        <v>5.4884311713508634E-6</v>
      </c>
      <c r="Y489" s="8">
        <f t="shared" si="107"/>
        <v>9.8717969629399851E-3</v>
      </c>
      <c r="Z489" s="8">
        <f t="shared" si="108"/>
        <v>5.8993304010616403E-10</v>
      </c>
      <c r="AA489" s="8">
        <f t="shared" si="109"/>
        <v>2.3386277408538769E-4</v>
      </c>
      <c r="AB489" s="13" t="e">
        <f t="shared" si="97"/>
        <v>#DIV/0!</v>
      </c>
      <c r="AC489" s="13">
        <f t="shared" si="98"/>
        <v>-2.3386218415234758E-4</v>
      </c>
    </row>
    <row r="490" spans="1:29">
      <c r="A490"/>
      <c r="B490" s="18"/>
      <c r="C490" s="17"/>
      <c r="I490" s="11">
        <f t="shared" si="80"/>
        <v>14.287653465346535</v>
      </c>
      <c r="J490" s="11">
        <f t="shared" si="81"/>
        <v>0.62543530029211292</v>
      </c>
      <c r="K490" s="11">
        <f t="shared" si="82"/>
        <v>13.662218165054423</v>
      </c>
      <c r="L490" s="11">
        <f t="shared" si="83"/>
        <v>14.913088765638648</v>
      </c>
      <c r="M490" s="8" t="e">
        <f t="shared" si="101"/>
        <v>#DIV/0!</v>
      </c>
      <c r="N490" s="8">
        <f t="shared" si="102"/>
        <v>0</v>
      </c>
      <c r="O490" s="8">
        <f t="shared" si="103"/>
        <v>0</v>
      </c>
      <c r="P490" s="8">
        <f t="shared" si="85"/>
        <v>0.83333333333333337</v>
      </c>
      <c r="Q490" s="8">
        <f t="shared" si="86"/>
        <v>0.22727272727272727</v>
      </c>
      <c r="R490" s="8">
        <f t="shared" si="87"/>
        <v>9.8039215686274508E-2</v>
      </c>
      <c r="S490" s="8">
        <f t="shared" si="88"/>
        <v>4.9504950495049507E-2</v>
      </c>
      <c r="T490" s="8">
        <f t="shared" si="89"/>
        <v>0.15384615384615385</v>
      </c>
      <c r="U490" s="8">
        <f t="shared" si="90"/>
        <v>7.407407407407407E-2</v>
      </c>
      <c r="V490" s="8">
        <f t="shared" si="104"/>
        <v>1.2138573439572224E-111</v>
      </c>
      <c r="W490" s="8">
        <f t="shared" si="105"/>
        <v>1.0458442296589077E-15</v>
      </c>
      <c r="X490" s="8">
        <f t="shared" si="106"/>
        <v>4.9503496839635243E-6</v>
      </c>
      <c r="Y490" s="8">
        <f t="shared" si="107"/>
        <v>9.3830941429924614E-3</v>
      </c>
      <c r="Z490" s="8">
        <f t="shared" si="108"/>
        <v>4.9917411085906186E-10</v>
      </c>
      <c r="AA490" s="8">
        <f t="shared" si="109"/>
        <v>2.1653960563461822E-4</v>
      </c>
      <c r="AB490" s="13" t="e">
        <f t="shared" si="97"/>
        <v>#DIV/0!</v>
      </c>
      <c r="AC490" s="13">
        <f t="shared" si="98"/>
        <v>-2.1653910646050737E-4</v>
      </c>
    </row>
    <row r="491" spans="1:29">
      <c r="A491"/>
      <c r="B491" s="16"/>
      <c r="C491" s="15"/>
      <c r="I491" s="11">
        <f t="shared" si="80"/>
        <v>14.290680000000002</v>
      </c>
      <c r="J491" s="11">
        <f t="shared" si="81"/>
        <v>0.62560573507407669</v>
      </c>
      <c r="K491" s="11">
        <f t="shared" si="82"/>
        <v>13.665074264925925</v>
      </c>
      <c r="L491" s="11">
        <f t="shared" si="83"/>
        <v>14.916285735074078</v>
      </c>
      <c r="M491" s="8" t="e">
        <f t="shared" si="101"/>
        <v>#DIV/0!</v>
      </c>
      <c r="N491" s="8">
        <f t="shared" si="102"/>
        <v>0</v>
      </c>
      <c r="O491" s="8">
        <f t="shared" si="103"/>
        <v>0</v>
      </c>
      <c r="P491" s="8">
        <f t="shared" si="85"/>
        <v>0.83333333333333337</v>
      </c>
      <c r="Q491" s="8">
        <f t="shared" si="86"/>
        <v>0.22727272727272727</v>
      </c>
      <c r="R491" s="8">
        <f t="shared" si="87"/>
        <v>9.8039215686274508E-2</v>
      </c>
      <c r="S491" s="8">
        <f t="shared" si="88"/>
        <v>4.9504950495049507E-2</v>
      </c>
      <c r="T491" s="8">
        <f t="shared" si="89"/>
        <v>0.15384615384615385</v>
      </c>
      <c r="U491" s="8">
        <f t="shared" si="90"/>
        <v>7.407407407407407E-2</v>
      </c>
      <c r="V491" s="8">
        <f t="shared" si="104"/>
        <v>2.0230955732620368E-112</v>
      </c>
      <c r="W491" s="8">
        <f t="shared" si="105"/>
        <v>8.0815235928188315E-16</v>
      </c>
      <c r="X491" s="8">
        <f t="shared" si="106"/>
        <v>4.4650212835749438E-6</v>
      </c>
      <c r="Y491" s="8">
        <f t="shared" si="107"/>
        <v>8.91858453195323E-3</v>
      </c>
      <c r="Z491" s="8">
        <f t="shared" si="108"/>
        <v>4.2237809380382155E-10</v>
      </c>
      <c r="AA491" s="8">
        <f t="shared" si="109"/>
        <v>2.0049963484686871E-4</v>
      </c>
      <c r="AB491" s="13" t="e">
        <f t="shared" si="97"/>
        <v>#DIV/0!</v>
      </c>
      <c r="AC491" s="13">
        <f t="shared" si="98"/>
        <v>-2.0049921246877492E-4</v>
      </c>
    </row>
    <row r="492" spans="1:29">
      <c r="A492"/>
      <c r="B492" s="18"/>
      <c r="C492" s="17"/>
      <c r="I492" s="11">
        <f t="shared" si="80"/>
        <v>14.293272727272731</v>
      </c>
      <c r="J492" s="11">
        <f t="shared" si="81"/>
        <v>0.62662580821814762</v>
      </c>
      <c r="K492" s="11">
        <f t="shared" si="82"/>
        <v>13.666646919054584</v>
      </c>
      <c r="L492" s="11">
        <f t="shared" si="83"/>
        <v>14.919898535490878</v>
      </c>
      <c r="M492" s="8" t="e">
        <f t="shared" si="101"/>
        <v>#DIV/0!</v>
      </c>
      <c r="N492" s="8">
        <f t="shared" si="102"/>
        <v>0</v>
      </c>
      <c r="O492" s="8">
        <f t="shared" si="103"/>
        <v>0</v>
      </c>
      <c r="P492" s="8">
        <f t="shared" si="85"/>
        <v>0.83333333333333337</v>
      </c>
      <c r="Q492" s="8">
        <f t="shared" si="86"/>
        <v>0.22727272727272727</v>
      </c>
      <c r="R492" s="8">
        <f t="shared" si="87"/>
        <v>9.8039215686274508E-2</v>
      </c>
      <c r="S492" s="8">
        <f t="shared" si="88"/>
        <v>4.9504950495049507E-2</v>
      </c>
      <c r="T492" s="8">
        <f t="shared" si="89"/>
        <v>0.15384615384615385</v>
      </c>
      <c r="U492" s="8">
        <f t="shared" si="90"/>
        <v>7.407407407407407E-2</v>
      </c>
      <c r="V492" s="8">
        <f t="shared" si="104"/>
        <v>3.3718259554367271E-113</v>
      </c>
      <c r="W492" s="8">
        <f t="shared" si="105"/>
        <v>6.2448136853600057E-16</v>
      </c>
      <c r="X492" s="8">
        <f t="shared" si="106"/>
        <v>4.0272740989107335E-6</v>
      </c>
      <c r="Y492" s="8">
        <f t="shared" si="107"/>
        <v>8.4770704462129708E-3</v>
      </c>
      <c r="Z492" s="8">
        <f t="shared" si="108"/>
        <v>3.5739684860323363E-10</v>
      </c>
      <c r="AA492" s="8">
        <f t="shared" si="109"/>
        <v>1.8564781004339696E-4</v>
      </c>
      <c r="AB492" s="13" t="e">
        <f t="shared" si="97"/>
        <v>#DIV/0!</v>
      </c>
      <c r="AC492" s="13">
        <f t="shared" si="98"/>
        <v>-1.8564745264654836E-4</v>
      </c>
    </row>
    <row r="493" spans="1:29">
      <c r="A493"/>
      <c r="B493" s="16"/>
      <c r="C493" s="15"/>
      <c r="I493" s="11">
        <f t="shared" si="80"/>
        <v>14.295469387755105</v>
      </c>
      <c r="J493" s="11">
        <f t="shared" si="81"/>
        <v>0.62831315352563721</v>
      </c>
      <c r="K493" s="11">
        <f t="shared" si="82"/>
        <v>13.667156234229468</v>
      </c>
      <c r="L493" s="11">
        <f t="shared" si="83"/>
        <v>14.923782541280742</v>
      </c>
      <c r="M493" s="8" t="e">
        <f t="shared" si="101"/>
        <v>#DIV/0!</v>
      </c>
      <c r="N493" s="8">
        <f t="shared" si="102"/>
        <v>0</v>
      </c>
      <c r="O493" s="8">
        <f t="shared" si="103"/>
        <v>0</v>
      </c>
      <c r="P493" s="8">
        <f t="shared" si="85"/>
        <v>0.83333333333333337</v>
      </c>
      <c r="Q493" s="8">
        <f t="shared" si="86"/>
        <v>0.22727272727272727</v>
      </c>
      <c r="R493" s="8">
        <f t="shared" si="87"/>
        <v>9.8039215686274508E-2</v>
      </c>
      <c r="S493" s="8">
        <f t="shared" si="88"/>
        <v>4.9504950495049507E-2</v>
      </c>
      <c r="T493" s="8">
        <f t="shared" si="89"/>
        <v>0.15384615384615385</v>
      </c>
      <c r="U493" s="8">
        <f t="shared" si="90"/>
        <v>7.407407407407407E-2</v>
      </c>
      <c r="V493" s="8">
        <f t="shared" si="104"/>
        <v>5.619709925727877E-114</v>
      </c>
      <c r="W493" s="8">
        <f t="shared" si="105"/>
        <v>4.8255378477781864E-16</v>
      </c>
      <c r="X493" s="8">
        <f t="shared" si="106"/>
        <v>3.6324433048998773E-6</v>
      </c>
      <c r="Y493" s="8">
        <f t="shared" si="107"/>
        <v>8.0574134934301503E-3</v>
      </c>
      <c r="Z493" s="8">
        <f t="shared" si="108"/>
        <v>3.0241271804888997E-10</v>
      </c>
      <c r="AA493" s="8">
        <f t="shared" si="109"/>
        <v>1.7189612041055275E-4</v>
      </c>
      <c r="AB493" s="13" t="e">
        <f t="shared" si="97"/>
        <v>#DIV/0!</v>
      </c>
      <c r="AC493" s="13">
        <f t="shared" si="98"/>
        <v>-1.718958179978347E-4</v>
      </c>
    </row>
    <row r="494" spans="1:29">
      <c r="A494"/>
      <c r="B494" s="18"/>
      <c r="C494" s="17"/>
      <c r="I494" s="11">
        <f t="shared" si="80"/>
        <v>14.296494845360828</v>
      </c>
      <c r="J494" s="11">
        <f t="shared" si="81"/>
        <v>0.63124731839109249</v>
      </c>
      <c r="K494" s="11">
        <f t="shared" si="82"/>
        <v>13.665247526969734</v>
      </c>
      <c r="L494" s="11">
        <f t="shared" si="83"/>
        <v>14.927742163751921</v>
      </c>
      <c r="M494" s="8" t="e">
        <f t="shared" si="101"/>
        <v>#DIV/0!</v>
      </c>
      <c r="N494" s="8">
        <f t="shared" si="102"/>
        <v>0</v>
      </c>
      <c r="O494" s="8">
        <f t="shared" si="103"/>
        <v>0</v>
      </c>
      <c r="P494" s="8">
        <f t="shared" si="85"/>
        <v>0.83333333333333337</v>
      </c>
      <c r="Q494" s="8">
        <f t="shared" si="86"/>
        <v>0.22727272727272727</v>
      </c>
      <c r="R494" s="8">
        <f t="shared" si="87"/>
        <v>9.8039215686274508E-2</v>
      </c>
      <c r="S494" s="8">
        <f t="shared" si="88"/>
        <v>4.9504950495049507E-2</v>
      </c>
      <c r="T494" s="8">
        <f t="shared" si="89"/>
        <v>0.15384615384615385</v>
      </c>
      <c r="U494" s="8">
        <f t="shared" si="90"/>
        <v>7.407407407407407E-2</v>
      </c>
      <c r="V494" s="8">
        <f t="shared" si="104"/>
        <v>9.3661832095464599E-115</v>
      </c>
      <c r="W494" s="8">
        <f t="shared" si="105"/>
        <v>3.7288247005558714E-16</v>
      </c>
      <c r="X494" s="8">
        <f t="shared" si="106"/>
        <v>3.2763214122626345E-6</v>
      </c>
      <c r="Y494" s="8">
        <f t="shared" si="107"/>
        <v>7.6585316373197461E-3</v>
      </c>
      <c r="Z494" s="8">
        <f t="shared" si="108"/>
        <v>2.5588768450290691E-10</v>
      </c>
      <c r="AA494" s="8">
        <f t="shared" si="109"/>
        <v>1.5916307445421551E-4</v>
      </c>
      <c r="AB494" s="13" t="e">
        <f t="shared" si="97"/>
        <v>#DIV/0!</v>
      </c>
      <c r="AC494" s="13">
        <f t="shared" si="98"/>
        <v>-1.5916281856653101E-4</v>
      </c>
    </row>
    <row r="495" spans="1:29">
      <c r="A495"/>
      <c r="B495" s="16"/>
      <c r="C495" s="15"/>
      <c r="I495" s="11">
        <f t="shared" si="80"/>
        <v>14.297645833333336</v>
      </c>
      <c r="J495" s="11">
        <f t="shared" si="81"/>
        <v>0.63415156608805279</v>
      </c>
      <c r="K495" s="11">
        <f t="shared" si="82"/>
        <v>13.663494267245284</v>
      </c>
      <c r="L495" s="11">
        <f t="shared" si="83"/>
        <v>14.931797399421388</v>
      </c>
      <c r="M495" s="8" t="e">
        <f t="shared" si="101"/>
        <v>#DIV/0!</v>
      </c>
      <c r="N495" s="8">
        <f t="shared" si="102"/>
        <v>0</v>
      </c>
      <c r="O495" s="8">
        <f t="shared" si="103"/>
        <v>0</v>
      </c>
      <c r="P495" s="8">
        <f t="shared" si="85"/>
        <v>0.83333333333333337</v>
      </c>
      <c r="Q495" s="8">
        <f t="shared" si="86"/>
        <v>0.22727272727272727</v>
      </c>
      <c r="R495" s="8">
        <f t="shared" si="87"/>
        <v>9.8039215686274508E-2</v>
      </c>
      <c r="S495" s="8">
        <f t="shared" si="88"/>
        <v>4.9504950495049507E-2</v>
      </c>
      <c r="T495" s="8">
        <f t="shared" si="89"/>
        <v>0.15384615384615385</v>
      </c>
      <c r="U495" s="8">
        <f t="shared" si="90"/>
        <v>7.407407407407407E-2</v>
      </c>
      <c r="V495" s="8">
        <f t="shared" si="104"/>
        <v>1.5610305349244097E-115</v>
      </c>
      <c r="W495" s="8">
        <f t="shared" si="105"/>
        <v>2.881364541338628E-16</v>
      </c>
      <c r="X495" s="8">
        <f t="shared" si="106"/>
        <v>2.9551134306682587E-6</v>
      </c>
      <c r="Y495" s="8">
        <f t="shared" si="107"/>
        <v>7.2793964077494614E-3</v>
      </c>
      <c r="Z495" s="8">
        <f t="shared" si="108"/>
        <v>2.1652034842553662E-10</v>
      </c>
      <c r="AA495" s="8">
        <f t="shared" si="109"/>
        <v>1.4737321708723657E-4</v>
      </c>
      <c r="AB495" s="13" t="e">
        <f t="shared" si="97"/>
        <v>#DIV/0!</v>
      </c>
      <c r="AC495" s="13">
        <f t="shared" si="98"/>
        <v>-1.4737300056688816E-4</v>
      </c>
    </row>
    <row r="496" spans="1:29">
      <c r="A496"/>
      <c r="B496" s="18"/>
      <c r="C496" s="17"/>
      <c r="I496" s="11">
        <f t="shared" si="80"/>
        <v>14.298642105263161</v>
      </c>
      <c r="J496" s="11">
        <f t="shared" si="81"/>
        <v>0.63721360964947116</v>
      </c>
      <c r="K496" s="11">
        <f t="shared" si="82"/>
        <v>13.66142849561369</v>
      </c>
      <c r="L496" s="11">
        <f t="shared" si="83"/>
        <v>14.935855714912632</v>
      </c>
      <c r="M496" s="8" t="e">
        <f t="shared" si="101"/>
        <v>#DIV/0!</v>
      </c>
      <c r="N496" s="8">
        <f t="shared" si="102"/>
        <v>0</v>
      </c>
      <c r="O496" s="8">
        <f t="shared" si="103"/>
        <v>0</v>
      </c>
      <c r="P496" s="8">
        <f t="shared" si="85"/>
        <v>0.83333333333333337</v>
      </c>
      <c r="Q496" s="8">
        <f t="shared" si="86"/>
        <v>0.22727272727272727</v>
      </c>
      <c r="R496" s="8">
        <f t="shared" si="87"/>
        <v>9.8039215686274508E-2</v>
      </c>
      <c r="S496" s="8">
        <f t="shared" si="88"/>
        <v>4.9504950495049507E-2</v>
      </c>
      <c r="T496" s="8">
        <f t="shared" si="89"/>
        <v>0.15384615384615385</v>
      </c>
      <c r="U496" s="8">
        <f t="shared" si="90"/>
        <v>7.407407407407407E-2</v>
      </c>
      <c r="V496" s="8">
        <f t="shared" si="104"/>
        <v>2.6017175582073489E-116</v>
      </c>
      <c r="W496" s="8">
        <f t="shared" si="105"/>
        <v>2.2265089637616673E-16</v>
      </c>
      <c r="X496" s="8">
        <f t="shared" si="106"/>
        <v>2.6653964276615668E-6</v>
      </c>
      <c r="Y496" s="8">
        <f t="shared" si="107"/>
        <v>6.9190302489499826E-3</v>
      </c>
      <c r="Z496" s="8">
        <f t="shared" si="108"/>
        <v>1.8320952559083868E-10</v>
      </c>
      <c r="AA496" s="8">
        <f t="shared" si="109"/>
        <v>1.3645668248818201E-4</v>
      </c>
      <c r="AB496" s="13" t="e">
        <f t="shared" si="97"/>
        <v>#DIV/0!</v>
      </c>
      <c r="AC496" s="13">
        <f t="shared" si="98"/>
        <v>-1.3645649927865642E-4</v>
      </c>
    </row>
    <row r="497" spans="1:29">
      <c r="A497"/>
      <c r="B497" s="16"/>
      <c r="C497" s="15"/>
      <c r="I497" s="11">
        <f t="shared" si="80"/>
        <v>14.299148936170214</v>
      </c>
      <c r="J497" s="11">
        <f t="shared" si="81"/>
        <v>0.64055331977852992</v>
      </c>
      <c r="K497" s="11">
        <f t="shared" si="82"/>
        <v>13.658595616391684</v>
      </c>
      <c r="L497" s="11">
        <f t="shared" si="83"/>
        <v>14.939702255948744</v>
      </c>
      <c r="M497" s="8" t="e">
        <f t="shared" si="101"/>
        <v>#DIV/0!</v>
      </c>
      <c r="N497" s="8">
        <f t="shared" si="102"/>
        <v>0</v>
      </c>
      <c r="O497" s="8">
        <f t="shared" si="103"/>
        <v>0</v>
      </c>
      <c r="P497" s="8">
        <f t="shared" si="85"/>
        <v>0.83333333333333337</v>
      </c>
      <c r="Q497" s="8">
        <f t="shared" si="86"/>
        <v>0.22727272727272727</v>
      </c>
      <c r="R497" s="8">
        <f t="shared" si="87"/>
        <v>9.8039215686274508E-2</v>
      </c>
      <c r="S497" s="8">
        <f t="shared" si="88"/>
        <v>4.9504950495049507E-2</v>
      </c>
      <c r="T497" s="8">
        <f t="shared" si="89"/>
        <v>0.15384615384615385</v>
      </c>
      <c r="U497" s="8">
        <f t="shared" si="90"/>
        <v>7.407407407407407E-2</v>
      </c>
      <c r="V497" s="8">
        <f t="shared" si="104"/>
        <v>4.3361959303455806E-117</v>
      </c>
      <c r="W497" s="8">
        <f t="shared" si="105"/>
        <v>1.7204841992703793E-16</v>
      </c>
      <c r="X497" s="8">
        <f t="shared" si="106"/>
        <v>2.4040830524006291E-6</v>
      </c>
      <c r="Y497" s="8">
        <f t="shared" si="107"/>
        <v>6.5765039990019637E-3</v>
      </c>
      <c r="Z497" s="8">
        <f t="shared" si="108"/>
        <v>1.5502344473070966E-10</v>
      </c>
      <c r="AA497" s="8">
        <f t="shared" si="109"/>
        <v>1.2634878008165002E-4</v>
      </c>
      <c r="AB497" s="13" t="e">
        <f t="shared" si="97"/>
        <v>#DIV/0!</v>
      </c>
      <c r="AC497" s="13">
        <f t="shared" si="98"/>
        <v>-1.2634862505820529E-4</v>
      </c>
    </row>
    <row r="498" spans="1:29">
      <c r="A498"/>
      <c r="B498" s="18"/>
      <c r="C498" s="17"/>
      <c r="I498" s="11">
        <f t="shared" si="80"/>
        <v>14.299666666666669</v>
      </c>
      <c r="J498" s="11">
        <f t="shared" si="81"/>
        <v>0.64394607749767219</v>
      </c>
      <c r="K498" s="11">
        <f t="shared" si="82"/>
        <v>13.655720589168997</v>
      </c>
      <c r="L498" s="11">
        <f t="shared" si="83"/>
        <v>14.943612744164341</v>
      </c>
      <c r="M498" s="8" t="e">
        <f t="shared" si="101"/>
        <v>#DIV/0!</v>
      </c>
      <c r="N498" s="8">
        <f t="shared" si="102"/>
        <v>0</v>
      </c>
      <c r="O498" s="8">
        <f t="shared" si="103"/>
        <v>0</v>
      </c>
      <c r="P498" s="8">
        <f t="shared" si="85"/>
        <v>0.83333333333333337</v>
      </c>
      <c r="Q498" s="8">
        <f t="shared" si="86"/>
        <v>0.22727272727272727</v>
      </c>
      <c r="R498" s="8">
        <f t="shared" si="87"/>
        <v>9.8039215686274508E-2</v>
      </c>
      <c r="S498" s="8">
        <f t="shared" si="88"/>
        <v>4.9504950495049507E-2</v>
      </c>
      <c r="T498" s="8">
        <f t="shared" si="89"/>
        <v>0.15384615384615385</v>
      </c>
      <c r="U498" s="8">
        <f t="shared" si="90"/>
        <v>7.407407407407407E-2</v>
      </c>
      <c r="V498" s="8">
        <f t="shared" si="104"/>
        <v>7.2269932172426328E-118</v>
      </c>
      <c r="W498" s="8">
        <f t="shared" si="105"/>
        <v>1.3294650630725657E-16</v>
      </c>
      <c r="X498" s="8">
        <f t="shared" si="106"/>
        <v>2.1683886354986066E-6</v>
      </c>
      <c r="Y498" s="8">
        <f t="shared" si="107"/>
        <v>6.2509344941008762E-3</v>
      </c>
      <c r="Z498" s="8">
        <f t="shared" si="108"/>
        <v>1.3117368400290817E-10</v>
      </c>
      <c r="AA498" s="8">
        <f t="shared" si="109"/>
        <v>1.1698961118671299E-4</v>
      </c>
      <c r="AB498" s="13" t="e">
        <f t="shared" si="97"/>
        <v>#DIV/0!</v>
      </c>
      <c r="AC498" s="13">
        <f t="shared" si="98"/>
        <v>-1.1698948001302899E-4</v>
      </c>
    </row>
    <row r="499" spans="1:29">
      <c r="A499"/>
      <c r="B499" s="16"/>
      <c r="C499" s="15"/>
      <c r="I499" s="11">
        <f t="shared" si="80"/>
        <v>14.299782608695654</v>
      </c>
      <c r="J499" s="11">
        <f t="shared" si="81"/>
        <v>0.64747067147881454</v>
      </c>
      <c r="K499" s="11">
        <f t="shared" si="82"/>
        <v>13.65231193721684</v>
      </c>
      <c r="L499" s="11">
        <f t="shared" si="83"/>
        <v>14.947253280174468</v>
      </c>
      <c r="M499" s="8" t="e">
        <f t="shared" si="101"/>
        <v>#DIV/0!</v>
      </c>
      <c r="N499" s="8">
        <f t="shared" si="102"/>
        <v>0</v>
      </c>
      <c r="O499" s="8">
        <f t="shared" si="103"/>
        <v>0</v>
      </c>
      <c r="P499" s="8">
        <f t="shared" si="85"/>
        <v>0.83333333333333337</v>
      </c>
      <c r="Q499" s="8">
        <f t="shared" si="86"/>
        <v>0.22727272727272727</v>
      </c>
      <c r="R499" s="8">
        <f t="shared" si="87"/>
        <v>9.8039215686274508E-2</v>
      </c>
      <c r="S499" s="8">
        <f t="shared" si="88"/>
        <v>4.9504950495049507E-2</v>
      </c>
      <c r="T499" s="8">
        <f t="shared" si="89"/>
        <v>0.15384615384615385</v>
      </c>
      <c r="U499" s="8">
        <f t="shared" si="90"/>
        <v>7.407407407407407E-2</v>
      </c>
      <c r="V499" s="8">
        <f t="shared" si="104"/>
        <v>1.2044988695404385E-118</v>
      </c>
      <c r="W499" s="8">
        <f t="shared" si="105"/>
        <v>1.0273139123742552E-16</v>
      </c>
      <c r="X499" s="8">
        <f t="shared" si="106"/>
        <v>1.9558015143712924E-6</v>
      </c>
      <c r="Y499" s="8">
        <f t="shared" si="107"/>
        <v>5.9414822914226149E-3</v>
      </c>
      <c r="Z499" s="8">
        <f t="shared" si="108"/>
        <v>1.1099311723322999E-10</v>
      </c>
      <c r="AA499" s="8">
        <f t="shared" si="109"/>
        <v>1.0832371406177129E-4</v>
      </c>
      <c r="AB499" s="13" t="e">
        <f t="shared" si="97"/>
        <v>#DIV/0!</v>
      </c>
      <c r="AC499" s="13">
        <f t="shared" si="98"/>
        <v>-1.0832360306865406E-4</v>
      </c>
    </row>
    <row r="500" spans="1:29">
      <c r="A500"/>
      <c r="B500" s="18"/>
      <c r="C500" s="17"/>
      <c r="I500" s="11">
        <f t="shared" si="80"/>
        <v>14.300164835164836</v>
      </c>
      <c r="J500" s="11">
        <f t="shared" si="81"/>
        <v>0.651016044433538</v>
      </c>
      <c r="K500" s="11">
        <f t="shared" si="82"/>
        <v>13.649148790731298</v>
      </c>
      <c r="L500" s="11">
        <f t="shared" si="83"/>
        <v>14.951180879598374</v>
      </c>
      <c r="M500" s="8" t="e">
        <f t="shared" si="101"/>
        <v>#DIV/0!</v>
      </c>
      <c r="N500" s="8">
        <f t="shared" si="102"/>
        <v>0</v>
      </c>
      <c r="O500" s="8">
        <f t="shared" si="103"/>
        <v>0</v>
      </c>
      <c r="P500" s="8">
        <f t="shared" si="85"/>
        <v>0.83333333333333337</v>
      </c>
      <c r="Q500" s="8">
        <f t="shared" si="86"/>
        <v>0.22727272727272727</v>
      </c>
      <c r="R500" s="8">
        <f t="shared" si="87"/>
        <v>9.8039215686274508E-2</v>
      </c>
      <c r="S500" s="8">
        <f t="shared" si="88"/>
        <v>4.9504950495049507E-2</v>
      </c>
      <c r="T500" s="8">
        <f t="shared" si="89"/>
        <v>0.15384615384615385</v>
      </c>
      <c r="U500" s="8">
        <f t="shared" si="90"/>
        <v>7.407407407407407E-2</v>
      </c>
      <c r="V500" s="8">
        <f t="shared" si="104"/>
        <v>2.0074981159007303E-119</v>
      </c>
      <c r="W500" s="8">
        <f t="shared" si="105"/>
        <v>7.9383347774374263E-17</v>
      </c>
      <c r="X500" s="8">
        <f t="shared" si="106"/>
        <v>1.7640562678643029E-6</v>
      </c>
      <c r="Y500" s="8">
        <f t="shared" si="107"/>
        <v>5.6473495047185251E-3</v>
      </c>
      <c r="Z500" s="8">
        <f t="shared" si="108"/>
        <v>9.3917253043502302E-11</v>
      </c>
      <c r="AA500" s="8">
        <f t="shared" si="109"/>
        <v>1.0029973524238082E-4</v>
      </c>
      <c r="AB500" s="13" t="e">
        <f t="shared" si="97"/>
        <v>#DIV/0!</v>
      </c>
      <c r="AC500" s="13">
        <f t="shared" si="98"/>
        <v>-1.0029964132512778E-4</v>
      </c>
    </row>
    <row r="501" spans="1:29">
      <c r="A501"/>
      <c r="B501" s="16"/>
      <c r="C501" s="15"/>
      <c r="I501" s="11">
        <f t="shared" si="80"/>
        <v>14.299355555555557</v>
      </c>
      <c r="J501" s="11">
        <f t="shared" si="81"/>
        <v>0.65447907485703327</v>
      </c>
      <c r="K501" s="11">
        <f t="shared" si="82"/>
        <v>13.644876480698525</v>
      </c>
      <c r="L501" s="11">
        <f t="shared" si="83"/>
        <v>14.95383463041259</v>
      </c>
      <c r="M501" s="8" t="e">
        <f t="shared" si="101"/>
        <v>#DIV/0!</v>
      </c>
      <c r="N501" s="8">
        <f t="shared" si="102"/>
        <v>0</v>
      </c>
      <c r="O501" s="8">
        <f t="shared" si="103"/>
        <v>0</v>
      </c>
      <c r="P501" s="8">
        <f t="shared" si="85"/>
        <v>0.83333333333333337</v>
      </c>
      <c r="Q501" s="8">
        <f t="shared" si="86"/>
        <v>0.22727272727272727</v>
      </c>
      <c r="R501" s="8">
        <f t="shared" si="87"/>
        <v>9.8039215686274508E-2</v>
      </c>
      <c r="S501" s="8">
        <f t="shared" si="88"/>
        <v>4.9504950495049507E-2</v>
      </c>
      <c r="T501" s="8">
        <f t="shared" si="89"/>
        <v>0.15384615384615385</v>
      </c>
      <c r="U501" s="8">
        <f t="shared" si="90"/>
        <v>7.407407407407407E-2</v>
      </c>
      <c r="V501" s="8">
        <f t="shared" si="104"/>
        <v>3.3458301931678829E-120</v>
      </c>
      <c r="W501" s="8">
        <f t="shared" si="105"/>
        <v>6.1341677825652834E-17</v>
      </c>
      <c r="X501" s="8">
        <f t="shared" si="106"/>
        <v>1.5911095749364302E-6</v>
      </c>
      <c r="Y501" s="8">
        <f t="shared" si="107"/>
        <v>5.3677777470591921E-3</v>
      </c>
      <c r="Z501" s="8">
        <f t="shared" si="108"/>
        <v>7.946844488296348E-11</v>
      </c>
      <c r="AA501" s="8">
        <f t="shared" si="109"/>
        <v>9.2870125224426691E-5</v>
      </c>
      <c r="AB501" s="13" t="e">
        <f t="shared" si="97"/>
        <v>#DIV/0!</v>
      </c>
      <c r="AC501" s="13">
        <f t="shared" si="98"/>
        <v>-9.2870045755981805E-5</v>
      </c>
    </row>
    <row r="502" spans="1:29">
      <c r="A502"/>
      <c r="B502" s="18"/>
      <c r="C502" s="17"/>
      <c r="I502" s="11">
        <f t="shared" ref="I502:I512" si="110">AVERAGE(C258:C502)</f>
        <v>14.29926966292135</v>
      </c>
      <c r="J502" s="11">
        <f t="shared" ref="J502:J512" si="111">2*STDEV(C258:C502)</f>
        <v>0.65818516074298428</v>
      </c>
      <c r="K502" s="11">
        <f t="shared" si="82"/>
        <v>13.641084502178366</v>
      </c>
      <c r="L502" s="11">
        <f t="shared" si="83"/>
        <v>14.957454823664335</v>
      </c>
      <c r="M502" s="8" t="e">
        <f t="shared" si="101"/>
        <v>#DIV/0!</v>
      </c>
      <c r="N502" s="8">
        <f t="shared" si="102"/>
        <v>0</v>
      </c>
      <c r="O502" s="8">
        <f t="shared" si="103"/>
        <v>0</v>
      </c>
      <c r="P502" s="8">
        <f t="shared" si="85"/>
        <v>0.83333333333333337</v>
      </c>
      <c r="Q502" s="8">
        <f t="shared" si="86"/>
        <v>0.22727272727272727</v>
      </c>
      <c r="R502" s="8">
        <f t="shared" si="87"/>
        <v>9.8039215686274508E-2</v>
      </c>
      <c r="S502" s="8">
        <f t="shared" si="88"/>
        <v>4.9504950495049507E-2</v>
      </c>
      <c r="T502" s="8">
        <f t="shared" si="89"/>
        <v>0.15384615384615385</v>
      </c>
      <c r="U502" s="8">
        <f t="shared" si="90"/>
        <v>7.407407407407407E-2</v>
      </c>
      <c r="V502" s="8">
        <f t="shared" si="104"/>
        <v>5.5763836552798034E-121</v>
      </c>
      <c r="W502" s="8">
        <f t="shared" si="105"/>
        <v>4.7400387410731731E-17</v>
      </c>
      <c r="X502" s="8">
        <f t="shared" si="106"/>
        <v>1.435118440138741E-6</v>
      </c>
      <c r="Y502" s="8">
        <f t="shared" si="107"/>
        <v>5.1020461754225982E-3</v>
      </c>
      <c r="Z502" s="8">
        <f t="shared" si="108"/>
        <v>6.7242530285584486E-11</v>
      </c>
      <c r="AA502" s="8">
        <f t="shared" si="109"/>
        <v>8.5990856689283974E-5</v>
      </c>
      <c r="AB502" s="13" t="e">
        <f t="shared" si="97"/>
        <v>#DIV/0!</v>
      </c>
      <c r="AC502" s="13">
        <f t="shared" si="98"/>
        <v>-8.5990789446753691E-5</v>
      </c>
    </row>
    <row r="503" spans="1:29">
      <c r="A503"/>
      <c r="B503" s="16"/>
      <c r="C503" s="15"/>
      <c r="I503" s="11">
        <f t="shared" si="110"/>
        <v>14.298704545454552</v>
      </c>
      <c r="J503" s="11">
        <f t="shared" si="111"/>
        <v>0.66187015840198771</v>
      </c>
      <c r="K503" s="11">
        <f t="shared" ref="K503:K566" si="112">I503-J503</f>
        <v>13.636834387052565</v>
      </c>
      <c r="L503" s="11">
        <f t="shared" ref="L503:L566" si="113">J503+I503</f>
        <v>14.960574703856539</v>
      </c>
      <c r="M503" s="8" t="e">
        <f t="shared" si="101"/>
        <v>#DIV/0!</v>
      </c>
      <c r="N503" s="8">
        <f t="shared" si="102"/>
        <v>0</v>
      </c>
      <c r="O503" s="8">
        <f t="shared" si="103"/>
        <v>0</v>
      </c>
      <c r="P503" s="8">
        <f t="shared" ref="P503:P566" si="114">5/6</f>
        <v>0.83333333333333337</v>
      </c>
      <c r="Q503" s="8">
        <f t="shared" ref="Q503:Q566" si="115">5/22</f>
        <v>0.22727272727272727</v>
      </c>
      <c r="R503" s="8">
        <f t="shared" ref="R503:R566" si="116">5/51</f>
        <v>9.8039215686274508E-2</v>
      </c>
      <c r="S503" s="8">
        <f t="shared" ref="S503:S566" si="117">5/101</f>
        <v>4.9504950495049507E-2</v>
      </c>
      <c r="T503" s="8">
        <f t="shared" ref="T503:T566" si="118">2/13</f>
        <v>0.15384615384615385</v>
      </c>
      <c r="U503" s="8">
        <f t="shared" ref="U503:U566" si="119">2/27</f>
        <v>7.407407407407407E-2</v>
      </c>
      <c r="V503" s="8">
        <f t="shared" si="104"/>
        <v>9.2939727587996699E-122</v>
      </c>
      <c r="W503" s="8">
        <f t="shared" si="105"/>
        <v>3.6627572090110884E-17</v>
      </c>
      <c r="X503" s="8">
        <f t="shared" si="106"/>
        <v>1.2944205538506292E-6</v>
      </c>
      <c r="Y503" s="8">
        <f t="shared" si="107"/>
        <v>4.8494696320848458E-3</v>
      </c>
      <c r="Z503" s="8">
        <f t="shared" si="108"/>
        <v>5.6897525626263797E-11</v>
      </c>
      <c r="AA503" s="8">
        <f t="shared" si="109"/>
        <v>7.9621163601188859E-5</v>
      </c>
      <c r="AB503" s="13" t="e">
        <f t="shared" ref="AB503:AB566" si="120">100-100/(1+AVERAGE(N490:N503)/AVERAGE(O490:O503))</f>
        <v>#DIV/0!</v>
      </c>
      <c r="AC503" s="13">
        <f t="shared" ref="AC503:AC566" si="121">Z503-AA503</f>
        <v>-7.9621106703663228E-5</v>
      </c>
    </row>
    <row r="504" spans="1:29">
      <c r="A504"/>
      <c r="B504" s="18"/>
      <c r="C504" s="17"/>
      <c r="I504" s="11">
        <f t="shared" si="110"/>
        <v>14.297885057471269</v>
      </c>
      <c r="J504" s="11">
        <f t="shared" si="111"/>
        <v>0.66552748272275664</v>
      </c>
      <c r="K504" s="11">
        <f t="shared" si="112"/>
        <v>13.632357574748513</v>
      </c>
      <c r="L504" s="11">
        <f t="shared" si="113"/>
        <v>14.963412540194026</v>
      </c>
      <c r="M504" s="8" t="e">
        <f t="shared" si="101"/>
        <v>#DIV/0!</v>
      </c>
      <c r="N504" s="8">
        <f t="shared" si="102"/>
        <v>0</v>
      </c>
      <c r="O504" s="8">
        <f t="shared" si="103"/>
        <v>0</v>
      </c>
      <c r="P504" s="8">
        <f t="shared" si="114"/>
        <v>0.83333333333333337</v>
      </c>
      <c r="Q504" s="8">
        <f t="shared" si="115"/>
        <v>0.22727272727272727</v>
      </c>
      <c r="R504" s="8">
        <f t="shared" si="116"/>
        <v>9.8039215686274508E-2</v>
      </c>
      <c r="S504" s="8">
        <f t="shared" si="117"/>
        <v>4.9504950495049507E-2</v>
      </c>
      <c r="T504" s="8">
        <f t="shared" si="118"/>
        <v>0.15384615384615385</v>
      </c>
      <c r="U504" s="8">
        <f t="shared" si="119"/>
        <v>7.407407407407407E-2</v>
      </c>
      <c r="V504" s="8">
        <f t="shared" si="104"/>
        <v>1.5489954597999445E-122</v>
      </c>
      <c r="W504" s="8">
        <f t="shared" si="105"/>
        <v>2.8303123887812956E-17</v>
      </c>
      <c r="X504" s="8">
        <f t="shared" si="106"/>
        <v>1.1675165779829205E-6</v>
      </c>
      <c r="Y504" s="8">
        <f t="shared" si="107"/>
        <v>4.609396878021239E-3</v>
      </c>
      <c r="Z504" s="8">
        <f t="shared" si="108"/>
        <v>4.8144060145300135E-11</v>
      </c>
      <c r="AA504" s="8">
        <f t="shared" si="109"/>
        <v>7.3723299630730423E-5</v>
      </c>
      <c r="AB504" s="13" t="e">
        <f t="shared" si="120"/>
        <v>#DIV/0!</v>
      </c>
      <c r="AC504" s="13">
        <f t="shared" si="121"/>
        <v>-7.3723251486670273E-5</v>
      </c>
    </row>
    <row r="505" spans="1:29">
      <c r="A505"/>
      <c r="B505" s="16"/>
      <c r="C505" s="15"/>
      <c r="I505" s="11">
        <f t="shared" si="110"/>
        <v>14.296790697674425</v>
      </c>
      <c r="J505" s="11">
        <f t="shared" si="111"/>
        <v>0.66911587785878779</v>
      </c>
      <c r="K505" s="11">
        <f t="shared" si="112"/>
        <v>13.627674819815637</v>
      </c>
      <c r="L505" s="11">
        <f t="shared" si="113"/>
        <v>14.965906575533213</v>
      </c>
      <c r="M505" s="8" t="e">
        <f t="shared" si="101"/>
        <v>#DIV/0!</v>
      </c>
      <c r="N505" s="8">
        <f t="shared" si="102"/>
        <v>0</v>
      </c>
      <c r="O505" s="8">
        <f t="shared" si="103"/>
        <v>0</v>
      </c>
      <c r="P505" s="8">
        <f t="shared" si="114"/>
        <v>0.83333333333333337</v>
      </c>
      <c r="Q505" s="8">
        <f t="shared" si="115"/>
        <v>0.22727272727272727</v>
      </c>
      <c r="R505" s="8">
        <f t="shared" si="116"/>
        <v>9.8039215686274508E-2</v>
      </c>
      <c r="S505" s="8">
        <f t="shared" si="117"/>
        <v>4.9504950495049507E-2</v>
      </c>
      <c r="T505" s="8">
        <f t="shared" si="118"/>
        <v>0.15384615384615385</v>
      </c>
      <c r="U505" s="8">
        <f t="shared" si="119"/>
        <v>7.407407407407407E-2</v>
      </c>
      <c r="V505" s="8">
        <f t="shared" si="104"/>
        <v>2.5816590996665735E-123</v>
      </c>
      <c r="W505" s="8">
        <f t="shared" si="105"/>
        <v>2.187059573149183E-17</v>
      </c>
      <c r="X505" s="8">
        <f t="shared" si="106"/>
        <v>1.0530541683767519E-6</v>
      </c>
      <c r="Y505" s="8">
        <f t="shared" si="107"/>
        <v>4.3812089137627618E-3</v>
      </c>
      <c r="Z505" s="8">
        <f t="shared" si="108"/>
        <v>4.0737281661407809E-11</v>
      </c>
      <c r="AA505" s="8">
        <f t="shared" si="109"/>
        <v>6.8262314472898546E-5</v>
      </c>
      <c r="AB505" s="13" t="e">
        <f t="shared" si="120"/>
        <v>#DIV/0!</v>
      </c>
      <c r="AC505" s="13">
        <f t="shared" si="121"/>
        <v>-6.8262273735616888E-5</v>
      </c>
    </row>
    <row r="506" spans="1:29">
      <c r="A506"/>
      <c r="B506" s="18"/>
      <c r="C506" s="17"/>
      <c r="I506" s="11">
        <f t="shared" si="110"/>
        <v>14.296964705882358</v>
      </c>
      <c r="J506" s="11">
        <f t="shared" si="111"/>
        <v>0.6730790972452344</v>
      </c>
      <c r="K506" s="11">
        <f t="shared" si="112"/>
        <v>13.623885608637124</v>
      </c>
      <c r="L506" s="11">
        <f t="shared" si="113"/>
        <v>14.970043803127592</v>
      </c>
      <c r="M506" s="8" t="e">
        <f t="shared" si="101"/>
        <v>#DIV/0!</v>
      </c>
      <c r="N506" s="8">
        <f t="shared" si="102"/>
        <v>0</v>
      </c>
      <c r="O506" s="8">
        <f t="shared" si="103"/>
        <v>0</v>
      </c>
      <c r="P506" s="8">
        <f t="shared" si="114"/>
        <v>0.83333333333333337</v>
      </c>
      <c r="Q506" s="8">
        <f t="shared" si="115"/>
        <v>0.22727272727272727</v>
      </c>
      <c r="R506" s="8">
        <f t="shared" si="116"/>
        <v>9.8039215686274508E-2</v>
      </c>
      <c r="S506" s="8">
        <f t="shared" si="117"/>
        <v>4.9504950495049507E-2</v>
      </c>
      <c r="T506" s="8">
        <f t="shared" si="118"/>
        <v>0.15384615384615385</v>
      </c>
      <c r="U506" s="8">
        <f t="shared" si="119"/>
        <v>7.407407407407407E-2</v>
      </c>
      <c r="V506" s="8">
        <f t="shared" si="104"/>
        <v>4.3027651661109554E-124</v>
      </c>
      <c r="W506" s="8">
        <f t="shared" si="105"/>
        <v>1.6900005792516413E-17</v>
      </c>
      <c r="X506" s="8">
        <f t="shared" si="106"/>
        <v>9.4981356363393308E-7</v>
      </c>
      <c r="Y506" s="8">
        <f t="shared" si="107"/>
        <v>4.1643173833784668E-3</v>
      </c>
      <c r="Z506" s="8">
        <f t="shared" si="108"/>
        <v>3.4470007559652763E-11</v>
      </c>
      <c r="AA506" s="8">
        <f t="shared" si="109"/>
        <v>6.3205846734165315E-5</v>
      </c>
      <c r="AB506" s="13" t="e">
        <f t="shared" si="120"/>
        <v>#DIV/0!</v>
      </c>
      <c r="AC506" s="13">
        <f t="shared" si="121"/>
        <v>-6.3205812264157752E-5</v>
      </c>
    </row>
    <row r="507" spans="1:29">
      <c r="A507"/>
      <c r="B507" s="16"/>
      <c r="C507" s="15"/>
      <c r="I507" s="11">
        <f t="shared" si="110"/>
        <v>14.29717857142858</v>
      </c>
      <c r="J507" s="11">
        <f t="shared" si="111"/>
        <v>0.67711002901607387</v>
      </c>
      <c r="K507" s="11">
        <f t="shared" si="112"/>
        <v>13.620068542412506</v>
      </c>
      <c r="L507" s="11">
        <f t="shared" si="113"/>
        <v>14.974288600444654</v>
      </c>
      <c r="M507" s="8" t="e">
        <f t="shared" si="101"/>
        <v>#DIV/0!</v>
      </c>
      <c r="N507" s="8">
        <f t="shared" si="102"/>
        <v>0</v>
      </c>
      <c r="O507" s="8">
        <f t="shared" si="103"/>
        <v>0</v>
      </c>
      <c r="P507" s="8">
        <f t="shared" si="114"/>
        <v>0.83333333333333337</v>
      </c>
      <c r="Q507" s="8">
        <f t="shared" si="115"/>
        <v>0.22727272727272727</v>
      </c>
      <c r="R507" s="8">
        <f t="shared" si="116"/>
        <v>9.8039215686274508E-2</v>
      </c>
      <c r="S507" s="8">
        <f t="shared" si="117"/>
        <v>4.9504950495049507E-2</v>
      </c>
      <c r="T507" s="8">
        <f t="shared" si="118"/>
        <v>0.15384615384615385</v>
      </c>
      <c r="U507" s="8">
        <f t="shared" si="119"/>
        <v>7.407407407407407E-2</v>
      </c>
      <c r="V507" s="8">
        <f t="shared" si="104"/>
        <v>7.1712752768515909E-125</v>
      </c>
      <c r="W507" s="8">
        <f t="shared" si="105"/>
        <v>1.3059095385126318E-17</v>
      </c>
      <c r="X507" s="8">
        <f t="shared" si="106"/>
        <v>8.5669458680707686E-7</v>
      </c>
      <c r="Y507" s="8">
        <f t="shared" si="107"/>
        <v>3.9581630574686416E-3</v>
      </c>
      <c r="Z507" s="8">
        <f t="shared" si="108"/>
        <v>2.9166929473552337E-11</v>
      </c>
      <c r="AA507" s="8">
        <f t="shared" si="109"/>
        <v>5.8523932161264182E-5</v>
      </c>
      <c r="AB507" s="13" t="e">
        <f t="shared" si="120"/>
        <v>#DIV/0!</v>
      </c>
      <c r="AC507" s="13">
        <f t="shared" si="121"/>
        <v>-5.852390299433471E-5</v>
      </c>
    </row>
    <row r="508" spans="1:29">
      <c r="A508"/>
      <c r="B508" s="18"/>
      <c r="C508" s="17"/>
      <c r="I508" s="11">
        <f t="shared" si="110"/>
        <v>14.296108433734945</v>
      </c>
      <c r="J508" s="11">
        <f t="shared" si="111"/>
        <v>0.68094031198960958</v>
      </c>
      <c r="K508" s="11">
        <f t="shared" si="112"/>
        <v>13.615168121745336</v>
      </c>
      <c r="L508" s="11">
        <f t="shared" si="113"/>
        <v>14.977048745724554</v>
      </c>
      <c r="M508" s="8" t="e">
        <f t="shared" si="101"/>
        <v>#DIV/0!</v>
      </c>
      <c r="N508" s="8">
        <f t="shared" si="102"/>
        <v>0</v>
      </c>
      <c r="O508" s="8">
        <f t="shared" si="103"/>
        <v>0</v>
      </c>
      <c r="P508" s="8">
        <f t="shared" si="114"/>
        <v>0.83333333333333337</v>
      </c>
      <c r="Q508" s="8">
        <f t="shared" si="115"/>
        <v>0.22727272727272727</v>
      </c>
      <c r="R508" s="8">
        <f t="shared" si="116"/>
        <v>9.8039215686274508E-2</v>
      </c>
      <c r="S508" s="8">
        <f t="shared" si="117"/>
        <v>4.9504950495049507E-2</v>
      </c>
      <c r="T508" s="8">
        <f t="shared" si="118"/>
        <v>0.15384615384615385</v>
      </c>
      <c r="U508" s="8">
        <f t="shared" si="119"/>
        <v>7.407407407407407E-2</v>
      </c>
      <c r="V508" s="8">
        <f t="shared" si="104"/>
        <v>1.1952125461419316E-125</v>
      </c>
      <c r="W508" s="8">
        <f t="shared" si="105"/>
        <v>1.0091119161233972E-17</v>
      </c>
      <c r="X508" s="8">
        <f t="shared" si="106"/>
        <v>7.7270492143383406E-7</v>
      </c>
      <c r="Y508" s="8">
        <f t="shared" si="107"/>
        <v>3.7622143912573224E-3</v>
      </c>
      <c r="Z508" s="8">
        <f t="shared" si="108"/>
        <v>2.4679709554544286E-11</v>
      </c>
      <c r="AA508" s="8">
        <f t="shared" si="109"/>
        <v>5.418882607524461E-5</v>
      </c>
      <c r="AB508" s="13" t="e">
        <f t="shared" si="120"/>
        <v>#DIV/0!</v>
      </c>
      <c r="AC508" s="13">
        <f t="shared" si="121"/>
        <v>-5.4188801395535053E-5</v>
      </c>
    </row>
    <row r="509" spans="1:29">
      <c r="A509"/>
      <c r="B509" s="16"/>
      <c r="C509" s="15"/>
      <c r="I509" s="11">
        <f t="shared" si="110"/>
        <v>14.295280487804886</v>
      </c>
      <c r="J509" s="11">
        <f t="shared" si="111"/>
        <v>0.68496259423076011</v>
      </c>
      <c r="K509" s="11">
        <f t="shared" si="112"/>
        <v>13.610317893574127</v>
      </c>
      <c r="L509" s="11">
        <f t="shared" si="113"/>
        <v>14.980243082035646</v>
      </c>
      <c r="M509" s="8" t="e">
        <f t="shared" si="101"/>
        <v>#DIV/0!</v>
      </c>
      <c r="N509" s="8">
        <f t="shared" si="102"/>
        <v>0</v>
      </c>
      <c r="O509" s="8">
        <f t="shared" si="103"/>
        <v>0</v>
      </c>
      <c r="P509" s="8">
        <f t="shared" si="114"/>
        <v>0.83333333333333337</v>
      </c>
      <c r="Q509" s="8">
        <f t="shared" si="115"/>
        <v>0.22727272727272727</v>
      </c>
      <c r="R509" s="8">
        <f t="shared" si="116"/>
        <v>9.8039215686274508E-2</v>
      </c>
      <c r="S509" s="8">
        <f t="shared" si="117"/>
        <v>4.9504950495049507E-2</v>
      </c>
      <c r="T509" s="8">
        <f t="shared" si="118"/>
        <v>0.15384615384615385</v>
      </c>
      <c r="U509" s="8">
        <f t="shared" si="119"/>
        <v>7.407407407407407E-2</v>
      </c>
      <c r="V509" s="8">
        <f t="shared" si="104"/>
        <v>1.9920209102365524E-126</v>
      </c>
      <c r="W509" s="8">
        <f t="shared" si="105"/>
        <v>7.7976829882262513E-18</v>
      </c>
      <c r="X509" s="8">
        <f t="shared" si="106"/>
        <v>6.969495369795366E-7</v>
      </c>
      <c r="Y509" s="8">
        <f t="shared" si="107"/>
        <v>3.5759661540663659E-3</v>
      </c>
      <c r="Z509" s="8">
        <f t="shared" si="108"/>
        <v>2.0882831161537471E-11</v>
      </c>
      <c r="AA509" s="8">
        <f t="shared" si="109"/>
        <v>5.0174838958559827E-5</v>
      </c>
      <c r="AB509" s="13" t="e">
        <f t="shared" si="120"/>
        <v>#DIV/0!</v>
      </c>
      <c r="AC509" s="13">
        <f t="shared" si="121"/>
        <v>-5.0174818075728664E-5</v>
      </c>
    </row>
    <row r="510" spans="1:29">
      <c r="A510"/>
      <c r="B510" s="18"/>
      <c r="C510" s="17"/>
      <c r="I510" s="11">
        <f t="shared" si="110"/>
        <v>14.292074074074078</v>
      </c>
      <c r="J510" s="11">
        <f t="shared" si="111"/>
        <v>0.68674891902192159</v>
      </c>
      <c r="K510" s="11">
        <f t="shared" si="112"/>
        <v>13.605325155052157</v>
      </c>
      <c r="L510" s="11">
        <f t="shared" si="113"/>
        <v>14.978822993095999</v>
      </c>
      <c r="M510" s="8" t="e">
        <f t="shared" si="101"/>
        <v>#DIV/0!</v>
      </c>
      <c r="N510" s="8">
        <f t="shared" si="102"/>
        <v>0</v>
      </c>
      <c r="O510" s="8">
        <f t="shared" si="103"/>
        <v>0</v>
      </c>
      <c r="P510" s="8">
        <f t="shared" si="114"/>
        <v>0.83333333333333337</v>
      </c>
      <c r="Q510" s="8">
        <f t="shared" si="115"/>
        <v>0.22727272727272727</v>
      </c>
      <c r="R510" s="8">
        <f t="shared" si="116"/>
        <v>9.8039215686274508E-2</v>
      </c>
      <c r="S510" s="8">
        <f t="shared" si="117"/>
        <v>4.9504950495049507E-2</v>
      </c>
      <c r="T510" s="8">
        <f t="shared" si="118"/>
        <v>0.15384615384615385</v>
      </c>
      <c r="U510" s="8">
        <f t="shared" si="119"/>
        <v>7.407407407407407E-2</v>
      </c>
      <c r="V510" s="8">
        <f t="shared" si="104"/>
        <v>3.3200348503942532E-127</v>
      </c>
      <c r="W510" s="8">
        <f t="shared" si="105"/>
        <v>6.0254823090839213E-18</v>
      </c>
      <c r="X510" s="8">
        <f t="shared" si="106"/>
        <v>6.2862115100115066E-7</v>
      </c>
      <c r="Y510" s="8">
        <f t="shared" si="107"/>
        <v>3.3989381266373376E-3</v>
      </c>
      <c r="Z510" s="8">
        <f t="shared" si="108"/>
        <v>1.767008790591632E-11</v>
      </c>
      <c r="AA510" s="8">
        <f t="shared" si="109"/>
        <v>4.6458184220888728E-5</v>
      </c>
      <c r="AB510" s="13" t="e">
        <f t="shared" si="120"/>
        <v>#DIV/0!</v>
      </c>
      <c r="AC510" s="13">
        <f t="shared" si="121"/>
        <v>-4.6458166550800822E-5</v>
      </c>
    </row>
    <row r="511" spans="1:29">
      <c r="A511"/>
      <c r="B511" s="16"/>
      <c r="C511" s="15"/>
      <c r="I511" s="11">
        <f t="shared" si="110"/>
        <v>14.287900000000004</v>
      </c>
      <c r="J511" s="11">
        <f t="shared" si="111"/>
        <v>0.68693342407683466</v>
      </c>
      <c r="K511" s="11">
        <f t="shared" si="112"/>
        <v>13.60096657592317</v>
      </c>
      <c r="L511" s="11">
        <f t="shared" si="113"/>
        <v>14.974833424076838</v>
      </c>
      <c r="M511" s="8" t="e">
        <f t="shared" si="101"/>
        <v>#DIV/0!</v>
      </c>
      <c r="N511" s="8">
        <f t="shared" si="102"/>
        <v>0</v>
      </c>
      <c r="O511" s="8">
        <f t="shared" si="103"/>
        <v>0</v>
      </c>
      <c r="P511" s="8">
        <f t="shared" si="114"/>
        <v>0.83333333333333337</v>
      </c>
      <c r="Q511" s="8">
        <f t="shared" si="115"/>
        <v>0.22727272727272727</v>
      </c>
      <c r="R511" s="8">
        <f t="shared" si="116"/>
        <v>9.8039215686274508E-2</v>
      </c>
      <c r="S511" s="8">
        <f t="shared" si="117"/>
        <v>4.9504950495049507E-2</v>
      </c>
      <c r="T511" s="8">
        <f t="shared" si="118"/>
        <v>0.15384615384615385</v>
      </c>
      <c r="U511" s="8">
        <f t="shared" si="119"/>
        <v>7.407407407407407E-2</v>
      </c>
      <c r="V511" s="8">
        <f t="shared" si="104"/>
        <v>5.5333914173237539E-128</v>
      </c>
      <c r="W511" s="8">
        <f t="shared" si="105"/>
        <v>4.6560545115648481E-18</v>
      </c>
      <c r="X511" s="8">
        <f t="shared" si="106"/>
        <v>5.6699162639319475E-7</v>
      </c>
      <c r="Y511" s="8">
        <f t="shared" si="107"/>
        <v>3.2306738629424197E-3</v>
      </c>
      <c r="Z511" s="8">
        <f t="shared" si="108"/>
        <v>1.4951612843467654E-11</v>
      </c>
      <c r="AA511" s="8">
        <f t="shared" si="109"/>
        <v>4.3016837241563638E-5</v>
      </c>
      <c r="AB511" s="13" t="e">
        <f t="shared" si="120"/>
        <v>#DIV/0!</v>
      </c>
      <c r="AC511" s="13">
        <f t="shared" si="121"/>
        <v>-4.3016822289950794E-5</v>
      </c>
    </row>
    <row r="512" spans="1:29">
      <c r="A512"/>
      <c r="B512" s="18"/>
      <c r="C512" s="17"/>
      <c r="I512" s="11">
        <f t="shared" si="110"/>
        <v>14.283810126582285</v>
      </c>
      <c r="J512" s="11">
        <f t="shared" si="111"/>
        <v>0.68739068695148009</v>
      </c>
      <c r="K512" s="11">
        <f t="shared" si="112"/>
        <v>13.596419439630806</v>
      </c>
      <c r="L512" s="11">
        <f t="shared" si="113"/>
        <v>14.971200813533764</v>
      </c>
      <c r="M512" s="8" t="e">
        <f t="shared" si="101"/>
        <v>#DIV/0!</v>
      </c>
      <c r="N512" s="8">
        <f t="shared" si="102"/>
        <v>0</v>
      </c>
      <c r="O512" s="8">
        <f t="shared" si="103"/>
        <v>0</v>
      </c>
      <c r="P512" s="8">
        <f t="shared" si="114"/>
        <v>0.83333333333333337</v>
      </c>
      <c r="Q512" s="8">
        <f t="shared" si="115"/>
        <v>0.22727272727272727</v>
      </c>
      <c r="R512" s="8">
        <f t="shared" si="116"/>
        <v>9.8039215686274508E-2</v>
      </c>
      <c r="S512" s="8">
        <f t="shared" si="117"/>
        <v>4.9504950495049507E-2</v>
      </c>
      <c r="T512" s="8">
        <f t="shared" si="118"/>
        <v>0.15384615384615385</v>
      </c>
      <c r="U512" s="8">
        <f t="shared" si="119"/>
        <v>7.407407407407407E-2</v>
      </c>
      <c r="V512" s="8">
        <f t="shared" si="104"/>
        <v>9.2223190288729215E-129</v>
      </c>
      <c r="W512" s="8">
        <f t="shared" si="105"/>
        <v>3.5978603043910193E-18</v>
      </c>
      <c r="X512" s="8">
        <f t="shared" si="106"/>
        <v>5.1140421204092082E-7</v>
      </c>
      <c r="Y512" s="8">
        <f t="shared" si="107"/>
        <v>3.0707395132918047E-3</v>
      </c>
      <c r="Z512" s="8">
        <f t="shared" si="108"/>
        <v>1.2651364713703399E-11</v>
      </c>
      <c r="AA512" s="8">
        <f t="shared" si="109"/>
        <v>3.9830404853299665E-5</v>
      </c>
      <c r="AB512" s="13" t="e">
        <f t="shared" si="120"/>
        <v>#DIV/0!</v>
      </c>
      <c r="AC512" s="13">
        <f t="shared" si="121"/>
        <v>-3.9830392201934954E-5</v>
      </c>
    </row>
    <row r="513" spans="1:29">
      <c r="A513"/>
      <c r="B513" s="16"/>
      <c r="C513" s="15"/>
      <c r="I513" s="11">
        <f t="shared" ref="I513:I566" si="122">AVERAGE(C269:C513)</f>
        <v>14.279205128205135</v>
      </c>
      <c r="J513" s="11">
        <f t="shared" ref="J513:J566" si="123">2*STDEV(C269:C513)</f>
        <v>0.68691649497029217</v>
      </c>
      <c r="K513" s="11">
        <f t="shared" si="112"/>
        <v>13.592288633234842</v>
      </c>
      <c r="L513" s="11">
        <f t="shared" si="113"/>
        <v>14.966121623175427</v>
      </c>
      <c r="M513" s="8" t="e">
        <f t="shared" si="101"/>
        <v>#DIV/0!</v>
      </c>
      <c r="N513" s="8">
        <f t="shared" si="102"/>
        <v>0</v>
      </c>
      <c r="O513" s="8">
        <f t="shared" si="103"/>
        <v>0</v>
      </c>
      <c r="P513" s="8">
        <f t="shared" si="114"/>
        <v>0.83333333333333337</v>
      </c>
      <c r="Q513" s="8">
        <f t="shared" si="115"/>
        <v>0.22727272727272727</v>
      </c>
      <c r="R513" s="8">
        <f t="shared" si="116"/>
        <v>9.8039215686274508E-2</v>
      </c>
      <c r="S513" s="8">
        <f t="shared" si="117"/>
        <v>4.9504950495049507E-2</v>
      </c>
      <c r="T513" s="8">
        <f t="shared" si="118"/>
        <v>0.15384615384615385</v>
      </c>
      <c r="U513" s="8">
        <f t="shared" si="119"/>
        <v>7.407407407407407E-2</v>
      </c>
      <c r="V513" s="8">
        <f t="shared" si="104"/>
        <v>1.5370531714788198E-129</v>
      </c>
      <c r="W513" s="8">
        <f t="shared" si="105"/>
        <v>2.7801647806657874E-18</v>
      </c>
      <c r="X513" s="8">
        <f t="shared" si="106"/>
        <v>4.6126654419377171E-7</v>
      </c>
      <c r="Y513" s="8">
        <f t="shared" si="107"/>
        <v>2.9187227057031013E-3</v>
      </c>
      <c r="Z513" s="8">
        <f t="shared" si="108"/>
        <v>1.0705000911595184E-11</v>
      </c>
      <c r="AA513" s="8">
        <f t="shared" si="109"/>
        <v>3.6880004493795987E-5</v>
      </c>
      <c r="AB513" s="13" t="e">
        <f t="shared" si="120"/>
        <v>#DIV/0!</v>
      </c>
      <c r="AC513" s="13">
        <f t="shared" si="121"/>
        <v>-3.6879993788795075E-5</v>
      </c>
    </row>
    <row r="514" spans="1:29">
      <c r="A514"/>
      <c r="B514" s="18"/>
      <c r="C514" s="17"/>
      <c r="I514" s="11">
        <f t="shared" si="122"/>
        <v>14.274714285714293</v>
      </c>
      <c r="J514" s="11">
        <f t="shared" si="123"/>
        <v>0.68679529296296904</v>
      </c>
      <c r="K514" s="11">
        <f t="shared" si="112"/>
        <v>13.587918992751323</v>
      </c>
      <c r="L514" s="11">
        <f t="shared" si="113"/>
        <v>14.961509578677262</v>
      </c>
      <c r="M514" s="8" t="e">
        <f t="shared" si="101"/>
        <v>#DIV/0!</v>
      </c>
      <c r="N514" s="8">
        <f t="shared" si="102"/>
        <v>0</v>
      </c>
      <c r="O514" s="8">
        <f t="shared" si="103"/>
        <v>0</v>
      </c>
      <c r="P514" s="8">
        <f t="shared" si="114"/>
        <v>0.83333333333333337</v>
      </c>
      <c r="Q514" s="8">
        <f t="shared" si="115"/>
        <v>0.22727272727272727</v>
      </c>
      <c r="R514" s="8">
        <f t="shared" si="116"/>
        <v>9.8039215686274508E-2</v>
      </c>
      <c r="S514" s="8">
        <f t="shared" si="117"/>
        <v>4.9504950495049507E-2</v>
      </c>
      <c r="T514" s="8">
        <f t="shared" si="118"/>
        <v>0.15384615384615385</v>
      </c>
      <c r="U514" s="8">
        <f t="shared" si="119"/>
        <v>7.407407407407407E-2</v>
      </c>
      <c r="V514" s="8">
        <f t="shared" si="104"/>
        <v>2.5617552857980326E-130</v>
      </c>
      <c r="W514" s="8">
        <f t="shared" si="105"/>
        <v>2.1483091486962903E-18</v>
      </c>
      <c r="X514" s="8">
        <f t="shared" si="106"/>
        <v>4.1604433397869607E-7</v>
      </c>
      <c r="Y514" s="8">
        <f t="shared" si="107"/>
        <v>2.7742314826484922E-3</v>
      </c>
      <c r="Z514" s="8">
        <f t="shared" si="108"/>
        <v>9.0580776944266937E-12</v>
      </c>
      <c r="AA514" s="8">
        <f t="shared" si="109"/>
        <v>3.4148152309070357E-5</v>
      </c>
      <c r="AB514" s="13" t="e">
        <f t="shared" si="120"/>
        <v>#DIV/0!</v>
      </c>
      <c r="AC514" s="13">
        <f t="shared" si="121"/>
        <v>-3.4148143250992664E-5</v>
      </c>
    </row>
    <row r="515" spans="1:29">
      <c r="A515"/>
      <c r="B515" s="16"/>
      <c r="C515" s="15"/>
      <c r="I515" s="11">
        <f t="shared" si="122"/>
        <v>14.270289473684215</v>
      </c>
      <c r="J515" s="11">
        <f t="shared" si="123"/>
        <v>0.68692519268904195</v>
      </c>
      <c r="K515" s="11">
        <f t="shared" si="112"/>
        <v>13.583364280995173</v>
      </c>
      <c r="L515" s="11">
        <f t="shared" si="113"/>
        <v>14.957214666373257</v>
      </c>
      <c r="M515" s="8" t="e">
        <f t="shared" si="101"/>
        <v>#DIV/0!</v>
      </c>
      <c r="N515" s="8">
        <f t="shared" si="102"/>
        <v>0</v>
      </c>
      <c r="O515" s="8">
        <f t="shared" si="103"/>
        <v>0</v>
      </c>
      <c r="P515" s="8">
        <f t="shared" si="114"/>
        <v>0.83333333333333337</v>
      </c>
      <c r="Q515" s="8">
        <f t="shared" si="115"/>
        <v>0.22727272727272727</v>
      </c>
      <c r="R515" s="8">
        <f t="shared" si="116"/>
        <v>9.8039215686274508E-2</v>
      </c>
      <c r="S515" s="8">
        <f t="shared" si="117"/>
        <v>4.9504950495049507E-2</v>
      </c>
      <c r="T515" s="8">
        <f t="shared" si="118"/>
        <v>0.15384615384615385</v>
      </c>
      <c r="U515" s="8">
        <f t="shared" si="119"/>
        <v>7.407407407407407E-2</v>
      </c>
      <c r="V515" s="8">
        <f t="shared" si="104"/>
        <v>4.2695921429967199E-131</v>
      </c>
      <c r="W515" s="8">
        <f t="shared" si="105"/>
        <v>1.6600570694471334E-18</v>
      </c>
      <c r="X515" s="8">
        <f t="shared" si="106"/>
        <v>3.7525567378470626E-7</v>
      </c>
      <c r="Y515" s="8">
        <f t="shared" si="107"/>
        <v>2.6368932904381709E-3</v>
      </c>
      <c r="Z515" s="8">
        <f t="shared" si="108"/>
        <v>7.6645272798995098E-12</v>
      </c>
      <c r="AA515" s="8">
        <f t="shared" si="109"/>
        <v>3.1618659545435513E-5</v>
      </c>
      <c r="AB515" s="13" t="e">
        <f t="shared" si="120"/>
        <v>#DIV/0!</v>
      </c>
      <c r="AC515" s="13">
        <f t="shared" si="121"/>
        <v>-3.1618651880908236E-5</v>
      </c>
    </row>
    <row r="516" spans="1:29">
      <c r="A516"/>
      <c r="B516" s="18"/>
      <c r="C516" s="17"/>
      <c r="I516" s="11">
        <f t="shared" si="122"/>
        <v>14.263106666666669</v>
      </c>
      <c r="J516" s="11">
        <f t="shared" si="123"/>
        <v>0.67996077576326197</v>
      </c>
      <c r="K516" s="11">
        <f t="shared" si="112"/>
        <v>13.583145890903406</v>
      </c>
      <c r="L516" s="11">
        <f t="shared" si="113"/>
        <v>14.943067442429932</v>
      </c>
      <c r="M516" s="8" t="e">
        <f t="shared" si="101"/>
        <v>#DIV/0!</v>
      </c>
      <c r="N516" s="8">
        <f t="shared" si="102"/>
        <v>0</v>
      </c>
      <c r="O516" s="8">
        <f t="shared" si="103"/>
        <v>0</v>
      </c>
      <c r="P516" s="8">
        <f t="shared" si="114"/>
        <v>0.83333333333333337</v>
      </c>
      <c r="Q516" s="8">
        <f t="shared" si="115"/>
        <v>0.22727272727272727</v>
      </c>
      <c r="R516" s="8">
        <f t="shared" si="116"/>
        <v>9.8039215686274508E-2</v>
      </c>
      <c r="S516" s="8">
        <f t="shared" si="117"/>
        <v>4.9504950495049507E-2</v>
      </c>
      <c r="T516" s="8">
        <f t="shared" si="118"/>
        <v>0.15384615384615385</v>
      </c>
      <c r="U516" s="8">
        <f t="shared" si="119"/>
        <v>7.407407407407407E-2</v>
      </c>
      <c r="V516" s="8">
        <f t="shared" si="104"/>
        <v>7.1159869049945311E-132</v>
      </c>
      <c r="W516" s="8">
        <f t="shared" si="105"/>
        <v>1.2827713718455122E-18</v>
      </c>
      <c r="X516" s="8">
        <f t="shared" si="106"/>
        <v>3.3846590184502918E-7</v>
      </c>
      <c r="Y516" s="8">
        <f t="shared" si="107"/>
        <v>2.5063540186343008E-3</v>
      </c>
      <c r="Z516" s="8">
        <f t="shared" si="108"/>
        <v>6.4853692368380465E-12</v>
      </c>
      <c r="AA516" s="8">
        <f t="shared" si="109"/>
        <v>2.9276536616143995E-5</v>
      </c>
      <c r="AB516" s="13" t="e">
        <f t="shared" si="120"/>
        <v>#DIV/0!</v>
      </c>
      <c r="AC516" s="13">
        <f t="shared" si="121"/>
        <v>-2.9276530130774757E-5</v>
      </c>
    </row>
    <row r="517" spans="1:29">
      <c r="A517"/>
      <c r="B517" s="16"/>
      <c r="C517" s="15"/>
      <c r="I517" s="11">
        <f t="shared" si="122"/>
        <v>14.254324324324326</v>
      </c>
      <c r="J517" s="11">
        <f t="shared" si="123"/>
        <v>0.66725133241874268</v>
      </c>
      <c r="K517" s="11">
        <f t="shared" si="112"/>
        <v>13.587072991905583</v>
      </c>
      <c r="L517" s="11">
        <f t="shared" si="113"/>
        <v>14.92157565674307</v>
      </c>
      <c r="M517" s="8" t="e">
        <f t="shared" si="101"/>
        <v>#DIV/0!</v>
      </c>
      <c r="N517" s="8">
        <f t="shared" si="102"/>
        <v>0</v>
      </c>
      <c r="O517" s="8">
        <f t="shared" si="103"/>
        <v>0</v>
      </c>
      <c r="P517" s="8">
        <f t="shared" si="114"/>
        <v>0.83333333333333337</v>
      </c>
      <c r="Q517" s="8">
        <f t="shared" si="115"/>
        <v>0.22727272727272727</v>
      </c>
      <c r="R517" s="8">
        <f t="shared" si="116"/>
        <v>9.8039215686274508E-2</v>
      </c>
      <c r="S517" s="8">
        <f t="shared" si="117"/>
        <v>4.9504950495049507E-2</v>
      </c>
      <c r="T517" s="8">
        <f t="shared" si="118"/>
        <v>0.15384615384615385</v>
      </c>
      <c r="U517" s="8">
        <f t="shared" si="119"/>
        <v>7.407407407407407E-2</v>
      </c>
      <c r="V517" s="8">
        <f t="shared" si="104"/>
        <v>1.1859978174990883E-132</v>
      </c>
      <c r="W517" s="8">
        <f t="shared" si="105"/>
        <v>9.9123242369880492E-19</v>
      </c>
      <c r="X517" s="8">
        <f t="shared" si="106"/>
        <v>3.0528297029159497E-7</v>
      </c>
      <c r="Y517" s="8">
        <f t="shared" si="107"/>
        <v>2.3822770870187411E-3</v>
      </c>
      <c r="Z517" s="8">
        <f t="shared" si="108"/>
        <v>5.4876201234783468E-12</v>
      </c>
      <c r="AA517" s="8">
        <f t="shared" si="109"/>
        <v>2.7107904274207404E-5</v>
      </c>
      <c r="AB517" s="13" t="e">
        <f t="shared" si="120"/>
        <v>#DIV/0!</v>
      </c>
      <c r="AC517" s="13">
        <f t="shared" si="121"/>
        <v>-2.710789878658728E-5</v>
      </c>
    </row>
    <row r="518" spans="1:29">
      <c r="A518"/>
      <c r="B518" s="18"/>
      <c r="C518" s="17"/>
      <c r="I518" s="11">
        <f t="shared" si="122"/>
        <v>14.245561643835618</v>
      </c>
      <c r="J518" s="11">
        <f t="shared" si="123"/>
        <v>0.65449530906572673</v>
      </c>
      <c r="K518" s="11">
        <f t="shared" si="112"/>
        <v>13.591066334769891</v>
      </c>
      <c r="L518" s="11">
        <f t="shared" si="113"/>
        <v>14.900056952901345</v>
      </c>
      <c r="M518" s="8" t="e">
        <f t="shared" si="101"/>
        <v>#DIV/0!</v>
      </c>
      <c r="N518" s="8">
        <f t="shared" si="102"/>
        <v>0</v>
      </c>
      <c r="O518" s="8">
        <f t="shared" si="103"/>
        <v>0</v>
      </c>
      <c r="P518" s="8">
        <f t="shared" si="114"/>
        <v>0.83333333333333337</v>
      </c>
      <c r="Q518" s="8">
        <f t="shared" si="115"/>
        <v>0.22727272727272727</v>
      </c>
      <c r="R518" s="8">
        <f t="shared" si="116"/>
        <v>9.8039215686274508E-2</v>
      </c>
      <c r="S518" s="8">
        <f t="shared" si="117"/>
        <v>4.9504950495049507E-2</v>
      </c>
      <c r="T518" s="8">
        <f t="shared" si="118"/>
        <v>0.15384615384615385</v>
      </c>
      <c r="U518" s="8">
        <f t="shared" si="119"/>
        <v>7.407407407407407E-2</v>
      </c>
      <c r="V518" s="8">
        <f t="shared" si="104"/>
        <v>1.9766630291651466E-133</v>
      </c>
      <c r="W518" s="8">
        <f t="shared" si="105"/>
        <v>7.6595232740362195E-19</v>
      </c>
      <c r="X518" s="8">
        <f t="shared" si="106"/>
        <v>2.7535326732183078E-7</v>
      </c>
      <c r="Y518" s="8">
        <f t="shared" si="107"/>
        <v>2.2643425777603876E-3</v>
      </c>
      <c r="Z518" s="8">
        <f t="shared" si="108"/>
        <v>4.6433708737124469E-12</v>
      </c>
      <c r="AA518" s="8">
        <f t="shared" si="109"/>
        <v>2.5099911365006856E-5</v>
      </c>
      <c r="AB518" s="13" t="e">
        <f t="shared" si="120"/>
        <v>#DIV/0!</v>
      </c>
      <c r="AC518" s="13">
        <f t="shared" si="121"/>
        <v>-2.5099906721635984E-5</v>
      </c>
    </row>
    <row r="519" spans="1:29">
      <c r="A519"/>
      <c r="B519" s="16"/>
      <c r="C519" s="15"/>
      <c r="I519" s="11">
        <f t="shared" si="122"/>
        <v>14.236250000000004</v>
      </c>
      <c r="J519" s="11">
        <f t="shared" si="123"/>
        <v>0.63931404700993832</v>
      </c>
      <c r="K519" s="11">
        <f t="shared" si="112"/>
        <v>13.596935952990066</v>
      </c>
      <c r="L519" s="11">
        <f t="shared" si="113"/>
        <v>14.875564047009942</v>
      </c>
      <c r="M519" s="8" t="e">
        <f t="shared" si="101"/>
        <v>#DIV/0!</v>
      </c>
      <c r="N519" s="8">
        <f t="shared" si="102"/>
        <v>0</v>
      </c>
      <c r="O519" s="8">
        <f t="shared" si="103"/>
        <v>0</v>
      </c>
      <c r="P519" s="8">
        <f t="shared" si="114"/>
        <v>0.83333333333333337</v>
      </c>
      <c r="Q519" s="8">
        <f t="shared" si="115"/>
        <v>0.22727272727272727</v>
      </c>
      <c r="R519" s="8">
        <f t="shared" si="116"/>
        <v>9.8039215686274508E-2</v>
      </c>
      <c r="S519" s="8">
        <f t="shared" si="117"/>
        <v>4.9504950495049507E-2</v>
      </c>
      <c r="T519" s="8">
        <f t="shared" si="118"/>
        <v>0.15384615384615385</v>
      </c>
      <c r="U519" s="8">
        <f t="shared" si="119"/>
        <v>7.407407407407407E-2</v>
      </c>
      <c r="V519" s="8">
        <f t="shared" si="104"/>
        <v>3.2944383819419101E-134</v>
      </c>
      <c r="W519" s="8">
        <f t="shared" si="105"/>
        <v>5.9187225299370785E-19</v>
      </c>
      <c r="X519" s="8">
        <f t="shared" si="106"/>
        <v>2.4835784895694544E-7</v>
      </c>
      <c r="Y519" s="8">
        <f t="shared" si="107"/>
        <v>2.1522464105445268E-3</v>
      </c>
      <c r="Z519" s="8">
        <f t="shared" si="108"/>
        <v>3.9290061239105323E-12</v>
      </c>
      <c r="AA519" s="8">
        <f t="shared" si="109"/>
        <v>2.3240658671302645E-5</v>
      </c>
      <c r="AB519" s="13" t="e">
        <f t="shared" si="120"/>
        <v>#DIV/0!</v>
      </c>
      <c r="AC519" s="13">
        <f t="shared" si="121"/>
        <v>-2.324065474229652E-5</v>
      </c>
    </row>
    <row r="520" spans="1:29">
      <c r="A520"/>
      <c r="B520" s="18"/>
      <c r="C520" s="17"/>
      <c r="I520" s="11">
        <f t="shared" si="122"/>
        <v>14.226140845070427</v>
      </c>
      <c r="J520" s="11">
        <f t="shared" si="123"/>
        <v>0.62024891738486954</v>
      </c>
      <c r="K520" s="11">
        <f t="shared" si="112"/>
        <v>13.605891927685558</v>
      </c>
      <c r="L520" s="11">
        <f t="shared" si="113"/>
        <v>14.846389762455296</v>
      </c>
      <c r="M520" s="8" t="e">
        <f t="shared" si="101"/>
        <v>#DIV/0!</v>
      </c>
      <c r="N520" s="8">
        <f t="shared" si="102"/>
        <v>0</v>
      </c>
      <c r="O520" s="8">
        <f t="shared" si="103"/>
        <v>0</v>
      </c>
      <c r="P520" s="8">
        <f t="shared" si="114"/>
        <v>0.83333333333333337</v>
      </c>
      <c r="Q520" s="8">
        <f t="shared" si="115"/>
        <v>0.22727272727272727</v>
      </c>
      <c r="R520" s="8">
        <f t="shared" si="116"/>
        <v>9.8039215686274508E-2</v>
      </c>
      <c r="S520" s="8">
        <f t="shared" si="117"/>
        <v>4.9504950495049507E-2</v>
      </c>
      <c r="T520" s="8">
        <f t="shared" si="118"/>
        <v>0.15384615384615385</v>
      </c>
      <c r="U520" s="8">
        <f t="shared" si="119"/>
        <v>7.407407407407407E-2</v>
      </c>
      <c r="V520" s="8">
        <f t="shared" si="104"/>
        <v>5.490730636569849E-135</v>
      </c>
      <c r="W520" s="8">
        <f t="shared" si="105"/>
        <v>4.5735583185877427E-19</v>
      </c>
      <c r="X520" s="8">
        <f t="shared" si="106"/>
        <v>2.2400904023567627E-7</v>
      </c>
      <c r="Y520" s="8">
        <f t="shared" si="107"/>
        <v>2.045699558537372E-3</v>
      </c>
      <c r="Z520" s="8">
        <f t="shared" si="108"/>
        <v>3.3245436433089118E-12</v>
      </c>
      <c r="AA520" s="8">
        <f t="shared" si="109"/>
        <v>2.1519128399354302E-5</v>
      </c>
      <c r="AB520" s="13" t="e">
        <f t="shared" si="120"/>
        <v>#DIV/0!</v>
      </c>
      <c r="AC520" s="13">
        <f t="shared" si="121"/>
        <v>-2.1519125074810658E-5</v>
      </c>
    </row>
    <row r="521" spans="1:29">
      <c r="A521"/>
      <c r="B521" s="16"/>
      <c r="C521" s="15"/>
      <c r="I521" s="11">
        <f t="shared" si="122"/>
        <v>14.215585714285716</v>
      </c>
      <c r="J521" s="11">
        <f t="shared" si="123"/>
        <v>0.59848557599919583</v>
      </c>
      <c r="K521" s="11">
        <f t="shared" si="112"/>
        <v>13.617100138286521</v>
      </c>
      <c r="L521" s="11">
        <f t="shared" si="113"/>
        <v>14.814071290284911</v>
      </c>
      <c r="M521" s="8" t="e">
        <f t="shared" si="101"/>
        <v>#DIV/0!</v>
      </c>
      <c r="N521" s="8">
        <f t="shared" si="102"/>
        <v>0</v>
      </c>
      <c r="O521" s="8">
        <f t="shared" si="103"/>
        <v>0</v>
      </c>
      <c r="P521" s="8">
        <f t="shared" si="114"/>
        <v>0.83333333333333337</v>
      </c>
      <c r="Q521" s="8">
        <f t="shared" si="115"/>
        <v>0.22727272727272727</v>
      </c>
      <c r="R521" s="8">
        <f t="shared" si="116"/>
        <v>9.8039215686274508E-2</v>
      </c>
      <c r="S521" s="8">
        <f t="shared" si="117"/>
        <v>4.9504950495049507E-2</v>
      </c>
      <c r="T521" s="8">
        <f t="shared" si="118"/>
        <v>0.15384615384615385</v>
      </c>
      <c r="U521" s="8">
        <f t="shared" si="119"/>
        <v>7.407407407407407E-2</v>
      </c>
      <c r="V521" s="8">
        <f t="shared" si="104"/>
        <v>9.1512177276164129E-136</v>
      </c>
      <c r="W521" s="8">
        <f t="shared" si="105"/>
        <v>3.5341132461814375E-19</v>
      </c>
      <c r="X521" s="8">
        <f t="shared" si="106"/>
        <v>2.0204736962433546E-7</v>
      </c>
      <c r="Y521" s="8">
        <f t="shared" si="107"/>
        <v>1.9444273031642347E-3</v>
      </c>
      <c r="Z521" s="8">
        <f t="shared" si="108"/>
        <v>2.813075390492156E-12</v>
      </c>
      <c r="AA521" s="8">
        <f t="shared" si="109"/>
        <v>1.992511888829102E-5</v>
      </c>
      <c r="AB521" s="13" t="e">
        <f t="shared" si="120"/>
        <v>#DIV/0!</v>
      </c>
      <c r="AC521" s="13">
        <f t="shared" si="121"/>
        <v>-1.9925116075215628E-5</v>
      </c>
    </row>
    <row r="522" spans="1:29">
      <c r="A522"/>
      <c r="B522" s="18"/>
      <c r="C522" s="17"/>
      <c r="I522" s="11">
        <f t="shared" si="122"/>
        <v>14.206463768115945</v>
      </c>
      <c r="J522" s="11">
        <f t="shared" si="123"/>
        <v>0.58293310883639504</v>
      </c>
      <c r="K522" s="11">
        <f t="shared" si="112"/>
        <v>13.623530659279551</v>
      </c>
      <c r="L522" s="11">
        <f t="shared" si="113"/>
        <v>14.78939687695234</v>
      </c>
      <c r="M522" s="8" t="e">
        <f t="shared" si="101"/>
        <v>#DIV/0!</v>
      </c>
      <c r="N522" s="8">
        <f t="shared" si="102"/>
        <v>0</v>
      </c>
      <c r="O522" s="8">
        <f t="shared" si="103"/>
        <v>0</v>
      </c>
      <c r="P522" s="8">
        <f t="shared" si="114"/>
        <v>0.83333333333333337</v>
      </c>
      <c r="Q522" s="8">
        <f t="shared" si="115"/>
        <v>0.22727272727272727</v>
      </c>
      <c r="R522" s="8">
        <f t="shared" si="116"/>
        <v>9.8039215686274508E-2</v>
      </c>
      <c r="S522" s="8">
        <f t="shared" si="117"/>
        <v>4.9504950495049507E-2</v>
      </c>
      <c r="T522" s="8">
        <f t="shared" si="118"/>
        <v>0.15384615384615385</v>
      </c>
      <c r="U522" s="8">
        <f t="shared" si="119"/>
        <v>7.407407407407407E-2</v>
      </c>
      <c r="V522" s="8">
        <f t="shared" si="104"/>
        <v>1.5252029546027351E-136</v>
      </c>
      <c r="W522" s="8">
        <f t="shared" si="105"/>
        <v>2.730905690231111E-19</v>
      </c>
      <c r="X522" s="8">
        <f t="shared" si="106"/>
        <v>1.8223880397489082E-7</v>
      </c>
      <c r="Y522" s="8">
        <f t="shared" si="107"/>
        <v>1.8481685257798666E-3</v>
      </c>
      <c r="Z522" s="8">
        <f t="shared" si="108"/>
        <v>2.3802945611856705E-12</v>
      </c>
      <c r="AA522" s="8">
        <f t="shared" si="109"/>
        <v>1.8449184155825018E-5</v>
      </c>
      <c r="AB522" s="13" t="e">
        <f t="shared" si="120"/>
        <v>#DIV/0!</v>
      </c>
      <c r="AC522" s="13">
        <f t="shared" si="121"/>
        <v>-1.8449181775530459E-5</v>
      </c>
    </row>
    <row r="523" spans="1:29">
      <c r="A523"/>
      <c r="B523" s="16"/>
      <c r="C523" s="15"/>
      <c r="I523" s="11">
        <f t="shared" si="122"/>
        <v>14.196647058823533</v>
      </c>
      <c r="J523" s="11">
        <f t="shared" si="123"/>
        <v>0.56381586543315299</v>
      </c>
      <c r="K523" s="11">
        <f t="shared" si="112"/>
        <v>13.632831193390381</v>
      </c>
      <c r="L523" s="11">
        <f t="shared" si="113"/>
        <v>14.760462924256686</v>
      </c>
      <c r="M523" s="8" t="e">
        <f t="shared" si="101"/>
        <v>#DIV/0!</v>
      </c>
      <c r="N523" s="8">
        <f t="shared" si="102"/>
        <v>0</v>
      </c>
      <c r="O523" s="8">
        <f t="shared" si="103"/>
        <v>0</v>
      </c>
      <c r="P523" s="8">
        <f t="shared" si="114"/>
        <v>0.83333333333333337</v>
      </c>
      <c r="Q523" s="8">
        <f t="shared" si="115"/>
        <v>0.22727272727272727</v>
      </c>
      <c r="R523" s="8">
        <f t="shared" si="116"/>
        <v>9.8039215686274508E-2</v>
      </c>
      <c r="S523" s="8">
        <f t="shared" si="117"/>
        <v>4.9504950495049507E-2</v>
      </c>
      <c r="T523" s="8">
        <f t="shared" si="118"/>
        <v>0.15384615384615385</v>
      </c>
      <c r="U523" s="8">
        <f t="shared" si="119"/>
        <v>7.407407407407407E-2</v>
      </c>
      <c r="V523" s="8">
        <f t="shared" si="104"/>
        <v>2.5420049243378911E-137</v>
      </c>
      <c r="W523" s="8">
        <f t="shared" si="105"/>
        <v>2.1102453060876766E-19</v>
      </c>
      <c r="X523" s="8">
        <f t="shared" si="106"/>
        <v>1.6437225456558781E-7</v>
      </c>
      <c r="Y523" s="8">
        <f t="shared" si="107"/>
        <v>1.7566750344046255E-3</v>
      </c>
      <c r="Z523" s="8">
        <f t="shared" si="108"/>
        <v>2.0140953979263364E-12</v>
      </c>
      <c r="AA523" s="8">
        <f t="shared" si="109"/>
        <v>1.7082577922060204E-5</v>
      </c>
      <c r="AB523" s="13" t="e">
        <f t="shared" si="120"/>
        <v>#DIV/0!</v>
      </c>
      <c r="AC523" s="13">
        <f t="shared" si="121"/>
        <v>-1.7082575907964804E-5</v>
      </c>
    </row>
    <row r="524" spans="1:29">
      <c r="A524"/>
      <c r="B524" s="18"/>
      <c r="C524" s="17"/>
      <c r="I524" s="11">
        <f t="shared" si="122"/>
        <v>14.190925373134331</v>
      </c>
      <c r="J524" s="11">
        <f t="shared" si="123"/>
        <v>0.56005825599938353</v>
      </c>
      <c r="K524" s="11">
        <f t="shared" si="112"/>
        <v>13.630867117134947</v>
      </c>
      <c r="L524" s="11">
        <f t="shared" si="113"/>
        <v>14.750983629133714</v>
      </c>
      <c r="M524" s="8" t="e">
        <f t="shared" si="101"/>
        <v>#DIV/0!</v>
      </c>
      <c r="N524" s="8">
        <f t="shared" si="102"/>
        <v>0</v>
      </c>
      <c r="O524" s="8">
        <f t="shared" si="103"/>
        <v>0</v>
      </c>
      <c r="P524" s="8">
        <f t="shared" si="114"/>
        <v>0.83333333333333337</v>
      </c>
      <c r="Q524" s="8">
        <f t="shared" si="115"/>
        <v>0.22727272727272727</v>
      </c>
      <c r="R524" s="8">
        <f t="shared" si="116"/>
        <v>9.8039215686274508E-2</v>
      </c>
      <c r="S524" s="8">
        <f t="shared" si="117"/>
        <v>4.9504950495049507E-2</v>
      </c>
      <c r="T524" s="8">
        <f t="shared" si="118"/>
        <v>0.15384615384615385</v>
      </c>
      <c r="U524" s="8">
        <f t="shared" si="119"/>
        <v>7.407407407407407E-2</v>
      </c>
      <c r="V524" s="8">
        <f t="shared" si="104"/>
        <v>4.2366748738964841E-138</v>
      </c>
      <c r="W524" s="8">
        <f t="shared" si="105"/>
        <v>1.6306441001586591E-19</v>
      </c>
      <c r="X524" s="8">
        <f t="shared" si="106"/>
        <v>1.4825732764739292E-7</v>
      </c>
      <c r="Y524" s="8">
        <f t="shared" si="107"/>
        <v>1.669710923790535E-3</v>
      </c>
      <c r="Z524" s="8">
        <f t="shared" si="108"/>
        <v>1.7042345674761309E-12</v>
      </c>
      <c r="AA524" s="8">
        <f t="shared" si="109"/>
        <v>1.5817201779685372E-5</v>
      </c>
      <c r="AB524" s="13" t="e">
        <f t="shared" si="120"/>
        <v>#DIV/0!</v>
      </c>
      <c r="AC524" s="13">
        <f t="shared" si="121"/>
        <v>-1.5817200075450803E-5</v>
      </c>
    </row>
    <row r="525" spans="1:29">
      <c r="A525"/>
      <c r="B525" s="16"/>
      <c r="C525" s="15"/>
      <c r="I525" s="11">
        <f t="shared" si="122"/>
        <v>14.187242424242426</v>
      </c>
      <c r="J525" s="11">
        <f t="shared" si="123"/>
        <v>0.56107019285055693</v>
      </c>
      <c r="K525" s="11">
        <f t="shared" si="112"/>
        <v>13.626172231391868</v>
      </c>
      <c r="L525" s="11">
        <f t="shared" si="113"/>
        <v>14.748312617092983</v>
      </c>
      <c r="M525" s="8" t="e">
        <f t="shared" si="101"/>
        <v>#DIV/0!</v>
      </c>
      <c r="N525" s="8">
        <f t="shared" si="102"/>
        <v>0</v>
      </c>
      <c r="O525" s="8">
        <f t="shared" si="103"/>
        <v>0</v>
      </c>
      <c r="P525" s="8">
        <f t="shared" si="114"/>
        <v>0.83333333333333337</v>
      </c>
      <c r="Q525" s="8">
        <f t="shared" si="115"/>
        <v>0.22727272727272727</v>
      </c>
      <c r="R525" s="8">
        <f t="shared" si="116"/>
        <v>9.8039215686274508E-2</v>
      </c>
      <c r="S525" s="8">
        <f t="shared" si="117"/>
        <v>4.9504950495049507E-2</v>
      </c>
      <c r="T525" s="8">
        <f t="shared" si="118"/>
        <v>0.15384615384615385</v>
      </c>
      <c r="U525" s="8">
        <f t="shared" si="119"/>
        <v>7.407407407407407E-2</v>
      </c>
      <c r="V525" s="8">
        <f t="shared" si="104"/>
        <v>7.0611247898274725E-139</v>
      </c>
      <c r="W525" s="8">
        <f t="shared" si="105"/>
        <v>1.2600431683044184E-19</v>
      </c>
      <c r="X525" s="8">
        <f t="shared" si="106"/>
        <v>1.3372229552509949E-7</v>
      </c>
      <c r="Y525" s="8">
        <f t="shared" si="107"/>
        <v>1.5870519671672412E-3</v>
      </c>
      <c r="Z525" s="8">
        <f t="shared" si="108"/>
        <v>1.4420446340182646E-12</v>
      </c>
      <c r="AA525" s="8">
        <f t="shared" si="109"/>
        <v>1.4645557203412382E-5</v>
      </c>
      <c r="AB525" s="13" t="e">
        <f t="shared" si="120"/>
        <v>#DIV/0!</v>
      </c>
      <c r="AC525" s="13">
        <f t="shared" si="121"/>
        <v>-1.4645555761367748E-5</v>
      </c>
    </row>
    <row r="526" spans="1:29">
      <c r="A526"/>
      <c r="B526" s="18"/>
      <c r="C526" s="17"/>
      <c r="I526" s="11">
        <f t="shared" si="122"/>
        <v>14.186907692307692</v>
      </c>
      <c r="J526" s="11">
        <f t="shared" si="123"/>
        <v>0.56540999759874733</v>
      </c>
      <c r="K526" s="11">
        <f t="shared" si="112"/>
        <v>13.621497694708944</v>
      </c>
      <c r="L526" s="11">
        <f t="shared" si="113"/>
        <v>14.752317689906439</v>
      </c>
      <c r="M526" s="8" t="e">
        <f t="shared" si="101"/>
        <v>#DIV/0!</v>
      </c>
      <c r="N526" s="8">
        <f t="shared" si="102"/>
        <v>0</v>
      </c>
      <c r="O526" s="8">
        <f t="shared" si="103"/>
        <v>0</v>
      </c>
      <c r="P526" s="8">
        <f t="shared" si="114"/>
        <v>0.83333333333333337</v>
      </c>
      <c r="Q526" s="8">
        <f t="shared" si="115"/>
        <v>0.22727272727272727</v>
      </c>
      <c r="R526" s="8">
        <f t="shared" si="116"/>
        <v>9.8039215686274508E-2</v>
      </c>
      <c r="S526" s="8">
        <f t="shared" si="117"/>
        <v>4.9504950495049507E-2</v>
      </c>
      <c r="T526" s="8">
        <f t="shared" si="118"/>
        <v>0.15384615384615385</v>
      </c>
      <c r="U526" s="8">
        <f t="shared" si="119"/>
        <v>7.407407407407407E-2</v>
      </c>
      <c r="V526" s="8">
        <f t="shared" si="104"/>
        <v>1.1768541316379118E-139</v>
      </c>
      <c r="W526" s="8">
        <f t="shared" si="105"/>
        <v>9.7366972096250511E-20</v>
      </c>
      <c r="X526" s="8">
        <f t="shared" si="106"/>
        <v>1.2061226655205053E-7</v>
      </c>
      <c r="Y526" s="8">
        <f t="shared" si="107"/>
        <v>1.5084850380995558E-3</v>
      </c>
      <c r="Z526" s="8">
        <f t="shared" si="108"/>
        <v>1.22019161340007E-12</v>
      </c>
      <c r="AA526" s="8">
        <f t="shared" si="109"/>
        <v>1.3560701114270724E-5</v>
      </c>
      <c r="AB526" s="13" t="e">
        <f t="shared" si="120"/>
        <v>#DIV/0!</v>
      </c>
      <c r="AC526" s="13">
        <f t="shared" si="121"/>
        <v>-1.3560699894079111E-5</v>
      </c>
    </row>
    <row r="527" spans="1:29">
      <c r="A527"/>
      <c r="B527" s="16"/>
      <c r="C527" s="15"/>
      <c r="I527" s="11">
        <f t="shared" si="122"/>
        <v>14.183078125</v>
      </c>
      <c r="J527" s="11">
        <f t="shared" si="123"/>
        <v>0.5664709247011237</v>
      </c>
      <c r="K527" s="11">
        <f t="shared" si="112"/>
        <v>13.616607200298876</v>
      </c>
      <c r="L527" s="11">
        <f t="shared" si="113"/>
        <v>14.749549049701123</v>
      </c>
      <c r="M527" s="8" t="e">
        <f t="shared" si="101"/>
        <v>#DIV/0!</v>
      </c>
      <c r="N527" s="8">
        <f t="shared" si="102"/>
        <v>0</v>
      </c>
      <c r="O527" s="8">
        <f t="shared" si="103"/>
        <v>0</v>
      </c>
      <c r="P527" s="8">
        <f t="shared" si="114"/>
        <v>0.83333333333333337</v>
      </c>
      <c r="Q527" s="8">
        <f t="shared" si="115"/>
        <v>0.22727272727272727</v>
      </c>
      <c r="R527" s="8">
        <f t="shared" si="116"/>
        <v>9.8039215686274508E-2</v>
      </c>
      <c r="S527" s="8">
        <f t="shared" si="117"/>
        <v>4.9504950495049507E-2</v>
      </c>
      <c r="T527" s="8">
        <f t="shared" si="118"/>
        <v>0.15384615384615385</v>
      </c>
      <c r="U527" s="8">
        <f t="shared" si="119"/>
        <v>7.407407407407407E-2</v>
      </c>
      <c r="V527" s="8">
        <f t="shared" si="104"/>
        <v>1.9614235527298524E-140</v>
      </c>
      <c r="W527" s="8">
        <f t="shared" si="105"/>
        <v>7.523811480164812E-20</v>
      </c>
      <c r="X527" s="8">
        <f t="shared" si="106"/>
        <v>1.0878753453714361E-7</v>
      </c>
      <c r="Y527" s="8">
        <f t="shared" si="107"/>
        <v>1.4338075609659144E-3</v>
      </c>
      <c r="Z527" s="8">
        <f t="shared" si="108"/>
        <v>1.0324698267231362E-12</v>
      </c>
      <c r="AA527" s="8">
        <f t="shared" si="109"/>
        <v>1.2556204735435856E-5</v>
      </c>
      <c r="AB527" s="13" t="e">
        <f t="shared" si="120"/>
        <v>#DIV/0!</v>
      </c>
      <c r="AC527" s="13">
        <f t="shared" si="121"/>
        <v>-1.2556203702966029E-5</v>
      </c>
    </row>
    <row r="528" spans="1:29">
      <c r="A528"/>
      <c r="B528" s="18"/>
      <c r="C528" s="17"/>
      <c r="I528" s="11">
        <f t="shared" si="122"/>
        <v>14.177492063492064</v>
      </c>
      <c r="J528" s="11">
        <f t="shared" si="123"/>
        <v>0.5638686501151603</v>
      </c>
      <c r="K528" s="11">
        <f t="shared" si="112"/>
        <v>13.613623413376903</v>
      </c>
      <c r="L528" s="11">
        <f t="shared" si="113"/>
        <v>14.741360713607225</v>
      </c>
      <c r="M528" s="8" t="e">
        <f t="shared" si="101"/>
        <v>#DIV/0!</v>
      </c>
      <c r="N528" s="8">
        <f t="shared" si="102"/>
        <v>0</v>
      </c>
      <c r="O528" s="8">
        <f t="shared" si="103"/>
        <v>0</v>
      </c>
      <c r="P528" s="8">
        <f t="shared" si="114"/>
        <v>0.83333333333333337</v>
      </c>
      <c r="Q528" s="8">
        <f t="shared" si="115"/>
        <v>0.22727272727272727</v>
      </c>
      <c r="R528" s="8">
        <f t="shared" si="116"/>
        <v>9.8039215686274508E-2</v>
      </c>
      <c r="S528" s="8">
        <f t="shared" si="117"/>
        <v>4.9504950495049507E-2</v>
      </c>
      <c r="T528" s="8">
        <f t="shared" si="118"/>
        <v>0.15384615384615385</v>
      </c>
      <c r="U528" s="8">
        <f t="shared" si="119"/>
        <v>7.407407407407407E-2</v>
      </c>
      <c r="V528" s="8">
        <f t="shared" si="104"/>
        <v>3.2690392545497534E-141</v>
      </c>
      <c r="W528" s="8">
        <f t="shared" si="105"/>
        <v>5.8138543255819001E-20</v>
      </c>
      <c r="X528" s="8">
        <f t="shared" si="106"/>
        <v>9.8122089974678551E-8</v>
      </c>
      <c r="Y528" s="8">
        <f t="shared" si="107"/>
        <v>1.362826988640869E-3</v>
      </c>
      <c r="Z528" s="8">
        <f t="shared" si="108"/>
        <v>8.7362831491957682E-13</v>
      </c>
      <c r="AA528" s="8">
        <f t="shared" si="109"/>
        <v>1.162611549577394E-5</v>
      </c>
      <c r="AB528" s="13" t="e">
        <f t="shared" si="120"/>
        <v>#DIV/0!</v>
      </c>
      <c r="AC528" s="13">
        <f t="shared" si="121"/>
        <v>-1.1626114622145626E-5</v>
      </c>
    </row>
    <row r="529" spans="1:29">
      <c r="A529"/>
      <c r="B529" s="16"/>
      <c r="C529" s="15"/>
      <c r="I529" s="11">
        <f t="shared" si="122"/>
        <v>14.171403225806451</v>
      </c>
      <c r="J529" s="11">
        <f t="shared" si="123"/>
        <v>0.56005742793096236</v>
      </c>
      <c r="K529" s="11">
        <f t="shared" si="112"/>
        <v>13.611345797875488</v>
      </c>
      <c r="L529" s="11">
        <f t="shared" si="113"/>
        <v>14.731460653737413</v>
      </c>
      <c r="M529" s="8" t="e">
        <f t="shared" si="101"/>
        <v>#DIV/0!</v>
      </c>
      <c r="N529" s="8">
        <f t="shared" si="102"/>
        <v>0</v>
      </c>
      <c r="O529" s="8">
        <f t="shared" si="103"/>
        <v>0</v>
      </c>
      <c r="P529" s="8">
        <f t="shared" si="114"/>
        <v>0.83333333333333337</v>
      </c>
      <c r="Q529" s="8">
        <f t="shared" si="115"/>
        <v>0.22727272727272727</v>
      </c>
      <c r="R529" s="8">
        <f t="shared" si="116"/>
        <v>9.8039215686274508E-2</v>
      </c>
      <c r="S529" s="8">
        <f t="shared" si="117"/>
        <v>4.9504950495049507E-2</v>
      </c>
      <c r="T529" s="8">
        <f t="shared" si="118"/>
        <v>0.15384615384615385</v>
      </c>
      <c r="U529" s="8">
        <f t="shared" si="119"/>
        <v>7.407407407407407E-2</v>
      </c>
      <c r="V529" s="8">
        <f t="shared" si="104"/>
        <v>5.4483987575829214E-142</v>
      </c>
      <c r="W529" s="8">
        <f t="shared" si="105"/>
        <v>4.492523797040559E-20</v>
      </c>
      <c r="X529" s="8">
        <f t="shared" si="106"/>
        <v>8.8502277232063012E-8</v>
      </c>
      <c r="Y529" s="8">
        <f t="shared" si="107"/>
        <v>1.2953603060348853E-3</v>
      </c>
      <c r="Z529" s="8">
        <f t="shared" si="108"/>
        <v>7.3922395877810348E-13</v>
      </c>
      <c r="AA529" s="8">
        <f t="shared" si="109"/>
        <v>1.076492175534624E-5</v>
      </c>
      <c r="AB529" s="13" t="e">
        <f t="shared" si="120"/>
        <v>#DIV/0!</v>
      </c>
      <c r="AC529" s="13">
        <f t="shared" si="121"/>
        <v>-1.0764921016122281E-5</v>
      </c>
    </row>
    <row r="530" spans="1:29">
      <c r="A530"/>
      <c r="B530" s="18"/>
      <c r="C530" s="17"/>
      <c r="I530" s="11">
        <f t="shared" si="122"/>
        <v>14.163754098360656</v>
      </c>
      <c r="J530" s="11">
        <f t="shared" si="123"/>
        <v>0.55148885219772192</v>
      </c>
      <c r="K530" s="11">
        <f t="shared" si="112"/>
        <v>13.612265246162934</v>
      </c>
      <c r="L530" s="11">
        <f t="shared" si="113"/>
        <v>14.715242950558377</v>
      </c>
      <c r="M530" s="8" t="e">
        <f t="shared" si="101"/>
        <v>#DIV/0!</v>
      </c>
      <c r="N530" s="8">
        <f t="shared" si="102"/>
        <v>0</v>
      </c>
      <c r="O530" s="8">
        <f t="shared" si="103"/>
        <v>0</v>
      </c>
      <c r="P530" s="8">
        <f t="shared" si="114"/>
        <v>0.83333333333333337</v>
      </c>
      <c r="Q530" s="8">
        <f t="shared" si="115"/>
        <v>0.22727272727272727</v>
      </c>
      <c r="R530" s="8">
        <f t="shared" si="116"/>
        <v>9.8039215686274508E-2</v>
      </c>
      <c r="S530" s="8">
        <f t="shared" si="117"/>
        <v>4.9504950495049507E-2</v>
      </c>
      <c r="T530" s="8">
        <f t="shared" si="118"/>
        <v>0.15384615384615385</v>
      </c>
      <c r="U530" s="8">
        <f t="shared" si="119"/>
        <v>7.407407407407407E-2</v>
      </c>
      <c r="V530" s="8">
        <f t="shared" si="104"/>
        <v>9.0806645959715333E-143</v>
      </c>
      <c r="W530" s="8">
        <f t="shared" si="105"/>
        <v>3.4714956613495225E-20</v>
      </c>
      <c r="X530" s="8">
        <f t="shared" si="106"/>
        <v>7.9825583385782333E-8</v>
      </c>
      <c r="Y530" s="8">
        <f t="shared" si="107"/>
        <v>1.2312335582113762E-3</v>
      </c>
      <c r="Z530" s="8">
        <f t="shared" si="108"/>
        <v>6.254971958891645E-13</v>
      </c>
      <c r="AA530" s="8">
        <f t="shared" si="109"/>
        <v>9.9675201438391121E-6</v>
      </c>
      <c r="AB530" s="13" t="e">
        <f t="shared" si="120"/>
        <v>#DIV/0!</v>
      </c>
      <c r="AC530" s="13">
        <f t="shared" si="121"/>
        <v>-9.9675195183419164E-6</v>
      </c>
    </row>
    <row r="531" spans="1:29">
      <c r="A531"/>
      <c r="B531" s="16"/>
      <c r="C531" s="15"/>
      <c r="I531" s="11">
        <f t="shared" si="122"/>
        <v>14.154733333333333</v>
      </c>
      <c r="J531" s="11">
        <f t="shared" si="123"/>
        <v>0.53768302257776524</v>
      </c>
      <c r="K531" s="11">
        <f t="shared" si="112"/>
        <v>13.617050310755568</v>
      </c>
      <c r="L531" s="11">
        <f t="shared" si="113"/>
        <v>14.692416355911098</v>
      </c>
      <c r="M531" s="8" t="e">
        <f t="shared" si="101"/>
        <v>#DIV/0!</v>
      </c>
      <c r="N531" s="8">
        <f t="shared" si="102"/>
        <v>0</v>
      </c>
      <c r="O531" s="8">
        <f t="shared" si="103"/>
        <v>0</v>
      </c>
      <c r="P531" s="8">
        <f t="shared" si="114"/>
        <v>0.83333333333333337</v>
      </c>
      <c r="Q531" s="8">
        <f t="shared" si="115"/>
        <v>0.22727272727272727</v>
      </c>
      <c r="R531" s="8">
        <f t="shared" si="116"/>
        <v>9.8039215686274508E-2</v>
      </c>
      <c r="S531" s="8">
        <f t="shared" si="117"/>
        <v>4.9504950495049507E-2</v>
      </c>
      <c r="T531" s="8">
        <f t="shared" si="118"/>
        <v>0.15384615384615385</v>
      </c>
      <c r="U531" s="8">
        <f t="shared" si="119"/>
        <v>7.407407407407407E-2</v>
      </c>
      <c r="V531" s="8">
        <f t="shared" si="104"/>
        <v>1.5134440993285886E-143</v>
      </c>
      <c r="W531" s="8">
        <f t="shared" si="105"/>
        <v>2.6825193746791765E-20</v>
      </c>
      <c r="X531" s="8">
        <f t="shared" si="106"/>
        <v>7.1999545798940931E-8</v>
      </c>
      <c r="Y531" s="8">
        <f t="shared" si="107"/>
        <v>1.1702814018642784E-3</v>
      </c>
      <c r="Z531" s="8">
        <f t="shared" si="108"/>
        <v>5.2926685806006225E-13</v>
      </c>
      <c r="AA531" s="8">
        <f t="shared" si="109"/>
        <v>9.2291853183695477E-6</v>
      </c>
      <c r="AB531" s="13" t="e">
        <f t="shared" si="120"/>
        <v>#DIV/0!</v>
      </c>
      <c r="AC531" s="13">
        <f t="shared" si="121"/>
        <v>-9.2291847891026895E-6</v>
      </c>
    </row>
    <row r="532" spans="1:29">
      <c r="A532"/>
      <c r="B532" s="18"/>
      <c r="C532" s="17"/>
      <c r="I532" s="11">
        <f t="shared" si="122"/>
        <v>14.145237288135592</v>
      </c>
      <c r="J532" s="11">
        <f t="shared" si="123"/>
        <v>0.52160565617081478</v>
      </c>
      <c r="K532" s="11">
        <f t="shared" si="112"/>
        <v>13.623631631964777</v>
      </c>
      <c r="L532" s="11">
        <f t="shared" si="113"/>
        <v>14.666842944306406</v>
      </c>
      <c r="M532" s="8" t="e">
        <f t="shared" si="101"/>
        <v>#DIV/0!</v>
      </c>
      <c r="N532" s="8">
        <f t="shared" si="102"/>
        <v>0</v>
      </c>
      <c r="O532" s="8">
        <f t="shared" si="103"/>
        <v>0</v>
      </c>
      <c r="P532" s="8">
        <f t="shared" si="114"/>
        <v>0.83333333333333337</v>
      </c>
      <c r="Q532" s="8">
        <f t="shared" si="115"/>
        <v>0.22727272727272727</v>
      </c>
      <c r="R532" s="8">
        <f t="shared" si="116"/>
        <v>9.8039215686274508E-2</v>
      </c>
      <c r="S532" s="8">
        <f t="shared" si="117"/>
        <v>4.9504950495049507E-2</v>
      </c>
      <c r="T532" s="8">
        <f t="shared" si="118"/>
        <v>0.15384615384615385</v>
      </c>
      <c r="U532" s="8">
        <f t="shared" si="119"/>
        <v>7.407407407407407E-2</v>
      </c>
      <c r="V532" s="8">
        <f t="shared" si="104"/>
        <v>2.5224068322143138E-144</v>
      </c>
      <c r="W532" s="8">
        <f t="shared" si="105"/>
        <v>2.0728558804339089E-20</v>
      </c>
      <c r="X532" s="8">
        <f t="shared" si="106"/>
        <v>6.4940766799044756E-8</v>
      </c>
      <c r="Y532" s="8">
        <f t="shared" si="107"/>
        <v>1.1123466789997101E-3</v>
      </c>
      <c r="Z532" s="8">
        <f t="shared" si="108"/>
        <v>4.4784118758928342E-13</v>
      </c>
      <c r="AA532" s="8">
        <f t="shared" si="109"/>
        <v>8.5455419614532853E-6</v>
      </c>
      <c r="AB532" s="13" t="e">
        <f t="shared" si="120"/>
        <v>#DIV/0!</v>
      </c>
      <c r="AC532" s="13">
        <f t="shared" si="121"/>
        <v>-8.5455415136120972E-6</v>
      </c>
    </row>
    <row r="533" spans="1:29">
      <c r="A533"/>
      <c r="B533" s="16"/>
      <c r="C533" s="15"/>
      <c r="I533" s="11">
        <f t="shared" si="122"/>
        <v>14.13506896551724</v>
      </c>
      <c r="J533" s="11">
        <f t="shared" si="123"/>
        <v>0.50201235213278372</v>
      </c>
      <c r="K533" s="11">
        <f t="shared" si="112"/>
        <v>13.633056613384456</v>
      </c>
      <c r="L533" s="11">
        <f t="shared" si="113"/>
        <v>14.637081317650024</v>
      </c>
      <c r="M533" s="8" t="e">
        <f t="shared" si="101"/>
        <v>#DIV/0!</v>
      </c>
      <c r="N533" s="8">
        <f t="shared" si="102"/>
        <v>0</v>
      </c>
      <c r="O533" s="8">
        <f t="shared" si="103"/>
        <v>0</v>
      </c>
      <c r="P533" s="8">
        <f t="shared" si="114"/>
        <v>0.83333333333333337</v>
      </c>
      <c r="Q533" s="8">
        <f t="shared" si="115"/>
        <v>0.22727272727272727</v>
      </c>
      <c r="R533" s="8">
        <f t="shared" si="116"/>
        <v>9.8039215686274508E-2</v>
      </c>
      <c r="S533" s="8">
        <f t="shared" si="117"/>
        <v>4.9504950495049507E-2</v>
      </c>
      <c r="T533" s="8">
        <f t="shared" si="118"/>
        <v>0.15384615384615385</v>
      </c>
      <c r="U533" s="8">
        <f t="shared" si="119"/>
        <v>7.407407407407407E-2</v>
      </c>
      <c r="V533" s="8">
        <f t="shared" si="104"/>
        <v>4.2040113870238557E-145</v>
      </c>
      <c r="W533" s="8">
        <f t="shared" si="105"/>
        <v>1.6017522712443841E-20</v>
      </c>
      <c r="X533" s="8">
        <f t="shared" si="106"/>
        <v>5.8574024956001155E-8</v>
      </c>
      <c r="Y533" s="8">
        <f t="shared" si="107"/>
        <v>1.0572800117224967E-3</v>
      </c>
      <c r="Z533" s="8">
        <f t="shared" si="108"/>
        <v>3.7894254334477829E-13</v>
      </c>
      <c r="AA533" s="8">
        <f t="shared" si="109"/>
        <v>7.9125388531974869E-6</v>
      </c>
      <c r="AB533" s="13" t="e">
        <f t="shared" si="120"/>
        <v>#DIV/0!</v>
      </c>
      <c r="AC533" s="13">
        <f t="shared" si="121"/>
        <v>-7.912538474254943E-6</v>
      </c>
    </row>
    <row r="534" spans="1:29">
      <c r="A534"/>
      <c r="B534" s="18"/>
      <c r="C534" s="17"/>
      <c r="I534" s="11">
        <f t="shared" si="122"/>
        <v>14.12859649122807</v>
      </c>
      <c r="J534" s="11">
        <f t="shared" si="123"/>
        <v>0.49661250482632308</v>
      </c>
      <c r="K534" s="11">
        <f t="shared" si="112"/>
        <v>13.631983986401746</v>
      </c>
      <c r="L534" s="11">
        <f t="shared" si="113"/>
        <v>14.625208996054393</v>
      </c>
      <c r="M534" s="8" t="e">
        <f t="shared" si="101"/>
        <v>#DIV/0!</v>
      </c>
      <c r="N534" s="8">
        <f t="shared" si="102"/>
        <v>0</v>
      </c>
      <c r="O534" s="8">
        <f t="shared" si="103"/>
        <v>0</v>
      </c>
      <c r="P534" s="8">
        <f t="shared" si="114"/>
        <v>0.83333333333333337</v>
      </c>
      <c r="Q534" s="8">
        <f t="shared" si="115"/>
        <v>0.22727272727272727</v>
      </c>
      <c r="R534" s="8">
        <f t="shared" si="116"/>
        <v>9.8039215686274508E-2</v>
      </c>
      <c r="S534" s="8">
        <f t="shared" si="117"/>
        <v>4.9504950495049507E-2</v>
      </c>
      <c r="T534" s="8">
        <f t="shared" si="118"/>
        <v>0.15384615384615385</v>
      </c>
      <c r="U534" s="8">
        <f t="shared" si="119"/>
        <v>7.407407407407407E-2</v>
      </c>
      <c r="V534" s="8">
        <f t="shared" si="104"/>
        <v>7.0066856450397577E-146</v>
      </c>
      <c r="W534" s="8">
        <f t="shared" si="105"/>
        <v>1.2377176641433877E-20</v>
      </c>
      <c r="X534" s="8">
        <f t="shared" si="106"/>
        <v>5.2831473489726531E-8</v>
      </c>
      <c r="Y534" s="8">
        <f t="shared" si="107"/>
        <v>1.0049394170827692E-3</v>
      </c>
      <c r="Z534" s="8">
        <f t="shared" si="108"/>
        <v>3.2064369052250472E-13</v>
      </c>
      <c r="AA534" s="8">
        <f t="shared" si="109"/>
        <v>7.3264248640717473E-6</v>
      </c>
      <c r="AB534" s="13" t="e">
        <f t="shared" si="120"/>
        <v>#DIV/0!</v>
      </c>
      <c r="AC534" s="13">
        <f t="shared" si="121"/>
        <v>-7.326424543428057E-6</v>
      </c>
    </row>
    <row r="535" spans="1:29">
      <c r="A535"/>
      <c r="B535" s="16"/>
      <c r="C535" s="15"/>
      <c r="I535" s="11">
        <f t="shared" si="122"/>
        <v>14.122017857142854</v>
      </c>
      <c r="J535" s="11">
        <f t="shared" si="123"/>
        <v>0.49097979829893446</v>
      </c>
      <c r="K535" s="11">
        <f t="shared" si="112"/>
        <v>13.63103805884392</v>
      </c>
      <c r="L535" s="11">
        <f t="shared" si="113"/>
        <v>14.612997655441788</v>
      </c>
      <c r="M535" s="8" t="e">
        <f t="shared" si="101"/>
        <v>#DIV/0!</v>
      </c>
      <c r="N535" s="8">
        <f t="shared" si="102"/>
        <v>0</v>
      </c>
      <c r="O535" s="8">
        <f t="shared" si="103"/>
        <v>0</v>
      </c>
      <c r="P535" s="8">
        <f t="shared" si="114"/>
        <v>0.83333333333333337</v>
      </c>
      <c r="Q535" s="8">
        <f t="shared" si="115"/>
        <v>0.22727272727272727</v>
      </c>
      <c r="R535" s="8">
        <f t="shared" si="116"/>
        <v>9.8039215686274508E-2</v>
      </c>
      <c r="S535" s="8">
        <f t="shared" si="117"/>
        <v>4.9504950495049507E-2</v>
      </c>
      <c r="T535" s="8">
        <f t="shared" si="118"/>
        <v>0.15384615384615385</v>
      </c>
      <c r="U535" s="8">
        <f t="shared" si="119"/>
        <v>7.407407407407407E-2</v>
      </c>
      <c r="V535" s="8">
        <f t="shared" si="104"/>
        <v>1.1677809408399595E-146</v>
      </c>
      <c r="W535" s="8">
        <f t="shared" si="105"/>
        <v>9.5641819501989046E-21</v>
      </c>
      <c r="X535" s="8">
        <f t="shared" si="106"/>
        <v>4.7651917265243542E-8</v>
      </c>
      <c r="Y535" s="8">
        <f t="shared" si="107"/>
        <v>9.5518994098956281E-4</v>
      </c>
      <c r="Z535" s="8">
        <f t="shared" si="108"/>
        <v>2.7131389198058091E-13</v>
      </c>
      <c r="AA535" s="8">
        <f t="shared" si="109"/>
        <v>6.7837267259923586E-6</v>
      </c>
      <c r="AB535" s="13" t="e">
        <f t="shared" si="120"/>
        <v>#DIV/0!</v>
      </c>
      <c r="AC535" s="13">
        <f t="shared" si="121"/>
        <v>-6.783726454678467E-6</v>
      </c>
    </row>
    <row r="536" spans="1:29">
      <c r="A536"/>
      <c r="B536" s="18"/>
      <c r="C536" s="17"/>
      <c r="I536" s="11">
        <f t="shared" si="122"/>
        <v>14.117345454545452</v>
      </c>
      <c r="J536" s="11">
        <f t="shared" si="123"/>
        <v>0.49045333801257462</v>
      </c>
      <c r="K536" s="11">
        <f t="shared" si="112"/>
        <v>13.626892116532877</v>
      </c>
      <c r="L536" s="11">
        <f t="shared" si="113"/>
        <v>14.607798792558027</v>
      </c>
      <c r="M536" s="8" t="e">
        <f t="shared" si="101"/>
        <v>#DIV/0!</v>
      </c>
      <c r="N536" s="8">
        <f t="shared" si="102"/>
        <v>0</v>
      </c>
      <c r="O536" s="8">
        <f t="shared" si="103"/>
        <v>0</v>
      </c>
      <c r="P536" s="8">
        <f t="shared" si="114"/>
        <v>0.83333333333333337</v>
      </c>
      <c r="Q536" s="8">
        <f t="shared" si="115"/>
        <v>0.22727272727272727</v>
      </c>
      <c r="R536" s="8">
        <f t="shared" si="116"/>
        <v>9.8039215686274508E-2</v>
      </c>
      <c r="S536" s="8">
        <f t="shared" si="117"/>
        <v>4.9504950495049507E-2</v>
      </c>
      <c r="T536" s="8">
        <f t="shared" si="118"/>
        <v>0.15384615384615385</v>
      </c>
      <c r="U536" s="8">
        <f t="shared" si="119"/>
        <v>7.407407407407407E-2</v>
      </c>
      <c r="V536" s="8">
        <f t="shared" si="104"/>
        <v>1.9463015680665988E-147</v>
      </c>
      <c r="W536" s="8">
        <f t="shared" si="105"/>
        <v>7.3905042342446075E-21</v>
      </c>
      <c r="X536" s="8">
        <f t="shared" si="106"/>
        <v>4.2980160670611823E-8</v>
      </c>
      <c r="Y536" s="8">
        <f t="shared" si="107"/>
        <v>9.0790331024750515E-4</v>
      </c>
      <c r="Z536" s="8">
        <f t="shared" si="108"/>
        <v>2.2957329321433768E-13</v>
      </c>
      <c r="AA536" s="8">
        <f t="shared" si="109"/>
        <v>6.2812284499929245E-6</v>
      </c>
      <c r="AB536" s="13" t="e">
        <f t="shared" si="120"/>
        <v>#DIV/0!</v>
      </c>
      <c r="AC536" s="13">
        <f t="shared" si="121"/>
        <v>-6.2812282204196315E-6</v>
      </c>
    </row>
    <row r="537" spans="1:29">
      <c r="A537"/>
      <c r="B537" s="16"/>
      <c r="C537" s="15"/>
      <c r="I537" s="11">
        <f t="shared" si="122"/>
        <v>14.11783333333333</v>
      </c>
      <c r="J537" s="11">
        <f t="shared" si="123"/>
        <v>0.49500474554614887</v>
      </c>
      <c r="K537" s="11">
        <f t="shared" si="112"/>
        <v>13.622828587787181</v>
      </c>
      <c r="L537" s="11">
        <f t="shared" si="113"/>
        <v>14.612838078879479</v>
      </c>
      <c r="M537" s="8" t="e">
        <f t="shared" si="101"/>
        <v>#DIV/0!</v>
      </c>
      <c r="N537" s="8">
        <f t="shared" si="102"/>
        <v>0</v>
      </c>
      <c r="O537" s="8">
        <f t="shared" si="103"/>
        <v>0</v>
      </c>
      <c r="P537" s="8">
        <f t="shared" si="114"/>
        <v>0.83333333333333337</v>
      </c>
      <c r="Q537" s="8">
        <f t="shared" si="115"/>
        <v>0.22727272727272727</v>
      </c>
      <c r="R537" s="8">
        <f t="shared" si="116"/>
        <v>9.8039215686274508E-2</v>
      </c>
      <c r="S537" s="8">
        <f t="shared" si="117"/>
        <v>4.9504950495049507E-2</v>
      </c>
      <c r="T537" s="8">
        <f t="shared" si="118"/>
        <v>0.15384615384615385</v>
      </c>
      <c r="U537" s="8">
        <f t="shared" si="119"/>
        <v>7.407407407407407E-2</v>
      </c>
      <c r="V537" s="8">
        <f t="shared" si="104"/>
        <v>3.2438359467776639E-148</v>
      </c>
      <c r="W537" s="8">
        <f t="shared" si="105"/>
        <v>5.7108441810071964E-21</v>
      </c>
      <c r="X537" s="8">
        <f t="shared" si="106"/>
        <v>3.8766419428394976E-8</v>
      </c>
      <c r="Y537" s="8">
        <f t="shared" si="107"/>
        <v>8.6295760181941085E-4</v>
      </c>
      <c r="Z537" s="8">
        <f t="shared" si="108"/>
        <v>1.9425432502751651E-13</v>
      </c>
      <c r="AA537" s="8">
        <f t="shared" si="109"/>
        <v>5.815952268511967E-6</v>
      </c>
      <c r="AB537" s="13" t="e">
        <f t="shared" si="120"/>
        <v>#DIV/0!</v>
      </c>
      <c r="AC537" s="13">
        <f t="shared" si="121"/>
        <v>-5.8159520742576423E-6</v>
      </c>
    </row>
    <row r="538" spans="1:29">
      <c r="A538"/>
      <c r="B538" s="18"/>
      <c r="C538" s="17"/>
      <c r="I538" s="11">
        <f t="shared" si="122"/>
        <v>14.117622641509431</v>
      </c>
      <c r="J538" s="11">
        <f t="shared" si="123"/>
        <v>0.49973196298925243</v>
      </c>
      <c r="K538" s="11">
        <f t="shared" si="112"/>
        <v>13.61789067852018</v>
      </c>
      <c r="L538" s="11">
        <f t="shared" si="113"/>
        <v>14.617354604498683</v>
      </c>
      <c r="M538" s="8" t="e">
        <f t="shared" ref="M538:M601" si="124">IF(C538&gt;L538,IF(AB538&gt;=80,"STRONG SHORT","SHORT"),IF(C538&lt;K538,IF(AB538&lt;=20,"STRONG LONG","LONG"),"NONE"))</f>
        <v>#DIV/0!</v>
      </c>
      <c r="N538" s="8">
        <f t="shared" ref="N538:N601" si="125">IF(C538&gt;C537,C538-C537,0)</f>
        <v>0</v>
      </c>
      <c r="O538" s="8">
        <f t="shared" ref="O538:O601" si="126">IF(C538&lt;C537,C537-C538,0)</f>
        <v>0</v>
      </c>
      <c r="P538" s="8">
        <f t="shared" si="114"/>
        <v>0.83333333333333337</v>
      </c>
      <c r="Q538" s="8">
        <f t="shared" si="115"/>
        <v>0.22727272727272727</v>
      </c>
      <c r="R538" s="8">
        <f t="shared" si="116"/>
        <v>9.8039215686274508E-2</v>
      </c>
      <c r="S538" s="8">
        <f t="shared" si="117"/>
        <v>4.9504950495049507E-2</v>
      </c>
      <c r="T538" s="8">
        <f t="shared" si="118"/>
        <v>0.15384615384615385</v>
      </c>
      <c r="U538" s="8">
        <f t="shared" si="119"/>
        <v>7.407407407407407E-2</v>
      </c>
      <c r="V538" s="8">
        <f t="shared" ref="V538:V601" si="127">$C538*P538+V537*(1-P538)</f>
        <v>5.4063932446294387E-149</v>
      </c>
      <c r="W538" s="8">
        <f t="shared" ref="W538:W601" si="128">$C538*Q538+W537*(1-Q538)</f>
        <v>4.4129250489601064E-21</v>
      </c>
      <c r="X538" s="8">
        <f t="shared" ref="X538:X601" si="129">$C538*R538+X537*(1-R538)</f>
        <v>3.4965790072669977E-8</v>
      </c>
      <c r="Y538" s="8">
        <f t="shared" ref="Y538:Y601" si="130">$C538*S538+Y537*(1-S538)</f>
        <v>8.2023692846201421E-4</v>
      </c>
      <c r="Z538" s="8">
        <f t="shared" ref="Z538:Z601" si="131">$C538*T538+Z537*(1-T538)</f>
        <v>1.6436904425405242E-13</v>
      </c>
      <c r="AA538" s="8">
        <f t="shared" ref="AA538:AA601" si="132">$C538*U538+AA537*(1-U538)</f>
        <v>5.3851409893629323E-6</v>
      </c>
      <c r="AB538" s="13" t="e">
        <f t="shared" si="120"/>
        <v>#DIV/0!</v>
      </c>
      <c r="AC538" s="13">
        <f t="shared" si="121"/>
        <v>-5.3851408249938883E-6</v>
      </c>
    </row>
    <row r="539" spans="1:29">
      <c r="A539"/>
      <c r="B539" s="16"/>
      <c r="C539" s="15"/>
      <c r="I539" s="11">
        <f t="shared" si="122"/>
        <v>14.119096153846149</v>
      </c>
      <c r="J539" s="11">
        <f t="shared" si="123"/>
        <v>0.5041422549965453</v>
      </c>
      <c r="K539" s="11">
        <f t="shared" si="112"/>
        <v>13.614953898849604</v>
      </c>
      <c r="L539" s="11">
        <f t="shared" si="113"/>
        <v>14.623238408842694</v>
      </c>
      <c r="M539" s="8" t="e">
        <f t="shared" si="124"/>
        <v>#DIV/0!</v>
      </c>
      <c r="N539" s="8">
        <f t="shared" si="125"/>
        <v>0</v>
      </c>
      <c r="O539" s="8">
        <f t="shared" si="126"/>
        <v>0</v>
      </c>
      <c r="P539" s="8">
        <f t="shared" si="114"/>
        <v>0.83333333333333337</v>
      </c>
      <c r="Q539" s="8">
        <f t="shared" si="115"/>
        <v>0.22727272727272727</v>
      </c>
      <c r="R539" s="8">
        <f t="shared" si="116"/>
        <v>9.8039215686274508E-2</v>
      </c>
      <c r="S539" s="8">
        <f t="shared" si="117"/>
        <v>4.9504950495049507E-2</v>
      </c>
      <c r="T539" s="8">
        <f t="shared" si="118"/>
        <v>0.15384615384615385</v>
      </c>
      <c r="U539" s="8">
        <f t="shared" si="119"/>
        <v>7.407407407407407E-2</v>
      </c>
      <c r="V539" s="8">
        <f t="shared" si="127"/>
        <v>9.0106554077157293E-150</v>
      </c>
      <c r="W539" s="8">
        <f t="shared" si="128"/>
        <v>3.4099875378328092E-21</v>
      </c>
      <c r="X539" s="8">
        <f t="shared" si="129"/>
        <v>3.153777143809449E-8</v>
      </c>
      <c r="Y539" s="8">
        <f t="shared" si="130"/>
        <v>7.7963113992429072E-4</v>
      </c>
      <c r="Z539" s="8">
        <f t="shared" si="131"/>
        <v>1.3908149898419821E-13</v>
      </c>
      <c r="AA539" s="8">
        <f t="shared" si="132"/>
        <v>4.9862416568175301E-6</v>
      </c>
      <c r="AB539" s="13" t="e">
        <f t="shared" si="120"/>
        <v>#DIV/0!</v>
      </c>
      <c r="AC539" s="13">
        <f t="shared" si="121"/>
        <v>-4.9862415177360313E-6</v>
      </c>
    </row>
    <row r="540" spans="1:29">
      <c r="A540"/>
      <c r="B540" s="18"/>
      <c r="C540" s="17"/>
      <c r="I540" s="11">
        <f t="shared" si="122"/>
        <v>14.123098039215682</v>
      </c>
      <c r="J540" s="11">
        <f t="shared" si="123"/>
        <v>0.50581107222392208</v>
      </c>
      <c r="K540" s="11">
        <f t="shared" si="112"/>
        <v>13.61728696699176</v>
      </c>
      <c r="L540" s="11">
        <f t="shared" si="113"/>
        <v>14.628909111439604</v>
      </c>
      <c r="M540" s="8" t="e">
        <f t="shared" si="124"/>
        <v>#DIV/0!</v>
      </c>
      <c r="N540" s="8">
        <f t="shared" si="125"/>
        <v>0</v>
      </c>
      <c r="O540" s="8">
        <f t="shared" si="126"/>
        <v>0</v>
      </c>
      <c r="P540" s="8">
        <f t="shared" si="114"/>
        <v>0.83333333333333337</v>
      </c>
      <c r="Q540" s="8">
        <f t="shared" si="115"/>
        <v>0.22727272727272727</v>
      </c>
      <c r="R540" s="8">
        <f t="shared" si="116"/>
        <v>9.8039215686274508E-2</v>
      </c>
      <c r="S540" s="8">
        <f t="shared" si="117"/>
        <v>4.9504950495049507E-2</v>
      </c>
      <c r="T540" s="8">
        <f t="shared" si="118"/>
        <v>0.15384615384615385</v>
      </c>
      <c r="U540" s="8">
        <f t="shared" si="119"/>
        <v>7.407407407407407E-2</v>
      </c>
      <c r="V540" s="8">
        <f t="shared" si="127"/>
        <v>1.5017759012859545E-150</v>
      </c>
      <c r="W540" s="8">
        <f t="shared" si="128"/>
        <v>2.6349903701435345E-21</v>
      </c>
      <c r="X540" s="8">
        <f t="shared" si="129"/>
        <v>2.8445833061810716E-8</v>
      </c>
      <c r="Y540" s="8">
        <f t="shared" si="130"/>
        <v>7.4103553893793965E-4</v>
      </c>
      <c r="Z540" s="8">
        <f t="shared" si="131"/>
        <v>1.1768434529432156E-13</v>
      </c>
      <c r="AA540" s="8">
        <f t="shared" si="132"/>
        <v>4.6168904229791946E-6</v>
      </c>
      <c r="AB540" s="13" t="e">
        <f t="shared" si="120"/>
        <v>#DIV/0!</v>
      </c>
      <c r="AC540" s="13">
        <f t="shared" si="121"/>
        <v>-4.6168903052948493E-6</v>
      </c>
    </row>
    <row r="541" spans="1:29">
      <c r="A541"/>
      <c r="B541" s="16"/>
      <c r="C541" s="15"/>
      <c r="I541" s="11">
        <f t="shared" si="122"/>
        <v>14.125939999999996</v>
      </c>
      <c r="J541" s="11">
        <f t="shared" si="123"/>
        <v>0.50929842260241309</v>
      </c>
      <c r="K541" s="11">
        <f t="shared" si="112"/>
        <v>13.616641577397584</v>
      </c>
      <c r="L541" s="11">
        <f t="shared" si="113"/>
        <v>14.635238422602409</v>
      </c>
      <c r="M541" s="8" t="e">
        <f t="shared" si="124"/>
        <v>#DIV/0!</v>
      </c>
      <c r="N541" s="8">
        <f t="shared" si="125"/>
        <v>0</v>
      </c>
      <c r="O541" s="8">
        <f t="shared" si="126"/>
        <v>0</v>
      </c>
      <c r="P541" s="8">
        <f t="shared" si="114"/>
        <v>0.83333333333333337</v>
      </c>
      <c r="Q541" s="8">
        <f t="shared" si="115"/>
        <v>0.22727272727272727</v>
      </c>
      <c r="R541" s="8">
        <f t="shared" si="116"/>
        <v>9.8039215686274508E-2</v>
      </c>
      <c r="S541" s="8">
        <f t="shared" si="117"/>
        <v>4.9504950495049507E-2</v>
      </c>
      <c r="T541" s="8">
        <f t="shared" si="118"/>
        <v>0.15384615384615385</v>
      </c>
      <c r="U541" s="8">
        <f t="shared" si="119"/>
        <v>7.407407407407407E-2</v>
      </c>
      <c r="V541" s="8">
        <f t="shared" si="127"/>
        <v>2.5029598354765904E-151</v>
      </c>
      <c r="W541" s="8">
        <f t="shared" si="128"/>
        <v>2.0361289223836401E-21</v>
      </c>
      <c r="X541" s="8">
        <f t="shared" si="129"/>
        <v>2.5657025898888097E-8</v>
      </c>
      <c r="Y541" s="8">
        <f t="shared" si="130"/>
        <v>7.0435061126774461E-4</v>
      </c>
      <c r="Z541" s="8">
        <f t="shared" si="131"/>
        <v>9.9579061402887473E-14</v>
      </c>
      <c r="AA541" s="8">
        <f t="shared" si="132"/>
        <v>4.2748985397955505E-6</v>
      </c>
      <c r="AB541" s="13" t="e">
        <f t="shared" si="120"/>
        <v>#DIV/0!</v>
      </c>
      <c r="AC541" s="13">
        <f t="shared" si="121"/>
        <v>-4.2748984402164895E-6</v>
      </c>
    </row>
    <row r="542" spans="1:29">
      <c r="A542"/>
      <c r="B542" s="18"/>
      <c r="C542" s="17"/>
      <c r="I542" s="11">
        <f t="shared" si="122"/>
        <v>14.127061224489793</v>
      </c>
      <c r="J542" s="11">
        <f t="shared" si="123"/>
        <v>0.5143268105273251</v>
      </c>
      <c r="K542" s="11">
        <f t="shared" si="112"/>
        <v>13.612734413962468</v>
      </c>
      <c r="L542" s="11">
        <f t="shared" si="113"/>
        <v>14.641388035017119</v>
      </c>
      <c r="M542" s="8" t="e">
        <f t="shared" si="124"/>
        <v>#DIV/0!</v>
      </c>
      <c r="N542" s="8">
        <f t="shared" si="125"/>
        <v>0</v>
      </c>
      <c r="O542" s="8">
        <f t="shared" si="126"/>
        <v>0</v>
      </c>
      <c r="P542" s="8">
        <f t="shared" si="114"/>
        <v>0.83333333333333337</v>
      </c>
      <c r="Q542" s="8">
        <f t="shared" si="115"/>
        <v>0.22727272727272727</v>
      </c>
      <c r="R542" s="8">
        <f t="shared" si="116"/>
        <v>9.8039215686274508E-2</v>
      </c>
      <c r="S542" s="8">
        <f t="shared" si="117"/>
        <v>4.9504950495049507E-2</v>
      </c>
      <c r="T542" s="8">
        <f t="shared" si="118"/>
        <v>0.15384615384615385</v>
      </c>
      <c r="U542" s="8">
        <f t="shared" si="119"/>
        <v>7.407407407407407E-2</v>
      </c>
      <c r="V542" s="8">
        <f t="shared" si="127"/>
        <v>4.1715997257943168E-152</v>
      </c>
      <c r="W542" s="8">
        <f t="shared" si="128"/>
        <v>1.5733723491146311E-21</v>
      </c>
      <c r="X542" s="8">
        <f t="shared" si="129"/>
        <v>2.3141631202918675E-8</v>
      </c>
      <c r="Y542" s="8">
        <f t="shared" si="130"/>
        <v>6.6948176912577705E-4</v>
      </c>
      <c r="Z542" s="8">
        <f t="shared" si="131"/>
        <v>8.4259205802443244E-14</v>
      </c>
      <c r="AA542" s="8">
        <f t="shared" si="132"/>
        <v>3.9582393886995838E-6</v>
      </c>
      <c r="AB542" s="13" t="e">
        <f t="shared" si="120"/>
        <v>#DIV/0!</v>
      </c>
      <c r="AC542" s="13">
        <f t="shared" si="121"/>
        <v>-3.9582393044403783E-6</v>
      </c>
    </row>
    <row r="543" spans="1:29">
      <c r="A543"/>
      <c r="B543" s="16"/>
      <c r="C543" s="15"/>
      <c r="I543" s="11">
        <f t="shared" si="122"/>
        <v>14.127645833333331</v>
      </c>
      <c r="J543" s="11">
        <f t="shared" si="123"/>
        <v>0.51970376006620389</v>
      </c>
      <c r="K543" s="11">
        <f t="shared" si="112"/>
        <v>13.607942073267127</v>
      </c>
      <c r="L543" s="11">
        <f t="shared" si="113"/>
        <v>14.647349593399534</v>
      </c>
      <c r="M543" s="8" t="e">
        <f t="shared" si="124"/>
        <v>#DIV/0!</v>
      </c>
      <c r="N543" s="8">
        <f t="shared" si="125"/>
        <v>0</v>
      </c>
      <c r="O543" s="8">
        <f t="shared" si="126"/>
        <v>0</v>
      </c>
      <c r="P543" s="8">
        <f t="shared" si="114"/>
        <v>0.83333333333333337</v>
      </c>
      <c r="Q543" s="8">
        <f t="shared" si="115"/>
        <v>0.22727272727272727</v>
      </c>
      <c r="R543" s="8">
        <f t="shared" si="116"/>
        <v>9.8039215686274508E-2</v>
      </c>
      <c r="S543" s="8">
        <f t="shared" si="117"/>
        <v>4.9504950495049507E-2</v>
      </c>
      <c r="T543" s="8">
        <f t="shared" si="118"/>
        <v>0.15384615384615385</v>
      </c>
      <c r="U543" s="8">
        <f t="shared" si="119"/>
        <v>7.407407407407407E-2</v>
      </c>
      <c r="V543" s="8">
        <f t="shared" si="127"/>
        <v>6.9526662096571932E-153</v>
      </c>
      <c r="W543" s="8">
        <f t="shared" si="128"/>
        <v>1.2157877243158512E-21</v>
      </c>
      <c r="X543" s="8">
        <f t="shared" si="129"/>
        <v>2.0872843830083511E-8</v>
      </c>
      <c r="Y543" s="8">
        <f t="shared" si="130"/>
        <v>6.3633910728786726E-4</v>
      </c>
      <c r="Z543" s="8">
        <f t="shared" si="131"/>
        <v>7.1296251063605826E-14</v>
      </c>
      <c r="AA543" s="8">
        <f t="shared" si="132"/>
        <v>3.6650364710181332E-6</v>
      </c>
      <c r="AB543" s="13" t="e">
        <f t="shared" si="120"/>
        <v>#DIV/0!</v>
      </c>
      <c r="AC543" s="13">
        <f t="shared" si="121"/>
        <v>-3.6650363997218822E-6</v>
      </c>
    </row>
    <row r="544" spans="1:29">
      <c r="A544"/>
      <c r="B544" s="18"/>
      <c r="C544" s="17"/>
      <c r="I544" s="11">
        <f t="shared" si="122"/>
        <v>14.128595744680847</v>
      </c>
      <c r="J544" s="11">
        <f t="shared" si="123"/>
        <v>0.52515383412026229</v>
      </c>
      <c r="K544" s="11">
        <f t="shared" si="112"/>
        <v>13.603441910560585</v>
      </c>
      <c r="L544" s="11">
        <f t="shared" si="113"/>
        <v>14.65374957880111</v>
      </c>
      <c r="M544" s="8" t="e">
        <f t="shared" si="124"/>
        <v>#DIV/0!</v>
      </c>
      <c r="N544" s="8">
        <f t="shared" si="125"/>
        <v>0</v>
      </c>
      <c r="O544" s="8">
        <f t="shared" si="126"/>
        <v>0</v>
      </c>
      <c r="P544" s="8">
        <f t="shared" si="114"/>
        <v>0.83333333333333337</v>
      </c>
      <c r="Q544" s="8">
        <f t="shared" si="115"/>
        <v>0.22727272727272727</v>
      </c>
      <c r="R544" s="8">
        <f t="shared" si="116"/>
        <v>9.8039215686274508E-2</v>
      </c>
      <c r="S544" s="8">
        <f t="shared" si="117"/>
        <v>4.9504950495049507E-2</v>
      </c>
      <c r="T544" s="8">
        <f t="shared" si="118"/>
        <v>0.15384615384615385</v>
      </c>
      <c r="U544" s="8">
        <f t="shared" si="119"/>
        <v>7.407407407407407E-2</v>
      </c>
      <c r="V544" s="8">
        <f t="shared" si="127"/>
        <v>1.1587777016095319E-153</v>
      </c>
      <c r="W544" s="8">
        <f t="shared" si="128"/>
        <v>9.3947233242588492E-22</v>
      </c>
      <c r="X544" s="8">
        <f t="shared" si="129"/>
        <v>1.8826486591840031E-8</v>
      </c>
      <c r="Y544" s="8">
        <f t="shared" si="130"/>
        <v>6.0483717128351742E-4</v>
      </c>
      <c r="Z544" s="8">
        <f t="shared" si="131"/>
        <v>6.032759705382031E-14</v>
      </c>
      <c r="AA544" s="8">
        <f t="shared" si="132"/>
        <v>3.3935522879797531E-6</v>
      </c>
      <c r="AB544" s="13" t="e">
        <f t="shared" si="120"/>
        <v>#DIV/0!</v>
      </c>
      <c r="AC544" s="13">
        <f t="shared" si="121"/>
        <v>-3.3935522276521561E-6</v>
      </c>
    </row>
    <row r="545" spans="1:29">
      <c r="A545"/>
      <c r="B545" s="16"/>
      <c r="C545" s="15"/>
      <c r="I545" s="11">
        <f t="shared" si="122"/>
        <v>14.130934782608696</v>
      </c>
      <c r="J545" s="11">
        <f t="shared" si="123"/>
        <v>0.5299657686511734</v>
      </c>
      <c r="K545" s="11">
        <f t="shared" si="112"/>
        <v>13.600969013957522</v>
      </c>
      <c r="L545" s="11">
        <f t="shared" si="113"/>
        <v>14.66090055125987</v>
      </c>
      <c r="M545" s="8" t="e">
        <f t="shared" si="124"/>
        <v>#DIV/0!</v>
      </c>
      <c r="N545" s="8">
        <f t="shared" si="125"/>
        <v>0</v>
      </c>
      <c r="O545" s="8">
        <f t="shared" si="126"/>
        <v>0</v>
      </c>
      <c r="P545" s="8">
        <f t="shared" si="114"/>
        <v>0.83333333333333337</v>
      </c>
      <c r="Q545" s="8">
        <f t="shared" si="115"/>
        <v>0.22727272727272727</v>
      </c>
      <c r="R545" s="8">
        <f t="shared" si="116"/>
        <v>9.8039215686274508E-2</v>
      </c>
      <c r="S545" s="8">
        <f t="shared" si="117"/>
        <v>4.9504950495049507E-2</v>
      </c>
      <c r="T545" s="8">
        <f t="shared" si="118"/>
        <v>0.15384615384615385</v>
      </c>
      <c r="U545" s="8">
        <f t="shared" si="119"/>
        <v>7.407407407407407E-2</v>
      </c>
      <c r="V545" s="8">
        <f t="shared" si="127"/>
        <v>1.9312961693492193E-154</v>
      </c>
      <c r="W545" s="8">
        <f t="shared" si="128"/>
        <v>7.2595589323818377E-22</v>
      </c>
      <c r="X545" s="8">
        <f t="shared" si="129"/>
        <v>1.698075261224787E-8</v>
      </c>
      <c r="Y545" s="8">
        <f t="shared" si="130"/>
        <v>5.7489473706156104E-4</v>
      </c>
      <c r="Z545" s="8">
        <f t="shared" si="131"/>
        <v>5.1046428276309494E-14</v>
      </c>
      <c r="AA545" s="8">
        <f t="shared" si="132"/>
        <v>3.1421780444256973E-6</v>
      </c>
      <c r="AB545" s="13" t="e">
        <f t="shared" si="120"/>
        <v>#DIV/0!</v>
      </c>
      <c r="AC545" s="13">
        <f t="shared" si="121"/>
        <v>-3.142177993379269E-6</v>
      </c>
    </row>
    <row r="546" spans="1:29">
      <c r="A546"/>
      <c r="B546" s="18"/>
      <c r="C546" s="17"/>
      <c r="I546" s="11">
        <f t="shared" si="122"/>
        <v>14.131822222222223</v>
      </c>
      <c r="J546" s="11">
        <f t="shared" si="123"/>
        <v>0.53581599434692118</v>
      </c>
      <c r="K546" s="11">
        <f t="shared" si="112"/>
        <v>13.596006227875302</v>
      </c>
      <c r="L546" s="11">
        <f t="shared" si="113"/>
        <v>14.667638216569143</v>
      </c>
      <c r="M546" s="8" t="e">
        <f t="shared" si="124"/>
        <v>#DIV/0!</v>
      </c>
      <c r="N546" s="8">
        <f t="shared" si="125"/>
        <v>0</v>
      </c>
      <c r="O546" s="8">
        <f t="shared" si="126"/>
        <v>0</v>
      </c>
      <c r="P546" s="8">
        <f t="shared" si="114"/>
        <v>0.83333333333333337</v>
      </c>
      <c r="Q546" s="8">
        <f t="shared" si="115"/>
        <v>0.22727272727272727</v>
      </c>
      <c r="R546" s="8">
        <f t="shared" si="116"/>
        <v>9.8039215686274508E-2</v>
      </c>
      <c r="S546" s="8">
        <f t="shared" si="117"/>
        <v>4.9504950495049507E-2</v>
      </c>
      <c r="T546" s="8">
        <f t="shared" si="118"/>
        <v>0.15384615384615385</v>
      </c>
      <c r="U546" s="8">
        <f t="shared" si="119"/>
        <v>7.407407407407407E-2</v>
      </c>
      <c r="V546" s="8">
        <f t="shared" si="127"/>
        <v>3.2188269489153646E-155</v>
      </c>
      <c r="W546" s="8">
        <f t="shared" si="128"/>
        <v>5.609659175022329E-22</v>
      </c>
      <c r="X546" s="8">
        <f t="shared" si="129"/>
        <v>1.5315972944380433E-8</v>
      </c>
      <c r="Y546" s="8">
        <f t="shared" si="130"/>
        <v>5.4643460156346391E-4</v>
      </c>
      <c r="Z546" s="8">
        <f t="shared" si="131"/>
        <v>4.3193131618415725E-14</v>
      </c>
      <c r="AA546" s="8">
        <f t="shared" si="132"/>
        <v>2.9094241152089791E-6</v>
      </c>
      <c r="AB546" s="13" t="e">
        <f t="shared" si="120"/>
        <v>#DIV/0!</v>
      </c>
      <c r="AC546" s="13">
        <f t="shared" si="121"/>
        <v>-2.9094240720158473E-6</v>
      </c>
    </row>
    <row r="547" spans="1:29">
      <c r="A547"/>
      <c r="B547" s="16"/>
      <c r="C547" s="15"/>
      <c r="I547" s="11">
        <f t="shared" si="122"/>
        <v>14.128409090909093</v>
      </c>
      <c r="J547" s="11">
        <f t="shared" si="123"/>
        <v>0.54002761655167042</v>
      </c>
      <c r="K547" s="11">
        <f t="shared" si="112"/>
        <v>13.588381474357423</v>
      </c>
      <c r="L547" s="11">
        <f t="shared" si="113"/>
        <v>14.668436707460764</v>
      </c>
      <c r="M547" s="8" t="e">
        <f t="shared" si="124"/>
        <v>#DIV/0!</v>
      </c>
      <c r="N547" s="8">
        <f t="shared" si="125"/>
        <v>0</v>
      </c>
      <c r="O547" s="8">
        <f t="shared" si="126"/>
        <v>0</v>
      </c>
      <c r="P547" s="8">
        <f t="shared" si="114"/>
        <v>0.83333333333333337</v>
      </c>
      <c r="Q547" s="8">
        <f t="shared" si="115"/>
        <v>0.22727272727272727</v>
      </c>
      <c r="R547" s="8">
        <f t="shared" si="116"/>
        <v>9.8039215686274508E-2</v>
      </c>
      <c r="S547" s="8">
        <f t="shared" si="117"/>
        <v>4.9504950495049507E-2</v>
      </c>
      <c r="T547" s="8">
        <f t="shared" si="118"/>
        <v>0.15384615384615385</v>
      </c>
      <c r="U547" s="8">
        <f t="shared" si="119"/>
        <v>7.407407407407407E-2</v>
      </c>
      <c r="V547" s="8">
        <f t="shared" si="127"/>
        <v>5.364711581525607E-156</v>
      </c>
      <c r="W547" s="8">
        <f t="shared" si="128"/>
        <v>4.334736635244527E-22</v>
      </c>
      <c r="X547" s="8">
        <f t="shared" si="129"/>
        <v>1.3814406969441175E-8</v>
      </c>
      <c r="Y547" s="8">
        <f t="shared" si="130"/>
        <v>5.1938338366428252E-4</v>
      </c>
      <c r="Z547" s="8">
        <f t="shared" si="131"/>
        <v>3.6548034446351769E-14</v>
      </c>
      <c r="AA547" s="8">
        <f t="shared" si="132"/>
        <v>2.6939112177860916E-6</v>
      </c>
      <c r="AB547" s="13" t="e">
        <f t="shared" si="120"/>
        <v>#DIV/0!</v>
      </c>
      <c r="AC547" s="13">
        <f t="shared" si="121"/>
        <v>-2.6939111812380573E-6</v>
      </c>
    </row>
    <row r="548" spans="1:29">
      <c r="A548"/>
      <c r="B548" s="18"/>
      <c r="C548" s="17"/>
      <c r="I548" s="11">
        <f t="shared" si="122"/>
        <v>14.127139534883721</v>
      </c>
      <c r="J548" s="11">
        <f t="shared" si="123"/>
        <v>0.54615287959034742</v>
      </c>
      <c r="K548" s="11">
        <f t="shared" si="112"/>
        <v>13.580986655293373</v>
      </c>
      <c r="L548" s="11">
        <f t="shared" si="113"/>
        <v>14.673292414474069</v>
      </c>
      <c r="M548" s="8" t="e">
        <f t="shared" si="124"/>
        <v>#DIV/0!</v>
      </c>
      <c r="N548" s="8">
        <f t="shared" si="125"/>
        <v>0</v>
      </c>
      <c r="O548" s="8">
        <f t="shared" si="126"/>
        <v>0</v>
      </c>
      <c r="P548" s="8">
        <f t="shared" si="114"/>
        <v>0.83333333333333337</v>
      </c>
      <c r="Q548" s="8">
        <f t="shared" si="115"/>
        <v>0.22727272727272727</v>
      </c>
      <c r="R548" s="8">
        <f t="shared" si="116"/>
        <v>9.8039215686274508E-2</v>
      </c>
      <c r="S548" s="8">
        <f t="shared" si="117"/>
        <v>4.9504950495049507E-2</v>
      </c>
      <c r="T548" s="8">
        <f t="shared" si="118"/>
        <v>0.15384615384615385</v>
      </c>
      <c r="U548" s="8">
        <f t="shared" si="119"/>
        <v>7.407407407407407E-2</v>
      </c>
      <c r="V548" s="8">
        <f t="shared" si="127"/>
        <v>8.9411859692093433E-157</v>
      </c>
      <c r="W548" s="8">
        <f t="shared" si="128"/>
        <v>3.3495692181434979E-22</v>
      </c>
      <c r="X548" s="8">
        <f t="shared" si="129"/>
        <v>1.2460053344986157E-8</v>
      </c>
      <c r="Y548" s="8">
        <f t="shared" si="130"/>
        <v>4.9367133496803085E-4</v>
      </c>
      <c r="Z548" s="8">
        <f t="shared" si="131"/>
        <v>3.0925259916143804E-14</v>
      </c>
      <c r="AA548" s="8">
        <f t="shared" si="132"/>
        <v>2.4943622386908255E-6</v>
      </c>
      <c r="AB548" s="13" t="e">
        <f t="shared" si="120"/>
        <v>#DIV/0!</v>
      </c>
      <c r="AC548" s="13">
        <f t="shared" si="121"/>
        <v>-2.4943622077655658E-6</v>
      </c>
    </row>
    <row r="549" spans="1:29">
      <c r="A549"/>
      <c r="B549" s="16"/>
      <c r="C549" s="15"/>
      <c r="I549" s="11">
        <f t="shared" si="122"/>
        <v>14.127619047619051</v>
      </c>
      <c r="J549" s="11">
        <f t="shared" si="123"/>
        <v>0.55273650978116506</v>
      </c>
      <c r="K549" s="11">
        <f t="shared" si="112"/>
        <v>13.574882537837887</v>
      </c>
      <c r="L549" s="11">
        <f t="shared" si="113"/>
        <v>14.680355557400215</v>
      </c>
      <c r="M549" s="8" t="e">
        <f t="shared" si="124"/>
        <v>#DIV/0!</v>
      </c>
      <c r="N549" s="8">
        <f t="shared" si="125"/>
        <v>0</v>
      </c>
      <c r="O549" s="8">
        <f t="shared" si="126"/>
        <v>0</v>
      </c>
      <c r="P549" s="8">
        <f t="shared" si="114"/>
        <v>0.83333333333333337</v>
      </c>
      <c r="Q549" s="8">
        <f t="shared" si="115"/>
        <v>0.22727272727272727</v>
      </c>
      <c r="R549" s="8">
        <f t="shared" si="116"/>
        <v>9.8039215686274508E-2</v>
      </c>
      <c r="S549" s="8">
        <f t="shared" si="117"/>
        <v>4.9504950495049507E-2</v>
      </c>
      <c r="T549" s="8">
        <f t="shared" si="118"/>
        <v>0.15384615384615385</v>
      </c>
      <c r="U549" s="8">
        <f t="shared" si="119"/>
        <v>7.407407407407407E-2</v>
      </c>
      <c r="V549" s="8">
        <f t="shared" si="127"/>
        <v>1.4901976615348901E-157</v>
      </c>
      <c r="W549" s="8">
        <f t="shared" si="128"/>
        <v>2.5883034867472483E-22</v>
      </c>
      <c r="X549" s="8">
        <f t="shared" si="129"/>
        <v>1.1238479487634573E-8</v>
      </c>
      <c r="Y549" s="8">
        <f t="shared" si="130"/>
        <v>4.6923215996961344E-4</v>
      </c>
      <c r="Z549" s="8">
        <f t="shared" si="131"/>
        <v>2.6167527621352449E-14</v>
      </c>
      <c r="AA549" s="8">
        <f t="shared" si="132"/>
        <v>2.3095946654544682E-6</v>
      </c>
      <c r="AB549" s="13" t="e">
        <f t="shared" si="120"/>
        <v>#DIV/0!</v>
      </c>
      <c r="AC549" s="13">
        <f t="shared" si="121"/>
        <v>-2.3095946392869405E-6</v>
      </c>
    </row>
    <row r="550" spans="1:29">
      <c r="A550"/>
      <c r="B550" s="18"/>
      <c r="C550" s="17"/>
      <c r="I550" s="11">
        <f t="shared" si="122"/>
        <v>14.129292682926831</v>
      </c>
      <c r="J550" s="11">
        <f t="shared" si="123"/>
        <v>0.55917193132388887</v>
      </c>
      <c r="K550" s="11">
        <f t="shared" si="112"/>
        <v>13.570120751602943</v>
      </c>
      <c r="L550" s="11">
        <f t="shared" si="113"/>
        <v>14.688464614250719</v>
      </c>
      <c r="M550" s="8" t="e">
        <f t="shared" si="124"/>
        <v>#DIV/0!</v>
      </c>
      <c r="N550" s="8">
        <f t="shared" si="125"/>
        <v>0</v>
      </c>
      <c r="O550" s="8">
        <f t="shared" si="126"/>
        <v>0</v>
      </c>
      <c r="P550" s="8">
        <f t="shared" si="114"/>
        <v>0.83333333333333337</v>
      </c>
      <c r="Q550" s="8">
        <f t="shared" si="115"/>
        <v>0.22727272727272727</v>
      </c>
      <c r="R550" s="8">
        <f t="shared" si="116"/>
        <v>9.8039215686274508E-2</v>
      </c>
      <c r="S550" s="8">
        <f t="shared" si="117"/>
        <v>4.9504950495049507E-2</v>
      </c>
      <c r="T550" s="8">
        <f t="shared" si="118"/>
        <v>0.15384615384615385</v>
      </c>
      <c r="U550" s="8">
        <f t="shared" si="119"/>
        <v>7.407407407407407E-2</v>
      </c>
      <c r="V550" s="8">
        <f t="shared" si="127"/>
        <v>2.4836627692248163E-158</v>
      </c>
      <c r="W550" s="8">
        <f t="shared" si="128"/>
        <v>2.0000526943046918E-22</v>
      </c>
      <c r="X550" s="8">
        <f t="shared" si="129"/>
        <v>1.0136667773160595E-8</v>
      </c>
      <c r="Y550" s="8">
        <f t="shared" si="130"/>
        <v>4.4600284511963256E-4</v>
      </c>
      <c r="Z550" s="8">
        <f t="shared" si="131"/>
        <v>2.2141754141144379E-14</v>
      </c>
      <c r="AA550" s="8">
        <f t="shared" si="132"/>
        <v>2.1385135791245077E-6</v>
      </c>
      <c r="AB550" s="13" t="e">
        <f t="shared" si="120"/>
        <v>#DIV/0!</v>
      </c>
      <c r="AC550" s="13">
        <f t="shared" si="121"/>
        <v>-2.1385135569827534E-6</v>
      </c>
    </row>
    <row r="551" spans="1:29">
      <c r="A551"/>
      <c r="B551" s="16"/>
      <c r="C551" s="15"/>
      <c r="I551" s="11">
        <f t="shared" si="122"/>
        <v>14.134500000000003</v>
      </c>
      <c r="J551" s="11">
        <f t="shared" si="123"/>
        <v>0.56225388917946661</v>
      </c>
      <c r="K551" s="11">
        <f t="shared" si="112"/>
        <v>13.572246110820537</v>
      </c>
      <c r="L551" s="11">
        <f t="shared" si="113"/>
        <v>14.696753889179469</v>
      </c>
      <c r="M551" s="8" t="e">
        <f t="shared" si="124"/>
        <v>#DIV/0!</v>
      </c>
      <c r="N551" s="8">
        <f t="shared" si="125"/>
        <v>0</v>
      </c>
      <c r="O551" s="8">
        <f t="shared" si="126"/>
        <v>0</v>
      </c>
      <c r="P551" s="8">
        <f t="shared" si="114"/>
        <v>0.83333333333333337</v>
      </c>
      <c r="Q551" s="8">
        <f t="shared" si="115"/>
        <v>0.22727272727272727</v>
      </c>
      <c r="R551" s="8">
        <f t="shared" si="116"/>
        <v>9.8039215686274508E-2</v>
      </c>
      <c r="S551" s="8">
        <f t="shared" si="117"/>
        <v>4.9504950495049507E-2</v>
      </c>
      <c r="T551" s="8">
        <f t="shared" si="118"/>
        <v>0.15384615384615385</v>
      </c>
      <c r="U551" s="8">
        <f t="shared" si="119"/>
        <v>7.407407407407407E-2</v>
      </c>
      <c r="V551" s="8">
        <f t="shared" si="127"/>
        <v>4.1394379487080265E-159</v>
      </c>
      <c r="W551" s="8">
        <f t="shared" si="128"/>
        <v>1.5454952637808981E-22</v>
      </c>
      <c r="X551" s="8">
        <f t="shared" si="129"/>
        <v>9.1428768150075957E-9</v>
      </c>
      <c r="Y551" s="8">
        <f t="shared" si="130"/>
        <v>4.2392349635133388E-4</v>
      </c>
      <c r="Z551" s="8">
        <f t="shared" si="131"/>
        <v>1.8735330427122167E-14</v>
      </c>
      <c r="AA551" s="8">
        <f t="shared" si="132"/>
        <v>1.9801051658560258E-6</v>
      </c>
      <c r="AB551" s="13" t="e">
        <f t="shared" si="120"/>
        <v>#DIV/0!</v>
      </c>
      <c r="AC551" s="13">
        <f t="shared" si="121"/>
        <v>-1.9801051471206955E-6</v>
      </c>
    </row>
    <row r="552" spans="1:29">
      <c r="A552"/>
      <c r="B552" s="18"/>
      <c r="C552" s="17"/>
      <c r="I552" s="11">
        <f t="shared" si="122"/>
        <v>14.1464358974359</v>
      </c>
      <c r="J552" s="11">
        <f t="shared" si="123"/>
        <v>0.5486841282601389</v>
      </c>
      <c r="K552" s="11">
        <f t="shared" si="112"/>
        <v>13.597751769175762</v>
      </c>
      <c r="L552" s="11">
        <f t="shared" si="113"/>
        <v>14.695120025696038</v>
      </c>
      <c r="M552" s="8" t="e">
        <f t="shared" si="124"/>
        <v>#DIV/0!</v>
      </c>
      <c r="N552" s="8">
        <f t="shared" si="125"/>
        <v>0</v>
      </c>
      <c r="O552" s="8">
        <f t="shared" si="126"/>
        <v>0</v>
      </c>
      <c r="P552" s="8">
        <f t="shared" si="114"/>
        <v>0.83333333333333337</v>
      </c>
      <c r="Q552" s="8">
        <f t="shared" si="115"/>
        <v>0.22727272727272727</v>
      </c>
      <c r="R552" s="8">
        <f t="shared" si="116"/>
        <v>9.8039215686274508E-2</v>
      </c>
      <c r="S552" s="8">
        <f t="shared" si="117"/>
        <v>4.9504950495049507E-2</v>
      </c>
      <c r="T552" s="8">
        <f t="shared" si="118"/>
        <v>0.15384615384615385</v>
      </c>
      <c r="U552" s="8">
        <f t="shared" si="119"/>
        <v>7.407407407407407E-2</v>
      </c>
      <c r="V552" s="8">
        <f t="shared" si="127"/>
        <v>6.8990632478467096E-160</v>
      </c>
      <c r="W552" s="8">
        <f t="shared" si="128"/>
        <v>1.1942463401943304E-22</v>
      </c>
      <c r="X552" s="8">
        <f t="shared" si="129"/>
        <v>8.246516342948027E-9</v>
      </c>
      <c r="Y552" s="8">
        <f t="shared" si="130"/>
        <v>4.0293718465077278E-4</v>
      </c>
      <c r="Z552" s="8">
        <f t="shared" si="131"/>
        <v>1.5852971899872603E-14</v>
      </c>
      <c r="AA552" s="8">
        <f t="shared" si="132"/>
        <v>1.8334307091259498E-6</v>
      </c>
      <c r="AB552" s="13" t="e">
        <f t="shared" si="120"/>
        <v>#DIV/0!</v>
      </c>
      <c r="AC552" s="13">
        <f t="shared" si="121"/>
        <v>-1.8334306932729779E-6</v>
      </c>
    </row>
    <row r="553" spans="1:29">
      <c r="A553"/>
      <c r="B553" s="16"/>
      <c r="C553" s="15"/>
      <c r="I553" s="11">
        <f t="shared" si="122"/>
        <v>14.158263157894741</v>
      </c>
      <c r="J553" s="11">
        <f t="shared" si="123"/>
        <v>0.53551767007675677</v>
      </c>
      <c r="K553" s="11">
        <f t="shared" si="112"/>
        <v>13.622745487817983</v>
      </c>
      <c r="L553" s="11">
        <f t="shared" si="113"/>
        <v>14.693780827971498</v>
      </c>
      <c r="M553" s="8" t="e">
        <f t="shared" si="124"/>
        <v>#DIV/0!</v>
      </c>
      <c r="N553" s="8">
        <f t="shared" si="125"/>
        <v>0</v>
      </c>
      <c r="O553" s="8">
        <f t="shared" si="126"/>
        <v>0</v>
      </c>
      <c r="P553" s="8">
        <f t="shared" si="114"/>
        <v>0.83333333333333337</v>
      </c>
      <c r="Q553" s="8">
        <f t="shared" si="115"/>
        <v>0.22727272727272727</v>
      </c>
      <c r="R553" s="8">
        <f t="shared" si="116"/>
        <v>9.8039215686274508E-2</v>
      </c>
      <c r="S553" s="8">
        <f t="shared" si="117"/>
        <v>4.9504950495049507E-2</v>
      </c>
      <c r="T553" s="8">
        <f t="shared" si="118"/>
        <v>0.15384615384615385</v>
      </c>
      <c r="U553" s="8">
        <f t="shared" si="119"/>
        <v>7.407407407407407E-2</v>
      </c>
      <c r="V553" s="8">
        <f t="shared" si="127"/>
        <v>1.1498438746411181E-160</v>
      </c>
      <c r="W553" s="8">
        <f t="shared" si="128"/>
        <v>9.2282671742289161E-23</v>
      </c>
      <c r="X553" s="8">
        <f t="shared" si="129"/>
        <v>7.4380343485413575E-9</v>
      </c>
      <c r="Y553" s="8">
        <f t="shared" si="130"/>
        <v>3.8298979927202164E-4</v>
      </c>
      <c r="Z553" s="8">
        <f t="shared" si="131"/>
        <v>1.3414053146046048E-14</v>
      </c>
      <c r="AA553" s="8">
        <f t="shared" si="132"/>
        <v>1.6976210269684719E-6</v>
      </c>
      <c r="AB553" s="13" t="e">
        <f t="shared" si="120"/>
        <v>#DIV/0!</v>
      </c>
      <c r="AC553" s="13">
        <f t="shared" si="121"/>
        <v>-1.6976210135544188E-6</v>
      </c>
    </row>
    <row r="554" spans="1:29">
      <c r="A554"/>
      <c r="B554" s="18"/>
      <c r="C554" s="17"/>
      <c r="I554" s="11">
        <f t="shared" si="122"/>
        <v>14.171702702702705</v>
      </c>
      <c r="J554" s="11">
        <f t="shared" si="123"/>
        <v>0.51626368475052775</v>
      </c>
      <c r="K554" s="11">
        <f t="shared" si="112"/>
        <v>13.655439017952176</v>
      </c>
      <c r="L554" s="11">
        <f t="shared" si="113"/>
        <v>14.687966387453233</v>
      </c>
      <c r="M554" s="8" t="e">
        <f t="shared" si="124"/>
        <v>#DIV/0!</v>
      </c>
      <c r="N554" s="8">
        <f t="shared" si="125"/>
        <v>0</v>
      </c>
      <c r="O554" s="8">
        <f t="shared" si="126"/>
        <v>0</v>
      </c>
      <c r="P554" s="8">
        <f t="shared" si="114"/>
        <v>0.83333333333333337</v>
      </c>
      <c r="Q554" s="8">
        <f t="shared" si="115"/>
        <v>0.22727272727272727</v>
      </c>
      <c r="R554" s="8">
        <f t="shared" si="116"/>
        <v>9.8039215686274508E-2</v>
      </c>
      <c r="S554" s="8">
        <f t="shared" si="117"/>
        <v>4.9504950495049507E-2</v>
      </c>
      <c r="T554" s="8">
        <f t="shared" si="118"/>
        <v>0.15384615384615385</v>
      </c>
      <c r="U554" s="8">
        <f t="shared" si="119"/>
        <v>7.407407407407407E-2</v>
      </c>
      <c r="V554" s="8">
        <f t="shared" si="127"/>
        <v>1.9164064577351965E-161</v>
      </c>
      <c r="W554" s="8">
        <f t="shared" si="128"/>
        <v>7.1309337255405261E-23</v>
      </c>
      <c r="X554" s="8">
        <f t="shared" si="129"/>
        <v>6.7088152947627934E-9</v>
      </c>
      <c r="Y554" s="8">
        <f t="shared" si="130"/>
        <v>3.6402990821895125E-4</v>
      </c>
      <c r="Z554" s="8">
        <f t="shared" si="131"/>
        <v>1.1350352662038964E-14</v>
      </c>
      <c r="AA554" s="8">
        <f t="shared" si="132"/>
        <v>1.5718713212671036E-6</v>
      </c>
      <c r="AB554" s="13" t="e">
        <f t="shared" si="120"/>
        <v>#DIV/0!</v>
      </c>
      <c r="AC554" s="13">
        <f t="shared" si="121"/>
        <v>-1.5718713099167509E-6</v>
      </c>
    </row>
    <row r="555" spans="1:29">
      <c r="A555"/>
      <c r="B555" s="16"/>
      <c r="C555" s="15"/>
      <c r="I555" s="11">
        <f t="shared" si="122"/>
        <v>14.183305555555556</v>
      </c>
      <c r="J555" s="11">
        <f t="shared" si="123"/>
        <v>0.5036361088710084</v>
      </c>
      <c r="K555" s="11">
        <f t="shared" si="112"/>
        <v>13.679669446684548</v>
      </c>
      <c r="L555" s="11">
        <f t="shared" si="113"/>
        <v>14.686941664426564</v>
      </c>
      <c r="M555" s="8" t="e">
        <f t="shared" si="124"/>
        <v>#DIV/0!</v>
      </c>
      <c r="N555" s="8">
        <f t="shared" si="125"/>
        <v>0</v>
      </c>
      <c r="O555" s="8">
        <f t="shared" si="126"/>
        <v>0</v>
      </c>
      <c r="P555" s="8">
        <f t="shared" si="114"/>
        <v>0.83333333333333337</v>
      </c>
      <c r="Q555" s="8">
        <f t="shared" si="115"/>
        <v>0.22727272727272727</v>
      </c>
      <c r="R555" s="8">
        <f t="shared" si="116"/>
        <v>9.8039215686274508E-2</v>
      </c>
      <c r="S555" s="8">
        <f t="shared" si="117"/>
        <v>4.9504950495049507E-2</v>
      </c>
      <c r="T555" s="8">
        <f t="shared" si="118"/>
        <v>0.15384615384615385</v>
      </c>
      <c r="U555" s="8">
        <f t="shared" si="119"/>
        <v>7.407407407407407E-2</v>
      </c>
      <c r="V555" s="8">
        <f t="shared" si="127"/>
        <v>3.1940107628919935E-162</v>
      </c>
      <c r="W555" s="8">
        <f t="shared" si="128"/>
        <v>5.5102669697358611E-23</v>
      </c>
      <c r="X555" s="8">
        <f t="shared" si="129"/>
        <v>6.0510883050801669E-9</v>
      </c>
      <c r="Y555" s="8">
        <f t="shared" si="130"/>
        <v>3.4600862563385464E-4</v>
      </c>
      <c r="Z555" s="8">
        <f t="shared" si="131"/>
        <v>9.6041445601868148E-15</v>
      </c>
      <c r="AA555" s="8">
        <f t="shared" si="132"/>
        <v>1.4554364085806515E-6</v>
      </c>
      <c r="AB555" s="13" t="e">
        <f t="shared" si="120"/>
        <v>#DIV/0!</v>
      </c>
      <c r="AC555" s="13">
        <f t="shared" si="121"/>
        <v>-1.455436398976507E-6</v>
      </c>
    </row>
    <row r="556" spans="1:29">
      <c r="A556"/>
      <c r="B556" s="18"/>
      <c r="C556" s="17"/>
      <c r="I556" s="11">
        <f t="shared" si="122"/>
        <v>14.19717142857143</v>
      </c>
      <c r="J556" s="11">
        <f t="shared" si="123"/>
        <v>0.48229609790088518</v>
      </c>
      <c r="K556" s="11">
        <f t="shared" si="112"/>
        <v>13.714875330670544</v>
      </c>
      <c r="L556" s="11">
        <f t="shared" si="113"/>
        <v>14.679467526472315</v>
      </c>
      <c r="M556" s="8" t="e">
        <f t="shared" si="124"/>
        <v>#DIV/0!</v>
      </c>
      <c r="N556" s="8">
        <f t="shared" si="125"/>
        <v>0</v>
      </c>
      <c r="O556" s="8">
        <f t="shared" si="126"/>
        <v>0</v>
      </c>
      <c r="P556" s="8">
        <f t="shared" si="114"/>
        <v>0.83333333333333337</v>
      </c>
      <c r="Q556" s="8">
        <f t="shared" si="115"/>
        <v>0.22727272727272727</v>
      </c>
      <c r="R556" s="8">
        <f t="shared" si="116"/>
        <v>9.8039215686274508E-2</v>
      </c>
      <c r="S556" s="8">
        <f t="shared" si="117"/>
        <v>4.9504950495049507E-2</v>
      </c>
      <c r="T556" s="8">
        <f t="shared" si="118"/>
        <v>0.15384615384615385</v>
      </c>
      <c r="U556" s="8">
        <f t="shared" si="119"/>
        <v>7.407407407407407E-2</v>
      </c>
      <c r="V556" s="8">
        <f t="shared" si="127"/>
        <v>5.3233512714866544E-163</v>
      </c>
      <c r="W556" s="8">
        <f t="shared" si="128"/>
        <v>4.2579335675231652E-23</v>
      </c>
      <c r="X556" s="8">
        <f t="shared" si="129"/>
        <v>5.4578443536017189E-9</v>
      </c>
      <c r="Y556" s="8">
        <f t="shared" si="130"/>
        <v>3.2887948575099056E-4</v>
      </c>
      <c r="Z556" s="8">
        <f t="shared" si="131"/>
        <v>8.1265838586196122E-15</v>
      </c>
      <c r="AA556" s="8">
        <f t="shared" si="132"/>
        <v>1.347626304241344E-6</v>
      </c>
      <c r="AB556" s="13" t="e">
        <f t="shared" si="120"/>
        <v>#DIV/0!</v>
      </c>
      <c r="AC556" s="13">
        <f t="shared" si="121"/>
        <v>-1.3476262961147602E-6</v>
      </c>
    </row>
    <row r="557" spans="1:29">
      <c r="A557"/>
      <c r="B557" s="16"/>
      <c r="C557" s="15"/>
      <c r="I557" s="11">
        <f t="shared" si="122"/>
        <v>14.205676470588239</v>
      </c>
      <c r="J557" s="11">
        <f t="shared" si="123"/>
        <v>0.47877386845179798</v>
      </c>
      <c r="K557" s="11">
        <f t="shared" si="112"/>
        <v>13.726902602136441</v>
      </c>
      <c r="L557" s="11">
        <f t="shared" si="113"/>
        <v>14.684450339040037</v>
      </c>
      <c r="M557" s="8" t="e">
        <f t="shared" si="124"/>
        <v>#DIV/0!</v>
      </c>
      <c r="N557" s="8">
        <f t="shared" si="125"/>
        <v>0</v>
      </c>
      <c r="O557" s="8">
        <f t="shared" si="126"/>
        <v>0</v>
      </c>
      <c r="P557" s="8">
        <f t="shared" si="114"/>
        <v>0.83333333333333337</v>
      </c>
      <c r="Q557" s="8">
        <f t="shared" si="115"/>
        <v>0.22727272727272727</v>
      </c>
      <c r="R557" s="8">
        <f t="shared" si="116"/>
        <v>9.8039215686274508E-2</v>
      </c>
      <c r="S557" s="8">
        <f t="shared" si="117"/>
        <v>4.9504950495049507E-2</v>
      </c>
      <c r="T557" s="8">
        <f t="shared" si="118"/>
        <v>0.15384615384615385</v>
      </c>
      <c r="U557" s="8">
        <f t="shared" si="119"/>
        <v>7.407407407407407E-2</v>
      </c>
      <c r="V557" s="8">
        <f t="shared" si="127"/>
        <v>8.872252119144422E-164</v>
      </c>
      <c r="W557" s="8">
        <f t="shared" si="128"/>
        <v>3.2902213930860818E-23</v>
      </c>
      <c r="X557" s="8">
        <f t="shared" si="129"/>
        <v>4.9227615738368444E-9</v>
      </c>
      <c r="Y557" s="8">
        <f t="shared" si="130"/>
        <v>3.1259832309005041E-4</v>
      </c>
      <c r="Z557" s="8">
        <f t="shared" si="131"/>
        <v>6.8763401880627485E-15</v>
      </c>
      <c r="AA557" s="8">
        <f t="shared" si="132"/>
        <v>1.2478021335568E-6</v>
      </c>
      <c r="AB557" s="13" t="e">
        <f t="shared" si="120"/>
        <v>#DIV/0!</v>
      </c>
      <c r="AC557" s="13">
        <f t="shared" si="121"/>
        <v>-1.2478021266804599E-6</v>
      </c>
    </row>
    <row r="558" spans="1:29">
      <c r="A558"/>
      <c r="B558" s="18"/>
      <c r="C558" s="17"/>
      <c r="I558" s="11">
        <f t="shared" si="122"/>
        <v>14.20857575757576</v>
      </c>
      <c r="J558" s="11">
        <f t="shared" si="123"/>
        <v>0.48498325494367084</v>
      </c>
      <c r="K558" s="11">
        <f t="shared" si="112"/>
        <v>13.723592502632089</v>
      </c>
      <c r="L558" s="11">
        <f t="shared" si="113"/>
        <v>14.693559012519431</v>
      </c>
      <c r="M558" s="8" t="e">
        <f t="shared" si="124"/>
        <v>#DIV/0!</v>
      </c>
      <c r="N558" s="8">
        <f t="shared" si="125"/>
        <v>0</v>
      </c>
      <c r="O558" s="8">
        <f t="shared" si="126"/>
        <v>0</v>
      </c>
      <c r="P558" s="8">
        <f t="shared" si="114"/>
        <v>0.83333333333333337</v>
      </c>
      <c r="Q558" s="8">
        <f t="shared" si="115"/>
        <v>0.22727272727272727</v>
      </c>
      <c r="R558" s="8">
        <f t="shared" si="116"/>
        <v>9.8039215686274508E-2</v>
      </c>
      <c r="S558" s="8">
        <f t="shared" si="117"/>
        <v>4.9504950495049507E-2</v>
      </c>
      <c r="T558" s="8">
        <f t="shared" si="118"/>
        <v>0.15384615384615385</v>
      </c>
      <c r="U558" s="8">
        <f t="shared" si="119"/>
        <v>7.407407407407407E-2</v>
      </c>
      <c r="V558" s="8">
        <f t="shared" si="127"/>
        <v>1.4787086865240699E-164</v>
      </c>
      <c r="W558" s="8">
        <f t="shared" si="128"/>
        <v>2.5424438037483359E-23</v>
      </c>
      <c r="X558" s="8">
        <f t="shared" si="129"/>
        <v>4.4401378901273501E-9</v>
      </c>
      <c r="Y558" s="8">
        <f t="shared" si="130"/>
        <v>2.9712315858064194E-4</v>
      </c>
      <c r="Z558" s="8">
        <f t="shared" si="131"/>
        <v>5.818441697591556E-15</v>
      </c>
      <c r="AA558" s="8">
        <f t="shared" si="132"/>
        <v>1.1553723458859259E-6</v>
      </c>
      <c r="AB558" s="13" t="e">
        <f t="shared" si="120"/>
        <v>#DIV/0!</v>
      </c>
      <c r="AC558" s="13">
        <f t="shared" si="121"/>
        <v>-1.1553723400674842E-6</v>
      </c>
    </row>
    <row r="559" spans="1:29">
      <c r="A559"/>
      <c r="B559" s="16"/>
      <c r="C559" s="15"/>
      <c r="I559" s="11">
        <f t="shared" si="122"/>
        <v>14.211187500000003</v>
      </c>
      <c r="J559" s="11">
        <f t="shared" si="123"/>
        <v>0.4917994444368427</v>
      </c>
      <c r="K559" s="11">
        <f t="shared" si="112"/>
        <v>13.71938805556316</v>
      </c>
      <c r="L559" s="11">
        <f t="shared" si="113"/>
        <v>14.702986944436846</v>
      </c>
      <c r="M559" s="8" t="e">
        <f t="shared" si="124"/>
        <v>#DIV/0!</v>
      </c>
      <c r="N559" s="8">
        <f t="shared" si="125"/>
        <v>0</v>
      </c>
      <c r="O559" s="8">
        <f t="shared" si="126"/>
        <v>0</v>
      </c>
      <c r="P559" s="8">
        <f t="shared" si="114"/>
        <v>0.83333333333333337</v>
      </c>
      <c r="Q559" s="8">
        <f t="shared" si="115"/>
        <v>0.22727272727272727</v>
      </c>
      <c r="R559" s="8">
        <f t="shared" si="116"/>
        <v>9.8039215686274508E-2</v>
      </c>
      <c r="S559" s="8">
        <f t="shared" si="117"/>
        <v>4.9504950495049507E-2</v>
      </c>
      <c r="T559" s="8">
        <f t="shared" si="118"/>
        <v>0.15384615384615385</v>
      </c>
      <c r="U559" s="8">
        <f t="shared" si="119"/>
        <v>7.407407407407407E-2</v>
      </c>
      <c r="V559" s="8">
        <f t="shared" si="127"/>
        <v>2.4645144775401161E-165</v>
      </c>
      <c r="W559" s="8">
        <f t="shared" si="128"/>
        <v>1.9646156665328049E-23</v>
      </c>
      <c r="X559" s="8">
        <f t="shared" si="129"/>
        <v>4.0048302538403553E-9</v>
      </c>
      <c r="Y559" s="8">
        <f t="shared" si="130"/>
        <v>2.824140913241745E-4</v>
      </c>
      <c r="Z559" s="8">
        <f t="shared" si="131"/>
        <v>4.9232968210390086E-15</v>
      </c>
      <c r="AA559" s="8">
        <f t="shared" si="132"/>
        <v>1.0697892091536351E-6</v>
      </c>
      <c r="AB559" s="13" t="e">
        <f t="shared" si="120"/>
        <v>#DIV/0!</v>
      </c>
      <c r="AC559" s="13">
        <f t="shared" si="121"/>
        <v>-1.0697892042303382E-6</v>
      </c>
    </row>
    <row r="560" spans="1:29">
      <c r="A560"/>
      <c r="B560" s="18"/>
      <c r="C560" s="17"/>
      <c r="I560" s="11">
        <f t="shared" si="122"/>
        <v>14.211935483870967</v>
      </c>
      <c r="J560" s="11">
        <f t="shared" si="123"/>
        <v>0.4998548950735926</v>
      </c>
      <c r="K560" s="11">
        <f t="shared" si="112"/>
        <v>13.712080588797374</v>
      </c>
      <c r="L560" s="11">
        <f t="shared" si="113"/>
        <v>14.71179037894456</v>
      </c>
      <c r="M560" s="8" t="e">
        <f t="shared" si="124"/>
        <v>#DIV/0!</v>
      </c>
      <c r="N560" s="8">
        <f t="shared" si="125"/>
        <v>0</v>
      </c>
      <c r="O560" s="8">
        <f t="shared" si="126"/>
        <v>0</v>
      </c>
      <c r="P560" s="8">
        <f t="shared" si="114"/>
        <v>0.83333333333333337</v>
      </c>
      <c r="Q560" s="8">
        <f t="shared" si="115"/>
        <v>0.22727272727272727</v>
      </c>
      <c r="R560" s="8">
        <f t="shared" si="116"/>
        <v>9.8039215686274508E-2</v>
      </c>
      <c r="S560" s="8">
        <f t="shared" si="117"/>
        <v>4.9504950495049507E-2</v>
      </c>
      <c r="T560" s="8">
        <f t="shared" si="118"/>
        <v>0.15384615384615385</v>
      </c>
      <c r="U560" s="8">
        <f t="shared" si="119"/>
        <v>7.407407407407407E-2</v>
      </c>
      <c r="V560" s="8">
        <f t="shared" si="127"/>
        <v>4.107524129233526E-166</v>
      </c>
      <c r="W560" s="8">
        <f t="shared" si="128"/>
        <v>1.5181121059571673E-23</v>
      </c>
      <c r="X560" s="8">
        <f t="shared" si="129"/>
        <v>3.6121998367971832E-9</v>
      </c>
      <c r="Y560" s="8">
        <f t="shared" si="130"/>
        <v>2.6843319571406686E-4</v>
      </c>
      <c r="Z560" s="8">
        <f t="shared" si="131"/>
        <v>4.1658665408791608E-15</v>
      </c>
      <c r="AA560" s="8">
        <f t="shared" si="132"/>
        <v>9.905455640311437E-7</v>
      </c>
      <c r="AB560" s="13" t="e">
        <f t="shared" si="120"/>
        <v>#DIV/0!</v>
      </c>
      <c r="AC560" s="13">
        <f t="shared" si="121"/>
        <v>-9.9054555986527705E-7</v>
      </c>
    </row>
    <row r="561" spans="1:29">
      <c r="A561"/>
      <c r="B561" s="16"/>
      <c r="C561" s="15"/>
      <c r="I561" s="11">
        <f t="shared" si="122"/>
        <v>14.216800000000001</v>
      </c>
      <c r="J561" s="11">
        <f t="shared" si="123"/>
        <v>0.50540592084737812</v>
      </c>
      <c r="K561" s="11">
        <f t="shared" si="112"/>
        <v>13.711394079152623</v>
      </c>
      <c r="L561" s="11">
        <f t="shared" si="113"/>
        <v>14.722205920847379</v>
      </c>
      <c r="M561" s="8" t="e">
        <f t="shared" si="124"/>
        <v>#DIV/0!</v>
      </c>
      <c r="N561" s="8">
        <f t="shared" si="125"/>
        <v>0</v>
      </c>
      <c r="O561" s="8">
        <f t="shared" si="126"/>
        <v>0</v>
      </c>
      <c r="P561" s="8">
        <f t="shared" si="114"/>
        <v>0.83333333333333337</v>
      </c>
      <c r="Q561" s="8">
        <f t="shared" si="115"/>
        <v>0.22727272727272727</v>
      </c>
      <c r="R561" s="8">
        <f t="shared" si="116"/>
        <v>9.8039215686274508E-2</v>
      </c>
      <c r="S561" s="8">
        <f t="shared" si="117"/>
        <v>4.9504950495049507E-2</v>
      </c>
      <c r="T561" s="8">
        <f t="shared" si="118"/>
        <v>0.15384615384615385</v>
      </c>
      <c r="U561" s="8">
        <f t="shared" si="119"/>
        <v>7.407407407407407E-2</v>
      </c>
      <c r="V561" s="8">
        <f t="shared" si="127"/>
        <v>6.8458735487225424E-167</v>
      </c>
      <c r="W561" s="8">
        <f t="shared" si="128"/>
        <v>1.1730866273305384E-23</v>
      </c>
      <c r="X561" s="8">
        <f t="shared" si="129"/>
        <v>3.2580625978954985E-9</v>
      </c>
      <c r="Y561" s="8">
        <f t="shared" si="130"/>
        <v>2.5514442364901404E-4</v>
      </c>
      <c r="Z561" s="8">
        <f t="shared" si="131"/>
        <v>3.5249639961285208E-15</v>
      </c>
      <c r="AA561" s="8">
        <f t="shared" si="132"/>
        <v>9.1717181854735526E-7</v>
      </c>
      <c r="AB561" s="13" t="e">
        <f t="shared" si="120"/>
        <v>#DIV/0!</v>
      </c>
      <c r="AC561" s="13">
        <f t="shared" si="121"/>
        <v>-9.1717181502239123E-7</v>
      </c>
    </row>
    <row r="562" spans="1:29">
      <c r="A562"/>
      <c r="B562" s="18"/>
      <c r="C562" s="17"/>
      <c r="I562" s="11">
        <f t="shared" si="122"/>
        <v>14.216862068965519</v>
      </c>
      <c r="J562" s="11">
        <f t="shared" si="123"/>
        <v>0.51435138743245812</v>
      </c>
      <c r="K562" s="11">
        <f t="shared" si="112"/>
        <v>13.70251068153306</v>
      </c>
      <c r="L562" s="11">
        <f t="shared" si="113"/>
        <v>14.731213456397978</v>
      </c>
      <c r="M562" s="8" t="e">
        <f t="shared" si="124"/>
        <v>#DIV/0!</v>
      </c>
      <c r="N562" s="8">
        <f t="shared" si="125"/>
        <v>0</v>
      </c>
      <c r="O562" s="8">
        <f t="shared" si="126"/>
        <v>0</v>
      </c>
      <c r="P562" s="8">
        <f t="shared" si="114"/>
        <v>0.83333333333333337</v>
      </c>
      <c r="Q562" s="8">
        <f t="shared" si="115"/>
        <v>0.22727272727272727</v>
      </c>
      <c r="R562" s="8">
        <f t="shared" si="116"/>
        <v>9.8039215686274508E-2</v>
      </c>
      <c r="S562" s="8">
        <f t="shared" si="117"/>
        <v>4.9504950495049507E-2</v>
      </c>
      <c r="T562" s="8">
        <f t="shared" si="118"/>
        <v>0.15384615384615385</v>
      </c>
      <c r="U562" s="8">
        <f t="shared" si="119"/>
        <v>7.407407407407407E-2</v>
      </c>
      <c r="V562" s="8">
        <f t="shared" si="127"/>
        <v>1.1409789247870901E-167</v>
      </c>
      <c r="W562" s="8">
        <f t="shared" si="128"/>
        <v>9.0647603020996145E-24</v>
      </c>
      <c r="X562" s="8">
        <f t="shared" si="129"/>
        <v>2.9386446961410378E-9</v>
      </c>
      <c r="Y562" s="8">
        <f t="shared" si="130"/>
        <v>2.4251351158718166E-4</v>
      </c>
      <c r="Z562" s="8">
        <f t="shared" si="131"/>
        <v>2.9826618428779791E-15</v>
      </c>
      <c r="AA562" s="8">
        <f t="shared" si="132"/>
        <v>8.4923316532162527E-7</v>
      </c>
      <c r="AB562" s="13" t="e">
        <f t="shared" si="120"/>
        <v>#DIV/0!</v>
      </c>
      <c r="AC562" s="13">
        <f t="shared" si="121"/>
        <v>-8.4923316233896339E-7</v>
      </c>
    </row>
    <row r="563" spans="1:29">
      <c r="A563"/>
      <c r="B563" s="16"/>
      <c r="C563" s="15"/>
      <c r="I563" s="11">
        <f t="shared" si="122"/>
        <v>14.214178571428572</v>
      </c>
      <c r="J563" s="11">
        <f t="shared" si="123"/>
        <v>0.52296223320092383</v>
      </c>
      <c r="K563" s="11">
        <f t="shared" si="112"/>
        <v>13.691216338227649</v>
      </c>
      <c r="L563" s="11">
        <f t="shared" si="113"/>
        <v>14.737140804629496</v>
      </c>
      <c r="M563" s="8" t="e">
        <f t="shared" si="124"/>
        <v>#DIV/0!</v>
      </c>
      <c r="N563" s="8">
        <f t="shared" si="125"/>
        <v>0</v>
      </c>
      <c r="O563" s="8">
        <f t="shared" si="126"/>
        <v>0</v>
      </c>
      <c r="P563" s="8">
        <f t="shared" si="114"/>
        <v>0.83333333333333337</v>
      </c>
      <c r="Q563" s="8">
        <f t="shared" si="115"/>
        <v>0.22727272727272727</v>
      </c>
      <c r="R563" s="8">
        <f t="shared" si="116"/>
        <v>9.8039215686274508E-2</v>
      </c>
      <c r="S563" s="8">
        <f t="shared" si="117"/>
        <v>4.9504950495049507E-2</v>
      </c>
      <c r="T563" s="8">
        <f t="shared" si="118"/>
        <v>0.15384615384615385</v>
      </c>
      <c r="U563" s="8">
        <f t="shared" si="119"/>
        <v>7.407407407407407E-2</v>
      </c>
      <c r="V563" s="8">
        <f t="shared" si="127"/>
        <v>1.9016315413118163E-168</v>
      </c>
      <c r="W563" s="8">
        <f t="shared" si="128"/>
        <v>7.0045875061678834E-24</v>
      </c>
      <c r="X563" s="8">
        <f t="shared" si="129"/>
        <v>2.6505422749507399E-9</v>
      </c>
      <c r="Y563" s="8">
        <f t="shared" si="130"/>
        <v>2.305078922016776E-4</v>
      </c>
      <c r="Z563" s="8">
        <f t="shared" si="131"/>
        <v>2.5237907901275207E-15</v>
      </c>
      <c r="AA563" s="8">
        <f t="shared" si="132"/>
        <v>7.8632700492743079E-7</v>
      </c>
      <c r="AB563" s="13" t="e">
        <f t="shared" si="120"/>
        <v>#DIV/0!</v>
      </c>
      <c r="AC563" s="13">
        <f t="shared" si="121"/>
        <v>-7.8632700240364E-7</v>
      </c>
    </row>
    <row r="564" spans="1:29">
      <c r="A564"/>
      <c r="B564" s="18"/>
      <c r="C564" s="17"/>
      <c r="I564" s="11">
        <f t="shared" si="122"/>
        <v>14.207111111111113</v>
      </c>
      <c r="J564" s="11">
        <f t="shared" si="123"/>
        <v>0.52744561027168657</v>
      </c>
      <c r="K564" s="11">
        <f t="shared" si="112"/>
        <v>13.679665500839427</v>
      </c>
      <c r="L564" s="11">
        <f t="shared" si="113"/>
        <v>14.734556721382798</v>
      </c>
      <c r="M564" s="8" t="e">
        <f t="shared" si="124"/>
        <v>#DIV/0!</v>
      </c>
      <c r="N564" s="8">
        <f t="shared" si="125"/>
        <v>0</v>
      </c>
      <c r="O564" s="8">
        <f t="shared" si="126"/>
        <v>0</v>
      </c>
      <c r="P564" s="8">
        <f t="shared" si="114"/>
        <v>0.83333333333333337</v>
      </c>
      <c r="Q564" s="8">
        <f t="shared" si="115"/>
        <v>0.22727272727272727</v>
      </c>
      <c r="R564" s="8">
        <f t="shared" si="116"/>
        <v>9.8039215686274508E-2</v>
      </c>
      <c r="S564" s="8">
        <f t="shared" si="117"/>
        <v>4.9504950495049507E-2</v>
      </c>
      <c r="T564" s="8">
        <f t="shared" si="118"/>
        <v>0.15384615384615385</v>
      </c>
      <c r="U564" s="8">
        <f t="shared" si="119"/>
        <v>7.407407407407407E-2</v>
      </c>
      <c r="V564" s="8">
        <f t="shared" si="127"/>
        <v>3.1693859021863596E-169</v>
      </c>
      <c r="W564" s="8">
        <f t="shared" si="128"/>
        <v>5.4126358002206372E-24</v>
      </c>
      <c r="X564" s="8">
        <f t="shared" si="129"/>
        <v>2.3906851891712556E-9</v>
      </c>
      <c r="Y564" s="8">
        <f t="shared" si="130"/>
        <v>2.1909661040951534E-4</v>
      </c>
      <c r="Z564" s="8">
        <f t="shared" si="131"/>
        <v>2.1355152839540561E-15</v>
      </c>
      <c r="AA564" s="8">
        <f t="shared" si="132"/>
        <v>7.2808056011799144E-7</v>
      </c>
      <c r="AB564" s="13" t="e">
        <f t="shared" si="120"/>
        <v>#DIV/0!</v>
      </c>
      <c r="AC564" s="13">
        <f t="shared" si="121"/>
        <v>-7.2808055798247611E-7</v>
      </c>
    </row>
    <row r="565" spans="1:29">
      <c r="A565"/>
      <c r="B565" s="16"/>
      <c r="C565" s="15"/>
      <c r="I565" s="11">
        <f t="shared" si="122"/>
        <v>14.196192307692305</v>
      </c>
      <c r="J565" s="11">
        <f t="shared" si="123"/>
        <v>0.52529611282956057</v>
      </c>
      <c r="K565" s="11">
        <f t="shared" si="112"/>
        <v>13.670896194862745</v>
      </c>
      <c r="L565" s="11">
        <f t="shared" si="113"/>
        <v>14.721488420521865</v>
      </c>
      <c r="M565" s="8" t="e">
        <f t="shared" si="124"/>
        <v>#DIV/0!</v>
      </c>
      <c r="N565" s="8">
        <f t="shared" si="125"/>
        <v>0</v>
      </c>
      <c r="O565" s="8">
        <f t="shared" si="126"/>
        <v>0</v>
      </c>
      <c r="P565" s="8">
        <f t="shared" si="114"/>
        <v>0.83333333333333337</v>
      </c>
      <c r="Q565" s="8">
        <f t="shared" si="115"/>
        <v>0.22727272727272727</v>
      </c>
      <c r="R565" s="8">
        <f t="shared" si="116"/>
        <v>9.8039215686274508E-2</v>
      </c>
      <c r="S565" s="8">
        <f t="shared" si="117"/>
        <v>4.9504950495049507E-2</v>
      </c>
      <c r="T565" s="8">
        <f t="shared" si="118"/>
        <v>0.15384615384615385</v>
      </c>
      <c r="U565" s="8">
        <f t="shared" si="119"/>
        <v>7.407407407407407E-2</v>
      </c>
      <c r="V565" s="8">
        <f t="shared" si="127"/>
        <v>5.282309836977265E-170</v>
      </c>
      <c r="W565" s="8">
        <f t="shared" si="128"/>
        <v>4.1824913001704925E-24</v>
      </c>
      <c r="X565" s="8">
        <f t="shared" si="129"/>
        <v>2.1563042882721131E-9</v>
      </c>
      <c r="Y565" s="8">
        <f t="shared" si="130"/>
        <v>2.0825024355755912E-4</v>
      </c>
      <c r="Z565" s="8">
        <f t="shared" si="131"/>
        <v>1.8069744710380473E-15</v>
      </c>
      <c r="AA565" s="8">
        <f t="shared" si="132"/>
        <v>6.7414866677591804E-7</v>
      </c>
      <c r="AB565" s="13" t="e">
        <f t="shared" si="120"/>
        <v>#DIV/0!</v>
      </c>
      <c r="AC565" s="13">
        <f t="shared" si="121"/>
        <v>-6.741486649689436E-7</v>
      </c>
    </row>
    <row r="566" spans="1:29">
      <c r="A566"/>
      <c r="B566" s="18"/>
      <c r="C566" s="17"/>
      <c r="I566" s="11">
        <f t="shared" si="122"/>
        <v>14.18144</v>
      </c>
      <c r="J566" s="11">
        <f t="shared" si="123"/>
        <v>0.51366982910555836</v>
      </c>
      <c r="K566" s="11">
        <f t="shared" si="112"/>
        <v>13.667770170894443</v>
      </c>
      <c r="L566" s="11">
        <f t="shared" si="113"/>
        <v>14.695109829105558</v>
      </c>
      <c r="M566" s="8" t="e">
        <f t="shared" si="124"/>
        <v>#DIV/0!</v>
      </c>
      <c r="N566" s="8">
        <f t="shared" si="125"/>
        <v>0</v>
      </c>
      <c r="O566" s="8">
        <f t="shared" si="126"/>
        <v>0</v>
      </c>
      <c r="P566" s="8">
        <f t="shared" si="114"/>
        <v>0.83333333333333337</v>
      </c>
      <c r="Q566" s="8">
        <f t="shared" si="115"/>
        <v>0.22727272727272727</v>
      </c>
      <c r="R566" s="8">
        <f t="shared" si="116"/>
        <v>9.8039215686274508E-2</v>
      </c>
      <c r="S566" s="8">
        <f t="shared" si="117"/>
        <v>4.9504950495049507E-2</v>
      </c>
      <c r="T566" s="8">
        <f t="shared" si="118"/>
        <v>0.15384615384615385</v>
      </c>
      <c r="U566" s="8">
        <f t="shared" si="119"/>
        <v>7.407407407407407E-2</v>
      </c>
      <c r="V566" s="8">
        <f t="shared" si="127"/>
        <v>8.8038497282954398E-171</v>
      </c>
      <c r="W566" s="8">
        <f t="shared" si="128"/>
        <v>3.2319250955862895E-24</v>
      </c>
      <c r="X566" s="8">
        <f t="shared" si="129"/>
        <v>1.9449019070689647E-9</v>
      </c>
      <c r="Y566" s="8">
        <f t="shared" si="130"/>
        <v>1.9794082555966015E-4</v>
      </c>
      <c r="Z566" s="8">
        <f t="shared" si="131"/>
        <v>1.5289783985706554E-15</v>
      </c>
      <c r="AA566" s="8">
        <f t="shared" si="132"/>
        <v>6.2421172849622046E-7</v>
      </c>
      <c r="AB566" s="13" t="e">
        <f t="shared" si="120"/>
        <v>#DIV/0!</v>
      </c>
      <c r="AC566" s="13">
        <f t="shared" si="121"/>
        <v>-6.2421172696724203E-7</v>
      </c>
    </row>
    <row r="567" spans="1:29">
      <c r="A567"/>
      <c r="B567" s="16"/>
      <c r="C567" s="15"/>
      <c r="I567" s="11">
        <f t="shared" ref="I567:I630" si="133">AVERAGE(C323:C567)</f>
        <v>14.165500000000002</v>
      </c>
      <c r="J567" s="11">
        <f t="shared" ref="J567:J630" si="134">2*STDEV(C323:C567)</f>
        <v>0.49881424616174824</v>
      </c>
      <c r="K567" s="11">
        <f t="shared" ref="K567:K630" si="135">I567-J567</f>
        <v>13.666685753838253</v>
      </c>
      <c r="L567" s="11">
        <f t="shared" ref="L567:L630" si="136">J567+I567</f>
        <v>14.66431424616175</v>
      </c>
      <c r="M567" s="8" t="e">
        <f t="shared" si="124"/>
        <v>#DIV/0!</v>
      </c>
      <c r="N567" s="8">
        <f t="shared" si="125"/>
        <v>0</v>
      </c>
      <c r="O567" s="8">
        <f t="shared" si="126"/>
        <v>0</v>
      </c>
      <c r="P567" s="8">
        <f t="shared" ref="P567:P630" si="137">5/6</f>
        <v>0.83333333333333337</v>
      </c>
      <c r="Q567" s="8">
        <f t="shared" ref="Q567:Q630" si="138">5/22</f>
        <v>0.22727272727272727</v>
      </c>
      <c r="R567" s="8">
        <f t="shared" ref="R567:R630" si="139">5/51</f>
        <v>9.8039215686274508E-2</v>
      </c>
      <c r="S567" s="8">
        <f t="shared" ref="S567:S630" si="140">5/101</f>
        <v>4.9504950495049507E-2</v>
      </c>
      <c r="T567" s="8">
        <f t="shared" ref="T567:T630" si="141">2/13</f>
        <v>0.15384615384615385</v>
      </c>
      <c r="U567" s="8">
        <f t="shared" ref="U567:U630" si="142">2/27</f>
        <v>7.407407407407407E-2</v>
      </c>
      <c r="V567" s="8">
        <f t="shared" si="127"/>
        <v>1.4673082880492397E-171</v>
      </c>
      <c r="W567" s="8">
        <f t="shared" si="128"/>
        <v>2.4973966647712237E-24</v>
      </c>
      <c r="X567" s="8">
        <f t="shared" si="129"/>
        <v>1.7542252495131839E-9</v>
      </c>
      <c r="Y567" s="8">
        <f t="shared" si="130"/>
        <v>1.8814177478937994E-4</v>
      </c>
      <c r="Z567" s="8">
        <f t="shared" si="131"/>
        <v>1.2937509526367084E-15</v>
      </c>
      <c r="AA567" s="8">
        <f t="shared" si="132"/>
        <v>5.7797382268168558E-7</v>
      </c>
      <c r="AB567" s="13" t="e">
        <f t="shared" ref="AB567:AB630" si="143">100-100/(1+AVERAGE(N554:N567)/AVERAGE(O554:O567))</f>
        <v>#DIV/0!</v>
      </c>
      <c r="AC567" s="13">
        <f t="shared" ref="AC567:AC630" si="144">Z567-AA567</f>
        <v>-5.7797382138793465E-7</v>
      </c>
    </row>
    <row r="568" spans="1:29">
      <c r="A568"/>
      <c r="B568" s="18"/>
      <c r="C568" s="17"/>
      <c r="I568" s="11">
        <f t="shared" si="133"/>
        <v>14.151260869565219</v>
      </c>
      <c r="J568" s="11">
        <f t="shared" si="134"/>
        <v>0.48966972817170057</v>
      </c>
      <c r="K568" s="11">
        <f t="shared" si="135"/>
        <v>13.661591141393519</v>
      </c>
      <c r="L568" s="11">
        <f t="shared" si="136"/>
        <v>14.640930597736919</v>
      </c>
      <c r="M568" s="8" t="e">
        <f t="shared" si="124"/>
        <v>#DIV/0!</v>
      </c>
      <c r="N568" s="8">
        <f t="shared" si="125"/>
        <v>0</v>
      </c>
      <c r="O568" s="8">
        <f t="shared" si="126"/>
        <v>0</v>
      </c>
      <c r="P568" s="8">
        <f t="shared" si="137"/>
        <v>0.83333333333333337</v>
      </c>
      <c r="Q568" s="8">
        <f t="shared" si="138"/>
        <v>0.22727272727272727</v>
      </c>
      <c r="R568" s="8">
        <f t="shared" si="139"/>
        <v>9.8039215686274508E-2</v>
      </c>
      <c r="S568" s="8">
        <f t="shared" si="140"/>
        <v>4.9504950495049507E-2</v>
      </c>
      <c r="T568" s="8">
        <f t="shared" si="141"/>
        <v>0.15384615384615385</v>
      </c>
      <c r="U568" s="8">
        <f t="shared" si="142"/>
        <v>7.407407407407407E-2</v>
      </c>
      <c r="V568" s="8">
        <f t="shared" si="127"/>
        <v>2.4455138134153988E-172</v>
      </c>
      <c r="W568" s="8">
        <f t="shared" si="128"/>
        <v>1.9298065136868548E-24</v>
      </c>
      <c r="X568" s="8">
        <f t="shared" si="129"/>
        <v>1.5822423819138523E-9</v>
      </c>
      <c r="Y568" s="8">
        <f t="shared" si="130"/>
        <v>1.7882782554238093E-4</v>
      </c>
      <c r="Z568" s="8">
        <f t="shared" si="131"/>
        <v>1.0947123445387532E-15</v>
      </c>
      <c r="AA568" s="8">
        <f t="shared" si="132"/>
        <v>5.3516094692748665E-7</v>
      </c>
      <c r="AB568" s="13" t="e">
        <f t="shared" si="143"/>
        <v>#DIV/0!</v>
      </c>
      <c r="AC568" s="13">
        <f t="shared" si="144"/>
        <v>-5.3516094583277428E-7</v>
      </c>
    </row>
    <row r="569" spans="1:29">
      <c r="A569"/>
      <c r="B569" s="16"/>
      <c r="C569" s="15"/>
      <c r="I569" s="11">
        <f t="shared" si="133"/>
        <v>14.134545454545457</v>
      </c>
      <c r="J569" s="11">
        <f t="shared" si="134"/>
        <v>0.47356629837968739</v>
      </c>
      <c r="K569" s="11">
        <f t="shared" si="135"/>
        <v>13.660979156165769</v>
      </c>
      <c r="L569" s="11">
        <f t="shared" si="136"/>
        <v>14.608111752925144</v>
      </c>
      <c r="M569" s="8" t="e">
        <f t="shared" si="124"/>
        <v>#DIV/0!</v>
      </c>
      <c r="N569" s="8">
        <f t="shared" si="125"/>
        <v>0</v>
      </c>
      <c r="O569" s="8">
        <f t="shared" si="126"/>
        <v>0</v>
      </c>
      <c r="P569" s="8">
        <f t="shared" si="137"/>
        <v>0.83333333333333337</v>
      </c>
      <c r="Q569" s="8">
        <f t="shared" si="138"/>
        <v>0.22727272727272727</v>
      </c>
      <c r="R569" s="8">
        <f t="shared" si="139"/>
        <v>9.8039215686274508E-2</v>
      </c>
      <c r="S569" s="8">
        <f t="shared" si="140"/>
        <v>4.9504950495049507E-2</v>
      </c>
      <c r="T569" s="8">
        <f t="shared" si="141"/>
        <v>0.15384615384615385</v>
      </c>
      <c r="U569" s="8">
        <f t="shared" si="142"/>
        <v>7.407407407407407E-2</v>
      </c>
      <c r="V569" s="8">
        <f t="shared" si="127"/>
        <v>4.0758563556923306E-173</v>
      </c>
      <c r="W569" s="8">
        <f t="shared" si="128"/>
        <v>1.4912141242125696E-24</v>
      </c>
      <c r="X569" s="8">
        <f t="shared" si="129"/>
        <v>1.4271205797654354E-9</v>
      </c>
      <c r="Y569" s="8">
        <f t="shared" si="130"/>
        <v>1.6997496289176801E-4</v>
      </c>
      <c r="Z569" s="8">
        <f t="shared" si="131"/>
        <v>9.2629506076356035E-16</v>
      </c>
      <c r="AA569" s="8">
        <f t="shared" si="132"/>
        <v>4.9551939530322838E-7</v>
      </c>
      <c r="AB569" s="13" t="e">
        <f t="shared" si="143"/>
        <v>#DIV/0!</v>
      </c>
      <c r="AC569" s="13">
        <f t="shared" si="144"/>
        <v>-4.9551939437693337E-7</v>
      </c>
    </row>
    <row r="570" spans="1:29">
      <c r="A570"/>
      <c r="B570" s="18"/>
      <c r="C570" s="17"/>
      <c r="I570" s="11">
        <f t="shared" si="133"/>
        <v>14.114571428571429</v>
      </c>
      <c r="J570" s="11">
        <f t="shared" si="134"/>
        <v>0.44566156281580827</v>
      </c>
      <c r="K570" s="11">
        <f t="shared" si="135"/>
        <v>13.668909865755621</v>
      </c>
      <c r="L570" s="11">
        <f t="shared" si="136"/>
        <v>14.560232991387236</v>
      </c>
      <c r="M570" s="8" t="e">
        <f t="shared" si="124"/>
        <v>#DIV/0!</v>
      </c>
      <c r="N570" s="8">
        <f t="shared" si="125"/>
        <v>0</v>
      </c>
      <c r="O570" s="8">
        <f t="shared" si="126"/>
        <v>0</v>
      </c>
      <c r="P570" s="8">
        <f t="shared" si="137"/>
        <v>0.83333333333333337</v>
      </c>
      <c r="Q570" s="8">
        <f t="shared" si="138"/>
        <v>0.22727272727272727</v>
      </c>
      <c r="R570" s="8">
        <f t="shared" si="139"/>
        <v>9.8039215686274508E-2</v>
      </c>
      <c r="S570" s="8">
        <f t="shared" si="140"/>
        <v>4.9504950495049507E-2</v>
      </c>
      <c r="T570" s="8">
        <f t="shared" si="141"/>
        <v>0.15384615384615385</v>
      </c>
      <c r="U570" s="8">
        <f t="shared" si="142"/>
        <v>7.407407407407407E-2</v>
      </c>
      <c r="V570" s="8">
        <f t="shared" si="127"/>
        <v>6.7930939261538825E-174</v>
      </c>
      <c r="W570" s="8">
        <f t="shared" si="128"/>
        <v>1.1523018232551674E-24</v>
      </c>
      <c r="X570" s="8">
        <f t="shared" si="129"/>
        <v>1.2872067974354907E-9</v>
      </c>
      <c r="Y570" s="8">
        <f t="shared" si="130"/>
        <v>1.6156036076841315E-4</v>
      </c>
      <c r="Z570" s="8">
        <f t="shared" si="131"/>
        <v>7.8378812833839723E-16</v>
      </c>
      <c r="AA570" s="8">
        <f t="shared" si="132"/>
        <v>4.5881425491039667E-7</v>
      </c>
      <c r="AB570" s="13" t="e">
        <f t="shared" si="143"/>
        <v>#DIV/0!</v>
      </c>
      <c r="AC570" s="13">
        <f t="shared" si="144"/>
        <v>-4.5881425412660855E-7</v>
      </c>
    </row>
    <row r="571" spans="1:29">
      <c r="A571"/>
      <c r="B571" s="16"/>
      <c r="C571" s="15"/>
      <c r="I571" s="11">
        <f t="shared" si="133"/>
        <v>14.0983</v>
      </c>
      <c r="J571" s="11">
        <f t="shared" si="134"/>
        <v>0.43087968768921792</v>
      </c>
      <c r="K571" s="11">
        <f t="shared" si="135"/>
        <v>13.667420312310782</v>
      </c>
      <c r="L571" s="11">
        <f t="shared" si="136"/>
        <v>14.529179687689219</v>
      </c>
      <c r="M571" s="8" t="e">
        <f t="shared" si="124"/>
        <v>#DIV/0!</v>
      </c>
      <c r="N571" s="8">
        <f t="shared" si="125"/>
        <v>0</v>
      </c>
      <c r="O571" s="8">
        <f t="shared" si="126"/>
        <v>0</v>
      </c>
      <c r="P571" s="8">
        <f t="shared" si="137"/>
        <v>0.83333333333333337</v>
      </c>
      <c r="Q571" s="8">
        <f t="shared" si="138"/>
        <v>0.22727272727272727</v>
      </c>
      <c r="R571" s="8">
        <f t="shared" si="139"/>
        <v>9.8039215686274508E-2</v>
      </c>
      <c r="S571" s="8">
        <f t="shared" si="140"/>
        <v>4.9504950495049507E-2</v>
      </c>
      <c r="T571" s="8">
        <f t="shared" si="141"/>
        <v>0.15384615384615385</v>
      </c>
      <c r="U571" s="8">
        <f t="shared" si="142"/>
        <v>7.407407407407407E-2</v>
      </c>
      <c r="V571" s="8">
        <f t="shared" si="127"/>
        <v>1.1321823210256469E-174</v>
      </c>
      <c r="W571" s="8">
        <f t="shared" si="128"/>
        <v>8.9041504524262939E-25</v>
      </c>
      <c r="X571" s="8">
        <f t="shared" si="129"/>
        <v>1.161010052588874E-9</v>
      </c>
      <c r="Y571" s="8">
        <f t="shared" si="130"/>
        <v>1.5356232310661052E-4</v>
      </c>
      <c r="Z571" s="8">
        <f t="shared" si="131"/>
        <v>6.6320533936325922E-16</v>
      </c>
      <c r="AA571" s="8">
        <f t="shared" si="132"/>
        <v>4.2482801380592286E-7</v>
      </c>
      <c r="AB571" s="13" t="e">
        <f t="shared" si="143"/>
        <v>#DIV/0!</v>
      </c>
      <c r="AC571" s="13">
        <f t="shared" si="144"/>
        <v>-4.248280131427175E-7</v>
      </c>
    </row>
    <row r="572" spans="1:29">
      <c r="A572"/>
      <c r="B572" s="18"/>
      <c r="C572" s="17"/>
      <c r="I572" s="11">
        <f t="shared" si="133"/>
        <v>14.078000000000001</v>
      </c>
      <c r="J572" s="11">
        <f t="shared" si="134"/>
        <v>0.40146343406204377</v>
      </c>
      <c r="K572" s="11">
        <f t="shared" si="135"/>
        <v>13.676536565937958</v>
      </c>
      <c r="L572" s="11">
        <f t="shared" si="136"/>
        <v>14.479463434062044</v>
      </c>
      <c r="M572" s="8" t="e">
        <f t="shared" si="124"/>
        <v>#DIV/0!</v>
      </c>
      <c r="N572" s="8">
        <f t="shared" si="125"/>
        <v>0</v>
      </c>
      <c r="O572" s="8">
        <f t="shared" si="126"/>
        <v>0</v>
      </c>
      <c r="P572" s="8">
        <f t="shared" si="137"/>
        <v>0.83333333333333337</v>
      </c>
      <c r="Q572" s="8">
        <f t="shared" si="138"/>
        <v>0.22727272727272727</v>
      </c>
      <c r="R572" s="8">
        <f t="shared" si="139"/>
        <v>9.8039215686274508E-2</v>
      </c>
      <c r="S572" s="8">
        <f t="shared" si="140"/>
        <v>4.9504950495049507E-2</v>
      </c>
      <c r="T572" s="8">
        <f t="shared" si="141"/>
        <v>0.15384615384615385</v>
      </c>
      <c r="U572" s="8">
        <f t="shared" si="142"/>
        <v>7.407407407407407E-2</v>
      </c>
      <c r="V572" s="8">
        <f t="shared" si="127"/>
        <v>1.8869705350427443E-175</v>
      </c>
      <c r="W572" s="8">
        <f t="shared" si="128"/>
        <v>6.8804798950566813E-25</v>
      </c>
      <c r="X572" s="8">
        <f t="shared" si="129"/>
        <v>1.0471855376291806E-9</v>
      </c>
      <c r="Y572" s="8">
        <f t="shared" si="130"/>
        <v>1.4596022790331297E-4</v>
      </c>
      <c r="Z572" s="8">
        <f t="shared" si="131"/>
        <v>5.6117374869198857E-16</v>
      </c>
      <c r="AA572" s="8">
        <f t="shared" si="132"/>
        <v>3.9335927204252119E-7</v>
      </c>
      <c r="AB572" s="13" t="e">
        <f t="shared" si="143"/>
        <v>#DIV/0!</v>
      </c>
      <c r="AC572" s="13">
        <f t="shared" si="144"/>
        <v>-3.9335927148134746E-7</v>
      </c>
    </row>
    <row r="573" spans="1:29">
      <c r="A573"/>
      <c r="B573" s="16"/>
      <c r="C573" s="15"/>
      <c r="I573" s="11">
        <f t="shared" si="133"/>
        <v>14.053000000000001</v>
      </c>
      <c r="J573" s="11">
        <f t="shared" si="134"/>
        <v>0.34692870940838072</v>
      </c>
      <c r="K573" s="11">
        <f t="shared" si="135"/>
        <v>13.70607129059162</v>
      </c>
      <c r="L573" s="11">
        <f t="shared" si="136"/>
        <v>14.399928709408382</v>
      </c>
      <c r="M573" s="8" t="e">
        <f t="shared" si="124"/>
        <v>#DIV/0!</v>
      </c>
      <c r="N573" s="8">
        <f t="shared" si="125"/>
        <v>0</v>
      </c>
      <c r="O573" s="8">
        <f t="shared" si="126"/>
        <v>0</v>
      </c>
      <c r="P573" s="8">
        <f t="shared" si="137"/>
        <v>0.83333333333333337</v>
      </c>
      <c r="Q573" s="8">
        <f t="shared" si="138"/>
        <v>0.22727272727272727</v>
      </c>
      <c r="R573" s="8">
        <f t="shared" si="139"/>
        <v>9.8039215686274508E-2</v>
      </c>
      <c r="S573" s="8">
        <f t="shared" si="140"/>
        <v>4.9504950495049507E-2</v>
      </c>
      <c r="T573" s="8">
        <f t="shared" si="141"/>
        <v>0.15384615384615385</v>
      </c>
      <c r="U573" s="8">
        <f t="shared" si="142"/>
        <v>7.407407407407407E-2</v>
      </c>
      <c r="V573" s="8">
        <f t="shared" si="127"/>
        <v>3.1449508917379066E-176</v>
      </c>
      <c r="W573" s="8">
        <f t="shared" si="128"/>
        <v>5.3167344643619809E-25</v>
      </c>
      <c r="X573" s="8">
        <f t="shared" si="129"/>
        <v>9.4452028884200609E-10</v>
      </c>
      <c r="Y573" s="8">
        <f t="shared" si="130"/>
        <v>1.3873447404671332E-4</v>
      </c>
      <c r="Z573" s="8">
        <f t="shared" si="131"/>
        <v>4.7483932581629804E-16</v>
      </c>
      <c r="AA573" s="8">
        <f t="shared" si="132"/>
        <v>3.6422154818751961E-7</v>
      </c>
      <c r="AB573" s="13" t="e">
        <f t="shared" si="143"/>
        <v>#DIV/0!</v>
      </c>
      <c r="AC573" s="13">
        <f t="shared" si="144"/>
        <v>-3.642215477126803E-7</v>
      </c>
    </row>
    <row r="574" spans="1:29">
      <c r="A574"/>
      <c r="B574" s="18"/>
      <c r="C574" s="17"/>
      <c r="I574" s="11">
        <f t="shared" si="133"/>
        <v>14.032647058823528</v>
      </c>
      <c r="J574" s="11">
        <f t="shared" si="134"/>
        <v>0.31014911024898234</v>
      </c>
      <c r="K574" s="11">
        <f t="shared" si="135"/>
        <v>13.722497948574546</v>
      </c>
      <c r="L574" s="11">
        <f t="shared" si="136"/>
        <v>14.342796169072511</v>
      </c>
      <c r="M574" s="8" t="e">
        <f t="shared" si="124"/>
        <v>#DIV/0!</v>
      </c>
      <c r="N574" s="8">
        <f t="shared" si="125"/>
        <v>0</v>
      </c>
      <c r="O574" s="8">
        <f t="shared" si="126"/>
        <v>0</v>
      </c>
      <c r="P574" s="8">
        <f t="shared" si="137"/>
        <v>0.83333333333333337</v>
      </c>
      <c r="Q574" s="8">
        <f t="shared" si="138"/>
        <v>0.22727272727272727</v>
      </c>
      <c r="R574" s="8">
        <f t="shared" si="139"/>
        <v>9.8039215686274508E-2</v>
      </c>
      <c r="S574" s="8">
        <f t="shared" si="140"/>
        <v>4.9504950495049507E-2</v>
      </c>
      <c r="T574" s="8">
        <f t="shared" si="141"/>
        <v>0.15384615384615385</v>
      </c>
      <c r="U574" s="8">
        <f t="shared" si="142"/>
        <v>7.407407407407407E-2</v>
      </c>
      <c r="V574" s="8">
        <f t="shared" si="127"/>
        <v>5.2415848195631761E-177</v>
      </c>
      <c r="W574" s="8">
        <f t="shared" si="128"/>
        <v>4.1083857224615305E-25</v>
      </c>
      <c r="X574" s="8">
        <f t="shared" si="129"/>
        <v>8.5192026052416234E-10</v>
      </c>
      <c r="Y574" s="8">
        <f t="shared" si="130"/>
        <v>1.3186643077707405E-4</v>
      </c>
      <c r="Z574" s="8">
        <f t="shared" si="131"/>
        <v>4.0178712184455987E-16</v>
      </c>
      <c r="AA574" s="8">
        <f t="shared" si="132"/>
        <v>3.3724217424770337E-7</v>
      </c>
      <c r="AB574" s="13" t="e">
        <f t="shared" si="143"/>
        <v>#DIV/0!</v>
      </c>
      <c r="AC574" s="13">
        <f t="shared" si="144"/>
        <v>-3.3724217384591626E-7</v>
      </c>
    </row>
    <row r="575" spans="1:29">
      <c r="A575"/>
      <c r="B575" s="16"/>
      <c r="C575" s="15"/>
      <c r="I575" s="11">
        <f t="shared" si="133"/>
        <v>14.014812499999998</v>
      </c>
      <c r="J575" s="11">
        <f t="shared" si="134"/>
        <v>0.28201864595566517</v>
      </c>
      <c r="K575" s="11">
        <f t="shared" si="135"/>
        <v>13.732793854044333</v>
      </c>
      <c r="L575" s="11">
        <f t="shared" si="136"/>
        <v>14.296831145955663</v>
      </c>
      <c r="M575" s="8" t="e">
        <f t="shared" si="124"/>
        <v>#DIV/0!</v>
      </c>
      <c r="N575" s="8">
        <f t="shared" si="125"/>
        <v>0</v>
      </c>
      <c r="O575" s="8">
        <f t="shared" si="126"/>
        <v>0</v>
      </c>
      <c r="P575" s="8">
        <f t="shared" si="137"/>
        <v>0.83333333333333337</v>
      </c>
      <c r="Q575" s="8">
        <f t="shared" si="138"/>
        <v>0.22727272727272727</v>
      </c>
      <c r="R575" s="8">
        <f t="shared" si="139"/>
        <v>9.8039215686274508E-2</v>
      </c>
      <c r="S575" s="8">
        <f t="shared" si="140"/>
        <v>4.9504950495049507E-2</v>
      </c>
      <c r="T575" s="8">
        <f t="shared" si="141"/>
        <v>0.15384615384615385</v>
      </c>
      <c r="U575" s="8">
        <f t="shared" si="142"/>
        <v>7.407407407407407E-2</v>
      </c>
      <c r="V575" s="8">
        <f t="shared" si="127"/>
        <v>8.7359746992719584E-178</v>
      </c>
      <c r="W575" s="8">
        <f t="shared" si="128"/>
        <v>3.1746616946293643E-25</v>
      </c>
      <c r="X575" s="8">
        <f t="shared" si="129"/>
        <v>7.6839866635512678E-10</v>
      </c>
      <c r="Y575" s="8">
        <f t="shared" si="130"/>
        <v>1.2533838964949611E-4</v>
      </c>
      <c r="Z575" s="8">
        <f t="shared" si="131"/>
        <v>3.3997371848385835E-16</v>
      </c>
      <c r="AA575" s="8">
        <f t="shared" si="132"/>
        <v>3.1226127245157722E-7</v>
      </c>
      <c r="AB575" s="13" t="e">
        <f t="shared" si="143"/>
        <v>#DIV/0!</v>
      </c>
      <c r="AC575" s="13">
        <f t="shared" si="144"/>
        <v>-3.122612721116035E-7</v>
      </c>
    </row>
    <row r="576" spans="1:29">
      <c r="A576"/>
      <c r="B576" s="18"/>
      <c r="C576" s="17"/>
      <c r="I576" s="11">
        <f t="shared" si="133"/>
        <v>14.000133333333332</v>
      </c>
      <c r="J576" s="11">
        <f t="shared" si="134"/>
        <v>0.26540520682444046</v>
      </c>
      <c r="K576" s="11">
        <f t="shared" si="135"/>
        <v>13.734728126508893</v>
      </c>
      <c r="L576" s="11">
        <f t="shared" si="136"/>
        <v>14.265538540157772</v>
      </c>
      <c r="M576" s="8" t="e">
        <f t="shared" si="124"/>
        <v>#DIV/0!</v>
      </c>
      <c r="N576" s="8">
        <f t="shared" si="125"/>
        <v>0</v>
      </c>
      <c r="O576" s="8">
        <f t="shared" si="126"/>
        <v>0</v>
      </c>
      <c r="P576" s="8">
        <f t="shared" si="137"/>
        <v>0.83333333333333337</v>
      </c>
      <c r="Q576" s="8">
        <f t="shared" si="138"/>
        <v>0.22727272727272727</v>
      </c>
      <c r="R576" s="8">
        <f t="shared" si="139"/>
        <v>9.8039215686274508E-2</v>
      </c>
      <c r="S576" s="8">
        <f t="shared" si="140"/>
        <v>4.9504950495049507E-2</v>
      </c>
      <c r="T576" s="8">
        <f t="shared" si="141"/>
        <v>0.15384615384615385</v>
      </c>
      <c r="U576" s="8">
        <f t="shared" si="142"/>
        <v>7.407407407407407E-2</v>
      </c>
      <c r="V576" s="8">
        <f t="shared" si="127"/>
        <v>1.4559957832119928E-178</v>
      </c>
      <c r="W576" s="8">
        <f t="shared" si="128"/>
        <v>2.4531476731226908E-25</v>
      </c>
      <c r="X576" s="8">
        <f t="shared" si="129"/>
        <v>6.9306546377129085E-10</v>
      </c>
      <c r="Y576" s="8">
        <f t="shared" si="130"/>
        <v>1.1913351887476858E-4</v>
      </c>
      <c r="Z576" s="8">
        <f t="shared" si="131"/>
        <v>2.8767006948634169E-16</v>
      </c>
      <c r="AA576" s="8">
        <f t="shared" si="132"/>
        <v>2.8913080782553447E-7</v>
      </c>
      <c r="AB576" s="13" t="e">
        <f t="shared" si="143"/>
        <v>#DIV/0!</v>
      </c>
      <c r="AC576" s="13">
        <f t="shared" si="144"/>
        <v>-2.891308075378644E-7</v>
      </c>
    </row>
    <row r="577" spans="1:29">
      <c r="A577"/>
      <c r="B577" s="16"/>
      <c r="C577" s="15"/>
      <c r="I577" s="11">
        <f t="shared" si="133"/>
        <v>14.000214285714284</v>
      </c>
      <c r="J577" s="11">
        <f t="shared" si="134"/>
        <v>0.27542323076304998</v>
      </c>
      <c r="K577" s="11">
        <f t="shared" si="135"/>
        <v>13.724791054951234</v>
      </c>
      <c r="L577" s="11">
        <f t="shared" si="136"/>
        <v>14.275637516477333</v>
      </c>
      <c r="M577" s="8" t="e">
        <f t="shared" si="124"/>
        <v>#DIV/0!</v>
      </c>
      <c r="N577" s="8">
        <f t="shared" si="125"/>
        <v>0</v>
      </c>
      <c r="O577" s="8">
        <f t="shared" si="126"/>
        <v>0</v>
      </c>
      <c r="P577" s="8">
        <f t="shared" si="137"/>
        <v>0.83333333333333337</v>
      </c>
      <c r="Q577" s="8">
        <f t="shared" si="138"/>
        <v>0.22727272727272727</v>
      </c>
      <c r="R577" s="8">
        <f t="shared" si="139"/>
        <v>9.8039215686274508E-2</v>
      </c>
      <c r="S577" s="8">
        <f t="shared" si="140"/>
        <v>4.9504950495049507E-2</v>
      </c>
      <c r="T577" s="8">
        <f t="shared" si="141"/>
        <v>0.15384615384615385</v>
      </c>
      <c r="U577" s="8">
        <f t="shared" si="142"/>
        <v>7.407407407407407E-2</v>
      </c>
      <c r="V577" s="8">
        <f t="shared" si="127"/>
        <v>2.426659638686654E-179</v>
      </c>
      <c r="W577" s="8">
        <f t="shared" si="128"/>
        <v>1.8956141110493519E-25</v>
      </c>
      <c r="X577" s="8">
        <f t="shared" si="129"/>
        <v>6.2511786928390936E-10</v>
      </c>
      <c r="Y577" s="8">
        <f t="shared" si="130"/>
        <v>1.1323581992057211E-4</v>
      </c>
      <c r="Z577" s="8">
        <f t="shared" si="131"/>
        <v>2.434131357192122E-16</v>
      </c>
      <c r="AA577" s="8">
        <f t="shared" si="132"/>
        <v>2.6771371094956895E-7</v>
      </c>
      <c r="AB577" s="13" t="e">
        <f t="shared" si="143"/>
        <v>#DIV/0!</v>
      </c>
      <c r="AC577" s="13">
        <f t="shared" si="144"/>
        <v>-2.6771371070615582E-7</v>
      </c>
    </row>
    <row r="578" spans="1:29">
      <c r="A578"/>
      <c r="B578" s="18"/>
      <c r="C578" s="17"/>
      <c r="I578" s="11">
        <f t="shared" si="133"/>
        <v>14.001384615384616</v>
      </c>
      <c r="J578" s="11">
        <f t="shared" si="134"/>
        <v>0.28652462193389111</v>
      </c>
      <c r="K578" s="11">
        <f t="shared" si="135"/>
        <v>13.714859993450725</v>
      </c>
      <c r="L578" s="11">
        <f t="shared" si="136"/>
        <v>14.287909237318507</v>
      </c>
      <c r="M578" s="8" t="e">
        <f t="shared" si="124"/>
        <v>#DIV/0!</v>
      </c>
      <c r="N578" s="8">
        <f t="shared" si="125"/>
        <v>0</v>
      </c>
      <c r="O578" s="8">
        <f t="shared" si="126"/>
        <v>0</v>
      </c>
      <c r="P578" s="8">
        <f t="shared" si="137"/>
        <v>0.83333333333333337</v>
      </c>
      <c r="Q578" s="8">
        <f t="shared" si="138"/>
        <v>0.22727272727272727</v>
      </c>
      <c r="R578" s="8">
        <f t="shared" si="139"/>
        <v>9.8039215686274508E-2</v>
      </c>
      <c r="S578" s="8">
        <f t="shared" si="140"/>
        <v>4.9504950495049507E-2</v>
      </c>
      <c r="T578" s="8">
        <f t="shared" si="141"/>
        <v>0.15384615384615385</v>
      </c>
      <c r="U578" s="8">
        <f t="shared" si="142"/>
        <v>7.407407407407407E-2</v>
      </c>
      <c r="V578" s="8">
        <f t="shared" si="127"/>
        <v>4.0444327311444224E-180</v>
      </c>
      <c r="W578" s="8">
        <f t="shared" si="128"/>
        <v>1.4647927221744992E-25</v>
      </c>
      <c r="X578" s="8">
        <f t="shared" si="129"/>
        <v>5.6383180366783987E-10</v>
      </c>
      <c r="Y578" s="8">
        <f t="shared" si="130"/>
        <v>1.0763008626113784E-4</v>
      </c>
      <c r="Z578" s="8">
        <f t="shared" si="131"/>
        <v>2.0596496099317955E-16</v>
      </c>
      <c r="AA578" s="8">
        <f t="shared" si="132"/>
        <v>2.4788306569404532E-7</v>
      </c>
      <c r="AB578" s="13" t="e">
        <f t="shared" si="143"/>
        <v>#DIV/0!</v>
      </c>
      <c r="AC578" s="13">
        <f t="shared" si="144"/>
        <v>-2.4788306548808036E-7</v>
      </c>
    </row>
    <row r="579" spans="1:29">
      <c r="A579"/>
      <c r="B579" s="16"/>
      <c r="C579" s="15"/>
      <c r="I579" s="11">
        <f t="shared" si="133"/>
        <v>14.000166666666665</v>
      </c>
      <c r="J579" s="11">
        <f t="shared" si="134"/>
        <v>0.29912458132275827</v>
      </c>
      <c r="K579" s="11">
        <f t="shared" si="135"/>
        <v>13.701042085343907</v>
      </c>
      <c r="L579" s="11">
        <f t="shared" si="136"/>
        <v>14.299291247989423</v>
      </c>
      <c r="M579" s="8" t="e">
        <f t="shared" si="124"/>
        <v>#DIV/0!</v>
      </c>
      <c r="N579" s="8">
        <f t="shared" si="125"/>
        <v>0</v>
      </c>
      <c r="O579" s="8">
        <f t="shared" si="126"/>
        <v>0</v>
      </c>
      <c r="P579" s="8">
        <f t="shared" si="137"/>
        <v>0.83333333333333337</v>
      </c>
      <c r="Q579" s="8">
        <f t="shared" si="138"/>
        <v>0.22727272727272727</v>
      </c>
      <c r="R579" s="8">
        <f t="shared" si="139"/>
        <v>9.8039215686274508E-2</v>
      </c>
      <c r="S579" s="8">
        <f t="shared" si="140"/>
        <v>4.9504950495049507E-2</v>
      </c>
      <c r="T579" s="8">
        <f t="shared" si="141"/>
        <v>0.15384615384615385</v>
      </c>
      <c r="U579" s="8">
        <f t="shared" si="142"/>
        <v>7.407407407407407E-2</v>
      </c>
      <c r="V579" s="8">
        <f t="shared" si="127"/>
        <v>6.7407212185740359E-181</v>
      </c>
      <c r="W579" s="8">
        <f t="shared" si="128"/>
        <v>1.1318852853166585E-25</v>
      </c>
      <c r="X579" s="8">
        <f t="shared" si="129"/>
        <v>5.0855417585726729E-10</v>
      </c>
      <c r="Y579" s="8">
        <f t="shared" si="130"/>
        <v>1.023018641690023E-4</v>
      </c>
      <c r="Z579" s="8">
        <f t="shared" si="131"/>
        <v>1.7427804391730576E-16</v>
      </c>
      <c r="AA579" s="8">
        <f t="shared" si="132"/>
        <v>2.2952135712411603E-7</v>
      </c>
      <c r="AB579" s="13" t="e">
        <f t="shared" si="143"/>
        <v>#DIV/0!</v>
      </c>
      <c r="AC579" s="13">
        <f t="shared" si="144"/>
        <v>-2.29521356949838E-7</v>
      </c>
    </row>
    <row r="580" spans="1:29">
      <c r="A580"/>
      <c r="B580" s="18"/>
      <c r="C580" s="17"/>
      <c r="I580" s="11">
        <f t="shared" si="133"/>
        <v>13.999909090909091</v>
      </c>
      <c r="J580" s="11">
        <f t="shared" si="134"/>
        <v>0.31371892457479184</v>
      </c>
      <c r="K580" s="11">
        <f t="shared" si="135"/>
        <v>13.686190166334299</v>
      </c>
      <c r="L580" s="11">
        <f t="shared" si="136"/>
        <v>14.313628015483882</v>
      </c>
      <c r="M580" s="8" t="e">
        <f t="shared" si="124"/>
        <v>#DIV/0!</v>
      </c>
      <c r="N580" s="8">
        <f t="shared" si="125"/>
        <v>0</v>
      </c>
      <c r="O580" s="8">
        <f t="shared" si="126"/>
        <v>0</v>
      </c>
      <c r="P580" s="8">
        <f t="shared" si="137"/>
        <v>0.83333333333333337</v>
      </c>
      <c r="Q580" s="8">
        <f t="shared" si="138"/>
        <v>0.22727272727272727</v>
      </c>
      <c r="R580" s="8">
        <f t="shared" si="139"/>
        <v>9.8039215686274508E-2</v>
      </c>
      <c r="S580" s="8">
        <f t="shared" si="140"/>
        <v>4.9504950495049507E-2</v>
      </c>
      <c r="T580" s="8">
        <f t="shared" si="141"/>
        <v>0.15384615384615385</v>
      </c>
      <c r="U580" s="8">
        <f t="shared" si="142"/>
        <v>7.407407407407407E-2</v>
      </c>
      <c r="V580" s="8">
        <f t="shared" si="127"/>
        <v>1.1234535364290057E-181</v>
      </c>
      <c r="W580" s="8">
        <f t="shared" si="128"/>
        <v>8.7463862956287239E-26</v>
      </c>
      <c r="X580" s="8">
        <f t="shared" si="129"/>
        <v>4.5869592332224111E-10</v>
      </c>
      <c r="Y580" s="8">
        <f t="shared" si="130"/>
        <v>9.723741544776456E-5</v>
      </c>
      <c r="Z580" s="8">
        <f t="shared" si="131"/>
        <v>1.4746603716079719E-16</v>
      </c>
      <c r="AA580" s="8">
        <f t="shared" si="132"/>
        <v>2.1251977511492226E-7</v>
      </c>
      <c r="AB580" s="13" t="e">
        <f t="shared" si="143"/>
        <v>#DIV/0!</v>
      </c>
      <c r="AC580" s="13">
        <f t="shared" si="144"/>
        <v>-2.1251977496745623E-7</v>
      </c>
    </row>
    <row r="581" spans="1:29">
      <c r="A581"/>
      <c r="B581" s="16"/>
      <c r="C581" s="15"/>
      <c r="I581" s="11">
        <f t="shared" si="133"/>
        <v>13.9963</v>
      </c>
      <c r="J581" s="11">
        <f t="shared" si="134"/>
        <v>0.32972453149055653</v>
      </c>
      <c r="K581" s="11">
        <f t="shared" si="135"/>
        <v>13.666575468509443</v>
      </c>
      <c r="L581" s="11">
        <f t="shared" si="136"/>
        <v>14.326024531490557</v>
      </c>
      <c r="M581" s="8" t="e">
        <f t="shared" si="124"/>
        <v>#DIV/0!</v>
      </c>
      <c r="N581" s="8">
        <f t="shared" si="125"/>
        <v>0</v>
      </c>
      <c r="O581" s="8">
        <f t="shared" si="126"/>
        <v>0</v>
      </c>
      <c r="P581" s="8">
        <f t="shared" si="137"/>
        <v>0.83333333333333337</v>
      </c>
      <c r="Q581" s="8">
        <f t="shared" si="138"/>
        <v>0.22727272727272727</v>
      </c>
      <c r="R581" s="8">
        <f t="shared" si="139"/>
        <v>9.8039215686274508E-2</v>
      </c>
      <c r="S581" s="8">
        <f t="shared" si="140"/>
        <v>4.9504950495049507E-2</v>
      </c>
      <c r="T581" s="8">
        <f t="shared" si="141"/>
        <v>0.15384615384615385</v>
      </c>
      <c r="U581" s="8">
        <f t="shared" si="142"/>
        <v>7.407407407407407E-2</v>
      </c>
      <c r="V581" s="8">
        <f t="shared" si="127"/>
        <v>1.8724225607150089E-182</v>
      </c>
      <c r="W581" s="8">
        <f t="shared" si="128"/>
        <v>6.7585712284403779E-26</v>
      </c>
      <c r="X581" s="8">
        <f t="shared" si="129"/>
        <v>4.1372573476123711E-10</v>
      </c>
      <c r="Y581" s="8">
        <f t="shared" si="130"/>
        <v>9.2423682009756415E-5</v>
      </c>
      <c r="Z581" s="8">
        <f t="shared" si="131"/>
        <v>1.2477895452067455E-16</v>
      </c>
      <c r="AA581" s="8">
        <f t="shared" si="132"/>
        <v>1.9677756955085394E-7</v>
      </c>
      <c r="AB581" s="13" t="e">
        <f t="shared" si="143"/>
        <v>#DIV/0!</v>
      </c>
      <c r="AC581" s="13">
        <f t="shared" si="144"/>
        <v>-1.9677756942607498E-7</v>
      </c>
    </row>
    <row r="582" spans="1:29">
      <c r="A582"/>
      <c r="B582" s="18"/>
      <c r="C582" s="17"/>
      <c r="I582" s="11">
        <f t="shared" si="133"/>
        <v>13.991999999999997</v>
      </c>
      <c r="J582" s="11">
        <f t="shared" si="134"/>
        <v>0.34853407293979216</v>
      </c>
      <c r="K582" s="11">
        <f t="shared" si="135"/>
        <v>13.643465927060205</v>
      </c>
      <c r="L582" s="11">
        <f t="shared" si="136"/>
        <v>14.340534072939789</v>
      </c>
      <c r="M582" s="8" t="e">
        <f t="shared" si="124"/>
        <v>#DIV/0!</v>
      </c>
      <c r="N582" s="8">
        <f t="shared" si="125"/>
        <v>0</v>
      </c>
      <c r="O582" s="8">
        <f t="shared" si="126"/>
        <v>0</v>
      </c>
      <c r="P582" s="8">
        <f t="shared" si="137"/>
        <v>0.83333333333333337</v>
      </c>
      <c r="Q582" s="8">
        <f t="shared" si="138"/>
        <v>0.22727272727272727</v>
      </c>
      <c r="R582" s="8">
        <f t="shared" si="139"/>
        <v>9.8039215686274508E-2</v>
      </c>
      <c r="S582" s="8">
        <f t="shared" si="140"/>
        <v>4.9504950495049507E-2</v>
      </c>
      <c r="T582" s="8">
        <f t="shared" si="141"/>
        <v>0.15384615384615385</v>
      </c>
      <c r="U582" s="8">
        <f t="shared" si="142"/>
        <v>7.407407407407407E-2</v>
      </c>
      <c r="V582" s="8">
        <f t="shared" si="127"/>
        <v>3.1207042678583473E-183</v>
      </c>
      <c r="W582" s="8">
        <f t="shared" si="128"/>
        <v>5.2225323128857463E-26</v>
      </c>
      <c r="X582" s="8">
        <f t="shared" si="129"/>
        <v>3.7316438821601781E-10</v>
      </c>
      <c r="Y582" s="8">
        <f t="shared" si="130"/>
        <v>8.784825220729322E-5</v>
      </c>
      <c r="Z582" s="8">
        <f t="shared" si="131"/>
        <v>1.0558219228672462E-16</v>
      </c>
      <c r="AA582" s="8">
        <f t="shared" si="132"/>
        <v>1.8220145328782773E-7</v>
      </c>
      <c r="AB582" s="13" t="e">
        <f t="shared" si="143"/>
        <v>#DIV/0!</v>
      </c>
      <c r="AC582" s="13">
        <f t="shared" si="144"/>
        <v>-1.8220145318224555E-7</v>
      </c>
    </row>
    <row r="583" spans="1:29">
      <c r="A583"/>
      <c r="B583" s="16"/>
      <c r="C583" s="15"/>
      <c r="I583" s="11">
        <f t="shared" si="133"/>
        <v>13.987124999999999</v>
      </c>
      <c r="J583" s="11">
        <f t="shared" si="134"/>
        <v>0.37128416148743665</v>
      </c>
      <c r="K583" s="11">
        <f t="shared" si="135"/>
        <v>13.615840838512563</v>
      </c>
      <c r="L583" s="11">
        <f t="shared" si="136"/>
        <v>14.358409161487435</v>
      </c>
      <c r="M583" s="8" t="e">
        <f t="shared" si="124"/>
        <v>#DIV/0!</v>
      </c>
      <c r="N583" s="8">
        <f t="shared" si="125"/>
        <v>0</v>
      </c>
      <c r="O583" s="8">
        <f t="shared" si="126"/>
        <v>0</v>
      </c>
      <c r="P583" s="8">
        <f t="shared" si="137"/>
        <v>0.83333333333333337</v>
      </c>
      <c r="Q583" s="8">
        <f t="shared" si="138"/>
        <v>0.22727272727272727</v>
      </c>
      <c r="R583" s="8">
        <f t="shared" si="139"/>
        <v>9.8039215686274508E-2</v>
      </c>
      <c r="S583" s="8">
        <f t="shared" si="140"/>
        <v>4.9504950495049507E-2</v>
      </c>
      <c r="T583" s="8">
        <f t="shared" si="141"/>
        <v>0.15384615384615385</v>
      </c>
      <c r="U583" s="8">
        <f t="shared" si="142"/>
        <v>7.407407407407407E-2</v>
      </c>
      <c r="V583" s="8">
        <f t="shared" si="127"/>
        <v>5.2011737797639115E-184</v>
      </c>
      <c r="W583" s="8">
        <f t="shared" si="128"/>
        <v>4.0355931508662582E-26</v>
      </c>
      <c r="X583" s="8">
        <f t="shared" si="129"/>
        <v>3.3657964427327097E-10</v>
      </c>
      <c r="Y583" s="8">
        <f t="shared" si="130"/>
        <v>8.3499328830694548E-5</v>
      </c>
      <c r="Z583" s="8">
        <f t="shared" si="131"/>
        <v>8.9338778088766989E-17</v>
      </c>
      <c r="AA583" s="8">
        <f t="shared" si="132"/>
        <v>1.6870504934058122E-7</v>
      </c>
      <c r="AB583" s="13" t="e">
        <f t="shared" si="143"/>
        <v>#DIV/0!</v>
      </c>
      <c r="AC583" s="13">
        <f t="shared" si="144"/>
        <v>-1.6870504925124243E-7</v>
      </c>
    </row>
    <row r="584" spans="1:29">
      <c r="A584"/>
      <c r="B584" s="18"/>
      <c r="C584" s="17"/>
      <c r="I584" s="11">
        <f t="shared" si="133"/>
        <v>13.969714285714286</v>
      </c>
      <c r="J584" s="11">
        <f t="shared" si="134"/>
        <v>0.38666559934171302</v>
      </c>
      <c r="K584" s="11">
        <f t="shared" si="135"/>
        <v>13.583048686372573</v>
      </c>
      <c r="L584" s="11">
        <f t="shared" si="136"/>
        <v>14.356379885055999</v>
      </c>
      <c r="M584" s="8" t="e">
        <f t="shared" si="124"/>
        <v>#DIV/0!</v>
      </c>
      <c r="N584" s="8">
        <f t="shared" si="125"/>
        <v>0</v>
      </c>
      <c r="O584" s="8">
        <f t="shared" si="126"/>
        <v>0</v>
      </c>
      <c r="P584" s="8">
        <f t="shared" si="137"/>
        <v>0.83333333333333337</v>
      </c>
      <c r="Q584" s="8">
        <f t="shared" si="138"/>
        <v>0.22727272727272727</v>
      </c>
      <c r="R584" s="8">
        <f t="shared" si="139"/>
        <v>9.8039215686274508E-2</v>
      </c>
      <c r="S584" s="8">
        <f t="shared" si="140"/>
        <v>4.9504950495049507E-2</v>
      </c>
      <c r="T584" s="8">
        <f t="shared" si="141"/>
        <v>0.15384615384615385</v>
      </c>
      <c r="U584" s="8">
        <f t="shared" si="142"/>
        <v>7.407407407407407E-2</v>
      </c>
      <c r="V584" s="8">
        <f t="shared" si="127"/>
        <v>8.6686229662731837E-185</v>
      </c>
      <c r="W584" s="8">
        <f t="shared" si="128"/>
        <v>3.1184128893057447E-26</v>
      </c>
      <c r="X584" s="8">
        <f t="shared" si="129"/>
        <v>3.0358163993275421E-10</v>
      </c>
      <c r="Y584" s="8">
        <f t="shared" si="130"/>
        <v>7.9365698690561146E-5</v>
      </c>
      <c r="Z584" s="8">
        <f t="shared" si="131"/>
        <v>7.5594350690495144E-17</v>
      </c>
      <c r="AA584" s="8">
        <f t="shared" si="132"/>
        <v>1.562083790190567E-7</v>
      </c>
      <c r="AB584" s="13" t="e">
        <f t="shared" si="143"/>
        <v>#DIV/0!</v>
      </c>
      <c r="AC584" s="13">
        <f t="shared" si="144"/>
        <v>-1.5620837894346234E-7</v>
      </c>
    </row>
    <row r="585" spans="1:29">
      <c r="A585"/>
      <c r="B585" s="16"/>
      <c r="C585" s="15"/>
      <c r="I585" s="11">
        <f t="shared" si="133"/>
        <v>13.919833333333331</v>
      </c>
      <c r="J585" s="11">
        <f t="shared" si="134"/>
        <v>0.30953491994711513</v>
      </c>
      <c r="K585" s="11">
        <f t="shared" si="135"/>
        <v>13.610298413386216</v>
      </c>
      <c r="L585" s="11">
        <f t="shared" si="136"/>
        <v>14.229368253280446</v>
      </c>
      <c r="M585" s="8" t="e">
        <f t="shared" si="124"/>
        <v>#DIV/0!</v>
      </c>
      <c r="N585" s="8">
        <f t="shared" si="125"/>
        <v>0</v>
      </c>
      <c r="O585" s="8">
        <f t="shared" si="126"/>
        <v>0</v>
      </c>
      <c r="P585" s="8">
        <f t="shared" si="137"/>
        <v>0.83333333333333337</v>
      </c>
      <c r="Q585" s="8">
        <f t="shared" si="138"/>
        <v>0.22727272727272727</v>
      </c>
      <c r="R585" s="8">
        <f t="shared" si="139"/>
        <v>9.8039215686274508E-2</v>
      </c>
      <c r="S585" s="8">
        <f t="shared" si="140"/>
        <v>4.9504950495049507E-2</v>
      </c>
      <c r="T585" s="8">
        <f t="shared" si="141"/>
        <v>0.15384615384615385</v>
      </c>
      <c r="U585" s="8">
        <f t="shared" si="142"/>
        <v>7.407407407407407E-2</v>
      </c>
      <c r="V585" s="8">
        <f t="shared" si="127"/>
        <v>1.4447704943788636E-185</v>
      </c>
      <c r="W585" s="8">
        <f t="shared" si="128"/>
        <v>2.4096826871908028E-26</v>
      </c>
      <c r="X585" s="8">
        <f t="shared" si="129"/>
        <v>2.7381873405699398E-10</v>
      </c>
      <c r="Y585" s="8">
        <f t="shared" si="130"/>
        <v>7.5436703705879905E-5</v>
      </c>
      <c r="Z585" s="8">
        <f t="shared" si="131"/>
        <v>6.3964450584265116E-17</v>
      </c>
      <c r="AA585" s="8">
        <f t="shared" si="132"/>
        <v>1.4463738798060806E-7</v>
      </c>
      <c r="AB585" s="13" t="e">
        <f t="shared" si="143"/>
        <v>#DIV/0!</v>
      </c>
      <c r="AC585" s="13">
        <f t="shared" si="144"/>
        <v>-1.446373879166436E-7</v>
      </c>
    </row>
    <row r="586" spans="1:29">
      <c r="A586"/>
      <c r="B586" s="18"/>
      <c r="C586" s="17"/>
      <c r="I586" s="11">
        <f t="shared" si="133"/>
        <v>13.867999999999999</v>
      </c>
      <c r="J586" s="11">
        <f t="shared" si="134"/>
        <v>0.19789896412058361</v>
      </c>
      <c r="K586" s="11">
        <f t="shared" si="135"/>
        <v>13.670101035879416</v>
      </c>
      <c r="L586" s="11">
        <f t="shared" si="136"/>
        <v>14.065898964120581</v>
      </c>
      <c r="M586" s="8" t="e">
        <f t="shared" si="124"/>
        <v>#DIV/0!</v>
      </c>
      <c r="N586" s="8">
        <f t="shared" si="125"/>
        <v>0</v>
      </c>
      <c r="O586" s="8">
        <f t="shared" si="126"/>
        <v>0</v>
      </c>
      <c r="P586" s="8">
        <f t="shared" si="137"/>
        <v>0.83333333333333337</v>
      </c>
      <c r="Q586" s="8">
        <f t="shared" si="138"/>
        <v>0.22727272727272727</v>
      </c>
      <c r="R586" s="8">
        <f t="shared" si="139"/>
        <v>9.8039215686274508E-2</v>
      </c>
      <c r="S586" s="8">
        <f t="shared" si="140"/>
        <v>4.9504950495049507E-2</v>
      </c>
      <c r="T586" s="8">
        <f t="shared" si="141"/>
        <v>0.15384615384615385</v>
      </c>
      <c r="U586" s="8">
        <f t="shared" si="142"/>
        <v>7.407407407407407E-2</v>
      </c>
      <c r="V586" s="8">
        <f t="shared" si="127"/>
        <v>2.407950823964772E-186</v>
      </c>
      <c r="W586" s="8">
        <f t="shared" si="128"/>
        <v>1.8620275310110749E-26</v>
      </c>
      <c r="X586" s="8">
        <f t="shared" si="129"/>
        <v>2.4697376012983771E-10</v>
      </c>
      <c r="Y586" s="8">
        <f t="shared" si="130"/>
        <v>7.1702213423410603E-5</v>
      </c>
      <c r="Z586" s="8">
        <f t="shared" si="131"/>
        <v>5.4123765878993562E-17</v>
      </c>
      <c r="AA586" s="8">
        <f t="shared" si="132"/>
        <v>1.3392350738945192E-7</v>
      </c>
      <c r="AB586" s="13" t="e">
        <f t="shared" si="143"/>
        <v>#DIV/0!</v>
      </c>
      <c r="AC586" s="13">
        <f t="shared" si="144"/>
        <v>-1.3392350733532815E-7</v>
      </c>
    </row>
    <row r="587" spans="1:29">
      <c r="A587"/>
      <c r="B587" s="16"/>
      <c r="C587" s="15"/>
      <c r="I587" s="11">
        <f t="shared" si="133"/>
        <v>13.855</v>
      </c>
      <c r="J587" s="11">
        <f t="shared" si="134"/>
        <v>0.21843076706361675</v>
      </c>
      <c r="K587" s="11">
        <f t="shared" si="135"/>
        <v>13.636569232936385</v>
      </c>
      <c r="L587" s="11">
        <f t="shared" si="136"/>
        <v>14.073430767063616</v>
      </c>
      <c r="M587" s="8" t="e">
        <f t="shared" si="124"/>
        <v>#DIV/0!</v>
      </c>
      <c r="N587" s="8">
        <f t="shared" si="125"/>
        <v>0</v>
      </c>
      <c r="O587" s="8">
        <f t="shared" si="126"/>
        <v>0</v>
      </c>
      <c r="P587" s="8">
        <f t="shared" si="137"/>
        <v>0.83333333333333337</v>
      </c>
      <c r="Q587" s="8">
        <f t="shared" si="138"/>
        <v>0.22727272727272727</v>
      </c>
      <c r="R587" s="8">
        <f t="shared" si="139"/>
        <v>9.8039215686274508E-2</v>
      </c>
      <c r="S587" s="8">
        <f t="shared" si="140"/>
        <v>4.9504950495049507E-2</v>
      </c>
      <c r="T587" s="8">
        <f t="shared" si="141"/>
        <v>0.15384615384615385</v>
      </c>
      <c r="U587" s="8">
        <f t="shared" si="142"/>
        <v>7.407407407407407E-2</v>
      </c>
      <c r="V587" s="8">
        <f t="shared" si="127"/>
        <v>4.0132513732746192E-187</v>
      </c>
      <c r="W587" s="8">
        <f t="shared" si="128"/>
        <v>1.438839455781285E-26</v>
      </c>
      <c r="X587" s="8">
        <f t="shared" si="129"/>
        <v>2.2276064639161833E-10</v>
      </c>
      <c r="Y587" s="8">
        <f t="shared" si="130"/>
        <v>6.8152598897499187E-5</v>
      </c>
      <c r="Z587" s="8">
        <f t="shared" si="131"/>
        <v>4.5797032666840708E-17</v>
      </c>
      <c r="AA587" s="8">
        <f t="shared" si="132"/>
        <v>1.2400324758282585E-7</v>
      </c>
      <c r="AB587" s="13" t="e">
        <f t="shared" si="143"/>
        <v>#DIV/0!</v>
      </c>
      <c r="AC587" s="13">
        <f t="shared" si="144"/>
        <v>-1.2400324753702881E-7</v>
      </c>
    </row>
    <row r="588" spans="1:29">
      <c r="A588"/>
      <c r="B588" s="18"/>
      <c r="C588" s="17"/>
      <c r="I588" s="11">
        <f t="shared" si="133"/>
        <v>13.817</v>
      </c>
      <c r="J588" s="11">
        <f t="shared" si="134"/>
        <v>0.19212495933636542</v>
      </c>
      <c r="K588" s="11">
        <f t="shared" si="135"/>
        <v>13.624875040663635</v>
      </c>
      <c r="L588" s="11">
        <f t="shared" si="136"/>
        <v>14.009124959336365</v>
      </c>
      <c r="M588" s="8" t="e">
        <f t="shared" si="124"/>
        <v>#DIV/0!</v>
      </c>
      <c r="N588" s="8">
        <f t="shared" si="125"/>
        <v>0</v>
      </c>
      <c r="O588" s="8">
        <f t="shared" si="126"/>
        <v>0</v>
      </c>
      <c r="P588" s="8">
        <f t="shared" si="137"/>
        <v>0.83333333333333337</v>
      </c>
      <c r="Q588" s="8">
        <f t="shared" si="138"/>
        <v>0.22727272727272727</v>
      </c>
      <c r="R588" s="8">
        <f t="shared" si="139"/>
        <v>9.8039215686274508E-2</v>
      </c>
      <c r="S588" s="8">
        <f t="shared" si="140"/>
        <v>4.9504950495049507E-2</v>
      </c>
      <c r="T588" s="8">
        <f t="shared" si="141"/>
        <v>0.15384615384615385</v>
      </c>
      <c r="U588" s="8">
        <f t="shared" si="142"/>
        <v>7.407407407407407E-2</v>
      </c>
      <c r="V588" s="8">
        <f t="shared" si="127"/>
        <v>6.6887522887910307E-188</v>
      </c>
      <c r="W588" s="8">
        <f t="shared" si="128"/>
        <v>1.1118304885582656E-26</v>
      </c>
      <c r="X588" s="8">
        <f t="shared" si="129"/>
        <v>2.0092136733361653E-10</v>
      </c>
      <c r="Y588" s="8">
        <f t="shared" si="130"/>
        <v>6.4778707862969516E-5</v>
      </c>
      <c r="Z588" s="8">
        <f t="shared" si="131"/>
        <v>3.8751335333480601E-17</v>
      </c>
      <c r="AA588" s="8">
        <f t="shared" si="132"/>
        <v>1.1481782183594985E-7</v>
      </c>
      <c r="AB588" s="13" t="e">
        <f t="shared" si="143"/>
        <v>#DIV/0!</v>
      </c>
      <c r="AC588" s="13">
        <f t="shared" si="144"/>
        <v>-1.1481782179719852E-7</v>
      </c>
    </row>
    <row r="589" spans="1:29">
      <c r="A589"/>
      <c r="B589" s="16"/>
      <c r="C589" s="15"/>
      <c r="I589" s="11">
        <f t="shared" si="133"/>
        <v>13.77</v>
      </c>
      <c r="J589" s="11">
        <f t="shared" si="134"/>
        <v>0.14424978336205613</v>
      </c>
      <c r="K589" s="11">
        <f t="shared" si="135"/>
        <v>13.625750216637943</v>
      </c>
      <c r="L589" s="11">
        <f t="shared" si="136"/>
        <v>13.914249783362056</v>
      </c>
      <c r="M589" s="8" t="e">
        <f t="shared" si="124"/>
        <v>#DIV/0!</v>
      </c>
      <c r="N589" s="8">
        <f t="shared" si="125"/>
        <v>0</v>
      </c>
      <c r="O589" s="8">
        <f t="shared" si="126"/>
        <v>0</v>
      </c>
      <c r="P589" s="8">
        <f t="shared" si="137"/>
        <v>0.83333333333333337</v>
      </c>
      <c r="Q589" s="8">
        <f t="shared" si="138"/>
        <v>0.22727272727272727</v>
      </c>
      <c r="R589" s="8">
        <f t="shared" si="139"/>
        <v>9.8039215686274508E-2</v>
      </c>
      <c r="S589" s="8">
        <f t="shared" si="140"/>
        <v>4.9504950495049507E-2</v>
      </c>
      <c r="T589" s="8">
        <f t="shared" si="141"/>
        <v>0.15384615384615385</v>
      </c>
      <c r="U589" s="8">
        <f t="shared" si="142"/>
        <v>7.407407407407407E-2</v>
      </c>
      <c r="V589" s="8">
        <f t="shared" si="127"/>
        <v>1.1147920481318382E-188</v>
      </c>
      <c r="W589" s="8">
        <f t="shared" si="128"/>
        <v>8.5914174115865982E-27</v>
      </c>
      <c r="X589" s="8">
        <f t="shared" si="129"/>
        <v>1.812231940656149E-10</v>
      </c>
      <c r="Y589" s="8">
        <f t="shared" si="130"/>
        <v>6.1571841137079934E-5</v>
      </c>
      <c r="Z589" s="8">
        <f t="shared" si="131"/>
        <v>3.2789591436022047E-17</v>
      </c>
      <c r="AA589" s="8">
        <f t="shared" si="132"/>
        <v>1.0631279799624987E-7</v>
      </c>
      <c r="AB589" s="13" t="e">
        <f t="shared" si="143"/>
        <v>#DIV/0!</v>
      </c>
      <c r="AC589" s="13">
        <f t="shared" si="144"/>
        <v>-1.0631279796346028E-7</v>
      </c>
    </row>
    <row r="590" spans="1:29">
      <c r="A590"/>
      <c r="B590" s="18"/>
      <c r="C590" s="17"/>
      <c r="I590" s="11">
        <f t="shared" si="133"/>
        <v>13.718999999999999</v>
      </c>
      <c r="J590" s="11" t="e">
        <f t="shared" si="134"/>
        <v>#DIV/0!</v>
      </c>
      <c r="K590" s="11" t="e">
        <f t="shared" si="135"/>
        <v>#DIV/0!</v>
      </c>
      <c r="L590" s="11" t="e">
        <f t="shared" si="136"/>
        <v>#DIV/0!</v>
      </c>
      <c r="M590" s="8" t="e">
        <f t="shared" si="124"/>
        <v>#DIV/0!</v>
      </c>
      <c r="N590" s="8">
        <f t="shared" si="125"/>
        <v>0</v>
      </c>
      <c r="O590" s="8">
        <f t="shared" si="126"/>
        <v>0</v>
      </c>
      <c r="P590" s="8">
        <f t="shared" si="137"/>
        <v>0.83333333333333337</v>
      </c>
      <c r="Q590" s="8">
        <f t="shared" si="138"/>
        <v>0.22727272727272727</v>
      </c>
      <c r="R590" s="8">
        <f t="shared" si="139"/>
        <v>9.8039215686274508E-2</v>
      </c>
      <c r="S590" s="8">
        <f t="shared" si="140"/>
        <v>4.9504950495049507E-2</v>
      </c>
      <c r="T590" s="8">
        <f t="shared" si="141"/>
        <v>0.15384615384615385</v>
      </c>
      <c r="U590" s="8">
        <f t="shared" si="142"/>
        <v>7.407407407407407E-2</v>
      </c>
      <c r="V590" s="8">
        <f t="shared" si="127"/>
        <v>1.8579867468863967E-189</v>
      </c>
      <c r="W590" s="8">
        <f t="shared" si="128"/>
        <v>6.638822545316917E-27</v>
      </c>
      <c r="X590" s="8">
        <f t="shared" si="129"/>
        <v>1.6345621425526051E-10</v>
      </c>
      <c r="Y590" s="8">
        <f t="shared" si="130"/>
        <v>5.8523730189699736E-5</v>
      </c>
      <c r="Z590" s="8">
        <f t="shared" si="131"/>
        <v>2.7745038907403269E-17</v>
      </c>
      <c r="AA590" s="8">
        <f t="shared" si="132"/>
        <v>9.8437775922453584E-8</v>
      </c>
      <c r="AB590" s="13" t="e">
        <f t="shared" si="143"/>
        <v>#DIV/0!</v>
      </c>
      <c r="AC590" s="13">
        <f t="shared" si="144"/>
        <v>-9.8437775894708543E-8</v>
      </c>
    </row>
    <row r="591" spans="1:29">
      <c r="A591"/>
      <c r="B591" s="16"/>
      <c r="C591" s="15"/>
      <c r="I591" s="11" t="e">
        <f t="shared" si="133"/>
        <v>#DIV/0!</v>
      </c>
      <c r="J591" s="11" t="e">
        <f t="shared" si="134"/>
        <v>#DIV/0!</v>
      </c>
      <c r="K591" s="11" t="e">
        <f t="shared" si="135"/>
        <v>#DIV/0!</v>
      </c>
      <c r="L591" s="11" t="e">
        <f t="shared" si="136"/>
        <v>#DIV/0!</v>
      </c>
      <c r="M591" s="8" t="e">
        <f t="shared" si="124"/>
        <v>#DIV/0!</v>
      </c>
      <c r="N591" s="8">
        <f t="shared" si="125"/>
        <v>0</v>
      </c>
      <c r="O591" s="8">
        <f t="shared" si="126"/>
        <v>0</v>
      </c>
      <c r="P591" s="8">
        <f t="shared" si="137"/>
        <v>0.83333333333333337</v>
      </c>
      <c r="Q591" s="8">
        <f t="shared" si="138"/>
        <v>0.22727272727272727</v>
      </c>
      <c r="R591" s="8">
        <f t="shared" si="139"/>
        <v>9.8039215686274508E-2</v>
      </c>
      <c r="S591" s="8">
        <f t="shared" si="140"/>
        <v>4.9504950495049507E-2</v>
      </c>
      <c r="T591" s="8">
        <f t="shared" si="141"/>
        <v>0.15384615384615385</v>
      </c>
      <c r="U591" s="8">
        <f t="shared" si="142"/>
        <v>7.407407407407407E-2</v>
      </c>
      <c r="V591" s="8">
        <f t="shared" si="127"/>
        <v>3.0966445781439939E-190</v>
      </c>
      <c r="W591" s="8">
        <f t="shared" si="128"/>
        <v>5.1299992395630725E-27</v>
      </c>
      <c r="X591" s="8">
        <f t="shared" si="129"/>
        <v>1.4743109521062714E-10</v>
      </c>
      <c r="Y591" s="8">
        <f t="shared" si="130"/>
        <v>5.5626515823873014E-5</v>
      </c>
      <c r="Z591" s="8">
        <f t="shared" si="131"/>
        <v>2.3476571383187383E-17</v>
      </c>
      <c r="AA591" s="8">
        <f t="shared" si="132"/>
        <v>9.1146088817086656E-8</v>
      </c>
      <c r="AB591" s="13" t="e">
        <f t="shared" si="143"/>
        <v>#DIV/0!</v>
      </c>
      <c r="AC591" s="13">
        <f t="shared" si="144"/>
        <v>-9.1146088793610079E-8</v>
      </c>
    </row>
    <row r="592" spans="1:29">
      <c r="A592"/>
      <c r="B592" s="18"/>
      <c r="C592" s="17"/>
      <c r="I592" s="11" t="e">
        <f t="shared" si="133"/>
        <v>#DIV/0!</v>
      </c>
      <c r="J592" s="11" t="e">
        <f t="shared" si="134"/>
        <v>#DIV/0!</v>
      </c>
      <c r="K592" s="11" t="e">
        <f t="shared" si="135"/>
        <v>#DIV/0!</v>
      </c>
      <c r="L592" s="11" t="e">
        <f t="shared" si="136"/>
        <v>#DIV/0!</v>
      </c>
      <c r="M592" s="8" t="e">
        <f t="shared" si="124"/>
        <v>#DIV/0!</v>
      </c>
      <c r="N592" s="8">
        <f t="shared" si="125"/>
        <v>0</v>
      </c>
      <c r="O592" s="8">
        <f t="shared" si="126"/>
        <v>0</v>
      </c>
      <c r="P592" s="8">
        <f t="shared" si="137"/>
        <v>0.83333333333333337</v>
      </c>
      <c r="Q592" s="8">
        <f t="shared" si="138"/>
        <v>0.22727272727272727</v>
      </c>
      <c r="R592" s="8">
        <f t="shared" si="139"/>
        <v>9.8039215686274508E-2</v>
      </c>
      <c r="S592" s="8">
        <f t="shared" si="140"/>
        <v>4.9504950495049507E-2</v>
      </c>
      <c r="T592" s="8">
        <f t="shared" si="141"/>
        <v>0.15384615384615385</v>
      </c>
      <c r="U592" s="8">
        <f t="shared" si="142"/>
        <v>7.407407407407407E-2</v>
      </c>
      <c r="V592" s="8">
        <f t="shared" si="127"/>
        <v>5.1610742969066554E-191</v>
      </c>
      <c r="W592" s="8">
        <f t="shared" si="128"/>
        <v>3.9640903214805557E-27</v>
      </c>
      <c r="X592" s="8">
        <f t="shared" si="129"/>
        <v>1.329770662684088E-10</v>
      </c>
      <c r="Y592" s="8">
        <f t="shared" si="130"/>
        <v>5.2872727911800088E-5</v>
      </c>
      <c r="Z592" s="8">
        <f t="shared" si="131"/>
        <v>1.9864791170389323E-17</v>
      </c>
      <c r="AA592" s="8">
        <f t="shared" si="132"/>
        <v>8.4394526682487649E-8</v>
      </c>
      <c r="AB592" s="13" t="e">
        <f t="shared" si="143"/>
        <v>#DIV/0!</v>
      </c>
      <c r="AC592" s="13">
        <f t="shared" si="144"/>
        <v>-8.439452666262286E-8</v>
      </c>
    </row>
    <row r="593" spans="1:29">
      <c r="A593"/>
      <c r="B593" s="16"/>
      <c r="C593" s="15"/>
      <c r="I593" s="11" t="e">
        <f t="shared" si="133"/>
        <v>#DIV/0!</v>
      </c>
      <c r="J593" s="11" t="e">
        <f t="shared" si="134"/>
        <v>#DIV/0!</v>
      </c>
      <c r="K593" s="11" t="e">
        <f t="shared" si="135"/>
        <v>#DIV/0!</v>
      </c>
      <c r="L593" s="11" t="e">
        <f t="shared" si="136"/>
        <v>#DIV/0!</v>
      </c>
      <c r="M593" s="8" t="e">
        <f t="shared" si="124"/>
        <v>#DIV/0!</v>
      </c>
      <c r="N593" s="8">
        <f t="shared" si="125"/>
        <v>0</v>
      </c>
      <c r="O593" s="8">
        <f t="shared" si="126"/>
        <v>0</v>
      </c>
      <c r="P593" s="8">
        <f t="shared" si="137"/>
        <v>0.83333333333333337</v>
      </c>
      <c r="Q593" s="8">
        <f t="shared" si="138"/>
        <v>0.22727272727272727</v>
      </c>
      <c r="R593" s="8">
        <f t="shared" si="139"/>
        <v>9.8039215686274508E-2</v>
      </c>
      <c r="S593" s="8">
        <f t="shared" si="140"/>
        <v>4.9504950495049507E-2</v>
      </c>
      <c r="T593" s="8">
        <f t="shared" si="141"/>
        <v>0.15384615384615385</v>
      </c>
      <c r="U593" s="8">
        <f t="shared" si="142"/>
        <v>7.407407407407407E-2</v>
      </c>
      <c r="V593" s="8">
        <f t="shared" si="127"/>
        <v>8.6017904948444236E-192</v>
      </c>
      <c r="W593" s="8">
        <f t="shared" si="128"/>
        <v>3.0631607029622476E-27</v>
      </c>
      <c r="X593" s="8">
        <f t="shared" si="129"/>
        <v>1.1994009898719226E-10</v>
      </c>
      <c r="Y593" s="8">
        <f t="shared" si="130"/>
        <v>5.0255266133988198E-5</v>
      </c>
      <c r="Z593" s="8">
        <f t="shared" si="131"/>
        <v>1.680866945186789E-17</v>
      </c>
      <c r="AA593" s="8">
        <f t="shared" si="132"/>
        <v>7.8143080261562635E-8</v>
      </c>
      <c r="AB593" s="13" t="e">
        <f t="shared" si="143"/>
        <v>#DIV/0!</v>
      </c>
      <c r="AC593" s="13">
        <f t="shared" si="144"/>
        <v>-7.8143080244753968E-8</v>
      </c>
    </row>
    <row r="594" spans="1:29">
      <c r="A594"/>
      <c r="B594" s="18"/>
      <c r="C594" s="17"/>
      <c r="I594" s="11" t="e">
        <f t="shared" si="133"/>
        <v>#DIV/0!</v>
      </c>
      <c r="J594" s="11" t="e">
        <f t="shared" si="134"/>
        <v>#DIV/0!</v>
      </c>
      <c r="K594" s="11" t="e">
        <f t="shared" si="135"/>
        <v>#DIV/0!</v>
      </c>
      <c r="L594" s="11" t="e">
        <f t="shared" si="136"/>
        <v>#DIV/0!</v>
      </c>
      <c r="M594" s="8" t="e">
        <f t="shared" si="124"/>
        <v>#DIV/0!</v>
      </c>
      <c r="N594" s="8">
        <f t="shared" si="125"/>
        <v>0</v>
      </c>
      <c r="O594" s="8">
        <f t="shared" si="126"/>
        <v>0</v>
      </c>
      <c r="P594" s="8">
        <f t="shared" si="137"/>
        <v>0.83333333333333337</v>
      </c>
      <c r="Q594" s="8">
        <f t="shared" si="138"/>
        <v>0.22727272727272727</v>
      </c>
      <c r="R594" s="8">
        <f t="shared" si="139"/>
        <v>9.8039215686274508E-2</v>
      </c>
      <c r="S594" s="8">
        <f t="shared" si="140"/>
        <v>4.9504950495049507E-2</v>
      </c>
      <c r="T594" s="8">
        <f t="shared" si="141"/>
        <v>0.15384615384615385</v>
      </c>
      <c r="U594" s="8">
        <f t="shared" si="142"/>
        <v>7.407407407407407E-2</v>
      </c>
      <c r="V594" s="8">
        <f t="shared" si="127"/>
        <v>1.4336317491407369E-192</v>
      </c>
      <c r="W594" s="8">
        <f t="shared" si="128"/>
        <v>2.366987815925373E-27</v>
      </c>
      <c r="X594" s="8">
        <f t="shared" si="129"/>
        <v>1.081812657531538E-10</v>
      </c>
      <c r="Y594" s="8">
        <f t="shared" si="130"/>
        <v>4.7767381671909571E-5</v>
      </c>
      <c r="Z594" s="8">
        <f t="shared" si="131"/>
        <v>1.4222720305426676E-17</v>
      </c>
      <c r="AA594" s="8">
        <f t="shared" si="132"/>
        <v>7.2354703945891324E-8</v>
      </c>
      <c r="AB594" s="13" t="e">
        <f t="shared" si="143"/>
        <v>#DIV/0!</v>
      </c>
      <c r="AC594" s="13">
        <f t="shared" si="144"/>
        <v>-7.2354703931668608E-8</v>
      </c>
    </row>
    <row r="595" spans="1:29">
      <c r="A595"/>
      <c r="B595" s="16"/>
      <c r="C595" s="15"/>
      <c r="I595" s="11" t="e">
        <f t="shared" si="133"/>
        <v>#DIV/0!</v>
      </c>
      <c r="J595" s="11" t="e">
        <f t="shared" si="134"/>
        <v>#DIV/0!</v>
      </c>
      <c r="K595" s="11" t="e">
        <f t="shared" si="135"/>
        <v>#DIV/0!</v>
      </c>
      <c r="L595" s="11" t="e">
        <f t="shared" si="136"/>
        <v>#DIV/0!</v>
      </c>
      <c r="M595" s="8" t="e">
        <f t="shared" si="124"/>
        <v>#DIV/0!</v>
      </c>
      <c r="N595" s="8">
        <f t="shared" si="125"/>
        <v>0</v>
      </c>
      <c r="O595" s="8">
        <f t="shared" si="126"/>
        <v>0</v>
      </c>
      <c r="P595" s="8">
        <f t="shared" si="137"/>
        <v>0.83333333333333337</v>
      </c>
      <c r="Q595" s="8">
        <f t="shared" si="138"/>
        <v>0.22727272727272727</v>
      </c>
      <c r="R595" s="8">
        <f t="shared" si="139"/>
        <v>9.8039215686274508E-2</v>
      </c>
      <c r="S595" s="8">
        <f t="shared" si="140"/>
        <v>4.9504950495049507E-2</v>
      </c>
      <c r="T595" s="8">
        <f t="shared" si="141"/>
        <v>0.15384615384615385</v>
      </c>
      <c r="U595" s="8">
        <f t="shared" si="142"/>
        <v>7.407407407407407E-2</v>
      </c>
      <c r="V595" s="8">
        <f t="shared" si="127"/>
        <v>2.3893862485678944E-193</v>
      </c>
      <c r="W595" s="8">
        <f t="shared" si="128"/>
        <v>1.8290360395786971E-27</v>
      </c>
      <c r="X595" s="8">
        <f t="shared" si="129"/>
        <v>9.757525930676617E-11</v>
      </c>
      <c r="Y595" s="8">
        <f t="shared" si="130"/>
        <v>4.5402659806963552E-5</v>
      </c>
      <c r="Z595" s="8">
        <f t="shared" si="131"/>
        <v>1.2034609489207187E-17</v>
      </c>
      <c r="AA595" s="8">
        <f t="shared" si="132"/>
        <v>6.6995096246195674E-8</v>
      </c>
      <c r="AB595" s="13" t="e">
        <f t="shared" si="143"/>
        <v>#DIV/0!</v>
      </c>
      <c r="AC595" s="13">
        <f t="shared" si="144"/>
        <v>-6.699509623416107E-8</v>
      </c>
    </row>
    <row r="596" spans="1:29">
      <c r="A596"/>
      <c r="B596" s="18"/>
      <c r="C596" s="17"/>
      <c r="I596" s="11" t="e">
        <f t="shared" si="133"/>
        <v>#DIV/0!</v>
      </c>
      <c r="J596" s="11" t="e">
        <f t="shared" si="134"/>
        <v>#DIV/0!</v>
      </c>
      <c r="K596" s="11" t="e">
        <f t="shared" si="135"/>
        <v>#DIV/0!</v>
      </c>
      <c r="L596" s="11" t="e">
        <f t="shared" si="136"/>
        <v>#DIV/0!</v>
      </c>
      <c r="M596" s="8" t="e">
        <f t="shared" si="124"/>
        <v>#DIV/0!</v>
      </c>
      <c r="N596" s="8">
        <f t="shared" si="125"/>
        <v>0</v>
      </c>
      <c r="O596" s="8">
        <f t="shared" si="126"/>
        <v>0</v>
      </c>
      <c r="P596" s="8">
        <f t="shared" si="137"/>
        <v>0.83333333333333337</v>
      </c>
      <c r="Q596" s="8">
        <f t="shared" si="138"/>
        <v>0.22727272727272727</v>
      </c>
      <c r="R596" s="8">
        <f t="shared" si="139"/>
        <v>9.8039215686274508E-2</v>
      </c>
      <c r="S596" s="8">
        <f t="shared" si="140"/>
        <v>4.9504950495049507E-2</v>
      </c>
      <c r="T596" s="8">
        <f t="shared" si="141"/>
        <v>0.15384615384615385</v>
      </c>
      <c r="U596" s="8">
        <f t="shared" si="142"/>
        <v>7.407407407407407E-2</v>
      </c>
      <c r="V596" s="8">
        <f t="shared" si="127"/>
        <v>3.982310414279823E-194</v>
      </c>
      <c r="W596" s="8">
        <f t="shared" si="128"/>
        <v>1.4133460305835386E-27</v>
      </c>
      <c r="X596" s="8">
        <f t="shared" si="129"/>
        <v>8.8009057413945962E-11</v>
      </c>
      <c r="Y596" s="8">
        <f t="shared" si="130"/>
        <v>4.3155003380876243E-5</v>
      </c>
      <c r="Z596" s="8">
        <f t="shared" si="131"/>
        <v>1.0183131106252236E-17</v>
      </c>
      <c r="AA596" s="8">
        <f t="shared" si="132"/>
        <v>6.2032496524255249E-8</v>
      </c>
      <c r="AB596" s="13" t="e">
        <f t="shared" si="143"/>
        <v>#DIV/0!</v>
      </c>
      <c r="AC596" s="13">
        <f t="shared" si="144"/>
        <v>-6.2032496514072113E-8</v>
      </c>
    </row>
    <row r="597" spans="1:29">
      <c r="A597"/>
      <c r="B597" s="16"/>
      <c r="C597" s="15"/>
      <c r="I597" s="11" t="e">
        <f t="shared" si="133"/>
        <v>#DIV/0!</v>
      </c>
      <c r="J597" s="11" t="e">
        <f t="shared" si="134"/>
        <v>#DIV/0!</v>
      </c>
      <c r="K597" s="11" t="e">
        <f t="shared" si="135"/>
        <v>#DIV/0!</v>
      </c>
      <c r="L597" s="11" t="e">
        <f t="shared" si="136"/>
        <v>#DIV/0!</v>
      </c>
      <c r="M597" s="8" t="e">
        <f t="shared" si="124"/>
        <v>#DIV/0!</v>
      </c>
      <c r="N597" s="8">
        <f t="shared" si="125"/>
        <v>0</v>
      </c>
      <c r="O597" s="8">
        <f t="shared" si="126"/>
        <v>0</v>
      </c>
      <c r="P597" s="8">
        <f t="shared" si="137"/>
        <v>0.83333333333333337</v>
      </c>
      <c r="Q597" s="8">
        <f t="shared" si="138"/>
        <v>0.22727272727272727</v>
      </c>
      <c r="R597" s="8">
        <f t="shared" si="139"/>
        <v>9.8039215686274508E-2</v>
      </c>
      <c r="S597" s="8">
        <f t="shared" si="140"/>
        <v>4.9504950495049507E-2</v>
      </c>
      <c r="T597" s="8">
        <f t="shared" si="141"/>
        <v>0.15384615384615385</v>
      </c>
      <c r="U597" s="8">
        <f t="shared" si="142"/>
        <v>7.407407407407407E-2</v>
      </c>
      <c r="V597" s="8">
        <f t="shared" si="127"/>
        <v>6.6371840237997037E-195</v>
      </c>
      <c r="W597" s="8">
        <f t="shared" si="128"/>
        <v>1.0921310236327344E-27</v>
      </c>
      <c r="X597" s="8">
        <f t="shared" si="129"/>
        <v>7.9380718451794395E-11</v>
      </c>
      <c r="Y597" s="8">
        <f t="shared" si="130"/>
        <v>4.1018617074892268E-5</v>
      </c>
      <c r="Z597" s="8">
        <f t="shared" si="131"/>
        <v>8.6164955514441991E-18</v>
      </c>
      <c r="AA597" s="8">
        <f t="shared" si="132"/>
        <v>5.7437496781717826E-8</v>
      </c>
      <c r="AB597" s="13" t="e">
        <f t="shared" si="143"/>
        <v>#DIV/0!</v>
      </c>
      <c r="AC597" s="13">
        <f t="shared" si="144"/>
        <v>-5.743749677310133E-8</v>
      </c>
    </row>
    <row r="598" spans="1:29">
      <c r="A598"/>
      <c r="B598" s="18"/>
      <c r="C598" s="17"/>
      <c r="I598" s="11" t="e">
        <f t="shared" si="133"/>
        <v>#DIV/0!</v>
      </c>
      <c r="J598" s="11" t="e">
        <f t="shared" si="134"/>
        <v>#DIV/0!</v>
      </c>
      <c r="K598" s="11" t="e">
        <f t="shared" si="135"/>
        <v>#DIV/0!</v>
      </c>
      <c r="L598" s="11" t="e">
        <f t="shared" si="136"/>
        <v>#DIV/0!</v>
      </c>
      <c r="M598" s="8" t="e">
        <f t="shared" si="124"/>
        <v>#DIV/0!</v>
      </c>
      <c r="N598" s="8">
        <f t="shared" si="125"/>
        <v>0</v>
      </c>
      <c r="O598" s="8">
        <f t="shared" si="126"/>
        <v>0</v>
      </c>
      <c r="P598" s="8">
        <f t="shared" si="137"/>
        <v>0.83333333333333337</v>
      </c>
      <c r="Q598" s="8">
        <f t="shared" si="138"/>
        <v>0.22727272727272727</v>
      </c>
      <c r="R598" s="8">
        <f t="shared" si="139"/>
        <v>9.8039215686274508E-2</v>
      </c>
      <c r="S598" s="8">
        <f t="shared" si="140"/>
        <v>4.9504950495049507E-2</v>
      </c>
      <c r="T598" s="8">
        <f t="shared" si="141"/>
        <v>0.15384615384615385</v>
      </c>
      <c r="U598" s="8">
        <f t="shared" si="142"/>
        <v>7.407407407407407E-2</v>
      </c>
      <c r="V598" s="8">
        <f t="shared" si="127"/>
        <v>1.1061973372999504E-195</v>
      </c>
      <c r="W598" s="8">
        <f t="shared" si="128"/>
        <v>8.4391942735256738E-28</v>
      </c>
      <c r="X598" s="8">
        <f t="shared" si="129"/>
        <v>7.159829507416749E-11</v>
      </c>
      <c r="Y598" s="8">
        <f t="shared" si="130"/>
        <v>3.8987992467224334E-5</v>
      </c>
      <c r="Z598" s="8">
        <f t="shared" si="131"/>
        <v>7.2908808512220138E-18</v>
      </c>
      <c r="AA598" s="8">
        <f t="shared" si="132"/>
        <v>5.318286739047947E-8</v>
      </c>
      <c r="AB598" s="13" t="e">
        <f t="shared" si="143"/>
        <v>#DIV/0!</v>
      </c>
      <c r="AC598" s="13">
        <f t="shared" si="144"/>
        <v>-5.3182867383188588E-8</v>
      </c>
    </row>
    <row r="599" spans="1:29">
      <c r="A599"/>
      <c r="B599" s="16"/>
      <c r="C599" s="15"/>
      <c r="I599" s="11" t="e">
        <f t="shared" si="133"/>
        <v>#DIV/0!</v>
      </c>
      <c r="J599" s="11" t="e">
        <f t="shared" si="134"/>
        <v>#DIV/0!</v>
      </c>
      <c r="K599" s="11" t="e">
        <f t="shared" si="135"/>
        <v>#DIV/0!</v>
      </c>
      <c r="L599" s="11" t="e">
        <f t="shared" si="136"/>
        <v>#DIV/0!</v>
      </c>
      <c r="M599" s="8" t="e">
        <f t="shared" si="124"/>
        <v>#DIV/0!</v>
      </c>
      <c r="N599" s="8">
        <f t="shared" si="125"/>
        <v>0</v>
      </c>
      <c r="O599" s="8">
        <f t="shared" si="126"/>
        <v>0</v>
      </c>
      <c r="P599" s="8">
        <f t="shared" si="137"/>
        <v>0.83333333333333337</v>
      </c>
      <c r="Q599" s="8">
        <f t="shared" si="138"/>
        <v>0.22727272727272727</v>
      </c>
      <c r="R599" s="8">
        <f t="shared" si="139"/>
        <v>9.8039215686274508E-2</v>
      </c>
      <c r="S599" s="8">
        <f t="shared" si="140"/>
        <v>4.9504950495049507E-2</v>
      </c>
      <c r="T599" s="8">
        <f t="shared" si="141"/>
        <v>0.15384615384615385</v>
      </c>
      <c r="U599" s="8">
        <f t="shared" si="142"/>
        <v>7.407407407407407E-2</v>
      </c>
      <c r="V599" s="8">
        <f t="shared" si="127"/>
        <v>1.8436622288332502E-196</v>
      </c>
      <c r="W599" s="8">
        <f t="shared" si="128"/>
        <v>6.5211955749971115E-28</v>
      </c>
      <c r="X599" s="8">
        <f t="shared" si="129"/>
        <v>6.4578854380621662E-11</v>
      </c>
      <c r="Y599" s="8">
        <f t="shared" si="130"/>
        <v>3.7057893830233028E-5</v>
      </c>
      <c r="Z599" s="8">
        <f t="shared" si="131"/>
        <v>6.1692068741109343E-18</v>
      </c>
      <c r="AA599" s="8">
        <f t="shared" si="132"/>
        <v>4.9243395731925434E-8</v>
      </c>
      <c r="AB599" s="13" t="e">
        <f t="shared" si="143"/>
        <v>#DIV/0!</v>
      </c>
      <c r="AC599" s="13">
        <f t="shared" si="144"/>
        <v>-4.9243395725756229E-8</v>
      </c>
    </row>
    <row r="600" spans="1:29">
      <c r="A600"/>
      <c r="B600" s="18"/>
      <c r="C600" s="17"/>
      <c r="I600" s="11" t="e">
        <f t="shared" si="133"/>
        <v>#DIV/0!</v>
      </c>
      <c r="J600" s="11" t="e">
        <f t="shared" si="134"/>
        <v>#DIV/0!</v>
      </c>
      <c r="K600" s="11" t="e">
        <f t="shared" si="135"/>
        <v>#DIV/0!</v>
      </c>
      <c r="L600" s="11" t="e">
        <f t="shared" si="136"/>
        <v>#DIV/0!</v>
      </c>
      <c r="M600" s="8" t="e">
        <f t="shared" si="124"/>
        <v>#DIV/0!</v>
      </c>
      <c r="N600" s="8">
        <f t="shared" si="125"/>
        <v>0</v>
      </c>
      <c r="O600" s="8">
        <f t="shared" si="126"/>
        <v>0</v>
      </c>
      <c r="P600" s="8">
        <f t="shared" si="137"/>
        <v>0.83333333333333337</v>
      </c>
      <c r="Q600" s="8">
        <f t="shared" si="138"/>
        <v>0.22727272727272727</v>
      </c>
      <c r="R600" s="8">
        <f t="shared" si="139"/>
        <v>9.8039215686274508E-2</v>
      </c>
      <c r="S600" s="8">
        <f t="shared" si="140"/>
        <v>4.9504950495049507E-2</v>
      </c>
      <c r="T600" s="8">
        <f t="shared" si="141"/>
        <v>0.15384615384615385</v>
      </c>
      <c r="U600" s="8">
        <f t="shared" si="142"/>
        <v>7.407407407407407E-2</v>
      </c>
      <c r="V600" s="8">
        <f t="shared" si="127"/>
        <v>3.0727703813887496E-197</v>
      </c>
      <c r="W600" s="8">
        <f t="shared" si="128"/>
        <v>5.039105671588677E-28</v>
      </c>
      <c r="X600" s="8">
        <f t="shared" si="129"/>
        <v>5.8247594147227382E-11</v>
      </c>
      <c r="Y600" s="8">
        <f t="shared" si="130"/>
        <v>3.5223344630716541E-5</v>
      </c>
      <c r="Z600" s="8">
        <f t="shared" si="131"/>
        <v>5.2200981242477133E-18</v>
      </c>
      <c r="AA600" s="8">
        <f t="shared" si="132"/>
        <v>4.5595736788819849E-8</v>
      </c>
      <c r="AB600" s="13" t="e">
        <f t="shared" si="143"/>
        <v>#DIV/0!</v>
      </c>
      <c r="AC600" s="13">
        <f t="shared" si="144"/>
        <v>-4.559573678359975E-8</v>
      </c>
    </row>
    <row r="601" spans="1:29">
      <c r="A601"/>
      <c r="B601" s="16"/>
      <c r="C601" s="15"/>
      <c r="I601" s="11" t="e">
        <f t="shared" si="133"/>
        <v>#DIV/0!</v>
      </c>
      <c r="J601" s="11" t="e">
        <f t="shared" si="134"/>
        <v>#DIV/0!</v>
      </c>
      <c r="K601" s="11" t="e">
        <f t="shared" si="135"/>
        <v>#DIV/0!</v>
      </c>
      <c r="L601" s="11" t="e">
        <f t="shared" si="136"/>
        <v>#DIV/0!</v>
      </c>
      <c r="M601" s="8" t="e">
        <f t="shared" si="124"/>
        <v>#DIV/0!</v>
      </c>
      <c r="N601" s="8">
        <f t="shared" si="125"/>
        <v>0</v>
      </c>
      <c r="O601" s="8">
        <f t="shared" si="126"/>
        <v>0</v>
      </c>
      <c r="P601" s="8">
        <f t="shared" si="137"/>
        <v>0.83333333333333337</v>
      </c>
      <c r="Q601" s="8">
        <f t="shared" si="138"/>
        <v>0.22727272727272727</v>
      </c>
      <c r="R601" s="8">
        <f t="shared" si="139"/>
        <v>9.8039215686274508E-2</v>
      </c>
      <c r="S601" s="8">
        <f t="shared" si="140"/>
        <v>4.9504950495049507E-2</v>
      </c>
      <c r="T601" s="8">
        <f t="shared" si="141"/>
        <v>0.15384615384615385</v>
      </c>
      <c r="U601" s="8">
        <f t="shared" si="142"/>
        <v>7.407407407407407E-2</v>
      </c>
      <c r="V601" s="8">
        <f t="shared" si="127"/>
        <v>5.1212839689812481E-198</v>
      </c>
      <c r="W601" s="8">
        <f t="shared" si="128"/>
        <v>3.8938543825912503E-28</v>
      </c>
      <c r="X601" s="8">
        <f t="shared" si="129"/>
        <v>5.2537045701420777E-11</v>
      </c>
      <c r="Y601" s="8">
        <f t="shared" si="130"/>
        <v>3.3479614698502849E-5</v>
      </c>
      <c r="Z601" s="8">
        <f t="shared" si="131"/>
        <v>4.4170061051326806E-18</v>
      </c>
      <c r="AA601" s="8">
        <f t="shared" si="132"/>
        <v>4.2218274804462821E-8</v>
      </c>
      <c r="AB601" s="13" t="e">
        <f t="shared" si="143"/>
        <v>#DIV/0!</v>
      </c>
      <c r="AC601" s="13">
        <f t="shared" si="144"/>
        <v>-4.2218274800045815E-8</v>
      </c>
    </row>
    <row r="602" spans="1:29">
      <c r="A602"/>
      <c r="B602" s="18"/>
      <c r="C602" s="17"/>
      <c r="I602" s="11" t="e">
        <f t="shared" si="133"/>
        <v>#DIV/0!</v>
      </c>
      <c r="J602" s="11" t="e">
        <f t="shared" si="134"/>
        <v>#DIV/0!</v>
      </c>
      <c r="K602" s="11" t="e">
        <f t="shared" si="135"/>
        <v>#DIV/0!</v>
      </c>
      <c r="L602" s="11" t="e">
        <f t="shared" si="136"/>
        <v>#DIV/0!</v>
      </c>
      <c r="M602" s="8" t="e">
        <f t="shared" ref="M602:M665" si="145">IF(C602&gt;L602,IF(AB602&gt;=80,"STRONG SHORT","SHORT"),IF(C602&lt;K602,IF(AB602&lt;=20,"STRONG LONG","LONG"),"NONE"))</f>
        <v>#DIV/0!</v>
      </c>
      <c r="N602" s="8">
        <f t="shared" ref="N602:N665" si="146">IF(C602&gt;C601,C602-C601,0)</f>
        <v>0</v>
      </c>
      <c r="O602" s="8">
        <f t="shared" ref="O602:O665" si="147">IF(C602&lt;C601,C601-C602,0)</f>
        <v>0</v>
      </c>
      <c r="P602" s="8">
        <f t="shared" si="137"/>
        <v>0.83333333333333337</v>
      </c>
      <c r="Q602" s="8">
        <f t="shared" si="138"/>
        <v>0.22727272727272727</v>
      </c>
      <c r="R602" s="8">
        <f t="shared" si="139"/>
        <v>9.8039215686274508E-2</v>
      </c>
      <c r="S602" s="8">
        <f t="shared" si="140"/>
        <v>4.9504950495049507E-2</v>
      </c>
      <c r="T602" s="8">
        <f t="shared" si="141"/>
        <v>0.15384615384615385</v>
      </c>
      <c r="U602" s="8">
        <f t="shared" si="142"/>
        <v>7.407407407407407E-2</v>
      </c>
      <c r="V602" s="8">
        <f t="shared" ref="V602:V665" si="148">$C602*P602+V601*(1-P602)</f>
        <v>8.5354732816354123E-199</v>
      </c>
      <c r="W602" s="8">
        <f t="shared" ref="W602:W665" si="149">$C602*Q602+W601*(1-Q602)</f>
        <v>3.0088874774568753E-28</v>
      </c>
      <c r="X602" s="8">
        <f t="shared" ref="X602:X665" si="150">$C602*R602+X601*(1-R602)</f>
        <v>4.7386354946379523E-11</v>
      </c>
      <c r="Y602" s="8">
        <f t="shared" ref="Y602:Y665" si="151">$C602*S602+Y601*(1-S602)</f>
        <v>3.1822208030260134E-5</v>
      </c>
      <c r="Z602" s="8">
        <f t="shared" ref="Z602:Z665" si="152">$C602*T602+Z601*(1-T602)</f>
        <v>3.7374667043430373E-18</v>
      </c>
      <c r="AA602" s="8">
        <f t="shared" ref="AA602:AA665" si="153">$C602*U602+AA601*(1-U602)</f>
        <v>3.9090995189317427E-8</v>
      </c>
      <c r="AB602" s="13" t="e">
        <f t="shared" si="143"/>
        <v>#DIV/0!</v>
      </c>
      <c r="AC602" s="13">
        <f t="shared" si="144"/>
        <v>-3.909099518557996E-8</v>
      </c>
    </row>
    <row r="603" spans="1:29">
      <c r="A603"/>
      <c r="B603" s="16"/>
      <c r="C603" s="15"/>
      <c r="I603" s="11" t="e">
        <f t="shared" si="133"/>
        <v>#DIV/0!</v>
      </c>
      <c r="J603" s="11" t="e">
        <f t="shared" si="134"/>
        <v>#DIV/0!</v>
      </c>
      <c r="K603" s="11" t="e">
        <f t="shared" si="135"/>
        <v>#DIV/0!</v>
      </c>
      <c r="L603" s="11" t="e">
        <f t="shared" si="136"/>
        <v>#DIV/0!</v>
      </c>
      <c r="M603" s="8" t="e">
        <f t="shared" si="145"/>
        <v>#DIV/0!</v>
      </c>
      <c r="N603" s="8">
        <f t="shared" si="146"/>
        <v>0</v>
      </c>
      <c r="O603" s="8">
        <f t="shared" si="147"/>
        <v>0</v>
      </c>
      <c r="P603" s="8">
        <f t="shared" si="137"/>
        <v>0.83333333333333337</v>
      </c>
      <c r="Q603" s="8">
        <f t="shared" si="138"/>
        <v>0.22727272727272727</v>
      </c>
      <c r="R603" s="8">
        <f t="shared" si="139"/>
        <v>9.8039215686274508E-2</v>
      </c>
      <c r="S603" s="8">
        <f t="shared" si="140"/>
        <v>4.9504950495049507E-2</v>
      </c>
      <c r="T603" s="8">
        <f t="shared" si="141"/>
        <v>0.15384615384615385</v>
      </c>
      <c r="U603" s="8">
        <f t="shared" si="142"/>
        <v>7.407407407407407E-2</v>
      </c>
      <c r="V603" s="8">
        <f t="shared" si="148"/>
        <v>1.4225788802725683E-199</v>
      </c>
      <c r="W603" s="8">
        <f t="shared" si="149"/>
        <v>2.3250494143984944E-28</v>
      </c>
      <c r="X603" s="8">
        <f t="shared" si="150"/>
        <v>4.2740633873205061E-11</v>
      </c>
      <c r="Y603" s="8">
        <f t="shared" si="151"/>
        <v>3.0246851197078938E-5</v>
      </c>
      <c r="Z603" s="8">
        <f t="shared" si="152"/>
        <v>3.1624718267518006E-18</v>
      </c>
      <c r="AA603" s="8">
        <f t="shared" si="153"/>
        <v>3.6195365916034655E-8</v>
      </c>
      <c r="AB603" s="13" t="e">
        <f t="shared" si="143"/>
        <v>#DIV/0!</v>
      </c>
      <c r="AC603" s="13">
        <f t="shared" si="144"/>
        <v>-3.6195365912872184E-8</v>
      </c>
    </row>
    <row r="604" spans="1:29">
      <c r="A604"/>
      <c r="B604" s="18"/>
      <c r="C604" s="17"/>
      <c r="I604" s="11" t="e">
        <f t="shared" si="133"/>
        <v>#DIV/0!</v>
      </c>
      <c r="J604" s="11" t="e">
        <f t="shared" si="134"/>
        <v>#DIV/0!</v>
      </c>
      <c r="K604" s="11" t="e">
        <f t="shared" si="135"/>
        <v>#DIV/0!</v>
      </c>
      <c r="L604" s="11" t="e">
        <f t="shared" si="136"/>
        <v>#DIV/0!</v>
      </c>
      <c r="M604" s="8" t="e">
        <f t="shared" si="145"/>
        <v>#DIV/0!</v>
      </c>
      <c r="N604" s="8">
        <f t="shared" si="146"/>
        <v>0</v>
      </c>
      <c r="O604" s="8">
        <f t="shared" si="147"/>
        <v>0</v>
      </c>
      <c r="P604" s="8">
        <f t="shared" si="137"/>
        <v>0.83333333333333337</v>
      </c>
      <c r="Q604" s="8">
        <f t="shared" si="138"/>
        <v>0.22727272727272727</v>
      </c>
      <c r="R604" s="8">
        <f t="shared" si="139"/>
        <v>9.8039215686274508E-2</v>
      </c>
      <c r="S604" s="8">
        <f t="shared" si="140"/>
        <v>4.9504950495049507E-2</v>
      </c>
      <c r="T604" s="8">
        <f t="shared" si="141"/>
        <v>0.15384615384615385</v>
      </c>
      <c r="U604" s="8">
        <f t="shared" si="142"/>
        <v>7.407407407407407E-2</v>
      </c>
      <c r="V604" s="8">
        <f t="shared" si="148"/>
        <v>2.3709648004542801E-200</v>
      </c>
      <c r="W604" s="8">
        <f t="shared" si="149"/>
        <v>1.7966290929442909E-28</v>
      </c>
      <c r="X604" s="8">
        <f t="shared" si="150"/>
        <v>3.855037565034182E-11</v>
      </c>
      <c r="Y604" s="8">
        <f t="shared" si="151"/>
        <v>2.8749482325936415E-5</v>
      </c>
      <c r="Z604" s="8">
        <f t="shared" si="152"/>
        <v>2.6759376995592159E-18</v>
      </c>
      <c r="AA604" s="8">
        <f t="shared" si="153"/>
        <v>3.3514227700032088E-8</v>
      </c>
      <c r="AB604" s="13" t="e">
        <f t="shared" si="143"/>
        <v>#DIV/0!</v>
      </c>
      <c r="AC604" s="13">
        <f t="shared" si="144"/>
        <v>-3.3514227697356152E-8</v>
      </c>
    </row>
    <row r="605" spans="1:29">
      <c r="A605"/>
      <c r="B605" s="16"/>
      <c r="C605" s="15"/>
      <c r="I605" s="11" t="e">
        <f t="shared" si="133"/>
        <v>#DIV/0!</v>
      </c>
      <c r="J605" s="11" t="e">
        <f t="shared" si="134"/>
        <v>#DIV/0!</v>
      </c>
      <c r="K605" s="11" t="e">
        <f t="shared" si="135"/>
        <v>#DIV/0!</v>
      </c>
      <c r="L605" s="11" t="e">
        <f t="shared" si="136"/>
        <v>#DIV/0!</v>
      </c>
      <c r="M605" s="8" t="e">
        <f t="shared" si="145"/>
        <v>#DIV/0!</v>
      </c>
      <c r="N605" s="8">
        <f t="shared" si="146"/>
        <v>0</v>
      </c>
      <c r="O605" s="8">
        <f t="shared" si="147"/>
        <v>0</v>
      </c>
      <c r="P605" s="8">
        <f t="shared" si="137"/>
        <v>0.83333333333333337</v>
      </c>
      <c r="Q605" s="8">
        <f t="shared" si="138"/>
        <v>0.22727272727272727</v>
      </c>
      <c r="R605" s="8">
        <f t="shared" si="139"/>
        <v>9.8039215686274508E-2</v>
      </c>
      <c r="S605" s="8">
        <f t="shared" si="140"/>
        <v>4.9504950495049507E-2</v>
      </c>
      <c r="T605" s="8">
        <f t="shared" si="141"/>
        <v>0.15384615384615385</v>
      </c>
      <c r="U605" s="8">
        <f t="shared" si="142"/>
        <v>7.407407407407407E-2</v>
      </c>
      <c r="V605" s="8">
        <f t="shared" si="148"/>
        <v>3.9516080007571322E-201</v>
      </c>
      <c r="W605" s="8">
        <f t="shared" si="149"/>
        <v>1.3883042990933156E-28</v>
      </c>
      <c r="X605" s="8">
        <f t="shared" si="150"/>
        <v>3.4770927057171052E-11</v>
      </c>
      <c r="Y605" s="8">
        <f t="shared" si="151"/>
        <v>2.7326240626632632E-5</v>
      </c>
      <c r="Z605" s="8">
        <f t="shared" si="152"/>
        <v>2.2642549765501058E-18</v>
      </c>
      <c r="AA605" s="8">
        <f t="shared" si="153"/>
        <v>3.1031692314844526E-8</v>
      </c>
      <c r="AB605" s="13" t="e">
        <f t="shared" si="143"/>
        <v>#DIV/0!</v>
      </c>
      <c r="AC605" s="13">
        <f t="shared" si="144"/>
        <v>-3.1031692312580268E-8</v>
      </c>
    </row>
    <row r="606" spans="1:29">
      <c r="A606"/>
      <c r="B606" s="18"/>
      <c r="C606" s="17"/>
      <c r="I606" s="11" t="e">
        <f t="shared" si="133"/>
        <v>#DIV/0!</v>
      </c>
      <c r="J606" s="11" t="e">
        <f t="shared" si="134"/>
        <v>#DIV/0!</v>
      </c>
      <c r="K606" s="11" t="e">
        <f t="shared" si="135"/>
        <v>#DIV/0!</v>
      </c>
      <c r="L606" s="11" t="e">
        <f t="shared" si="136"/>
        <v>#DIV/0!</v>
      </c>
      <c r="M606" s="8" t="e">
        <f t="shared" si="145"/>
        <v>#DIV/0!</v>
      </c>
      <c r="N606" s="8">
        <f t="shared" si="146"/>
        <v>0</v>
      </c>
      <c r="O606" s="8">
        <f t="shared" si="147"/>
        <v>0</v>
      </c>
      <c r="P606" s="8">
        <f t="shared" si="137"/>
        <v>0.83333333333333337</v>
      </c>
      <c r="Q606" s="8">
        <f t="shared" si="138"/>
        <v>0.22727272727272727</v>
      </c>
      <c r="R606" s="8">
        <f t="shared" si="139"/>
        <v>9.8039215686274508E-2</v>
      </c>
      <c r="S606" s="8">
        <f t="shared" si="140"/>
        <v>4.9504950495049507E-2</v>
      </c>
      <c r="T606" s="8">
        <f t="shared" si="141"/>
        <v>0.15384615384615385</v>
      </c>
      <c r="U606" s="8">
        <f t="shared" si="142"/>
        <v>7.407407407407407E-2</v>
      </c>
      <c r="V606" s="8">
        <f t="shared" si="148"/>
        <v>6.5860133345952189E-202</v>
      </c>
      <c r="W606" s="8">
        <f t="shared" si="149"/>
        <v>1.0727805947539257E-28</v>
      </c>
      <c r="X606" s="8">
        <f t="shared" si="150"/>
        <v>3.136201263980134E-11</v>
      </c>
      <c r="Y606" s="8">
        <f t="shared" si="151"/>
        <v>2.5973456437195372E-5</v>
      </c>
      <c r="Z606" s="8">
        <f t="shared" si="152"/>
        <v>1.9159080570808587E-18</v>
      </c>
      <c r="AA606" s="8">
        <f t="shared" si="153"/>
        <v>2.8733048439670856E-8</v>
      </c>
      <c r="AB606" s="13" t="e">
        <f t="shared" si="143"/>
        <v>#DIV/0!</v>
      </c>
      <c r="AC606" s="13">
        <f t="shared" si="144"/>
        <v>-2.8733048437754947E-8</v>
      </c>
    </row>
    <row r="607" spans="1:29">
      <c r="A607"/>
      <c r="B607" s="16"/>
      <c r="C607" s="15"/>
      <c r="I607" s="11" t="e">
        <f t="shared" si="133"/>
        <v>#DIV/0!</v>
      </c>
      <c r="J607" s="11" t="e">
        <f t="shared" si="134"/>
        <v>#DIV/0!</v>
      </c>
      <c r="K607" s="11" t="e">
        <f t="shared" si="135"/>
        <v>#DIV/0!</v>
      </c>
      <c r="L607" s="11" t="e">
        <f t="shared" si="136"/>
        <v>#DIV/0!</v>
      </c>
      <c r="M607" s="8" t="e">
        <f t="shared" si="145"/>
        <v>#DIV/0!</v>
      </c>
      <c r="N607" s="8">
        <f t="shared" si="146"/>
        <v>0</v>
      </c>
      <c r="O607" s="8">
        <f t="shared" si="147"/>
        <v>0</v>
      </c>
      <c r="P607" s="8">
        <f t="shared" si="137"/>
        <v>0.83333333333333337</v>
      </c>
      <c r="Q607" s="8">
        <f t="shared" si="138"/>
        <v>0.22727272727272727</v>
      </c>
      <c r="R607" s="8">
        <f t="shared" si="139"/>
        <v>9.8039215686274508E-2</v>
      </c>
      <c r="S607" s="8">
        <f t="shared" si="140"/>
        <v>4.9504950495049507E-2</v>
      </c>
      <c r="T607" s="8">
        <f t="shared" si="141"/>
        <v>0.15384615384615385</v>
      </c>
      <c r="U607" s="8">
        <f t="shared" si="142"/>
        <v>7.407407407407407E-2</v>
      </c>
      <c r="V607" s="8">
        <f t="shared" si="148"/>
        <v>1.0976688890992028E-202</v>
      </c>
      <c r="W607" s="8">
        <f t="shared" si="149"/>
        <v>8.2896682321894257E-29</v>
      </c>
      <c r="X607" s="8">
        <f t="shared" si="150"/>
        <v>2.8287305518252191E-11</v>
      </c>
      <c r="Y607" s="8">
        <f t="shared" si="151"/>
        <v>2.4687641762086689E-5</v>
      </c>
      <c r="Z607" s="8">
        <f t="shared" si="152"/>
        <v>1.6211529713761113E-18</v>
      </c>
      <c r="AA607" s="8">
        <f t="shared" si="153"/>
        <v>2.660467448117672E-8</v>
      </c>
      <c r="AB607" s="13" t="e">
        <f t="shared" si="143"/>
        <v>#DIV/0!</v>
      </c>
      <c r="AC607" s="13">
        <f t="shared" si="144"/>
        <v>-2.6604674479555569E-8</v>
      </c>
    </row>
    <row r="608" spans="1:29">
      <c r="A608"/>
      <c r="B608" s="18"/>
      <c r="C608" s="17"/>
      <c r="I608" s="11" t="e">
        <f t="shared" si="133"/>
        <v>#DIV/0!</v>
      </c>
      <c r="J608" s="11" t="e">
        <f t="shared" si="134"/>
        <v>#DIV/0!</v>
      </c>
      <c r="K608" s="11" t="e">
        <f t="shared" si="135"/>
        <v>#DIV/0!</v>
      </c>
      <c r="L608" s="11" t="e">
        <f t="shared" si="136"/>
        <v>#DIV/0!</v>
      </c>
      <c r="M608" s="8" t="e">
        <f t="shared" si="145"/>
        <v>#DIV/0!</v>
      </c>
      <c r="N608" s="8">
        <f t="shared" si="146"/>
        <v>0</v>
      </c>
      <c r="O608" s="8">
        <f t="shared" si="147"/>
        <v>0</v>
      </c>
      <c r="P608" s="8">
        <f t="shared" si="137"/>
        <v>0.83333333333333337</v>
      </c>
      <c r="Q608" s="8">
        <f t="shared" si="138"/>
        <v>0.22727272727272727</v>
      </c>
      <c r="R608" s="8">
        <f t="shared" si="139"/>
        <v>9.8039215686274508E-2</v>
      </c>
      <c r="S608" s="8">
        <f t="shared" si="140"/>
        <v>4.9504950495049507E-2</v>
      </c>
      <c r="T608" s="8">
        <f t="shared" si="141"/>
        <v>0.15384615384615385</v>
      </c>
      <c r="U608" s="8">
        <f t="shared" si="142"/>
        <v>7.407407407407407E-2</v>
      </c>
      <c r="V608" s="8">
        <f t="shared" si="148"/>
        <v>1.8294481484986711E-203</v>
      </c>
      <c r="W608" s="8">
        <f t="shared" si="149"/>
        <v>6.4056527248736465E-29</v>
      </c>
      <c r="X608" s="8">
        <f t="shared" si="150"/>
        <v>2.5514040271364723E-11</v>
      </c>
      <c r="Y608" s="8">
        <f t="shared" si="151"/>
        <v>2.3465481278815069E-5</v>
      </c>
      <c r="Z608" s="8">
        <f t="shared" si="152"/>
        <v>1.3717448219336326E-18</v>
      </c>
      <c r="AA608" s="8">
        <f t="shared" si="153"/>
        <v>2.4633957852941409E-8</v>
      </c>
      <c r="AB608" s="13" t="e">
        <f t="shared" si="143"/>
        <v>#DIV/0!</v>
      </c>
      <c r="AC608" s="13">
        <f t="shared" si="144"/>
        <v>-2.4633957851569666E-8</v>
      </c>
    </row>
    <row r="609" spans="1:29">
      <c r="A609"/>
      <c r="B609" s="16"/>
      <c r="C609" s="15"/>
      <c r="I609" s="11" t="e">
        <f t="shared" si="133"/>
        <v>#DIV/0!</v>
      </c>
      <c r="J609" s="11" t="e">
        <f t="shared" si="134"/>
        <v>#DIV/0!</v>
      </c>
      <c r="K609" s="11" t="e">
        <f t="shared" si="135"/>
        <v>#DIV/0!</v>
      </c>
      <c r="L609" s="11" t="e">
        <f t="shared" si="136"/>
        <v>#DIV/0!</v>
      </c>
      <c r="M609" s="8" t="e">
        <f t="shared" si="145"/>
        <v>#DIV/0!</v>
      </c>
      <c r="N609" s="8">
        <f t="shared" si="146"/>
        <v>0</v>
      </c>
      <c r="O609" s="8">
        <f t="shared" si="147"/>
        <v>0</v>
      </c>
      <c r="P609" s="8">
        <f t="shared" si="137"/>
        <v>0.83333333333333337</v>
      </c>
      <c r="Q609" s="8">
        <f t="shared" si="138"/>
        <v>0.22727272727272727</v>
      </c>
      <c r="R609" s="8">
        <f t="shared" si="139"/>
        <v>9.8039215686274508E-2</v>
      </c>
      <c r="S609" s="8">
        <f t="shared" si="140"/>
        <v>4.9504950495049507E-2</v>
      </c>
      <c r="T609" s="8">
        <f t="shared" si="141"/>
        <v>0.15384615384615385</v>
      </c>
      <c r="U609" s="8">
        <f t="shared" si="142"/>
        <v>7.407407407407407E-2</v>
      </c>
      <c r="V609" s="8">
        <f t="shared" si="148"/>
        <v>3.0490802474977845E-204</v>
      </c>
      <c r="W609" s="8">
        <f t="shared" si="149"/>
        <v>4.949822560129636E-29</v>
      </c>
      <c r="X609" s="8">
        <f t="shared" si="150"/>
        <v>2.3012663774172102E-11</v>
      </c>
      <c r="Y609" s="8">
        <f t="shared" si="151"/>
        <v>2.2303823789764817E-5</v>
      </c>
      <c r="Z609" s="8">
        <f t="shared" si="152"/>
        <v>1.160707157020766E-18</v>
      </c>
      <c r="AA609" s="8">
        <f t="shared" si="153"/>
        <v>2.280922023420501E-8</v>
      </c>
      <c r="AB609" s="13" t="e">
        <f t="shared" si="143"/>
        <v>#DIV/0!</v>
      </c>
      <c r="AC609" s="13">
        <f t="shared" si="144"/>
        <v>-2.2809220233044304E-8</v>
      </c>
    </row>
    <row r="610" spans="1:29">
      <c r="A610"/>
      <c r="B610" s="18"/>
      <c r="C610" s="17"/>
      <c r="I610" s="11" t="e">
        <f t="shared" si="133"/>
        <v>#DIV/0!</v>
      </c>
      <c r="J610" s="11" t="e">
        <f t="shared" si="134"/>
        <v>#DIV/0!</v>
      </c>
      <c r="K610" s="11" t="e">
        <f t="shared" si="135"/>
        <v>#DIV/0!</v>
      </c>
      <c r="L610" s="11" t="e">
        <f t="shared" si="136"/>
        <v>#DIV/0!</v>
      </c>
      <c r="M610" s="8" t="e">
        <f t="shared" si="145"/>
        <v>#DIV/0!</v>
      </c>
      <c r="N610" s="8">
        <f t="shared" si="146"/>
        <v>0</v>
      </c>
      <c r="O610" s="8">
        <f t="shared" si="147"/>
        <v>0</v>
      </c>
      <c r="P610" s="8">
        <f t="shared" si="137"/>
        <v>0.83333333333333337</v>
      </c>
      <c r="Q610" s="8">
        <f t="shared" si="138"/>
        <v>0.22727272727272727</v>
      </c>
      <c r="R610" s="8">
        <f t="shared" si="139"/>
        <v>9.8039215686274508E-2</v>
      </c>
      <c r="S610" s="8">
        <f t="shared" si="140"/>
        <v>4.9504950495049507E-2</v>
      </c>
      <c r="T610" s="8">
        <f t="shared" si="141"/>
        <v>0.15384615384615385</v>
      </c>
      <c r="U610" s="8">
        <f t="shared" si="142"/>
        <v>7.407407407407407E-2</v>
      </c>
      <c r="V610" s="8">
        <f t="shared" si="148"/>
        <v>5.0818004124963066E-205</v>
      </c>
      <c r="W610" s="8">
        <f t="shared" si="149"/>
        <v>3.8248628873729005E-29</v>
      </c>
      <c r="X610" s="8">
        <f t="shared" si="150"/>
        <v>2.0756520266900328E-11</v>
      </c>
      <c r="Y610" s="8">
        <f t="shared" si="151"/>
        <v>2.1199674097202203E-5</v>
      </c>
      <c r="Z610" s="8">
        <f t="shared" si="152"/>
        <v>9.8213682517141725E-19</v>
      </c>
      <c r="AA610" s="8">
        <f t="shared" si="153"/>
        <v>2.1119648365004639E-8</v>
      </c>
      <c r="AB610" s="13" t="e">
        <f t="shared" si="143"/>
        <v>#DIV/0!</v>
      </c>
      <c r="AC610" s="13">
        <f t="shared" si="144"/>
        <v>-2.1119648364022501E-8</v>
      </c>
    </row>
    <row r="611" spans="1:29">
      <c r="A611"/>
      <c r="B611" s="16"/>
      <c r="C611" s="15"/>
      <c r="I611" s="11" t="e">
        <f t="shared" si="133"/>
        <v>#DIV/0!</v>
      </c>
      <c r="J611" s="11" t="e">
        <f t="shared" si="134"/>
        <v>#DIV/0!</v>
      </c>
      <c r="K611" s="11" t="e">
        <f t="shared" si="135"/>
        <v>#DIV/0!</v>
      </c>
      <c r="L611" s="11" t="e">
        <f t="shared" si="136"/>
        <v>#DIV/0!</v>
      </c>
      <c r="M611" s="8" t="e">
        <f t="shared" si="145"/>
        <v>#DIV/0!</v>
      </c>
      <c r="N611" s="8">
        <f t="shared" si="146"/>
        <v>0</v>
      </c>
      <c r="O611" s="8">
        <f t="shared" si="147"/>
        <v>0</v>
      </c>
      <c r="P611" s="8">
        <f t="shared" si="137"/>
        <v>0.83333333333333337</v>
      </c>
      <c r="Q611" s="8">
        <f t="shared" si="138"/>
        <v>0.22727272727272727</v>
      </c>
      <c r="R611" s="8">
        <f t="shared" si="139"/>
        <v>9.8039215686274508E-2</v>
      </c>
      <c r="S611" s="8">
        <f t="shared" si="140"/>
        <v>4.9504950495049507E-2</v>
      </c>
      <c r="T611" s="8">
        <f t="shared" si="141"/>
        <v>0.15384615384615385</v>
      </c>
      <c r="U611" s="8">
        <f t="shared" si="142"/>
        <v>7.407407407407407E-2</v>
      </c>
      <c r="V611" s="8">
        <f t="shared" si="148"/>
        <v>8.4696673541605096E-206</v>
      </c>
      <c r="W611" s="8">
        <f t="shared" si="149"/>
        <v>2.955575867515423E-29</v>
      </c>
      <c r="X611" s="8">
        <f t="shared" si="150"/>
        <v>1.8721567299557159E-11</v>
      </c>
      <c r="Y611" s="8">
        <f t="shared" si="151"/>
        <v>2.0150185280509023E-5</v>
      </c>
      <c r="Z611" s="8">
        <f t="shared" si="152"/>
        <v>8.3103885206812225E-19</v>
      </c>
      <c r="AA611" s="8">
        <f t="shared" si="153"/>
        <v>1.955522996759689E-8</v>
      </c>
      <c r="AB611" s="13" t="e">
        <f t="shared" si="143"/>
        <v>#DIV/0!</v>
      </c>
      <c r="AC611" s="13">
        <f t="shared" si="144"/>
        <v>-1.9555229966765851E-8</v>
      </c>
    </row>
    <row r="612" spans="1:29">
      <c r="A612"/>
      <c r="B612" s="18"/>
      <c r="C612" s="17"/>
      <c r="I612" s="11" t="e">
        <f t="shared" si="133"/>
        <v>#DIV/0!</v>
      </c>
      <c r="J612" s="11" t="e">
        <f t="shared" si="134"/>
        <v>#DIV/0!</v>
      </c>
      <c r="K612" s="11" t="e">
        <f t="shared" si="135"/>
        <v>#DIV/0!</v>
      </c>
      <c r="L612" s="11" t="e">
        <f t="shared" si="136"/>
        <v>#DIV/0!</v>
      </c>
      <c r="M612" s="8" t="e">
        <f t="shared" si="145"/>
        <v>#DIV/0!</v>
      </c>
      <c r="N612" s="8">
        <f t="shared" si="146"/>
        <v>0</v>
      </c>
      <c r="O612" s="8">
        <f t="shared" si="147"/>
        <v>0</v>
      </c>
      <c r="P612" s="8">
        <f t="shared" si="137"/>
        <v>0.83333333333333337</v>
      </c>
      <c r="Q612" s="8">
        <f t="shared" si="138"/>
        <v>0.22727272727272727</v>
      </c>
      <c r="R612" s="8">
        <f t="shared" si="139"/>
        <v>9.8039215686274508E-2</v>
      </c>
      <c r="S612" s="8">
        <f t="shared" si="140"/>
        <v>4.9504950495049507E-2</v>
      </c>
      <c r="T612" s="8">
        <f t="shared" si="141"/>
        <v>0.15384615384615385</v>
      </c>
      <c r="U612" s="8">
        <f t="shared" si="142"/>
        <v>7.407407407407407E-2</v>
      </c>
      <c r="V612" s="8">
        <f t="shared" si="148"/>
        <v>1.4116112256934179E-206</v>
      </c>
      <c r="W612" s="8">
        <f t="shared" si="149"/>
        <v>2.2838540794437359E-29</v>
      </c>
      <c r="X612" s="8">
        <f t="shared" si="150"/>
        <v>1.6886119525090771E-11</v>
      </c>
      <c r="Y612" s="8">
        <f t="shared" si="151"/>
        <v>1.9152651355731347E-5</v>
      </c>
      <c r="Z612" s="8">
        <f t="shared" si="152"/>
        <v>7.0318672098071878E-19</v>
      </c>
      <c r="AA612" s="8">
        <f t="shared" si="153"/>
        <v>1.8106694414441564E-8</v>
      </c>
      <c r="AB612" s="13" t="e">
        <f t="shared" si="143"/>
        <v>#DIV/0!</v>
      </c>
      <c r="AC612" s="13">
        <f t="shared" si="144"/>
        <v>-1.8106694413738378E-8</v>
      </c>
    </row>
    <row r="613" spans="1:29">
      <c r="A613"/>
      <c r="B613" s="16"/>
      <c r="C613" s="15"/>
      <c r="I613" s="11" t="e">
        <f t="shared" si="133"/>
        <v>#DIV/0!</v>
      </c>
      <c r="J613" s="11" t="e">
        <f t="shared" si="134"/>
        <v>#DIV/0!</v>
      </c>
      <c r="K613" s="11" t="e">
        <f t="shared" si="135"/>
        <v>#DIV/0!</v>
      </c>
      <c r="L613" s="11" t="e">
        <f t="shared" si="136"/>
        <v>#DIV/0!</v>
      </c>
      <c r="M613" s="8" t="e">
        <f t="shared" si="145"/>
        <v>#DIV/0!</v>
      </c>
      <c r="N613" s="8">
        <f t="shared" si="146"/>
        <v>0</v>
      </c>
      <c r="O613" s="8">
        <f t="shared" si="147"/>
        <v>0</v>
      </c>
      <c r="P613" s="8">
        <f t="shared" si="137"/>
        <v>0.83333333333333337</v>
      </c>
      <c r="Q613" s="8">
        <f t="shared" si="138"/>
        <v>0.22727272727272727</v>
      </c>
      <c r="R613" s="8">
        <f t="shared" si="139"/>
        <v>9.8039215686274508E-2</v>
      </c>
      <c r="S613" s="8">
        <f t="shared" si="140"/>
        <v>4.9504950495049507E-2</v>
      </c>
      <c r="T613" s="8">
        <f t="shared" si="141"/>
        <v>0.15384615384615385</v>
      </c>
      <c r="U613" s="8">
        <f t="shared" si="142"/>
        <v>7.407407407407407E-2</v>
      </c>
      <c r="V613" s="8">
        <f t="shared" si="148"/>
        <v>2.352685376155696E-207</v>
      </c>
      <c r="W613" s="8">
        <f t="shared" si="149"/>
        <v>1.764796334115614E-29</v>
      </c>
      <c r="X613" s="8">
        <f t="shared" si="150"/>
        <v>1.5230617610866187E-11</v>
      </c>
      <c r="Y613" s="8">
        <f t="shared" si="151"/>
        <v>1.8204500298516923E-5</v>
      </c>
      <c r="Z613" s="8">
        <f t="shared" si="152"/>
        <v>5.9500414852214664E-19</v>
      </c>
      <c r="AA613" s="8">
        <f t="shared" si="153"/>
        <v>1.6765457791149596E-8</v>
      </c>
      <c r="AB613" s="13" t="e">
        <f t="shared" si="143"/>
        <v>#DIV/0!</v>
      </c>
      <c r="AC613" s="13">
        <f t="shared" si="144"/>
        <v>-1.6765457790554592E-8</v>
      </c>
    </row>
    <row r="614" spans="1:29">
      <c r="A614"/>
      <c r="B614" s="18"/>
      <c r="C614" s="17"/>
      <c r="I614" s="11" t="e">
        <f t="shared" si="133"/>
        <v>#DIV/0!</v>
      </c>
      <c r="J614" s="11" t="e">
        <f t="shared" si="134"/>
        <v>#DIV/0!</v>
      </c>
      <c r="K614" s="11" t="e">
        <f t="shared" si="135"/>
        <v>#DIV/0!</v>
      </c>
      <c r="L614" s="11" t="e">
        <f t="shared" si="136"/>
        <v>#DIV/0!</v>
      </c>
      <c r="M614" s="8" t="e">
        <f t="shared" si="145"/>
        <v>#DIV/0!</v>
      </c>
      <c r="N614" s="8">
        <f t="shared" si="146"/>
        <v>0</v>
      </c>
      <c r="O614" s="8">
        <f t="shared" si="147"/>
        <v>0</v>
      </c>
      <c r="P614" s="8">
        <f t="shared" si="137"/>
        <v>0.83333333333333337</v>
      </c>
      <c r="Q614" s="8">
        <f t="shared" si="138"/>
        <v>0.22727272727272727</v>
      </c>
      <c r="R614" s="8">
        <f t="shared" si="139"/>
        <v>9.8039215686274508E-2</v>
      </c>
      <c r="S614" s="8">
        <f t="shared" si="140"/>
        <v>4.9504950495049507E-2</v>
      </c>
      <c r="T614" s="8">
        <f t="shared" si="141"/>
        <v>0.15384615384615385</v>
      </c>
      <c r="U614" s="8">
        <f t="shared" si="142"/>
        <v>7.407407407407407E-2</v>
      </c>
      <c r="V614" s="8">
        <f t="shared" si="148"/>
        <v>3.9211422935928256E-208</v>
      </c>
      <c r="W614" s="8">
        <f t="shared" si="149"/>
        <v>1.3637062581802473E-29</v>
      </c>
      <c r="X614" s="8">
        <f t="shared" si="150"/>
        <v>1.3737419805879307E-11</v>
      </c>
      <c r="Y614" s="8">
        <f t="shared" si="151"/>
        <v>1.7303287412451728E-5</v>
      </c>
      <c r="Z614" s="8">
        <f t="shared" si="152"/>
        <v>5.0346504874950873E-19</v>
      </c>
      <c r="AA614" s="8">
        <f t="shared" si="153"/>
        <v>1.5523572028842219E-8</v>
      </c>
      <c r="AB614" s="13" t="e">
        <f t="shared" si="143"/>
        <v>#DIV/0!</v>
      </c>
      <c r="AC614" s="13">
        <f t="shared" si="144"/>
        <v>-1.5523572028338754E-8</v>
      </c>
    </row>
    <row r="615" spans="1:29">
      <c r="A615"/>
      <c r="B615" s="16"/>
      <c r="C615" s="15"/>
      <c r="I615" s="11" t="e">
        <f t="shared" si="133"/>
        <v>#DIV/0!</v>
      </c>
      <c r="J615" s="11" t="e">
        <f t="shared" si="134"/>
        <v>#DIV/0!</v>
      </c>
      <c r="K615" s="11" t="e">
        <f t="shared" si="135"/>
        <v>#DIV/0!</v>
      </c>
      <c r="L615" s="11" t="e">
        <f t="shared" si="136"/>
        <v>#DIV/0!</v>
      </c>
      <c r="M615" s="8" t="e">
        <f t="shared" si="145"/>
        <v>#DIV/0!</v>
      </c>
      <c r="N615" s="8">
        <f t="shared" si="146"/>
        <v>0</v>
      </c>
      <c r="O615" s="8">
        <f t="shared" si="147"/>
        <v>0</v>
      </c>
      <c r="P615" s="8">
        <f t="shared" si="137"/>
        <v>0.83333333333333337</v>
      </c>
      <c r="Q615" s="8">
        <f t="shared" si="138"/>
        <v>0.22727272727272727</v>
      </c>
      <c r="R615" s="8">
        <f t="shared" si="139"/>
        <v>9.8039215686274508E-2</v>
      </c>
      <c r="S615" s="8">
        <f t="shared" si="140"/>
        <v>4.9504950495049507E-2</v>
      </c>
      <c r="T615" s="8">
        <f t="shared" si="141"/>
        <v>0.15384615384615385</v>
      </c>
      <c r="U615" s="8">
        <f t="shared" si="142"/>
        <v>7.407407407407407E-2</v>
      </c>
      <c r="V615" s="8">
        <f t="shared" si="148"/>
        <v>6.5352371559880412E-209</v>
      </c>
      <c r="W615" s="8">
        <f t="shared" si="149"/>
        <v>1.0537730176847365E-29</v>
      </c>
      <c r="X615" s="8">
        <f t="shared" si="150"/>
        <v>1.2390613942557807E-11</v>
      </c>
      <c r="Y615" s="8">
        <f t="shared" si="151"/>
        <v>1.6446689025696692E-5</v>
      </c>
      <c r="Z615" s="8">
        <f t="shared" si="152"/>
        <v>4.2600888740343044E-19</v>
      </c>
      <c r="AA615" s="8">
        <f t="shared" si="153"/>
        <v>1.4373677804483537E-8</v>
      </c>
      <c r="AB615" s="13" t="e">
        <f t="shared" si="143"/>
        <v>#DIV/0!</v>
      </c>
      <c r="AC615" s="13">
        <f t="shared" si="144"/>
        <v>-1.4373677804057528E-8</v>
      </c>
    </row>
    <row r="616" spans="1:29">
      <c r="A616"/>
      <c r="B616" s="18"/>
      <c r="C616" s="17"/>
      <c r="I616" s="11" t="e">
        <f t="shared" si="133"/>
        <v>#DIV/0!</v>
      </c>
      <c r="J616" s="11" t="e">
        <f t="shared" si="134"/>
        <v>#DIV/0!</v>
      </c>
      <c r="K616" s="11" t="e">
        <f t="shared" si="135"/>
        <v>#DIV/0!</v>
      </c>
      <c r="L616" s="11" t="e">
        <f t="shared" si="136"/>
        <v>#DIV/0!</v>
      </c>
      <c r="M616" s="8" t="e">
        <f t="shared" si="145"/>
        <v>#DIV/0!</v>
      </c>
      <c r="N616" s="8">
        <f t="shared" si="146"/>
        <v>0</v>
      </c>
      <c r="O616" s="8">
        <f t="shared" si="147"/>
        <v>0</v>
      </c>
      <c r="P616" s="8">
        <f t="shared" si="137"/>
        <v>0.83333333333333337</v>
      </c>
      <c r="Q616" s="8">
        <f t="shared" si="138"/>
        <v>0.22727272727272727</v>
      </c>
      <c r="R616" s="8">
        <f t="shared" si="139"/>
        <v>9.8039215686274508E-2</v>
      </c>
      <c r="S616" s="8">
        <f t="shared" si="140"/>
        <v>4.9504950495049507E-2</v>
      </c>
      <c r="T616" s="8">
        <f t="shared" si="141"/>
        <v>0.15384615384615385</v>
      </c>
      <c r="U616" s="8">
        <f t="shared" si="142"/>
        <v>7.407407407407407E-2</v>
      </c>
      <c r="V616" s="8">
        <f t="shared" si="148"/>
        <v>1.0892061926646733E-209</v>
      </c>
      <c r="W616" s="8">
        <f t="shared" si="149"/>
        <v>8.1427915002911449E-30</v>
      </c>
      <c r="X616" s="8">
        <f t="shared" si="150"/>
        <v>1.1175847869758023E-11</v>
      </c>
      <c r="Y616" s="8">
        <f t="shared" si="151"/>
        <v>1.5632496499672104E-5</v>
      </c>
      <c r="Z616" s="8">
        <f t="shared" si="152"/>
        <v>3.6046905857213344E-19</v>
      </c>
      <c r="AA616" s="8">
        <f t="shared" si="153"/>
        <v>1.330896093007735E-8</v>
      </c>
      <c r="AB616" s="13" t="e">
        <f t="shared" si="143"/>
        <v>#DIV/0!</v>
      </c>
      <c r="AC616" s="13">
        <f t="shared" si="144"/>
        <v>-1.3308960929716881E-8</v>
      </c>
    </row>
    <row r="617" spans="1:29">
      <c r="A617"/>
      <c r="B617" s="16"/>
      <c r="C617" s="15"/>
      <c r="I617" s="11" t="e">
        <f t="shared" si="133"/>
        <v>#DIV/0!</v>
      </c>
      <c r="J617" s="11" t="e">
        <f t="shared" si="134"/>
        <v>#DIV/0!</v>
      </c>
      <c r="K617" s="11" t="e">
        <f t="shared" si="135"/>
        <v>#DIV/0!</v>
      </c>
      <c r="L617" s="11" t="e">
        <f t="shared" si="136"/>
        <v>#DIV/0!</v>
      </c>
      <c r="M617" s="8" t="e">
        <f t="shared" si="145"/>
        <v>#DIV/0!</v>
      </c>
      <c r="N617" s="8">
        <f t="shared" si="146"/>
        <v>0</v>
      </c>
      <c r="O617" s="8">
        <f t="shared" si="147"/>
        <v>0</v>
      </c>
      <c r="P617" s="8">
        <f t="shared" si="137"/>
        <v>0.83333333333333337</v>
      </c>
      <c r="Q617" s="8">
        <f t="shared" si="138"/>
        <v>0.22727272727272727</v>
      </c>
      <c r="R617" s="8">
        <f t="shared" si="139"/>
        <v>9.8039215686274508E-2</v>
      </c>
      <c r="S617" s="8">
        <f t="shared" si="140"/>
        <v>4.9504950495049507E-2</v>
      </c>
      <c r="T617" s="8">
        <f t="shared" si="141"/>
        <v>0.15384615384615385</v>
      </c>
      <c r="U617" s="8">
        <f t="shared" si="142"/>
        <v>7.407407407407407E-2</v>
      </c>
      <c r="V617" s="8">
        <f t="shared" si="148"/>
        <v>1.8153436544411218E-210</v>
      </c>
      <c r="W617" s="8">
        <f t="shared" si="149"/>
        <v>6.2921570684067938E-30</v>
      </c>
      <c r="X617" s="8">
        <f t="shared" si="150"/>
        <v>1.0080176509977825E-11</v>
      </c>
      <c r="Y617" s="8">
        <f t="shared" si="151"/>
        <v>1.4858610534341801E-5</v>
      </c>
      <c r="Z617" s="8">
        <f t="shared" si="152"/>
        <v>3.0501228033026675E-19</v>
      </c>
      <c r="AA617" s="8">
        <f t="shared" si="153"/>
        <v>1.2323111972293843E-8</v>
      </c>
      <c r="AB617" s="13" t="e">
        <f t="shared" si="143"/>
        <v>#DIV/0!</v>
      </c>
      <c r="AC617" s="13">
        <f t="shared" si="144"/>
        <v>-1.232311197198883E-8</v>
      </c>
    </row>
    <row r="618" spans="1:29">
      <c r="A618"/>
      <c r="B618" s="18"/>
      <c r="C618" s="17"/>
      <c r="I618" s="11" t="e">
        <f t="shared" si="133"/>
        <v>#DIV/0!</v>
      </c>
      <c r="J618" s="11" t="e">
        <f t="shared" si="134"/>
        <v>#DIV/0!</v>
      </c>
      <c r="K618" s="11" t="e">
        <f t="shared" si="135"/>
        <v>#DIV/0!</v>
      </c>
      <c r="L618" s="11" t="e">
        <f t="shared" si="136"/>
        <v>#DIV/0!</v>
      </c>
      <c r="M618" s="8" t="e">
        <f t="shared" si="145"/>
        <v>#DIV/0!</v>
      </c>
      <c r="N618" s="8">
        <f t="shared" si="146"/>
        <v>0</v>
      </c>
      <c r="O618" s="8">
        <f t="shared" si="147"/>
        <v>0</v>
      </c>
      <c r="P618" s="8">
        <f t="shared" si="137"/>
        <v>0.83333333333333337</v>
      </c>
      <c r="Q618" s="8">
        <f t="shared" si="138"/>
        <v>0.22727272727272727</v>
      </c>
      <c r="R618" s="8">
        <f t="shared" si="139"/>
        <v>9.8039215686274508E-2</v>
      </c>
      <c r="S618" s="8">
        <f t="shared" si="140"/>
        <v>4.9504950495049507E-2</v>
      </c>
      <c r="T618" s="8">
        <f t="shared" si="141"/>
        <v>0.15384615384615385</v>
      </c>
      <c r="U618" s="8">
        <f t="shared" si="142"/>
        <v>7.407407407407407E-2</v>
      </c>
      <c r="V618" s="8">
        <f t="shared" si="148"/>
        <v>3.0255727574018689E-211</v>
      </c>
      <c r="W618" s="8">
        <f t="shared" si="149"/>
        <v>4.8621213710416134E-30</v>
      </c>
      <c r="X618" s="8">
        <f t="shared" si="150"/>
        <v>9.091923910960392E-12</v>
      </c>
      <c r="Y618" s="8">
        <f t="shared" si="151"/>
        <v>1.4123035755413989E-5</v>
      </c>
      <c r="Z618" s="8">
        <f t="shared" si="152"/>
        <v>2.5808731412561033E-19</v>
      </c>
      <c r="AA618" s="8">
        <f t="shared" si="153"/>
        <v>1.141028886323504E-8</v>
      </c>
      <c r="AB618" s="13" t="e">
        <f t="shared" si="143"/>
        <v>#DIV/0!</v>
      </c>
      <c r="AC618" s="13">
        <f t="shared" si="144"/>
        <v>-1.1410288862976953E-8</v>
      </c>
    </row>
    <row r="619" spans="1:29">
      <c r="A619"/>
      <c r="B619" s="16"/>
      <c r="C619" s="15"/>
      <c r="I619" s="11" t="e">
        <f t="shared" si="133"/>
        <v>#DIV/0!</v>
      </c>
      <c r="J619" s="11" t="e">
        <f t="shared" si="134"/>
        <v>#DIV/0!</v>
      </c>
      <c r="K619" s="11" t="e">
        <f t="shared" si="135"/>
        <v>#DIV/0!</v>
      </c>
      <c r="L619" s="11" t="e">
        <f t="shared" si="136"/>
        <v>#DIV/0!</v>
      </c>
      <c r="M619" s="8" t="e">
        <f t="shared" si="145"/>
        <v>#DIV/0!</v>
      </c>
      <c r="N619" s="8">
        <f t="shared" si="146"/>
        <v>0</v>
      </c>
      <c r="O619" s="8">
        <f t="shared" si="147"/>
        <v>0</v>
      </c>
      <c r="P619" s="8">
        <f t="shared" si="137"/>
        <v>0.83333333333333337</v>
      </c>
      <c r="Q619" s="8">
        <f t="shared" si="138"/>
        <v>0.22727272727272727</v>
      </c>
      <c r="R619" s="8">
        <f t="shared" si="139"/>
        <v>9.8039215686274508E-2</v>
      </c>
      <c r="S619" s="8">
        <f t="shared" si="140"/>
        <v>4.9504950495049507E-2</v>
      </c>
      <c r="T619" s="8">
        <f t="shared" si="141"/>
        <v>0.15384615384615385</v>
      </c>
      <c r="U619" s="8">
        <f t="shared" si="142"/>
        <v>7.407407407407407E-2</v>
      </c>
      <c r="V619" s="8">
        <f t="shared" si="148"/>
        <v>5.0426212623364471E-212</v>
      </c>
      <c r="W619" s="8">
        <f t="shared" si="149"/>
        <v>3.7570937867139739E-30</v>
      </c>
      <c r="X619" s="8">
        <f t="shared" si="150"/>
        <v>8.2005588216505503E-12</v>
      </c>
      <c r="Y619" s="8">
        <f t="shared" si="151"/>
        <v>1.3423875569502404E-5</v>
      </c>
      <c r="Z619" s="8">
        <f t="shared" si="152"/>
        <v>2.1838157349090103E-19</v>
      </c>
      <c r="AA619" s="8">
        <f t="shared" si="153"/>
        <v>1.0565082280773185E-8</v>
      </c>
      <c r="AB619" s="13" t="e">
        <f t="shared" si="143"/>
        <v>#DIV/0!</v>
      </c>
      <c r="AC619" s="13">
        <f t="shared" si="144"/>
        <v>-1.0565082280554802E-8</v>
      </c>
    </row>
    <row r="620" spans="1:29">
      <c r="A620"/>
      <c r="B620" s="18"/>
      <c r="C620" s="17"/>
      <c r="I620" s="11" t="e">
        <f t="shared" si="133"/>
        <v>#DIV/0!</v>
      </c>
      <c r="J620" s="11" t="e">
        <f t="shared" si="134"/>
        <v>#DIV/0!</v>
      </c>
      <c r="K620" s="11" t="e">
        <f t="shared" si="135"/>
        <v>#DIV/0!</v>
      </c>
      <c r="L620" s="11" t="e">
        <f t="shared" si="136"/>
        <v>#DIV/0!</v>
      </c>
      <c r="M620" s="8" t="e">
        <f t="shared" si="145"/>
        <v>#DIV/0!</v>
      </c>
      <c r="N620" s="8">
        <f t="shared" si="146"/>
        <v>0</v>
      </c>
      <c r="O620" s="8">
        <f t="shared" si="147"/>
        <v>0</v>
      </c>
      <c r="P620" s="8">
        <f t="shared" si="137"/>
        <v>0.83333333333333337</v>
      </c>
      <c r="Q620" s="8">
        <f t="shared" si="138"/>
        <v>0.22727272727272727</v>
      </c>
      <c r="R620" s="8">
        <f t="shared" si="139"/>
        <v>9.8039215686274508E-2</v>
      </c>
      <c r="S620" s="8">
        <f t="shared" si="140"/>
        <v>4.9504950495049507E-2</v>
      </c>
      <c r="T620" s="8">
        <f t="shared" si="141"/>
        <v>0.15384615384615385</v>
      </c>
      <c r="U620" s="8">
        <f t="shared" si="142"/>
        <v>7.407407407407407E-2</v>
      </c>
      <c r="V620" s="8">
        <f t="shared" si="148"/>
        <v>8.4043687705607429E-213</v>
      </c>
      <c r="W620" s="8">
        <f t="shared" si="149"/>
        <v>2.9032088351880705E-30</v>
      </c>
      <c r="X620" s="8">
        <f t="shared" si="150"/>
        <v>7.3965824665867708E-12</v>
      </c>
      <c r="Y620" s="8">
        <f t="shared" si="151"/>
        <v>1.2759327273982482E-5</v>
      </c>
      <c r="Z620" s="8">
        <f t="shared" si="152"/>
        <v>1.8478440833845472E-19</v>
      </c>
      <c r="AA620" s="8">
        <f t="shared" si="153"/>
        <v>9.7824835933085041E-9</v>
      </c>
      <c r="AB620" s="13" t="e">
        <f t="shared" si="143"/>
        <v>#DIV/0!</v>
      </c>
      <c r="AC620" s="13">
        <f t="shared" si="144"/>
        <v>-9.7824835931237202E-9</v>
      </c>
    </row>
    <row r="621" spans="1:29">
      <c r="A621"/>
      <c r="B621" s="16"/>
      <c r="C621" s="15"/>
      <c r="I621" s="11" t="e">
        <f t="shared" si="133"/>
        <v>#DIV/0!</v>
      </c>
      <c r="J621" s="11" t="e">
        <f t="shared" si="134"/>
        <v>#DIV/0!</v>
      </c>
      <c r="K621" s="11" t="e">
        <f t="shared" si="135"/>
        <v>#DIV/0!</v>
      </c>
      <c r="L621" s="11" t="e">
        <f t="shared" si="136"/>
        <v>#DIV/0!</v>
      </c>
      <c r="M621" s="8" t="e">
        <f t="shared" si="145"/>
        <v>#DIV/0!</v>
      </c>
      <c r="N621" s="8">
        <f t="shared" si="146"/>
        <v>0</v>
      </c>
      <c r="O621" s="8">
        <f t="shared" si="147"/>
        <v>0</v>
      </c>
      <c r="P621" s="8">
        <f t="shared" si="137"/>
        <v>0.83333333333333337</v>
      </c>
      <c r="Q621" s="8">
        <f t="shared" si="138"/>
        <v>0.22727272727272727</v>
      </c>
      <c r="R621" s="8">
        <f t="shared" si="139"/>
        <v>9.8039215686274508E-2</v>
      </c>
      <c r="S621" s="8">
        <f t="shared" si="140"/>
        <v>4.9504950495049507E-2</v>
      </c>
      <c r="T621" s="8">
        <f t="shared" si="141"/>
        <v>0.15384615384615385</v>
      </c>
      <c r="U621" s="8">
        <f t="shared" si="142"/>
        <v>7.407407407407407E-2</v>
      </c>
      <c r="V621" s="8">
        <f t="shared" si="148"/>
        <v>1.4007281284267901E-213</v>
      </c>
      <c r="W621" s="8">
        <f t="shared" si="149"/>
        <v>2.2433886453725999E-30</v>
      </c>
      <c r="X621" s="8">
        <f t="shared" si="150"/>
        <v>6.6714273228037543E-12</v>
      </c>
      <c r="Y621" s="8">
        <f t="shared" si="151"/>
        <v>1.2127677408933844E-5</v>
      </c>
      <c r="Z621" s="8">
        <f t="shared" si="152"/>
        <v>1.563560378248463E-19</v>
      </c>
      <c r="AA621" s="8">
        <f t="shared" si="153"/>
        <v>9.0578551789893553E-9</v>
      </c>
      <c r="AB621" s="13" t="e">
        <f t="shared" si="143"/>
        <v>#DIV/0!</v>
      </c>
      <c r="AC621" s="13">
        <f t="shared" si="144"/>
        <v>-9.057855178833E-9</v>
      </c>
    </row>
    <row r="622" spans="1:29">
      <c r="A622"/>
      <c r="B622" s="18"/>
      <c r="C622" s="17"/>
      <c r="I622" s="11" t="e">
        <f t="shared" si="133"/>
        <v>#DIV/0!</v>
      </c>
      <c r="J622" s="11" t="e">
        <f t="shared" si="134"/>
        <v>#DIV/0!</v>
      </c>
      <c r="K622" s="11" t="e">
        <f t="shared" si="135"/>
        <v>#DIV/0!</v>
      </c>
      <c r="L622" s="11" t="e">
        <f t="shared" si="136"/>
        <v>#DIV/0!</v>
      </c>
      <c r="M622" s="8" t="e">
        <f t="shared" si="145"/>
        <v>#DIV/0!</v>
      </c>
      <c r="N622" s="8">
        <f t="shared" si="146"/>
        <v>0</v>
      </c>
      <c r="O622" s="8">
        <f t="shared" si="147"/>
        <v>0</v>
      </c>
      <c r="P622" s="8">
        <f t="shared" si="137"/>
        <v>0.83333333333333337</v>
      </c>
      <c r="Q622" s="8">
        <f t="shared" si="138"/>
        <v>0.22727272727272727</v>
      </c>
      <c r="R622" s="8">
        <f t="shared" si="139"/>
        <v>9.8039215686274508E-2</v>
      </c>
      <c r="S622" s="8">
        <f t="shared" si="140"/>
        <v>4.9504950495049507E-2</v>
      </c>
      <c r="T622" s="8">
        <f t="shared" si="141"/>
        <v>0.15384615384615385</v>
      </c>
      <c r="U622" s="8">
        <f t="shared" si="142"/>
        <v>7.407407407407407E-2</v>
      </c>
      <c r="V622" s="8">
        <f t="shared" si="148"/>
        <v>2.3345468807113164E-214</v>
      </c>
      <c r="W622" s="8">
        <f t="shared" si="149"/>
        <v>1.7335275896060998E-30</v>
      </c>
      <c r="X622" s="8">
        <f t="shared" si="150"/>
        <v>6.0173658205680925E-12</v>
      </c>
      <c r="Y622" s="8">
        <f t="shared" si="151"/>
        <v>1.1527297339184643E-5</v>
      </c>
      <c r="Z622" s="8">
        <f t="shared" si="152"/>
        <v>1.3230126277486996E-19</v>
      </c>
      <c r="AA622" s="8">
        <f t="shared" si="153"/>
        <v>8.3869029435086627E-9</v>
      </c>
      <c r="AB622" s="13" t="e">
        <f t="shared" si="143"/>
        <v>#DIV/0!</v>
      </c>
      <c r="AC622" s="13">
        <f t="shared" si="144"/>
        <v>-8.3869029433763618E-9</v>
      </c>
    </row>
    <row r="623" spans="1:29">
      <c r="A623"/>
      <c r="B623" s="16"/>
      <c r="C623" s="15"/>
      <c r="I623" s="11" t="e">
        <f t="shared" si="133"/>
        <v>#DIV/0!</v>
      </c>
      <c r="J623" s="11" t="e">
        <f t="shared" si="134"/>
        <v>#DIV/0!</v>
      </c>
      <c r="K623" s="11" t="e">
        <f t="shared" si="135"/>
        <v>#DIV/0!</v>
      </c>
      <c r="L623" s="11" t="e">
        <f t="shared" si="136"/>
        <v>#DIV/0!</v>
      </c>
      <c r="M623" s="8" t="e">
        <f t="shared" si="145"/>
        <v>#DIV/0!</v>
      </c>
      <c r="N623" s="8">
        <f t="shared" si="146"/>
        <v>0</v>
      </c>
      <c r="O623" s="8">
        <f t="shared" si="147"/>
        <v>0</v>
      </c>
      <c r="P623" s="8">
        <f t="shared" si="137"/>
        <v>0.83333333333333337</v>
      </c>
      <c r="Q623" s="8">
        <f t="shared" si="138"/>
        <v>0.22727272727272727</v>
      </c>
      <c r="R623" s="8">
        <f t="shared" si="139"/>
        <v>9.8039215686274508E-2</v>
      </c>
      <c r="S623" s="8">
        <f t="shared" si="140"/>
        <v>4.9504950495049507E-2</v>
      </c>
      <c r="T623" s="8">
        <f t="shared" si="141"/>
        <v>0.15384615384615385</v>
      </c>
      <c r="U623" s="8">
        <f t="shared" si="142"/>
        <v>7.407407407407407E-2</v>
      </c>
      <c r="V623" s="8">
        <f t="shared" si="148"/>
        <v>3.8909114678521933E-215</v>
      </c>
      <c r="W623" s="8">
        <f t="shared" si="149"/>
        <v>1.3395440465138043E-30</v>
      </c>
      <c r="X623" s="8">
        <f t="shared" si="150"/>
        <v>5.4274279950222008E-12</v>
      </c>
      <c r="Y623" s="8">
        <f t="shared" si="151"/>
        <v>1.0956639055066591E-5</v>
      </c>
      <c r="Z623" s="8">
        <f t="shared" si="152"/>
        <v>1.1194722234796687E-19</v>
      </c>
      <c r="AA623" s="8">
        <f t="shared" si="153"/>
        <v>7.7656508736191318E-9</v>
      </c>
      <c r="AB623" s="13" t="e">
        <f t="shared" si="143"/>
        <v>#DIV/0!</v>
      </c>
      <c r="AC623" s="13">
        <f t="shared" si="144"/>
        <v>-7.7656508735071845E-9</v>
      </c>
    </row>
    <row r="624" spans="1:29">
      <c r="A624"/>
      <c r="B624" s="18"/>
      <c r="C624" s="17"/>
      <c r="I624" s="11" t="e">
        <f t="shared" si="133"/>
        <v>#DIV/0!</v>
      </c>
      <c r="J624" s="11" t="e">
        <f t="shared" si="134"/>
        <v>#DIV/0!</v>
      </c>
      <c r="K624" s="11" t="e">
        <f t="shared" si="135"/>
        <v>#DIV/0!</v>
      </c>
      <c r="L624" s="11" t="e">
        <f t="shared" si="136"/>
        <v>#DIV/0!</v>
      </c>
      <c r="M624" s="8" t="e">
        <f t="shared" si="145"/>
        <v>#DIV/0!</v>
      </c>
      <c r="N624" s="8">
        <f t="shared" si="146"/>
        <v>0</v>
      </c>
      <c r="O624" s="8">
        <f t="shared" si="147"/>
        <v>0</v>
      </c>
      <c r="P624" s="8">
        <f t="shared" si="137"/>
        <v>0.83333333333333337</v>
      </c>
      <c r="Q624" s="8">
        <f t="shared" si="138"/>
        <v>0.22727272727272727</v>
      </c>
      <c r="R624" s="8">
        <f t="shared" si="139"/>
        <v>9.8039215686274508E-2</v>
      </c>
      <c r="S624" s="8">
        <f t="shared" si="140"/>
        <v>4.9504950495049507E-2</v>
      </c>
      <c r="T624" s="8">
        <f t="shared" si="141"/>
        <v>0.15384615384615385</v>
      </c>
      <c r="U624" s="8">
        <f t="shared" si="142"/>
        <v>7.407407407407407E-2</v>
      </c>
      <c r="V624" s="8">
        <f t="shared" si="148"/>
        <v>6.484852446420321E-216</v>
      </c>
      <c r="W624" s="8">
        <f t="shared" si="149"/>
        <v>1.035102217760667E-30</v>
      </c>
      <c r="X624" s="8">
        <f t="shared" si="150"/>
        <v>4.8953272111964949E-12</v>
      </c>
      <c r="Y624" s="8">
        <f t="shared" si="151"/>
        <v>1.0414231181053393E-5</v>
      </c>
      <c r="Z624" s="8">
        <f t="shared" si="152"/>
        <v>9.4724572755971974E-20</v>
      </c>
      <c r="AA624" s="8">
        <f t="shared" si="153"/>
        <v>7.1904174755732706E-9</v>
      </c>
      <c r="AB624" s="13" t="e">
        <f t="shared" si="143"/>
        <v>#DIV/0!</v>
      </c>
      <c r="AC624" s="13">
        <f t="shared" si="144"/>
        <v>-7.190417475478546E-9</v>
      </c>
    </row>
    <row r="625" spans="1:29">
      <c r="A625"/>
      <c r="B625" s="16"/>
      <c r="C625" s="15"/>
      <c r="I625" s="11" t="e">
        <f t="shared" si="133"/>
        <v>#DIV/0!</v>
      </c>
      <c r="J625" s="11" t="e">
        <f t="shared" si="134"/>
        <v>#DIV/0!</v>
      </c>
      <c r="K625" s="11" t="e">
        <f t="shared" si="135"/>
        <v>#DIV/0!</v>
      </c>
      <c r="L625" s="11" t="e">
        <f t="shared" si="136"/>
        <v>#DIV/0!</v>
      </c>
      <c r="M625" s="8" t="e">
        <f t="shared" si="145"/>
        <v>#DIV/0!</v>
      </c>
      <c r="N625" s="8">
        <f t="shared" si="146"/>
        <v>0</v>
      </c>
      <c r="O625" s="8">
        <f t="shared" si="147"/>
        <v>0</v>
      </c>
      <c r="P625" s="8">
        <f t="shared" si="137"/>
        <v>0.83333333333333337</v>
      </c>
      <c r="Q625" s="8">
        <f t="shared" si="138"/>
        <v>0.22727272727272727</v>
      </c>
      <c r="R625" s="8">
        <f t="shared" si="139"/>
        <v>9.8039215686274508E-2</v>
      </c>
      <c r="S625" s="8">
        <f t="shared" si="140"/>
        <v>4.9504950495049507E-2</v>
      </c>
      <c r="T625" s="8">
        <f t="shared" si="141"/>
        <v>0.15384615384615385</v>
      </c>
      <c r="U625" s="8">
        <f t="shared" si="142"/>
        <v>7.407407407407407E-2</v>
      </c>
      <c r="V625" s="8">
        <f t="shared" si="148"/>
        <v>1.0808087410700533E-216</v>
      </c>
      <c r="W625" s="8">
        <f t="shared" si="149"/>
        <v>7.9985171372415173E-31</v>
      </c>
      <c r="X625" s="8">
        <f t="shared" si="150"/>
        <v>4.4153931708831133E-12</v>
      </c>
      <c r="Y625" s="8">
        <f t="shared" si="151"/>
        <v>9.8986751819913431E-6</v>
      </c>
      <c r="Z625" s="8">
        <f t="shared" si="152"/>
        <v>8.0151561562745515E-20</v>
      </c>
      <c r="AA625" s="8">
        <f t="shared" si="153"/>
        <v>6.6577939588641399E-9</v>
      </c>
      <c r="AB625" s="13" t="e">
        <f t="shared" si="143"/>
        <v>#DIV/0!</v>
      </c>
      <c r="AC625" s="13">
        <f t="shared" si="144"/>
        <v>-6.6577939587839885E-9</v>
      </c>
    </row>
    <row r="626" spans="1:29">
      <c r="A626"/>
      <c r="B626" s="18"/>
      <c r="C626" s="17"/>
      <c r="I626" s="11" t="e">
        <f t="shared" si="133"/>
        <v>#DIV/0!</v>
      </c>
      <c r="J626" s="11" t="e">
        <f t="shared" si="134"/>
        <v>#DIV/0!</v>
      </c>
      <c r="K626" s="11" t="e">
        <f t="shared" si="135"/>
        <v>#DIV/0!</v>
      </c>
      <c r="L626" s="11" t="e">
        <f t="shared" si="136"/>
        <v>#DIV/0!</v>
      </c>
      <c r="M626" s="8" t="e">
        <f t="shared" si="145"/>
        <v>#DIV/0!</v>
      </c>
      <c r="N626" s="8">
        <f t="shared" si="146"/>
        <v>0</v>
      </c>
      <c r="O626" s="8">
        <f t="shared" si="147"/>
        <v>0</v>
      </c>
      <c r="P626" s="8">
        <f t="shared" si="137"/>
        <v>0.83333333333333337</v>
      </c>
      <c r="Q626" s="8">
        <f t="shared" si="138"/>
        <v>0.22727272727272727</v>
      </c>
      <c r="R626" s="8">
        <f t="shared" si="139"/>
        <v>9.8039215686274508E-2</v>
      </c>
      <c r="S626" s="8">
        <f t="shared" si="140"/>
        <v>4.9504950495049507E-2</v>
      </c>
      <c r="T626" s="8">
        <f t="shared" si="141"/>
        <v>0.15384615384615385</v>
      </c>
      <c r="U626" s="8">
        <f t="shared" si="142"/>
        <v>7.407407407407407E-2</v>
      </c>
      <c r="V626" s="8">
        <f t="shared" si="148"/>
        <v>1.8013479017834218E-217</v>
      </c>
      <c r="W626" s="8">
        <f t="shared" si="149"/>
        <v>6.1806723333229908E-31</v>
      </c>
      <c r="X626" s="8">
        <f t="shared" si="150"/>
        <v>3.9825114874632E-12</v>
      </c>
      <c r="Y626" s="8">
        <f t="shared" si="151"/>
        <v>9.4086417571402854E-6</v>
      </c>
      <c r="Z626" s="8">
        <f t="shared" si="152"/>
        <v>6.7820552091553898E-20</v>
      </c>
      <c r="AA626" s="8">
        <f t="shared" si="153"/>
        <v>6.1646240359853148E-9</v>
      </c>
      <c r="AB626" s="13" t="e">
        <f t="shared" si="143"/>
        <v>#DIV/0!</v>
      </c>
      <c r="AC626" s="13">
        <f t="shared" si="144"/>
        <v>-6.1646240359174943E-9</v>
      </c>
    </row>
    <row r="627" spans="1:29">
      <c r="A627"/>
      <c r="B627" s="16"/>
      <c r="C627" s="15"/>
      <c r="I627" s="11" t="e">
        <f t="shared" si="133"/>
        <v>#DIV/0!</v>
      </c>
      <c r="J627" s="11" t="e">
        <f t="shared" si="134"/>
        <v>#DIV/0!</v>
      </c>
      <c r="K627" s="11" t="e">
        <f t="shared" si="135"/>
        <v>#DIV/0!</v>
      </c>
      <c r="L627" s="11" t="e">
        <f t="shared" si="136"/>
        <v>#DIV/0!</v>
      </c>
      <c r="M627" s="8" t="e">
        <f t="shared" si="145"/>
        <v>#DIV/0!</v>
      </c>
      <c r="N627" s="8">
        <f t="shared" si="146"/>
        <v>0</v>
      </c>
      <c r="O627" s="8">
        <f t="shared" si="147"/>
        <v>0</v>
      </c>
      <c r="P627" s="8">
        <f t="shared" si="137"/>
        <v>0.83333333333333337</v>
      </c>
      <c r="Q627" s="8">
        <f t="shared" si="138"/>
        <v>0.22727272727272727</v>
      </c>
      <c r="R627" s="8">
        <f t="shared" si="139"/>
        <v>9.8039215686274508E-2</v>
      </c>
      <c r="S627" s="8">
        <f t="shared" si="140"/>
        <v>4.9504950495049507E-2</v>
      </c>
      <c r="T627" s="8">
        <f t="shared" si="141"/>
        <v>0.15384615384615385</v>
      </c>
      <c r="U627" s="8">
        <f t="shared" si="142"/>
        <v>7.407407407407407E-2</v>
      </c>
      <c r="V627" s="8">
        <f t="shared" si="148"/>
        <v>3.0022465029723688E-218</v>
      </c>
      <c r="W627" s="8">
        <f t="shared" si="149"/>
        <v>4.7759740757495836E-31</v>
      </c>
      <c r="X627" s="8">
        <f t="shared" si="150"/>
        <v>3.5920691847707293E-12</v>
      </c>
      <c r="Y627" s="8">
        <f t="shared" si="151"/>
        <v>8.9428674127274E-6</v>
      </c>
      <c r="Z627" s="8">
        <f t="shared" si="152"/>
        <v>5.73866210005456E-20</v>
      </c>
      <c r="AA627" s="8">
        <f t="shared" si="153"/>
        <v>5.7079852185049211E-9</v>
      </c>
      <c r="AB627" s="13" t="e">
        <f t="shared" si="143"/>
        <v>#DIV/0!</v>
      </c>
      <c r="AC627" s="13">
        <f t="shared" si="144"/>
        <v>-5.7079852184475347E-9</v>
      </c>
    </row>
    <row r="628" spans="1:29">
      <c r="A628"/>
      <c r="B628" s="18"/>
      <c r="C628" s="17"/>
      <c r="I628" s="11" t="e">
        <f t="shared" si="133"/>
        <v>#DIV/0!</v>
      </c>
      <c r="J628" s="11" t="e">
        <f t="shared" si="134"/>
        <v>#DIV/0!</v>
      </c>
      <c r="K628" s="11" t="e">
        <f t="shared" si="135"/>
        <v>#DIV/0!</v>
      </c>
      <c r="L628" s="11" t="e">
        <f t="shared" si="136"/>
        <v>#DIV/0!</v>
      </c>
      <c r="M628" s="8" t="e">
        <f t="shared" si="145"/>
        <v>#DIV/0!</v>
      </c>
      <c r="N628" s="8">
        <f t="shared" si="146"/>
        <v>0</v>
      </c>
      <c r="O628" s="8">
        <f t="shared" si="147"/>
        <v>0</v>
      </c>
      <c r="P628" s="8">
        <f t="shared" si="137"/>
        <v>0.83333333333333337</v>
      </c>
      <c r="Q628" s="8">
        <f t="shared" si="138"/>
        <v>0.22727272727272727</v>
      </c>
      <c r="R628" s="8">
        <f t="shared" si="139"/>
        <v>9.8039215686274508E-2</v>
      </c>
      <c r="S628" s="8">
        <f t="shared" si="140"/>
        <v>4.9504950495049507E-2</v>
      </c>
      <c r="T628" s="8">
        <f t="shared" si="141"/>
        <v>0.15384615384615385</v>
      </c>
      <c r="U628" s="8">
        <f t="shared" si="142"/>
        <v>7.407407407407407E-2</v>
      </c>
      <c r="V628" s="8">
        <f t="shared" si="148"/>
        <v>5.0037441716206139E-219</v>
      </c>
      <c r="W628" s="8">
        <f t="shared" si="149"/>
        <v>3.6905254221701328E-31</v>
      </c>
      <c r="X628" s="8">
        <f t="shared" si="150"/>
        <v>3.2399055392049714E-12</v>
      </c>
      <c r="Y628" s="8">
        <f t="shared" si="151"/>
        <v>8.5001512041765377E-6</v>
      </c>
      <c r="Z628" s="8">
        <f t="shared" si="152"/>
        <v>4.8557910077384741E-20</v>
      </c>
      <c r="AA628" s="8">
        <f t="shared" si="153"/>
        <v>5.2851714986156677E-9</v>
      </c>
      <c r="AB628" s="13" t="e">
        <f t="shared" si="143"/>
        <v>#DIV/0!</v>
      </c>
      <c r="AC628" s="13">
        <f t="shared" si="144"/>
        <v>-5.2851714985671097E-9</v>
      </c>
    </row>
    <row r="629" spans="1:29">
      <c r="A629"/>
      <c r="B629" s="16"/>
      <c r="C629" s="15"/>
      <c r="I629" s="11" t="e">
        <f t="shared" si="133"/>
        <v>#DIV/0!</v>
      </c>
      <c r="J629" s="11" t="e">
        <f t="shared" si="134"/>
        <v>#DIV/0!</v>
      </c>
      <c r="K629" s="11" t="e">
        <f t="shared" si="135"/>
        <v>#DIV/0!</v>
      </c>
      <c r="L629" s="11" t="e">
        <f t="shared" si="136"/>
        <v>#DIV/0!</v>
      </c>
      <c r="M629" s="8" t="e">
        <f t="shared" si="145"/>
        <v>#DIV/0!</v>
      </c>
      <c r="N629" s="8">
        <f t="shared" si="146"/>
        <v>0</v>
      </c>
      <c r="O629" s="8">
        <f t="shared" si="147"/>
        <v>0</v>
      </c>
      <c r="P629" s="8">
        <f t="shared" si="137"/>
        <v>0.83333333333333337</v>
      </c>
      <c r="Q629" s="8">
        <f t="shared" si="138"/>
        <v>0.22727272727272727</v>
      </c>
      <c r="R629" s="8">
        <f t="shared" si="139"/>
        <v>9.8039215686274508E-2</v>
      </c>
      <c r="S629" s="8">
        <f t="shared" si="140"/>
        <v>4.9504950495049507E-2</v>
      </c>
      <c r="T629" s="8">
        <f t="shared" si="141"/>
        <v>0.15384615384615385</v>
      </c>
      <c r="U629" s="8">
        <f t="shared" si="142"/>
        <v>7.407407407407407E-2</v>
      </c>
      <c r="V629" s="8">
        <f t="shared" si="148"/>
        <v>8.3395736193676877E-220</v>
      </c>
      <c r="W629" s="8">
        <f t="shared" si="149"/>
        <v>2.8517696444041933E-31</v>
      </c>
      <c r="X629" s="8">
        <f t="shared" si="150"/>
        <v>2.9222677412436996E-12</v>
      </c>
      <c r="Y629" s="8">
        <f t="shared" si="151"/>
        <v>8.0793516396133422E-6</v>
      </c>
      <c r="Z629" s="8">
        <f t="shared" si="152"/>
        <v>4.1087462373171705E-20</v>
      </c>
      <c r="AA629" s="8">
        <f t="shared" si="153"/>
        <v>4.8936773135330259E-9</v>
      </c>
      <c r="AB629" s="13" t="e">
        <f t="shared" si="143"/>
        <v>#DIV/0!</v>
      </c>
      <c r="AC629" s="13">
        <f t="shared" si="144"/>
        <v>-4.8936773134919382E-9</v>
      </c>
    </row>
    <row r="630" spans="1:29">
      <c r="A630"/>
      <c r="B630" s="18"/>
      <c r="C630" s="17"/>
      <c r="I630" s="11" t="e">
        <f t="shared" si="133"/>
        <v>#DIV/0!</v>
      </c>
      <c r="J630" s="11" t="e">
        <f t="shared" si="134"/>
        <v>#DIV/0!</v>
      </c>
      <c r="K630" s="11" t="e">
        <f t="shared" si="135"/>
        <v>#DIV/0!</v>
      </c>
      <c r="L630" s="11" t="e">
        <f t="shared" si="136"/>
        <v>#DIV/0!</v>
      </c>
      <c r="M630" s="8" t="e">
        <f t="shared" si="145"/>
        <v>#DIV/0!</v>
      </c>
      <c r="N630" s="8">
        <f t="shared" si="146"/>
        <v>0</v>
      </c>
      <c r="O630" s="8">
        <f t="shared" si="147"/>
        <v>0</v>
      </c>
      <c r="P630" s="8">
        <f t="shared" si="137"/>
        <v>0.83333333333333337</v>
      </c>
      <c r="Q630" s="8">
        <f t="shared" si="138"/>
        <v>0.22727272727272727</v>
      </c>
      <c r="R630" s="8">
        <f t="shared" si="139"/>
        <v>9.8039215686274508E-2</v>
      </c>
      <c r="S630" s="8">
        <f t="shared" si="140"/>
        <v>4.9504950495049507E-2</v>
      </c>
      <c r="T630" s="8">
        <f t="shared" si="141"/>
        <v>0.15384615384615385</v>
      </c>
      <c r="U630" s="8">
        <f t="shared" si="142"/>
        <v>7.407407407407407E-2</v>
      </c>
      <c r="V630" s="8">
        <f t="shared" si="148"/>
        <v>1.389928936561281E-220</v>
      </c>
      <c r="W630" s="8">
        <f t="shared" si="149"/>
        <v>2.2036401797668766E-31</v>
      </c>
      <c r="X630" s="8">
        <f t="shared" si="150"/>
        <v>2.6357709038668665E-12</v>
      </c>
      <c r="Y630" s="8">
        <f t="shared" si="151"/>
        <v>7.6793837366621858E-6</v>
      </c>
      <c r="Z630" s="8">
        <f t="shared" si="152"/>
        <v>3.476631431576067E-20</v>
      </c>
      <c r="AA630" s="8">
        <f t="shared" si="153"/>
        <v>4.5311826977157644E-9</v>
      </c>
      <c r="AB630" s="13" t="e">
        <f t="shared" si="143"/>
        <v>#DIV/0!</v>
      </c>
      <c r="AC630" s="13">
        <f t="shared" si="144"/>
        <v>-4.531182697680998E-9</v>
      </c>
    </row>
    <row r="631" spans="1:29">
      <c r="A631"/>
      <c r="B631" s="16"/>
      <c r="C631" s="15"/>
      <c r="I631" s="11" t="e">
        <f t="shared" ref="I631:I694" si="154">AVERAGE(C387:C631)</f>
        <v>#DIV/0!</v>
      </c>
      <c r="J631" s="11" t="e">
        <f t="shared" ref="J631:J694" si="155">2*STDEV(C387:C631)</f>
        <v>#DIV/0!</v>
      </c>
      <c r="K631" s="11" t="e">
        <f t="shared" ref="K631:K694" si="156">I631-J631</f>
        <v>#DIV/0!</v>
      </c>
      <c r="L631" s="11" t="e">
        <f t="shared" ref="L631:L694" si="157">J631+I631</f>
        <v>#DIV/0!</v>
      </c>
      <c r="M631" s="8" t="e">
        <f t="shared" si="145"/>
        <v>#DIV/0!</v>
      </c>
      <c r="N631" s="8">
        <f t="shared" si="146"/>
        <v>0</v>
      </c>
      <c r="O631" s="8">
        <f t="shared" si="147"/>
        <v>0</v>
      </c>
      <c r="P631" s="8">
        <f t="shared" ref="P631:P694" si="158">5/6</f>
        <v>0.83333333333333337</v>
      </c>
      <c r="Q631" s="8">
        <f t="shared" ref="Q631:Q694" si="159">5/22</f>
        <v>0.22727272727272727</v>
      </c>
      <c r="R631" s="8">
        <f t="shared" ref="R631:R694" si="160">5/51</f>
        <v>9.8039215686274508E-2</v>
      </c>
      <c r="S631" s="8">
        <f t="shared" ref="S631:S694" si="161">5/101</f>
        <v>4.9504950495049507E-2</v>
      </c>
      <c r="T631" s="8">
        <f t="shared" ref="T631:T694" si="162">2/13</f>
        <v>0.15384615384615385</v>
      </c>
      <c r="U631" s="8">
        <f t="shared" ref="U631:U694" si="163">2/27</f>
        <v>7.407407407407407E-2</v>
      </c>
      <c r="V631" s="8">
        <f t="shared" si="148"/>
        <v>2.3165482276021347E-221</v>
      </c>
      <c r="W631" s="8">
        <f t="shared" si="149"/>
        <v>1.7028128661834954E-31</v>
      </c>
      <c r="X631" s="8">
        <f t="shared" si="150"/>
        <v>2.3773619917230561E-12</v>
      </c>
      <c r="Y631" s="8">
        <f t="shared" si="151"/>
        <v>7.2992162249462357E-6</v>
      </c>
      <c r="Z631" s="8">
        <f t="shared" si="152"/>
        <v>2.9417650574874414E-20</v>
      </c>
      <c r="AA631" s="8">
        <f t="shared" si="153"/>
        <v>4.1955395349220042E-9</v>
      </c>
      <c r="AB631" s="13" t="e">
        <f t="shared" ref="AB631:AB694" si="164">100-100/(1+AVERAGE(N618:N631)/AVERAGE(O618:O631))</f>
        <v>#DIV/0!</v>
      </c>
      <c r="AC631" s="13">
        <f t="shared" ref="AC631:AC694" si="165">Z631-AA631</f>
        <v>-4.1955395348925863E-9</v>
      </c>
    </row>
    <row r="632" spans="1:29">
      <c r="A632"/>
      <c r="B632" s="18"/>
      <c r="C632" s="17"/>
      <c r="I632" s="11" t="e">
        <f t="shared" si="154"/>
        <v>#DIV/0!</v>
      </c>
      <c r="J632" s="11" t="e">
        <f t="shared" si="155"/>
        <v>#DIV/0!</v>
      </c>
      <c r="K632" s="11" t="e">
        <f t="shared" si="156"/>
        <v>#DIV/0!</v>
      </c>
      <c r="L632" s="11" t="e">
        <f t="shared" si="157"/>
        <v>#DIV/0!</v>
      </c>
      <c r="M632" s="8" t="e">
        <f t="shared" si="145"/>
        <v>#DIV/0!</v>
      </c>
      <c r="N632" s="8">
        <f t="shared" si="146"/>
        <v>0</v>
      </c>
      <c r="O632" s="8">
        <f t="shared" si="147"/>
        <v>0</v>
      </c>
      <c r="P632" s="8">
        <f t="shared" si="158"/>
        <v>0.83333333333333337</v>
      </c>
      <c r="Q632" s="8">
        <f t="shared" si="159"/>
        <v>0.22727272727272727</v>
      </c>
      <c r="R632" s="8">
        <f t="shared" si="160"/>
        <v>9.8039215686274508E-2</v>
      </c>
      <c r="S632" s="8">
        <f t="shared" si="161"/>
        <v>4.9504950495049507E-2</v>
      </c>
      <c r="T632" s="8">
        <f t="shared" si="162"/>
        <v>0.15384615384615385</v>
      </c>
      <c r="U632" s="8">
        <f t="shared" si="163"/>
        <v>7.407407407407407E-2</v>
      </c>
      <c r="V632" s="8">
        <f t="shared" si="148"/>
        <v>3.8609137126702235E-222</v>
      </c>
      <c r="W632" s="8">
        <f t="shared" si="149"/>
        <v>1.3158099420508828E-31</v>
      </c>
      <c r="X632" s="8">
        <f t="shared" si="150"/>
        <v>2.1442872866521681E-12</v>
      </c>
      <c r="Y632" s="8">
        <f t="shared" si="151"/>
        <v>6.9378688870776098E-6</v>
      </c>
      <c r="Z632" s="8">
        <f t="shared" si="152"/>
        <v>2.4891858178739888E-20</v>
      </c>
      <c r="AA632" s="8">
        <f t="shared" si="153"/>
        <v>3.8847588286314852E-9</v>
      </c>
      <c r="AB632" s="13" t="e">
        <f t="shared" si="164"/>
        <v>#DIV/0!</v>
      </c>
      <c r="AC632" s="13">
        <f t="shared" si="165"/>
        <v>-3.8847588286065937E-9</v>
      </c>
    </row>
    <row r="633" spans="1:29">
      <c r="A633"/>
      <c r="B633" s="16"/>
      <c r="C633" s="15"/>
      <c r="I633" s="11" t="e">
        <f t="shared" si="154"/>
        <v>#DIV/0!</v>
      </c>
      <c r="J633" s="11" t="e">
        <f t="shared" si="155"/>
        <v>#DIV/0!</v>
      </c>
      <c r="K633" s="11" t="e">
        <f t="shared" si="156"/>
        <v>#DIV/0!</v>
      </c>
      <c r="L633" s="11" t="e">
        <f t="shared" si="157"/>
        <v>#DIV/0!</v>
      </c>
      <c r="M633" s="8" t="e">
        <f t="shared" si="145"/>
        <v>#DIV/0!</v>
      </c>
      <c r="N633" s="8">
        <f t="shared" si="146"/>
        <v>0</v>
      </c>
      <c r="O633" s="8">
        <f t="shared" si="147"/>
        <v>0</v>
      </c>
      <c r="P633" s="8">
        <f t="shared" si="158"/>
        <v>0.83333333333333337</v>
      </c>
      <c r="Q633" s="8">
        <f t="shared" si="159"/>
        <v>0.22727272727272727</v>
      </c>
      <c r="R633" s="8">
        <f t="shared" si="160"/>
        <v>9.8039215686274508E-2</v>
      </c>
      <c r="S633" s="8">
        <f t="shared" si="161"/>
        <v>4.9504950495049507E-2</v>
      </c>
      <c r="T633" s="8">
        <f t="shared" si="162"/>
        <v>0.15384615384615385</v>
      </c>
      <c r="U633" s="8">
        <f t="shared" si="163"/>
        <v>7.407407407407407E-2</v>
      </c>
      <c r="V633" s="8">
        <f t="shared" si="148"/>
        <v>6.4348561877837045E-223</v>
      </c>
      <c r="W633" s="8">
        <f t="shared" si="149"/>
        <v>1.0167622279484095E-31</v>
      </c>
      <c r="X633" s="8">
        <f t="shared" si="150"/>
        <v>1.93406304286274E-12</v>
      </c>
      <c r="Y633" s="8">
        <f t="shared" si="151"/>
        <v>6.594410031281688E-6</v>
      </c>
      <c r="Z633" s="8">
        <f t="shared" si="152"/>
        <v>2.1062341535856829E-20</v>
      </c>
      <c r="AA633" s="8">
        <f t="shared" si="153"/>
        <v>3.5969989153995234E-9</v>
      </c>
      <c r="AB633" s="13" t="e">
        <f t="shared" si="164"/>
        <v>#DIV/0!</v>
      </c>
      <c r="AC633" s="13">
        <f t="shared" si="165"/>
        <v>-3.5969989153784609E-9</v>
      </c>
    </row>
    <row r="634" spans="1:29">
      <c r="A634"/>
      <c r="B634" s="18"/>
      <c r="C634" s="17"/>
      <c r="I634" s="11" t="e">
        <f t="shared" si="154"/>
        <v>#DIV/0!</v>
      </c>
      <c r="J634" s="11" t="e">
        <f t="shared" si="155"/>
        <v>#DIV/0!</v>
      </c>
      <c r="K634" s="11" t="e">
        <f t="shared" si="156"/>
        <v>#DIV/0!</v>
      </c>
      <c r="L634" s="11" t="e">
        <f t="shared" si="157"/>
        <v>#DIV/0!</v>
      </c>
      <c r="M634" s="8" t="e">
        <f t="shared" si="145"/>
        <v>#DIV/0!</v>
      </c>
      <c r="N634" s="8">
        <f t="shared" si="146"/>
        <v>0</v>
      </c>
      <c r="O634" s="8">
        <f t="shared" si="147"/>
        <v>0</v>
      </c>
      <c r="P634" s="8">
        <f t="shared" si="158"/>
        <v>0.83333333333333337</v>
      </c>
      <c r="Q634" s="8">
        <f t="shared" si="159"/>
        <v>0.22727272727272727</v>
      </c>
      <c r="R634" s="8">
        <f t="shared" si="160"/>
        <v>9.8039215686274508E-2</v>
      </c>
      <c r="S634" s="8">
        <f t="shared" si="161"/>
        <v>4.9504950495049507E-2</v>
      </c>
      <c r="T634" s="8">
        <f t="shared" si="162"/>
        <v>0.15384615384615385</v>
      </c>
      <c r="U634" s="8">
        <f t="shared" si="163"/>
        <v>7.407407407407407E-2</v>
      </c>
      <c r="V634" s="8">
        <f t="shared" si="148"/>
        <v>1.0724760312972838E-223</v>
      </c>
      <c r="W634" s="8">
        <f t="shared" si="149"/>
        <v>7.8567990341468011E-32</v>
      </c>
      <c r="X634" s="8">
        <f t="shared" si="150"/>
        <v>1.7444490190526675E-12</v>
      </c>
      <c r="Y634" s="8">
        <f t="shared" si="151"/>
        <v>6.26795408913903E-6</v>
      </c>
      <c r="Z634" s="8">
        <f t="shared" si="152"/>
        <v>1.7821981299571163E-20</v>
      </c>
      <c r="AA634" s="8">
        <f t="shared" si="153"/>
        <v>3.330554551295855E-9</v>
      </c>
      <c r="AB634" s="13" t="e">
        <f t="shared" si="164"/>
        <v>#DIV/0!</v>
      </c>
      <c r="AC634" s="13">
        <f t="shared" si="165"/>
        <v>-3.330554551278033E-9</v>
      </c>
    </row>
    <row r="635" spans="1:29">
      <c r="A635"/>
      <c r="B635" s="16"/>
      <c r="C635" s="15"/>
      <c r="I635" s="11" t="e">
        <f t="shared" si="154"/>
        <v>#DIV/0!</v>
      </c>
      <c r="J635" s="11" t="e">
        <f t="shared" si="155"/>
        <v>#DIV/0!</v>
      </c>
      <c r="K635" s="11" t="e">
        <f t="shared" si="156"/>
        <v>#DIV/0!</v>
      </c>
      <c r="L635" s="11" t="e">
        <f t="shared" si="157"/>
        <v>#DIV/0!</v>
      </c>
      <c r="M635" s="8" t="e">
        <f t="shared" si="145"/>
        <v>#DIV/0!</v>
      </c>
      <c r="N635" s="8">
        <f t="shared" si="146"/>
        <v>0</v>
      </c>
      <c r="O635" s="8">
        <f t="shared" si="147"/>
        <v>0</v>
      </c>
      <c r="P635" s="8">
        <f t="shared" si="158"/>
        <v>0.83333333333333337</v>
      </c>
      <c r="Q635" s="8">
        <f t="shared" si="159"/>
        <v>0.22727272727272727</v>
      </c>
      <c r="R635" s="8">
        <f t="shared" si="160"/>
        <v>9.8039215686274508E-2</v>
      </c>
      <c r="S635" s="8">
        <f t="shared" si="161"/>
        <v>4.9504950495049507E-2</v>
      </c>
      <c r="T635" s="8">
        <f t="shared" si="162"/>
        <v>0.15384615384615385</v>
      </c>
      <c r="U635" s="8">
        <f t="shared" si="163"/>
        <v>7.407407407407407E-2</v>
      </c>
      <c r="V635" s="8">
        <f t="shared" si="148"/>
        <v>1.7874600521621392E-224</v>
      </c>
      <c r="W635" s="8">
        <f t="shared" si="149"/>
        <v>6.0711628900225278E-32</v>
      </c>
      <c r="X635" s="8">
        <f t="shared" si="150"/>
        <v>1.5734246054200531E-12</v>
      </c>
      <c r="Y635" s="8">
        <f t="shared" si="151"/>
        <v>5.9576593322509589E-6</v>
      </c>
      <c r="Z635" s="8">
        <f t="shared" si="152"/>
        <v>1.5080138022714061E-20</v>
      </c>
      <c r="AA635" s="8">
        <f t="shared" si="153"/>
        <v>3.0838468067554212E-9</v>
      </c>
      <c r="AB635" s="13" t="e">
        <f t="shared" si="164"/>
        <v>#DIV/0!</v>
      </c>
      <c r="AC635" s="13">
        <f t="shared" si="165"/>
        <v>-3.0838468067403408E-9</v>
      </c>
    </row>
    <row r="636" spans="1:29">
      <c r="A636"/>
      <c r="B636" s="18"/>
      <c r="C636" s="17"/>
      <c r="I636" s="11" t="e">
        <f t="shared" si="154"/>
        <v>#DIV/0!</v>
      </c>
      <c r="J636" s="11" t="e">
        <f t="shared" si="155"/>
        <v>#DIV/0!</v>
      </c>
      <c r="K636" s="11" t="e">
        <f t="shared" si="156"/>
        <v>#DIV/0!</v>
      </c>
      <c r="L636" s="11" t="e">
        <f t="shared" si="157"/>
        <v>#DIV/0!</v>
      </c>
      <c r="M636" s="8" t="e">
        <f t="shared" si="145"/>
        <v>#DIV/0!</v>
      </c>
      <c r="N636" s="8">
        <f t="shared" si="146"/>
        <v>0</v>
      </c>
      <c r="O636" s="8">
        <f t="shared" si="147"/>
        <v>0</v>
      </c>
      <c r="P636" s="8">
        <f t="shared" si="158"/>
        <v>0.83333333333333337</v>
      </c>
      <c r="Q636" s="8">
        <f t="shared" si="159"/>
        <v>0.22727272727272727</v>
      </c>
      <c r="R636" s="8">
        <f t="shared" si="160"/>
        <v>9.8039215686274508E-2</v>
      </c>
      <c r="S636" s="8">
        <f t="shared" si="161"/>
        <v>4.9504950495049507E-2</v>
      </c>
      <c r="T636" s="8">
        <f t="shared" si="162"/>
        <v>0.15384615384615385</v>
      </c>
      <c r="U636" s="8">
        <f t="shared" si="163"/>
        <v>7.407407407407407E-2</v>
      </c>
      <c r="V636" s="8">
        <f t="shared" si="148"/>
        <v>2.9791000869368979E-225</v>
      </c>
      <c r="W636" s="8">
        <f t="shared" si="149"/>
        <v>4.6913531422901351E-32</v>
      </c>
      <c r="X636" s="8">
        <f t="shared" si="150"/>
        <v>1.4191672911631852E-12</v>
      </c>
      <c r="Y636" s="8">
        <f t="shared" si="151"/>
        <v>5.662725701941505E-6</v>
      </c>
      <c r="Z636" s="8">
        <f t="shared" si="152"/>
        <v>1.2760116788450359E-20</v>
      </c>
      <c r="AA636" s="8">
        <f t="shared" si="153"/>
        <v>2.8554137099587232E-9</v>
      </c>
      <c r="AB636" s="13" t="e">
        <f t="shared" si="164"/>
        <v>#DIV/0!</v>
      </c>
      <c r="AC636" s="13">
        <f t="shared" si="165"/>
        <v>-2.8554137099459631E-9</v>
      </c>
    </row>
    <row r="637" spans="1:29">
      <c r="A637"/>
      <c r="B637" s="16"/>
      <c r="C637" s="15"/>
      <c r="I637" s="11" t="e">
        <f t="shared" si="154"/>
        <v>#DIV/0!</v>
      </c>
      <c r="J637" s="11" t="e">
        <f t="shared" si="155"/>
        <v>#DIV/0!</v>
      </c>
      <c r="K637" s="11" t="e">
        <f t="shared" si="156"/>
        <v>#DIV/0!</v>
      </c>
      <c r="L637" s="11" t="e">
        <f t="shared" si="157"/>
        <v>#DIV/0!</v>
      </c>
      <c r="M637" s="8" t="e">
        <f t="shared" si="145"/>
        <v>#DIV/0!</v>
      </c>
      <c r="N637" s="8">
        <f t="shared" si="146"/>
        <v>0</v>
      </c>
      <c r="O637" s="8">
        <f t="shared" si="147"/>
        <v>0</v>
      </c>
      <c r="P637" s="8">
        <f t="shared" si="158"/>
        <v>0.83333333333333337</v>
      </c>
      <c r="Q637" s="8">
        <f t="shared" si="159"/>
        <v>0.22727272727272727</v>
      </c>
      <c r="R637" s="8">
        <f t="shared" si="160"/>
        <v>9.8039215686274508E-2</v>
      </c>
      <c r="S637" s="8">
        <f t="shared" si="161"/>
        <v>4.9504950495049507E-2</v>
      </c>
      <c r="T637" s="8">
        <f t="shared" si="162"/>
        <v>0.15384615384615385</v>
      </c>
      <c r="U637" s="8">
        <f t="shared" si="163"/>
        <v>7.407407407407407E-2</v>
      </c>
      <c r="V637" s="8">
        <f t="shared" si="148"/>
        <v>4.9651668115614955E-226</v>
      </c>
      <c r="W637" s="8">
        <f t="shared" si="149"/>
        <v>3.6251365190423771E-32</v>
      </c>
      <c r="X637" s="8">
        <f t="shared" si="150"/>
        <v>1.2800332430099318E-12</v>
      </c>
      <c r="Y637" s="8">
        <f t="shared" si="151"/>
        <v>5.3823927463998462E-6</v>
      </c>
      <c r="Z637" s="8">
        <f t="shared" si="152"/>
        <v>1.0797021897919535E-20</v>
      </c>
      <c r="AA637" s="8">
        <f t="shared" si="153"/>
        <v>2.643901583295114E-9</v>
      </c>
      <c r="AB637" s="13" t="e">
        <f t="shared" si="164"/>
        <v>#DIV/0!</v>
      </c>
      <c r="AC637" s="13">
        <f t="shared" si="165"/>
        <v>-2.6439015832843168E-9</v>
      </c>
    </row>
    <row r="638" spans="1:29">
      <c r="A638"/>
      <c r="B638" s="18"/>
      <c r="C638" s="17"/>
      <c r="I638" s="11" t="e">
        <f t="shared" si="154"/>
        <v>#DIV/0!</v>
      </c>
      <c r="J638" s="11" t="e">
        <f t="shared" si="155"/>
        <v>#DIV/0!</v>
      </c>
      <c r="K638" s="11" t="e">
        <f t="shared" si="156"/>
        <v>#DIV/0!</v>
      </c>
      <c r="L638" s="11" t="e">
        <f t="shared" si="157"/>
        <v>#DIV/0!</v>
      </c>
      <c r="M638" s="8" t="e">
        <f t="shared" si="145"/>
        <v>#DIV/0!</v>
      </c>
      <c r="N638" s="8">
        <f t="shared" si="146"/>
        <v>0</v>
      </c>
      <c r="O638" s="8">
        <f t="shared" si="147"/>
        <v>0</v>
      </c>
      <c r="P638" s="8">
        <f t="shared" si="158"/>
        <v>0.83333333333333337</v>
      </c>
      <c r="Q638" s="8">
        <f t="shared" si="159"/>
        <v>0.22727272727272727</v>
      </c>
      <c r="R638" s="8">
        <f t="shared" si="160"/>
        <v>9.8039215686274508E-2</v>
      </c>
      <c r="S638" s="8">
        <f t="shared" si="161"/>
        <v>4.9504950495049507E-2</v>
      </c>
      <c r="T638" s="8">
        <f t="shared" si="162"/>
        <v>0.15384615384615385</v>
      </c>
      <c r="U638" s="8">
        <f t="shared" si="163"/>
        <v>7.407407407407407E-2</v>
      </c>
      <c r="V638" s="8">
        <f t="shared" si="148"/>
        <v>8.2752780192691577E-227</v>
      </c>
      <c r="W638" s="8">
        <f t="shared" si="149"/>
        <v>2.8012418556236552E-32</v>
      </c>
      <c r="X638" s="8">
        <f t="shared" si="150"/>
        <v>1.1545397878128798E-12</v>
      </c>
      <c r="Y638" s="8">
        <f t="shared" si="151"/>
        <v>5.1159376599444078E-6</v>
      </c>
      <c r="Z638" s="8">
        <f t="shared" si="152"/>
        <v>9.1359416059319142E-21</v>
      </c>
      <c r="AA638" s="8">
        <f t="shared" si="153"/>
        <v>2.4480570215695499E-9</v>
      </c>
      <c r="AB638" s="13" t="e">
        <f t="shared" si="164"/>
        <v>#DIV/0!</v>
      </c>
      <c r="AC638" s="13">
        <f t="shared" si="165"/>
        <v>-2.4480570215604141E-9</v>
      </c>
    </row>
    <row r="639" spans="1:29">
      <c r="A639"/>
      <c r="B639" s="16"/>
      <c r="C639" s="15"/>
      <c r="I639" s="11" t="e">
        <f t="shared" si="154"/>
        <v>#DIV/0!</v>
      </c>
      <c r="J639" s="11" t="e">
        <f t="shared" si="155"/>
        <v>#DIV/0!</v>
      </c>
      <c r="K639" s="11" t="e">
        <f t="shared" si="156"/>
        <v>#DIV/0!</v>
      </c>
      <c r="L639" s="11" t="e">
        <f t="shared" si="157"/>
        <v>#DIV/0!</v>
      </c>
      <c r="M639" s="8" t="e">
        <f t="shared" si="145"/>
        <v>#DIV/0!</v>
      </c>
      <c r="N639" s="8">
        <f t="shared" si="146"/>
        <v>0</v>
      </c>
      <c r="O639" s="8">
        <f t="shared" si="147"/>
        <v>0</v>
      </c>
      <c r="P639" s="8">
        <f t="shared" si="158"/>
        <v>0.83333333333333337</v>
      </c>
      <c r="Q639" s="8">
        <f t="shared" si="159"/>
        <v>0.22727272727272727</v>
      </c>
      <c r="R639" s="8">
        <f t="shared" si="160"/>
        <v>9.8039215686274508E-2</v>
      </c>
      <c r="S639" s="8">
        <f t="shared" si="161"/>
        <v>4.9504950495049507E-2</v>
      </c>
      <c r="T639" s="8">
        <f t="shared" si="162"/>
        <v>0.15384615384615385</v>
      </c>
      <c r="U639" s="8">
        <f t="shared" si="163"/>
        <v>7.407407407407407E-2</v>
      </c>
      <c r="V639" s="8">
        <f t="shared" si="148"/>
        <v>1.3792130032115259E-227</v>
      </c>
      <c r="W639" s="8">
        <f t="shared" si="149"/>
        <v>2.1645959793455518E-32</v>
      </c>
      <c r="X639" s="8">
        <f t="shared" si="150"/>
        <v>1.0413496125371072E-12</v>
      </c>
      <c r="Y639" s="8">
        <f t="shared" si="151"/>
        <v>4.8626734193531004E-6</v>
      </c>
      <c r="Z639" s="8">
        <f t="shared" si="152"/>
        <v>7.7304121280962344E-21</v>
      </c>
      <c r="AA639" s="8">
        <f t="shared" si="153"/>
        <v>2.2667194644162498E-9</v>
      </c>
      <c r="AB639" s="13" t="e">
        <f t="shared" si="164"/>
        <v>#DIV/0!</v>
      </c>
      <c r="AC639" s="13">
        <f t="shared" si="165"/>
        <v>-2.2667194644085193E-9</v>
      </c>
    </row>
    <row r="640" spans="1:29">
      <c r="A640"/>
      <c r="B640" s="18"/>
      <c r="C640" s="17"/>
      <c r="I640" s="11" t="e">
        <f t="shared" si="154"/>
        <v>#DIV/0!</v>
      </c>
      <c r="J640" s="11" t="e">
        <f t="shared" si="155"/>
        <v>#DIV/0!</v>
      </c>
      <c r="K640" s="11" t="e">
        <f t="shared" si="156"/>
        <v>#DIV/0!</v>
      </c>
      <c r="L640" s="11" t="e">
        <f t="shared" si="157"/>
        <v>#DIV/0!</v>
      </c>
      <c r="M640" s="8" t="e">
        <f t="shared" si="145"/>
        <v>#DIV/0!</v>
      </c>
      <c r="N640" s="8">
        <f t="shared" si="146"/>
        <v>0</v>
      </c>
      <c r="O640" s="8">
        <f t="shared" si="147"/>
        <v>0</v>
      </c>
      <c r="P640" s="8">
        <f t="shared" si="158"/>
        <v>0.83333333333333337</v>
      </c>
      <c r="Q640" s="8">
        <f t="shared" si="159"/>
        <v>0.22727272727272727</v>
      </c>
      <c r="R640" s="8">
        <f t="shared" si="160"/>
        <v>9.8039215686274508E-2</v>
      </c>
      <c r="S640" s="8">
        <f t="shared" si="161"/>
        <v>4.9504950495049507E-2</v>
      </c>
      <c r="T640" s="8">
        <f t="shared" si="162"/>
        <v>0.15384615384615385</v>
      </c>
      <c r="U640" s="8">
        <f t="shared" si="163"/>
        <v>7.407407407407407E-2</v>
      </c>
      <c r="V640" s="8">
        <f t="shared" si="148"/>
        <v>2.2986883386858759E-228</v>
      </c>
      <c r="W640" s="8">
        <f t="shared" si="149"/>
        <v>1.6726423476761083E-32</v>
      </c>
      <c r="X640" s="8">
        <f t="shared" si="150"/>
        <v>9.3925651326876339E-13</v>
      </c>
      <c r="Y640" s="8">
        <f t="shared" si="151"/>
        <v>4.6219470124544319E-6</v>
      </c>
      <c r="Z640" s="8">
        <f t="shared" si="152"/>
        <v>6.5411179545429674E-21</v>
      </c>
      <c r="AA640" s="8">
        <f t="shared" si="153"/>
        <v>2.0988143189039352E-9</v>
      </c>
      <c r="AB640" s="13" t="e">
        <f t="shared" si="164"/>
        <v>#DIV/0!</v>
      </c>
      <c r="AC640" s="13">
        <f t="shared" si="165"/>
        <v>-2.0988143188973942E-9</v>
      </c>
    </row>
    <row r="641" spans="1:29">
      <c r="A641"/>
      <c r="B641" s="16"/>
      <c r="C641" s="15"/>
      <c r="I641" s="11" t="e">
        <f t="shared" si="154"/>
        <v>#DIV/0!</v>
      </c>
      <c r="J641" s="11" t="e">
        <f t="shared" si="155"/>
        <v>#DIV/0!</v>
      </c>
      <c r="K641" s="11" t="e">
        <f t="shared" si="156"/>
        <v>#DIV/0!</v>
      </c>
      <c r="L641" s="11" t="e">
        <f t="shared" si="157"/>
        <v>#DIV/0!</v>
      </c>
      <c r="M641" s="8" t="e">
        <f t="shared" si="145"/>
        <v>#DIV/0!</v>
      </c>
      <c r="N641" s="8">
        <f t="shared" si="146"/>
        <v>0</v>
      </c>
      <c r="O641" s="8">
        <f t="shared" si="147"/>
        <v>0</v>
      </c>
      <c r="P641" s="8">
        <f t="shared" si="158"/>
        <v>0.83333333333333337</v>
      </c>
      <c r="Q641" s="8">
        <f t="shared" si="159"/>
        <v>0.22727272727272727</v>
      </c>
      <c r="R641" s="8">
        <f t="shared" si="160"/>
        <v>9.8039215686274508E-2</v>
      </c>
      <c r="S641" s="8">
        <f t="shared" si="161"/>
        <v>4.9504950495049507E-2</v>
      </c>
      <c r="T641" s="8">
        <f t="shared" si="162"/>
        <v>0.15384615384615385</v>
      </c>
      <c r="U641" s="8">
        <f t="shared" si="163"/>
        <v>7.407407407407407E-2</v>
      </c>
      <c r="V641" s="8">
        <f t="shared" si="148"/>
        <v>3.8311472311431258E-229</v>
      </c>
      <c r="W641" s="8">
        <f t="shared" si="149"/>
        <v>1.2924963595679019E-32</v>
      </c>
      <c r="X641" s="8">
        <f t="shared" si="150"/>
        <v>8.4717254137966899E-13</v>
      </c>
      <c r="Y641" s="8">
        <f t="shared" si="151"/>
        <v>4.3931377544121331E-6</v>
      </c>
      <c r="Z641" s="8">
        <f t="shared" si="152"/>
        <v>5.534792115382511E-21</v>
      </c>
      <c r="AA641" s="8">
        <f t="shared" si="153"/>
        <v>1.9433465915777178E-9</v>
      </c>
      <c r="AB641" s="13" t="e">
        <f t="shared" si="164"/>
        <v>#DIV/0!</v>
      </c>
      <c r="AC641" s="13">
        <f t="shared" si="165"/>
        <v>-1.9433465915721831E-9</v>
      </c>
    </row>
    <row r="642" spans="1:29">
      <c r="A642"/>
      <c r="B642" s="18"/>
      <c r="C642" s="17"/>
      <c r="I642" s="11" t="e">
        <f t="shared" si="154"/>
        <v>#DIV/0!</v>
      </c>
      <c r="J642" s="11" t="e">
        <f t="shared" si="155"/>
        <v>#DIV/0!</v>
      </c>
      <c r="K642" s="11" t="e">
        <f t="shared" si="156"/>
        <v>#DIV/0!</v>
      </c>
      <c r="L642" s="11" t="e">
        <f t="shared" si="157"/>
        <v>#DIV/0!</v>
      </c>
      <c r="M642" s="8" t="e">
        <f t="shared" si="145"/>
        <v>#DIV/0!</v>
      </c>
      <c r="N642" s="8">
        <f t="shared" si="146"/>
        <v>0</v>
      </c>
      <c r="O642" s="8">
        <f t="shared" si="147"/>
        <v>0</v>
      </c>
      <c r="P642" s="8">
        <f t="shared" si="158"/>
        <v>0.83333333333333337</v>
      </c>
      <c r="Q642" s="8">
        <f t="shared" si="159"/>
        <v>0.22727272727272727</v>
      </c>
      <c r="R642" s="8">
        <f t="shared" si="160"/>
        <v>9.8039215686274508E-2</v>
      </c>
      <c r="S642" s="8">
        <f t="shared" si="161"/>
        <v>4.9504950495049507E-2</v>
      </c>
      <c r="T642" s="8">
        <f t="shared" si="162"/>
        <v>0.15384615384615385</v>
      </c>
      <c r="U642" s="8">
        <f t="shared" si="163"/>
        <v>7.407407407407407E-2</v>
      </c>
      <c r="V642" s="8">
        <f t="shared" si="148"/>
        <v>6.3852453852385414E-230</v>
      </c>
      <c r="W642" s="8">
        <f t="shared" si="149"/>
        <v>9.9874718693883327E-33</v>
      </c>
      <c r="X642" s="8">
        <f t="shared" si="150"/>
        <v>7.641164098718583E-13</v>
      </c>
      <c r="Y642" s="8">
        <f t="shared" si="151"/>
        <v>4.1756556873620274E-6</v>
      </c>
      <c r="Z642" s="8">
        <f t="shared" si="152"/>
        <v>4.6832856360928937E-21</v>
      </c>
      <c r="AA642" s="8">
        <f t="shared" si="153"/>
        <v>1.7993949922015907E-9</v>
      </c>
      <c r="AB642" s="13" t="e">
        <f t="shared" si="164"/>
        <v>#DIV/0!</v>
      </c>
      <c r="AC642" s="13">
        <f t="shared" si="165"/>
        <v>-1.7993949921969074E-9</v>
      </c>
    </row>
    <row r="643" spans="1:29">
      <c r="A643"/>
      <c r="B643" s="16"/>
      <c r="C643" s="15"/>
      <c r="I643" s="11" t="e">
        <f t="shared" si="154"/>
        <v>#DIV/0!</v>
      </c>
      <c r="J643" s="11" t="e">
        <f t="shared" si="155"/>
        <v>#DIV/0!</v>
      </c>
      <c r="K643" s="11" t="e">
        <f t="shared" si="156"/>
        <v>#DIV/0!</v>
      </c>
      <c r="L643" s="11" t="e">
        <f t="shared" si="157"/>
        <v>#DIV/0!</v>
      </c>
      <c r="M643" s="8" t="e">
        <f t="shared" si="145"/>
        <v>#DIV/0!</v>
      </c>
      <c r="N643" s="8">
        <f t="shared" si="146"/>
        <v>0</v>
      </c>
      <c r="O643" s="8">
        <f t="shared" si="147"/>
        <v>0</v>
      </c>
      <c r="P643" s="8">
        <f t="shared" si="158"/>
        <v>0.83333333333333337</v>
      </c>
      <c r="Q643" s="8">
        <f t="shared" si="159"/>
        <v>0.22727272727272727</v>
      </c>
      <c r="R643" s="8">
        <f t="shared" si="160"/>
        <v>9.8039215686274508E-2</v>
      </c>
      <c r="S643" s="8">
        <f t="shared" si="161"/>
        <v>4.9504950495049507E-2</v>
      </c>
      <c r="T643" s="8">
        <f t="shared" si="162"/>
        <v>0.15384615384615385</v>
      </c>
      <c r="U643" s="8">
        <f t="shared" si="163"/>
        <v>7.407407407407407E-2</v>
      </c>
      <c r="V643" s="8">
        <f t="shared" si="148"/>
        <v>1.0642075642064233E-230</v>
      </c>
      <c r="W643" s="8">
        <f t="shared" si="149"/>
        <v>7.717591899072803E-33</v>
      </c>
      <c r="X643" s="8">
        <f t="shared" si="150"/>
        <v>6.8920303635500944E-13</v>
      </c>
      <c r="Y643" s="8">
        <f t="shared" si="151"/>
        <v>3.9689400592747978E-6</v>
      </c>
      <c r="Z643" s="8">
        <f t="shared" si="152"/>
        <v>3.962780153617064E-21</v>
      </c>
      <c r="AA643" s="8">
        <f t="shared" si="153"/>
        <v>1.666106474260732E-9</v>
      </c>
      <c r="AB643" s="13" t="e">
        <f t="shared" si="164"/>
        <v>#DIV/0!</v>
      </c>
      <c r="AC643" s="13">
        <f t="shared" si="165"/>
        <v>-1.6661064742567692E-9</v>
      </c>
    </row>
    <row r="644" spans="1:29">
      <c r="A644"/>
      <c r="B644" s="18"/>
      <c r="C644" s="17"/>
      <c r="I644" s="11" t="e">
        <f t="shared" si="154"/>
        <v>#DIV/0!</v>
      </c>
      <c r="J644" s="11" t="e">
        <f t="shared" si="155"/>
        <v>#DIV/0!</v>
      </c>
      <c r="K644" s="11" t="e">
        <f t="shared" si="156"/>
        <v>#DIV/0!</v>
      </c>
      <c r="L644" s="11" t="e">
        <f t="shared" si="157"/>
        <v>#DIV/0!</v>
      </c>
      <c r="M644" s="8" t="e">
        <f t="shared" si="145"/>
        <v>#DIV/0!</v>
      </c>
      <c r="N644" s="8">
        <f t="shared" si="146"/>
        <v>0</v>
      </c>
      <c r="O644" s="8">
        <f t="shared" si="147"/>
        <v>0</v>
      </c>
      <c r="P644" s="8">
        <f t="shared" si="158"/>
        <v>0.83333333333333337</v>
      </c>
      <c r="Q644" s="8">
        <f t="shared" si="159"/>
        <v>0.22727272727272727</v>
      </c>
      <c r="R644" s="8">
        <f t="shared" si="160"/>
        <v>9.8039215686274508E-2</v>
      </c>
      <c r="S644" s="8">
        <f t="shared" si="161"/>
        <v>4.9504950495049507E-2</v>
      </c>
      <c r="T644" s="8">
        <f t="shared" si="162"/>
        <v>0.15384615384615385</v>
      </c>
      <c r="U644" s="8">
        <f t="shared" si="163"/>
        <v>7.407407407407407E-2</v>
      </c>
      <c r="V644" s="8">
        <f t="shared" si="148"/>
        <v>1.7736792736773719E-231</v>
      </c>
      <c r="W644" s="8">
        <f t="shared" si="149"/>
        <v>5.9635937401926204E-33</v>
      </c>
      <c r="X644" s="8">
        <f t="shared" si="150"/>
        <v>6.2163411122216539E-13</v>
      </c>
      <c r="Y644" s="8">
        <f t="shared" si="151"/>
        <v>3.7724578781225798E-6</v>
      </c>
      <c r="Z644" s="8">
        <f t="shared" si="152"/>
        <v>3.353121668445208E-21</v>
      </c>
      <c r="AA644" s="8">
        <f t="shared" si="153"/>
        <v>1.5426911798710482E-9</v>
      </c>
      <c r="AB644" s="13" t="e">
        <f t="shared" si="164"/>
        <v>#DIV/0!</v>
      </c>
      <c r="AC644" s="13">
        <f t="shared" si="165"/>
        <v>-1.542691179867695E-9</v>
      </c>
    </row>
    <row r="645" spans="1:29">
      <c r="A645"/>
      <c r="B645" s="16"/>
      <c r="C645" s="15"/>
      <c r="I645" s="11" t="e">
        <f t="shared" si="154"/>
        <v>#DIV/0!</v>
      </c>
      <c r="J645" s="11" t="e">
        <f t="shared" si="155"/>
        <v>#DIV/0!</v>
      </c>
      <c r="K645" s="11" t="e">
        <f t="shared" si="156"/>
        <v>#DIV/0!</v>
      </c>
      <c r="L645" s="11" t="e">
        <f t="shared" si="157"/>
        <v>#DIV/0!</v>
      </c>
      <c r="M645" s="8" t="e">
        <f t="shared" si="145"/>
        <v>#DIV/0!</v>
      </c>
      <c r="N645" s="8">
        <f t="shared" si="146"/>
        <v>0</v>
      </c>
      <c r="O645" s="8">
        <f t="shared" si="147"/>
        <v>0</v>
      </c>
      <c r="P645" s="8">
        <f t="shared" si="158"/>
        <v>0.83333333333333337</v>
      </c>
      <c r="Q645" s="8">
        <f t="shared" si="159"/>
        <v>0.22727272727272727</v>
      </c>
      <c r="R645" s="8">
        <f t="shared" si="160"/>
        <v>9.8039215686274508E-2</v>
      </c>
      <c r="S645" s="8">
        <f t="shared" si="161"/>
        <v>4.9504950495049507E-2</v>
      </c>
      <c r="T645" s="8">
        <f t="shared" si="162"/>
        <v>0.15384615384615385</v>
      </c>
      <c r="U645" s="8">
        <f t="shared" si="163"/>
        <v>7.407407407407407E-2</v>
      </c>
      <c r="V645" s="8">
        <f t="shared" si="148"/>
        <v>2.9561321227956189E-232</v>
      </c>
      <c r="W645" s="8">
        <f t="shared" si="149"/>
        <v>4.6082315265124795E-33</v>
      </c>
      <c r="X645" s="8">
        <f t="shared" si="150"/>
        <v>5.6068959051411001E-13</v>
      </c>
      <c r="Y645" s="8">
        <f t="shared" si="151"/>
        <v>3.5857025376214617E-6</v>
      </c>
      <c r="Z645" s="8">
        <f t="shared" si="152"/>
        <v>2.8372567963767146E-21</v>
      </c>
      <c r="AA645" s="8">
        <f t="shared" si="153"/>
        <v>1.4284177591398594E-9</v>
      </c>
      <c r="AB645" s="13" t="e">
        <f t="shared" si="164"/>
        <v>#DIV/0!</v>
      </c>
      <c r="AC645" s="13">
        <f t="shared" si="165"/>
        <v>-1.4284177591370222E-9</v>
      </c>
    </row>
    <row r="646" spans="1:29">
      <c r="A646"/>
      <c r="B646" s="18"/>
      <c r="C646" s="17"/>
      <c r="I646" s="11" t="e">
        <f t="shared" si="154"/>
        <v>#DIV/0!</v>
      </c>
      <c r="J646" s="11" t="e">
        <f t="shared" si="155"/>
        <v>#DIV/0!</v>
      </c>
      <c r="K646" s="11" t="e">
        <f t="shared" si="156"/>
        <v>#DIV/0!</v>
      </c>
      <c r="L646" s="11" t="e">
        <f t="shared" si="157"/>
        <v>#DIV/0!</v>
      </c>
      <c r="M646" s="8" t="e">
        <f t="shared" si="145"/>
        <v>#DIV/0!</v>
      </c>
      <c r="N646" s="8">
        <f t="shared" si="146"/>
        <v>0</v>
      </c>
      <c r="O646" s="8">
        <f t="shared" si="147"/>
        <v>0</v>
      </c>
      <c r="P646" s="8">
        <f t="shared" si="158"/>
        <v>0.83333333333333337</v>
      </c>
      <c r="Q646" s="8">
        <f t="shared" si="159"/>
        <v>0.22727272727272727</v>
      </c>
      <c r="R646" s="8">
        <f t="shared" si="160"/>
        <v>9.8039215686274508E-2</v>
      </c>
      <c r="S646" s="8">
        <f t="shared" si="161"/>
        <v>4.9504950495049507E-2</v>
      </c>
      <c r="T646" s="8">
        <f t="shared" si="162"/>
        <v>0.15384615384615385</v>
      </c>
      <c r="U646" s="8">
        <f t="shared" si="163"/>
        <v>7.407407407407407E-2</v>
      </c>
      <c r="V646" s="8">
        <f t="shared" si="148"/>
        <v>4.9268868713260306E-233</v>
      </c>
      <c r="W646" s="8">
        <f t="shared" si="149"/>
        <v>3.5609061795778247E-33</v>
      </c>
      <c r="X646" s="8">
        <f t="shared" si="150"/>
        <v>5.057200228166483E-13</v>
      </c>
      <c r="Y646" s="8">
        <f t="shared" si="151"/>
        <v>3.4081925110065377E-6</v>
      </c>
      <c r="Z646" s="8">
        <f t="shared" si="152"/>
        <v>2.4007557507802969E-21</v>
      </c>
      <c r="AA646" s="8">
        <f t="shared" si="153"/>
        <v>1.3226090362406106E-9</v>
      </c>
      <c r="AB646" s="13" t="e">
        <f t="shared" si="164"/>
        <v>#DIV/0!</v>
      </c>
      <c r="AC646" s="13">
        <f t="shared" si="165"/>
        <v>-1.32260903623821E-9</v>
      </c>
    </row>
    <row r="647" spans="1:29">
      <c r="A647"/>
      <c r="B647" s="16"/>
      <c r="C647" s="15"/>
      <c r="I647" s="11" t="e">
        <f t="shared" si="154"/>
        <v>#DIV/0!</v>
      </c>
      <c r="J647" s="11" t="e">
        <f t="shared" si="155"/>
        <v>#DIV/0!</v>
      </c>
      <c r="K647" s="11" t="e">
        <f t="shared" si="156"/>
        <v>#DIV/0!</v>
      </c>
      <c r="L647" s="11" t="e">
        <f t="shared" si="157"/>
        <v>#DIV/0!</v>
      </c>
      <c r="M647" s="8" t="e">
        <f t="shared" si="145"/>
        <v>#DIV/0!</v>
      </c>
      <c r="N647" s="8">
        <f t="shared" si="146"/>
        <v>0</v>
      </c>
      <c r="O647" s="8">
        <f t="shared" si="147"/>
        <v>0</v>
      </c>
      <c r="P647" s="8">
        <f t="shared" si="158"/>
        <v>0.83333333333333337</v>
      </c>
      <c r="Q647" s="8">
        <f t="shared" si="159"/>
        <v>0.22727272727272727</v>
      </c>
      <c r="R647" s="8">
        <f t="shared" si="160"/>
        <v>9.8039215686274508E-2</v>
      </c>
      <c r="S647" s="8">
        <f t="shared" si="161"/>
        <v>4.9504950495049507E-2</v>
      </c>
      <c r="T647" s="8">
        <f t="shared" si="162"/>
        <v>0.15384615384615385</v>
      </c>
      <c r="U647" s="8">
        <f t="shared" si="163"/>
        <v>7.407407407407407E-2</v>
      </c>
      <c r="V647" s="8">
        <f t="shared" si="148"/>
        <v>8.2114781188767162E-234</v>
      </c>
      <c r="W647" s="8">
        <f t="shared" si="149"/>
        <v>2.7516093205828646E-33</v>
      </c>
      <c r="X647" s="8">
        <f t="shared" si="150"/>
        <v>4.5613962842285924E-13</v>
      </c>
      <c r="Y647" s="8">
        <f t="shared" si="151"/>
        <v>3.2394701094715606E-6</v>
      </c>
      <c r="Z647" s="8">
        <f t="shared" si="152"/>
        <v>2.0314087121987128E-21</v>
      </c>
      <c r="AA647" s="8">
        <f t="shared" si="153"/>
        <v>1.224637996519084E-9</v>
      </c>
      <c r="AB647" s="13" t="e">
        <f t="shared" si="164"/>
        <v>#DIV/0!</v>
      </c>
      <c r="AC647" s="13">
        <f t="shared" si="165"/>
        <v>-1.2246379965170526E-9</v>
      </c>
    </row>
    <row r="648" spans="1:29">
      <c r="A648"/>
      <c r="B648" s="18"/>
      <c r="C648" s="17"/>
      <c r="I648" s="11" t="e">
        <f t="shared" si="154"/>
        <v>#DIV/0!</v>
      </c>
      <c r="J648" s="11" t="e">
        <f t="shared" si="155"/>
        <v>#DIV/0!</v>
      </c>
      <c r="K648" s="11" t="e">
        <f t="shared" si="156"/>
        <v>#DIV/0!</v>
      </c>
      <c r="L648" s="11" t="e">
        <f t="shared" si="157"/>
        <v>#DIV/0!</v>
      </c>
      <c r="M648" s="8" t="e">
        <f t="shared" si="145"/>
        <v>#DIV/0!</v>
      </c>
      <c r="N648" s="8">
        <f t="shared" si="146"/>
        <v>0</v>
      </c>
      <c r="O648" s="8">
        <f t="shared" si="147"/>
        <v>0</v>
      </c>
      <c r="P648" s="8">
        <f t="shared" si="158"/>
        <v>0.83333333333333337</v>
      </c>
      <c r="Q648" s="8">
        <f t="shared" si="159"/>
        <v>0.22727272727272727</v>
      </c>
      <c r="R648" s="8">
        <f t="shared" si="160"/>
        <v>9.8039215686274508E-2</v>
      </c>
      <c r="S648" s="8">
        <f t="shared" si="161"/>
        <v>4.9504950495049507E-2</v>
      </c>
      <c r="T648" s="8">
        <f t="shared" si="162"/>
        <v>0.15384615384615385</v>
      </c>
      <c r="U648" s="8">
        <f t="shared" si="163"/>
        <v>7.407407407407407E-2</v>
      </c>
      <c r="V648" s="8">
        <f t="shared" si="148"/>
        <v>1.3685796864794524E-234</v>
      </c>
      <c r="W648" s="8">
        <f t="shared" si="149"/>
        <v>2.1262435659049408E-33</v>
      </c>
      <c r="X648" s="8">
        <f t="shared" si="150"/>
        <v>4.1142005700885345E-13</v>
      </c>
      <c r="Y648" s="8">
        <f t="shared" si="151"/>
        <v>3.0791003020719782E-6</v>
      </c>
      <c r="Z648" s="8">
        <f t="shared" si="152"/>
        <v>1.7188842949373722E-21</v>
      </c>
      <c r="AA648" s="8">
        <f t="shared" si="153"/>
        <v>1.1339240708510037E-9</v>
      </c>
      <c r="AB648" s="13" t="e">
        <f t="shared" si="164"/>
        <v>#DIV/0!</v>
      </c>
      <c r="AC648" s="13">
        <f t="shared" si="165"/>
        <v>-1.1339240708492848E-9</v>
      </c>
    </row>
    <row r="649" spans="1:29">
      <c r="A649"/>
      <c r="B649" s="16"/>
      <c r="C649" s="15"/>
      <c r="I649" s="11" t="e">
        <f t="shared" si="154"/>
        <v>#DIV/0!</v>
      </c>
      <c r="J649" s="11" t="e">
        <f t="shared" si="155"/>
        <v>#DIV/0!</v>
      </c>
      <c r="K649" s="11" t="e">
        <f t="shared" si="156"/>
        <v>#DIV/0!</v>
      </c>
      <c r="L649" s="11" t="e">
        <f t="shared" si="157"/>
        <v>#DIV/0!</v>
      </c>
      <c r="M649" s="8" t="e">
        <f t="shared" si="145"/>
        <v>#DIV/0!</v>
      </c>
      <c r="N649" s="8">
        <f t="shared" si="146"/>
        <v>0</v>
      </c>
      <c r="O649" s="8">
        <f t="shared" si="147"/>
        <v>0</v>
      </c>
      <c r="P649" s="8">
        <f t="shared" si="158"/>
        <v>0.83333333333333337</v>
      </c>
      <c r="Q649" s="8">
        <f t="shared" si="159"/>
        <v>0.22727272727272727</v>
      </c>
      <c r="R649" s="8">
        <f t="shared" si="160"/>
        <v>9.8039215686274508E-2</v>
      </c>
      <c r="S649" s="8">
        <f t="shared" si="161"/>
        <v>4.9504950495049507E-2</v>
      </c>
      <c r="T649" s="8">
        <f t="shared" si="162"/>
        <v>0.15384615384615385</v>
      </c>
      <c r="U649" s="8">
        <f t="shared" si="163"/>
        <v>7.407407407407407E-2</v>
      </c>
      <c r="V649" s="8">
        <f t="shared" si="148"/>
        <v>2.2809661441324201E-235</v>
      </c>
      <c r="W649" s="8">
        <f t="shared" si="149"/>
        <v>1.643006391835636E-33</v>
      </c>
      <c r="X649" s="8">
        <f t="shared" si="150"/>
        <v>3.710847573021031E-13</v>
      </c>
      <c r="Y649" s="8">
        <f t="shared" si="151"/>
        <v>2.9266695940486128E-6</v>
      </c>
      <c r="Z649" s="8">
        <f t="shared" si="152"/>
        <v>1.4544405572546996E-21</v>
      </c>
      <c r="AA649" s="8">
        <f t="shared" si="153"/>
        <v>1.0499296952324108E-9</v>
      </c>
      <c r="AB649" s="13" t="e">
        <f t="shared" si="164"/>
        <v>#DIV/0!</v>
      </c>
      <c r="AC649" s="13">
        <f t="shared" si="165"/>
        <v>-1.0499296952309564E-9</v>
      </c>
    </row>
    <row r="650" spans="1:29">
      <c r="A650"/>
      <c r="B650" s="18"/>
      <c r="C650" s="17"/>
      <c r="I650" s="11" t="e">
        <f t="shared" si="154"/>
        <v>#DIV/0!</v>
      </c>
      <c r="J650" s="11" t="e">
        <f t="shared" si="155"/>
        <v>#DIV/0!</v>
      </c>
      <c r="K650" s="11" t="e">
        <f t="shared" si="156"/>
        <v>#DIV/0!</v>
      </c>
      <c r="L650" s="11" t="e">
        <f t="shared" si="157"/>
        <v>#DIV/0!</v>
      </c>
      <c r="M650" s="8" t="e">
        <f t="shared" si="145"/>
        <v>#DIV/0!</v>
      </c>
      <c r="N650" s="8">
        <f t="shared" si="146"/>
        <v>0</v>
      </c>
      <c r="O650" s="8">
        <f t="shared" si="147"/>
        <v>0</v>
      </c>
      <c r="P650" s="8">
        <f t="shared" si="158"/>
        <v>0.83333333333333337</v>
      </c>
      <c r="Q650" s="8">
        <f t="shared" si="159"/>
        <v>0.22727272727272727</v>
      </c>
      <c r="R650" s="8">
        <f t="shared" si="160"/>
        <v>9.8039215686274508E-2</v>
      </c>
      <c r="S650" s="8">
        <f t="shared" si="161"/>
        <v>4.9504950495049507E-2</v>
      </c>
      <c r="T650" s="8">
        <f t="shared" si="162"/>
        <v>0.15384615384615385</v>
      </c>
      <c r="U650" s="8">
        <f t="shared" si="163"/>
        <v>7.407407407407407E-2</v>
      </c>
      <c r="V650" s="8">
        <f t="shared" si="148"/>
        <v>3.8016102402206993E-236</v>
      </c>
      <c r="W650" s="8">
        <f t="shared" si="149"/>
        <v>1.2695958482366278E-33</v>
      </c>
      <c r="X650" s="8">
        <f t="shared" si="150"/>
        <v>3.3470389874307337E-13</v>
      </c>
      <c r="Y650" s="8">
        <f t="shared" si="151"/>
        <v>2.7817849606798696E-6</v>
      </c>
      <c r="Z650" s="8">
        <f t="shared" si="152"/>
        <v>1.2306804715232072E-21</v>
      </c>
      <c r="AA650" s="8">
        <f t="shared" si="153"/>
        <v>9.7215712521519517E-10</v>
      </c>
      <c r="AB650" s="13" t="e">
        <f t="shared" si="164"/>
        <v>#DIV/0!</v>
      </c>
      <c r="AC650" s="13">
        <f t="shared" si="165"/>
        <v>-9.7215712521396453E-10</v>
      </c>
    </row>
    <row r="651" spans="1:29">
      <c r="A651"/>
      <c r="B651" s="16"/>
      <c r="C651" s="15"/>
      <c r="I651" s="11" t="e">
        <f t="shared" si="154"/>
        <v>#DIV/0!</v>
      </c>
      <c r="J651" s="11" t="e">
        <f t="shared" si="155"/>
        <v>#DIV/0!</v>
      </c>
      <c r="K651" s="11" t="e">
        <f t="shared" si="156"/>
        <v>#DIV/0!</v>
      </c>
      <c r="L651" s="11" t="e">
        <f t="shared" si="157"/>
        <v>#DIV/0!</v>
      </c>
      <c r="M651" s="8" t="e">
        <f t="shared" si="145"/>
        <v>#DIV/0!</v>
      </c>
      <c r="N651" s="8">
        <f t="shared" si="146"/>
        <v>0</v>
      </c>
      <c r="O651" s="8">
        <f t="shared" si="147"/>
        <v>0</v>
      </c>
      <c r="P651" s="8">
        <f t="shared" si="158"/>
        <v>0.83333333333333337</v>
      </c>
      <c r="Q651" s="8">
        <f t="shared" si="159"/>
        <v>0.22727272727272727</v>
      </c>
      <c r="R651" s="8">
        <f t="shared" si="160"/>
        <v>9.8039215686274508E-2</v>
      </c>
      <c r="S651" s="8">
        <f t="shared" si="161"/>
        <v>4.9504950495049507E-2</v>
      </c>
      <c r="T651" s="8">
        <f t="shared" si="162"/>
        <v>0.15384615384615385</v>
      </c>
      <c r="U651" s="8">
        <f t="shared" si="163"/>
        <v>7.407407407407407E-2</v>
      </c>
      <c r="V651" s="8">
        <f t="shared" si="148"/>
        <v>6.3360170670344975E-237</v>
      </c>
      <c r="W651" s="8">
        <f t="shared" si="149"/>
        <v>9.810513372737577E-34</v>
      </c>
      <c r="X651" s="8">
        <f t="shared" si="150"/>
        <v>3.0188979102316419E-13</v>
      </c>
      <c r="Y651" s="8">
        <f t="shared" si="151"/>
        <v>2.6440728339135393E-6</v>
      </c>
      <c r="Z651" s="8">
        <f t="shared" si="152"/>
        <v>1.0413450143657908E-21</v>
      </c>
      <c r="AA651" s="8">
        <f t="shared" si="153"/>
        <v>9.0014548631036585E-10</v>
      </c>
      <c r="AB651" s="13" t="e">
        <f t="shared" si="164"/>
        <v>#DIV/0!</v>
      </c>
      <c r="AC651" s="13">
        <f t="shared" si="165"/>
        <v>-9.0014548630932453E-10</v>
      </c>
    </row>
    <row r="652" spans="1:29">
      <c r="A652"/>
      <c r="B652" s="18"/>
      <c r="C652" s="17"/>
      <c r="I652" s="11" t="e">
        <f t="shared" si="154"/>
        <v>#DIV/0!</v>
      </c>
      <c r="J652" s="11" t="e">
        <f t="shared" si="155"/>
        <v>#DIV/0!</v>
      </c>
      <c r="K652" s="11" t="e">
        <f t="shared" si="156"/>
        <v>#DIV/0!</v>
      </c>
      <c r="L652" s="11" t="e">
        <f t="shared" si="157"/>
        <v>#DIV/0!</v>
      </c>
      <c r="M652" s="8" t="e">
        <f t="shared" si="145"/>
        <v>#DIV/0!</v>
      </c>
      <c r="N652" s="8">
        <f t="shared" si="146"/>
        <v>0</v>
      </c>
      <c r="O652" s="8">
        <f t="shared" si="147"/>
        <v>0</v>
      </c>
      <c r="P652" s="8">
        <f t="shared" si="158"/>
        <v>0.83333333333333337</v>
      </c>
      <c r="Q652" s="8">
        <f t="shared" si="159"/>
        <v>0.22727272727272727</v>
      </c>
      <c r="R652" s="8">
        <f t="shared" si="160"/>
        <v>9.8039215686274508E-2</v>
      </c>
      <c r="S652" s="8">
        <f t="shared" si="161"/>
        <v>4.9504950495049507E-2</v>
      </c>
      <c r="T652" s="8">
        <f t="shared" si="162"/>
        <v>0.15384615384615385</v>
      </c>
      <c r="U652" s="8">
        <f t="shared" si="163"/>
        <v>7.407407407407407E-2</v>
      </c>
      <c r="V652" s="8">
        <f t="shared" si="148"/>
        <v>1.0560028445057493E-237</v>
      </c>
      <c r="W652" s="8">
        <f t="shared" si="149"/>
        <v>7.5808512425699453E-34</v>
      </c>
      <c r="X652" s="8">
        <f t="shared" si="150"/>
        <v>2.7229275268755986E-13</v>
      </c>
      <c r="Y652" s="8">
        <f t="shared" si="151"/>
        <v>2.5131781391653441E-6</v>
      </c>
      <c r="Z652" s="8">
        <f t="shared" si="152"/>
        <v>8.8113808907874603E-22</v>
      </c>
      <c r="AA652" s="8">
        <f t="shared" si="153"/>
        <v>8.3346804287996834E-10</v>
      </c>
      <c r="AB652" s="13" t="e">
        <f t="shared" si="164"/>
        <v>#DIV/0!</v>
      </c>
      <c r="AC652" s="13">
        <f t="shared" si="165"/>
        <v>-8.3346804287908719E-10</v>
      </c>
    </row>
    <row r="653" spans="1:29">
      <c r="A653"/>
      <c r="B653" s="16"/>
      <c r="C653" s="15"/>
      <c r="I653" s="11" t="e">
        <f t="shared" si="154"/>
        <v>#DIV/0!</v>
      </c>
      <c r="J653" s="11" t="e">
        <f t="shared" si="155"/>
        <v>#DIV/0!</v>
      </c>
      <c r="K653" s="11" t="e">
        <f t="shared" si="156"/>
        <v>#DIV/0!</v>
      </c>
      <c r="L653" s="11" t="e">
        <f t="shared" si="157"/>
        <v>#DIV/0!</v>
      </c>
      <c r="M653" s="8" t="e">
        <f t="shared" si="145"/>
        <v>#DIV/0!</v>
      </c>
      <c r="N653" s="8">
        <f t="shared" si="146"/>
        <v>0</v>
      </c>
      <c r="O653" s="8">
        <f t="shared" si="147"/>
        <v>0</v>
      </c>
      <c r="P653" s="8">
        <f t="shared" si="158"/>
        <v>0.83333333333333337</v>
      </c>
      <c r="Q653" s="8">
        <f t="shared" si="159"/>
        <v>0.22727272727272727</v>
      </c>
      <c r="R653" s="8">
        <f t="shared" si="160"/>
        <v>9.8039215686274508E-2</v>
      </c>
      <c r="S653" s="8">
        <f t="shared" si="161"/>
        <v>4.9504950495049507E-2</v>
      </c>
      <c r="T653" s="8">
        <f t="shared" si="162"/>
        <v>0.15384615384615385</v>
      </c>
      <c r="U653" s="8">
        <f t="shared" si="163"/>
        <v>7.407407407407407E-2</v>
      </c>
      <c r="V653" s="8">
        <f t="shared" si="148"/>
        <v>1.7600047408429152E-238</v>
      </c>
      <c r="W653" s="8">
        <f t="shared" si="149"/>
        <v>5.8579305056222304E-34</v>
      </c>
      <c r="X653" s="8">
        <f t="shared" si="150"/>
        <v>2.4559738477701476E-13</v>
      </c>
      <c r="Y653" s="8">
        <f t="shared" si="151"/>
        <v>2.3887633798007228E-6</v>
      </c>
      <c r="Z653" s="8">
        <f t="shared" si="152"/>
        <v>7.4557838306663124E-22</v>
      </c>
      <c r="AA653" s="8">
        <f t="shared" si="153"/>
        <v>7.7172966933330407E-10</v>
      </c>
      <c r="AB653" s="13" t="e">
        <f t="shared" si="164"/>
        <v>#DIV/0!</v>
      </c>
      <c r="AC653" s="13">
        <f t="shared" si="165"/>
        <v>-7.7172966933255847E-10</v>
      </c>
    </row>
    <row r="654" spans="1:29">
      <c r="A654"/>
      <c r="B654" s="18"/>
      <c r="C654" s="17"/>
      <c r="I654" s="11" t="e">
        <f t="shared" si="154"/>
        <v>#DIV/0!</v>
      </c>
      <c r="J654" s="11" t="e">
        <f t="shared" si="155"/>
        <v>#DIV/0!</v>
      </c>
      <c r="K654" s="11" t="e">
        <f t="shared" si="156"/>
        <v>#DIV/0!</v>
      </c>
      <c r="L654" s="11" t="e">
        <f t="shared" si="157"/>
        <v>#DIV/0!</v>
      </c>
      <c r="M654" s="8" t="e">
        <f t="shared" si="145"/>
        <v>#DIV/0!</v>
      </c>
      <c r="N654" s="8">
        <f t="shared" si="146"/>
        <v>0</v>
      </c>
      <c r="O654" s="8">
        <f t="shared" si="147"/>
        <v>0</v>
      </c>
      <c r="P654" s="8">
        <f t="shared" si="158"/>
        <v>0.83333333333333337</v>
      </c>
      <c r="Q654" s="8">
        <f t="shared" si="159"/>
        <v>0.22727272727272727</v>
      </c>
      <c r="R654" s="8">
        <f t="shared" si="160"/>
        <v>9.8039215686274508E-2</v>
      </c>
      <c r="S654" s="8">
        <f t="shared" si="161"/>
        <v>4.9504950495049507E-2</v>
      </c>
      <c r="T654" s="8">
        <f t="shared" si="162"/>
        <v>0.15384615384615385</v>
      </c>
      <c r="U654" s="8">
        <f t="shared" si="163"/>
        <v>7.407407407407407E-2</v>
      </c>
      <c r="V654" s="8">
        <f t="shared" si="148"/>
        <v>2.9333412347381915E-239</v>
      </c>
      <c r="W654" s="8">
        <f t="shared" si="149"/>
        <v>4.5265826634353596E-34</v>
      </c>
      <c r="X654" s="8">
        <f t="shared" si="150"/>
        <v>2.2151920979887607E-13</v>
      </c>
      <c r="Y654" s="8">
        <f t="shared" si="151"/>
        <v>2.2705077669393008E-6</v>
      </c>
      <c r="Z654" s="8">
        <f t="shared" si="152"/>
        <v>6.3087401644099568E-22</v>
      </c>
      <c r="AA654" s="8">
        <f t="shared" si="153"/>
        <v>7.145645086419482E-10</v>
      </c>
      <c r="AB654" s="13" t="e">
        <f t="shared" si="164"/>
        <v>#DIV/0!</v>
      </c>
      <c r="AC654" s="13">
        <f t="shared" si="165"/>
        <v>-7.1456450864131737E-10</v>
      </c>
    </row>
    <row r="655" spans="1:29">
      <c r="A655"/>
      <c r="B655" s="16"/>
      <c r="C655" s="15"/>
      <c r="I655" s="11" t="e">
        <f t="shared" si="154"/>
        <v>#DIV/0!</v>
      </c>
      <c r="J655" s="11" t="e">
        <f t="shared" si="155"/>
        <v>#DIV/0!</v>
      </c>
      <c r="K655" s="11" t="e">
        <f t="shared" si="156"/>
        <v>#DIV/0!</v>
      </c>
      <c r="L655" s="11" t="e">
        <f t="shared" si="157"/>
        <v>#DIV/0!</v>
      </c>
      <c r="M655" s="8" t="e">
        <f t="shared" si="145"/>
        <v>#DIV/0!</v>
      </c>
      <c r="N655" s="8">
        <f t="shared" si="146"/>
        <v>0</v>
      </c>
      <c r="O655" s="8">
        <f t="shared" si="147"/>
        <v>0</v>
      </c>
      <c r="P655" s="8">
        <f t="shared" si="158"/>
        <v>0.83333333333333337</v>
      </c>
      <c r="Q655" s="8">
        <f t="shared" si="159"/>
        <v>0.22727272727272727</v>
      </c>
      <c r="R655" s="8">
        <f t="shared" si="160"/>
        <v>9.8039215686274508E-2</v>
      </c>
      <c r="S655" s="8">
        <f t="shared" si="161"/>
        <v>4.9504950495049507E-2</v>
      </c>
      <c r="T655" s="8">
        <f t="shared" si="162"/>
        <v>0.15384615384615385</v>
      </c>
      <c r="U655" s="8">
        <f t="shared" si="163"/>
        <v>7.407407407407407E-2</v>
      </c>
      <c r="V655" s="8">
        <f t="shared" si="148"/>
        <v>4.8889020578969848E-240</v>
      </c>
      <c r="W655" s="8">
        <f t="shared" si="149"/>
        <v>3.4978138762909598E-34</v>
      </c>
      <c r="X655" s="8">
        <f t="shared" si="150"/>
        <v>1.9980164021075097E-13</v>
      </c>
      <c r="Y655" s="8">
        <f t="shared" si="151"/>
        <v>2.1581063923383452E-6</v>
      </c>
      <c r="Z655" s="8">
        <f t="shared" si="152"/>
        <v>5.3381647545007326E-22</v>
      </c>
      <c r="AA655" s="8">
        <f t="shared" si="153"/>
        <v>6.6163380429810014E-10</v>
      </c>
      <c r="AB655" s="13" t="e">
        <f t="shared" si="164"/>
        <v>#DIV/0!</v>
      </c>
      <c r="AC655" s="13">
        <f t="shared" si="165"/>
        <v>-6.616338042975663E-10</v>
      </c>
    </row>
    <row r="656" spans="1:29">
      <c r="A656"/>
      <c r="B656" s="18"/>
      <c r="C656" s="17"/>
      <c r="I656" s="11" t="e">
        <f t="shared" si="154"/>
        <v>#DIV/0!</v>
      </c>
      <c r="J656" s="11" t="e">
        <f t="shared" si="155"/>
        <v>#DIV/0!</v>
      </c>
      <c r="K656" s="11" t="e">
        <f t="shared" si="156"/>
        <v>#DIV/0!</v>
      </c>
      <c r="L656" s="11" t="e">
        <f t="shared" si="157"/>
        <v>#DIV/0!</v>
      </c>
      <c r="M656" s="8" t="e">
        <f t="shared" si="145"/>
        <v>#DIV/0!</v>
      </c>
      <c r="N656" s="8">
        <f t="shared" si="146"/>
        <v>0</v>
      </c>
      <c r="O656" s="8">
        <f t="shared" si="147"/>
        <v>0</v>
      </c>
      <c r="P656" s="8">
        <f t="shared" si="158"/>
        <v>0.83333333333333337</v>
      </c>
      <c r="Q656" s="8">
        <f t="shared" si="159"/>
        <v>0.22727272727272727</v>
      </c>
      <c r="R656" s="8">
        <f t="shared" si="160"/>
        <v>9.8039215686274508E-2</v>
      </c>
      <c r="S656" s="8">
        <f t="shared" si="161"/>
        <v>4.9504950495049507E-2</v>
      </c>
      <c r="T656" s="8">
        <f t="shared" si="162"/>
        <v>0.15384615384615385</v>
      </c>
      <c r="U656" s="8">
        <f t="shared" si="163"/>
        <v>7.407407407407407E-2</v>
      </c>
      <c r="V656" s="8">
        <f t="shared" si="148"/>
        <v>8.1481700964949733E-241</v>
      </c>
      <c r="W656" s="8">
        <f t="shared" si="149"/>
        <v>2.7028561771339232E-34</v>
      </c>
      <c r="X656" s="8">
        <f t="shared" si="150"/>
        <v>1.8021324411165774E-13</v>
      </c>
      <c r="Y656" s="8">
        <f t="shared" si="151"/>
        <v>2.0512694422225855E-6</v>
      </c>
      <c r="Z656" s="8">
        <f t="shared" si="152"/>
        <v>4.5169086384236968E-22</v>
      </c>
      <c r="AA656" s="8">
        <f t="shared" si="153"/>
        <v>6.1262389286861124E-10</v>
      </c>
      <c r="AB656" s="13" t="e">
        <f t="shared" si="164"/>
        <v>#DIV/0!</v>
      </c>
      <c r="AC656" s="13">
        <f t="shared" si="165"/>
        <v>-6.126238928681596E-10</v>
      </c>
    </row>
    <row r="657" spans="1:29">
      <c r="A657"/>
      <c r="B657" s="16"/>
      <c r="C657" s="15"/>
      <c r="I657" s="11" t="e">
        <f t="shared" si="154"/>
        <v>#DIV/0!</v>
      </c>
      <c r="J657" s="11" t="e">
        <f t="shared" si="155"/>
        <v>#DIV/0!</v>
      </c>
      <c r="K657" s="11" t="e">
        <f t="shared" si="156"/>
        <v>#DIV/0!</v>
      </c>
      <c r="L657" s="11" t="e">
        <f t="shared" si="157"/>
        <v>#DIV/0!</v>
      </c>
      <c r="M657" s="8" t="e">
        <f t="shared" si="145"/>
        <v>#DIV/0!</v>
      </c>
      <c r="N657" s="8">
        <f t="shared" si="146"/>
        <v>0</v>
      </c>
      <c r="O657" s="8">
        <f t="shared" si="147"/>
        <v>0</v>
      </c>
      <c r="P657" s="8">
        <f t="shared" si="158"/>
        <v>0.83333333333333337</v>
      </c>
      <c r="Q657" s="8">
        <f t="shared" si="159"/>
        <v>0.22727272727272727</v>
      </c>
      <c r="R657" s="8">
        <f t="shared" si="160"/>
        <v>9.8039215686274508E-2</v>
      </c>
      <c r="S657" s="8">
        <f t="shared" si="161"/>
        <v>4.9504950495049507E-2</v>
      </c>
      <c r="T657" s="8">
        <f t="shared" si="162"/>
        <v>0.15384615384615385</v>
      </c>
      <c r="U657" s="8">
        <f t="shared" si="163"/>
        <v>7.407407407407407E-2</v>
      </c>
      <c r="V657" s="8">
        <f t="shared" si="148"/>
        <v>1.3580283494158285E-241</v>
      </c>
      <c r="W657" s="8">
        <f t="shared" si="149"/>
        <v>2.0885706823307587E-34</v>
      </c>
      <c r="X657" s="8">
        <f t="shared" si="150"/>
        <v>1.625452790026717E-13</v>
      </c>
      <c r="Y657" s="8">
        <f t="shared" si="151"/>
        <v>1.9497214500333484E-6</v>
      </c>
      <c r="Z657" s="8">
        <f t="shared" si="152"/>
        <v>3.8219996171277434E-22</v>
      </c>
      <c r="AA657" s="8">
        <f t="shared" si="153"/>
        <v>5.672443452487141E-10</v>
      </c>
      <c r="AB657" s="13" t="e">
        <f t="shared" si="164"/>
        <v>#DIV/0!</v>
      </c>
      <c r="AC657" s="13">
        <f t="shared" si="165"/>
        <v>-5.6724434524833194E-10</v>
      </c>
    </row>
    <row r="658" spans="1:29">
      <c r="A658"/>
      <c r="B658" s="18"/>
      <c r="C658" s="17"/>
      <c r="I658" s="11" t="e">
        <f t="shared" si="154"/>
        <v>#DIV/0!</v>
      </c>
      <c r="J658" s="11" t="e">
        <f t="shared" si="155"/>
        <v>#DIV/0!</v>
      </c>
      <c r="K658" s="11" t="e">
        <f t="shared" si="156"/>
        <v>#DIV/0!</v>
      </c>
      <c r="L658" s="11" t="e">
        <f t="shared" si="157"/>
        <v>#DIV/0!</v>
      </c>
      <c r="M658" s="8" t="e">
        <f t="shared" si="145"/>
        <v>#DIV/0!</v>
      </c>
      <c r="N658" s="8">
        <f t="shared" si="146"/>
        <v>0</v>
      </c>
      <c r="O658" s="8">
        <f t="shared" si="147"/>
        <v>0</v>
      </c>
      <c r="P658" s="8">
        <f t="shared" si="158"/>
        <v>0.83333333333333337</v>
      </c>
      <c r="Q658" s="8">
        <f t="shared" si="159"/>
        <v>0.22727272727272727</v>
      </c>
      <c r="R658" s="8">
        <f t="shared" si="160"/>
        <v>9.8039215686274508E-2</v>
      </c>
      <c r="S658" s="8">
        <f t="shared" si="161"/>
        <v>4.9504950495049507E-2</v>
      </c>
      <c r="T658" s="8">
        <f t="shared" si="162"/>
        <v>0.15384615384615385</v>
      </c>
      <c r="U658" s="8">
        <f t="shared" si="163"/>
        <v>7.407407407407407E-2</v>
      </c>
      <c r="V658" s="8">
        <f t="shared" si="148"/>
        <v>2.2633805823597138E-242</v>
      </c>
      <c r="W658" s="8">
        <f t="shared" si="149"/>
        <v>1.6138955272555864E-34</v>
      </c>
      <c r="X658" s="8">
        <f t="shared" si="150"/>
        <v>1.4660946733574311E-13</v>
      </c>
      <c r="Y658" s="8">
        <f t="shared" si="151"/>
        <v>1.8532005861703111E-6</v>
      </c>
      <c r="Z658" s="8">
        <f t="shared" si="152"/>
        <v>3.2339996760311677E-22</v>
      </c>
      <c r="AA658" s="8">
        <f t="shared" si="153"/>
        <v>5.2522624560066121E-10</v>
      </c>
      <c r="AB658" s="13" t="e">
        <f t="shared" si="164"/>
        <v>#DIV/0!</v>
      </c>
      <c r="AC658" s="13">
        <f t="shared" si="165"/>
        <v>-5.2522624560033778E-10</v>
      </c>
    </row>
    <row r="659" spans="1:29">
      <c r="A659"/>
      <c r="B659" s="16"/>
      <c r="C659" s="15"/>
      <c r="I659" s="11" t="e">
        <f t="shared" si="154"/>
        <v>#DIV/0!</v>
      </c>
      <c r="J659" s="11" t="e">
        <f t="shared" si="155"/>
        <v>#DIV/0!</v>
      </c>
      <c r="K659" s="11" t="e">
        <f t="shared" si="156"/>
        <v>#DIV/0!</v>
      </c>
      <c r="L659" s="11" t="e">
        <f t="shared" si="157"/>
        <v>#DIV/0!</v>
      </c>
      <c r="M659" s="8" t="e">
        <f t="shared" si="145"/>
        <v>#DIV/0!</v>
      </c>
      <c r="N659" s="8">
        <f t="shared" si="146"/>
        <v>0</v>
      </c>
      <c r="O659" s="8">
        <f t="shared" si="147"/>
        <v>0</v>
      </c>
      <c r="P659" s="8">
        <f t="shared" si="158"/>
        <v>0.83333333333333337</v>
      </c>
      <c r="Q659" s="8">
        <f t="shared" si="159"/>
        <v>0.22727272727272727</v>
      </c>
      <c r="R659" s="8">
        <f t="shared" si="160"/>
        <v>9.8039215686274508E-2</v>
      </c>
      <c r="S659" s="8">
        <f t="shared" si="161"/>
        <v>4.9504950495049507E-2</v>
      </c>
      <c r="T659" s="8">
        <f t="shared" si="162"/>
        <v>0.15384615384615385</v>
      </c>
      <c r="U659" s="8">
        <f t="shared" si="163"/>
        <v>7.407407407407407E-2</v>
      </c>
      <c r="V659" s="8">
        <f t="shared" si="148"/>
        <v>3.7723009705995224E-243</v>
      </c>
      <c r="W659" s="8">
        <f t="shared" si="149"/>
        <v>1.2471010892429531E-34</v>
      </c>
      <c r="X659" s="8">
        <f t="shared" si="150"/>
        <v>1.3223599014596439E-13</v>
      </c>
      <c r="Y659" s="8">
        <f t="shared" si="151"/>
        <v>1.761457982894553E-6</v>
      </c>
      <c r="Z659" s="8">
        <f t="shared" si="152"/>
        <v>2.7364612643340651E-22</v>
      </c>
      <c r="AA659" s="8">
        <f t="shared" si="153"/>
        <v>4.8632059777838997E-10</v>
      </c>
      <c r="AB659" s="13" t="e">
        <f t="shared" si="164"/>
        <v>#DIV/0!</v>
      </c>
      <c r="AC659" s="13">
        <f t="shared" si="165"/>
        <v>-4.8632059777811627E-10</v>
      </c>
    </row>
    <row r="660" spans="1:29">
      <c r="A660"/>
      <c r="B660" s="18"/>
      <c r="C660" s="17"/>
      <c r="I660" s="11" t="e">
        <f t="shared" si="154"/>
        <v>#DIV/0!</v>
      </c>
      <c r="J660" s="11" t="e">
        <f t="shared" si="155"/>
        <v>#DIV/0!</v>
      </c>
      <c r="K660" s="11" t="e">
        <f t="shared" si="156"/>
        <v>#DIV/0!</v>
      </c>
      <c r="L660" s="11" t="e">
        <f t="shared" si="157"/>
        <v>#DIV/0!</v>
      </c>
      <c r="M660" s="8" t="e">
        <f t="shared" si="145"/>
        <v>#DIV/0!</v>
      </c>
      <c r="N660" s="8">
        <f t="shared" si="146"/>
        <v>0</v>
      </c>
      <c r="O660" s="8">
        <f t="shared" si="147"/>
        <v>0</v>
      </c>
      <c r="P660" s="8">
        <f t="shared" si="158"/>
        <v>0.83333333333333337</v>
      </c>
      <c r="Q660" s="8">
        <f t="shared" si="159"/>
        <v>0.22727272727272727</v>
      </c>
      <c r="R660" s="8">
        <f t="shared" si="160"/>
        <v>9.8039215686274508E-2</v>
      </c>
      <c r="S660" s="8">
        <f t="shared" si="161"/>
        <v>4.9504950495049507E-2</v>
      </c>
      <c r="T660" s="8">
        <f t="shared" si="162"/>
        <v>0.15384615384615385</v>
      </c>
      <c r="U660" s="8">
        <f t="shared" si="163"/>
        <v>7.407407407407407E-2</v>
      </c>
      <c r="V660" s="8">
        <f t="shared" si="148"/>
        <v>6.2871682843325364E-244</v>
      </c>
      <c r="W660" s="8">
        <f t="shared" si="149"/>
        <v>9.6366902350591824E-35</v>
      </c>
      <c r="X660" s="8">
        <f t="shared" si="150"/>
        <v>1.1927167738655611E-13</v>
      </c>
      <c r="Y660" s="8">
        <f t="shared" si="151"/>
        <v>1.6742570926522484E-6</v>
      </c>
      <c r="Z660" s="8">
        <f t="shared" si="152"/>
        <v>2.3154672236672859E-22</v>
      </c>
      <c r="AA660" s="8">
        <f t="shared" si="153"/>
        <v>4.5029684979480551E-10</v>
      </c>
      <c r="AB660" s="13" t="e">
        <f t="shared" si="164"/>
        <v>#DIV/0!</v>
      </c>
      <c r="AC660" s="13">
        <f t="shared" si="165"/>
        <v>-4.5029684979457395E-10</v>
      </c>
    </row>
    <row r="661" spans="1:29">
      <c r="A661"/>
      <c r="B661" s="16"/>
      <c r="C661" s="15"/>
      <c r="I661" s="11" t="e">
        <f t="shared" si="154"/>
        <v>#DIV/0!</v>
      </c>
      <c r="J661" s="11" t="e">
        <f t="shared" si="155"/>
        <v>#DIV/0!</v>
      </c>
      <c r="K661" s="11" t="e">
        <f t="shared" si="156"/>
        <v>#DIV/0!</v>
      </c>
      <c r="L661" s="11" t="e">
        <f t="shared" si="157"/>
        <v>#DIV/0!</v>
      </c>
      <c r="M661" s="8" t="e">
        <f t="shared" si="145"/>
        <v>#DIV/0!</v>
      </c>
      <c r="N661" s="8">
        <f t="shared" si="146"/>
        <v>0</v>
      </c>
      <c r="O661" s="8">
        <f t="shared" si="147"/>
        <v>0</v>
      </c>
      <c r="P661" s="8">
        <f t="shared" si="158"/>
        <v>0.83333333333333337</v>
      </c>
      <c r="Q661" s="8">
        <f t="shared" si="159"/>
        <v>0.22727272727272727</v>
      </c>
      <c r="R661" s="8">
        <f t="shared" si="160"/>
        <v>9.8039215686274508E-2</v>
      </c>
      <c r="S661" s="8">
        <f t="shared" si="161"/>
        <v>4.9504950495049507E-2</v>
      </c>
      <c r="T661" s="8">
        <f t="shared" si="162"/>
        <v>0.15384615384615385</v>
      </c>
      <c r="U661" s="8">
        <f t="shared" si="163"/>
        <v>7.407407407407407E-2</v>
      </c>
      <c r="V661" s="8">
        <f t="shared" si="148"/>
        <v>1.0478613807220892E-244</v>
      </c>
      <c r="W661" s="8">
        <f t="shared" si="149"/>
        <v>7.4465333634548225E-35</v>
      </c>
      <c r="X661" s="8">
        <f t="shared" si="150"/>
        <v>1.0757837568199179E-13</v>
      </c>
      <c r="Y661" s="8">
        <f t="shared" si="151"/>
        <v>1.5913730781645132E-6</v>
      </c>
      <c r="Z661" s="8">
        <f t="shared" si="152"/>
        <v>1.9592414969492418E-22</v>
      </c>
      <c r="AA661" s="8">
        <f t="shared" si="153"/>
        <v>4.1694152758778288E-10</v>
      </c>
      <c r="AB661" s="13" t="e">
        <f t="shared" si="164"/>
        <v>#DIV/0!</v>
      </c>
      <c r="AC661" s="13">
        <f t="shared" si="165"/>
        <v>-4.1694152758758694E-10</v>
      </c>
    </row>
    <row r="662" spans="1:29">
      <c r="A662"/>
      <c r="B662" s="18"/>
      <c r="C662" s="17"/>
      <c r="I662" s="11" t="e">
        <f t="shared" si="154"/>
        <v>#DIV/0!</v>
      </c>
      <c r="J662" s="11" t="e">
        <f t="shared" si="155"/>
        <v>#DIV/0!</v>
      </c>
      <c r="K662" s="11" t="e">
        <f t="shared" si="156"/>
        <v>#DIV/0!</v>
      </c>
      <c r="L662" s="11" t="e">
        <f t="shared" si="157"/>
        <v>#DIV/0!</v>
      </c>
      <c r="M662" s="8" t="e">
        <f t="shared" si="145"/>
        <v>#DIV/0!</v>
      </c>
      <c r="N662" s="8">
        <f t="shared" si="146"/>
        <v>0</v>
      </c>
      <c r="O662" s="8">
        <f t="shared" si="147"/>
        <v>0</v>
      </c>
      <c r="P662" s="8">
        <f t="shared" si="158"/>
        <v>0.83333333333333337</v>
      </c>
      <c r="Q662" s="8">
        <f t="shared" si="159"/>
        <v>0.22727272727272727</v>
      </c>
      <c r="R662" s="8">
        <f t="shared" si="160"/>
        <v>9.8039215686274508E-2</v>
      </c>
      <c r="S662" s="8">
        <f t="shared" si="161"/>
        <v>4.9504950495049507E-2</v>
      </c>
      <c r="T662" s="8">
        <f t="shared" si="162"/>
        <v>0.15384615384615385</v>
      </c>
      <c r="U662" s="8">
        <f t="shared" si="163"/>
        <v>7.407407407407407E-2</v>
      </c>
      <c r="V662" s="8">
        <f t="shared" si="148"/>
        <v>1.746435634536815E-245</v>
      </c>
      <c r="W662" s="8">
        <f t="shared" si="149"/>
        <v>5.7541394172150904E-35</v>
      </c>
      <c r="X662" s="8">
        <f t="shared" si="150"/>
        <v>9.7031476105325935E-14</v>
      </c>
      <c r="Y662" s="8">
        <f t="shared" si="151"/>
        <v>1.5125922327108242E-6</v>
      </c>
      <c r="Z662" s="8">
        <f t="shared" si="152"/>
        <v>1.65781972818782E-22</v>
      </c>
      <c r="AA662" s="8">
        <f t="shared" si="153"/>
        <v>3.8605696998868784E-10</v>
      </c>
      <c r="AB662" s="13" t="e">
        <f t="shared" si="164"/>
        <v>#DIV/0!</v>
      </c>
      <c r="AC662" s="13">
        <f t="shared" si="165"/>
        <v>-3.8605696998852205E-10</v>
      </c>
    </row>
    <row r="663" spans="1:29">
      <c r="A663"/>
      <c r="B663" s="16"/>
      <c r="C663" s="15"/>
      <c r="I663" s="11" t="e">
        <f t="shared" si="154"/>
        <v>#DIV/0!</v>
      </c>
      <c r="J663" s="11" t="e">
        <f t="shared" si="155"/>
        <v>#DIV/0!</v>
      </c>
      <c r="K663" s="11" t="e">
        <f t="shared" si="156"/>
        <v>#DIV/0!</v>
      </c>
      <c r="L663" s="11" t="e">
        <f t="shared" si="157"/>
        <v>#DIV/0!</v>
      </c>
      <c r="M663" s="8" t="e">
        <f t="shared" si="145"/>
        <v>#DIV/0!</v>
      </c>
      <c r="N663" s="8">
        <f t="shared" si="146"/>
        <v>0</v>
      </c>
      <c r="O663" s="8">
        <f t="shared" si="147"/>
        <v>0</v>
      </c>
      <c r="P663" s="8">
        <f t="shared" si="158"/>
        <v>0.83333333333333337</v>
      </c>
      <c r="Q663" s="8">
        <f t="shared" si="159"/>
        <v>0.22727272727272727</v>
      </c>
      <c r="R663" s="8">
        <f t="shared" si="160"/>
        <v>9.8039215686274508E-2</v>
      </c>
      <c r="S663" s="8">
        <f t="shared" si="161"/>
        <v>4.9504950495049507E-2</v>
      </c>
      <c r="T663" s="8">
        <f t="shared" si="162"/>
        <v>0.15384615384615385</v>
      </c>
      <c r="U663" s="8">
        <f t="shared" si="163"/>
        <v>7.407407407407407E-2</v>
      </c>
      <c r="V663" s="8">
        <f t="shared" si="148"/>
        <v>2.9107260575613576E-246</v>
      </c>
      <c r="W663" s="8">
        <f t="shared" si="149"/>
        <v>4.4463804587571154E-35</v>
      </c>
      <c r="X663" s="8">
        <f t="shared" si="150"/>
        <v>8.7518586291078294E-14</v>
      </c>
      <c r="Y663" s="8">
        <f t="shared" si="151"/>
        <v>1.4377114291112784E-6</v>
      </c>
      <c r="Z663" s="8">
        <f t="shared" si="152"/>
        <v>1.4027705392358477E-22</v>
      </c>
      <c r="AA663" s="8">
        <f t="shared" si="153"/>
        <v>3.574601573969332E-10</v>
      </c>
      <c r="AB663" s="13" t="e">
        <f t="shared" si="164"/>
        <v>#DIV/0!</v>
      </c>
      <c r="AC663" s="13">
        <f t="shared" si="165"/>
        <v>-3.5746015739679294E-10</v>
      </c>
    </row>
    <row r="664" spans="1:29">
      <c r="A664"/>
      <c r="B664" s="18"/>
      <c r="C664" s="17"/>
      <c r="I664" s="11" t="e">
        <f t="shared" si="154"/>
        <v>#DIV/0!</v>
      </c>
      <c r="J664" s="11" t="e">
        <f t="shared" si="155"/>
        <v>#DIV/0!</v>
      </c>
      <c r="K664" s="11" t="e">
        <f t="shared" si="156"/>
        <v>#DIV/0!</v>
      </c>
      <c r="L664" s="11" t="e">
        <f t="shared" si="157"/>
        <v>#DIV/0!</v>
      </c>
      <c r="M664" s="8" t="e">
        <f t="shared" si="145"/>
        <v>#DIV/0!</v>
      </c>
      <c r="N664" s="8">
        <f t="shared" si="146"/>
        <v>0</v>
      </c>
      <c r="O664" s="8">
        <f t="shared" si="147"/>
        <v>0</v>
      </c>
      <c r="P664" s="8">
        <f t="shared" si="158"/>
        <v>0.83333333333333337</v>
      </c>
      <c r="Q664" s="8">
        <f t="shared" si="159"/>
        <v>0.22727272727272727</v>
      </c>
      <c r="R664" s="8">
        <f t="shared" si="160"/>
        <v>9.8039215686274508E-2</v>
      </c>
      <c r="S664" s="8">
        <f t="shared" si="161"/>
        <v>4.9504950495049507E-2</v>
      </c>
      <c r="T664" s="8">
        <f t="shared" si="162"/>
        <v>0.15384615384615385</v>
      </c>
      <c r="U664" s="8">
        <f t="shared" si="163"/>
        <v>7.407407407407407E-2</v>
      </c>
      <c r="V664" s="8">
        <f t="shared" si="148"/>
        <v>4.8512100959355952E-247</v>
      </c>
      <c r="W664" s="8">
        <f t="shared" si="149"/>
        <v>3.4358394454032256E-35</v>
      </c>
      <c r="X664" s="8">
        <f t="shared" si="150"/>
        <v>7.8938332733129447E-14</v>
      </c>
      <c r="Y664" s="8">
        <f t="shared" si="151"/>
        <v>1.3665375959869576E-6</v>
      </c>
      <c r="Z664" s="8">
        <f t="shared" si="152"/>
        <v>1.1869596870457172E-22</v>
      </c>
      <c r="AA664" s="8">
        <f t="shared" si="153"/>
        <v>3.3098162721938259E-10</v>
      </c>
      <c r="AB664" s="13" t="e">
        <f t="shared" si="164"/>
        <v>#DIV/0!</v>
      </c>
      <c r="AC664" s="13">
        <f t="shared" si="165"/>
        <v>-3.3098162721926389E-10</v>
      </c>
    </row>
    <row r="665" spans="1:29">
      <c r="A665"/>
      <c r="B665" s="16"/>
      <c r="C665" s="15"/>
      <c r="I665" s="11" t="e">
        <f t="shared" si="154"/>
        <v>#DIV/0!</v>
      </c>
      <c r="J665" s="11" t="e">
        <f t="shared" si="155"/>
        <v>#DIV/0!</v>
      </c>
      <c r="K665" s="11" t="e">
        <f t="shared" si="156"/>
        <v>#DIV/0!</v>
      </c>
      <c r="L665" s="11" t="e">
        <f t="shared" si="157"/>
        <v>#DIV/0!</v>
      </c>
      <c r="M665" s="8" t="e">
        <f t="shared" si="145"/>
        <v>#DIV/0!</v>
      </c>
      <c r="N665" s="8">
        <f t="shared" si="146"/>
        <v>0</v>
      </c>
      <c r="O665" s="8">
        <f t="shared" si="147"/>
        <v>0</v>
      </c>
      <c r="P665" s="8">
        <f t="shared" si="158"/>
        <v>0.83333333333333337</v>
      </c>
      <c r="Q665" s="8">
        <f t="shared" si="159"/>
        <v>0.22727272727272727</v>
      </c>
      <c r="R665" s="8">
        <f t="shared" si="160"/>
        <v>9.8039215686274508E-2</v>
      </c>
      <c r="S665" s="8">
        <f t="shared" si="161"/>
        <v>4.9504950495049507E-2</v>
      </c>
      <c r="T665" s="8">
        <f t="shared" si="162"/>
        <v>0.15384615384615385</v>
      </c>
      <c r="U665" s="8">
        <f t="shared" si="163"/>
        <v>7.407407407407407E-2</v>
      </c>
      <c r="V665" s="8">
        <f t="shared" si="148"/>
        <v>8.0853501598926571E-248</v>
      </c>
      <c r="W665" s="8">
        <f t="shared" si="149"/>
        <v>2.6549668441752197E-35</v>
      </c>
      <c r="X665" s="8">
        <f t="shared" si="150"/>
        <v>7.1199280504391269E-14</v>
      </c>
      <c r="Y665" s="8">
        <f t="shared" si="151"/>
        <v>1.2988872199479991E-6</v>
      </c>
      <c r="Z665" s="8">
        <f t="shared" si="152"/>
        <v>1.0043505044232992E-22</v>
      </c>
      <c r="AA665" s="8">
        <f t="shared" si="153"/>
        <v>3.0646446964757645E-10</v>
      </c>
      <c r="AB665" s="13" t="e">
        <f t="shared" si="164"/>
        <v>#DIV/0!</v>
      </c>
      <c r="AC665" s="13">
        <f t="shared" si="165"/>
        <v>-3.0646446964747599E-10</v>
      </c>
    </row>
    <row r="666" spans="1:29">
      <c r="A666"/>
      <c r="B666" s="18"/>
      <c r="C666" s="17"/>
      <c r="I666" s="11" t="e">
        <f t="shared" si="154"/>
        <v>#DIV/0!</v>
      </c>
      <c r="J666" s="11" t="e">
        <f t="shared" si="155"/>
        <v>#DIV/0!</v>
      </c>
      <c r="K666" s="11" t="e">
        <f t="shared" si="156"/>
        <v>#DIV/0!</v>
      </c>
      <c r="L666" s="11" t="e">
        <f t="shared" si="157"/>
        <v>#DIV/0!</v>
      </c>
      <c r="M666" s="8" t="e">
        <f t="shared" ref="M666:M729" si="166">IF(C666&gt;L666,IF(AB666&gt;=80,"STRONG SHORT","SHORT"),IF(C666&lt;K666,IF(AB666&lt;=20,"STRONG LONG","LONG"),"NONE"))</f>
        <v>#DIV/0!</v>
      </c>
      <c r="N666" s="8">
        <f t="shared" ref="N666:N729" si="167">IF(C666&gt;C665,C666-C665,0)</f>
        <v>0</v>
      </c>
      <c r="O666" s="8">
        <f t="shared" ref="O666:O729" si="168">IF(C666&lt;C665,C665-C666,0)</f>
        <v>0</v>
      </c>
      <c r="P666" s="8">
        <f t="shared" si="158"/>
        <v>0.83333333333333337</v>
      </c>
      <c r="Q666" s="8">
        <f t="shared" si="159"/>
        <v>0.22727272727272727</v>
      </c>
      <c r="R666" s="8">
        <f t="shared" si="160"/>
        <v>9.8039215686274508E-2</v>
      </c>
      <c r="S666" s="8">
        <f t="shared" si="161"/>
        <v>4.9504950495049507E-2</v>
      </c>
      <c r="T666" s="8">
        <f t="shared" si="162"/>
        <v>0.15384615384615385</v>
      </c>
      <c r="U666" s="8">
        <f t="shared" si="163"/>
        <v>7.407407407407407E-2</v>
      </c>
      <c r="V666" s="8">
        <f t="shared" ref="V666:V729" si="169">$C666*P666+V665*(1-P666)</f>
        <v>1.3475583599821091E-248</v>
      </c>
      <c r="W666" s="8">
        <f t="shared" ref="W666:W729" si="170">$C666*Q666+W665*(1-Q666)</f>
        <v>2.0515652886808515E-35</v>
      </c>
      <c r="X666" s="8">
        <f t="shared" ref="X666:X729" si="171">$C666*R666+X665*(1-R666)</f>
        <v>6.421895888631369E-14</v>
      </c>
      <c r="Y666" s="8">
        <f t="shared" ref="Y666:Y729" si="172">$C666*S666+Y665*(1-S666)</f>
        <v>1.2345858724258208E-6</v>
      </c>
      <c r="Z666" s="8">
        <f t="shared" ref="Z666:Z729" si="173">$C666*T666+Z665*(1-T666)</f>
        <v>8.498350422043301E-23</v>
      </c>
      <c r="AA666" s="8">
        <f t="shared" ref="AA666:AA729" si="174">$C666*U666+AA665*(1-U666)</f>
        <v>2.8376339782183002E-10</v>
      </c>
      <c r="AB666" s="13" t="e">
        <f t="shared" si="164"/>
        <v>#DIV/0!</v>
      </c>
      <c r="AC666" s="13">
        <f t="shared" si="165"/>
        <v>-2.8376339782174503E-10</v>
      </c>
    </row>
    <row r="667" spans="1:29">
      <c r="A667"/>
      <c r="B667" s="16"/>
      <c r="C667" s="15"/>
      <c r="I667" s="11" t="e">
        <f t="shared" si="154"/>
        <v>#DIV/0!</v>
      </c>
      <c r="J667" s="11" t="e">
        <f t="shared" si="155"/>
        <v>#DIV/0!</v>
      </c>
      <c r="K667" s="11" t="e">
        <f t="shared" si="156"/>
        <v>#DIV/0!</v>
      </c>
      <c r="L667" s="11" t="e">
        <f t="shared" si="157"/>
        <v>#DIV/0!</v>
      </c>
      <c r="M667" s="8" t="e">
        <f t="shared" si="166"/>
        <v>#DIV/0!</v>
      </c>
      <c r="N667" s="8">
        <f t="shared" si="167"/>
        <v>0</v>
      </c>
      <c r="O667" s="8">
        <f t="shared" si="168"/>
        <v>0</v>
      </c>
      <c r="P667" s="8">
        <f t="shared" si="158"/>
        <v>0.83333333333333337</v>
      </c>
      <c r="Q667" s="8">
        <f t="shared" si="159"/>
        <v>0.22727272727272727</v>
      </c>
      <c r="R667" s="8">
        <f t="shared" si="160"/>
        <v>9.8039215686274508E-2</v>
      </c>
      <c r="S667" s="8">
        <f t="shared" si="161"/>
        <v>4.9504950495049507E-2</v>
      </c>
      <c r="T667" s="8">
        <f t="shared" si="162"/>
        <v>0.15384615384615385</v>
      </c>
      <c r="U667" s="8">
        <f t="shared" si="163"/>
        <v>7.407407407407407E-2</v>
      </c>
      <c r="V667" s="8">
        <f t="shared" si="169"/>
        <v>2.2459305999701814E-249</v>
      </c>
      <c r="W667" s="8">
        <f t="shared" si="170"/>
        <v>1.5853004503442943E-35</v>
      </c>
      <c r="X667" s="8">
        <f t="shared" si="171"/>
        <v>5.7922982524910394E-14</v>
      </c>
      <c r="Y667" s="8">
        <f t="shared" si="172"/>
        <v>1.173467759929493E-6</v>
      </c>
      <c r="Z667" s="8">
        <f t="shared" si="173"/>
        <v>7.1909118955751009E-23</v>
      </c>
      <c r="AA667" s="8">
        <f t="shared" si="174"/>
        <v>2.6274388687206482E-10</v>
      </c>
      <c r="AB667" s="13" t="e">
        <f t="shared" si="164"/>
        <v>#DIV/0!</v>
      </c>
      <c r="AC667" s="13">
        <f t="shared" si="165"/>
        <v>-2.6274388687199291E-10</v>
      </c>
    </row>
    <row r="668" spans="1:29">
      <c r="A668"/>
      <c r="B668" s="18"/>
      <c r="C668" s="17"/>
      <c r="I668" s="11" t="e">
        <f t="shared" si="154"/>
        <v>#DIV/0!</v>
      </c>
      <c r="J668" s="11" t="e">
        <f t="shared" si="155"/>
        <v>#DIV/0!</v>
      </c>
      <c r="K668" s="11" t="e">
        <f t="shared" si="156"/>
        <v>#DIV/0!</v>
      </c>
      <c r="L668" s="11" t="e">
        <f t="shared" si="157"/>
        <v>#DIV/0!</v>
      </c>
      <c r="M668" s="8" t="e">
        <f t="shared" si="166"/>
        <v>#DIV/0!</v>
      </c>
      <c r="N668" s="8">
        <f t="shared" si="167"/>
        <v>0</v>
      </c>
      <c r="O668" s="8">
        <f t="shared" si="168"/>
        <v>0</v>
      </c>
      <c r="P668" s="8">
        <f t="shared" si="158"/>
        <v>0.83333333333333337</v>
      </c>
      <c r="Q668" s="8">
        <f t="shared" si="159"/>
        <v>0.22727272727272727</v>
      </c>
      <c r="R668" s="8">
        <f t="shared" si="160"/>
        <v>9.8039215686274508E-2</v>
      </c>
      <c r="S668" s="8">
        <f t="shared" si="161"/>
        <v>4.9504950495049507E-2</v>
      </c>
      <c r="T668" s="8">
        <f t="shared" si="162"/>
        <v>0.15384615384615385</v>
      </c>
      <c r="U668" s="8">
        <f t="shared" si="163"/>
        <v>7.407407407407407E-2</v>
      </c>
      <c r="V668" s="8">
        <f t="shared" si="169"/>
        <v>3.7432176666169679E-250</v>
      </c>
      <c r="W668" s="8">
        <f t="shared" si="170"/>
        <v>1.2250048934478637E-35</v>
      </c>
      <c r="X668" s="8">
        <f t="shared" si="171"/>
        <v>5.2244258747958395E-14</v>
      </c>
      <c r="Y668" s="8">
        <f t="shared" si="172"/>
        <v>1.1153752965666467E-6</v>
      </c>
      <c r="Z668" s="8">
        <f t="shared" si="173"/>
        <v>6.0846177577943157E-23</v>
      </c>
      <c r="AA668" s="8">
        <f t="shared" si="174"/>
        <v>2.4328137673339335E-10</v>
      </c>
      <c r="AB668" s="13" t="e">
        <f t="shared" si="164"/>
        <v>#DIV/0!</v>
      </c>
      <c r="AC668" s="13">
        <f t="shared" si="165"/>
        <v>-2.432813767333325E-10</v>
      </c>
    </row>
    <row r="669" spans="1:29">
      <c r="A669"/>
      <c r="B669" s="16"/>
      <c r="C669" s="15"/>
      <c r="I669" s="11" t="e">
        <f t="shared" si="154"/>
        <v>#DIV/0!</v>
      </c>
      <c r="J669" s="11" t="e">
        <f t="shared" si="155"/>
        <v>#DIV/0!</v>
      </c>
      <c r="K669" s="11" t="e">
        <f t="shared" si="156"/>
        <v>#DIV/0!</v>
      </c>
      <c r="L669" s="11" t="e">
        <f t="shared" si="157"/>
        <v>#DIV/0!</v>
      </c>
      <c r="M669" s="8" t="e">
        <f t="shared" si="166"/>
        <v>#DIV/0!</v>
      </c>
      <c r="N669" s="8">
        <f t="shared" si="167"/>
        <v>0</v>
      </c>
      <c r="O669" s="8">
        <f t="shared" si="168"/>
        <v>0</v>
      </c>
      <c r="P669" s="8">
        <f t="shared" si="158"/>
        <v>0.83333333333333337</v>
      </c>
      <c r="Q669" s="8">
        <f t="shared" si="159"/>
        <v>0.22727272727272727</v>
      </c>
      <c r="R669" s="8">
        <f t="shared" si="160"/>
        <v>9.8039215686274508E-2</v>
      </c>
      <c r="S669" s="8">
        <f t="shared" si="161"/>
        <v>4.9504950495049507E-2</v>
      </c>
      <c r="T669" s="8">
        <f t="shared" si="162"/>
        <v>0.15384615384615385</v>
      </c>
      <c r="U669" s="8">
        <f t="shared" si="163"/>
        <v>7.407407407407407E-2</v>
      </c>
      <c r="V669" s="8">
        <f t="shared" si="169"/>
        <v>6.2386961110282786E-251</v>
      </c>
      <c r="W669" s="8">
        <f t="shared" si="170"/>
        <v>9.4659469039153103E-36</v>
      </c>
      <c r="X669" s="8">
        <f t="shared" si="171"/>
        <v>4.7122272596197766E-14</v>
      </c>
      <c r="Y669" s="8">
        <f t="shared" si="172"/>
        <v>1.0601586977267136E-6</v>
      </c>
      <c r="Z669" s="8">
        <f t="shared" si="173"/>
        <v>5.1485227181336514E-23</v>
      </c>
      <c r="AA669" s="8">
        <f t="shared" si="174"/>
        <v>2.2526053401240126E-10</v>
      </c>
      <c r="AB669" s="13" t="e">
        <f t="shared" si="164"/>
        <v>#DIV/0!</v>
      </c>
      <c r="AC669" s="13">
        <f t="shared" si="165"/>
        <v>-2.2526053401234977E-10</v>
      </c>
    </row>
    <row r="670" spans="1:29">
      <c r="A670"/>
      <c r="B670" s="18"/>
      <c r="C670" s="17"/>
      <c r="I670" s="11" t="e">
        <f t="shared" si="154"/>
        <v>#DIV/0!</v>
      </c>
      <c r="J670" s="11" t="e">
        <f t="shared" si="155"/>
        <v>#DIV/0!</v>
      </c>
      <c r="K670" s="11" t="e">
        <f t="shared" si="156"/>
        <v>#DIV/0!</v>
      </c>
      <c r="L670" s="11" t="e">
        <f t="shared" si="157"/>
        <v>#DIV/0!</v>
      </c>
      <c r="M670" s="8" t="e">
        <f t="shared" si="166"/>
        <v>#DIV/0!</v>
      </c>
      <c r="N670" s="8">
        <f t="shared" si="167"/>
        <v>0</v>
      </c>
      <c r="O670" s="8">
        <f t="shared" si="168"/>
        <v>0</v>
      </c>
      <c r="P670" s="8">
        <f t="shared" si="158"/>
        <v>0.83333333333333337</v>
      </c>
      <c r="Q670" s="8">
        <f t="shared" si="159"/>
        <v>0.22727272727272727</v>
      </c>
      <c r="R670" s="8">
        <f t="shared" si="160"/>
        <v>9.8039215686274508E-2</v>
      </c>
      <c r="S670" s="8">
        <f t="shared" si="161"/>
        <v>4.9504950495049507E-2</v>
      </c>
      <c r="T670" s="8">
        <f t="shared" si="162"/>
        <v>0.15384615384615385</v>
      </c>
      <c r="U670" s="8">
        <f t="shared" si="163"/>
        <v>7.407407407407407E-2</v>
      </c>
      <c r="V670" s="8">
        <f t="shared" si="169"/>
        <v>1.0397826851713794E-251</v>
      </c>
      <c r="W670" s="8">
        <f t="shared" si="170"/>
        <v>7.3145953348436486E-36</v>
      </c>
      <c r="X670" s="8">
        <f t="shared" si="171"/>
        <v>4.2502441949511713E-14</v>
      </c>
      <c r="Y670" s="8">
        <f t="shared" si="172"/>
        <v>1.0076755938788564E-6</v>
      </c>
      <c r="Z670" s="8">
        <f t="shared" si="173"/>
        <v>4.3564422999592436E-23</v>
      </c>
      <c r="AA670" s="8">
        <f t="shared" si="174"/>
        <v>2.0857456853000118E-10</v>
      </c>
      <c r="AB670" s="13" t="e">
        <f t="shared" si="164"/>
        <v>#DIV/0!</v>
      </c>
      <c r="AC670" s="13">
        <f t="shared" si="165"/>
        <v>-2.0857456852995762E-10</v>
      </c>
    </row>
    <row r="671" spans="1:29">
      <c r="A671"/>
      <c r="B671" s="16"/>
      <c r="C671" s="15"/>
      <c r="I671" s="11" t="e">
        <f t="shared" si="154"/>
        <v>#DIV/0!</v>
      </c>
      <c r="J671" s="11" t="e">
        <f t="shared" si="155"/>
        <v>#DIV/0!</v>
      </c>
      <c r="K671" s="11" t="e">
        <f t="shared" si="156"/>
        <v>#DIV/0!</v>
      </c>
      <c r="L671" s="11" t="e">
        <f t="shared" si="157"/>
        <v>#DIV/0!</v>
      </c>
      <c r="M671" s="8" t="e">
        <f t="shared" si="166"/>
        <v>#DIV/0!</v>
      </c>
      <c r="N671" s="8">
        <f t="shared" si="167"/>
        <v>0</v>
      </c>
      <c r="O671" s="8">
        <f t="shared" si="168"/>
        <v>0</v>
      </c>
      <c r="P671" s="8">
        <f t="shared" si="158"/>
        <v>0.83333333333333337</v>
      </c>
      <c r="Q671" s="8">
        <f t="shared" si="159"/>
        <v>0.22727272727272727</v>
      </c>
      <c r="R671" s="8">
        <f t="shared" si="160"/>
        <v>9.8039215686274508E-2</v>
      </c>
      <c r="S671" s="8">
        <f t="shared" si="161"/>
        <v>4.9504950495049507E-2</v>
      </c>
      <c r="T671" s="8">
        <f t="shared" si="162"/>
        <v>0.15384615384615385</v>
      </c>
      <c r="U671" s="8">
        <f t="shared" si="163"/>
        <v>7.407407407407407E-2</v>
      </c>
      <c r="V671" s="8">
        <f t="shared" si="169"/>
        <v>1.7329711419522987E-252</v>
      </c>
      <c r="W671" s="8">
        <f t="shared" si="170"/>
        <v>5.6521873041973646E-36</v>
      </c>
      <c r="X671" s="8">
        <f t="shared" si="171"/>
        <v>3.8335535876030174E-14</v>
      </c>
      <c r="Y671" s="8">
        <f t="shared" si="172"/>
        <v>9.577906634888139E-7</v>
      </c>
      <c r="Z671" s="8">
        <f t="shared" si="173"/>
        <v>3.6862204076578216E-23</v>
      </c>
      <c r="AA671" s="8">
        <f t="shared" si="174"/>
        <v>1.9312460049074182E-10</v>
      </c>
      <c r="AB671" s="13" t="e">
        <f t="shared" si="164"/>
        <v>#DIV/0!</v>
      </c>
      <c r="AC671" s="13">
        <f t="shared" si="165"/>
        <v>-1.9312460049070496E-10</v>
      </c>
    </row>
    <row r="672" spans="1:29">
      <c r="A672"/>
      <c r="B672" s="18"/>
      <c r="C672" s="17"/>
      <c r="I672" s="11" t="e">
        <f t="shared" si="154"/>
        <v>#DIV/0!</v>
      </c>
      <c r="J672" s="11" t="e">
        <f t="shared" si="155"/>
        <v>#DIV/0!</v>
      </c>
      <c r="K672" s="11" t="e">
        <f t="shared" si="156"/>
        <v>#DIV/0!</v>
      </c>
      <c r="L672" s="11" t="e">
        <f t="shared" si="157"/>
        <v>#DIV/0!</v>
      </c>
      <c r="M672" s="8" t="e">
        <f t="shared" si="166"/>
        <v>#DIV/0!</v>
      </c>
      <c r="N672" s="8">
        <f t="shared" si="167"/>
        <v>0</v>
      </c>
      <c r="O672" s="8">
        <f t="shared" si="168"/>
        <v>0</v>
      </c>
      <c r="P672" s="8">
        <f t="shared" si="158"/>
        <v>0.83333333333333337</v>
      </c>
      <c r="Q672" s="8">
        <f t="shared" si="159"/>
        <v>0.22727272727272727</v>
      </c>
      <c r="R672" s="8">
        <f t="shared" si="160"/>
        <v>9.8039215686274508E-2</v>
      </c>
      <c r="S672" s="8">
        <f t="shared" si="161"/>
        <v>4.9504950495049507E-2</v>
      </c>
      <c r="T672" s="8">
        <f t="shared" si="162"/>
        <v>0.15384615384615385</v>
      </c>
      <c r="U672" s="8">
        <f t="shared" si="163"/>
        <v>7.407407407407407E-2</v>
      </c>
      <c r="V672" s="8">
        <f t="shared" si="169"/>
        <v>2.8882852365871638E-253</v>
      </c>
      <c r="W672" s="8">
        <f t="shared" si="170"/>
        <v>4.3675992805161454E-36</v>
      </c>
      <c r="X672" s="8">
        <f t="shared" si="171"/>
        <v>3.4577150005831138E-14</v>
      </c>
      <c r="Y672" s="8">
        <f t="shared" si="172"/>
        <v>9.1037528410817947E-7</v>
      </c>
      <c r="Z672" s="8">
        <f t="shared" si="173"/>
        <v>3.1191095757104646E-23</v>
      </c>
      <c r="AA672" s="8">
        <f t="shared" si="174"/>
        <v>1.7881907452846466E-10</v>
      </c>
      <c r="AB672" s="13" t="e">
        <f t="shared" si="164"/>
        <v>#DIV/0!</v>
      </c>
      <c r="AC672" s="13">
        <f t="shared" si="165"/>
        <v>-1.7881907452843346E-10</v>
      </c>
    </row>
    <row r="673" spans="1:29">
      <c r="A673"/>
      <c r="B673" s="16"/>
      <c r="C673" s="15"/>
      <c r="I673" s="11" t="e">
        <f t="shared" si="154"/>
        <v>#DIV/0!</v>
      </c>
      <c r="J673" s="11" t="e">
        <f t="shared" si="155"/>
        <v>#DIV/0!</v>
      </c>
      <c r="K673" s="11" t="e">
        <f t="shared" si="156"/>
        <v>#DIV/0!</v>
      </c>
      <c r="L673" s="11" t="e">
        <f t="shared" si="157"/>
        <v>#DIV/0!</v>
      </c>
      <c r="M673" s="8" t="e">
        <f t="shared" si="166"/>
        <v>#DIV/0!</v>
      </c>
      <c r="N673" s="8">
        <f t="shared" si="167"/>
        <v>0</v>
      </c>
      <c r="O673" s="8">
        <f t="shared" si="168"/>
        <v>0</v>
      </c>
      <c r="P673" s="8">
        <f t="shared" si="158"/>
        <v>0.83333333333333337</v>
      </c>
      <c r="Q673" s="8">
        <f t="shared" si="159"/>
        <v>0.22727272727272727</v>
      </c>
      <c r="R673" s="8">
        <f t="shared" si="160"/>
        <v>9.8039215686274508E-2</v>
      </c>
      <c r="S673" s="8">
        <f t="shared" si="161"/>
        <v>4.9504950495049507E-2</v>
      </c>
      <c r="T673" s="8">
        <f t="shared" si="162"/>
        <v>0.15384615384615385</v>
      </c>
      <c r="U673" s="8">
        <f t="shared" si="163"/>
        <v>7.407407407407407E-2</v>
      </c>
      <c r="V673" s="8">
        <f t="shared" si="169"/>
        <v>4.8138087276452723E-254</v>
      </c>
      <c r="W673" s="8">
        <f t="shared" si="170"/>
        <v>3.3749630803988397E-36</v>
      </c>
      <c r="X673" s="8">
        <f t="shared" si="171"/>
        <v>3.1187233338592792E-14</v>
      </c>
      <c r="Y673" s="8">
        <f t="shared" si="172"/>
        <v>8.6530720073648738E-7</v>
      </c>
      <c r="Z673" s="8">
        <f t="shared" si="173"/>
        <v>2.6392465640627009E-23</v>
      </c>
      <c r="AA673" s="8">
        <f t="shared" si="174"/>
        <v>1.6557321715598578E-10</v>
      </c>
      <c r="AB673" s="13" t="e">
        <f t="shared" si="164"/>
        <v>#DIV/0!</v>
      </c>
      <c r="AC673" s="13">
        <f t="shared" si="165"/>
        <v>-1.6557321715595939E-10</v>
      </c>
    </row>
    <row r="674" spans="1:29">
      <c r="A674"/>
      <c r="B674" s="18"/>
      <c r="C674" s="17"/>
      <c r="I674" s="11" t="e">
        <f t="shared" si="154"/>
        <v>#DIV/0!</v>
      </c>
      <c r="J674" s="11" t="e">
        <f t="shared" si="155"/>
        <v>#DIV/0!</v>
      </c>
      <c r="K674" s="11" t="e">
        <f t="shared" si="156"/>
        <v>#DIV/0!</v>
      </c>
      <c r="L674" s="11" t="e">
        <f t="shared" si="157"/>
        <v>#DIV/0!</v>
      </c>
      <c r="M674" s="8" t="e">
        <f t="shared" si="166"/>
        <v>#DIV/0!</v>
      </c>
      <c r="N674" s="8">
        <f t="shared" si="167"/>
        <v>0</v>
      </c>
      <c r="O674" s="8">
        <f t="shared" si="168"/>
        <v>0</v>
      </c>
      <c r="P674" s="8">
        <f t="shared" si="158"/>
        <v>0.83333333333333337</v>
      </c>
      <c r="Q674" s="8">
        <f t="shared" si="159"/>
        <v>0.22727272727272727</v>
      </c>
      <c r="R674" s="8">
        <f t="shared" si="160"/>
        <v>9.8039215686274508E-2</v>
      </c>
      <c r="S674" s="8">
        <f t="shared" si="161"/>
        <v>4.9504950495049507E-2</v>
      </c>
      <c r="T674" s="8">
        <f t="shared" si="162"/>
        <v>0.15384615384615385</v>
      </c>
      <c r="U674" s="8">
        <f t="shared" si="163"/>
        <v>7.407407407407407E-2</v>
      </c>
      <c r="V674" s="8">
        <f t="shared" si="169"/>
        <v>8.0230145460754519E-255</v>
      </c>
      <c r="W674" s="8">
        <f t="shared" si="170"/>
        <v>2.6079260166718307E-36</v>
      </c>
      <c r="X674" s="8">
        <f t="shared" si="171"/>
        <v>2.8129661442652324E-14</v>
      </c>
      <c r="Y674" s="8">
        <f t="shared" si="172"/>
        <v>8.2247021060101763E-7</v>
      </c>
      <c r="Z674" s="8">
        <f t="shared" si="173"/>
        <v>2.2332086311299777E-23</v>
      </c>
      <c r="AA674" s="8">
        <f t="shared" si="174"/>
        <v>1.5330853440369054E-10</v>
      </c>
      <c r="AB674" s="13" t="e">
        <f t="shared" si="164"/>
        <v>#DIV/0!</v>
      </c>
      <c r="AC674" s="13">
        <f t="shared" si="165"/>
        <v>-1.533085344036682E-10</v>
      </c>
    </row>
    <row r="675" spans="1:29">
      <c r="A675"/>
      <c r="B675" s="16"/>
      <c r="C675" s="15"/>
      <c r="I675" s="11" t="e">
        <f t="shared" si="154"/>
        <v>#DIV/0!</v>
      </c>
      <c r="J675" s="11" t="e">
        <f t="shared" si="155"/>
        <v>#DIV/0!</v>
      </c>
      <c r="K675" s="11" t="e">
        <f t="shared" si="156"/>
        <v>#DIV/0!</v>
      </c>
      <c r="L675" s="11" t="e">
        <f t="shared" si="157"/>
        <v>#DIV/0!</v>
      </c>
      <c r="M675" s="8" t="e">
        <f t="shared" si="166"/>
        <v>#DIV/0!</v>
      </c>
      <c r="N675" s="8">
        <f t="shared" si="167"/>
        <v>0</v>
      </c>
      <c r="O675" s="8">
        <f t="shared" si="168"/>
        <v>0</v>
      </c>
      <c r="P675" s="8">
        <f t="shared" si="158"/>
        <v>0.83333333333333337</v>
      </c>
      <c r="Q675" s="8">
        <f t="shared" si="159"/>
        <v>0.22727272727272727</v>
      </c>
      <c r="R675" s="8">
        <f t="shared" si="160"/>
        <v>9.8039215686274508E-2</v>
      </c>
      <c r="S675" s="8">
        <f t="shared" si="161"/>
        <v>4.9504950495049507E-2</v>
      </c>
      <c r="T675" s="8">
        <f t="shared" si="162"/>
        <v>0.15384615384615385</v>
      </c>
      <c r="U675" s="8">
        <f t="shared" si="163"/>
        <v>7.407407407407407E-2</v>
      </c>
      <c r="V675" s="8">
        <f t="shared" si="169"/>
        <v>1.337169091012575E-255</v>
      </c>
      <c r="W675" s="8">
        <f t="shared" si="170"/>
        <v>2.0152155583373238E-36</v>
      </c>
      <c r="X675" s="8">
        <f t="shared" si="171"/>
        <v>2.5371851497294252E-14</v>
      </c>
      <c r="Y675" s="8">
        <f t="shared" si="172"/>
        <v>7.8175386354156132E-7</v>
      </c>
      <c r="Z675" s="8">
        <f t="shared" si="173"/>
        <v>1.8896380724945965E-23</v>
      </c>
      <c r="AA675" s="8">
        <f t="shared" si="174"/>
        <v>1.4195234667008382E-10</v>
      </c>
      <c r="AB675" s="13" t="e">
        <f t="shared" si="164"/>
        <v>#DIV/0!</v>
      </c>
      <c r="AC675" s="13">
        <f t="shared" si="165"/>
        <v>-1.4195234667006493E-10</v>
      </c>
    </row>
    <row r="676" spans="1:29">
      <c r="A676"/>
      <c r="B676" s="18"/>
      <c r="C676" s="17"/>
      <c r="I676" s="11" t="e">
        <f t="shared" si="154"/>
        <v>#DIV/0!</v>
      </c>
      <c r="J676" s="11" t="e">
        <f t="shared" si="155"/>
        <v>#DIV/0!</v>
      </c>
      <c r="K676" s="11" t="e">
        <f t="shared" si="156"/>
        <v>#DIV/0!</v>
      </c>
      <c r="L676" s="11" t="e">
        <f t="shared" si="157"/>
        <v>#DIV/0!</v>
      </c>
      <c r="M676" s="8" t="e">
        <f t="shared" si="166"/>
        <v>#DIV/0!</v>
      </c>
      <c r="N676" s="8">
        <f t="shared" si="167"/>
        <v>0</v>
      </c>
      <c r="O676" s="8">
        <f t="shared" si="168"/>
        <v>0</v>
      </c>
      <c r="P676" s="8">
        <f t="shared" si="158"/>
        <v>0.83333333333333337</v>
      </c>
      <c r="Q676" s="8">
        <f t="shared" si="159"/>
        <v>0.22727272727272727</v>
      </c>
      <c r="R676" s="8">
        <f t="shared" si="160"/>
        <v>9.8039215686274508E-2</v>
      </c>
      <c r="S676" s="8">
        <f t="shared" si="161"/>
        <v>4.9504950495049507E-2</v>
      </c>
      <c r="T676" s="8">
        <f t="shared" si="162"/>
        <v>0.15384615384615385</v>
      </c>
      <c r="U676" s="8">
        <f t="shared" si="163"/>
        <v>7.407407407407407E-2</v>
      </c>
      <c r="V676" s="8">
        <f t="shared" si="169"/>
        <v>2.2286151516876246E-256</v>
      </c>
      <c r="W676" s="8">
        <f t="shared" si="170"/>
        <v>1.5572120223515683E-36</v>
      </c>
      <c r="X676" s="8">
        <f t="shared" si="171"/>
        <v>2.2884415075990895E-14</v>
      </c>
      <c r="Y676" s="8">
        <f t="shared" si="172"/>
        <v>7.4305317722762264E-7</v>
      </c>
      <c r="Z676" s="8">
        <f t="shared" si="173"/>
        <v>1.5989245228800431E-23</v>
      </c>
      <c r="AA676" s="8">
        <f t="shared" si="174"/>
        <v>1.3143735802785539E-10</v>
      </c>
      <c r="AB676" s="13" t="e">
        <f t="shared" si="164"/>
        <v>#DIV/0!</v>
      </c>
      <c r="AC676" s="13">
        <f t="shared" si="165"/>
        <v>-1.3143735802783938E-10</v>
      </c>
    </row>
    <row r="677" spans="1:29">
      <c r="A677"/>
      <c r="B677" s="16"/>
      <c r="C677" s="15"/>
      <c r="I677" s="11" t="e">
        <f t="shared" si="154"/>
        <v>#DIV/0!</v>
      </c>
      <c r="J677" s="11" t="e">
        <f t="shared" si="155"/>
        <v>#DIV/0!</v>
      </c>
      <c r="K677" s="11" t="e">
        <f t="shared" si="156"/>
        <v>#DIV/0!</v>
      </c>
      <c r="L677" s="11" t="e">
        <f t="shared" si="157"/>
        <v>#DIV/0!</v>
      </c>
      <c r="M677" s="8" t="e">
        <f t="shared" si="166"/>
        <v>#DIV/0!</v>
      </c>
      <c r="N677" s="8">
        <f t="shared" si="167"/>
        <v>0</v>
      </c>
      <c r="O677" s="8">
        <f t="shared" si="168"/>
        <v>0</v>
      </c>
      <c r="P677" s="8">
        <f t="shared" si="158"/>
        <v>0.83333333333333337</v>
      </c>
      <c r="Q677" s="8">
        <f t="shared" si="159"/>
        <v>0.22727272727272727</v>
      </c>
      <c r="R677" s="8">
        <f t="shared" si="160"/>
        <v>9.8039215686274508E-2</v>
      </c>
      <c r="S677" s="8">
        <f t="shared" si="161"/>
        <v>4.9504950495049507E-2</v>
      </c>
      <c r="T677" s="8">
        <f t="shared" si="162"/>
        <v>0.15384615384615385</v>
      </c>
      <c r="U677" s="8">
        <f t="shared" si="163"/>
        <v>7.407407407407407E-2</v>
      </c>
      <c r="V677" s="8">
        <f t="shared" si="169"/>
        <v>3.71435858614604E-257</v>
      </c>
      <c r="W677" s="8">
        <f t="shared" si="170"/>
        <v>1.2033001990898482E-36</v>
      </c>
      <c r="X677" s="8">
        <f t="shared" si="171"/>
        <v>2.0640844970501591E-14</v>
      </c>
      <c r="Y677" s="8">
        <f t="shared" si="172"/>
        <v>7.0626836647377987E-7</v>
      </c>
      <c r="Z677" s="8">
        <f t="shared" si="173"/>
        <v>1.352936134744652E-23</v>
      </c>
      <c r="AA677" s="8">
        <f t="shared" si="174"/>
        <v>1.2170125743319942E-10</v>
      </c>
      <c r="AB677" s="13" t="e">
        <f t="shared" si="164"/>
        <v>#DIV/0!</v>
      </c>
      <c r="AC677" s="13">
        <f t="shared" si="165"/>
        <v>-1.217012574331859E-10</v>
      </c>
    </row>
    <row r="678" spans="1:29">
      <c r="A678"/>
      <c r="B678" s="18"/>
      <c r="C678" s="17"/>
      <c r="I678" s="11" t="e">
        <f t="shared" si="154"/>
        <v>#DIV/0!</v>
      </c>
      <c r="J678" s="11" t="e">
        <f t="shared" si="155"/>
        <v>#DIV/0!</v>
      </c>
      <c r="K678" s="11" t="e">
        <f t="shared" si="156"/>
        <v>#DIV/0!</v>
      </c>
      <c r="L678" s="11" t="e">
        <f t="shared" si="157"/>
        <v>#DIV/0!</v>
      </c>
      <c r="M678" s="8" t="e">
        <f t="shared" si="166"/>
        <v>#DIV/0!</v>
      </c>
      <c r="N678" s="8">
        <f t="shared" si="167"/>
        <v>0</v>
      </c>
      <c r="O678" s="8">
        <f t="shared" si="168"/>
        <v>0</v>
      </c>
      <c r="P678" s="8">
        <f t="shared" si="158"/>
        <v>0.83333333333333337</v>
      </c>
      <c r="Q678" s="8">
        <f t="shared" si="159"/>
        <v>0.22727272727272727</v>
      </c>
      <c r="R678" s="8">
        <f t="shared" si="160"/>
        <v>9.8039215686274508E-2</v>
      </c>
      <c r="S678" s="8">
        <f t="shared" si="161"/>
        <v>4.9504950495049507E-2</v>
      </c>
      <c r="T678" s="8">
        <f t="shared" si="162"/>
        <v>0.15384615384615385</v>
      </c>
      <c r="U678" s="8">
        <f t="shared" si="163"/>
        <v>7.407407407407407E-2</v>
      </c>
      <c r="V678" s="8">
        <f t="shared" si="169"/>
        <v>6.1905976435767322E-258</v>
      </c>
      <c r="W678" s="8">
        <f t="shared" si="170"/>
        <v>9.2982288111488261E-37</v>
      </c>
      <c r="X678" s="8">
        <f t="shared" si="171"/>
        <v>1.8617232718491632E-14</v>
      </c>
      <c r="Y678" s="8">
        <f t="shared" si="172"/>
        <v>6.7130458595527586E-7</v>
      </c>
      <c r="Z678" s="8">
        <f t="shared" si="173"/>
        <v>1.1447921140147055E-23</v>
      </c>
      <c r="AA678" s="8">
        <f t="shared" si="174"/>
        <v>1.1268634947518465E-10</v>
      </c>
      <c r="AB678" s="13" t="e">
        <f t="shared" si="164"/>
        <v>#DIV/0!</v>
      </c>
      <c r="AC678" s="13">
        <f t="shared" si="165"/>
        <v>-1.126863494751732E-10</v>
      </c>
    </row>
    <row r="679" spans="1:29">
      <c r="A679"/>
      <c r="B679" s="16"/>
      <c r="C679" s="15"/>
      <c r="I679" s="11" t="e">
        <f t="shared" si="154"/>
        <v>#DIV/0!</v>
      </c>
      <c r="J679" s="11" t="e">
        <f t="shared" si="155"/>
        <v>#DIV/0!</v>
      </c>
      <c r="K679" s="11" t="e">
        <f t="shared" si="156"/>
        <v>#DIV/0!</v>
      </c>
      <c r="L679" s="11" t="e">
        <f t="shared" si="157"/>
        <v>#DIV/0!</v>
      </c>
      <c r="M679" s="8" t="e">
        <f t="shared" si="166"/>
        <v>#DIV/0!</v>
      </c>
      <c r="N679" s="8">
        <f t="shared" si="167"/>
        <v>0</v>
      </c>
      <c r="O679" s="8">
        <f t="shared" si="168"/>
        <v>0</v>
      </c>
      <c r="P679" s="8">
        <f t="shared" si="158"/>
        <v>0.83333333333333337</v>
      </c>
      <c r="Q679" s="8">
        <f t="shared" si="159"/>
        <v>0.22727272727272727</v>
      </c>
      <c r="R679" s="8">
        <f t="shared" si="160"/>
        <v>9.8039215686274508E-2</v>
      </c>
      <c r="S679" s="8">
        <f t="shared" si="161"/>
        <v>4.9504950495049507E-2</v>
      </c>
      <c r="T679" s="8">
        <f t="shared" si="162"/>
        <v>0.15384615384615385</v>
      </c>
      <c r="U679" s="8">
        <f t="shared" si="163"/>
        <v>7.407407407407407E-2</v>
      </c>
      <c r="V679" s="8">
        <f t="shared" si="169"/>
        <v>1.0317662739294552E-258</v>
      </c>
      <c r="W679" s="8">
        <f t="shared" si="170"/>
        <v>7.1849949904331835E-37</v>
      </c>
      <c r="X679" s="8">
        <f t="shared" si="171"/>
        <v>1.6792013824521865E-14</v>
      </c>
      <c r="Y679" s="8">
        <f t="shared" si="172"/>
        <v>6.3807168566046014E-7</v>
      </c>
      <c r="Z679" s="8">
        <f t="shared" si="173"/>
        <v>9.6867025032013548E-24</v>
      </c>
      <c r="AA679" s="8">
        <f t="shared" si="174"/>
        <v>1.0433921247702283E-10</v>
      </c>
      <c r="AB679" s="13" t="e">
        <f t="shared" si="164"/>
        <v>#DIV/0!</v>
      </c>
      <c r="AC679" s="13">
        <f t="shared" si="165"/>
        <v>-1.0433921247701315E-10</v>
      </c>
    </row>
    <row r="680" spans="1:29">
      <c r="A680"/>
      <c r="B680" s="18"/>
      <c r="C680" s="17"/>
      <c r="I680" s="11" t="e">
        <f t="shared" si="154"/>
        <v>#DIV/0!</v>
      </c>
      <c r="J680" s="11" t="e">
        <f t="shared" si="155"/>
        <v>#DIV/0!</v>
      </c>
      <c r="K680" s="11" t="e">
        <f t="shared" si="156"/>
        <v>#DIV/0!</v>
      </c>
      <c r="L680" s="11" t="e">
        <f t="shared" si="157"/>
        <v>#DIV/0!</v>
      </c>
      <c r="M680" s="8" t="e">
        <f t="shared" si="166"/>
        <v>#DIV/0!</v>
      </c>
      <c r="N680" s="8">
        <f t="shared" si="167"/>
        <v>0</v>
      </c>
      <c r="O680" s="8">
        <f t="shared" si="168"/>
        <v>0</v>
      </c>
      <c r="P680" s="8">
        <f t="shared" si="158"/>
        <v>0.83333333333333337</v>
      </c>
      <c r="Q680" s="8">
        <f t="shared" si="159"/>
        <v>0.22727272727272727</v>
      </c>
      <c r="R680" s="8">
        <f t="shared" si="160"/>
        <v>9.8039215686274508E-2</v>
      </c>
      <c r="S680" s="8">
        <f t="shared" si="161"/>
        <v>4.9504950495049507E-2</v>
      </c>
      <c r="T680" s="8">
        <f t="shared" si="162"/>
        <v>0.15384615384615385</v>
      </c>
      <c r="U680" s="8">
        <f t="shared" si="163"/>
        <v>7.407407407407407E-2</v>
      </c>
      <c r="V680" s="8">
        <f t="shared" si="169"/>
        <v>1.7196104565490917E-259</v>
      </c>
      <c r="W680" s="8">
        <f t="shared" si="170"/>
        <v>5.5520415835165505E-37</v>
      </c>
      <c r="X680" s="8">
        <f t="shared" si="171"/>
        <v>1.5145737959372664E-14</v>
      </c>
      <c r="Y680" s="8">
        <f t="shared" si="172"/>
        <v>6.0648397844954627E-7</v>
      </c>
      <c r="Z680" s="8">
        <f t="shared" si="173"/>
        <v>8.1964405796319155E-24</v>
      </c>
      <c r="AA680" s="8">
        <f t="shared" si="174"/>
        <v>9.6610381923169284E-11</v>
      </c>
      <c r="AB680" s="13" t="e">
        <f t="shared" si="164"/>
        <v>#DIV/0!</v>
      </c>
      <c r="AC680" s="13">
        <f t="shared" si="165"/>
        <v>-9.661038192316109E-11</v>
      </c>
    </row>
    <row r="681" spans="1:29">
      <c r="A681"/>
      <c r="B681" s="16"/>
      <c r="C681" s="15"/>
      <c r="I681" s="11" t="e">
        <f t="shared" si="154"/>
        <v>#DIV/0!</v>
      </c>
      <c r="J681" s="11" t="e">
        <f t="shared" si="155"/>
        <v>#DIV/0!</v>
      </c>
      <c r="K681" s="11" t="e">
        <f t="shared" si="156"/>
        <v>#DIV/0!</v>
      </c>
      <c r="L681" s="11" t="e">
        <f t="shared" si="157"/>
        <v>#DIV/0!</v>
      </c>
      <c r="M681" s="8" t="e">
        <f t="shared" si="166"/>
        <v>#DIV/0!</v>
      </c>
      <c r="N681" s="8">
        <f t="shared" si="167"/>
        <v>0</v>
      </c>
      <c r="O681" s="8">
        <f t="shared" si="168"/>
        <v>0</v>
      </c>
      <c r="P681" s="8">
        <f t="shared" si="158"/>
        <v>0.83333333333333337</v>
      </c>
      <c r="Q681" s="8">
        <f t="shared" si="159"/>
        <v>0.22727272727272727</v>
      </c>
      <c r="R681" s="8">
        <f t="shared" si="160"/>
        <v>9.8039215686274508E-2</v>
      </c>
      <c r="S681" s="8">
        <f t="shared" si="161"/>
        <v>4.9504950495049507E-2</v>
      </c>
      <c r="T681" s="8">
        <f t="shared" si="162"/>
        <v>0.15384615384615385</v>
      </c>
      <c r="U681" s="8">
        <f t="shared" si="163"/>
        <v>7.407407407407407E-2</v>
      </c>
      <c r="V681" s="8">
        <f t="shared" si="169"/>
        <v>2.8660174275818188E-260</v>
      </c>
      <c r="W681" s="8">
        <f t="shared" si="170"/>
        <v>4.2902139508991522E-37</v>
      </c>
      <c r="X681" s="8">
        <f t="shared" si="171"/>
        <v>1.3660861688845933E-14</v>
      </c>
      <c r="Y681" s="8">
        <f t="shared" si="172"/>
        <v>5.7646001912036077E-7</v>
      </c>
      <c r="Z681" s="8">
        <f t="shared" si="173"/>
        <v>6.9354497212270047E-24</v>
      </c>
      <c r="AA681" s="8">
        <f t="shared" si="174"/>
        <v>8.9454057336267861E-11</v>
      </c>
      <c r="AB681" s="13" t="e">
        <f t="shared" si="164"/>
        <v>#DIV/0!</v>
      </c>
      <c r="AC681" s="13">
        <f t="shared" si="165"/>
        <v>-8.9454057336260921E-11</v>
      </c>
    </row>
    <row r="682" spans="1:29">
      <c r="A682"/>
      <c r="B682" s="18"/>
      <c r="C682" s="17"/>
      <c r="I682" s="11" t="e">
        <f t="shared" si="154"/>
        <v>#DIV/0!</v>
      </c>
      <c r="J682" s="11" t="e">
        <f t="shared" si="155"/>
        <v>#DIV/0!</v>
      </c>
      <c r="K682" s="11" t="e">
        <f t="shared" si="156"/>
        <v>#DIV/0!</v>
      </c>
      <c r="L682" s="11" t="e">
        <f t="shared" si="157"/>
        <v>#DIV/0!</v>
      </c>
      <c r="M682" s="8" t="e">
        <f t="shared" si="166"/>
        <v>#DIV/0!</v>
      </c>
      <c r="N682" s="8">
        <f t="shared" si="167"/>
        <v>0</v>
      </c>
      <c r="O682" s="8">
        <f t="shared" si="168"/>
        <v>0</v>
      </c>
      <c r="P682" s="8">
        <f t="shared" si="158"/>
        <v>0.83333333333333337</v>
      </c>
      <c r="Q682" s="8">
        <f t="shared" si="159"/>
        <v>0.22727272727272727</v>
      </c>
      <c r="R682" s="8">
        <f t="shared" si="160"/>
        <v>9.8039215686274508E-2</v>
      </c>
      <c r="S682" s="8">
        <f t="shared" si="161"/>
        <v>4.9504950495049507E-2</v>
      </c>
      <c r="T682" s="8">
        <f t="shared" si="162"/>
        <v>0.15384615384615385</v>
      </c>
      <c r="U682" s="8">
        <f t="shared" si="163"/>
        <v>7.407407407407407E-2</v>
      </c>
      <c r="V682" s="8">
        <f t="shared" si="169"/>
        <v>4.7766957126363638E-261</v>
      </c>
      <c r="W682" s="8">
        <f t="shared" si="170"/>
        <v>3.3151653256947994E-37</v>
      </c>
      <c r="X682" s="8">
        <f t="shared" si="171"/>
        <v>1.2321561523272802E-14</v>
      </c>
      <c r="Y682" s="8">
        <f t="shared" si="172"/>
        <v>5.4792239441143196E-7</v>
      </c>
      <c r="Z682" s="8">
        <f t="shared" si="173"/>
        <v>5.86845745642285E-24</v>
      </c>
      <c r="AA682" s="8">
        <f t="shared" si="174"/>
        <v>8.2827830866914687E-11</v>
      </c>
      <c r="AB682" s="13" t="e">
        <f t="shared" si="164"/>
        <v>#DIV/0!</v>
      </c>
      <c r="AC682" s="13">
        <f t="shared" si="165"/>
        <v>-8.2827830866908819E-11</v>
      </c>
    </row>
    <row r="683" spans="1:29">
      <c r="A683"/>
      <c r="B683" s="16"/>
      <c r="C683" s="15"/>
      <c r="I683" s="11" t="e">
        <f t="shared" si="154"/>
        <v>#DIV/0!</v>
      </c>
      <c r="J683" s="11" t="e">
        <f t="shared" si="155"/>
        <v>#DIV/0!</v>
      </c>
      <c r="K683" s="11" t="e">
        <f t="shared" si="156"/>
        <v>#DIV/0!</v>
      </c>
      <c r="L683" s="11" t="e">
        <f t="shared" si="157"/>
        <v>#DIV/0!</v>
      </c>
      <c r="M683" s="8" t="e">
        <f t="shared" si="166"/>
        <v>#DIV/0!</v>
      </c>
      <c r="N683" s="8">
        <f t="shared" si="167"/>
        <v>0</v>
      </c>
      <c r="O683" s="8">
        <f t="shared" si="168"/>
        <v>0</v>
      </c>
      <c r="P683" s="8">
        <f t="shared" si="158"/>
        <v>0.83333333333333337</v>
      </c>
      <c r="Q683" s="8">
        <f t="shared" si="159"/>
        <v>0.22727272727272727</v>
      </c>
      <c r="R683" s="8">
        <f t="shared" si="160"/>
        <v>9.8039215686274508E-2</v>
      </c>
      <c r="S683" s="8">
        <f t="shared" si="161"/>
        <v>4.9504950495049507E-2</v>
      </c>
      <c r="T683" s="8">
        <f t="shared" si="162"/>
        <v>0.15384615384615385</v>
      </c>
      <c r="U683" s="8">
        <f t="shared" si="163"/>
        <v>7.407407407407407E-2</v>
      </c>
      <c r="V683" s="8">
        <f t="shared" si="169"/>
        <v>7.9611595210606041E-262</v>
      </c>
      <c r="W683" s="8">
        <f t="shared" si="170"/>
        <v>2.5617186607641631E-37</v>
      </c>
      <c r="X683" s="8">
        <f t="shared" si="171"/>
        <v>1.1113565295500959E-14</v>
      </c>
      <c r="Y683" s="8">
        <f t="shared" si="172"/>
        <v>5.2079752340096503E-7</v>
      </c>
      <c r="Z683" s="8">
        <f t="shared" si="173"/>
        <v>4.9656178477424115E-24</v>
      </c>
      <c r="AA683" s="8">
        <f t="shared" si="174"/>
        <v>7.6692435987883969E-11</v>
      </c>
      <c r="AB683" s="13" t="e">
        <f t="shared" si="164"/>
        <v>#DIV/0!</v>
      </c>
      <c r="AC683" s="13">
        <f t="shared" si="165"/>
        <v>-7.6692435987879005E-11</v>
      </c>
    </row>
    <row r="684" spans="1:29">
      <c r="A684"/>
      <c r="B684" s="18"/>
      <c r="C684" s="17"/>
      <c r="I684" s="11" t="e">
        <f t="shared" si="154"/>
        <v>#DIV/0!</v>
      </c>
      <c r="J684" s="11" t="e">
        <f t="shared" si="155"/>
        <v>#DIV/0!</v>
      </c>
      <c r="K684" s="11" t="e">
        <f t="shared" si="156"/>
        <v>#DIV/0!</v>
      </c>
      <c r="L684" s="11" t="e">
        <f t="shared" si="157"/>
        <v>#DIV/0!</v>
      </c>
      <c r="M684" s="8" t="e">
        <f t="shared" si="166"/>
        <v>#DIV/0!</v>
      </c>
      <c r="N684" s="8">
        <f t="shared" si="167"/>
        <v>0</v>
      </c>
      <c r="O684" s="8">
        <f t="shared" si="168"/>
        <v>0</v>
      </c>
      <c r="P684" s="8">
        <f t="shared" si="158"/>
        <v>0.83333333333333337</v>
      </c>
      <c r="Q684" s="8">
        <f t="shared" si="159"/>
        <v>0.22727272727272727</v>
      </c>
      <c r="R684" s="8">
        <f t="shared" si="160"/>
        <v>9.8039215686274508E-2</v>
      </c>
      <c r="S684" s="8">
        <f t="shared" si="161"/>
        <v>4.9504950495049507E-2</v>
      </c>
      <c r="T684" s="8">
        <f t="shared" si="162"/>
        <v>0.15384615384615385</v>
      </c>
      <c r="U684" s="8">
        <f t="shared" si="163"/>
        <v>7.407407407407407E-2</v>
      </c>
      <c r="V684" s="8">
        <f t="shared" si="169"/>
        <v>1.326859920176767E-262</v>
      </c>
      <c r="W684" s="8">
        <f t="shared" si="170"/>
        <v>1.9795098742268532E-37</v>
      </c>
      <c r="X684" s="8">
        <f t="shared" si="171"/>
        <v>1.0024000070451846E-14</v>
      </c>
      <c r="Y684" s="8">
        <f t="shared" si="172"/>
        <v>4.9501546778705583E-7</v>
      </c>
      <c r="Z684" s="8">
        <f t="shared" si="173"/>
        <v>4.2016766403974247E-24</v>
      </c>
      <c r="AA684" s="8">
        <f t="shared" si="174"/>
        <v>7.1011514803596262E-11</v>
      </c>
      <c r="AB684" s="13" t="e">
        <f t="shared" si="164"/>
        <v>#DIV/0!</v>
      </c>
      <c r="AC684" s="13">
        <f t="shared" si="165"/>
        <v>-7.1011514803592062E-11</v>
      </c>
    </row>
    <row r="685" spans="1:29">
      <c r="A685"/>
      <c r="B685" s="16"/>
      <c r="C685" s="15"/>
      <c r="I685" s="11" t="e">
        <f t="shared" si="154"/>
        <v>#DIV/0!</v>
      </c>
      <c r="J685" s="11" t="e">
        <f t="shared" si="155"/>
        <v>#DIV/0!</v>
      </c>
      <c r="K685" s="11" t="e">
        <f t="shared" si="156"/>
        <v>#DIV/0!</v>
      </c>
      <c r="L685" s="11" t="e">
        <f t="shared" si="157"/>
        <v>#DIV/0!</v>
      </c>
      <c r="M685" s="8" t="e">
        <f t="shared" si="166"/>
        <v>#DIV/0!</v>
      </c>
      <c r="N685" s="8">
        <f t="shared" si="167"/>
        <v>0</v>
      </c>
      <c r="O685" s="8">
        <f t="shared" si="168"/>
        <v>0</v>
      </c>
      <c r="P685" s="8">
        <f t="shared" si="158"/>
        <v>0.83333333333333337</v>
      </c>
      <c r="Q685" s="8">
        <f t="shared" si="159"/>
        <v>0.22727272727272727</v>
      </c>
      <c r="R685" s="8">
        <f t="shared" si="160"/>
        <v>9.8039215686274508E-2</v>
      </c>
      <c r="S685" s="8">
        <f t="shared" si="161"/>
        <v>4.9504950495049507E-2</v>
      </c>
      <c r="T685" s="8">
        <f t="shared" si="162"/>
        <v>0.15384615384615385</v>
      </c>
      <c r="U685" s="8">
        <f t="shared" si="163"/>
        <v>7.407407407407407E-2</v>
      </c>
      <c r="V685" s="8">
        <f t="shared" si="169"/>
        <v>2.211433200294611E-263</v>
      </c>
      <c r="W685" s="8">
        <f t="shared" si="170"/>
        <v>1.5296212664480229E-37</v>
      </c>
      <c r="X685" s="8">
        <f t="shared" si="171"/>
        <v>9.0412549655055863E-15</v>
      </c>
      <c r="Y685" s="8">
        <f t="shared" si="172"/>
        <v>4.7050975155997384E-7</v>
      </c>
      <c r="Z685" s="8">
        <f t="shared" si="173"/>
        <v>3.5552648495670515E-24</v>
      </c>
      <c r="AA685" s="8">
        <f t="shared" si="174"/>
        <v>6.5751402595922459E-11</v>
      </c>
      <c r="AB685" s="13" t="e">
        <f t="shared" si="164"/>
        <v>#DIV/0!</v>
      </c>
      <c r="AC685" s="13">
        <f t="shared" si="165"/>
        <v>-6.5751402595918905E-11</v>
      </c>
    </row>
    <row r="686" spans="1:29">
      <c r="A686"/>
      <c r="B686" s="18"/>
      <c r="C686" s="17"/>
      <c r="I686" s="11" t="e">
        <f t="shared" si="154"/>
        <v>#DIV/0!</v>
      </c>
      <c r="J686" s="11" t="e">
        <f t="shared" si="155"/>
        <v>#DIV/0!</v>
      </c>
      <c r="K686" s="11" t="e">
        <f t="shared" si="156"/>
        <v>#DIV/0!</v>
      </c>
      <c r="L686" s="11" t="e">
        <f t="shared" si="157"/>
        <v>#DIV/0!</v>
      </c>
      <c r="M686" s="8" t="e">
        <f t="shared" si="166"/>
        <v>#DIV/0!</v>
      </c>
      <c r="N686" s="8">
        <f t="shared" si="167"/>
        <v>0</v>
      </c>
      <c r="O686" s="8">
        <f t="shared" si="168"/>
        <v>0</v>
      </c>
      <c r="P686" s="8">
        <f t="shared" si="158"/>
        <v>0.83333333333333337</v>
      </c>
      <c r="Q686" s="8">
        <f t="shared" si="159"/>
        <v>0.22727272727272727</v>
      </c>
      <c r="R686" s="8">
        <f t="shared" si="160"/>
        <v>9.8039215686274508E-2</v>
      </c>
      <c r="S686" s="8">
        <f t="shared" si="161"/>
        <v>4.9504950495049507E-2</v>
      </c>
      <c r="T686" s="8">
        <f t="shared" si="162"/>
        <v>0.15384615384615385</v>
      </c>
      <c r="U686" s="8">
        <f t="shared" si="163"/>
        <v>7.407407407407407E-2</v>
      </c>
      <c r="V686" s="8">
        <f t="shared" si="169"/>
        <v>3.6857220004910174E-264</v>
      </c>
      <c r="W686" s="8">
        <f t="shared" si="170"/>
        <v>1.1819800695280176E-37</v>
      </c>
      <c r="X686" s="8">
        <f t="shared" si="171"/>
        <v>8.1548574198677836E-15</v>
      </c>
      <c r="Y686" s="8">
        <f t="shared" si="172"/>
        <v>4.4721718960155928E-7</v>
      </c>
      <c r="Z686" s="8">
        <f t="shared" si="173"/>
        <v>3.0083010265567358E-24</v>
      </c>
      <c r="AA686" s="8">
        <f t="shared" si="174"/>
        <v>6.0880928329557836E-11</v>
      </c>
      <c r="AB686" s="13" t="e">
        <f t="shared" si="164"/>
        <v>#DIV/0!</v>
      </c>
      <c r="AC686" s="13">
        <f t="shared" si="165"/>
        <v>-6.0880928329554824E-11</v>
      </c>
    </row>
    <row r="687" spans="1:29">
      <c r="A687"/>
      <c r="B687" s="16"/>
      <c r="C687" s="15"/>
      <c r="I687" s="11" t="e">
        <f t="shared" si="154"/>
        <v>#DIV/0!</v>
      </c>
      <c r="J687" s="11" t="e">
        <f t="shared" si="155"/>
        <v>#DIV/0!</v>
      </c>
      <c r="K687" s="11" t="e">
        <f t="shared" si="156"/>
        <v>#DIV/0!</v>
      </c>
      <c r="L687" s="11" t="e">
        <f t="shared" si="157"/>
        <v>#DIV/0!</v>
      </c>
      <c r="M687" s="8" t="e">
        <f t="shared" si="166"/>
        <v>#DIV/0!</v>
      </c>
      <c r="N687" s="8">
        <f t="shared" si="167"/>
        <v>0</v>
      </c>
      <c r="O687" s="8">
        <f t="shared" si="168"/>
        <v>0</v>
      </c>
      <c r="P687" s="8">
        <f t="shared" si="158"/>
        <v>0.83333333333333337</v>
      </c>
      <c r="Q687" s="8">
        <f t="shared" si="159"/>
        <v>0.22727272727272727</v>
      </c>
      <c r="R687" s="8">
        <f t="shared" si="160"/>
        <v>9.8039215686274508E-2</v>
      </c>
      <c r="S687" s="8">
        <f t="shared" si="161"/>
        <v>4.9504950495049507E-2</v>
      </c>
      <c r="T687" s="8">
        <f t="shared" si="162"/>
        <v>0.15384615384615385</v>
      </c>
      <c r="U687" s="8">
        <f t="shared" si="163"/>
        <v>7.407407407407407E-2</v>
      </c>
      <c r="V687" s="8">
        <f t="shared" si="169"/>
        <v>6.1428700008183608E-265</v>
      </c>
      <c r="W687" s="8">
        <f t="shared" si="170"/>
        <v>9.1334823554437721E-38</v>
      </c>
      <c r="X687" s="8">
        <f t="shared" si="171"/>
        <v>7.3553615943905507E-15</v>
      </c>
      <c r="Y687" s="8">
        <f t="shared" si="172"/>
        <v>4.2507772476979889E-7</v>
      </c>
      <c r="Z687" s="8">
        <f t="shared" si="173"/>
        <v>2.5454854840095457E-24</v>
      </c>
      <c r="AA687" s="8">
        <f t="shared" si="174"/>
        <v>5.6371229934775775E-11</v>
      </c>
      <c r="AB687" s="13" t="e">
        <f t="shared" si="164"/>
        <v>#DIV/0!</v>
      </c>
      <c r="AC687" s="13">
        <f t="shared" si="165"/>
        <v>-5.6371229934773229E-11</v>
      </c>
    </row>
    <row r="688" spans="1:29">
      <c r="A688"/>
      <c r="B688" s="18"/>
      <c r="C688" s="17"/>
      <c r="I688" s="11" t="e">
        <f t="shared" si="154"/>
        <v>#DIV/0!</v>
      </c>
      <c r="J688" s="11" t="e">
        <f t="shared" si="155"/>
        <v>#DIV/0!</v>
      </c>
      <c r="K688" s="11" t="e">
        <f t="shared" si="156"/>
        <v>#DIV/0!</v>
      </c>
      <c r="L688" s="11" t="e">
        <f t="shared" si="157"/>
        <v>#DIV/0!</v>
      </c>
      <c r="M688" s="8" t="e">
        <f t="shared" si="166"/>
        <v>#DIV/0!</v>
      </c>
      <c r="N688" s="8">
        <f t="shared" si="167"/>
        <v>0</v>
      </c>
      <c r="O688" s="8">
        <f t="shared" si="168"/>
        <v>0</v>
      </c>
      <c r="P688" s="8">
        <f t="shared" si="158"/>
        <v>0.83333333333333337</v>
      </c>
      <c r="Q688" s="8">
        <f t="shared" si="159"/>
        <v>0.22727272727272727</v>
      </c>
      <c r="R688" s="8">
        <f t="shared" si="160"/>
        <v>9.8039215686274508E-2</v>
      </c>
      <c r="S688" s="8">
        <f t="shared" si="161"/>
        <v>4.9504950495049507E-2</v>
      </c>
      <c r="T688" s="8">
        <f t="shared" si="162"/>
        <v>0.15384615384615385</v>
      </c>
      <c r="U688" s="8">
        <f t="shared" si="163"/>
        <v>7.407407407407407E-2</v>
      </c>
      <c r="V688" s="8">
        <f t="shared" si="169"/>
        <v>1.0238116668030599E-265</v>
      </c>
      <c r="W688" s="8">
        <f t="shared" si="170"/>
        <v>7.0576909110247324E-38</v>
      </c>
      <c r="X688" s="8">
        <f t="shared" si="171"/>
        <v>6.6342477125875558E-15</v>
      </c>
      <c r="Y688" s="8">
        <f t="shared" si="172"/>
        <v>4.0403427304852169E-7</v>
      </c>
      <c r="Z688" s="8">
        <f t="shared" si="173"/>
        <v>2.1538723326234616E-24</v>
      </c>
      <c r="AA688" s="8">
        <f t="shared" si="174"/>
        <v>5.2195583272940535E-11</v>
      </c>
      <c r="AB688" s="13" t="e">
        <f t="shared" si="164"/>
        <v>#DIV/0!</v>
      </c>
      <c r="AC688" s="13">
        <f t="shared" si="165"/>
        <v>-5.2195583272938383E-11</v>
      </c>
    </row>
    <row r="689" spans="1:29">
      <c r="A689"/>
      <c r="B689" s="16"/>
      <c r="C689" s="15"/>
      <c r="I689" s="11" t="e">
        <f t="shared" si="154"/>
        <v>#DIV/0!</v>
      </c>
      <c r="J689" s="11" t="e">
        <f t="shared" si="155"/>
        <v>#DIV/0!</v>
      </c>
      <c r="K689" s="11" t="e">
        <f t="shared" si="156"/>
        <v>#DIV/0!</v>
      </c>
      <c r="L689" s="11" t="e">
        <f t="shared" si="157"/>
        <v>#DIV/0!</v>
      </c>
      <c r="M689" s="8" t="e">
        <f t="shared" si="166"/>
        <v>#DIV/0!</v>
      </c>
      <c r="N689" s="8">
        <f t="shared" si="167"/>
        <v>0</v>
      </c>
      <c r="O689" s="8">
        <f t="shared" si="168"/>
        <v>0</v>
      </c>
      <c r="P689" s="8">
        <f t="shared" si="158"/>
        <v>0.83333333333333337</v>
      </c>
      <c r="Q689" s="8">
        <f t="shared" si="159"/>
        <v>0.22727272727272727</v>
      </c>
      <c r="R689" s="8">
        <f t="shared" si="160"/>
        <v>9.8039215686274508E-2</v>
      </c>
      <c r="S689" s="8">
        <f t="shared" si="161"/>
        <v>4.9504950495049507E-2</v>
      </c>
      <c r="T689" s="8">
        <f t="shared" si="162"/>
        <v>0.15384615384615385</v>
      </c>
      <c r="U689" s="8">
        <f t="shared" si="163"/>
        <v>7.407407407407407E-2</v>
      </c>
      <c r="V689" s="8">
        <f t="shared" si="169"/>
        <v>1.7063527780050995E-266</v>
      </c>
      <c r="W689" s="8">
        <f t="shared" si="170"/>
        <v>5.4536702494282024E-38</v>
      </c>
      <c r="X689" s="8">
        <f t="shared" si="171"/>
        <v>5.9838312701770115E-15</v>
      </c>
      <c r="Y689" s="8">
        <f t="shared" si="172"/>
        <v>3.8403257636295129E-7</v>
      </c>
      <c r="Z689" s="8">
        <f t="shared" si="173"/>
        <v>1.8225073583736984E-24</v>
      </c>
      <c r="AA689" s="8">
        <f t="shared" si="174"/>
        <v>4.8329243771241236E-11</v>
      </c>
      <c r="AB689" s="13" t="e">
        <f t="shared" si="164"/>
        <v>#DIV/0!</v>
      </c>
      <c r="AC689" s="13">
        <f t="shared" si="165"/>
        <v>-4.8329243771239414E-11</v>
      </c>
    </row>
    <row r="690" spans="1:29">
      <c r="A690"/>
      <c r="B690" s="18"/>
      <c r="C690" s="17"/>
      <c r="I690" s="11" t="e">
        <f t="shared" si="154"/>
        <v>#DIV/0!</v>
      </c>
      <c r="J690" s="11" t="e">
        <f t="shared" si="155"/>
        <v>#DIV/0!</v>
      </c>
      <c r="K690" s="11" t="e">
        <f t="shared" si="156"/>
        <v>#DIV/0!</v>
      </c>
      <c r="L690" s="11" t="e">
        <f t="shared" si="157"/>
        <v>#DIV/0!</v>
      </c>
      <c r="M690" s="8" t="e">
        <f t="shared" si="166"/>
        <v>#DIV/0!</v>
      </c>
      <c r="N690" s="8">
        <f t="shared" si="167"/>
        <v>0</v>
      </c>
      <c r="O690" s="8">
        <f t="shared" si="168"/>
        <v>0</v>
      </c>
      <c r="P690" s="8">
        <f t="shared" si="158"/>
        <v>0.83333333333333337</v>
      </c>
      <c r="Q690" s="8">
        <f t="shared" si="159"/>
        <v>0.22727272727272727</v>
      </c>
      <c r="R690" s="8">
        <f t="shared" si="160"/>
        <v>9.8039215686274508E-2</v>
      </c>
      <c r="S690" s="8">
        <f t="shared" si="161"/>
        <v>4.9504950495049507E-2</v>
      </c>
      <c r="T690" s="8">
        <f t="shared" si="162"/>
        <v>0.15384615384615385</v>
      </c>
      <c r="U690" s="8">
        <f t="shared" si="163"/>
        <v>7.407407407407407E-2</v>
      </c>
      <c r="V690" s="8">
        <f t="shared" si="169"/>
        <v>2.8439212966751655E-267</v>
      </c>
      <c r="W690" s="8">
        <f t="shared" si="170"/>
        <v>4.2141997381945202E-38</v>
      </c>
      <c r="X690" s="8">
        <f t="shared" si="171"/>
        <v>5.3971811456498538E-15</v>
      </c>
      <c r="Y690" s="8">
        <f t="shared" si="172"/>
        <v>3.6502106268161706E-7</v>
      </c>
      <c r="Z690" s="8">
        <f t="shared" si="173"/>
        <v>1.5421216109315909E-24</v>
      </c>
      <c r="AA690" s="8">
        <f t="shared" si="174"/>
        <v>4.4749299788186333E-11</v>
      </c>
      <c r="AB690" s="13" t="e">
        <f t="shared" si="164"/>
        <v>#DIV/0!</v>
      </c>
      <c r="AC690" s="13">
        <f t="shared" si="165"/>
        <v>-4.4749299788184788E-11</v>
      </c>
    </row>
    <row r="691" spans="1:29">
      <c r="A691"/>
      <c r="B691" s="16"/>
      <c r="C691" s="15"/>
      <c r="I691" s="11" t="e">
        <f t="shared" si="154"/>
        <v>#DIV/0!</v>
      </c>
      <c r="J691" s="11" t="e">
        <f t="shared" si="155"/>
        <v>#DIV/0!</v>
      </c>
      <c r="K691" s="11" t="e">
        <f t="shared" si="156"/>
        <v>#DIV/0!</v>
      </c>
      <c r="L691" s="11" t="e">
        <f t="shared" si="157"/>
        <v>#DIV/0!</v>
      </c>
      <c r="M691" s="8" t="e">
        <f t="shared" si="166"/>
        <v>#DIV/0!</v>
      </c>
      <c r="N691" s="8">
        <f t="shared" si="167"/>
        <v>0</v>
      </c>
      <c r="O691" s="8">
        <f t="shared" si="168"/>
        <v>0</v>
      </c>
      <c r="P691" s="8">
        <f t="shared" si="158"/>
        <v>0.83333333333333337</v>
      </c>
      <c r="Q691" s="8">
        <f t="shared" si="159"/>
        <v>0.22727272727272727</v>
      </c>
      <c r="R691" s="8">
        <f t="shared" si="160"/>
        <v>9.8039215686274508E-2</v>
      </c>
      <c r="S691" s="8">
        <f t="shared" si="161"/>
        <v>4.9504950495049507E-2</v>
      </c>
      <c r="T691" s="8">
        <f t="shared" si="162"/>
        <v>0.15384615384615385</v>
      </c>
      <c r="U691" s="8">
        <f t="shared" si="163"/>
        <v>7.407407407407407E-2</v>
      </c>
      <c r="V691" s="8">
        <f t="shared" si="169"/>
        <v>4.7398688277919415E-268</v>
      </c>
      <c r="W691" s="8">
        <f t="shared" si="170"/>
        <v>3.2564270704230383E-38</v>
      </c>
      <c r="X691" s="8">
        <f t="shared" si="171"/>
        <v>4.8680457392135939E-15</v>
      </c>
      <c r="Y691" s="8">
        <f t="shared" si="172"/>
        <v>3.4695071304391322E-7</v>
      </c>
      <c r="Z691" s="8">
        <f t="shared" si="173"/>
        <v>1.3048721323267307E-24</v>
      </c>
      <c r="AA691" s="8">
        <f t="shared" si="174"/>
        <v>4.1434536840913272E-11</v>
      </c>
      <c r="AB691" s="13" t="e">
        <f t="shared" si="164"/>
        <v>#DIV/0!</v>
      </c>
      <c r="AC691" s="13">
        <f t="shared" si="165"/>
        <v>-4.1434536840911966E-11</v>
      </c>
    </row>
    <row r="692" spans="1:29">
      <c r="A692"/>
      <c r="B692" s="18"/>
      <c r="C692" s="17"/>
      <c r="I692" s="11" t="e">
        <f t="shared" si="154"/>
        <v>#DIV/0!</v>
      </c>
      <c r="J692" s="11" t="e">
        <f t="shared" si="155"/>
        <v>#DIV/0!</v>
      </c>
      <c r="K692" s="11" t="e">
        <f t="shared" si="156"/>
        <v>#DIV/0!</v>
      </c>
      <c r="L692" s="11" t="e">
        <f t="shared" si="157"/>
        <v>#DIV/0!</v>
      </c>
      <c r="M692" s="8" t="e">
        <f t="shared" si="166"/>
        <v>#DIV/0!</v>
      </c>
      <c r="N692" s="8">
        <f t="shared" si="167"/>
        <v>0</v>
      </c>
      <c r="O692" s="8">
        <f t="shared" si="168"/>
        <v>0</v>
      </c>
      <c r="P692" s="8">
        <f t="shared" si="158"/>
        <v>0.83333333333333337</v>
      </c>
      <c r="Q692" s="8">
        <f t="shared" si="159"/>
        <v>0.22727272727272727</v>
      </c>
      <c r="R692" s="8">
        <f t="shared" si="160"/>
        <v>9.8039215686274508E-2</v>
      </c>
      <c r="S692" s="8">
        <f t="shared" si="161"/>
        <v>4.9504950495049507E-2</v>
      </c>
      <c r="T692" s="8">
        <f t="shared" si="162"/>
        <v>0.15384615384615385</v>
      </c>
      <c r="U692" s="8">
        <f t="shared" si="163"/>
        <v>7.407407407407407E-2</v>
      </c>
      <c r="V692" s="8">
        <f t="shared" si="169"/>
        <v>7.8997813796532341E-269</v>
      </c>
      <c r="W692" s="8">
        <f t="shared" si="170"/>
        <v>2.5163300089632565E-38</v>
      </c>
      <c r="X692" s="8">
        <f t="shared" si="171"/>
        <v>4.3907863530161824E-15</v>
      </c>
      <c r="Y692" s="8">
        <f t="shared" si="172"/>
        <v>3.2977493517045217E-7</v>
      </c>
      <c r="Z692" s="8">
        <f t="shared" si="173"/>
        <v>1.1041225735072336E-24</v>
      </c>
      <c r="AA692" s="8">
        <f t="shared" si="174"/>
        <v>3.8365311889734511E-11</v>
      </c>
      <c r="AB692" s="13" t="e">
        <f t="shared" si="164"/>
        <v>#DIV/0!</v>
      </c>
      <c r="AC692" s="13">
        <f t="shared" si="165"/>
        <v>-3.8365311889733406E-11</v>
      </c>
    </row>
    <row r="693" spans="1:29">
      <c r="A693"/>
      <c r="B693" s="16"/>
      <c r="C693" s="15"/>
      <c r="I693" s="11" t="e">
        <f t="shared" si="154"/>
        <v>#DIV/0!</v>
      </c>
      <c r="J693" s="11" t="e">
        <f t="shared" si="155"/>
        <v>#DIV/0!</v>
      </c>
      <c r="K693" s="11" t="e">
        <f t="shared" si="156"/>
        <v>#DIV/0!</v>
      </c>
      <c r="L693" s="11" t="e">
        <f t="shared" si="157"/>
        <v>#DIV/0!</v>
      </c>
      <c r="M693" s="8" t="e">
        <f t="shared" si="166"/>
        <v>#DIV/0!</v>
      </c>
      <c r="N693" s="8">
        <f t="shared" si="167"/>
        <v>0</v>
      </c>
      <c r="O693" s="8">
        <f t="shared" si="168"/>
        <v>0</v>
      </c>
      <c r="P693" s="8">
        <f t="shared" si="158"/>
        <v>0.83333333333333337</v>
      </c>
      <c r="Q693" s="8">
        <f t="shared" si="159"/>
        <v>0.22727272727272727</v>
      </c>
      <c r="R693" s="8">
        <f t="shared" si="160"/>
        <v>9.8039215686274508E-2</v>
      </c>
      <c r="S693" s="8">
        <f t="shared" si="161"/>
        <v>4.9504950495049507E-2</v>
      </c>
      <c r="T693" s="8">
        <f t="shared" si="162"/>
        <v>0.15384615384615385</v>
      </c>
      <c r="U693" s="8">
        <f t="shared" si="163"/>
        <v>7.407407407407407E-2</v>
      </c>
      <c r="V693" s="8">
        <f t="shared" si="169"/>
        <v>1.3166302299422055E-269</v>
      </c>
      <c r="W693" s="8">
        <f t="shared" si="170"/>
        <v>1.9444368251079709E-38</v>
      </c>
      <c r="X693" s="8">
        <f t="shared" si="171"/>
        <v>3.9603171027204785E-15</v>
      </c>
      <c r="Y693" s="8">
        <f t="shared" si="172"/>
        <v>3.1344944333033076E-7</v>
      </c>
      <c r="Z693" s="8">
        <f t="shared" si="173"/>
        <v>9.3425756219842847E-25</v>
      </c>
      <c r="AA693" s="8">
        <f t="shared" si="174"/>
        <v>3.552343693493936E-11</v>
      </c>
      <c r="AB693" s="13" t="e">
        <f t="shared" si="164"/>
        <v>#DIV/0!</v>
      </c>
      <c r="AC693" s="13">
        <f t="shared" si="165"/>
        <v>-3.5523436934938423E-11</v>
      </c>
    </row>
    <row r="694" spans="1:29">
      <c r="A694"/>
      <c r="B694" s="18"/>
      <c r="C694" s="17"/>
      <c r="I694" s="11" t="e">
        <f t="shared" si="154"/>
        <v>#DIV/0!</v>
      </c>
      <c r="J694" s="11" t="e">
        <f t="shared" si="155"/>
        <v>#DIV/0!</v>
      </c>
      <c r="K694" s="11" t="e">
        <f t="shared" si="156"/>
        <v>#DIV/0!</v>
      </c>
      <c r="L694" s="11" t="e">
        <f t="shared" si="157"/>
        <v>#DIV/0!</v>
      </c>
      <c r="M694" s="8" t="e">
        <f t="shared" si="166"/>
        <v>#DIV/0!</v>
      </c>
      <c r="N694" s="8">
        <f t="shared" si="167"/>
        <v>0</v>
      </c>
      <c r="O694" s="8">
        <f t="shared" si="168"/>
        <v>0</v>
      </c>
      <c r="P694" s="8">
        <f t="shared" si="158"/>
        <v>0.83333333333333337</v>
      </c>
      <c r="Q694" s="8">
        <f t="shared" si="159"/>
        <v>0.22727272727272727</v>
      </c>
      <c r="R694" s="8">
        <f t="shared" si="160"/>
        <v>9.8039215686274508E-2</v>
      </c>
      <c r="S694" s="8">
        <f t="shared" si="161"/>
        <v>4.9504950495049507E-2</v>
      </c>
      <c r="T694" s="8">
        <f t="shared" si="162"/>
        <v>0.15384615384615385</v>
      </c>
      <c r="U694" s="8">
        <f t="shared" si="163"/>
        <v>7.407407407407407E-2</v>
      </c>
      <c r="V694" s="8">
        <f t="shared" si="169"/>
        <v>2.1943837165703419E-270</v>
      </c>
      <c r="W694" s="8">
        <f t="shared" si="170"/>
        <v>1.5025193648561593E-38</v>
      </c>
      <c r="X694" s="8">
        <f t="shared" si="171"/>
        <v>3.5720507201008235E-15</v>
      </c>
      <c r="Y694" s="8">
        <f t="shared" si="172"/>
        <v>2.9793214415556191E-7</v>
      </c>
      <c r="Z694" s="8">
        <f t="shared" si="173"/>
        <v>7.9052562955251637E-25</v>
      </c>
      <c r="AA694" s="8">
        <f t="shared" si="174"/>
        <v>3.2892071236054963E-11</v>
      </c>
      <c r="AB694" s="13" t="e">
        <f t="shared" si="164"/>
        <v>#DIV/0!</v>
      </c>
      <c r="AC694" s="13">
        <f t="shared" si="165"/>
        <v>-3.2892071236054175E-11</v>
      </c>
    </row>
    <row r="695" spans="1:29">
      <c r="A695"/>
      <c r="B695" s="16"/>
      <c r="C695" s="15"/>
      <c r="I695" s="11" t="e">
        <f t="shared" ref="I695:I717" si="175">AVERAGE(C451:C695)</f>
        <v>#DIV/0!</v>
      </c>
      <c r="J695" s="11" t="e">
        <f t="shared" ref="J695:J717" si="176">2*STDEV(C451:C695)</f>
        <v>#DIV/0!</v>
      </c>
      <c r="K695" s="11" t="e">
        <f t="shared" ref="K695:K758" si="177">I695-J695</f>
        <v>#DIV/0!</v>
      </c>
      <c r="L695" s="11" t="e">
        <f t="shared" ref="L695:L758" si="178">J695+I695</f>
        <v>#DIV/0!</v>
      </c>
      <c r="M695" s="8" t="e">
        <f t="shared" si="166"/>
        <v>#DIV/0!</v>
      </c>
      <c r="N695" s="8">
        <f t="shared" si="167"/>
        <v>0</v>
      </c>
      <c r="O695" s="8">
        <f t="shared" si="168"/>
        <v>0</v>
      </c>
      <c r="P695" s="8">
        <f t="shared" ref="P695:P758" si="179">5/6</f>
        <v>0.83333333333333337</v>
      </c>
      <c r="Q695" s="8">
        <f t="shared" ref="Q695:Q758" si="180">5/22</f>
        <v>0.22727272727272727</v>
      </c>
      <c r="R695" s="8">
        <f t="shared" ref="R695:R758" si="181">5/51</f>
        <v>9.8039215686274508E-2</v>
      </c>
      <c r="S695" s="8">
        <f t="shared" ref="S695:S758" si="182">5/101</f>
        <v>4.9504950495049507E-2</v>
      </c>
      <c r="T695" s="8">
        <f t="shared" ref="T695:T758" si="183">2/13</f>
        <v>0.15384615384615385</v>
      </c>
      <c r="U695" s="8">
        <f t="shared" ref="U695:U758" si="184">2/27</f>
        <v>7.407407407407407E-2</v>
      </c>
      <c r="V695" s="8">
        <f t="shared" si="169"/>
        <v>3.6573061942839022E-271</v>
      </c>
      <c r="W695" s="8">
        <f t="shared" si="170"/>
        <v>1.1610376910252139E-38</v>
      </c>
      <c r="X695" s="8">
        <f t="shared" si="171"/>
        <v>3.2218496691105468E-15</v>
      </c>
      <c r="Y695" s="8">
        <f t="shared" si="172"/>
        <v>2.8318302810825684E-7</v>
      </c>
      <c r="Z695" s="8">
        <f t="shared" si="173"/>
        <v>6.6890630192905227E-25</v>
      </c>
      <c r="AA695" s="8">
        <f t="shared" si="174"/>
        <v>3.0455621514865709E-11</v>
      </c>
      <c r="AB695" s="13" t="e">
        <f t="shared" ref="AB695:AB758" si="185">100-100/(1+AVERAGE(N682:N695)/AVERAGE(O682:O695))</f>
        <v>#DIV/0!</v>
      </c>
      <c r="AC695" s="13">
        <f t="shared" ref="AC695:AC758" si="186">Z695-AA695</f>
        <v>-3.0455621514865036E-11</v>
      </c>
    </row>
    <row r="696" spans="1:29">
      <c r="A696"/>
      <c r="B696" s="18"/>
      <c r="C696" s="17"/>
      <c r="I696" s="11" t="e">
        <f t="shared" si="175"/>
        <v>#DIV/0!</v>
      </c>
      <c r="J696" s="11" t="e">
        <f t="shared" si="176"/>
        <v>#DIV/0!</v>
      </c>
      <c r="K696" s="11" t="e">
        <f t="shared" si="177"/>
        <v>#DIV/0!</v>
      </c>
      <c r="L696" s="11" t="e">
        <f t="shared" si="178"/>
        <v>#DIV/0!</v>
      </c>
      <c r="M696" s="8" t="e">
        <f t="shared" si="166"/>
        <v>#DIV/0!</v>
      </c>
      <c r="N696" s="8">
        <f t="shared" si="167"/>
        <v>0</v>
      </c>
      <c r="O696" s="8">
        <f t="shared" si="168"/>
        <v>0</v>
      </c>
      <c r="P696" s="8">
        <f t="shared" si="179"/>
        <v>0.83333333333333337</v>
      </c>
      <c r="Q696" s="8">
        <f t="shared" si="180"/>
        <v>0.22727272727272727</v>
      </c>
      <c r="R696" s="8">
        <f t="shared" si="181"/>
        <v>9.8039215686274508E-2</v>
      </c>
      <c r="S696" s="8">
        <f t="shared" si="182"/>
        <v>4.9504950495049507E-2</v>
      </c>
      <c r="T696" s="8">
        <f t="shared" si="183"/>
        <v>0.15384615384615385</v>
      </c>
      <c r="U696" s="8">
        <f t="shared" si="184"/>
        <v>7.407407407407407E-2</v>
      </c>
      <c r="V696" s="8">
        <f t="shared" si="169"/>
        <v>6.0955103238065028E-272</v>
      </c>
      <c r="W696" s="8">
        <f t="shared" si="170"/>
        <v>8.9716548851948346E-39</v>
      </c>
      <c r="X696" s="8">
        <f t="shared" si="171"/>
        <v>2.9059820544918659E-15</v>
      </c>
      <c r="Y696" s="8">
        <f t="shared" si="172"/>
        <v>2.6916406632071938E-7</v>
      </c>
      <c r="Z696" s="8">
        <f t="shared" si="173"/>
        <v>5.6599764009381349E-25</v>
      </c>
      <c r="AA696" s="8">
        <f t="shared" si="174"/>
        <v>2.8199649550801583E-11</v>
      </c>
      <c r="AB696" s="13" t="e">
        <f t="shared" si="185"/>
        <v>#DIV/0!</v>
      </c>
      <c r="AC696" s="13">
        <f t="shared" si="186"/>
        <v>-2.8199649550801018E-11</v>
      </c>
    </row>
    <row r="697" spans="1:29">
      <c r="A697"/>
      <c r="B697" s="16"/>
      <c r="C697" s="15"/>
      <c r="I697" s="11" t="e">
        <f t="shared" si="175"/>
        <v>#DIV/0!</v>
      </c>
      <c r="J697" s="11" t="e">
        <f t="shared" si="176"/>
        <v>#DIV/0!</v>
      </c>
      <c r="K697" s="11" t="e">
        <f t="shared" si="177"/>
        <v>#DIV/0!</v>
      </c>
      <c r="L697" s="11" t="e">
        <f t="shared" si="178"/>
        <v>#DIV/0!</v>
      </c>
      <c r="M697" s="8" t="e">
        <f t="shared" si="166"/>
        <v>#DIV/0!</v>
      </c>
      <c r="N697" s="8">
        <f t="shared" si="167"/>
        <v>0</v>
      </c>
      <c r="O697" s="8">
        <f t="shared" si="168"/>
        <v>0</v>
      </c>
      <c r="P697" s="8">
        <f t="shared" si="179"/>
        <v>0.83333333333333337</v>
      </c>
      <c r="Q697" s="8">
        <f t="shared" si="180"/>
        <v>0.22727272727272727</v>
      </c>
      <c r="R697" s="8">
        <f t="shared" si="181"/>
        <v>9.8039215686274508E-2</v>
      </c>
      <c r="S697" s="8">
        <f t="shared" si="182"/>
        <v>4.9504950495049507E-2</v>
      </c>
      <c r="T697" s="8">
        <f t="shared" si="183"/>
        <v>0.15384615384615385</v>
      </c>
      <c r="U697" s="8">
        <f t="shared" si="184"/>
        <v>7.407407407407407E-2</v>
      </c>
      <c r="V697" s="8">
        <f t="shared" si="169"/>
        <v>1.0159183873010836E-272</v>
      </c>
      <c r="W697" s="8">
        <f t="shared" si="170"/>
        <v>6.9326424112869171E-39</v>
      </c>
      <c r="X697" s="8">
        <f t="shared" si="171"/>
        <v>2.6210818530710947E-15</v>
      </c>
      <c r="Y697" s="8">
        <f t="shared" si="172"/>
        <v>2.5583911254246595E-7</v>
      </c>
      <c r="Z697" s="8">
        <f t="shared" si="173"/>
        <v>4.7892108007938068E-25</v>
      </c>
      <c r="AA697" s="8">
        <f t="shared" si="174"/>
        <v>2.6110786621112576E-11</v>
      </c>
      <c r="AB697" s="13" t="e">
        <f t="shared" si="185"/>
        <v>#DIV/0!</v>
      </c>
      <c r="AC697" s="13">
        <f t="shared" si="186"/>
        <v>-2.6110786621112098E-11</v>
      </c>
    </row>
    <row r="698" spans="1:29">
      <c r="A698"/>
      <c r="B698" s="18"/>
      <c r="C698" s="17"/>
      <c r="I698" s="11" t="e">
        <f t="shared" si="175"/>
        <v>#DIV/0!</v>
      </c>
      <c r="J698" s="11" t="e">
        <f t="shared" si="176"/>
        <v>#DIV/0!</v>
      </c>
      <c r="K698" s="11" t="e">
        <f t="shared" si="177"/>
        <v>#DIV/0!</v>
      </c>
      <c r="L698" s="11" t="e">
        <f t="shared" si="178"/>
        <v>#DIV/0!</v>
      </c>
      <c r="M698" s="8" t="e">
        <f t="shared" si="166"/>
        <v>#DIV/0!</v>
      </c>
      <c r="N698" s="8">
        <f t="shared" si="167"/>
        <v>0</v>
      </c>
      <c r="O698" s="8">
        <f t="shared" si="168"/>
        <v>0</v>
      </c>
      <c r="P698" s="8">
        <f t="shared" si="179"/>
        <v>0.83333333333333337</v>
      </c>
      <c r="Q698" s="8">
        <f t="shared" si="180"/>
        <v>0.22727272727272727</v>
      </c>
      <c r="R698" s="8">
        <f t="shared" si="181"/>
        <v>9.8039215686274508E-2</v>
      </c>
      <c r="S698" s="8">
        <f t="shared" si="182"/>
        <v>4.9504950495049507E-2</v>
      </c>
      <c r="T698" s="8">
        <f t="shared" si="183"/>
        <v>0.15384615384615385</v>
      </c>
      <c r="U698" s="8">
        <f t="shared" si="184"/>
        <v>7.407407407407407E-2</v>
      </c>
      <c r="V698" s="8">
        <f t="shared" si="169"/>
        <v>1.6931973121684724E-273</v>
      </c>
      <c r="W698" s="8">
        <f t="shared" si="170"/>
        <v>5.357041863267163E-39</v>
      </c>
      <c r="X698" s="8">
        <f t="shared" si="171"/>
        <v>2.3641130439464778E-15</v>
      </c>
      <c r="Y698" s="8">
        <f t="shared" si="172"/>
        <v>2.4317380994135374E-7</v>
      </c>
      <c r="Z698" s="8">
        <f t="shared" si="173"/>
        <v>4.0524091391332212E-25</v>
      </c>
      <c r="AA698" s="8">
        <f t="shared" si="174"/>
        <v>2.4176654278807941E-11</v>
      </c>
      <c r="AB698" s="13" t="e">
        <f t="shared" si="185"/>
        <v>#DIV/0!</v>
      </c>
      <c r="AC698" s="13">
        <f t="shared" si="186"/>
        <v>-2.4176654278807537E-11</v>
      </c>
    </row>
    <row r="699" spans="1:29">
      <c r="A699"/>
      <c r="B699" s="16"/>
      <c r="C699" s="15"/>
      <c r="I699" s="11" t="e">
        <f t="shared" si="175"/>
        <v>#DIV/0!</v>
      </c>
      <c r="J699" s="11" t="e">
        <f t="shared" si="176"/>
        <v>#DIV/0!</v>
      </c>
      <c r="K699" s="11" t="e">
        <f t="shared" si="177"/>
        <v>#DIV/0!</v>
      </c>
      <c r="L699" s="11" t="e">
        <f t="shared" si="178"/>
        <v>#DIV/0!</v>
      </c>
      <c r="M699" s="8" t="e">
        <f t="shared" si="166"/>
        <v>#DIV/0!</v>
      </c>
      <c r="N699" s="8">
        <f t="shared" si="167"/>
        <v>0</v>
      </c>
      <c r="O699" s="8">
        <f t="shared" si="168"/>
        <v>0</v>
      </c>
      <c r="P699" s="8">
        <f t="shared" si="179"/>
        <v>0.83333333333333337</v>
      </c>
      <c r="Q699" s="8">
        <f t="shared" si="180"/>
        <v>0.22727272727272727</v>
      </c>
      <c r="R699" s="8">
        <f t="shared" si="181"/>
        <v>9.8039215686274508E-2</v>
      </c>
      <c r="S699" s="8">
        <f t="shared" si="182"/>
        <v>4.9504950495049507E-2</v>
      </c>
      <c r="T699" s="8">
        <f t="shared" si="183"/>
        <v>0.15384615384615385</v>
      </c>
      <c r="U699" s="8">
        <f t="shared" si="184"/>
        <v>7.407407407407407E-2</v>
      </c>
      <c r="V699" s="8">
        <f t="shared" si="169"/>
        <v>2.8219955202807866E-274</v>
      </c>
      <c r="W699" s="8">
        <f t="shared" si="170"/>
        <v>4.1395323488882624E-39</v>
      </c>
      <c r="X699" s="8">
        <f t="shared" si="171"/>
        <v>2.1323372553242742E-15</v>
      </c>
      <c r="Y699" s="8">
        <f t="shared" si="172"/>
        <v>2.3113550251851443E-7</v>
      </c>
      <c r="Z699" s="8">
        <f t="shared" si="173"/>
        <v>3.4289615792665716E-25</v>
      </c>
      <c r="AA699" s="8">
        <f t="shared" si="174"/>
        <v>2.2385790998896244E-11</v>
      </c>
      <c r="AB699" s="13" t="e">
        <f t="shared" si="185"/>
        <v>#DIV/0!</v>
      </c>
      <c r="AC699" s="13">
        <f t="shared" si="186"/>
        <v>-2.2385790998895901E-11</v>
      </c>
    </row>
    <row r="700" spans="1:29">
      <c r="A700"/>
      <c r="B700" s="18"/>
      <c r="C700" s="17"/>
      <c r="I700" s="11" t="e">
        <f t="shared" si="175"/>
        <v>#DIV/0!</v>
      </c>
      <c r="J700" s="11" t="e">
        <f t="shared" si="176"/>
        <v>#DIV/0!</v>
      </c>
      <c r="K700" s="11" t="e">
        <f t="shared" si="177"/>
        <v>#DIV/0!</v>
      </c>
      <c r="L700" s="11" t="e">
        <f t="shared" si="178"/>
        <v>#DIV/0!</v>
      </c>
      <c r="M700" s="8" t="e">
        <f t="shared" si="166"/>
        <v>#DIV/0!</v>
      </c>
      <c r="N700" s="8">
        <f t="shared" si="167"/>
        <v>0</v>
      </c>
      <c r="O700" s="8">
        <f t="shared" si="168"/>
        <v>0</v>
      </c>
      <c r="P700" s="8">
        <f t="shared" si="179"/>
        <v>0.83333333333333337</v>
      </c>
      <c r="Q700" s="8">
        <f t="shared" si="180"/>
        <v>0.22727272727272727</v>
      </c>
      <c r="R700" s="8">
        <f t="shared" si="181"/>
        <v>9.8039215686274508E-2</v>
      </c>
      <c r="S700" s="8">
        <f t="shared" si="182"/>
        <v>4.9504950495049507E-2</v>
      </c>
      <c r="T700" s="8">
        <f t="shared" si="183"/>
        <v>0.15384615384615385</v>
      </c>
      <c r="U700" s="8">
        <f t="shared" si="184"/>
        <v>7.407407407407407E-2</v>
      </c>
      <c r="V700" s="8">
        <f t="shared" si="169"/>
        <v>4.7033258671346431E-275</v>
      </c>
      <c r="W700" s="8">
        <f t="shared" si="170"/>
        <v>3.1987295423227481E-39</v>
      </c>
      <c r="X700" s="8">
        <f t="shared" si="171"/>
        <v>1.9232845832336591E-15</v>
      </c>
      <c r="Y700" s="8">
        <f t="shared" si="172"/>
        <v>2.1969315090868696E-7</v>
      </c>
      <c r="Z700" s="8">
        <f t="shared" si="173"/>
        <v>2.9014290286101761E-25</v>
      </c>
      <c r="AA700" s="8">
        <f t="shared" si="174"/>
        <v>2.0727584258237264E-11</v>
      </c>
      <c r="AB700" s="13" t="e">
        <f t="shared" si="185"/>
        <v>#DIV/0!</v>
      </c>
      <c r="AC700" s="13">
        <f t="shared" si="186"/>
        <v>-2.0727584258236973E-11</v>
      </c>
    </row>
    <row r="701" spans="1:29">
      <c r="A701"/>
      <c r="B701" s="16"/>
      <c r="C701" s="15"/>
      <c r="I701" s="11" t="e">
        <f t="shared" si="175"/>
        <v>#DIV/0!</v>
      </c>
      <c r="J701" s="11" t="e">
        <f t="shared" si="176"/>
        <v>#DIV/0!</v>
      </c>
      <c r="K701" s="11" t="e">
        <f t="shared" si="177"/>
        <v>#DIV/0!</v>
      </c>
      <c r="L701" s="11" t="e">
        <f t="shared" si="178"/>
        <v>#DIV/0!</v>
      </c>
      <c r="M701" s="8" t="e">
        <f t="shared" si="166"/>
        <v>#DIV/0!</v>
      </c>
      <c r="N701" s="8">
        <f t="shared" si="167"/>
        <v>0</v>
      </c>
      <c r="O701" s="8">
        <f t="shared" si="168"/>
        <v>0</v>
      </c>
      <c r="P701" s="8">
        <f t="shared" si="179"/>
        <v>0.83333333333333337</v>
      </c>
      <c r="Q701" s="8">
        <f t="shared" si="180"/>
        <v>0.22727272727272727</v>
      </c>
      <c r="R701" s="8">
        <f t="shared" si="181"/>
        <v>9.8039215686274508E-2</v>
      </c>
      <c r="S701" s="8">
        <f t="shared" si="182"/>
        <v>4.9504950495049507E-2</v>
      </c>
      <c r="T701" s="8">
        <f t="shared" si="183"/>
        <v>0.15384615384615385</v>
      </c>
      <c r="U701" s="8">
        <f t="shared" si="184"/>
        <v>7.407407407407407E-2</v>
      </c>
      <c r="V701" s="8">
        <f t="shared" si="169"/>
        <v>7.8388764452244035E-276</v>
      </c>
      <c r="W701" s="8">
        <f t="shared" si="170"/>
        <v>2.4717455554312145E-39</v>
      </c>
      <c r="X701" s="8">
        <f t="shared" si="171"/>
        <v>1.7347272711519278E-15</v>
      </c>
      <c r="Y701" s="8">
        <f t="shared" si="172"/>
        <v>2.0881725234885097E-7</v>
      </c>
      <c r="Z701" s="8">
        <f t="shared" si="173"/>
        <v>2.455055331900918E-25</v>
      </c>
      <c r="AA701" s="8">
        <f t="shared" si="174"/>
        <v>1.9192207646515986E-11</v>
      </c>
      <c r="AB701" s="13" t="e">
        <f t="shared" si="185"/>
        <v>#DIV/0!</v>
      </c>
      <c r="AC701" s="13">
        <f t="shared" si="186"/>
        <v>-1.9192207646515741E-11</v>
      </c>
    </row>
    <row r="702" spans="1:29">
      <c r="A702"/>
      <c r="B702" s="18"/>
      <c r="C702" s="17"/>
      <c r="I702" s="11" t="e">
        <f t="shared" si="175"/>
        <v>#DIV/0!</v>
      </c>
      <c r="J702" s="11" t="e">
        <f t="shared" si="176"/>
        <v>#DIV/0!</v>
      </c>
      <c r="K702" s="11" t="e">
        <f t="shared" si="177"/>
        <v>#DIV/0!</v>
      </c>
      <c r="L702" s="11" t="e">
        <f t="shared" si="178"/>
        <v>#DIV/0!</v>
      </c>
      <c r="M702" s="8" t="e">
        <f t="shared" si="166"/>
        <v>#DIV/0!</v>
      </c>
      <c r="N702" s="8">
        <f t="shared" si="167"/>
        <v>0</v>
      </c>
      <c r="O702" s="8">
        <f t="shared" si="168"/>
        <v>0</v>
      </c>
      <c r="P702" s="8">
        <f t="shared" si="179"/>
        <v>0.83333333333333337</v>
      </c>
      <c r="Q702" s="8">
        <f t="shared" si="180"/>
        <v>0.22727272727272727</v>
      </c>
      <c r="R702" s="8">
        <f t="shared" si="181"/>
        <v>9.8039215686274508E-2</v>
      </c>
      <c r="S702" s="8">
        <f t="shared" si="182"/>
        <v>4.9504950495049507E-2</v>
      </c>
      <c r="T702" s="8">
        <f t="shared" si="183"/>
        <v>0.15384615384615385</v>
      </c>
      <c r="U702" s="8">
        <f t="shared" si="184"/>
        <v>7.407407407407407E-2</v>
      </c>
      <c r="V702" s="8">
        <f t="shared" si="169"/>
        <v>1.3064794075374003E-276</v>
      </c>
      <c r="W702" s="8">
        <f t="shared" si="170"/>
        <v>1.9099852019241202E-39</v>
      </c>
      <c r="X702" s="8">
        <f t="shared" si="171"/>
        <v>1.5646559700586015E-15</v>
      </c>
      <c r="Y702" s="8">
        <f t="shared" si="172"/>
        <v>1.9847976460880883E-7</v>
      </c>
      <c r="Z702" s="8">
        <f t="shared" si="173"/>
        <v>2.0773545116084691E-25</v>
      </c>
      <c r="AA702" s="8">
        <f t="shared" si="174"/>
        <v>1.7770562635662951E-11</v>
      </c>
      <c r="AB702" s="13" t="e">
        <f t="shared" si="185"/>
        <v>#DIV/0!</v>
      </c>
      <c r="AC702" s="13">
        <f t="shared" si="186"/>
        <v>-1.7770562635662744E-11</v>
      </c>
    </row>
    <row r="703" spans="1:29">
      <c r="A703"/>
      <c r="B703" s="16"/>
      <c r="C703" s="15"/>
      <c r="I703" s="11" t="e">
        <f t="shared" si="175"/>
        <v>#DIV/0!</v>
      </c>
      <c r="J703" s="11" t="e">
        <f t="shared" si="176"/>
        <v>#DIV/0!</v>
      </c>
      <c r="K703" s="11" t="e">
        <f t="shared" si="177"/>
        <v>#DIV/0!</v>
      </c>
      <c r="L703" s="11" t="e">
        <f t="shared" si="178"/>
        <v>#DIV/0!</v>
      </c>
      <c r="M703" s="8" t="e">
        <f t="shared" si="166"/>
        <v>#DIV/0!</v>
      </c>
      <c r="N703" s="8">
        <f t="shared" si="167"/>
        <v>0</v>
      </c>
      <c r="O703" s="8">
        <f t="shared" si="168"/>
        <v>0</v>
      </c>
      <c r="P703" s="8">
        <f t="shared" si="179"/>
        <v>0.83333333333333337</v>
      </c>
      <c r="Q703" s="8">
        <f t="shared" si="180"/>
        <v>0.22727272727272727</v>
      </c>
      <c r="R703" s="8">
        <f t="shared" si="181"/>
        <v>9.8039215686274508E-2</v>
      </c>
      <c r="S703" s="8">
        <f t="shared" si="182"/>
        <v>4.9504950495049507E-2</v>
      </c>
      <c r="T703" s="8">
        <f t="shared" si="183"/>
        <v>0.15384615384615385</v>
      </c>
      <c r="U703" s="8">
        <f t="shared" si="184"/>
        <v>7.407407407407407E-2</v>
      </c>
      <c r="V703" s="8">
        <f t="shared" si="169"/>
        <v>2.1774656792290001E-277</v>
      </c>
      <c r="W703" s="8">
        <f t="shared" si="170"/>
        <v>1.4758976560322748E-39</v>
      </c>
      <c r="X703" s="8">
        <f t="shared" si="171"/>
        <v>1.4112583259352093E-15</v>
      </c>
      <c r="Y703" s="8">
        <f t="shared" si="172"/>
        <v>1.8865403368758067E-7</v>
      </c>
      <c r="Z703" s="8">
        <f t="shared" si="173"/>
        <v>1.7577615098225508E-25</v>
      </c>
      <c r="AA703" s="8">
        <f t="shared" si="174"/>
        <v>1.645422466265088E-11</v>
      </c>
      <c r="AB703" s="13" t="e">
        <f t="shared" si="185"/>
        <v>#DIV/0!</v>
      </c>
      <c r="AC703" s="13">
        <f t="shared" si="186"/>
        <v>-1.6454224662650706E-11</v>
      </c>
    </row>
    <row r="704" spans="1:29">
      <c r="A704"/>
      <c r="B704" s="18"/>
      <c r="C704" s="17"/>
      <c r="I704" s="11" t="e">
        <f t="shared" si="175"/>
        <v>#DIV/0!</v>
      </c>
      <c r="J704" s="11" t="e">
        <f t="shared" si="176"/>
        <v>#DIV/0!</v>
      </c>
      <c r="K704" s="11" t="e">
        <f t="shared" si="177"/>
        <v>#DIV/0!</v>
      </c>
      <c r="L704" s="11" t="e">
        <f t="shared" si="178"/>
        <v>#DIV/0!</v>
      </c>
      <c r="M704" s="8" t="e">
        <f t="shared" si="166"/>
        <v>#DIV/0!</v>
      </c>
      <c r="N704" s="8">
        <f t="shared" si="167"/>
        <v>0</v>
      </c>
      <c r="O704" s="8">
        <f t="shared" si="168"/>
        <v>0</v>
      </c>
      <c r="P704" s="8">
        <f t="shared" si="179"/>
        <v>0.83333333333333337</v>
      </c>
      <c r="Q704" s="8">
        <f t="shared" si="180"/>
        <v>0.22727272727272727</v>
      </c>
      <c r="R704" s="8">
        <f t="shared" si="181"/>
        <v>9.8039215686274508E-2</v>
      </c>
      <c r="S704" s="8">
        <f t="shared" si="182"/>
        <v>4.9504950495049507E-2</v>
      </c>
      <c r="T704" s="8">
        <f t="shared" si="183"/>
        <v>0.15384615384615385</v>
      </c>
      <c r="U704" s="8">
        <f t="shared" si="184"/>
        <v>7.407407407407407E-2</v>
      </c>
      <c r="V704" s="8">
        <f t="shared" si="169"/>
        <v>3.6291094653816662E-278</v>
      </c>
      <c r="W704" s="8">
        <f t="shared" si="170"/>
        <v>1.140466370570394E-39</v>
      </c>
      <c r="X704" s="8">
        <f t="shared" si="171"/>
        <v>1.2728996665297966E-15</v>
      </c>
      <c r="Y704" s="8">
        <f t="shared" si="172"/>
        <v>1.7931472508918558E-7</v>
      </c>
      <c r="Z704" s="8">
        <f t="shared" si="173"/>
        <v>1.487336662157543E-25</v>
      </c>
      <c r="AA704" s="8">
        <f t="shared" si="174"/>
        <v>1.5235393206158224E-11</v>
      </c>
      <c r="AB704" s="13" t="e">
        <f t="shared" si="185"/>
        <v>#DIV/0!</v>
      </c>
      <c r="AC704" s="13">
        <f t="shared" si="186"/>
        <v>-1.5235393206158076E-11</v>
      </c>
    </row>
    <row r="705" spans="1:29">
      <c r="A705"/>
      <c r="B705" s="16"/>
      <c r="C705" s="15"/>
      <c r="I705" s="11" t="e">
        <f t="shared" si="175"/>
        <v>#DIV/0!</v>
      </c>
      <c r="J705" s="11" t="e">
        <f t="shared" si="176"/>
        <v>#DIV/0!</v>
      </c>
      <c r="K705" s="11" t="e">
        <f t="shared" si="177"/>
        <v>#DIV/0!</v>
      </c>
      <c r="L705" s="11" t="e">
        <f t="shared" si="178"/>
        <v>#DIV/0!</v>
      </c>
      <c r="M705" s="8" t="e">
        <f t="shared" si="166"/>
        <v>#DIV/0!</v>
      </c>
      <c r="N705" s="8">
        <f t="shared" si="167"/>
        <v>0</v>
      </c>
      <c r="O705" s="8">
        <f t="shared" si="168"/>
        <v>0</v>
      </c>
      <c r="P705" s="8">
        <f t="shared" si="179"/>
        <v>0.83333333333333337</v>
      </c>
      <c r="Q705" s="8">
        <f t="shared" si="180"/>
        <v>0.22727272727272727</v>
      </c>
      <c r="R705" s="8">
        <f t="shared" si="181"/>
        <v>9.8039215686274508E-2</v>
      </c>
      <c r="S705" s="8">
        <f t="shared" si="182"/>
        <v>4.9504950495049507E-2</v>
      </c>
      <c r="T705" s="8">
        <f t="shared" si="183"/>
        <v>0.15384615384615385</v>
      </c>
      <c r="U705" s="8">
        <f t="shared" si="184"/>
        <v>7.407407407407407E-2</v>
      </c>
      <c r="V705" s="8">
        <f t="shared" si="169"/>
        <v>6.0485157756361091E-279</v>
      </c>
      <c r="W705" s="8">
        <f t="shared" si="170"/>
        <v>8.8126946816803172E-40</v>
      </c>
      <c r="X705" s="8">
        <f t="shared" si="171"/>
        <v>1.148105581575895E-15</v>
      </c>
      <c r="Y705" s="8">
        <f t="shared" si="172"/>
        <v>1.7043775850061204E-7</v>
      </c>
      <c r="Z705" s="8">
        <f t="shared" si="173"/>
        <v>1.2585156372102286E-25</v>
      </c>
      <c r="AA705" s="8">
        <f t="shared" si="174"/>
        <v>1.4106845561257615E-11</v>
      </c>
      <c r="AB705" s="13" t="e">
        <f t="shared" si="185"/>
        <v>#DIV/0!</v>
      </c>
      <c r="AC705" s="13">
        <f t="shared" si="186"/>
        <v>-1.4106845561257489E-11</v>
      </c>
    </row>
    <row r="706" spans="1:29">
      <c r="A706"/>
      <c r="B706" s="18"/>
      <c r="C706" s="17"/>
      <c r="I706" s="11" t="e">
        <f t="shared" si="175"/>
        <v>#DIV/0!</v>
      </c>
      <c r="J706" s="11" t="e">
        <f t="shared" si="176"/>
        <v>#DIV/0!</v>
      </c>
      <c r="K706" s="11" t="e">
        <f t="shared" si="177"/>
        <v>#DIV/0!</v>
      </c>
      <c r="L706" s="11" t="e">
        <f t="shared" si="178"/>
        <v>#DIV/0!</v>
      </c>
      <c r="M706" s="8" t="e">
        <f t="shared" si="166"/>
        <v>#DIV/0!</v>
      </c>
      <c r="N706" s="8">
        <f t="shared" si="167"/>
        <v>0</v>
      </c>
      <c r="O706" s="8">
        <f t="shared" si="168"/>
        <v>0</v>
      </c>
      <c r="P706" s="8">
        <f t="shared" si="179"/>
        <v>0.83333333333333337</v>
      </c>
      <c r="Q706" s="8">
        <f t="shared" si="180"/>
        <v>0.22727272727272727</v>
      </c>
      <c r="R706" s="8">
        <f t="shared" si="181"/>
        <v>9.8039215686274508E-2</v>
      </c>
      <c r="S706" s="8">
        <f t="shared" si="182"/>
        <v>4.9504950495049507E-2</v>
      </c>
      <c r="T706" s="8">
        <f t="shared" si="183"/>
        <v>0.15384615384615385</v>
      </c>
      <c r="U706" s="8">
        <f t="shared" si="184"/>
        <v>7.407407407407407E-2</v>
      </c>
      <c r="V706" s="8">
        <f t="shared" si="169"/>
        <v>1.0080859626060179E-279</v>
      </c>
      <c r="W706" s="8">
        <f t="shared" si="170"/>
        <v>6.8098095267529722E-40</v>
      </c>
      <c r="X706" s="8">
        <f t="shared" si="171"/>
        <v>1.0355462108331603E-15</v>
      </c>
      <c r="Y706" s="8">
        <f t="shared" si="172"/>
        <v>1.6200024570355203E-7</v>
      </c>
      <c r="Z706" s="8">
        <f t="shared" si="173"/>
        <v>1.0648978468701933E-25</v>
      </c>
      <c r="AA706" s="8">
        <f t="shared" si="174"/>
        <v>1.3061894038201496E-11</v>
      </c>
      <c r="AB706" s="13" t="e">
        <f t="shared" si="185"/>
        <v>#DIV/0!</v>
      </c>
      <c r="AC706" s="13">
        <f t="shared" si="186"/>
        <v>-1.3061894038201389E-11</v>
      </c>
    </row>
    <row r="707" spans="1:29">
      <c r="A707"/>
      <c r="B707" s="16"/>
      <c r="C707" s="15"/>
      <c r="I707" s="11" t="e">
        <f t="shared" si="175"/>
        <v>#DIV/0!</v>
      </c>
      <c r="J707" s="11" t="e">
        <f t="shared" si="176"/>
        <v>#DIV/0!</v>
      </c>
      <c r="K707" s="11" t="e">
        <f t="shared" si="177"/>
        <v>#DIV/0!</v>
      </c>
      <c r="L707" s="11" t="e">
        <f t="shared" si="178"/>
        <v>#DIV/0!</v>
      </c>
      <c r="M707" s="8" t="e">
        <f t="shared" si="166"/>
        <v>#DIV/0!</v>
      </c>
      <c r="N707" s="8">
        <f t="shared" si="167"/>
        <v>0</v>
      </c>
      <c r="O707" s="8">
        <f t="shared" si="168"/>
        <v>0</v>
      </c>
      <c r="P707" s="8">
        <f t="shared" si="179"/>
        <v>0.83333333333333337</v>
      </c>
      <c r="Q707" s="8">
        <f t="shared" si="180"/>
        <v>0.22727272727272727</v>
      </c>
      <c r="R707" s="8">
        <f t="shared" si="181"/>
        <v>9.8039215686274508E-2</v>
      </c>
      <c r="S707" s="8">
        <f t="shared" si="182"/>
        <v>4.9504950495049507E-2</v>
      </c>
      <c r="T707" s="8">
        <f t="shared" si="183"/>
        <v>0.15384615384615385</v>
      </c>
      <c r="U707" s="8">
        <f t="shared" si="184"/>
        <v>7.407407407407407E-2</v>
      </c>
      <c r="V707" s="8">
        <f t="shared" si="169"/>
        <v>1.6801432710100295E-280</v>
      </c>
      <c r="W707" s="8">
        <f t="shared" si="170"/>
        <v>5.2621255434000238E-40</v>
      </c>
      <c r="X707" s="8">
        <f t="shared" si="171"/>
        <v>9.3402207251618384E-16</v>
      </c>
      <c r="Y707" s="8">
        <f t="shared" si="172"/>
        <v>1.5398043155981184E-7</v>
      </c>
      <c r="Z707" s="8">
        <f t="shared" si="173"/>
        <v>9.0106740889016353E-26</v>
      </c>
      <c r="AA707" s="8">
        <f t="shared" si="174"/>
        <v>1.2094346331668051E-11</v>
      </c>
      <c r="AB707" s="13" t="e">
        <f t="shared" si="185"/>
        <v>#DIV/0!</v>
      </c>
      <c r="AC707" s="13">
        <f t="shared" si="186"/>
        <v>-1.2094346331667961E-11</v>
      </c>
    </row>
    <row r="708" spans="1:29">
      <c r="A708"/>
      <c r="B708" s="18"/>
      <c r="C708" s="17"/>
      <c r="I708" s="11" t="e">
        <f t="shared" si="175"/>
        <v>#DIV/0!</v>
      </c>
      <c r="J708" s="11" t="e">
        <f t="shared" si="176"/>
        <v>#DIV/0!</v>
      </c>
      <c r="K708" s="11" t="e">
        <f t="shared" si="177"/>
        <v>#DIV/0!</v>
      </c>
      <c r="L708" s="11" t="e">
        <f t="shared" si="178"/>
        <v>#DIV/0!</v>
      </c>
      <c r="M708" s="8" t="e">
        <f t="shared" si="166"/>
        <v>#DIV/0!</v>
      </c>
      <c r="N708" s="8">
        <f t="shared" si="167"/>
        <v>0</v>
      </c>
      <c r="O708" s="8">
        <f t="shared" si="168"/>
        <v>0</v>
      </c>
      <c r="P708" s="8">
        <f t="shared" si="179"/>
        <v>0.83333333333333337</v>
      </c>
      <c r="Q708" s="8">
        <f t="shared" si="180"/>
        <v>0.22727272727272727</v>
      </c>
      <c r="R708" s="8">
        <f t="shared" si="181"/>
        <v>9.8039215686274508E-2</v>
      </c>
      <c r="S708" s="8">
        <f t="shared" si="182"/>
        <v>4.9504950495049507E-2</v>
      </c>
      <c r="T708" s="8">
        <f t="shared" si="183"/>
        <v>0.15384615384615385</v>
      </c>
      <c r="U708" s="8">
        <f t="shared" si="184"/>
        <v>7.407407407407407E-2</v>
      </c>
      <c r="V708" s="8">
        <f t="shared" si="169"/>
        <v>2.8002387850167155E-281</v>
      </c>
      <c r="W708" s="8">
        <f t="shared" si="170"/>
        <v>4.0661879199000186E-40</v>
      </c>
      <c r="X708" s="8">
        <f t="shared" si="171"/>
        <v>8.4245128109302859E-16</v>
      </c>
      <c r="Y708" s="8">
        <f t="shared" si="172"/>
        <v>1.46357637918237E-7</v>
      </c>
      <c r="Z708" s="8">
        <f t="shared" si="173"/>
        <v>7.6244165367629223E-26</v>
      </c>
      <c r="AA708" s="8">
        <f t="shared" si="174"/>
        <v>1.1198468825618566E-11</v>
      </c>
      <c r="AB708" s="13" t="e">
        <f t="shared" si="185"/>
        <v>#DIV/0!</v>
      </c>
      <c r="AC708" s="13">
        <f t="shared" si="186"/>
        <v>-1.119846882561849E-11</v>
      </c>
    </row>
    <row r="709" spans="1:29">
      <c r="A709"/>
      <c r="B709" s="16"/>
      <c r="C709" s="15"/>
      <c r="I709" s="11" t="e">
        <f t="shared" si="175"/>
        <v>#DIV/0!</v>
      </c>
      <c r="J709" s="11" t="e">
        <f t="shared" si="176"/>
        <v>#DIV/0!</v>
      </c>
      <c r="K709" s="11" t="e">
        <f t="shared" si="177"/>
        <v>#DIV/0!</v>
      </c>
      <c r="L709" s="11" t="e">
        <f t="shared" si="178"/>
        <v>#DIV/0!</v>
      </c>
      <c r="M709" s="8" t="e">
        <f t="shared" si="166"/>
        <v>#DIV/0!</v>
      </c>
      <c r="N709" s="8">
        <f t="shared" si="167"/>
        <v>0</v>
      </c>
      <c r="O709" s="8">
        <f t="shared" si="168"/>
        <v>0</v>
      </c>
      <c r="P709" s="8">
        <f t="shared" si="179"/>
        <v>0.83333333333333337</v>
      </c>
      <c r="Q709" s="8">
        <f t="shared" si="180"/>
        <v>0.22727272727272727</v>
      </c>
      <c r="R709" s="8">
        <f t="shared" si="181"/>
        <v>9.8039215686274508E-2</v>
      </c>
      <c r="S709" s="8">
        <f t="shared" si="182"/>
        <v>4.9504950495049507E-2</v>
      </c>
      <c r="T709" s="8">
        <f t="shared" si="183"/>
        <v>0.15384615384615385</v>
      </c>
      <c r="U709" s="8">
        <f t="shared" si="184"/>
        <v>7.407407407407407E-2</v>
      </c>
      <c r="V709" s="8">
        <f t="shared" si="169"/>
        <v>4.6670646416945245E-282</v>
      </c>
      <c r="W709" s="8">
        <f t="shared" si="170"/>
        <v>3.1420543017409235E-40</v>
      </c>
      <c r="X709" s="8">
        <f t="shared" si="171"/>
        <v>7.5985801824077091E-16</v>
      </c>
      <c r="Y709" s="8">
        <f t="shared" si="172"/>
        <v>1.3911221029852229E-7</v>
      </c>
      <c r="Z709" s="8">
        <f t="shared" si="173"/>
        <v>6.4514293772609337E-26</v>
      </c>
      <c r="AA709" s="8">
        <f t="shared" si="174"/>
        <v>1.0368952616313486E-11</v>
      </c>
      <c r="AB709" s="13" t="e">
        <f t="shared" si="185"/>
        <v>#DIV/0!</v>
      </c>
      <c r="AC709" s="13">
        <f t="shared" si="186"/>
        <v>-1.0368952616313422E-11</v>
      </c>
    </row>
    <row r="710" spans="1:29">
      <c r="A710"/>
      <c r="B710" s="18"/>
      <c r="C710" s="17"/>
      <c r="I710" s="11" t="e">
        <f t="shared" si="175"/>
        <v>#DIV/0!</v>
      </c>
      <c r="J710" s="11" t="e">
        <f t="shared" si="176"/>
        <v>#DIV/0!</v>
      </c>
      <c r="K710" s="11" t="e">
        <f t="shared" si="177"/>
        <v>#DIV/0!</v>
      </c>
      <c r="L710" s="11" t="e">
        <f t="shared" si="178"/>
        <v>#DIV/0!</v>
      </c>
      <c r="M710" s="8" t="e">
        <f t="shared" si="166"/>
        <v>#DIV/0!</v>
      </c>
      <c r="N710" s="8">
        <f t="shared" si="167"/>
        <v>0</v>
      </c>
      <c r="O710" s="8">
        <f t="shared" si="168"/>
        <v>0</v>
      </c>
      <c r="P710" s="8">
        <f t="shared" si="179"/>
        <v>0.83333333333333337</v>
      </c>
      <c r="Q710" s="8">
        <f t="shared" si="180"/>
        <v>0.22727272727272727</v>
      </c>
      <c r="R710" s="8">
        <f t="shared" si="181"/>
        <v>9.8039215686274508E-2</v>
      </c>
      <c r="S710" s="8">
        <f t="shared" si="182"/>
        <v>4.9504950495049507E-2</v>
      </c>
      <c r="T710" s="8">
        <f t="shared" si="183"/>
        <v>0.15384615384615385</v>
      </c>
      <c r="U710" s="8">
        <f t="shared" si="184"/>
        <v>7.407407407407407E-2</v>
      </c>
      <c r="V710" s="8">
        <f t="shared" si="169"/>
        <v>7.7784410694908726E-283</v>
      </c>
      <c r="W710" s="8">
        <f t="shared" si="170"/>
        <v>2.427951051345259E-40</v>
      </c>
      <c r="X710" s="8">
        <f t="shared" si="171"/>
        <v>6.8536213409951889E-16</v>
      </c>
      <c r="Y710" s="8">
        <f t="shared" si="172"/>
        <v>1.3222546721443701E-7</v>
      </c>
      <c r="Z710" s="8">
        <f t="shared" si="173"/>
        <v>5.4589017807592515E-26</v>
      </c>
      <c r="AA710" s="8">
        <f t="shared" si="174"/>
        <v>9.6008820521421164E-12</v>
      </c>
      <c r="AB710" s="13" t="e">
        <f t="shared" si="185"/>
        <v>#DIV/0!</v>
      </c>
      <c r="AC710" s="13">
        <f t="shared" si="186"/>
        <v>-9.6008820521420615E-12</v>
      </c>
    </row>
    <row r="711" spans="1:29">
      <c r="A711"/>
      <c r="B711" s="16"/>
      <c r="C711" s="15"/>
      <c r="I711" s="11" t="e">
        <f t="shared" si="175"/>
        <v>#DIV/0!</v>
      </c>
      <c r="J711" s="11" t="e">
        <f t="shared" si="176"/>
        <v>#DIV/0!</v>
      </c>
      <c r="K711" s="11" t="e">
        <f t="shared" si="177"/>
        <v>#DIV/0!</v>
      </c>
      <c r="L711" s="11" t="e">
        <f t="shared" si="178"/>
        <v>#DIV/0!</v>
      </c>
      <c r="M711" s="8" t="e">
        <f t="shared" si="166"/>
        <v>#DIV/0!</v>
      </c>
      <c r="N711" s="8">
        <f t="shared" si="167"/>
        <v>0</v>
      </c>
      <c r="O711" s="8">
        <f t="shared" si="168"/>
        <v>0</v>
      </c>
      <c r="P711" s="8">
        <f t="shared" si="179"/>
        <v>0.83333333333333337</v>
      </c>
      <c r="Q711" s="8">
        <f t="shared" si="180"/>
        <v>0.22727272727272727</v>
      </c>
      <c r="R711" s="8">
        <f t="shared" si="181"/>
        <v>9.8039215686274508E-2</v>
      </c>
      <c r="S711" s="8">
        <f t="shared" si="182"/>
        <v>4.9504950495049507E-2</v>
      </c>
      <c r="T711" s="8">
        <f t="shared" si="183"/>
        <v>0.15384615384615385</v>
      </c>
      <c r="U711" s="8">
        <f t="shared" si="184"/>
        <v>7.407407407407407E-2</v>
      </c>
      <c r="V711" s="8">
        <f t="shared" si="169"/>
        <v>1.2964068449151452E-283</v>
      </c>
      <c r="W711" s="8">
        <f t="shared" si="170"/>
        <v>1.8761439942213366E-40</v>
      </c>
      <c r="X711" s="8">
        <f t="shared" si="171"/>
        <v>6.1816976801133075E-16</v>
      </c>
      <c r="Y711" s="8">
        <f t="shared" si="172"/>
        <v>1.2567965200580152E-7</v>
      </c>
      <c r="Z711" s="8">
        <f t="shared" si="173"/>
        <v>4.6190707375655203E-26</v>
      </c>
      <c r="AA711" s="8">
        <f t="shared" si="174"/>
        <v>8.8897056038352932E-12</v>
      </c>
      <c r="AB711" s="13" t="e">
        <f t="shared" si="185"/>
        <v>#DIV/0!</v>
      </c>
      <c r="AC711" s="13">
        <f t="shared" si="186"/>
        <v>-8.8897056038352463E-12</v>
      </c>
    </row>
    <row r="712" spans="1:29">
      <c r="A712"/>
      <c r="B712" s="18"/>
      <c r="C712" s="17"/>
      <c r="I712" s="11" t="e">
        <f t="shared" si="175"/>
        <v>#DIV/0!</v>
      </c>
      <c r="J712" s="11" t="e">
        <f t="shared" si="176"/>
        <v>#DIV/0!</v>
      </c>
      <c r="K712" s="11" t="e">
        <f t="shared" si="177"/>
        <v>#DIV/0!</v>
      </c>
      <c r="L712" s="11" t="e">
        <f t="shared" si="178"/>
        <v>#DIV/0!</v>
      </c>
      <c r="M712" s="8" t="e">
        <f t="shared" si="166"/>
        <v>#DIV/0!</v>
      </c>
      <c r="N712" s="8">
        <f t="shared" si="167"/>
        <v>0</v>
      </c>
      <c r="O712" s="8">
        <f t="shared" si="168"/>
        <v>0</v>
      </c>
      <c r="P712" s="8">
        <f t="shared" si="179"/>
        <v>0.83333333333333337</v>
      </c>
      <c r="Q712" s="8">
        <f t="shared" si="180"/>
        <v>0.22727272727272727</v>
      </c>
      <c r="R712" s="8">
        <f t="shared" si="181"/>
        <v>9.8039215686274508E-2</v>
      </c>
      <c r="S712" s="8">
        <f t="shared" si="182"/>
        <v>4.9504950495049507E-2</v>
      </c>
      <c r="T712" s="8">
        <f t="shared" si="183"/>
        <v>0.15384615384615385</v>
      </c>
      <c r="U712" s="8">
        <f t="shared" si="184"/>
        <v>7.407407407407407E-2</v>
      </c>
      <c r="V712" s="8">
        <f t="shared" si="169"/>
        <v>2.1606780748585748E-284</v>
      </c>
      <c r="W712" s="8">
        <f t="shared" si="170"/>
        <v>1.4497476318983056E-40</v>
      </c>
      <c r="X712" s="8">
        <f t="shared" si="171"/>
        <v>5.575648887945336E-16</v>
      </c>
      <c r="Y712" s="8">
        <f t="shared" si="172"/>
        <v>1.1945788705501926E-7</v>
      </c>
      <c r="Z712" s="8">
        <f t="shared" si="173"/>
        <v>3.9084444702477477E-26</v>
      </c>
      <c r="AA712" s="8">
        <f t="shared" si="174"/>
        <v>8.2312088924400864E-12</v>
      </c>
      <c r="AB712" s="13" t="e">
        <f t="shared" si="185"/>
        <v>#DIV/0!</v>
      </c>
      <c r="AC712" s="13">
        <f t="shared" si="186"/>
        <v>-8.2312088924400476E-12</v>
      </c>
    </row>
    <row r="713" spans="1:29">
      <c r="A713"/>
      <c r="B713" s="16"/>
      <c r="C713" s="15"/>
      <c r="I713" s="11" t="e">
        <f t="shared" si="175"/>
        <v>#DIV/0!</v>
      </c>
      <c r="J713" s="11" t="e">
        <f t="shared" si="176"/>
        <v>#DIV/0!</v>
      </c>
      <c r="K713" s="11" t="e">
        <f t="shared" si="177"/>
        <v>#DIV/0!</v>
      </c>
      <c r="L713" s="11" t="e">
        <f t="shared" si="178"/>
        <v>#DIV/0!</v>
      </c>
      <c r="M713" s="8" t="e">
        <f t="shared" si="166"/>
        <v>#DIV/0!</v>
      </c>
      <c r="N713" s="8">
        <f t="shared" si="167"/>
        <v>0</v>
      </c>
      <c r="O713" s="8">
        <f t="shared" si="168"/>
        <v>0</v>
      </c>
      <c r="P713" s="8">
        <f t="shared" si="179"/>
        <v>0.83333333333333337</v>
      </c>
      <c r="Q713" s="8">
        <f t="shared" si="180"/>
        <v>0.22727272727272727</v>
      </c>
      <c r="R713" s="8">
        <f t="shared" si="181"/>
        <v>9.8039215686274508E-2</v>
      </c>
      <c r="S713" s="8">
        <f t="shared" si="182"/>
        <v>4.9504950495049507E-2</v>
      </c>
      <c r="T713" s="8">
        <f t="shared" si="183"/>
        <v>0.15384615384615385</v>
      </c>
      <c r="U713" s="8">
        <f t="shared" si="184"/>
        <v>7.407407407407407E-2</v>
      </c>
      <c r="V713" s="8">
        <f t="shared" si="169"/>
        <v>3.6011301247642909E-285</v>
      </c>
      <c r="W713" s="8">
        <f t="shared" si="170"/>
        <v>1.1202595337395997E-40</v>
      </c>
      <c r="X713" s="8">
        <f t="shared" si="171"/>
        <v>5.029016644029127E-16</v>
      </c>
      <c r="Y713" s="8">
        <f t="shared" si="172"/>
        <v>1.1354413027011731E-7</v>
      </c>
      <c r="Z713" s="8">
        <f t="shared" si="173"/>
        <v>3.3071453209788632E-26</v>
      </c>
      <c r="AA713" s="8">
        <f t="shared" si="174"/>
        <v>7.6214897152223018E-12</v>
      </c>
      <c r="AB713" s="13" t="e">
        <f t="shared" si="185"/>
        <v>#DIV/0!</v>
      </c>
      <c r="AC713" s="13">
        <f t="shared" si="186"/>
        <v>-7.6214897152222695E-12</v>
      </c>
    </row>
    <row r="714" spans="1:29">
      <c r="A714"/>
      <c r="B714" s="18"/>
      <c r="C714" s="17"/>
      <c r="I714" s="11" t="e">
        <f t="shared" si="175"/>
        <v>#DIV/0!</v>
      </c>
      <c r="J714" s="11" t="e">
        <f t="shared" si="176"/>
        <v>#DIV/0!</v>
      </c>
      <c r="K714" s="11" t="e">
        <f t="shared" si="177"/>
        <v>#DIV/0!</v>
      </c>
      <c r="L714" s="11" t="e">
        <f t="shared" si="178"/>
        <v>#DIV/0!</v>
      </c>
      <c r="M714" s="8" t="e">
        <f t="shared" si="166"/>
        <v>#DIV/0!</v>
      </c>
      <c r="N714" s="8">
        <f t="shared" si="167"/>
        <v>0</v>
      </c>
      <c r="O714" s="8">
        <f t="shared" si="168"/>
        <v>0</v>
      </c>
      <c r="P714" s="8">
        <f t="shared" si="179"/>
        <v>0.83333333333333337</v>
      </c>
      <c r="Q714" s="8">
        <f t="shared" si="180"/>
        <v>0.22727272727272727</v>
      </c>
      <c r="R714" s="8">
        <f t="shared" si="181"/>
        <v>9.8039215686274508E-2</v>
      </c>
      <c r="S714" s="8">
        <f t="shared" si="182"/>
        <v>4.9504950495049507E-2</v>
      </c>
      <c r="T714" s="8">
        <f t="shared" si="183"/>
        <v>0.15384615384615385</v>
      </c>
      <c r="U714" s="8">
        <f t="shared" si="184"/>
        <v>7.407407407407407E-2</v>
      </c>
      <c r="V714" s="8">
        <f t="shared" si="169"/>
        <v>6.0018835412738166E-286</v>
      </c>
      <c r="W714" s="8">
        <f t="shared" si="170"/>
        <v>8.6565509425332701E-41</v>
      </c>
      <c r="X714" s="8">
        <f t="shared" si="171"/>
        <v>4.5359757965752911E-16</v>
      </c>
      <c r="Y714" s="8">
        <f t="shared" si="172"/>
        <v>1.079231337220917E-7</v>
      </c>
      <c r="Z714" s="8">
        <f t="shared" si="173"/>
        <v>2.7983537331359611E-26</v>
      </c>
      <c r="AA714" s="8">
        <f t="shared" si="174"/>
        <v>7.056934921502131E-12</v>
      </c>
      <c r="AB714" s="13" t="e">
        <f t="shared" si="185"/>
        <v>#DIV/0!</v>
      </c>
      <c r="AC714" s="13">
        <f t="shared" si="186"/>
        <v>-7.0569349215021027E-12</v>
      </c>
    </row>
    <row r="715" spans="1:29">
      <c r="A715"/>
      <c r="B715" s="16"/>
      <c r="C715" s="15"/>
      <c r="I715" s="11" t="e">
        <f t="shared" si="175"/>
        <v>#DIV/0!</v>
      </c>
      <c r="J715" s="11" t="e">
        <f t="shared" si="176"/>
        <v>#DIV/0!</v>
      </c>
      <c r="K715" s="11" t="e">
        <f t="shared" si="177"/>
        <v>#DIV/0!</v>
      </c>
      <c r="L715" s="11" t="e">
        <f t="shared" si="178"/>
        <v>#DIV/0!</v>
      </c>
      <c r="M715" s="8" t="e">
        <f t="shared" si="166"/>
        <v>#DIV/0!</v>
      </c>
      <c r="N715" s="8">
        <f t="shared" si="167"/>
        <v>0</v>
      </c>
      <c r="O715" s="8">
        <f t="shared" si="168"/>
        <v>0</v>
      </c>
      <c r="P715" s="8">
        <f t="shared" si="179"/>
        <v>0.83333333333333337</v>
      </c>
      <c r="Q715" s="8">
        <f t="shared" si="180"/>
        <v>0.22727272727272727</v>
      </c>
      <c r="R715" s="8">
        <f t="shared" si="181"/>
        <v>9.8039215686274508E-2</v>
      </c>
      <c r="S715" s="8">
        <f t="shared" si="182"/>
        <v>4.9504950495049507E-2</v>
      </c>
      <c r="T715" s="8">
        <f t="shared" si="183"/>
        <v>0.15384615384615385</v>
      </c>
      <c r="U715" s="8">
        <f t="shared" si="184"/>
        <v>7.407407407407407E-2</v>
      </c>
      <c r="V715" s="8">
        <f t="shared" si="169"/>
        <v>1.0003139235456359E-286</v>
      </c>
      <c r="W715" s="8">
        <f t="shared" si="170"/>
        <v>6.6891530010484358E-41</v>
      </c>
      <c r="X715" s="8">
        <f t="shared" si="171"/>
        <v>4.0912722871071252E-16</v>
      </c>
      <c r="Y715" s="8">
        <f t="shared" si="172"/>
        <v>1.0258040432990894E-7</v>
      </c>
      <c r="Z715" s="8">
        <f t="shared" si="173"/>
        <v>2.3678377741919669E-26</v>
      </c>
      <c r="AA715" s="8">
        <f t="shared" si="174"/>
        <v>6.5341990013908618E-12</v>
      </c>
      <c r="AB715" s="13" t="e">
        <f t="shared" si="185"/>
        <v>#DIV/0!</v>
      </c>
      <c r="AC715" s="13">
        <f t="shared" si="186"/>
        <v>-6.5341990013908384E-12</v>
      </c>
    </row>
    <row r="716" spans="1:29">
      <c r="A716"/>
      <c r="B716" s="18"/>
      <c r="C716" s="17"/>
      <c r="I716" s="11" t="e">
        <f t="shared" si="175"/>
        <v>#DIV/0!</v>
      </c>
      <c r="J716" s="11" t="e">
        <f t="shared" si="176"/>
        <v>#DIV/0!</v>
      </c>
      <c r="K716" s="11" t="e">
        <f t="shared" si="177"/>
        <v>#DIV/0!</v>
      </c>
      <c r="L716" s="11" t="e">
        <f t="shared" si="178"/>
        <v>#DIV/0!</v>
      </c>
      <c r="M716" s="8" t="e">
        <f t="shared" si="166"/>
        <v>#DIV/0!</v>
      </c>
      <c r="N716" s="8">
        <f t="shared" si="167"/>
        <v>0</v>
      </c>
      <c r="O716" s="8">
        <f t="shared" si="168"/>
        <v>0</v>
      </c>
      <c r="P716" s="8">
        <f t="shared" si="179"/>
        <v>0.83333333333333337</v>
      </c>
      <c r="Q716" s="8">
        <f t="shared" si="180"/>
        <v>0.22727272727272727</v>
      </c>
      <c r="R716" s="8">
        <f t="shared" si="181"/>
        <v>9.8039215686274508E-2</v>
      </c>
      <c r="S716" s="8">
        <f t="shared" si="182"/>
        <v>4.9504950495049507E-2</v>
      </c>
      <c r="T716" s="8">
        <f t="shared" si="183"/>
        <v>0.15384615384615385</v>
      </c>
      <c r="U716" s="8">
        <f t="shared" si="184"/>
        <v>7.407407407407407E-2</v>
      </c>
      <c r="V716" s="8">
        <f t="shared" si="169"/>
        <v>1.6671898725760596E-287</v>
      </c>
      <c r="W716" s="8">
        <f t="shared" si="170"/>
        <v>5.1688909553556092E-41</v>
      </c>
      <c r="X716" s="8">
        <f t="shared" si="171"/>
        <v>3.690167160920152E-16</v>
      </c>
      <c r="Y716" s="8">
        <f t="shared" si="172"/>
        <v>9.7502166491794623E-8</v>
      </c>
      <c r="Z716" s="8">
        <f t="shared" si="173"/>
        <v>2.0035550397008951E-26</v>
      </c>
      <c r="AA716" s="8">
        <f t="shared" si="174"/>
        <v>6.050184260547094E-12</v>
      </c>
      <c r="AB716" s="13" t="e">
        <f t="shared" si="185"/>
        <v>#DIV/0!</v>
      </c>
      <c r="AC716" s="13">
        <f t="shared" si="186"/>
        <v>-6.0501842605470738E-12</v>
      </c>
    </row>
    <row r="717" spans="1:29">
      <c r="A717"/>
      <c r="B717" s="16"/>
      <c r="C717" s="15"/>
      <c r="I717" s="11" t="e">
        <f t="shared" si="175"/>
        <v>#DIV/0!</v>
      </c>
      <c r="J717" s="11" t="e">
        <f t="shared" si="176"/>
        <v>#DIV/0!</v>
      </c>
      <c r="K717" s="11" t="e">
        <f t="shared" si="177"/>
        <v>#DIV/0!</v>
      </c>
      <c r="L717" s="11" t="e">
        <f t="shared" si="178"/>
        <v>#DIV/0!</v>
      </c>
      <c r="M717" s="8" t="e">
        <f t="shared" si="166"/>
        <v>#DIV/0!</v>
      </c>
      <c r="N717" s="8">
        <f t="shared" si="167"/>
        <v>0</v>
      </c>
      <c r="O717" s="8">
        <f t="shared" si="168"/>
        <v>0</v>
      </c>
      <c r="P717" s="8">
        <f t="shared" si="179"/>
        <v>0.83333333333333337</v>
      </c>
      <c r="Q717" s="8">
        <f t="shared" si="180"/>
        <v>0.22727272727272727</v>
      </c>
      <c r="R717" s="8">
        <f t="shared" si="181"/>
        <v>9.8039215686274508E-2</v>
      </c>
      <c r="S717" s="8">
        <f t="shared" si="182"/>
        <v>4.9504950495049507E-2</v>
      </c>
      <c r="T717" s="8">
        <f t="shared" si="183"/>
        <v>0.15384615384615385</v>
      </c>
      <c r="U717" s="8">
        <f t="shared" si="184"/>
        <v>7.407407407407407E-2</v>
      </c>
      <c r="V717" s="8">
        <f t="shared" si="169"/>
        <v>2.7786497876267652E-288</v>
      </c>
      <c r="W717" s="8">
        <f t="shared" si="170"/>
        <v>3.9941430109566071E-41</v>
      </c>
      <c r="X717" s="8">
        <f t="shared" si="171"/>
        <v>3.3283860667122939E-16</v>
      </c>
      <c r="Y717" s="8">
        <f t="shared" si="172"/>
        <v>9.2675326566458252E-8</v>
      </c>
      <c r="Z717" s="8">
        <f t="shared" si="173"/>
        <v>1.6953158028238343E-26</v>
      </c>
      <c r="AA717" s="8">
        <f t="shared" si="174"/>
        <v>5.6020224634695318E-12</v>
      </c>
      <c r="AB717" s="13" t="e">
        <f t="shared" si="185"/>
        <v>#DIV/0!</v>
      </c>
      <c r="AC717" s="13">
        <f t="shared" si="186"/>
        <v>-5.6020224634695149E-12</v>
      </c>
    </row>
    <row r="718" spans="1:29">
      <c r="A718"/>
      <c r="B718" s="18"/>
      <c r="C718" s="17"/>
      <c r="I718" s="11" t="e">
        <f t="shared" ref="I718:I781" si="187">AVERAGE(C474:C718)</f>
        <v>#DIV/0!</v>
      </c>
      <c r="J718" s="11" t="e">
        <f t="shared" ref="J718:J781" si="188">2*STDEV(C474:C718)</f>
        <v>#DIV/0!</v>
      </c>
      <c r="K718" s="11" t="e">
        <f t="shared" si="177"/>
        <v>#DIV/0!</v>
      </c>
      <c r="L718" s="11" t="e">
        <f t="shared" si="178"/>
        <v>#DIV/0!</v>
      </c>
      <c r="M718" s="8" t="e">
        <f t="shared" si="166"/>
        <v>#DIV/0!</v>
      </c>
      <c r="N718" s="8">
        <f t="shared" si="167"/>
        <v>0</v>
      </c>
      <c r="O718" s="8">
        <f t="shared" si="168"/>
        <v>0</v>
      </c>
      <c r="P718" s="8">
        <f t="shared" si="179"/>
        <v>0.83333333333333337</v>
      </c>
      <c r="Q718" s="8">
        <f t="shared" si="180"/>
        <v>0.22727272727272727</v>
      </c>
      <c r="R718" s="8">
        <f t="shared" si="181"/>
        <v>9.8039215686274508E-2</v>
      </c>
      <c r="S718" s="8">
        <f t="shared" si="182"/>
        <v>4.9504950495049507E-2</v>
      </c>
      <c r="T718" s="8">
        <f t="shared" si="183"/>
        <v>0.15384615384615385</v>
      </c>
      <c r="U718" s="8">
        <f t="shared" si="184"/>
        <v>7.407407407407407E-2</v>
      </c>
      <c r="V718" s="8">
        <f t="shared" si="169"/>
        <v>4.6310829793779414E-289</v>
      </c>
      <c r="W718" s="8">
        <f t="shared" si="170"/>
        <v>3.0863832357391962E-41</v>
      </c>
      <c r="X718" s="8">
        <f t="shared" si="171"/>
        <v>3.0020737072306964E-16</v>
      </c>
      <c r="Y718" s="8">
        <f t="shared" si="172"/>
        <v>8.8087439112673187E-8</v>
      </c>
      <c r="Z718" s="8">
        <f t="shared" si="173"/>
        <v>1.4344979870047827E-26</v>
      </c>
      <c r="AA718" s="8">
        <f t="shared" si="174"/>
        <v>5.1870578365458628E-12</v>
      </c>
      <c r="AB718" s="13" t="e">
        <f t="shared" si="185"/>
        <v>#DIV/0!</v>
      </c>
      <c r="AC718" s="13">
        <f t="shared" si="186"/>
        <v>-5.1870578365458483E-12</v>
      </c>
    </row>
    <row r="719" spans="1:29">
      <c r="A719"/>
      <c r="B719" s="16"/>
      <c r="C719" s="15"/>
      <c r="I719" s="11" t="e">
        <f t="shared" si="187"/>
        <v>#DIV/0!</v>
      </c>
      <c r="J719" s="11" t="e">
        <f t="shared" si="188"/>
        <v>#DIV/0!</v>
      </c>
      <c r="K719" s="11" t="e">
        <f t="shared" si="177"/>
        <v>#DIV/0!</v>
      </c>
      <c r="L719" s="11" t="e">
        <f t="shared" si="178"/>
        <v>#DIV/0!</v>
      </c>
      <c r="M719" s="8" t="e">
        <f t="shared" si="166"/>
        <v>#DIV/0!</v>
      </c>
      <c r="N719" s="8">
        <f t="shared" si="167"/>
        <v>0</v>
      </c>
      <c r="O719" s="8">
        <f t="shared" si="168"/>
        <v>0</v>
      </c>
      <c r="P719" s="8">
        <f t="shared" si="179"/>
        <v>0.83333333333333337</v>
      </c>
      <c r="Q719" s="8">
        <f t="shared" si="180"/>
        <v>0.22727272727272727</v>
      </c>
      <c r="R719" s="8">
        <f t="shared" si="181"/>
        <v>9.8039215686274508E-2</v>
      </c>
      <c r="S719" s="8">
        <f t="shared" si="182"/>
        <v>4.9504950495049507E-2</v>
      </c>
      <c r="T719" s="8">
        <f t="shared" si="183"/>
        <v>0.15384615384615385</v>
      </c>
      <c r="U719" s="8">
        <f t="shared" si="184"/>
        <v>7.407407407407407E-2</v>
      </c>
      <c r="V719" s="8">
        <f t="shared" si="169"/>
        <v>7.7184716322965671E-290</v>
      </c>
      <c r="W719" s="8">
        <f t="shared" si="170"/>
        <v>2.3849325003439245E-41</v>
      </c>
      <c r="X719" s="8">
        <f t="shared" si="171"/>
        <v>2.7077527555414126E-16</v>
      </c>
      <c r="Y719" s="8">
        <f t="shared" si="172"/>
        <v>8.3726674800164604E-8</v>
      </c>
      <c r="Z719" s="8">
        <f t="shared" si="173"/>
        <v>1.2138059890040468E-26</v>
      </c>
      <c r="AA719" s="8">
        <f t="shared" si="174"/>
        <v>4.8028313301350581E-12</v>
      </c>
      <c r="AB719" s="13" t="e">
        <f t="shared" si="185"/>
        <v>#DIV/0!</v>
      </c>
      <c r="AC719" s="13">
        <f t="shared" si="186"/>
        <v>-4.802831330135046E-12</v>
      </c>
    </row>
    <row r="720" spans="1:29">
      <c r="A720"/>
      <c r="B720" s="18"/>
      <c r="C720" s="17"/>
      <c r="I720" s="11" t="e">
        <f t="shared" si="187"/>
        <v>#DIV/0!</v>
      </c>
      <c r="J720" s="11" t="e">
        <f t="shared" si="188"/>
        <v>#DIV/0!</v>
      </c>
      <c r="K720" s="11" t="e">
        <f t="shared" si="177"/>
        <v>#DIV/0!</v>
      </c>
      <c r="L720" s="11" t="e">
        <f t="shared" si="178"/>
        <v>#DIV/0!</v>
      </c>
      <c r="M720" s="8" t="e">
        <f t="shared" si="166"/>
        <v>#DIV/0!</v>
      </c>
      <c r="N720" s="8">
        <f t="shared" si="167"/>
        <v>0</v>
      </c>
      <c r="O720" s="8">
        <f t="shared" si="168"/>
        <v>0</v>
      </c>
      <c r="P720" s="8">
        <f t="shared" si="179"/>
        <v>0.83333333333333337</v>
      </c>
      <c r="Q720" s="8">
        <f t="shared" si="180"/>
        <v>0.22727272727272727</v>
      </c>
      <c r="R720" s="8">
        <f t="shared" si="181"/>
        <v>9.8039215686274508E-2</v>
      </c>
      <c r="S720" s="8">
        <f t="shared" si="182"/>
        <v>4.9504950495049507E-2</v>
      </c>
      <c r="T720" s="8">
        <f t="shared" si="183"/>
        <v>0.15384615384615385</v>
      </c>
      <c r="U720" s="8">
        <f t="shared" si="184"/>
        <v>7.407407407407407E-2</v>
      </c>
      <c r="V720" s="8">
        <f t="shared" si="169"/>
        <v>1.2864119387160941E-290</v>
      </c>
      <c r="W720" s="8">
        <f t="shared" si="170"/>
        <v>1.8429023866293962E-41</v>
      </c>
      <c r="X720" s="8">
        <f t="shared" si="171"/>
        <v>2.4422867991157837E-16</v>
      </c>
      <c r="Y720" s="8">
        <f t="shared" si="172"/>
        <v>7.9581789909067344E-8</v>
      </c>
      <c r="Z720" s="8">
        <f t="shared" si="173"/>
        <v>1.0270666060803474E-26</v>
      </c>
      <c r="AA720" s="8">
        <f t="shared" si="174"/>
        <v>4.4470660464213502E-12</v>
      </c>
      <c r="AB720" s="13" t="e">
        <f t="shared" si="185"/>
        <v>#DIV/0!</v>
      </c>
      <c r="AC720" s="13">
        <f t="shared" si="186"/>
        <v>-4.4470660464213397E-12</v>
      </c>
    </row>
    <row r="721" spans="1:29">
      <c r="A721"/>
      <c r="B721" s="16"/>
      <c r="C721" s="15"/>
      <c r="I721" s="11" t="e">
        <f t="shared" si="187"/>
        <v>#DIV/0!</v>
      </c>
      <c r="J721" s="11" t="e">
        <f t="shared" si="188"/>
        <v>#DIV/0!</v>
      </c>
      <c r="K721" s="11" t="e">
        <f t="shared" si="177"/>
        <v>#DIV/0!</v>
      </c>
      <c r="L721" s="11" t="e">
        <f t="shared" si="178"/>
        <v>#DIV/0!</v>
      </c>
      <c r="M721" s="8" t="e">
        <f t="shared" si="166"/>
        <v>#DIV/0!</v>
      </c>
      <c r="N721" s="8">
        <f t="shared" si="167"/>
        <v>0</v>
      </c>
      <c r="O721" s="8">
        <f t="shared" si="168"/>
        <v>0</v>
      </c>
      <c r="P721" s="8">
        <f t="shared" si="179"/>
        <v>0.83333333333333337</v>
      </c>
      <c r="Q721" s="8">
        <f t="shared" si="180"/>
        <v>0.22727272727272727</v>
      </c>
      <c r="R721" s="8">
        <f t="shared" si="181"/>
        <v>9.8039215686274508E-2</v>
      </c>
      <c r="S721" s="8">
        <f t="shared" si="182"/>
        <v>4.9504950495049507E-2</v>
      </c>
      <c r="T721" s="8">
        <f t="shared" si="183"/>
        <v>0.15384615384615385</v>
      </c>
      <c r="U721" s="8">
        <f t="shared" si="184"/>
        <v>7.407407407407407E-2</v>
      </c>
      <c r="V721" s="8">
        <f t="shared" si="169"/>
        <v>2.1440198978601563E-291</v>
      </c>
      <c r="W721" s="8">
        <f t="shared" si="170"/>
        <v>1.4240609351227151E-41</v>
      </c>
      <c r="X721" s="8">
        <f t="shared" si="171"/>
        <v>2.2028469168495305E-16</v>
      </c>
      <c r="Y721" s="8">
        <f t="shared" si="172"/>
        <v>7.564209733931153E-8</v>
      </c>
      <c r="Z721" s="8">
        <f t="shared" si="173"/>
        <v>8.6905635899106317E-27</v>
      </c>
      <c r="AA721" s="8">
        <f t="shared" si="174"/>
        <v>4.1176537466864353E-12</v>
      </c>
      <c r="AB721" s="13" t="e">
        <f t="shared" si="185"/>
        <v>#DIV/0!</v>
      </c>
      <c r="AC721" s="13">
        <f t="shared" si="186"/>
        <v>-4.1176537466864264E-12</v>
      </c>
    </row>
    <row r="722" spans="1:29">
      <c r="A722"/>
      <c r="B722" s="18"/>
      <c r="C722" s="17"/>
      <c r="I722" s="11" t="e">
        <f t="shared" si="187"/>
        <v>#DIV/0!</v>
      </c>
      <c r="J722" s="11" t="e">
        <f t="shared" si="188"/>
        <v>#DIV/0!</v>
      </c>
      <c r="K722" s="11" t="e">
        <f t="shared" si="177"/>
        <v>#DIV/0!</v>
      </c>
      <c r="L722" s="11" t="e">
        <f t="shared" si="178"/>
        <v>#DIV/0!</v>
      </c>
      <c r="M722" s="8" t="e">
        <f t="shared" si="166"/>
        <v>#DIV/0!</v>
      </c>
      <c r="N722" s="8">
        <f t="shared" si="167"/>
        <v>0</v>
      </c>
      <c r="O722" s="8">
        <f t="shared" si="168"/>
        <v>0</v>
      </c>
      <c r="P722" s="8">
        <f t="shared" si="179"/>
        <v>0.83333333333333337</v>
      </c>
      <c r="Q722" s="8">
        <f t="shared" si="180"/>
        <v>0.22727272727272727</v>
      </c>
      <c r="R722" s="8">
        <f t="shared" si="181"/>
        <v>9.8039215686274508E-2</v>
      </c>
      <c r="S722" s="8">
        <f t="shared" si="182"/>
        <v>4.9504950495049507E-2</v>
      </c>
      <c r="T722" s="8">
        <f t="shared" si="183"/>
        <v>0.15384615384615385</v>
      </c>
      <c r="U722" s="8">
        <f t="shared" si="184"/>
        <v>7.407407407407407E-2</v>
      </c>
      <c r="V722" s="8">
        <f t="shared" si="169"/>
        <v>3.5733664964335932E-292</v>
      </c>
      <c r="W722" s="8">
        <f t="shared" si="170"/>
        <v>1.1004107225948252E-41</v>
      </c>
      <c r="X722" s="8">
        <f t="shared" si="171"/>
        <v>1.9868815328446746E-16</v>
      </c>
      <c r="Y722" s="8">
        <f t="shared" si="172"/>
        <v>7.189743905518719E-8</v>
      </c>
      <c r="Z722" s="8">
        <f t="shared" si="173"/>
        <v>7.3535538068474572E-27</v>
      </c>
      <c r="AA722" s="8">
        <f t="shared" si="174"/>
        <v>3.8126423580429957E-12</v>
      </c>
      <c r="AB722" s="13" t="e">
        <f t="shared" si="185"/>
        <v>#DIV/0!</v>
      </c>
      <c r="AC722" s="13">
        <f t="shared" si="186"/>
        <v>-3.8126423580429884E-12</v>
      </c>
    </row>
    <row r="723" spans="1:29">
      <c r="A723"/>
      <c r="B723" s="16"/>
      <c r="C723" s="15"/>
      <c r="I723" s="11" t="e">
        <f t="shared" si="187"/>
        <v>#DIV/0!</v>
      </c>
      <c r="J723" s="11" t="e">
        <f t="shared" si="188"/>
        <v>#DIV/0!</v>
      </c>
      <c r="K723" s="11" t="e">
        <f t="shared" si="177"/>
        <v>#DIV/0!</v>
      </c>
      <c r="L723" s="11" t="e">
        <f t="shared" si="178"/>
        <v>#DIV/0!</v>
      </c>
      <c r="M723" s="8" t="e">
        <f t="shared" si="166"/>
        <v>#DIV/0!</v>
      </c>
      <c r="N723" s="8">
        <f t="shared" si="167"/>
        <v>0</v>
      </c>
      <c r="O723" s="8">
        <f t="shared" si="168"/>
        <v>0</v>
      </c>
      <c r="P723" s="8">
        <f t="shared" si="179"/>
        <v>0.83333333333333337</v>
      </c>
      <c r="Q723" s="8">
        <f t="shared" si="180"/>
        <v>0.22727272727272727</v>
      </c>
      <c r="R723" s="8">
        <f t="shared" si="181"/>
        <v>9.8039215686274508E-2</v>
      </c>
      <c r="S723" s="8">
        <f t="shared" si="182"/>
        <v>4.9504950495049507E-2</v>
      </c>
      <c r="T723" s="8">
        <f t="shared" si="183"/>
        <v>0.15384615384615385</v>
      </c>
      <c r="U723" s="8">
        <f t="shared" si="184"/>
        <v>7.407407407407407E-2</v>
      </c>
      <c r="V723" s="8">
        <f t="shared" si="169"/>
        <v>5.9556108273893202E-293</v>
      </c>
      <c r="W723" s="8">
        <f t="shared" si="170"/>
        <v>8.503173765505467E-42</v>
      </c>
      <c r="X723" s="8">
        <f t="shared" si="171"/>
        <v>1.7920892257030398E-16</v>
      </c>
      <c r="Y723" s="8">
        <f t="shared" si="172"/>
        <v>6.8338159894039313E-8</v>
      </c>
      <c r="Z723" s="8">
        <f t="shared" si="173"/>
        <v>6.2222378365632329E-27</v>
      </c>
      <c r="AA723" s="8">
        <f t="shared" si="174"/>
        <v>3.5302244055953663E-12</v>
      </c>
      <c r="AB723" s="13" t="e">
        <f t="shared" si="185"/>
        <v>#DIV/0!</v>
      </c>
      <c r="AC723" s="13">
        <f t="shared" si="186"/>
        <v>-3.5302244055953603E-12</v>
      </c>
    </row>
    <row r="724" spans="1:29">
      <c r="A724"/>
      <c r="B724" s="18"/>
      <c r="C724" s="17"/>
      <c r="I724" s="11" t="e">
        <f t="shared" si="187"/>
        <v>#DIV/0!</v>
      </c>
      <c r="J724" s="11" t="e">
        <f t="shared" si="188"/>
        <v>#DIV/0!</v>
      </c>
      <c r="K724" s="11" t="e">
        <f t="shared" si="177"/>
        <v>#DIV/0!</v>
      </c>
      <c r="L724" s="11" t="e">
        <f t="shared" si="178"/>
        <v>#DIV/0!</v>
      </c>
      <c r="M724" s="8" t="e">
        <f t="shared" si="166"/>
        <v>#DIV/0!</v>
      </c>
      <c r="N724" s="8">
        <f t="shared" si="167"/>
        <v>0</v>
      </c>
      <c r="O724" s="8">
        <f t="shared" si="168"/>
        <v>0</v>
      </c>
      <c r="P724" s="8">
        <f t="shared" si="179"/>
        <v>0.83333333333333337</v>
      </c>
      <c r="Q724" s="8">
        <f t="shared" si="180"/>
        <v>0.22727272727272727</v>
      </c>
      <c r="R724" s="8">
        <f t="shared" si="181"/>
        <v>9.8039215686274508E-2</v>
      </c>
      <c r="S724" s="8">
        <f t="shared" si="182"/>
        <v>4.9504950495049507E-2</v>
      </c>
      <c r="T724" s="8">
        <f t="shared" si="183"/>
        <v>0.15384615384615385</v>
      </c>
      <c r="U724" s="8">
        <f t="shared" si="184"/>
        <v>7.407407407407407E-2</v>
      </c>
      <c r="V724" s="8">
        <f t="shared" si="169"/>
        <v>9.9260180456488642E-294</v>
      </c>
      <c r="W724" s="8">
        <f t="shared" si="170"/>
        <v>6.5706342733451329E-42</v>
      </c>
      <c r="X724" s="8">
        <f t="shared" si="171"/>
        <v>1.6163942035752907E-16</v>
      </c>
      <c r="Y724" s="8">
        <f t="shared" si="172"/>
        <v>6.4955082671562113E-8</v>
      </c>
      <c r="Z724" s="8">
        <f t="shared" si="173"/>
        <v>5.264970477091966E-27</v>
      </c>
      <c r="AA724" s="8">
        <f t="shared" si="174"/>
        <v>3.2687263014771909E-12</v>
      </c>
      <c r="AB724" s="13" t="e">
        <f t="shared" si="185"/>
        <v>#DIV/0!</v>
      </c>
      <c r="AC724" s="13">
        <f t="shared" si="186"/>
        <v>-3.2687263014771857E-12</v>
      </c>
    </row>
    <row r="725" spans="1:29">
      <c r="A725"/>
      <c r="B725" s="16"/>
      <c r="C725" s="15"/>
      <c r="I725" s="11" t="e">
        <f t="shared" si="187"/>
        <v>#DIV/0!</v>
      </c>
      <c r="J725" s="11" t="e">
        <f t="shared" si="188"/>
        <v>#DIV/0!</v>
      </c>
      <c r="K725" s="11" t="e">
        <f t="shared" si="177"/>
        <v>#DIV/0!</v>
      </c>
      <c r="L725" s="11" t="e">
        <f t="shared" si="178"/>
        <v>#DIV/0!</v>
      </c>
      <c r="M725" s="8" t="e">
        <f t="shared" si="166"/>
        <v>#DIV/0!</v>
      </c>
      <c r="N725" s="8">
        <f t="shared" si="167"/>
        <v>0</v>
      </c>
      <c r="O725" s="8">
        <f t="shared" si="168"/>
        <v>0</v>
      </c>
      <c r="P725" s="8">
        <f t="shared" si="179"/>
        <v>0.83333333333333337</v>
      </c>
      <c r="Q725" s="8">
        <f t="shared" si="180"/>
        <v>0.22727272727272727</v>
      </c>
      <c r="R725" s="8">
        <f t="shared" si="181"/>
        <v>9.8039215686274508E-2</v>
      </c>
      <c r="S725" s="8">
        <f t="shared" si="182"/>
        <v>4.9504950495049507E-2</v>
      </c>
      <c r="T725" s="8">
        <f t="shared" si="183"/>
        <v>0.15384615384615385</v>
      </c>
      <c r="U725" s="8">
        <f t="shared" si="184"/>
        <v>7.407407407407407E-2</v>
      </c>
      <c r="V725" s="8">
        <f t="shared" si="169"/>
        <v>1.654336340941477E-294</v>
      </c>
      <c r="W725" s="8">
        <f t="shared" si="170"/>
        <v>5.07730830213033E-42</v>
      </c>
      <c r="X725" s="8">
        <f t="shared" si="171"/>
        <v>1.4579241836169289E-16</v>
      </c>
      <c r="Y725" s="8">
        <f t="shared" si="172"/>
        <v>6.173948451950458E-8</v>
      </c>
      <c r="Z725" s="8">
        <f t="shared" si="173"/>
        <v>4.4549750190778172E-27</v>
      </c>
      <c r="AA725" s="8">
        <f t="shared" si="174"/>
        <v>3.0265984272936954E-12</v>
      </c>
      <c r="AB725" s="13" t="e">
        <f t="shared" si="185"/>
        <v>#DIV/0!</v>
      </c>
      <c r="AC725" s="13">
        <f t="shared" si="186"/>
        <v>-3.026598427293691E-12</v>
      </c>
    </row>
    <row r="726" spans="1:29">
      <c r="A726"/>
      <c r="B726" s="18"/>
      <c r="C726" s="17"/>
      <c r="I726" s="11" t="e">
        <f t="shared" si="187"/>
        <v>#DIV/0!</v>
      </c>
      <c r="J726" s="11" t="e">
        <f t="shared" si="188"/>
        <v>#DIV/0!</v>
      </c>
      <c r="K726" s="11" t="e">
        <f t="shared" si="177"/>
        <v>#DIV/0!</v>
      </c>
      <c r="L726" s="11" t="e">
        <f t="shared" si="178"/>
        <v>#DIV/0!</v>
      </c>
      <c r="M726" s="8" t="e">
        <f t="shared" si="166"/>
        <v>#DIV/0!</v>
      </c>
      <c r="N726" s="8">
        <f t="shared" si="167"/>
        <v>0</v>
      </c>
      <c r="O726" s="8">
        <f t="shared" si="168"/>
        <v>0</v>
      </c>
      <c r="P726" s="8">
        <f t="shared" si="179"/>
        <v>0.83333333333333337</v>
      </c>
      <c r="Q726" s="8">
        <f t="shared" si="180"/>
        <v>0.22727272727272727</v>
      </c>
      <c r="R726" s="8">
        <f t="shared" si="181"/>
        <v>9.8039215686274508E-2</v>
      </c>
      <c r="S726" s="8">
        <f t="shared" si="182"/>
        <v>4.9504950495049507E-2</v>
      </c>
      <c r="T726" s="8">
        <f t="shared" si="183"/>
        <v>0.15384615384615385</v>
      </c>
      <c r="U726" s="8">
        <f t="shared" si="184"/>
        <v>7.407407407407407E-2</v>
      </c>
      <c r="V726" s="8">
        <f t="shared" si="169"/>
        <v>2.757227234902461E-295</v>
      </c>
      <c r="W726" s="8">
        <f t="shared" si="170"/>
        <v>3.9233745971007097E-42</v>
      </c>
      <c r="X726" s="8">
        <f t="shared" si="171"/>
        <v>1.3149904401250731E-16</v>
      </c>
      <c r="Y726" s="8">
        <f t="shared" si="172"/>
        <v>5.8683074394776626E-8</v>
      </c>
      <c r="Z726" s="8">
        <f t="shared" si="173"/>
        <v>3.7695942469119991E-27</v>
      </c>
      <c r="AA726" s="8">
        <f t="shared" si="174"/>
        <v>2.8024059511978662E-12</v>
      </c>
      <c r="AB726" s="13" t="e">
        <f t="shared" si="185"/>
        <v>#DIV/0!</v>
      </c>
      <c r="AC726" s="13">
        <f t="shared" si="186"/>
        <v>-2.8024059511978626E-12</v>
      </c>
    </row>
    <row r="727" spans="1:29">
      <c r="A727"/>
      <c r="B727" s="16"/>
      <c r="C727" s="15"/>
      <c r="I727" s="11" t="e">
        <f t="shared" si="187"/>
        <v>#DIV/0!</v>
      </c>
      <c r="J727" s="11" t="e">
        <f t="shared" si="188"/>
        <v>#DIV/0!</v>
      </c>
      <c r="K727" s="11" t="e">
        <f t="shared" si="177"/>
        <v>#DIV/0!</v>
      </c>
      <c r="L727" s="11" t="e">
        <f t="shared" si="178"/>
        <v>#DIV/0!</v>
      </c>
      <c r="M727" s="8" t="e">
        <f t="shared" si="166"/>
        <v>#DIV/0!</v>
      </c>
      <c r="N727" s="8">
        <f t="shared" si="167"/>
        <v>0</v>
      </c>
      <c r="O727" s="8">
        <f t="shared" si="168"/>
        <v>0</v>
      </c>
      <c r="P727" s="8">
        <f t="shared" si="179"/>
        <v>0.83333333333333337</v>
      </c>
      <c r="Q727" s="8">
        <f t="shared" si="180"/>
        <v>0.22727272727272727</v>
      </c>
      <c r="R727" s="8">
        <f t="shared" si="181"/>
        <v>9.8039215686274508E-2</v>
      </c>
      <c r="S727" s="8">
        <f t="shared" si="182"/>
        <v>4.9504950495049507E-2</v>
      </c>
      <c r="T727" s="8">
        <f t="shared" si="183"/>
        <v>0.15384615384615385</v>
      </c>
      <c r="U727" s="8">
        <f t="shared" si="184"/>
        <v>7.407407407407407E-2</v>
      </c>
      <c r="V727" s="8">
        <f t="shared" si="169"/>
        <v>4.595378724837434E-296</v>
      </c>
      <c r="W727" s="8">
        <f t="shared" si="170"/>
        <v>3.0316985523050938E-42</v>
      </c>
      <c r="X727" s="8">
        <f t="shared" si="171"/>
        <v>1.186069808740262E-16</v>
      </c>
      <c r="Y727" s="8">
        <f t="shared" si="172"/>
        <v>5.5777971701965901E-8</v>
      </c>
      <c r="Z727" s="8">
        <f t="shared" si="173"/>
        <v>3.1896566704639994E-27</v>
      </c>
      <c r="AA727" s="8">
        <f t="shared" si="174"/>
        <v>2.5948203251832094E-12</v>
      </c>
      <c r="AB727" s="13" t="e">
        <f t="shared" si="185"/>
        <v>#DIV/0!</v>
      </c>
      <c r="AC727" s="13">
        <f t="shared" si="186"/>
        <v>-2.5948203251832062E-12</v>
      </c>
    </row>
    <row r="728" spans="1:29">
      <c r="A728"/>
      <c r="B728" s="18"/>
      <c r="C728" s="17"/>
      <c r="I728" s="11" t="e">
        <f t="shared" si="187"/>
        <v>#DIV/0!</v>
      </c>
      <c r="J728" s="11" t="e">
        <f t="shared" si="188"/>
        <v>#DIV/0!</v>
      </c>
      <c r="K728" s="11" t="e">
        <f t="shared" si="177"/>
        <v>#DIV/0!</v>
      </c>
      <c r="L728" s="11" t="e">
        <f t="shared" si="178"/>
        <v>#DIV/0!</v>
      </c>
      <c r="M728" s="8" t="e">
        <f t="shared" si="166"/>
        <v>#DIV/0!</v>
      </c>
      <c r="N728" s="8">
        <f t="shared" si="167"/>
        <v>0</v>
      </c>
      <c r="O728" s="8">
        <f t="shared" si="168"/>
        <v>0</v>
      </c>
      <c r="P728" s="8">
        <f t="shared" si="179"/>
        <v>0.83333333333333337</v>
      </c>
      <c r="Q728" s="8">
        <f t="shared" si="180"/>
        <v>0.22727272727272727</v>
      </c>
      <c r="R728" s="8">
        <f t="shared" si="181"/>
        <v>9.8039215686274508E-2</v>
      </c>
      <c r="S728" s="8">
        <f t="shared" si="182"/>
        <v>4.9504950495049507E-2</v>
      </c>
      <c r="T728" s="8">
        <f t="shared" si="183"/>
        <v>0.15384615384615385</v>
      </c>
      <c r="U728" s="8">
        <f t="shared" si="184"/>
        <v>7.407407407407407E-2</v>
      </c>
      <c r="V728" s="8">
        <f t="shared" si="169"/>
        <v>7.6589645413957212E-297</v>
      </c>
      <c r="W728" s="8">
        <f t="shared" si="170"/>
        <v>2.3426761540539362E-42</v>
      </c>
      <c r="X728" s="8">
        <f t="shared" si="171"/>
        <v>1.0697884549421971E-16</v>
      </c>
      <c r="Y728" s="8">
        <f t="shared" si="172"/>
        <v>5.3016685974145805E-8</v>
      </c>
      <c r="Z728" s="8">
        <f t="shared" si="173"/>
        <v>2.6989402596233841E-27</v>
      </c>
      <c r="AA728" s="8">
        <f t="shared" si="174"/>
        <v>2.4026114122066752E-12</v>
      </c>
      <c r="AB728" s="13" t="e">
        <f t="shared" si="185"/>
        <v>#DIV/0!</v>
      </c>
      <c r="AC728" s="13">
        <f t="shared" si="186"/>
        <v>-2.4026114122066724E-12</v>
      </c>
    </row>
    <row r="729" spans="1:29">
      <c r="A729"/>
      <c r="B729" s="16"/>
      <c r="C729" s="15"/>
      <c r="I729" s="11" t="e">
        <f t="shared" si="187"/>
        <v>#DIV/0!</v>
      </c>
      <c r="J729" s="11" t="e">
        <f t="shared" si="188"/>
        <v>#DIV/0!</v>
      </c>
      <c r="K729" s="11" t="e">
        <f t="shared" si="177"/>
        <v>#DIV/0!</v>
      </c>
      <c r="L729" s="11" t="e">
        <f t="shared" si="178"/>
        <v>#DIV/0!</v>
      </c>
      <c r="M729" s="8" t="e">
        <f t="shared" si="166"/>
        <v>#DIV/0!</v>
      </c>
      <c r="N729" s="8">
        <f t="shared" si="167"/>
        <v>0</v>
      </c>
      <c r="O729" s="8">
        <f t="shared" si="168"/>
        <v>0</v>
      </c>
      <c r="P729" s="8">
        <f t="shared" si="179"/>
        <v>0.83333333333333337</v>
      </c>
      <c r="Q729" s="8">
        <f t="shared" si="180"/>
        <v>0.22727272727272727</v>
      </c>
      <c r="R729" s="8">
        <f t="shared" si="181"/>
        <v>9.8039215686274508E-2</v>
      </c>
      <c r="S729" s="8">
        <f t="shared" si="182"/>
        <v>4.9504950495049507E-2</v>
      </c>
      <c r="T729" s="8">
        <f t="shared" si="183"/>
        <v>0.15384615384615385</v>
      </c>
      <c r="U729" s="8">
        <f t="shared" si="184"/>
        <v>7.407407407407407E-2</v>
      </c>
      <c r="V729" s="8">
        <f t="shared" si="169"/>
        <v>1.27649409023262E-297</v>
      </c>
      <c r="W729" s="8">
        <f t="shared" si="170"/>
        <v>1.8102497554053142E-42</v>
      </c>
      <c r="X729" s="8">
        <f t="shared" si="171"/>
        <v>9.6490723386943269E-17</v>
      </c>
      <c r="Y729" s="8">
        <f t="shared" si="172"/>
        <v>5.0392097559584131E-8</v>
      </c>
      <c r="Z729" s="8">
        <f t="shared" si="173"/>
        <v>2.2837186812197865E-27</v>
      </c>
      <c r="AA729" s="8">
        <f t="shared" si="174"/>
        <v>2.2246401964876621E-12</v>
      </c>
      <c r="AB729" s="13" t="e">
        <f t="shared" si="185"/>
        <v>#DIV/0!</v>
      </c>
      <c r="AC729" s="13">
        <f t="shared" si="186"/>
        <v>-2.2246401964876597E-12</v>
      </c>
    </row>
    <row r="730" spans="1:29">
      <c r="A730"/>
      <c r="B730" s="18"/>
      <c r="C730" s="17"/>
      <c r="I730" s="11" t="e">
        <f t="shared" si="187"/>
        <v>#DIV/0!</v>
      </c>
      <c r="J730" s="11" t="e">
        <f t="shared" si="188"/>
        <v>#DIV/0!</v>
      </c>
      <c r="K730" s="11" t="e">
        <f t="shared" si="177"/>
        <v>#DIV/0!</v>
      </c>
      <c r="L730" s="11" t="e">
        <f t="shared" si="178"/>
        <v>#DIV/0!</v>
      </c>
      <c r="M730" s="8" t="e">
        <f t="shared" ref="M730:M740" si="189">IF(C730&gt;L730,IF(AB730&gt;=80,"STRONG SHORT","SHORT"),IF(C730&lt;K730,IF(AB730&lt;=20,"STRONG LONG","LONG"),"NONE"))</f>
        <v>#DIV/0!</v>
      </c>
      <c r="N730" s="8">
        <f t="shared" ref="N730:N741" si="190">IF(C730&gt;C729,C730-C729,0)</f>
        <v>0</v>
      </c>
      <c r="O730" s="8">
        <f t="shared" ref="O730:O741" si="191">IF(C730&lt;C729,C729-C730,0)</f>
        <v>0</v>
      </c>
      <c r="P730" s="8">
        <f t="shared" si="179"/>
        <v>0.83333333333333337</v>
      </c>
      <c r="Q730" s="8">
        <f t="shared" si="180"/>
        <v>0.22727272727272727</v>
      </c>
      <c r="R730" s="8">
        <f t="shared" si="181"/>
        <v>9.8039215686274508E-2</v>
      </c>
      <c r="S730" s="8">
        <f t="shared" si="182"/>
        <v>4.9504950495049507E-2</v>
      </c>
      <c r="T730" s="8">
        <f t="shared" si="183"/>
        <v>0.15384615384615385</v>
      </c>
      <c r="U730" s="8">
        <f t="shared" si="184"/>
        <v>7.407407407407407E-2</v>
      </c>
      <c r="V730" s="8">
        <f t="shared" ref="V730:V740" si="192">$C730*P730+V729*(1-P730)</f>
        <v>2.1274901503876994E-298</v>
      </c>
      <c r="W730" s="8">
        <f t="shared" ref="W730:W740" si="193">$C730*Q730+W729*(1-Q730)</f>
        <v>1.398829356449561E-42</v>
      </c>
      <c r="X730" s="8">
        <f t="shared" ref="X730:X740" si="194">$C730*R730+X729*(1-R730)</f>
        <v>8.7030848545086084E-17</v>
      </c>
      <c r="Y730" s="8">
        <f t="shared" ref="Y730:Y740" si="195">$C730*S730+Y729*(1-S730)</f>
        <v>4.789743926455521E-8</v>
      </c>
      <c r="Z730" s="8">
        <f t="shared" ref="Z730:Z740" si="196">$C730*T730+Z729*(1-T730)</f>
        <v>1.9323773456475117E-27</v>
      </c>
      <c r="AA730" s="8">
        <f t="shared" ref="AA730:AA740" si="197">$C730*U730+AA729*(1-U730)</f>
        <v>2.0598520337848725E-12</v>
      </c>
      <c r="AB730" s="13" t="e">
        <f t="shared" si="185"/>
        <v>#DIV/0!</v>
      </c>
      <c r="AC730" s="13">
        <f t="shared" si="186"/>
        <v>-2.0598520337848705E-12</v>
      </c>
    </row>
    <row r="731" spans="1:29">
      <c r="A731"/>
      <c r="B731" s="16"/>
      <c r="C731" s="15"/>
      <c r="I731" s="11" t="e">
        <f t="shared" si="187"/>
        <v>#DIV/0!</v>
      </c>
      <c r="J731" s="11" t="e">
        <f t="shared" si="188"/>
        <v>#DIV/0!</v>
      </c>
      <c r="K731" s="11" t="e">
        <f t="shared" si="177"/>
        <v>#DIV/0!</v>
      </c>
      <c r="L731" s="11" t="e">
        <f t="shared" si="178"/>
        <v>#DIV/0!</v>
      </c>
      <c r="M731" s="8" t="e">
        <f t="shared" si="189"/>
        <v>#DIV/0!</v>
      </c>
      <c r="N731" s="8">
        <f t="shared" si="190"/>
        <v>0</v>
      </c>
      <c r="O731" s="8">
        <f t="shared" si="191"/>
        <v>0</v>
      </c>
      <c r="P731" s="8">
        <f t="shared" si="179"/>
        <v>0.83333333333333337</v>
      </c>
      <c r="Q731" s="8">
        <f t="shared" si="180"/>
        <v>0.22727272727272727</v>
      </c>
      <c r="R731" s="8">
        <f t="shared" si="181"/>
        <v>9.8039215686274508E-2</v>
      </c>
      <c r="S731" s="8">
        <f t="shared" si="182"/>
        <v>4.9504950495049507E-2</v>
      </c>
      <c r="T731" s="8">
        <f t="shared" si="183"/>
        <v>0.15384615384615385</v>
      </c>
      <c r="U731" s="8">
        <f t="shared" si="184"/>
        <v>7.407407407407407E-2</v>
      </c>
      <c r="V731" s="8">
        <f t="shared" si="192"/>
        <v>3.5458169173128316E-299</v>
      </c>
      <c r="W731" s="8">
        <f t="shared" si="193"/>
        <v>1.0809135936201153E-42</v>
      </c>
      <c r="X731" s="8">
        <f t="shared" si="194"/>
        <v>7.8498412413214906E-17</v>
      </c>
      <c r="Y731" s="8">
        <f t="shared" si="195"/>
        <v>4.5526278904923761E-8</v>
      </c>
      <c r="Z731" s="8">
        <f t="shared" si="196"/>
        <v>1.6350885232402021E-27</v>
      </c>
      <c r="AA731" s="8">
        <f t="shared" si="197"/>
        <v>1.9072704016526596E-12</v>
      </c>
      <c r="AB731" s="13" t="e">
        <f t="shared" si="185"/>
        <v>#DIV/0!</v>
      </c>
      <c r="AC731" s="13">
        <f t="shared" si="186"/>
        <v>-1.907270401652658E-12</v>
      </c>
    </row>
    <row r="732" spans="1:29">
      <c r="A732"/>
      <c r="B732" s="18"/>
      <c r="C732" s="17"/>
      <c r="I732" s="11" t="e">
        <f t="shared" si="187"/>
        <v>#DIV/0!</v>
      </c>
      <c r="J732" s="11" t="e">
        <f t="shared" si="188"/>
        <v>#DIV/0!</v>
      </c>
      <c r="K732" s="11" t="e">
        <f t="shared" si="177"/>
        <v>#DIV/0!</v>
      </c>
      <c r="L732" s="11" t="e">
        <f t="shared" si="178"/>
        <v>#DIV/0!</v>
      </c>
      <c r="M732" s="8" t="e">
        <f t="shared" si="189"/>
        <v>#DIV/0!</v>
      </c>
      <c r="N732" s="8">
        <f t="shared" si="190"/>
        <v>0</v>
      </c>
      <c r="O732" s="8">
        <f t="shared" si="191"/>
        <v>0</v>
      </c>
      <c r="P732" s="8">
        <f t="shared" si="179"/>
        <v>0.83333333333333337</v>
      </c>
      <c r="Q732" s="8">
        <f t="shared" si="180"/>
        <v>0.22727272727272727</v>
      </c>
      <c r="R732" s="8">
        <f t="shared" si="181"/>
        <v>9.8039215686274508E-2</v>
      </c>
      <c r="S732" s="8">
        <f t="shared" si="182"/>
        <v>4.9504950495049507E-2</v>
      </c>
      <c r="T732" s="8">
        <f t="shared" si="183"/>
        <v>0.15384615384615385</v>
      </c>
      <c r="U732" s="8">
        <f t="shared" si="184"/>
        <v>7.407407407407407E-2</v>
      </c>
      <c r="V732" s="8">
        <f t="shared" si="192"/>
        <v>5.9096948621880513E-300</v>
      </c>
      <c r="W732" s="8">
        <f t="shared" si="193"/>
        <v>8.3525141325190731E-43</v>
      </c>
      <c r="X732" s="8">
        <f t="shared" si="194"/>
        <v>7.0802489627605607E-17</v>
      </c>
      <c r="Y732" s="8">
        <f t="shared" si="195"/>
        <v>4.3272502721511691E-8</v>
      </c>
      <c r="Z732" s="8">
        <f t="shared" si="196"/>
        <v>1.3835364427417095E-27</v>
      </c>
      <c r="AA732" s="8">
        <f t="shared" si="197"/>
        <v>1.7659911126413516E-12</v>
      </c>
      <c r="AB732" s="13" t="e">
        <f t="shared" si="185"/>
        <v>#DIV/0!</v>
      </c>
      <c r="AC732" s="13">
        <f t="shared" si="186"/>
        <v>-1.7659911126413502E-12</v>
      </c>
    </row>
    <row r="733" spans="1:29">
      <c r="A733"/>
      <c r="B733" s="16"/>
      <c r="C733" s="15"/>
      <c r="I733" s="11" t="e">
        <f t="shared" si="187"/>
        <v>#DIV/0!</v>
      </c>
      <c r="J733" s="11" t="e">
        <f t="shared" si="188"/>
        <v>#DIV/0!</v>
      </c>
      <c r="K733" s="11" t="e">
        <f t="shared" si="177"/>
        <v>#DIV/0!</v>
      </c>
      <c r="L733" s="11" t="e">
        <f t="shared" si="178"/>
        <v>#DIV/0!</v>
      </c>
      <c r="M733" s="8" t="e">
        <f t="shared" si="189"/>
        <v>#DIV/0!</v>
      </c>
      <c r="N733" s="8">
        <f t="shared" si="190"/>
        <v>0</v>
      </c>
      <c r="O733" s="8">
        <f t="shared" si="191"/>
        <v>0</v>
      </c>
      <c r="P733" s="8">
        <f t="shared" si="179"/>
        <v>0.83333333333333337</v>
      </c>
      <c r="Q733" s="8">
        <f t="shared" si="180"/>
        <v>0.22727272727272727</v>
      </c>
      <c r="R733" s="8">
        <f t="shared" si="181"/>
        <v>9.8039215686274508E-2</v>
      </c>
      <c r="S733" s="8">
        <f t="shared" si="182"/>
        <v>4.9504950495049507E-2</v>
      </c>
      <c r="T733" s="8">
        <f t="shared" si="183"/>
        <v>0.15384615384615385</v>
      </c>
      <c r="U733" s="8">
        <f t="shared" si="184"/>
        <v>7.407407407407407E-2</v>
      </c>
      <c r="V733" s="8">
        <f t="shared" si="192"/>
        <v>9.8494914369800839E-301</v>
      </c>
      <c r="W733" s="8">
        <f t="shared" si="193"/>
        <v>6.4542154660374656E-43</v>
      </c>
      <c r="X733" s="8">
        <f t="shared" si="194"/>
        <v>6.386106907587957E-17</v>
      </c>
      <c r="Y733" s="8">
        <f t="shared" si="195"/>
        <v>4.1130299616486359E-8</v>
      </c>
      <c r="Z733" s="8">
        <f t="shared" si="196"/>
        <v>1.170684682319908E-27</v>
      </c>
      <c r="AA733" s="8">
        <f t="shared" si="197"/>
        <v>1.6351769561493996E-12</v>
      </c>
      <c r="AB733" s="13" t="e">
        <f t="shared" si="185"/>
        <v>#DIV/0!</v>
      </c>
      <c r="AC733" s="13">
        <f t="shared" si="186"/>
        <v>-1.6351769561493984E-12</v>
      </c>
    </row>
    <row r="734" spans="1:29">
      <c r="A734"/>
      <c r="B734" s="18"/>
      <c r="C734" s="17"/>
      <c r="I734" s="11" t="e">
        <f t="shared" si="187"/>
        <v>#DIV/0!</v>
      </c>
      <c r="J734" s="11" t="e">
        <f t="shared" si="188"/>
        <v>#DIV/0!</v>
      </c>
      <c r="K734" s="11" t="e">
        <f t="shared" si="177"/>
        <v>#DIV/0!</v>
      </c>
      <c r="L734" s="11" t="e">
        <f t="shared" si="178"/>
        <v>#DIV/0!</v>
      </c>
      <c r="M734" s="8" t="e">
        <f t="shared" si="189"/>
        <v>#DIV/0!</v>
      </c>
      <c r="N734" s="8">
        <f t="shared" si="190"/>
        <v>0</v>
      </c>
      <c r="O734" s="8">
        <f t="shared" si="191"/>
        <v>0</v>
      </c>
      <c r="P734" s="8">
        <f t="shared" si="179"/>
        <v>0.83333333333333337</v>
      </c>
      <c r="Q734" s="8">
        <f t="shared" si="180"/>
        <v>0.22727272727272727</v>
      </c>
      <c r="R734" s="8">
        <f t="shared" si="181"/>
        <v>9.8039215686274508E-2</v>
      </c>
      <c r="S734" s="8">
        <f t="shared" si="182"/>
        <v>4.9504950495049507E-2</v>
      </c>
      <c r="T734" s="8">
        <f t="shared" si="183"/>
        <v>0.15384615384615385</v>
      </c>
      <c r="U734" s="8">
        <f t="shared" si="184"/>
        <v>7.407407407407407E-2</v>
      </c>
      <c r="V734" s="8">
        <f t="shared" si="192"/>
        <v>1.641581906163347E-301</v>
      </c>
      <c r="W734" s="8">
        <f t="shared" si="193"/>
        <v>4.987348314665314E-43</v>
      </c>
      <c r="X734" s="8">
        <f t="shared" si="194"/>
        <v>5.760017995079334E-17</v>
      </c>
      <c r="Y734" s="8">
        <f t="shared" si="195"/>
        <v>3.9094146170125647E-8</v>
      </c>
      <c r="Z734" s="8">
        <f t="shared" si="196"/>
        <v>9.9057934657838368E-28</v>
      </c>
      <c r="AA734" s="8">
        <f t="shared" si="197"/>
        <v>1.5140527371753699E-12</v>
      </c>
      <c r="AB734" s="13" t="e">
        <f t="shared" si="185"/>
        <v>#DIV/0!</v>
      </c>
      <c r="AC734" s="13">
        <f t="shared" si="186"/>
        <v>-1.5140527371753689E-12</v>
      </c>
    </row>
    <row r="735" spans="1:29">
      <c r="A735"/>
      <c r="B735" s="16"/>
      <c r="C735" s="15"/>
      <c r="I735" s="11" t="e">
        <f t="shared" si="187"/>
        <v>#DIV/0!</v>
      </c>
      <c r="J735" s="11" t="e">
        <f t="shared" si="188"/>
        <v>#DIV/0!</v>
      </c>
      <c r="K735" s="11" t="e">
        <f t="shared" si="177"/>
        <v>#DIV/0!</v>
      </c>
      <c r="L735" s="11" t="e">
        <f t="shared" si="178"/>
        <v>#DIV/0!</v>
      </c>
      <c r="M735" s="8" t="e">
        <f t="shared" si="189"/>
        <v>#DIV/0!</v>
      </c>
      <c r="N735" s="8">
        <f t="shared" si="190"/>
        <v>0</v>
      </c>
      <c r="O735" s="8">
        <f t="shared" si="191"/>
        <v>0</v>
      </c>
      <c r="P735" s="8">
        <f t="shared" si="179"/>
        <v>0.83333333333333337</v>
      </c>
      <c r="Q735" s="8">
        <f t="shared" si="180"/>
        <v>0.22727272727272727</v>
      </c>
      <c r="R735" s="8">
        <f t="shared" si="181"/>
        <v>9.8039215686274508E-2</v>
      </c>
      <c r="S735" s="8">
        <f t="shared" si="182"/>
        <v>4.9504950495049507E-2</v>
      </c>
      <c r="T735" s="8">
        <f t="shared" si="183"/>
        <v>0.15384615384615385</v>
      </c>
      <c r="U735" s="8">
        <f t="shared" si="184"/>
        <v>7.407407407407407E-2</v>
      </c>
      <c r="V735" s="8">
        <f t="shared" si="192"/>
        <v>2.7359698436055777E-302</v>
      </c>
      <c r="W735" s="8">
        <f t="shared" si="193"/>
        <v>3.853860061332288E-43</v>
      </c>
      <c r="X735" s="8">
        <f t="shared" si="194"/>
        <v>5.1953103485029289E-17</v>
      </c>
      <c r="Y735" s="8">
        <f t="shared" si="195"/>
        <v>3.7158792399327345E-8</v>
      </c>
      <c r="Z735" s="8">
        <f t="shared" si="196"/>
        <v>8.3818252402786316E-28</v>
      </c>
      <c r="AA735" s="8">
        <f t="shared" si="197"/>
        <v>1.401900682569787E-12</v>
      </c>
      <c r="AB735" s="13" t="e">
        <f t="shared" si="185"/>
        <v>#DIV/0!</v>
      </c>
      <c r="AC735" s="13">
        <f t="shared" si="186"/>
        <v>-1.4019006825697862E-12</v>
      </c>
    </row>
    <row r="736" spans="1:29">
      <c r="A736"/>
      <c r="B736" s="18"/>
      <c r="C736" s="17"/>
      <c r="I736" s="11" t="e">
        <f t="shared" si="187"/>
        <v>#DIV/0!</v>
      </c>
      <c r="J736" s="11" t="e">
        <f t="shared" si="188"/>
        <v>#DIV/0!</v>
      </c>
      <c r="K736" s="11" t="e">
        <f t="shared" si="177"/>
        <v>#DIV/0!</v>
      </c>
      <c r="L736" s="11" t="e">
        <f t="shared" si="178"/>
        <v>#DIV/0!</v>
      </c>
      <c r="M736" s="8" t="e">
        <f t="shared" si="189"/>
        <v>#DIV/0!</v>
      </c>
      <c r="N736" s="8">
        <f t="shared" si="190"/>
        <v>0</v>
      </c>
      <c r="O736" s="8">
        <f t="shared" si="191"/>
        <v>0</v>
      </c>
      <c r="P736" s="8">
        <f t="shared" si="179"/>
        <v>0.83333333333333337</v>
      </c>
      <c r="Q736" s="8">
        <f t="shared" si="180"/>
        <v>0.22727272727272727</v>
      </c>
      <c r="R736" s="8">
        <f t="shared" si="181"/>
        <v>9.8039215686274508E-2</v>
      </c>
      <c r="S736" s="8">
        <f t="shared" si="182"/>
        <v>4.9504950495049507E-2</v>
      </c>
      <c r="T736" s="8">
        <f t="shared" si="183"/>
        <v>0.15384615384615385</v>
      </c>
      <c r="U736" s="8">
        <f t="shared" si="184"/>
        <v>7.407407407407407E-2</v>
      </c>
      <c r="V736" s="8">
        <f t="shared" si="192"/>
        <v>4.5599497393426282E-303</v>
      </c>
      <c r="W736" s="8">
        <f t="shared" si="193"/>
        <v>2.9779827746658588E-43</v>
      </c>
      <c r="X736" s="8">
        <f t="shared" si="194"/>
        <v>4.6859661966889166E-17</v>
      </c>
      <c r="Y736" s="8">
        <f t="shared" si="195"/>
        <v>3.5319248221142819E-8</v>
      </c>
      <c r="Z736" s="8">
        <f t="shared" si="196"/>
        <v>7.0923136648511495E-28</v>
      </c>
      <c r="AA736" s="8">
        <f t="shared" si="197"/>
        <v>1.2980561875646175E-12</v>
      </c>
      <c r="AB736" s="13" t="e">
        <f t="shared" si="185"/>
        <v>#DIV/0!</v>
      </c>
      <c r="AC736" s="13">
        <f t="shared" si="186"/>
        <v>-1.2980561875646167E-12</v>
      </c>
    </row>
    <row r="737" spans="1:29">
      <c r="A737"/>
      <c r="B737" s="16"/>
      <c r="C737" s="15"/>
      <c r="I737" s="11" t="e">
        <f t="shared" si="187"/>
        <v>#DIV/0!</v>
      </c>
      <c r="J737" s="11" t="e">
        <f t="shared" si="188"/>
        <v>#DIV/0!</v>
      </c>
      <c r="K737" s="11" t="e">
        <f t="shared" si="177"/>
        <v>#DIV/0!</v>
      </c>
      <c r="L737" s="11" t="e">
        <f t="shared" si="178"/>
        <v>#DIV/0!</v>
      </c>
      <c r="M737" s="8" t="e">
        <f t="shared" si="189"/>
        <v>#DIV/0!</v>
      </c>
      <c r="N737" s="8">
        <f t="shared" si="190"/>
        <v>0</v>
      </c>
      <c r="O737" s="8">
        <f t="shared" si="191"/>
        <v>0</v>
      </c>
      <c r="P737" s="8">
        <f t="shared" si="179"/>
        <v>0.83333333333333337</v>
      </c>
      <c r="Q737" s="8">
        <f t="shared" si="180"/>
        <v>0.22727272727272727</v>
      </c>
      <c r="R737" s="8">
        <f t="shared" si="181"/>
        <v>9.8039215686274508E-2</v>
      </c>
      <c r="S737" s="8">
        <f t="shared" si="182"/>
        <v>4.9504950495049507E-2</v>
      </c>
      <c r="T737" s="8">
        <f t="shared" si="183"/>
        <v>0.15384615384615385</v>
      </c>
      <c r="U737" s="8">
        <f t="shared" si="184"/>
        <v>7.407407407407407E-2</v>
      </c>
      <c r="V737" s="8">
        <f t="shared" si="192"/>
        <v>7.5999162322377126E-304</v>
      </c>
      <c r="W737" s="8">
        <f t="shared" si="193"/>
        <v>2.3011685076963453E-43</v>
      </c>
      <c r="X737" s="8">
        <f t="shared" si="194"/>
        <v>4.2265577460331404E-17</v>
      </c>
      <c r="Y737" s="8">
        <f t="shared" si="195"/>
        <v>3.3570770586432775E-8</v>
      </c>
      <c r="Z737" s="8">
        <f t="shared" si="196"/>
        <v>6.0011884856432801E-28</v>
      </c>
      <c r="AA737" s="8">
        <f t="shared" si="197"/>
        <v>1.2019038773746459E-12</v>
      </c>
      <c r="AB737" s="13" t="e">
        <f t="shared" si="185"/>
        <v>#DIV/0!</v>
      </c>
      <c r="AC737" s="13">
        <f t="shared" si="186"/>
        <v>-1.2019038773746453E-12</v>
      </c>
    </row>
    <row r="738" spans="1:29">
      <c r="A738"/>
      <c r="B738" s="18"/>
      <c r="C738" s="17"/>
      <c r="I738" s="11" t="e">
        <f t="shared" si="187"/>
        <v>#DIV/0!</v>
      </c>
      <c r="J738" s="11" t="e">
        <f t="shared" si="188"/>
        <v>#DIV/0!</v>
      </c>
      <c r="K738" s="11" t="e">
        <f t="shared" si="177"/>
        <v>#DIV/0!</v>
      </c>
      <c r="L738" s="11" t="e">
        <f t="shared" si="178"/>
        <v>#DIV/0!</v>
      </c>
      <c r="M738" s="8" t="e">
        <f t="shared" si="189"/>
        <v>#DIV/0!</v>
      </c>
      <c r="N738" s="8">
        <f t="shared" si="190"/>
        <v>0</v>
      </c>
      <c r="O738" s="8">
        <f t="shared" si="191"/>
        <v>0</v>
      </c>
      <c r="P738" s="8">
        <f t="shared" si="179"/>
        <v>0.83333333333333337</v>
      </c>
      <c r="Q738" s="8">
        <f t="shared" si="180"/>
        <v>0.22727272727272727</v>
      </c>
      <c r="R738" s="8">
        <f t="shared" si="181"/>
        <v>9.8039215686274508E-2</v>
      </c>
      <c r="S738" s="8">
        <f t="shared" si="182"/>
        <v>4.9504950495049507E-2</v>
      </c>
      <c r="T738" s="8">
        <f t="shared" si="183"/>
        <v>0.15384615384615385</v>
      </c>
      <c r="U738" s="8">
        <f t="shared" si="184"/>
        <v>7.407407407407407E-2</v>
      </c>
      <c r="V738" s="8">
        <f t="shared" si="192"/>
        <v>1.2666527053729518E-304</v>
      </c>
      <c r="W738" s="8">
        <f t="shared" si="193"/>
        <v>1.778175665038085E-43</v>
      </c>
      <c r="X738" s="8">
        <f t="shared" si="194"/>
        <v>3.812189339559303E-17</v>
      </c>
      <c r="Y738" s="8">
        <f t="shared" si="195"/>
        <v>3.1908851250470753E-8</v>
      </c>
      <c r="Z738" s="8">
        <f t="shared" si="196"/>
        <v>5.0779287186212365E-28</v>
      </c>
      <c r="AA738" s="8">
        <f t="shared" si="197"/>
        <v>1.1128739605320795E-12</v>
      </c>
      <c r="AB738" s="13" t="e">
        <f t="shared" si="185"/>
        <v>#DIV/0!</v>
      </c>
      <c r="AC738" s="13">
        <f t="shared" si="186"/>
        <v>-1.1128739605320789E-12</v>
      </c>
    </row>
    <row r="739" spans="1:29">
      <c r="A739"/>
      <c r="B739" s="16"/>
      <c r="C739" s="15"/>
      <c r="I739" s="11" t="e">
        <f t="shared" si="187"/>
        <v>#DIV/0!</v>
      </c>
      <c r="J739" s="11" t="e">
        <f t="shared" si="188"/>
        <v>#DIV/0!</v>
      </c>
      <c r="K739" s="11" t="e">
        <f t="shared" si="177"/>
        <v>#DIV/0!</v>
      </c>
      <c r="L739" s="11" t="e">
        <f t="shared" si="178"/>
        <v>#DIV/0!</v>
      </c>
      <c r="M739" s="8" t="e">
        <f t="shared" si="189"/>
        <v>#DIV/0!</v>
      </c>
      <c r="N739" s="8">
        <f t="shared" si="190"/>
        <v>0</v>
      </c>
      <c r="O739" s="8">
        <f t="shared" si="191"/>
        <v>0</v>
      </c>
      <c r="P739" s="8">
        <f t="shared" si="179"/>
        <v>0.83333333333333337</v>
      </c>
      <c r="Q739" s="8">
        <f t="shared" si="180"/>
        <v>0.22727272727272727</v>
      </c>
      <c r="R739" s="8">
        <f t="shared" si="181"/>
        <v>9.8039215686274508E-2</v>
      </c>
      <c r="S739" s="8">
        <f t="shared" si="182"/>
        <v>4.9504950495049507E-2</v>
      </c>
      <c r="T739" s="8">
        <f t="shared" si="183"/>
        <v>0.15384615384615385</v>
      </c>
      <c r="U739" s="8">
        <f t="shared" si="184"/>
        <v>7.407407407407407E-2</v>
      </c>
      <c r="V739" s="8">
        <f t="shared" si="192"/>
        <v>2.1110878422882525E-305</v>
      </c>
      <c r="W739" s="8">
        <f t="shared" si="193"/>
        <v>1.3740448320748838E-43</v>
      </c>
      <c r="X739" s="8">
        <f t="shared" si="194"/>
        <v>3.4384452866613322E-17</v>
      </c>
      <c r="Y739" s="8">
        <f t="shared" si="195"/>
        <v>3.03292051489623E-8</v>
      </c>
      <c r="Z739" s="8">
        <f t="shared" si="196"/>
        <v>4.2967089157564306E-28</v>
      </c>
      <c r="AA739" s="8">
        <f t="shared" si="197"/>
        <v>1.030438852344518E-12</v>
      </c>
      <c r="AB739" s="13" t="e">
        <f t="shared" si="185"/>
        <v>#DIV/0!</v>
      </c>
      <c r="AC739" s="13">
        <f t="shared" si="186"/>
        <v>-1.0304388523445176E-12</v>
      </c>
    </row>
    <row r="740" spans="1:29">
      <c r="A740"/>
      <c r="B740" s="18"/>
      <c r="C740" s="17"/>
      <c r="I740" s="11" t="e">
        <f t="shared" si="187"/>
        <v>#DIV/0!</v>
      </c>
      <c r="J740" s="11" t="e">
        <f t="shared" si="188"/>
        <v>#DIV/0!</v>
      </c>
      <c r="K740" s="11" t="e">
        <f t="shared" si="177"/>
        <v>#DIV/0!</v>
      </c>
      <c r="L740" s="11" t="e">
        <f t="shared" si="178"/>
        <v>#DIV/0!</v>
      </c>
      <c r="M740" s="8" t="e">
        <f t="shared" si="189"/>
        <v>#DIV/0!</v>
      </c>
      <c r="N740" s="8">
        <f t="shared" si="190"/>
        <v>0</v>
      </c>
      <c r="O740" s="8">
        <f t="shared" si="191"/>
        <v>0</v>
      </c>
      <c r="P740" s="8">
        <f t="shared" si="179"/>
        <v>0.83333333333333337</v>
      </c>
      <c r="Q740" s="8">
        <f t="shared" si="180"/>
        <v>0.22727272727272727</v>
      </c>
      <c r="R740" s="8">
        <f t="shared" si="181"/>
        <v>9.8039215686274508E-2</v>
      </c>
      <c r="S740" s="8">
        <f t="shared" si="182"/>
        <v>4.9504950495049507E-2</v>
      </c>
      <c r="T740" s="8">
        <f t="shared" si="183"/>
        <v>0.15384615384615385</v>
      </c>
      <c r="U740" s="8">
        <f t="shared" si="184"/>
        <v>7.407407407407407E-2</v>
      </c>
      <c r="V740" s="8">
        <f t="shared" si="192"/>
        <v>3.5184797371470865E-306</v>
      </c>
      <c r="W740" s="8">
        <f t="shared" si="193"/>
        <v>1.0617619156942284E-43</v>
      </c>
      <c r="X740" s="8">
        <f t="shared" si="194"/>
        <v>3.1013428075768876E-17</v>
      </c>
      <c r="Y740" s="8">
        <f t="shared" si="195"/>
        <v>2.8827759349508718E-8</v>
      </c>
      <c r="Z740" s="8">
        <f t="shared" si="196"/>
        <v>3.6356767748708258E-28</v>
      </c>
      <c r="AA740" s="8">
        <f t="shared" si="197"/>
        <v>9.5411004846714637E-13</v>
      </c>
      <c r="AB740" s="13" t="e">
        <f t="shared" si="185"/>
        <v>#DIV/0!</v>
      </c>
      <c r="AC740" s="13">
        <f t="shared" si="186"/>
        <v>-9.5411004846714596E-13</v>
      </c>
    </row>
    <row r="741" spans="1:29">
      <c r="A741"/>
      <c r="B741" s="16"/>
      <c r="C741" s="15"/>
      <c r="I741" s="11" t="e">
        <f t="shared" si="187"/>
        <v>#DIV/0!</v>
      </c>
      <c r="J741" s="11" t="e">
        <f t="shared" si="188"/>
        <v>#DIV/0!</v>
      </c>
      <c r="K741" s="11" t="e">
        <f t="shared" si="177"/>
        <v>#DIV/0!</v>
      </c>
      <c r="L741" s="11" t="e">
        <f t="shared" si="178"/>
        <v>#DIV/0!</v>
      </c>
      <c r="M741" s="8" t="e">
        <f t="shared" ref="M741:M758" si="198">IF(C741&gt;L741,IF(AB741&gt;=80,"STRONG SHORT","SHORT"),IF(C741&lt;K741,IF(AB741&lt;=20,"STRONG LONG","LONG"),"NONE"))</f>
        <v>#DIV/0!</v>
      </c>
      <c r="N741" s="8">
        <f t="shared" si="190"/>
        <v>0</v>
      </c>
      <c r="O741" s="8">
        <f t="shared" si="191"/>
        <v>0</v>
      </c>
      <c r="P741" s="8">
        <f t="shared" si="179"/>
        <v>0.83333333333333337</v>
      </c>
      <c r="Q741" s="8">
        <f t="shared" si="180"/>
        <v>0.22727272727272727</v>
      </c>
      <c r="R741" s="8">
        <f t="shared" si="181"/>
        <v>9.8039215686274508E-2</v>
      </c>
      <c r="S741" s="8">
        <f t="shared" si="182"/>
        <v>4.9504950495049507E-2</v>
      </c>
      <c r="T741" s="8">
        <f t="shared" si="183"/>
        <v>0.15384615384615385</v>
      </c>
      <c r="U741" s="8">
        <f t="shared" si="184"/>
        <v>7.407407407407407E-2</v>
      </c>
      <c r="V741" s="8">
        <f t="shared" ref="V741:V758" si="199">$C741*P741+V740*(1-P741)</f>
        <v>5.8641328952451426E-307</v>
      </c>
      <c r="W741" s="8">
        <f t="shared" ref="W741:W758" si="200">$C741*Q741+W740*(1-Q741)</f>
        <v>8.2045238940008553E-44</v>
      </c>
      <c r="X741" s="8">
        <f t="shared" ref="X741:X758" si="201">$C741*R741+X740*(1-R741)</f>
        <v>2.7972895911477812E-17</v>
      </c>
      <c r="Y741" s="8">
        <f t="shared" ref="Y741:Y758" si="202">$C741*S741+Y740*(1-S741)</f>
        <v>2.7400642550028087E-8</v>
      </c>
      <c r="Z741" s="8">
        <f t="shared" ref="Z741:Z758" si="203">$C741*T741+Z740*(1-T741)</f>
        <v>3.0763418864291605E-28</v>
      </c>
      <c r="AA741" s="8">
        <f t="shared" ref="AA741:AA758" si="204">$C741*U741+AA740*(1-U741)</f>
        <v>8.8343523006217257E-13</v>
      </c>
      <c r="AB741" s="13" t="e">
        <f t="shared" si="185"/>
        <v>#DIV/0!</v>
      </c>
      <c r="AC741" s="13">
        <f t="shared" si="186"/>
        <v>-8.8343523006217227E-13</v>
      </c>
    </row>
    <row r="742" spans="1:29">
      <c r="A742"/>
      <c r="B742" s="18"/>
      <c r="C742" s="17"/>
      <c r="I742" s="11" t="e">
        <f t="shared" si="187"/>
        <v>#DIV/0!</v>
      </c>
      <c r="J742" s="11" t="e">
        <f t="shared" si="188"/>
        <v>#DIV/0!</v>
      </c>
      <c r="K742" s="11" t="e">
        <f t="shared" si="177"/>
        <v>#DIV/0!</v>
      </c>
      <c r="L742" s="11" t="e">
        <f t="shared" si="178"/>
        <v>#DIV/0!</v>
      </c>
      <c r="M742" s="8" t="e">
        <f t="shared" si="198"/>
        <v>#DIV/0!</v>
      </c>
      <c r="N742" s="8">
        <f t="shared" ref="N742:N771" si="205">IF(C742&gt;C741,C742-C741,0)</f>
        <v>0</v>
      </c>
      <c r="O742" s="8">
        <f t="shared" ref="O742:O771" si="206">IF(C742&lt;C741,C741-C742,0)</f>
        <v>0</v>
      </c>
      <c r="P742" s="8">
        <f t="shared" si="179"/>
        <v>0.83333333333333337</v>
      </c>
      <c r="Q742" s="8">
        <f t="shared" si="180"/>
        <v>0.22727272727272727</v>
      </c>
      <c r="R742" s="8">
        <f t="shared" si="181"/>
        <v>9.8039215686274508E-2</v>
      </c>
      <c r="S742" s="8">
        <f t="shared" si="182"/>
        <v>4.9504950495049507E-2</v>
      </c>
      <c r="T742" s="8">
        <f t="shared" si="183"/>
        <v>0.15384615384615385</v>
      </c>
      <c r="U742" s="8">
        <f t="shared" si="184"/>
        <v>7.407407407407407E-2</v>
      </c>
      <c r="V742" s="8">
        <f t="shared" si="199"/>
        <v>9.7735548254085691E-308</v>
      </c>
      <c r="W742" s="8">
        <f t="shared" si="200"/>
        <v>6.3398593726370248E-44</v>
      </c>
      <c r="X742" s="8">
        <f t="shared" si="201"/>
        <v>2.5230455135842733E-17</v>
      </c>
      <c r="Y742" s="8">
        <f t="shared" si="202"/>
        <v>2.6044175097056398E-8</v>
      </c>
      <c r="Z742" s="8">
        <f t="shared" si="203"/>
        <v>2.6030585192862126E-28</v>
      </c>
      <c r="AA742" s="8">
        <f t="shared" si="204"/>
        <v>8.1799558339090056E-13</v>
      </c>
      <c r="AB742" s="13" t="e">
        <f t="shared" si="185"/>
        <v>#DIV/0!</v>
      </c>
      <c r="AC742" s="13">
        <f t="shared" si="186"/>
        <v>-8.1799558339090026E-13</v>
      </c>
    </row>
    <row r="743" spans="1:29">
      <c r="A743"/>
      <c r="B743" s="16"/>
      <c r="C743" s="15"/>
      <c r="I743" s="11" t="e">
        <f t="shared" si="187"/>
        <v>#DIV/0!</v>
      </c>
      <c r="J743" s="11" t="e">
        <f t="shared" si="188"/>
        <v>#DIV/0!</v>
      </c>
      <c r="K743" s="11" t="e">
        <f t="shared" si="177"/>
        <v>#DIV/0!</v>
      </c>
      <c r="L743" s="11" t="e">
        <f t="shared" si="178"/>
        <v>#DIV/0!</v>
      </c>
      <c r="M743" s="8" t="e">
        <f t="shared" si="198"/>
        <v>#DIV/0!</v>
      </c>
      <c r="N743" s="8">
        <f t="shared" si="205"/>
        <v>0</v>
      </c>
      <c r="O743" s="8">
        <f t="shared" si="206"/>
        <v>0</v>
      </c>
      <c r="P743" s="8">
        <f t="shared" si="179"/>
        <v>0.83333333333333337</v>
      </c>
      <c r="Q743" s="8">
        <f t="shared" si="180"/>
        <v>0.22727272727272727</v>
      </c>
      <c r="R743" s="8">
        <f t="shared" si="181"/>
        <v>9.8039215686274508E-2</v>
      </c>
      <c r="S743" s="8">
        <f t="shared" si="182"/>
        <v>4.9504950495049507E-2</v>
      </c>
      <c r="T743" s="8">
        <f t="shared" si="183"/>
        <v>0.15384615384615385</v>
      </c>
      <c r="U743" s="8">
        <f t="shared" si="184"/>
        <v>7.407407407407407E-2</v>
      </c>
      <c r="V743" s="8">
        <f t="shared" si="199"/>
        <v>0</v>
      </c>
      <c r="W743" s="8">
        <f t="shared" si="200"/>
        <v>4.8989822424922464E-44</v>
      </c>
      <c r="X743" s="8">
        <f t="shared" si="201"/>
        <v>2.2756881102916973E-17</v>
      </c>
      <c r="Y743" s="8">
        <f t="shared" si="202"/>
        <v>2.4754859498192219E-8</v>
      </c>
      <c r="Z743" s="8">
        <f t="shared" si="203"/>
        <v>2.2025879778575647E-28</v>
      </c>
      <c r="AA743" s="8">
        <f t="shared" si="204"/>
        <v>7.5740331795453758E-13</v>
      </c>
      <c r="AB743" s="13" t="e">
        <f t="shared" si="185"/>
        <v>#DIV/0!</v>
      </c>
      <c r="AC743" s="13">
        <f t="shared" si="186"/>
        <v>-7.5740331795453738E-13</v>
      </c>
    </row>
    <row r="744" spans="1:29">
      <c r="A744"/>
      <c r="B744" s="18"/>
      <c r="C744" s="17"/>
      <c r="I744" s="11" t="e">
        <f t="shared" si="187"/>
        <v>#DIV/0!</v>
      </c>
      <c r="J744" s="11" t="e">
        <f t="shared" si="188"/>
        <v>#DIV/0!</v>
      </c>
      <c r="K744" s="11" t="e">
        <f t="shared" si="177"/>
        <v>#DIV/0!</v>
      </c>
      <c r="L744" s="11" t="e">
        <f t="shared" si="178"/>
        <v>#DIV/0!</v>
      </c>
      <c r="M744" s="8" t="e">
        <f t="shared" si="198"/>
        <v>#DIV/0!</v>
      </c>
      <c r="N744" s="8">
        <f t="shared" si="205"/>
        <v>0</v>
      </c>
      <c r="O744" s="8">
        <f t="shared" si="206"/>
        <v>0</v>
      </c>
      <c r="P744" s="8">
        <f t="shared" si="179"/>
        <v>0.83333333333333337</v>
      </c>
      <c r="Q744" s="8">
        <f t="shared" si="180"/>
        <v>0.22727272727272727</v>
      </c>
      <c r="R744" s="8">
        <f t="shared" si="181"/>
        <v>9.8039215686274508E-2</v>
      </c>
      <c r="S744" s="8">
        <f t="shared" si="182"/>
        <v>4.9504950495049507E-2</v>
      </c>
      <c r="T744" s="8">
        <f t="shared" si="183"/>
        <v>0.15384615384615385</v>
      </c>
      <c r="U744" s="8">
        <f t="shared" si="184"/>
        <v>7.407407407407407E-2</v>
      </c>
      <c r="V744" s="8">
        <f t="shared" si="199"/>
        <v>0</v>
      </c>
      <c r="W744" s="8">
        <f t="shared" si="200"/>
        <v>3.7855771873803719E-44</v>
      </c>
      <c r="X744" s="8">
        <f t="shared" si="201"/>
        <v>2.0525814328121191E-17</v>
      </c>
      <c r="Y744" s="8">
        <f t="shared" si="202"/>
        <v>2.3529371404222305E-8</v>
      </c>
      <c r="Z744" s="8">
        <f t="shared" si="203"/>
        <v>1.8637282889564008E-28</v>
      </c>
      <c r="AA744" s="8">
        <f t="shared" si="204"/>
        <v>7.0129936847642373E-13</v>
      </c>
      <c r="AB744" s="13" t="e">
        <f t="shared" si="185"/>
        <v>#DIV/0!</v>
      </c>
      <c r="AC744" s="13">
        <f t="shared" si="186"/>
        <v>-7.0129936847642353E-13</v>
      </c>
    </row>
    <row r="745" spans="1:29">
      <c r="A745"/>
      <c r="B745" s="16"/>
      <c r="C745" s="15"/>
      <c r="I745" s="11" t="e">
        <f t="shared" si="187"/>
        <v>#DIV/0!</v>
      </c>
      <c r="J745" s="11" t="e">
        <f t="shared" si="188"/>
        <v>#DIV/0!</v>
      </c>
      <c r="K745" s="11" t="e">
        <f t="shared" si="177"/>
        <v>#DIV/0!</v>
      </c>
      <c r="L745" s="11" t="e">
        <f t="shared" si="178"/>
        <v>#DIV/0!</v>
      </c>
      <c r="M745" s="8" t="e">
        <f t="shared" si="198"/>
        <v>#DIV/0!</v>
      </c>
      <c r="N745" s="8">
        <f t="shared" si="205"/>
        <v>0</v>
      </c>
      <c r="O745" s="8">
        <f t="shared" si="206"/>
        <v>0</v>
      </c>
      <c r="P745" s="8">
        <f t="shared" si="179"/>
        <v>0.83333333333333337</v>
      </c>
      <c r="Q745" s="8">
        <f t="shared" si="180"/>
        <v>0.22727272727272727</v>
      </c>
      <c r="R745" s="8">
        <f t="shared" si="181"/>
        <v>9.8039215686274508E-2</v>
      </c>
      <c r="S745" s="8">
        <f t="shared" si="182"/>
        <v>4.9504950495049507E-2</v>
      </c>
      <c r="T745" s="8">
        <f t="shared" si="183"/>
        <v>0.15384615384615385</v>
      </c>
      <c r="U745" s="8">
        <f t="shared" si="184"/>
        <v>7.407407407407407E-2</v>
      </c>
      <c r="V745" s="8">
        <f t="shared" si="199"/>
        <v>0</v>
      </c>
      <c r="W745" s="8">
        <f t="shared" si="200"/>
        <v>2.9252187357030146E-44</v>
      </c>
      <c r="X745" s="8">
        <f t="shared" si="201"/>
        <v>1.8513479590070094E-17</v>
      </c>
      <c r="Y745" s="8">
        <f t="shared" si="202"/>
        <v>2.2364551037676645E-8</v>
      </c>
      <c r="Z745" s="8">
        <f t="shared" si="203"/>
        <v>1.5770008598861853E-28</v>
      </c>
      <c r="AA745" s="8">
        <f t="shared" si="204"/>
        <v>6.4935126710779978E-13</v>
      </c>
      <c r="AB745" s="13" t="e">
        <f t="shared" si="185"/>
        <v>#DIV/0!</v>
      </c>
      <c r="AC745" s="13">
        <f t="shared" si="186"/>
        <v>-6.4935126710779958E-13</v>
      </c>
    </row>
    <row r="746" spans="1:29">
      <c r="A746"/>
      <c r="B746" s="18"/>
      <c r="C746" s="17"/>
      <c r="I746" s="11" t="e">
        <f t="shared" si="187"/>
        <v>#DIV/0!</v>
      </c>
      <c r="J746" s="11" t="e">
        <f t="shared" si="188"/>
        <v>#DIV/0!</v>
      </c>
      <c r="K746" s="11" t="e">
        <f t="shared" si="177"/>
        <v>#DIV/0!</v>
      </c>
      <c r="L746" s="11" t="e">
        <f t="shared" si="178"/>
        <v>#DIV/0!</v>
      </c>
      <c r="M746" s="8" t="e">
        <f t="shared" si="198"/>
        <v>#DIV/0!</v>
      </c>
      <c r="N746" s="8">
        <f t="shared" si="205"/>
        <v>0</v>
      </c>
      <c r="O746" s="8">
        <f t="shared" si="206"/>
        <v>0</v>
      </c>
      <c r="P746" s="8">
        <f t="shared" si="179"/>
        <v>0.83333333333333337</v>
      </c>
      <c r="Q746" s="8">
        <f t="shared" si="180"/>
        <v>0.22727272727272727</v>
      </c>
      <c r="R746" s="8">
        <f t="shared" si="181"/>
        <v>9.8039215686274508E-2</v>
      </c>
      <c r="S746" s="8">
        <f t="shared" si="182"/>
        <v>4.9504950495049507E-2</v>
      </c>
      <c r="T746" s="8">
        <f t="shared" si="183"/>
        <v>0.15384615384615385</v>
      </c>
      <c r="U746" s="8">
        <f t="shared" si="184"/>
        <v>7.407407407407407E-2</v>
      </c>
      <c r="V746" s="8">
        <f t="shared" si="199"/>
        <v>0</v>
      </c>
      <c r="W746" s="8">
        <f t="shared" si="200"/>
        <v>2.2603962957705111E-44</v>
      </c>
      <c r="X746" s="8">
        <f t="shared" si="201"/>
        <v>1.6698432571435771E-17</v>
      </c>
      <c r="Y746" s="8">
        <f t="shared" si="202"/>
        <v>2.1257395045712456E-8</v>
      </c>
      <c r="Z746" s="8">
        <f t="shared" si="203"/>
        <v>1.3343853429806182E-28</v>
      </c>
      <c r="AA746" s="8">
        <f t="shared" si="204"/>
        <v>6.0125117324796276E-13</v>
      </c>
      <c r="AB746" s="13" t="e">
        <f t="shared" si="185"/>
        <v>#DIV/0!</v>
      </c>
      <c r="AC746" s="13">
        <f t="shared" si="186"/>
        <v>-6.0125117324796266E-13</v>
      </c>
    </row>
    <row r="747" spans="1:29">
      <c r="A747"/>
      <c r="B747" s="16"/>
      <c r="C747" s="15"/>
      <c r="I747" s="11" t="e">
        <f t="shared" si="187"/>
        <v>#DIV/0!</v>
      </c>
      <c r="J747" s="11" t="e">
        <f t="shared" si="188"/>
        <v>#DIV/0!</v>
      </c>
      <c r="K747" s="11" t="e">
        <f t="shared" si="177"/>
        <v>#DIV/0!</v>
      </c>
      <c r="L747" s="11" t="e">
        <f t="shared" si="178"/>
        <v>#DIV/0!</v>
      </c>
      <c r="M747" s="8" t="e">
        <f t="shared" si="198"/>
        <v>#DIV/0!</v>
      </c>
      <c r="N747" s="8">
        <f t="shared" si="205"/>
        <v>0</v>
      </c>
      <c r="O747" s="8">
        <f t="shared" si="206"/>
        <v>0</v>
      </c>
      <c r="P747" s="8">
        <f t="shared" si="179"/>
        <v>0.83333333333333337</v>
      </c>
      <c r="Q747" s="8">
        <f t="shared" si="180"/>
        <v>0.22727272727272727</v>
      </c>
      <c r="R747" s="8">
        <f t="shared" si="181"/>
        <v>9.8039215686274508E-2</v>
      </c>
      <c r="S747" s="8">
        <f t="shared" si="182"/>
        <v>4.9504950495049507E-2</v>
      </c>
      <c r="T747" s="8">
        <f t="shared" si="183"/>
        <v>0.15384615384615385</v>
      </c>
      <c r="U747" s="8">
        <f t="shared" si="184"/>
        <v>7.407407407407407E-2</v>
      </c>
      <c r="V747" s="8">
        <f t="shared" si="199"/>
        <v>0</v>
      </c>
      <c r="W747" s="8">
        <f t="shared" si="200"/>
        <v>1.7466698649135766E-44</v>
      </c>
      <c r="X747" s="8">
        <f t="shared" si="201"/>
        <v>1.5061331338942069E-17</v>
      </c>
      <c r="Y747" s="8">
        <f t="shared" si="202"/>
        <v>2.0205048756320748E-8</v>
      </c>
      <c r="Z747" s="8">
        <f t="shared" si="203"/>
        <v>1.1290952902143692E-28</v>
      </c>
      <c r="AA747" s="8">
        <f t="shared" si="204"/>
        <v>5.567140493036692E-13</v>
      </c>
      <c r="AB747" s="13" t="e">
        <f t="shared" si="185"/>
        <v>#DIV/0!</v>
      </c>
      <c r="AC747" s="13">
        <f t="shared" si="186"/>
        <v>-5.5671404930366909E-13</v>
      </c>
    </row>
    <row r="748" spans="1:29">
      <c r="A748"/>
      <c r="B748" s="18"/>
      <c r="C748" s="17"/>
      <c r="I748" s="11" t="e">
        <f t="shared" si="187"/>
        <v>#DIV/0!</v>
      </c>
      <c r="J748" s="11" t="e">
        <f t="shared" si="188"/>
        <v>#DIV/0!</v>
      </c>
      <c r="K748" s="11" t="e">
        <f t="shared" si="177"/>
        <v>#DIV/0!</v>
      </c>
      <c r="L748" s="11" t="e">
        <f t="shared" si="178"/>
        <v>#DIV/0!</v>
      </c>
      <c r="M748" s="8" t="e">
        <f t="shared" si="198"/>
        <v>#DIV/0!</v>
      </c>
      <c r="N748" s="8">
        <f t="shared" si="205"/>
        <v>0</v>
      </c>
      <c r="O748" s="8">
        <f t="shared" si="206"/>
        <v>0</v>
      </c>
      <c r="P748" s="8">
        <f t="shared" si="179"/>
        <v>0.83333333333333337</v>
      </c>
      <c r="Q748" s="8">
        <f t="shared" si="180"/>
        <v>0.22727272727272727</v>
      </c>
      <c r="R748" s="8">
        <f t="shared" si="181"/>
        <v>9.8039215686274508E-2</v>
      </c>
      <c r="S748" s="8">
        <f t="shared" si="182"/>
        <v>4.9504950495049507E-2</v>
      </c>
      <c r="T748" s="8">
        <f t="shared" si="183"/>
        <v>0.15384615384615385</v>
      </c>
      <c r="U748" s="8">
        <f t="shared" si="184"/>
        <v>7.407407407407407E-2</v>
      </c>
      <c r="V748" s="8">
        <f t="shared" si="199"/>
        <v>0</v>
      </c>
      <c r="W748" s="8">
        <f t="shared" si="200"/>
        <v>1.349699441069582E-44</v>
      </c>
      <c r="X748" s="8">
        <f t="shared" si="201"/>
        <v>1.3584730227281083E-17</v>
      </c>
      <c r="Y748" s="8">
        <f t="shared" si="202"/>
        <v>1.9204798817889026E-8</v>
      </c>
      <c r="Z748" s="8">
        <f t="shared" si="203"/>
        <v>9.5538832248908169E-29</v>
      </c>
      <c r="AA748" s="8">
        <f t="shared" si="204"/>
        <v>5.1547597157747149E-13</v>
      </c>
      <c r="AB748" s="13" t="e">
        <f t="shared" si="185"/>
        <v>#DIV/0!</v>
      </c>
      <c r="AC748" s="13">
        <f t="shared" si="186"/>
        <v>-5.1547597157747139E-13</v>
      </c>
    </row>
    <row r="749" spans="1:29">
      <c r="A749"/>
      <c r="B749" s="16"/>
      <c r="C749" s="15"/>
      <c r="I749" s="11" t="e">
        <f t="shared" si="187"/>
        <v>#DIV/0!</v>
      </c>
      <c r="J749" s="11" t="e">
        <f t="shared" si="188"/>
        <v>#DIV/0!</v>
      </c>
      <c r="K749" s="11" t="e">
        <f t="shared" si="177"/>
        <v>#DIV/0!</v>
      </c>
      <c r="L749" s="11" t="e">
        <f t="shared" si="178"/>
        <v>#DIV/0!</v>
      </c>
      <c r="M749" s="8" t="e">
        <f t="shared" si="198"/>
        <v>#DIV/0!</v>
      </c>
      <c r="N749" s="8">
        <f t="shared" si="205"/>
        <v>0</v>
      </c>
      <c r="O749" s="8">
        <f t="shared" si="206"/>
        <v>0</v>
      </c>
      <c r="P749" s="8">
        <f t="shared" si="179"/>
        <v>0.83333333333333337</v>
      </c>
      <c r="Q749" s="8">
        <f t="shared" si="180"/>
        <v>0.22727272727272727</v>
      </c>
      <c r="R749" s="8">
        <f t="shared" si="181"/>
        <v>9.8039215686274508E-2</v>
      </c>
      <c r="S749" s="8">
        <f t="shared" si="182"/>
        <v>4.9504950495049507E-2</v>
      </c>
      <c r="T749" s="8">
        <f t="shared" si="183"/>
        <v>0.15384615384615385</v>
      </c>
      <c r="U749" s="8">
        <f t="shared" si="184"/>
        <v>7.407407407407407E-2</v>
      </c>
      <c r="V749" s="8">
        <f t="shared" si="199"/>
        <v>0</v>
      </c>
      <c r="W749" s="8">
        <f t="shared" si="200"/>
        <v>1.0429495680992224E-44</v>
      </c>
      <c r="X749" s="8">
        <f t="shared" si="201"/>
        <v>1.2252893930488819E-17</v>
      </c>
      <c r="Y749" s="8">
        <f t="shared" si="202"/>
        <v>1.8254066203142043E-8</v>
      </c>
      <c r="Z749" s="8">
        <f t="shared" si="203"/>
        <v>8.0840550364460757E-29</v>
      </c>
      <c r="AA749" s="8">
        <f t="shared" si="204"/>
        <v>4.7729256627543654E-13</v>
      </c>
      <c r="AB749" s="13" t="e">
        <f t="shared" si="185"/>
        <v>#DIV/0!</v>
      </c>
      <c r="AC749" s="13">
        <f t="shared" si="186"/>
        <v>-4.7729256627543644E-13</v>
      </c>
    </row>
    <row r="750" spans="1:29">
      <c r="A750"/>
      <c r="B750" s="18"/>
      <c r="C750" s="17"/>
      <c r="I750" s="11" t="e">
        <f t="shared" si="187"/>
        <v>#DIV/0!</v>
      </c>
      <c r="J750" s="11" t="e">
        <f t="shared" si="188"/>
        <v>#DIV/0!</v>
      </c>
      <c r="K750" s="11" t="e">
        <f t="shared" si="177"/>
        <v>#DIV/0!</v>
      </c>
      <c r="L750" s="11" t="e">
        <f t="shared" si="178"/>
        <v>#DIV/0!</v>
      </c>
      <c r="M750" s="8" t="e">
        <f t="shared" si="198"/>
        <v>#DIV/0!</v>
      </c>
      <c r="N750" s="8">
        <f t="shared" si="205"/>
        <v>0</v>
      </c>
      <c r="O750" s="8">
        <f t="shared" si="206"/>
        <v>0</v>
      </c>
      <c r="P750" s="8">
        <f t="shared" si="179"/>
        <v>0.83333333333333337</v>
      </c>
      <c r="Q750" s="8">
        <f t="shared" si="180"/>
        <v>0.22727272727272727</v>
      </c>
      <c r="R750" s="8">
        <f t="shared" si="181"/>
        <v>9.8039215686274508E-2</v>
      </c>
      <c r="S750" s="8">
        <f t="shared" si="182"/>
        <v>4.9504950495049507E-2</v>
      </c>
      <c r="T750" s="8">
        <f t="shared" si="183"/>
        <v>0.15384615384615385</v>
      </c>
      <c r="U750" s="8">
        <f t="shared" si="184"/>
        <v>7.407407407407407E-2</v>
      </c>
      <c r="V750" s="8">
        <f t="shared" si="199"/>
        <v>0</v>
      </c>
      <c r="W750" s="8">
        <f t="shared" si="200"/>
        <v>8.0591557534939904E-45</v>
      </c>
      <c r="X750" s="8">
        <f t="shared" si="201"/>
        <v>1.1051629819656582E-17</v>
      </c>
      <c r="Y750" s="8">
        <f t="shared" si="202"/>
        <v>1.735039955942214E-8</v>
      </c>
      <c r="Z750" s="8">
        <f t="shared" si="203"/>
        <v>6.8403542616082178E-29</v>
      </c>
      <c r="AA750" s="8">
        <f t="shared" si="204"/>
        <v>4.4193756136614494E-13</v>
      </c>
      <c r="AB750" s="13" t="e">
        <f t="shared" si="185"/>
        <v>#DIV/0!</v>
      </c>
      <c r="AC750" s="13">
        <f t="shared" si="186"/>
        <v>-4.4193756136614489E-13</v>
      </c>
    </row>
    <row r="751" spans="1:29">
      <c r="A751"/>
      <c r="B751" s="16"/>
      <c r="C751" s="15"/>
      <c r="I751" s="11" t="e">
        <f t="shared" si="187"/>
        <v>#DIV/0!</v>
      </c>
      <c r="J751" s="11" t="e">
        <f t="shared" si="188"/>
        <v>#DIV/0!</v>
      </c>
      <c r="K751" s="11" t="e">
        <f t="shared" si="177"/>
        <v>#DIV/0!</v>
      </c>
      <c r="L751" s="11" t="e">
        <f t="shared" si="178"/>
        <v>#DIV/0!</v>
      </c>
      <c r="M751" s="8" t="e">
        <f t="shared" si="198"/>
        <v>#DIV/0!</v>
      </c>
      <c r="N751" s="8">
        <f t="shared" si="205"/>
        <v>0</v>
      </c>
      <c r="O751" s="8">
        <f t="shared" si="206"/>
        <v>0</v>
      </c>
      <c r="P751" s="8">
        <f t="shared" si="179"/>
        <v>0.83333333333333337</v>
      </c>
      <c r="Q751" s="8">
        <f t="shared" si="180"/>
        <v>0.22727272727272727</v>
      </c>
      <c r="R751" s="8">
        <f t="shared" si="181"/>
        <v>9.8039215686274508E-2</v>
      </c>
      <c r="S751" s="8">
        <f t="shared" si="182"/>
        <v>4.9504950495049507E-2</v>
      </c>
      <c r="T751" s="8">
        <f t="shared" si="183"/>
        <v>0.15384615384615385</v>
      </c>
      <c r="U751" s="8">
        <f t="shared" si="184"/>
        <v>7.407407407407407E-2</v>
      </c>
      <c r="V751" s="8">
        <f t="shared" si="199"/>
        <v>0</v>
      </c>
      <c r="W751" s="8">
        <f t="shared" si="200"/>
        <v>6.2275294458817197E-45</v>
      </c>
      <c r="X751" s="8">
        <f t="shared" si="201"/>
        <v>9.9681367000824076E-18</v>
      </c>
      <c r="Y751" s="8">
        <f t="shared" si="202"/>
        <v>1.6491468888163619E-8</v>
      </c>
      <c r="Z751" s="8">
        <f t="shared" si="203"/>
        <v>5.787992067514646E-29</v>
      </c>
      <c r="AA751" s="8">
        <f t="shared" si="204"/>
        <v>4.0920144570939346E-13</v>
      </c>
      <c r="AB751" s="13" t="e">
        <f t="shared" si="185"/>
        <v>#DIV/0!</v>
      </c>
      <c r="AC751" s="13">
        <f t="shared" si="186"/>
        <v>-4.092014457093934E-13</v>
      </c>
    </row>
    <row r="752" spans="1:29">
      <c r="A752"/>
      <c r="B752" s="18"/>
      <c r="C752" s="17"/>
      <c r="I752" s="11" t="e">
        <f t="shared" si="187"/>
        <v>#DIV/0!</v>
      </c>
      <c r="J752" s="11" t="e">
        <f t="shared" si="188"/>
        <v>#DIV/0!</v>
      </c>
      <c r="K752" s="11" t="e">
        <f t="shared" si="177"/>
        <v>#DIV/0!</v>
      </c>
      <c r="L752" s="11" t="e">
        <f t="shared" si="178"/>
        <v>#DIV/0!</v>
      </c>
      <c r="M752" s="8" t="e">
        <f t="shared" si="198"/>
        <v>#DIV/0!</v>
      </c>
      <c r="N752" s="8">
        <f t="shared" si="205"/>
        <v>0</v>
      </c>
      <c r="O752" s="8">
        <f t="shared" si="206"/>
        <v>0</v>
      </c>
      <c r="P752" s="8">
        <f t="shared" si="179"/>
        <v>0.83333333333333337</v>
      </c>
      <c r="Q752" s="8">
        <f t="shared" si="180"/>
        <v>0.22727272727272727</v>
      </c>
      <c r="R752" s="8">
        <f t="shared" si="181"/>
        <v>9.8039215686274508E-2</v>
      </c>
      <c r="S752" s="8">
        <f t="shared" si="182"/>
        <v>4.9504950495049507E-2</v>
      </c>
      <c r="T752" s="8">
        <f t="shared" si="183"/>
        <v>0.15384615384615385</v>
      </c>
      <c r="U752" s="8">
        <f t="shared" si="184"/>
        <v>7.407407407407407E-2</v>
      </c>
      <c r="V752" s="8">
        <f t="shared" si="199"/>
        <v>0</v>
      </c>
      <c r="W752" s="8">
        <f t="shared" si="200"/>
        <v>4.8121818445449654E-45</v>
      </c>
      <c r="X752" s="8">
        <f t="shared" si="201"/>
        <v>8.99086839615276E-18</v>
      </c>
      <c r="Y752" s="8">
        <f t="shared" si="202"/>
        <v>1.5675059537264428E-8</v>
      </c>
      <c r="Z752" s="8">
        <f t="shared" si="203"/>
        <v>4.8975317494354699E-29</v>
      </c>
      <c r="AA752" s="8">
        <f t="shared" si="204"/>
        <v>3.7889022750869763E-13</v>
      </c>
      <c r="AB752" s="13" t="e">
        <f t="shared" si="185"/>
        <v>#DIV/0!</v>
      </c>
      <c r="AC752" s="13">
        <f t="shared" si="186"/>
        <v>-3.7889022750869758E-13</v>
      </c>
    </row>
    <row r="753" spans="1:29">
      <c r="A753"/>
      <c r="B753" s="16"/>
      <c r="C753" s="15"/>
      <c r="I753" s="11" t="e">
        <f t="shared" si="187"/>
        <v>#DIV/0!</v>
      </c>
      <c r="J753" s="11" t="e">
        <f t="shared" si="188"/>
        <v>#DIV/0!</v>
      </c>
      <c r="K753" s="11" t="e">
        <f t="shared" si="177"/>
        <v>#DIV/0!</v>
      </c>
      <c r="L753" s="11" t="e">
        <f t="shared" si="178"/>
        <v>#DIV/0!</v>
      </c>
      <c r="M753" s="8" t="e">
        <f t="shared" si="198"/>
        <v>#DIV/0!</v>
      </c>
      <c r="N753" s="8">
        <f t="shared" si="205"/>
        <v>0</v>
      </c>
      <c r="O753" s="8">
        <f t="shared" si="206"/>
        <v>0</v>
      </c>
      <c r="P753" s="8">
        <f t="shared" si="179"/>
        <v>0.83333333333333337</v>
      </c>
      <c r="Q753" s="8">
        <f t="shared" si="180"/>
        <v>0.22727272727272727</v>
      </c>
      <c r="R753" s="8">
        <f t="shared" si="181"/>
        <v>9.8039215686274508E-2</v>
      </c>
      <c r="S753" s="8">
        <f t="shared" si="182"/>
        <v>4.9504950495049507E-2</v>
      </c>
      <c r="T753" s="8">
        <f t="shared" si="183"/>
        <v>0.15384615384615385</v>
      </c>
      <c r="U753" s="8">
        <f t="shared" si="184"/>
        <v>7.407407407407407E-2</v>
      </c>
      <c r="V753" s="8">
        <f t="shared" si="199"/>
        <v>0</v>
      </c>
      <c r="W753" s="8">
        <f t="shared" si="200"/>
        <v>3.718504152602928E-45</v>
      </c>
      <c r="X753" s="8">
        <f t="shared" si="201"/>
        <v>8.1094107102554311E-18</v>
      </c>
      <c r="Y753" s="8">
        <f t="shared" si="202"/>
        <v>1.4899066490865198E-8</v>
      </c>
      <c r="Z753" s="8">
        <f t="shared" si="203"/>
        <v>4.1440653264453975E-29</v>
      </c>
      <c r="AA753" s="8">
        <f t="shared" si="204"/>
        <v>3.508242847302756E-13</v>
      </c>
      <c r="AB753" s="13" t="e">
        <f t="shared" si="185"/>
        <v>#DIV/0!</v>
      </c>
      <c r="AC753" s="13">
        <f t="shared" si="186"/>
        <v>-3.5082428473027555E-13</v>
      </c>
    </row>
    <row r="754" spans="1:29">
      <c r="A754"/>
      <c r="B754" s="18"/>
      <c r="C754" s="17"/>
      <c r="I754" s="11" t="e">
        <f t="shared" si="187"/>
        <v>#DIV/0!</v>
      </c>
      <c r="J754" s="11" t="e">
        <f t="shared" si="188"/>
        <v>#DIV/0!</v>
      </c>
      <c r="K754" s="11" t="e">
        <f t="shared" si="177"/>
        <v>#DIV/0!</v>
      </c>
      <c r="L754" s="11" t="e">
        <f t="shared" si="178"/>
        <v>#DIV/0!</v>
      </c>
      <c r="M754" s="8" t="e">
        <f t="shared" si="198"/>
        <v>#DIV/0!</v>
      </c>
      <c r="N754" s="8">
        <f t="shared" si="205"/>
        <v>0</v>
      </c>
      <c r="O754" s="8">
        <f t="shared" si="206"/>
        <v>0</v>
      </c>
      <c r="P754" s="8">
        <f t="shared" si="179"/>
        <v>0.83333333333333337</v>
      </c>
      <c r="Q754" s="8">
        <f t="shared" si="180"/>
        <v>0.22727272727272727</v>
      </c>
      <c r="R754" s="8">
        <f t="shared" si="181"/>
        <v>9.8039215686274508E-2</v>
      </c>
      <c r="S754" s="8">
        <f t="shared" si="182"/>
        <v>4.9504950495049507E-2</v>
      </c>
      <c r="T754" s="8">
        <f t="shared" si="183"/>
        <v>0.15384615384615385</v>
      </c>
      <c r="U754" s="8">
        <f t="shared" si="184"/>
        <v>7.407407407407407E-2</v>
      </c>
      <c r="V754" s="8">
        <f t="shared" si="199"/>
        <v>0</v>
      </c>
      <c r="W754" s="8">
        <f t="shared" si="200"/>
        <v>2.873389572465899E-45</v>
      </c>
      <c r="X754" s="8">
        <f t="shared" si="201"/>
        <v>7.3143704445441137E-18</v>
      </c>
      <c r="Y754" s="8">
        <f t="shared" si="202"/>
        <v>1.4161488941812465E-8</v>
      </c>
      <c r="Z754" s="8">
        <f t="shared" si="203"/>
        <v>3.5065168146845669E-29</v>
      </c>
      <c r="AA754" s="8">
        <f t="shared" si="204"/>
        <v>3.2483730067618114E-13</v>
      </c>
      <c r="AB754" s="13" t="e">
        <f t="shared" si="185"/>
        <v>#DIV/0!</v>
      </c>
      <c r="AC754" s="13">
        <f t="shared" si="186"/>
        <v>-3.2483730067618109E-13</v>
      </c>
    </row>
    <row r="755" spans="1:29">
      <c r="A755"/>
      <c r="B755" s="16"/>
      <c r="C755" s="15"/>
      <c r="I755" s="11" t="e">
        <f t="shared" si="187"/>
        <v>#DIV/0!</v>
      </c>
      <c r="J755" s="11" t="e">
        <f t="shared" si="188"/>
        <v>#DIV/0!</v>
      </c>
      <c r="K755" s="11" t="e">
        <f t="shared" si="177"/>
        <v>#DIV/0!</v>
      </c>
      <c r="L755" s="11" t="e">
        <f t="shared" si="178"/>
        <v>#DIV/0!</v>
      </c>
      <c r="M755" s="8" t="e">
        <f t="shared" si="198"/>
        <v>#DIV/0!</v>
      </c>
      <c r="N755" s="8">
        <f t="shared" si="205"/>
        <v>0</v>
      </c>
      <c r="O755" s="8">
        <f t="shared" si="206"/>
        <v>0</v>
      </c>
      <c r="P755" s="8">
        <f t="shared" si="179"/>
        <v>0.83333333333333337</v>
      </c>
      <c r="Q755" s="8">
        <f t="shared" si="180"/>
        <v>0.22727272727272727</v>
      </c>
      <c r="R755" s="8">
        <f t="shared" si="181"/>
        <v>9.8039215686274508E-2</v>
      </c>
      <c r="S755" s="8">
        <f t="shared" si="182"/>
        <v>4.9504950495049507E-2</v>
      </c>
      <c r="T755" s="8">
        <f t="shared" si="183"/>
        <v>0.15384615384615385</v>
      </c>
      <c r="U755" s="8">
        <f t="shared" si="184"/>
        <v>7.407407407407407E-2</v>
      </c>
      <c r="V755" s="8">
        <f t="shared" si="199"/>
        <v>0</v>
      </c>
      <c r="W755" s="8">
        <f t="shared" si="200"/>
        <v>2.2203464878145584E-45</v>
      </c>
      <c r="X755" s="8">
        <f t="shared" si="201"/>
        <v>6.5972753029221418E-18</v>
      </c>
      <c r="Y755" s="8">
        <f t="shared" si="202"/>
        <v>1.3460425132811847E-8</v>
      </c>
      <c r="Z755" s="8">
        <f t="shared" si="203"/>
        <v>2.9670526893484794E-29</v>
      </c>
      <c r="AA755" s="8">
        <f t="shared" si="204"/>
        <v>3.0077527840387145E-13</v>
      </c>
      <c r="AB755" s="13" t="e">
        <f t="shared" si="185"/>
        <v>#DIV/0!</v>
      </c>
      <c r="AC755" s="13">
        <f t="shared" si="186"/>
        <v>-3.007752784038714E-13</v>
      </c>
    </row>
    <row r="756" spans="1:29">
      <c r="A756"/>
      <c r="B756" s="18"/>
      <c r="C756" s="17"/>
      <c r="I756" s="11" t="e">
        <f t="shared" si="187"/>
        <v>#DIV/0!</v>
      </c>
      <c r="J756" s="11" t="e">
        <f t="shared" si="188"/>
        <v>#DIV/0!</v>
      </c>
      <c r="K756" s="11" t="e">
        <f t="shared" si="177"/>
        <v>#DIV/0!</v>
      </c>
      <c r="L756" s="11" t="e">
        <f t="shared" si="178"/>
        <v>#DIV/0!</v>
      </c>
      <c r="M756" s="8" t="e">
        <f t="shared" si="198"/>
        <v>#DIV/0!</v>
      </c>
      <c r="N756" s="8">
        <f t="shared" si="205"/>
        <v>0</v>
      </c>
      <c r="O756" s="8">
        <f t="shared" si="206"/>
        <v>0</v>
      </c>
      <c r="P756" s="8">
        <f t="shared" si="179"/>
        <v>0.83333333333333337</v>
      </c>
      <c r="Q756" s="8">
        <f t="shared" si="180"/>
        <v>0.22727272727272727</v>
      </c>
      <c r="R756" s="8">
        <f t="shared" si="181"/>
        <v>9.8039215686274508E-2</v>
      </c>
      <c r="S756" s="8">
        <f t="shared" si="182"/>
        <v>4.9504950495049507E-2</v>
      </c>
      <c r="T756" s="8">
        <f t="shared" si="183"/>
        <v>0.15384615384615385</v>
      </c>
      <c r="U756" s="8">
        <f t="shared" si="184"/>
        <v>7.407407407407407E-2</v>
      </c>
      <c r="V756" s="8">
        <f t="shared" si="199"/>
        <v>0</v>
      </c>
      <c r="W756" s="8">
        <f t="shared" si="200"/>
        <v>1.7157222860385223E-45</v>
      </c>
      <c r="X756" s="8">
        <f t="shared" si="201"/>
        <v>5.950483606557226E-18</v>
      </c>
      <c r="Y756" s="8">
        <f t="shared" si="202"/>
        <v>1.2794067452969675E-8</v>
      </c>
      <c r="Z756" s="8">
        <f t="shared" si="203"/>
        <v>2.5105830448333288E-29</v>
      </c>
      <c r="AA756" s="8">
        <f t="shared" si="204"/>
        <v>2.7849562815173284E-13</v>
      </c>
      <c r="AB756" s="13" t="e">
        <f t="shared" si="185"/>
        <v>#DIV/0!</v>
      </c>
      <c r="AC756" s="13">
        <f t="shared" si="186"/>
        <v>-2.7849562815173284E-13</v>
      </c>
    </row>
    <row r="757" spans="1:29">
      <c r="A757"/>
      <c r="B757" s="16"/>
      <c r="C757" s="15"/>
      <c r="I757" s="11" t="e">
        <f t="shared" si="187"/>
        <v>#DIV/0!</v>
      </c>
      <c r="J757" s="11" t="e">
        <f t="shared" si="188"/>
        <v>#DIV/0!</v>
      </c>
      <c r="K757" s="11" t="e">
        <f t="shared" si="177"/>
        <v>#DIV/0!</v>
      </c>
      <c r="L757" s="11" t="e">
        <f t="shared" si="178"/>
        <v>#DIV/0!</v>
      </c>
      <c r="M757" s="8" t="e">
        <f t="shared" si="198"/>
        <v>#DIV/0!</v>
      </c>
      <c r="N757" s="8">
        <f t="shared" si="205"/>
        <v>0</v>
      </c>
      <c r="O757" s="8">
        <f t="shared" si="206"/>
        <v>0</v>
      </c>
      <c r="P757" s="8">
        <f t="shared" si="179"/>
        <v>0.83333333333333337</v>
      </c>
      <c r="Q757" s="8">
        <f t="shared" si="180"/>
        <v>0.22727272727272727</v>
      </c>
      <c r="R757" s="8">
        <f t="shared" si="181"/>
        <v>9.8039215686274508E-2</v>
      </c>
      <c r="S757" s="8">
        <f t="shared" si="182"/>
        <v>4.9504950495049507E-2</v>
      </c>
      <c r="T757" s="8">
        <f t="shared" si="183"/>
        <v>0.15384615384615385</v>
      </c>
      <c r="U757" s="8">
        <f t="shared" si="184"/>
        <v>7.407407407407407E-2</v>
      </c>
      <c r="V757" s="8">
        <f t="shared" si="199"/>
        <v>0</v>
      </c>
      <c r="W757" s="8">
        <f t="shared" si="200"/>
        <v>1.325785402847949E-45</v>
      </c>
      <c r="X757" s="8">
        <f t="shared" si="201"/>
        <v>5.3671028608163214E-18</v>
      </c>
      <c r="Y757" s="8">
        <f t="shared" si="202"/>
        <v>1.2160697777080088E-8</v>
      </c>
      <c r="Z757" s="8">
        <f t="shared" si="203"/>
        <v>2.1243394994743552E-29</v>
      </c>
      <c r="AA757" s="8">
        <f t="shared" si="204"/>
        <v>2.578663223627156E-13</v>
      </c>
      <c r="AB757" s="13" t="e">
        <f t="shared" si="185"/>
        <v>#DIV/0!</v>
      </c>
      <c r="AC757" s="13">
        <f t="shared" si="186"/>
        <v>-2.578663223627156E-13</v>
      </c>
    </row>
    <row r="758" spans="1:29">
      <c r="A758"/>
      <c r="B758" s="18"/>
      <c r="C758" s="17"/>
      <c r="I758" s="11" t="e">
        <f t="shared" si="187"/>
        <v>#DIV/0!</v>
      </c>
      <c r="J758" s="11" t="e">
        <f t="shared" si="188"/>
        <v>#DIV/0!</v>
      </c>
      <c r="K758" s="11" t="e">
        <f t="shared" si="177"/>
        <v>#DIV/0!</v>
      </c>
      <c r="L758" s="11" t="e">
        <f t="shared" si="178"/>
        <v>#DIV/0!</v>
      </c>
      <c r="M758" s="8" t="e">
        <f t="shared" si="198"/>
        <v>#DIV/0!</v>
      </c>
      <c r="N758" s="8">
        <f t="shared" si="205"/>
        <v>0</v>
      </c>
      <c r="O758" s="8">
        <f t="shared" si="206"/>
        <v>0</v>
      </c>
      <c r="P758" s="8">
        <f t="shared" si="179"/>
        <v>0.83333333333333337</v>
      </c>
      <c r="Q758" s="8">
        <f t="shared" si="180"/>
        <v>0.22727272727272727</v>
      </c>
      <c r="R758" s="8">
        <f t="shared" si="181"/>
        <v>9.8039215686274508E-2</v>
      </c>
      <c r="S758" s="8">
        <f t="shared" si="182"/>
        <v>4.9504950495049507E-2</v>
      </c>
      <c r="T758" s="8">
        <f t="shared" si="183"/>
        <v>0.15384615384615385</v>
      </c>
      <c r="U758" s="8">
        <f t="shared" si="184"/>
        <v>7.407407407407407E-2</v>
      </c>
      <c r="V758" s="8">
        <f t="shared" si="199"/>
        <v>0</v>
      </c>
      <c r="W758" s="8">
        <f t="shared" si="200"/>
        <v>1.0244705385643243E-45</v>
      </c>
      <c r="X758" s="8">
        <f t="shared" si="201"/>
        <v>4.8409163058343295E-18</v>
      </c>
      <c r="Y758" s="8">
        <f t="shared" si="202"/>
        <v>1.1558683035640479E-8</v>
      </c>
      <c r="Z758" s="8">
        <f t="shared" si="203"/>
        <v>1.7975180380167621E-29</v>
      </c>
      <c r="AA758" s="8">
        <f t="shared" si="204"/>
        <v>2.3876511329881076E-13</v>
      </c>
      <c r="AB758" s="13" t="e">
        <f t="shared" si="185"/>
        <v>#DIV/0!</v>
      </c>
      <c r="AC758" s="13">
        <f t="shared" si="186"/>
        <v>-2.3876511329881076E-13</v>
      </c>
    </row>
    <row r="759" spans="1:29">
      <c r="A759"/>
      <c r="B759" s="16"/>
      <c r="C759" s="15"/>
      <c r="I759" s="11" t="e">
        <f t="shared" si="187"/>
        <v>#DIV/0!</v>
      </c>
      <c r="J759" s="11" t="e">
        <f t="shared" si="188"/>
        <v>#DIV/0!</v>
      </c>
      <c r="K759" s="11" t="e">
        <f t="shared" ref="K759:K822" si="207">I759-J759</f>
        <v>#DIV/0!</v>
      </c>
      <c r="L759" s="11" t="e">
        <f t="shared" ref="L759:L822" si="208">J759+I759</f>
        <v>#DIV/0!</v>
      </c>
      <c r="M759" s="8" t="e">
        <f t="shared" ref="M759:M822" si="209">IF(C759&gt;L759,IF(AB759&gt;=80,"STRONG SHORT","SHORT"),IF(C759&lt;K759,IF(AB759&lt;=20,"STRONG LONG","LONG"),"NONE"))</f>
        <v>#DIV/0!</v>
      </c>
      <c r="N759" s="8">
        <f t="shared" si="205"/>
        <v>0</v>
      </c>
      <c r="O759" s="8">
        <f t="shared" si="206"/>
        <v>0</v>
      </c>
      <c r="P759" s="8">
        <f t="shared" ref="P759:P822" si="210">5/6</f>
        <v>0.83333333333333337</v>
      </c>
      <c r="Q759" s="8">
        <f t="shared" ref="Q759:Q822" si="211">5/22</f>
        <v>0.22727272727272727</v>
      </c>
      <c r="R759" s="8">
        <f t="shared" ref="R759:R822" si="212">5/51</f>
        <v>9.8039215686274508E-2</v>
      </c>
      <c r="S759" s="8">
        <f t="shared" ref="S759:S822" si="213">5/101</f>
        <v>4.9504950495049507E-2</v>
      </c>
      <c r="T759" s="8">
        <f t="shared" ref="T759:T822" si="214">2/13</f>
        <v>0.15384615384615385</v>
      </c>
      <c r="U759" s="8">
        <f t="shared" ref="U759:U822" si="215">2/27</f>
        <v>7.407407407407407E-2</v>
      </c>
      <c r="V759" s="8">
        <f t="shared" ref="V759:V822" si="216">$C759*P759+V758*(1-P759)</f>
        <v>0</v>
      </c>
      <c r="W759" s="8">
        <f t="shared" ref="W759:W822" si="217">$C759*Q759+W758*(1-Q759)</f>
        <v>7.9163632525425052E-46</v>
      </c>
      <c r="X759" s="8">
        <f t="shared" ref="X759:X822" si="218">$C759*R759+X758*(1-R759)</f>
        <v>4.3663166680074349E-18</v>
      </c>
      <c r="Y759" s="8">
        <f t="shared" ref="Y759:Y822" si="219">$C759*S759+Y758*(1-S759)</f>
        <v>1.0986471004173127E-8</v>
      </c>
      <c r="Z759" s="8">
        <f t="shared" ref="Z759:Z822" si="220">$C759*T759+Z758*(1-T759)</f>
        <v>1.5209768013987987E-29</v>
      </c>
      <c r="AA759" s="8">
        <f t="shared" ref="AA759:AA822" si="221">$C759*U759+AA758*(1-U759)</f>
        <v>2.2107880861000997E-13</v>
      </c>
      <c r="AB759" s="13" t="e">
        <f t="shared" ref="AB759:AB822" si="222">100-100/(1+AVERAGE(N746:N759)/AVERAGE(O746:O759))</f>
        <v>#DIV/0!</v>
      </c>
      <c r="AC759" s="13">
        <f t="shared" ref="AC759:AC822" si="223">Z759-AA759</f>
        <v>-2.2107880861000995E-13</v>
      </c>
    </row>
    <row r="760" spans="1:29">
      <c r="A760"/>
      <c r="B760" s="18"/>
      <c r="C760" s="17"/>
      <c r="I760" s="11" t="e">
        <f t="shared" si="187"/>
        <v>#DIV/0!</v>
      </c>
      <c r="J760" s="11" t="e">
        <f t="shared" si="188"/>
        <v>#DIV/0!</v>
      </c>
      <c r="K760" s="11" t="e">
        <f t="shared" si="207"/>
        <v>#DIV/0!</v>
      </c>
      <c r="L760" s="11" t="e">
        <f t="shared" si="208"/>
        <v>#DIV/0!</v>
      </c>
      <c r="M760" s="8" t="e">
        <f t="shared" si="209"/>
        <v>#DIV/0!</v>
      </c>
      <c r="N760" s="8">
        <f t="shared" si="205"/>
        <v>0</v>
      </c>
      <c r="O760" s="8">
        <f t="shared" si="206"/>
        <v>0</v>
      </c>
      <c r="P760" s="8">
        <f t="shared" si="210"/>
        <v>0.83333333333333337</v>
      </c>
      <c r="Q760" s="8">
        <f t="shared" si="211"/>
        <v>0.22727272727272727</v>
      </c>
      <c r="R760" s="8">
        <f t="shared" si="212"/>
        <v>9.8039215686274508E-2</v>
      </c>
      <c r="S760" s="8">
        <f t="shared" si="213"/>
        <v>4.9504950495049507E-2</v>
      </c>
      <c r="T760" s="8">
        <f t="shared" si="214"/>
        <v>0.15384615384615385</v>
      </c>
      <c r="U760" s="8">
        <f t="shared" si="215"/>
        <v>7.407407407407407E-2</v>
      </c>
      <c r="V760" s="8">
        <f t="shared" si="216"/>
        <v>0</v>
      </c>
      <c r="W760" s="8">
        <f t="shared" si="217"/>
        <v>6.1171897860555723E-46</v>
      </c>
      <c r="X760" s="8">
        <f t="shared" si="218"/>
        <v>3.9382464064380783E-18</v>
      </c>
      <c r="Y760" s="8">
        <f t="shared" si="219"/>
        <v>1.044258630099624E-8</v>
      </c>
      <c r="Z760" s="8">
        <f t="shared" si="220"/>
        <v>1.2869803704143681E-29</v>
      </c>
      <c r="AA760" s="8">
        <f t="shared" si="221"/>
        <v>2.0470260056482404E-13</v>
      </c>
      <c r="AB760" s="13" t="e">
        <f t="shared" si="222"/>
        <v>#DIV/0!</v>
      </c>
      <c r="AC760" s="13">
        <f t="shared" si="223"/>
        <v>-2.0470260056482402E-13</v>
      </c>
    </row>
    <row r="761" spans="1:29">
      <c r="A761"/>
      <c r="B761" s="16"/>
      <c r="C761" s="15"/>
      <c r="I761" s="11" t="e">
        <f t="shared" si="187"/>
        <v>#DIV/0!</v>
      </c>
      <c r="J761" s="11" t="e">
        <f t="shared" si="188"/>
        <v>#DIV/0!</v>
      </c>
      <c r="K761" s="11" t="e">
        <f t="shared" si="207"/>
        <v>#DIV/0!</v>
      </c>
      <c r="L761" s="11" t="e">
        <f t="shared" si="208"/>
        <v>#DIV/0!</v>
      </c>
      <c r="M761" s="8" t="e">
        <f t="shared" si="209"/>
        <v>#DIV/0!</v>
      </c>
      <c r="N761" s="8">
        <f t="shared" si="205"/>
        <v>0</v>
      </c>
      <c r="O761" s="8">
        <f t="shared" si="206"/>
        <v>0</v>
      </c>
      <c r="P761" s="8">
        <f t="shared" si="210"/>
        <v>0.83333333333333337</v>
      </c>
      <c r="Q761" s="8">
        <f t="shared" si="211"/>
        <v>0.22727272727272727</v>
      </c>
      <c r="R761" s="8">
        <f t="shared" si="212"/>
        <v>9.8039215686274508E-2</v>
      </c>
      <c r="S761" s="8">
        <f t="shared" si="213"/>
        <v>4.9504950495049507E-2</v>
      </c>
      <c r="T761" s="8">
        <f t="shared" si="214"/>
        <v>0.15384615384615385</v>
      </c>
      <c r="U761" s="8">
        <f t="shared" si="215"/>
        <v>7.407407407407407E-2</v>
      </c>
      <c r="V761" s="8">
        <f t="shared" si="216"/>
        <v>0</v>
      </c>
      <c r="W761" s="8">
        <f t="shared" si="217"/>
        <v>4.7269193801338515E-46</v>
      </c>
      <c r="X761" s="8">
        <f t="shared" si="218"/>
        <v>3.5521438175715999E-18</v>
      </c>
      <c r="Y761" s="8">
        <f t="shared" si="219"/>
        <v>9.9256265831251391E-9</v>
      </c>
      <c r="Z761" s="8">
        <f t="shared" si="220"/>
        <v>1.0889833903506191E-29</v>
      </c>
      <c r="AA761" s="8">
        <f t="shared" si="221"/>
        <v>1.8953944496742967E-13</v>
      </c>
      <c r="AB761" s="13" t="e">
        <f t="shared" si="222"/>
        <v>#DIV/0!</v>
      </c>
      <c r="AC761" s="13">
        <f t="shared" si="223"/>
        <v>-1.8953944496742967E-13</v>
      </c>
    </row>
    <row r="762" spans="1:29">
      <c r="A762"/>
      <c r="B762" s="18"/>
      <c r="C762" s="17"/>
      <c r="I762" s="11" t="e">
        <f t="shared" si="187"/>
        <v>#DIV/0!</v>
      </c>
      <c r="J762" s="11" t="e">
        <f t="shared" si="188"/>
        <v>#DIV/0!</v>
      </c>
      <c r="K762" s="11" t="e">
        <f t="shared" si="207"/>
        <v>#DIV/0!</v>
      </c>
      <c r="L762" s="11" t="e">
        <f t="shared" si="208"/>
        <v>#DIV/0!</v>
      </c>
      <c r="M762" s="8" t="e">
        <f t="shared" si="209"/>
        <v>#DIV/0!</v>
      </c>
      <c r="N762" s="8">
        <f t="shared" si="205"/>
        <v>0</v>
      </c>
      <c r="O762" s="8">
        <f t="shared" si="206"/>
        <v>0</v>
      </c>
      <c r="P762" s="8">
        <f t="shared" si="210"/>
        <v>0.83333333333333337</v>
      </c>
      <c r="Q762" s="8">
        <f t="shared" si="211"/>
        <v>0.22727272727272727</v>
      </c>
      <c r="R762" s="8">
        <f t="shared" si="212"/>
        <v>9.8039215686274508E-2</v>
      </c>
      <c r="S762" s="8">
        <f t="shared" si="213"/>
        <v>4.9504950495049507E-2</v>
      </c>
      <c r="T762" s="8">
        <f t="shared" si="214"/>
        <v>0.15384615384615385</v>
      </c>
      <c r="U762" s="8">
        <f t="shared" si="215"/>
        <v>7.407407407407407E-2</v>
      </c>
      <c r="V762" s="8">
        <f t="shared" si="216"/>
        <v>0</v>
      </c>
      <c r="W762" s="8">
        <f t="shared" si="217"/>
        <v>3.6526195210125216E-46</v>
      </c>
      <c r="X762" s="8">
        <f t="shared" si="218"/>
        <v>3.2038944236920313E-18</v>
      </c>
      <c r="Y762" s="8">
        <f t="shared" si="219"/>
        <v>9.4342589304951814E-9</v>
      </c>
      <c r="Z762" s="8">
        <f t="shared" si="220"/>
        <v>9.2144748414283149E-30</v>
      </c>
      <c r="AA762" s="8">
        <f t="shared" si="221"/>
        <v>1.754994860809534E-13</v>
      </c>
      <c r="AB762" s="13" t="e">
        <f t="shared" si="222"/>
        <v>#DIV/0!</v>
      </c>
      <c r="AC762" s="13">
        <f t="shared" si="223"/>
        <v>-1.754994860809534E-13</v>
      </c>
    </row>
    <row r="763" spans="1:29">
      <c r="A763"/>
      <c r="B763" s="16"/>
      <c r="C763" s="15"/>
      <c r="I763" s="11" t="e">
        <f t="shared" si="187"/>
        <v>#DIV/0!</v>
      </c>
      <c r="J763" s="11" t="e">
        <f t="shared" si="188"/>
        <v>#DIV/0!</v>
      </c>
      <c r="K763" s="11" t="e">
        <f t="shared" si="207"/>
        <v>#DIV/0!</v>
      </c>
      <c r="L763" s="11" t="e">
        <f t="shared" si="208"/>
        <v>#DIV/0!</v>
      </c>
      <c r="M763" s="8" t="e">
        <f t="shared" si="209"/>
        <v>#DIV/0!</v>
      </c>
      <c r="N763" s="8">
        <f t="shared" si="205"/>
        <v>0</v>
      </c>
      <c r="O763" s="8">
        <f t="shared" si="206"/>
        <v>0</v>
      </c>
      <c r="P763" s="8">
        <f t="shared" si="210"/>
        <v>0.83333333333333337</v>
      </c>
      <c r="Q763" s="8">
        <f t="shared" si="211"/>
        <v>0.22727272727272727</v>
      </c>
      <c r="R763" s="8">
        <f t="shared" si="212"/>
        <v>9.8039215686274508E-2</v>
      </c>
      <c r="S763" s="8">
        <f t="shared" si="213"/>
        <v>4.9504950495049507E-2</v>
      </c>
      <c r="T763" s="8">
        <f t="shared" si="214"/>
        <v>0.15384615384615385</v>
      </c>
      <c r="U763" s="8">
        <f t="shared" si="215"/>
        <v>7.407407407407407E-2</v>
      </c>
      <c r="V763" s="8">
        <f t="shared" si="216"/>
        <v>0</v>
      </c>
      <c r="W763" s="8">
        <f t="shared" si="217"/>
        <v>2.8224787207824029E-46</v>
      </c>
      <c r="X763" s="8">
        <f t="shared" si="218"/>
        <v>2.889787127251636E-18</v>
      </c>
      <c r="Y763" s="8">
        <f t="shared" si="219"/>
        <v>8.9672164091835391E-9</v>
      </c>
      <c r="Z763" s="8">
        <f t="shared" si="220"/>
        <v>7.7968633273624206E-30</v>
      </c>
      <c r="AA763" s="8">
        <f t="shared" si="221"/>
        <v>1.6249952414903092E-13</v>
      </c>
      <c r="AB763" s="13" t="e">
        <f t="shared" si="222"/>
        <v>#DIV/0!</v>
      </c>
      <c r="AC763" s="13">
        <f t="shared" si="223"/>
        <v>-1.6249952414903092E-13</v>
      </c>
    </row>
    <row r="764" spans="1:29">
      <c r="A764"/>
      <c r="B764" s="18"/>
      <c r="C764" s="17"/>
      <c r="I764" s="11" t="e">
        <f t="shared" si="187"/>
        <v>#DIV/0!</v>
      </c>
      <c r="J764" s="11" t="e">
        <f t="shared" si="188"/>
        <v>#DIV/0!</v>
      </c>
      <c r="K764" s="11" t="e">
        <f t="shared" si="207"/>
        <v>#DIV/0!</v>
      </c>
      <c r="L764" s="11" t="e">
        <f t="shared" si="208"/>
        <v>#DIV/0!</v>
      </c>
      <c r="M764" s="8" t="e">
        <f t="shared" si="209"/>
        <v>#DIV/0!</v>
      </c>
      <c r="N764" s="8">
        <f t="shared" si="205"/>
        <v>0</v>
      </c>
      <c r="O764" s="8">
        <f t="shared" si="206"/>
        <v>0</v>
      </c>
      <c r="P764" s="8">
        <f t="shared" si="210"/>
        <v>0.83333333333333337</v>
      </c>
      <c r="Q764" s="8">
        <f t="shared" si="211"/>
        <v>0.22727272727272727</v>
      </c>
      <c r="R764" s="8">
        <f t="shared" si="212"/>
        <v>9.8039215686274508E-2</v>
      </c>
      <c r="S764" s="8">
        <f t="shared" si="213"/>
        <v>4.9504950495049507E-2</v>
      </c>
      <c r="T764" s="8">
        <f t="shared" si="214"/>
        <v>0.15384615384615385</v>
      </c>
      <c r="U764" s="8">
        <f t="shared" si="215"/>
        <v>7.407407407407407E-2</v>
      </c>
      <c r="V764" s="8">
        <f t="shared" si="216"/>
        <v>0</v>
      </c>
      <c r="W764" s="8">
        <f t="shared" si="217"/>
        <v>2.1810062842409475E-46</v>
      </c>
      <c r="X764" s="8">
        <f t="shared" si="218"/>
        <v>2.6064746637955933E-18</v>
      </c>
      <c r="Y764" s="8">
        <f t="shared" si="219"/>
        <v>8.5232948047685119E-9</v>
      </c>
      <c r="Z764" s="8">
        <f t="shared" si="220"/>
        <v>6.5973458923835867E-30</v>
      </c>
      <c r="AA764" s="8">
        <f t="shared" si="221"/>
        <v>1.5046252236021382E-13</v>
      </c>
      <c r="AB764" s="13" t="e">
        <f t="shared" si="222"/>
        <v>#DIV/0!</v>
      </c>
      <c r="AC764" s="13">
        <f t="shared" si="223"/>
        <v>-1.5046252236021382E-13</v>
      </c>
    </row>
    <row r="765" spans="1:29">
      <c r="A765"/>
      <c r="B765" s="16"/>
      <c r="C765" s="15"/>
      <c r="I765" s="11" t="e">
        <f t="shared" si="187"/>
        <v>#DIV/0!</v>
      </c>
      <c r="J765" s="11" t="e">
        <f t="shared" si="188"/>
        <v>#DIV/0!</v>
      </c>
      <c r="K765" s="11" t="e">
        <f t="shared" si="207"/>
        <v>#DIV/0!</v>
      </c>
      <c r="L765" s="11" t="e">
        <f t="shared" si="208"/>
        <v>#DIV/0!</v>
      </c>
      <c r="M765" s="8" t="e">
        <f t="shared" si="209"/>
        <v>#DIV/0!</v>
      </c>
      <c r="N765" s="8">
        <f t="shared" si="205"/>
        <v>0</v>
      </c>
      <c r="O765" s="8">
        <f t="shared" si="206"/>
        <v>0</v>
      </c>
      <c r="P765" s="8">
        <f t="shared" si="210"/>
        <v>0.83333333333333337</v>
      </c>
      <c r="Q765" s="8">
        <f t="shared" si="211"/>
        <v>0.22727272727272727</v>
      </c>
      <c r="R765" s="8">
        <f t="shared" si="212"/>
        <v>9.8039215686274508E-2</v>
      </c>
      <c r="S765" s="8">
        <f t="shared" si="213"/>
        <v>4.9504950495049507E-2</v>
      </c>
      <c r="T765" s="8">
        <f t="shared" si="214"/>
        <v>0.15384615384615385</v>
      </c>
      <c r="U765" s="8">
        <f t="shared" si="215"/>
        <v>7.407407407407407E-2</v>
      </c>
      <c r="V765" s="8">
        <f t="shared" si="216"/>
        <v>0</v>
      </c>
      <c r="W765" s="8">
        <f t="shared" si="217"/>
        <v>1.6853230378225504E-46</v>
      </c>
      <c r="X765" s="8">
        <f t="shared" si="218"/>
        <v>2.3509379320509273E-18</v>
      </c>
      <c r="Y765" s="8">
        <f t="shared" si="219"/>
        <v>8.1013495174037343E-9</v>
      </c>
      <c r="Z765" s="8">
        <f t="shared" si="220"/>
        <v>5.5823696012476502E-30</v>
      </c>
      <c r="AA765" s="8">
        <f t="shared" si="221"/>
        <v>1.393171503335313E-13</v>
      </c>
      <c r="AB765" s="13" t="e">
        <f t="shared" si="222"/>
        <v>#DIV/0!</v>
      </c>
      <c r="AC765" s="13">
        <f t="shared" si="223"/>
        <v>-1.393171503335313E-13</v>
      </c>
    </row>
    <row r="766" spans="1:29">
      <c r="A766"/>
      <c r="B766" s="18"/>
      <c r="C766" s="17"/>
      <c r="I766" s="11" t="e">
        <f t="shared" si="187"/>
        <v>#DIV/0!</v>
      </c>
      <c r="J766" s="11" t="e">
        <f t="shared" si="188"/>
        <v>#DIV/0!</v>
      </c>
      <c r="K766" s="11" t="e">
        <f t="shared" si="207"/>
        <v>#DIV/0!</v>
      </c>
      <c r="L766" s="11" t="e">
        <f t="shared" si="208"/>
        <v>#DIV/0!</v>
      </c>
      <c r="M766" s="8" t="e">
        <f t="shared" si="209"/>
        <v>#DIV/0!</v>
      </c>
      <c r="N766" s="8">
        <f t="shared" si="205"/>
        <v>0</v>
      </c>
      <c r="O766" s="8">
        <f t="shared" si="206"/>
        <v>0</v>
      </c>
      <c r="P766" s="8">
        <f t="shared" si="210"/>
        <v>0.83333333333333337</v>
      </c>
      <c r="Q766" s="8">
        <f t="shared" si="211"/>
        <v>0.22727272727272727</v>
      </c>
      <c r="R766" s="8">
        <f t="shared" si="212"/>
        <v>9.8039215686274508E-2</v>
      </c>
      <c r="S766" s="8">
        <f t="shared" si="213"/>
        <v>4.9504950495049507E-2</v>
      </c>
      <c r="T766" s="8">
        <f t="shared" si="214"/>
        <v>0.15384615384615385</v>
      </c>
      <c r="U766" s="8">
        <f t="shared" si="215"/>
        <v>7.407407407407407E-2</v>
      </c>
      <c r="V766" s="8">
        <f t="shared" si="216"/>
        <v>0</v>
      </c>
      <c r="W766" s="8">
        <f t="shared" si="217"/>
        <v>1.3022950746810617E-46</v>
      </c>
      <c r="X766" s="8">
        <f t="shared" si="218"/>
        <v>2.1204538210655421E-18</v>
      </c>
      <c r="Y766" s="8">
        <f t="shared" si="219"/>
        <v>7.7002926106015687E-9</v>
      </c>
      <c r="Z766" s="8">
        <f t="shared" si="220"/>
        <v>4.7235435087480119E-30</v>
      </c>
      <c r="AA766" s="8">
        <f t="shared" si="221"/>
        <v>1.289973614199364E-13</v>
      </c>
      <c r="AB766" s="13" t="e">
        <f t="shared" si="222"/>
        <v>#DIV/0!</v>
      </c>
      <c r="AC766" s="13">
        <f t="shared" si="223"/>
        <v>-1.289973614199364E-13</v>
      </c>
    </row>
    <row r="767" spans="1:29">
      <c r="A767"/>
      <c r="B767" s="16"/>
      <c r="C767" s="15"/>
      <c r="I767" s="11" t="e">
        <f t="shared" si="187"/>
        <v>#DIV/0!</v>
      </c>
      <c r="J767" s="11" t="e">
        <f t="shared" si="188"/>
        <v>#DIV/0!</v>
      </c>
      <c r="K767" s="11" t="e">
        <f t="shared" si="207"/>
        <v>#DIV/0!</v>
      </c>
      <c r="L767" s="11" t="e">
        <f t="shared" si="208"/>
        <v>#DIV/0!</v>
      </c>
      <c r="M767" s="8" t="e">
        <f t="shared" si="209"/>
        <v>#DIV/0!</v>
      </c>
      <c r="N767" s="8">
        <f t="shared" si="205"/>
        <v>0</v>
      </c>
      <c r="O767" s="8">
        <f t="shared" si="206"/>
        <v>0</v>
      </c>
      <c r="P767" s="8">
        <f t="shared" si="210"/>
        <v>0.83333333333333337</v>
      </c>
      <c r="Q767" s="8">
        <f t="shared" si="211"/>
        <v>0.22727272727272727</v>
      </c>
      <c r="R767" s="8">
        <f t="shared" si="212"/>
        <v>9.8039215686274508E-2</v>
      </c>
      <c r="S767" s="8">
        <f t="shared" si="213"/>
        <v>4.9504950495049507E-2</v>
      </c>
      <c r="T767" s="8">
        <f t="shared" si="214"/>
        <v>0.15384615384615385</v>
      </c>
      <c r="U767" s="8">
        <f t="shared" si="215"/>
        <v>7.407407407407407E-2</v>
      </c>
      <c r="V767" s="8">
        <f t="shared" si="216"/>
        <v>0</v>
      </c>
      <c r="W767" s="8">
        <f t="shared" si="217"/>
        <v>1.0063189213444566E-46</v>
      </c>
      <c r="X767" s="8">
        <f t="shared" si="218"/>
        <v>1.9125661915493124E-18</v>
      </c>
      <c r="Y767" s="8">
        <f t="shared" si="219"/>
        <v>7.319090006116342E-9</v>
      </c>
      <c r="Z767" s="8">
        <f t="shared" si="220"/>
        <v>3.9968445074021637E-30</v>
      </c>
      <c r="AA767" s="8">
        <f t="shared" si="221"/>
        <v>1.1944200131475594E-13</v>
      </c>
      <c r="AB767" s="13" t="e">
        <f t="shared" si="222"/>
        <v>#DIV/0!</v>
      </c>
      <c r="AC767" s="13">
        <f t="shared" si="223"/>
        <v>-1.1944200131475594E-13</v>
      </c>
    </row>
    <row r="768" spans="1:29">
      <c r="A768"/>
      <c r="B768" s="18"/>
      <c r="C768" s="17"/>
      <c r="I768" s="11" t="e">
        <f t="shared" si="187"/>
        <v>#DIV/0!</v>
      </c>
      <c r="J768" s="11" t="e">
        <f t="shared" si="188"/>
        <v>#DIV/0!</v>
      </c>
      <c r="K768" s="11" t="e">
        <f t="shared" si="207"/>
        <v>#DIV/0!</v>
      </c>
      <c r="L768" s="11" t="e">
        <f t="shared" si="208"/>
        <v>#DIV/0!</v>
      </c>
      <c r="M768" s="8" t="e">
        <f t="shared" si="209"/>
        <v>#DIV/0!</v>
      </c>
      <c r="N768" s="8">
        <f t="shared" si="205"/>
        <v>0</v>
      </c>
      <c r="O768" s="8">
        <f t="shared" si="206"/>
        <v>0</v>
      </c>
      <c r="P768" s="8">
        <f t="shared" si="210"/>
        <v>0.83333333333333337</v>
      </c>
      <c r="Q768" s="8">
        <f t="shared" si="211"/>
        <v>0.22727272727272727</v>
      </c>
      <c r="R768" s="8">
        <f t="shared" si="212"/>
        <v>9.8039215686274508E-2</v>
      </c>
      <c r="S768" s="8">
        <f t="shared" si="213"/>
        <v>4.9504950495049507E-2</v>
      </c>
      <c r="T768" s="8">
        <f t="shared" si="214"/>
        <v>0.15384615384615385</v>
      </c>
      <c r="U768" s="8">
        <f t="shared" si="215"/>
        <v>7.407407407407407E-2</v>
      </c>
      <c r="V768" s="8">
        <f t="shared" si="216"/>
        <v>0</v>
      </c>
      <c r="W768" s="8">
        <f t="shared" si="217"/>
        <v>7.7761007558435288E-47</v>
      </c>
      <c r="X768" s="8">
        <f t="shared" si="218"/>
        <v>1.7250597021817327E-18</v>
      </c>
      <c r="Y768" s="8">
        <f t="shared" si="219"/>
        <v>6.9567588176947407E-9</v>
      </c>
      <c r="Z768" s="8">
        <f t="shared" si="220"/>
        <v>3.3819453524172154E-30</v>
      </c>
      <c r="AA768" s="8">
        <f t="shared" si="221"/>
        <v>1.1059444566181106E-13</v>
      </c>
      <c r="AB768" s="13" t="e">
        <f t="shared" si="222"/>
        <v>#DIV/0!</v>
      </c>
      <c r="AC768" s="13">
        <f t="shared" si="223"/>
        <v>-1.1059444566181106E-13</v>
      </c>
    </row>
    <row r="769" spans="1:29">
      <c r="A769"/>
      <c r="B769" s="16"/>
      <c r="C769" s="15"/>
      <c r="I769" s="11" t="e">
        <f t="shared" si="187"/>
        <v>#DIV/0!</v>
      </c>
      <c r="J769" s="11" t="e">
        <f t="shared" si="188"/>
        <v>#DIV/0!</v>
      </c>
      <c r="K769" s="11" t="e">
        <f t="shared" si="207"/>
        <v>#DIV/0!</v>
      </c>
      <c r="L769" s="11" t="e">
        <f t="shared" si="208"/>
        <v>#DIV/0!</v>
      </c>
      <c r="M769" s="8" t="e">
        <f t="shared" si="209"/>
        <v>#DIV/0!</v>
      </c>
      <c r="N769" s="8">
        <f t="shared" si="205"/>
        <v>0</v>
      </c>
      <c r="O769" s="8">
        <f t="shared" si="206"/>
        <v>0</v>
      </c>
      <c r="P769" s="8">
        <f t="shared" si="210"/>
        <v>0.83333333333333337</v>
      </c>
      <c r="Q769" s="8">
        <f t="shared" si="211"/>
        <v>0.22727272727272727</v>
      </c>
      <c r="R769" s="8">
        <f t="shared" si="212"/>
        <v>9.8039215686274508E-2</v>
      </c>
      <c r="S769" s="8">
        <f t="shared" si="213"/>
        <v>4.9504950495049507E-2</v>
      </c>
      <c r="T769" s="8">
        <f t="shared" si="214"/>
        <v>0.15384615384615385</v>
      </c>
      <c r="U769" s="8">
        <f t="shared" si="215"/>
        <v>7.407407407407407E-2</v>
      </c>
      <c r="V769" s="8">
        <f t="shared" si="216"/>
        <v>0</v>
      </c>
      <c r="W769" s="8">
        <f t="shared" si="217"/>
        <v>6.0088051295154535E-47</v>
      </c>
      <c r="X769" s="8">
        <f t="shared" si="218"/>
        <v>1.5559362019678374E-18</v>
      </c>
      <c r="Y769" s="8">
        <f t="shared" si="219"/>
        <v>6.6123648168187635E-9</v>
      </c>
      <c r="Z769" s="8">
        <f t="shared" si="220"/>
        <v>2.8616460674299515E-30</v>
      </c>
      <c r="AA769" s="8">
        <f t="shared" si="221"/>
        <v>1.0240226450167691E-13</v>
      </c>
      <c r="AB769" s="13" t="e">
        <f t="shared" si="222"/>
        <v>#DIV/0!</v>
      </c>
      <c r="AC769" s="13">
        <f t="shared" si="223"/>
        <v>-1.0240226450167691E-13</v>
      </c>
    </row>
    <row r="770" spans="1:29">
      <c r="A770"/>
      <c r="B770" s="18"/>
      <c r="C770" s="17"/>
      <c r="I770" s="11" t="e">
        <f t="shared" si="187"/>
        <v>#DIV/0!</v>
      </c>
      <c r="J770" s="11" t="e">
        <f t="shared" si="188"/>
        <v>#DIV/0!</v>
      </c>
      <c r="K770" s="11" t="e">
        <f t="shared" si="207"/>
        <v>#DIV/0!</v>
      </c>
      <c r="L770" s="11" t="e">
        <f t="shared" si="208"/>
        <v>#DIV/0!</v>
      </c>
      <c r="M770" s="8" t="e">
        <f t="shared" si="209"/>
        <v>#DIV/0!</v>
      </c>
      <c r="N770" s="8">
        <f t="shared" si="205"/>
        <v>0</v>
      </c>
      <c r="O770" s="8">
        <f t="shared" si="206"/>
        <v>0</v>
      </c>
      <c r="P770" s="8">
        <f t="shared" si="210"/>
        <v>0.83333333333333337</v>
      </c>
      <c r="Q770" s="8">
        <f t="shared" si="211"/>
        <v>0.22727272727272727</v>
      </c>
      <c r="R770" s="8">
        <f t="shared" si="212"/>
        <v>9.8039215686274508E-2</v>
      </c>
      <c r="S770" s="8">
        <f t="shared" si="213"/>
        <v>4.9504950495049507E-2</v>
      </c>
      <c r="T770" s="8">
        <f t="shared" si="214"/>
        <v>0.15384615384615385</v>
      </c>
      <c r="U770" s="8">
        <f t="shared" si="215"/>
        <v>7.407407407407407E-2</v>
      </c>
      <c r="V770" s="8">
        <f t="shared" si="216"/>
        <v>0</v>
      </c>
      <c r="W770" s="8">
        <f t="shared" si="217"/>
        <v>4.6431676000801231E-47</v>
      </c>
      <c r="X770" s="8">
        <f t="shared" si="218"/>
        <v>1.4033934370690298E-18</v>
      </c>
      <c r="Y770" s="8">
        <f t="shared" si="219"/>
        <v>6.2850200239069436E-9</v>
      </c>
      <c r="Z770" s="8">
        <f t="shared" si="220"/>
        <v>2.421392826286882E-30</v>
      </c>
      <c r="AA770" s="8">
        <f t="shared" si="221"/>
        <v>9.4816911575626767E-14</v>
      </c>
      <c r="AB770" s="13" t="e">
        <f t="shared" si="222"/>
        <v>#DIV/0!</v>
      </c>
      <c r="AC770" s="13">
        <f t="shared" si="223"/>
        <v>-9.4816911575626767E-14</v>
      </c>
    </row>
    <row r="771" spans="1:29">
      <c r="A771"/>
      <c r="B771" s="16"/>
      <c r="C771" s="15"/>
      <c r="I771" s="11" t="e">
        <f t="shared" si="187"/>
        <v>#DIV/0!</v>
      </c>
      <c r="J771" s="11" t="e">
        <f t="shared" si="188"/>
        <v>#DIV/0!</v>
      </c>
      <c r="K771" s="11" t="e">
        <f t="shared" si="207"/>
        <v>#DIV/0!</v>
      </c>
      <c r="L771" s="11" t="e">
        <f t="shared" si="208"/>
        <v>#DIV/0!</v>
      </c>
      <c r="M771" s="8" t="e">
        <f t="shared" si="209"/>
        <v>#DIV/0!</v>
      </c>
      <c r="N771" s="8">
        <f t="shared" si="205"/>
        <v>0</v>
      </c>
      <c r="O771" s="8">
        <f t="shared" si="206"/>
        <v>0</v>
      </c>
      <c r="P771" s="8">
        <f t="shared" si="210"/>
        <v>0.83333333333333337</v>
      </c>
      <c r="Q771" s="8">
        <f t="shared" si="211"/>
        <v>0.22727272727272727</v>
      </c>
      <c r="R771" s="8">
        <f t="shared" si="212"/>
        <v>9.8039215686274508E-2</v>
      </c>
      <c r="S771" s="8">
        <f t="shared" si="213"/>
        <v>4.9504950495049507E-2</v>
      </c>
      <c r="T771" s="8">
        <f t="shared" si="214"/>
        <v>0.15384615384615385</v>
      </c>
      <c r="U771" s="8">
        <f t="shared" si="215"/>
        <v>7.407407407407407E-2</v>
      </c>
      <c r="V771" s="8">
        <f t="shared" si="216"/>
        <v>0</v>
      </c>
      <c r="W771" s="8">
        <f t="shared" si="217"/>
        <v>3.5879022364255494E-47</v>
      </c>
      <c r="X771" s="8">
        <f t="shared" si="218"/>
        <v>1.2658058451995171E-18</v>
      </c>
      <c r="Y771" s="8">
        <f t="shared" si="219"/>
        <v>5.9738804187630348E-9</v>
      </c>
      <c r="Z771" s="8">
        <f t="shared" si="220"/>
        <v>2.048870853011977E-30</v>
      </c>
      <c r="AA771" s="8">
        <f t="shared" si="221"/>
        <v>8.7793436644098855E-14</v>
      </c>
      <c r="AB771" s="13" t="e">
        <f t="shared" si="222"/>
        <v>#DIV/0!</v>
      </c>
      <c r="AC771" s="13">
        <f t="shared" si="223"/>
        <v>-8.7793436644098855E-14</v>
      </c>
    </row>
    <row r="772" spans="1:29">
      <c r="A772"/>
      <c r="B772" s="18"/>
      <c r="C772" s="17"/>
      <c r="I772" s="11" t="e">
        <f t="shared" si="187"/>
        <v>#DIV/0!</v>
      </c>
      <c r="J772" s="11" t="e">
        <f t="shared" si="188"/>
        <v>#DIV/0!</v>
      </c>
      <c r="K772" s="11" t="e">
        <f t="shared" si="207"/>
        <v>#DIV/0!</v>
      </c>
      <c r="L772" s="11" t="e">
        <f t="shared" si="208"/>
        <v>#DIV/0!</v>
      </c>
      <c r="M772" s="8" t="e">
        <f t="shared" si="209"/>
        <v>#DIV/0!</v>
      </c>
      <c r="N772" s="8">
        <f t="shared" ref="N772:N835" si="224">IF(C772&gt;C771,C772-C771,0)</f>
        <v>0</v>
      </c>
      <c r="O772" s="8">
        <f t="shared" ref="O772:O835" si="225">IF(C772&lt;C771,C771-C772,0)</f>
        <v>0</v>
      </c>
      <c r="P772" s="8">
        <f t="shared" si="210"/>
        <v>0.83333333333333337</v>
      </c>
      <c r="Q772" s="8">
        <f t="shared" si="211"/>
        <v>0.22727272727272727</v>
      </c>
      <c r="R772" s="8">
        <f t="shared" si="212"/>
        <v>9.8039215686274508E-2</v>
      </c>
      <c r="S772" s="8">
        <f t="shared" si="213"/>
        <v>4.9504950495049507E-2</v>
      </c>
      <c r="T772" s="8">
        <f t="shared" si="214"/>
        <v>0.15384615384615385</v>
      </c>
      <c r="U772" s="8">
        <f t="shared" si="215"/>
        <v>7.407407407407407E-2</v>
      </c>
      <c r="V772" s="8">
        <f t="shared" si="216"/>
        <v>0</v>
      </c>
      <c r="W772" s="8">
        <f t="shared" si="217"/>
        <v>2.7724699099651971E-47</v>
      </c>
      <c r="X772" s="8">
        <f t="shared" si="218"/>
        <v>1.1417072329250547E-18</v>
      </c>
      <c r="Y772" s="8">
        <f t="shared" si="219"/>
        <v>5.6781437643688245E-9</v>
      </c>
      <c r="Z772" s="8">
        <f t="shared" si="220"/>
        <v>1.733659952548596E-30</v>
      </c>
      <c r="AA772" s="8">
        <f t="shared" si="221"/>
        <v>8.1290219114906342E-14</v>
      </c>
      <c r="AB772" s="13" t="e">
        <f t="shared" si="222"/>
        <v>#DIV/0!</v>
      </c>
      <c r="AC772" s="13">
        <f t="shared" si="223"/>
        <v>-8.1290219114906342E-14</v>
      </c>
    </row>
    <row r="773" spans="1:29">
      <c r="A773"/>
      <c r="B773" s="16"/>
      <c r="C773" s="15"/>
      <c r="I773" s="11" t="e">
        <f t="shared" si="187"/>
        <v>#DIV/0!</v>
      </c>
      <c r="J773" s="11" t="e">
        <f t="shared" si="188"/>
        <v>#DIV/0!</v>
      </c>
      <c r="K773" s="11" t="e">
        <f t="shared" si="207"/>
        <v>#DIV/0!</v>
      </c>
      <c r="L773" s="11" t="e">
        <f t="shared" si="208"/>
        <v>#DIV/0!</v>
      </c>
      <c r="M773" s="8" t="e">
        <f t="shared" si="209"/>
        <v>#DIV/0!</v>
      </c>
      <c r="N773" s="8">
        <f t="shared" si="224"/>
        <v>0</v>
      </c>
      <c r="O773" s="8">
        <f t="shared" si="225"/>
        <v>0</v>
      </c>
      <c r="P773" s="8">
        <f t="shared" si="210"/>
        <v>0.83333333333333337</v>
      </c>
      <c r="Q773" s="8">
        <f t="shared" si="211"/>
        <v>0.22727272727272727</v>
      </c>
      <c r="R773" s="8">
        <f t="shared" si="212"/>
        <v>9.8039215686274508E-2</v>
      </c>
      <c r="S773" s="8">
        <f t="shared" si="213"/>
        <v>4.9504950495049507E-2</v>
      </c>
      <c r="T773" s="8">
        <f t="shared" si="214"/>
        <v>0.15384615384615385</v>
      </c>
      <c r="U773" s="8">
        <f t="shared" si="215"/>
        <v>7.407407407407407E-2</v>
      </c>
      <c r="V773" s="8">
        <f t="shared" si="216"/>
        <v>0</v>
      </c>
      <c r="W773" s="8">
        <f t="shared" si="217"/>
        <v>2.142363112245834E-47</v>
      </c>
      <c r="X773" s="8">
        <f t="shared" si="218"/>
        <v>1.0297751512657356E-18</v>
      </c>
      <c r="Y773" s="8">
        <f t="shared" si="219"/>
        <v>5.3970475384099718E-9</v>
      </c>
      <c r="Z773" s="8">
        <f t="shared" si="220"/>
        <v>1.4669430367718889E-30</v>
      </c>
      <c r="AA773" s="8">
        <f t="shared" si="221"/>
        <v>7.5268721402691064E-14</v>
      </c>
      <c r="AB773" s="13" t="e">
        <f t="shared" si="222"/>
        <v>#DIV/0!</v>
      </c>
      <c r="AC773" s="13">
        <f t="shared" si="223"/>
        <v>-7.5268721402691064E-14</v>
      </c>
    </row>
    <row r="774" spans="1:29">
      <c r="A774"/>
      <c r="B774" s="18"/>
      <c r="C774" s="17"/>
      <c r="I774" s="11" t="e">
        <f t="shared" si="187"/>
        <v>#DIV/0!</v>
      </c>
      <c r="J774" s="11" t="e">
        <f t="shared" si="188"/>
        <v>#DIV/0!</v>
      </c>
      <c r="K774" s="11" t="e">
        <f t="shared" si="207"/>
        <v>#DIV/0!</v>
      </c>
      <c r="L774" s="11" t="e">
        <f t="shared" si="208"/>
        <v>#DIV/0!</v>
      </c>
      <c r="M774" s="8" t="e">
        <f t="shared" si="209"/>
        <v>#DIV/0!</v>
      </c>
      <c r="N774" s="8">
        <f t="shared" si="224"/>
        <v>0</v>
      </c>
      <c r="O774" s="8">
        <f t="shared" si="225"/>
        <v>0</v>
      </c>
      <c r="P774" s="8">
        <f t="shared" si="210"/>
        <v>0.83333333333333337</v>
      </c>
      <c r="Q774" s="8">
        <f t="shared" si="211"/>
        <v>0.22727272727272727</v>
      </c>
      <c r="R774" s="8">
        <f t="shared" si="212"/>
        <v>9.8039215686274508E-2</v>
      </c>
      <c r="S774" s="8">
        <f t="shared" si="213"/>
        <v>4.9504950495049507E-2</v>
      </c>
      <c r="T774" s="8">
        <f t="shared" si="214"/>
        <v>0.15384615384615385</v>
      </c>
      <c r="U774" s="8">
        <f t="shared" si="215"/>
        <v>7.407407407407407E-2</v>
      </c>
      <c r="V774" s="8">
        <f t="shared" si="216"/>
        <v>0</v>
      </c>
      <c r="W774" s="8">
        <f t="shared" si="217"/>
        <v>1.6554624049172353E-47</v>
      </c>
      <c r="X774" s="8">
        <f t="shared" si="218"/>
        <v>9.288168031024283E-19</v>
      </c>
      <c r="Y774" s="8">
        <f t="shared" si="219"/>
        <v>5.1298669672015567E-9</v>
      </c>
      <c r="Z774" s="8">
        <f t="shared" si="220"/>
        <v>1.2412594926531367E-30</v>
      </c>
      <c r="AA774" s="8">
        <f t="shared" si="221"/>
        <v>6.9693260558047283E-14</v>
      </c>
      <c r="AB774" s="13" t="e">
        <f t="shared" si="222"/>
        <v>#DIV/0!</v>
      </c>
      <c r="AC774" s="13">
        <f t="shared" si="223"/>
        <v>-6.9693260558047283E-14</v>
      </c>
    </row>
    <row r="775" spans="1:29">
      <c r="A775"/>
      <c r="B775" s="16"/>
      <c r="C775" s="15"/>
      <c r="I775" s="11" t="e">
        <f t="shared" si="187"/>
        <v>#DIV/0!</v>
      </c>
      <c r="J775" s="11" t="e">
        <f t="shared" si="188"/>
        <v>#DIV/0!</v>
      </c>
      <c r="K775" s="11" t="e">
        <f t="shared" si="207"/>
        <v>#DIV/0!</v>
      </c>
      <c r="L775" s="11" t="e">
        <f t="shared" si="208"/>
        <v>#DIV/0!</v>
      </c>
      <c r="M775" s="8" t="e">
        <f t="shared" si="209"/>
        <v>#DIV/0!</v>
      </c>
      <c r="N775" s="8">
        <f t="shared" si="224"/>
        <v>0</v>
      </c>
      <c r="O775" s="8">
        <f t="shared" si="225"/>
        <v>0</v>
      </c>
      <c r="P775" s="8">
        <f t="shared" si="210"/>
        <v>0.83333333333333337</v>
      </c>
      <c r="Q775" s="8">
        <f t="shared" si="211"/>
        <v>0.22727272727272727</v>
      </c>
      <c r="R775" s="8">
        <f t="shared" si="212"/>
        <v>9.8039215686274508E-2</v>
      </c>
      <c r="S775" s="8">
        <f t="shared" si="213"/>
        <v>4.9504950495049507E-2</v>
      </c>
      <c r="T775" s="8">
        <f t="shared" si="214"/>
        <v>0.15384615384615385</v>
      </c>
      <c r="U775" s="8">
        <f t="shared" si="215"/>
        <v>7.407407407407407E-2</v>
      </c>
      <c r="V775" s="8">
        <f t="shared" si="216"/>
        <v>0</v>
      </c>
      <c r="W775" s="8">
        <f t="shared" si="217"/>
        <v>1.2792209492542271E-47</v>
      </c>
      <c r="X775" s="8">
        <f t="shared" si="218"/>
        <v>8.3775633221003343E-19</v>
      </c>
      <c r="Y775" s="8">
        <f t="shared" si="219"/>
        <v>4.8759131569440536E-9</v>
      </c>
      <c r="Z775" s="8">
        <f t="shared" si="220"/>
        <v>1.0502964937834233E-30</v>
      </c>
      <c r="AA775" s="8">
        <f t="shared" si="221"/>
        <v>6.4530796813006738E-14</v>
      </c>
      <c r="AB775" s="13" t="e">
        <f t="shared" si="222"/>
        <v>#DIV/0!</v>
      </c>
      <c r="AC775" s="13">
        <f t="shared" si="223"/>
        <v>-6.4530796813006738E-14</v>
      </c>
    </row>
    <row r="776" spans="1:29">
      <c r="A776"/>
      <c r="B776" s="18"/>
      <c r="C776" s="17"/>
      <c r="I776" s="11" t="e">
        <f t="shared" si="187"/>
        <v>#DIV/0!</v>
      </c>
      <c r="J776" s="11" t="e">
        <f t="shared" si="188"/>
        <v>#DIV/0!</v>
      </c>
      <c r="K776" s="11" t="e">
        <f t="shared" si="207"/>
        <v>#DIV/0!</v>
      </c>
      <c r="L776" s="11" t="e">
        <f t="shared" si="208"/>
        <v>#DIV/0!</v>
      </c>
      <c r="M776" s="8" t="e">
        <f t="shared" si="209"/>
        <v>#DIV/0!</v>
      </c>
      <c r="N776" s="8">
        <f t="shared" si="224"/>
        <v>0</v>
      </c>
      <c r="O776" s="8">
        <f t="shared" si="225"/>
        <v>0</v>
      </c>
      <c r="P776" s="8">
        <f t="shared" si="210"/>
        <v>0.83333333333333337</v>
      </c>
      <c r="Q776" s="8">
        <f t="shared" si="211"/>
        <v>0.22727272727272727</v>
      </c>
      <c r="R776" s="8">
        <f t="shared" si="212"/>
        <v>9.8039215686274508E-2</v>
      </c>
      <c r="S776" s="8">
        <f t="shared" si="213"/>
        <v>4.9504950495049507E-2</v>
      </c>
      <c r="T776" s="8">
        <f t="shared" si="214"/>
        <v>0.15384615384615385</v>
      </c>
      <c r="U776" s="8">
        <f t="shared" si="215"/>
        <v>7.407407407407407E-2</v>
      </c>
      <c r="V776" s="8">
        <f t="shared" si="216"/>
        <v>0</v>
      </c>
      <c r="W776" s="8">
        <f t="shared" si="217"/>
        <v>9.884889153328118E-48</v>
      </c>
      <c r="X776" s="8">
        <f t="shared" si="218"/>
        <v>7.5562335846395173E-19</v>
      </c>
      <c r="Y776" s="8">
        <f t="shared" si="219"/>
        <v>4.6345313174913777E-9</v>
      </c>
      <c r="Z776" s="8">
        <f t="shared" si="220"/>
        <v>8.8871241781674287E-31</v>
      </c>
      <c r="AA776" s="8">
        <f t="shared" si="221"/>
        <v>5.9750737789821054E-14</v>
      </c>
      <c r="AB776" s="13" t="e">
        <f t="shared" si="222"/>
        <v>#DIV/0!</v>
      </c>
      <c r="AC776" s="13">
        <f t="shared" si="223"/>
        <v>-5.9750737789821054E-14</v>
      </c>
    </row>
    <row r="777" spans="1:29">
      <c r="A777"/>
      <c r="B777" s="16"/>
      <c r="C777" s="15"/>
      <c r="I777" s="11" t="e">
        <f t="shared" si="187"/>
        <v>#DIV/0!</v>
      </c>
      <c r="J777" s="11" t="e">
        <f t="shared" si="188"/>
        <v>#DIV/0!</v>
      </c>
      <c r="K777" s="11" t="e">
        <f t="shared" si="207"/>
        <v>#DIV/0!</v>
      </c>
      <c r="L777" s="11" t="e">
        <f t="shared" si="208"/>
        <v>#DIV/0!</v>
      </c>
      <c r="M777" s="8" t="e">
        <f t="shared" si="209"/>
        <v>#DIV/0!</v>
      </c>
      <c r="N777" s="8">
        <f t="shared" si="224"/>
        <v>0</v>
      </c>
      <c r="O777" s="8">
        <f t="shared" si="225"/>
        <v>0</v>
      </c>
      <c r="P777" s="8">
        <f t="shared" si="210"/>
        <v>0.83333333333333337</v>
      </c>
      <c r="Q777" s="8">
        <f t="shared" si="211"/>
        <v>0.22727272727272727</v>
      </c>
      <c r="R777" s="8">
        <f t="shared" si="212"/>
        <v>9.8039215686274508E-2</v>
      </c>
      <c r="S777" s="8">
        <f t="shared" si="213"/>
        <v>4.9504950495049507E-2</v>
      </c>
      <c r="T777" s="8">
        <f t="shared" si="214"/>
        <v>0.15384615384615385</v>
      </c>
      <c r="U777" s="8">
        <f t="shared" si="215"/>
        <v>7.407407407407407E-2</v>
      </c>
      <c r="V777" s="8">
        <f t="shared" si="216"/>
        <v>0</v>
      </c>
      <c r="W777" s="8">
        <f t="shared" si="217"/>
        <v>7.638323436662636E-48</v>
      </c>
      <c r="X777" s="8">
        <f t="shared" si="218"/>
        <v>6.8154263704591727E-19</v>
      </c>
      <c r="Y777" s="8">
        <f t="shared" si="219"/>
        <v>4.4050990740512099E-9</v>
      </c>
      <c r="Z777" s="8">
        <f t="shared" si="220"/>
        <v>7.5198743046032084E-31</v>
      </c>
      <c r="AA777" s="8">
        <f t="shared" si="221"/>
        <v>5.5324757212797274E-14</v>
      </c>
      <c r="AB777" s="13" t="e">
        <f t="shared" si="222"/>
        <v>#DIV/0!</v>
      </c>
      <c r="AC777" s="13">
        <f t="shared" si="223"/>
        <v>-5.5324757212797274E-14</v>
      </c>
    </row>
    <row r="778" spans="1:29">
      <c r="A778"/>
      <c r="B778" s="18"/>
      <c r="C778" s="17"/>
      <c r="I778" s="11" t="e">
        <f t="shared" si="187"/>
        <v>#DIV/0!</v>
      </c>
      <c r="J778" s="11" t="e">
        <f t="shared" si="188"/>
        <v>#DIV/0!</v>
      </c>
      <c r="K778" s="11" t="e">
        <f t="shared" si="207"/>
        <v>#DIV/0!</v>
      </c>
      <c r="L778" s="11" t="e">
        <f t="shared" si="208"/>
        <v>#DIV/0!</v>
      </c>
      <c r="M778" s="8" t="e">
        <f t="shared" si="209"/>
        <v>#DIV/0!</v>
      </c>
      <c r="N778" s="8">
        <f t="shared" si="224"/>
        <v>0</v>
      </c>
      <c r="O778" s="8">
        <f t="shared" si="225"/>
        <v>0</v>
      </c>
      <c r="P778" s="8">
        <f t="shared" si="210"/>
        <v>0.83333333333333337</v>
      </c>
      <c r="Q778" s="8">
        <f t="shared" si="211"/>
        <v>0.22727272727272727</v>
      </c>
      <c r="R778" s="8">
        <f t="shared" si="212"/>
        <v>9.8039215686274508E-2</v>
      </c>
      <c r="S778" s="8">
        <f t="shared" si="213"/>
        <v>4.9504950495049507E-2</v>
      </c>
      <c r="T778" s="8">
        <f t="shared" si="214"/>
        <v>0.15384615384615385</v>
      </c>
      <c r="U778" s="8">
        <f t="shared" si="215"/>
        <v>7.407407407407407E-2</v>
      </c>
      <c r="V778" s="8">
        <f t="shared" si="216"/>
        <v>0</v>
      </c>
      <c r="W778" s="8">
        <f t="shared" si="217"/>
        <v>5.9023408374211281E-48</v>
      </c>
      <c r="X778" s="8">
        <f t="shared" si="218"/>
        <v>6.1472473145318028E-19</v>
      </c>
      <c r="Y778" s="8">
        <f t="shared" si="219"/>
        <v>4.187024862464516E-9</v>
      </c>
      <c r="Z778" s="8">
        <f t="shared" si="220"/>
        <v>6.3629705654334844E-31</v>
      </c>
      <c r="AA778" s="8">
        <f t="shared" si="221"/>
        <v>5.1226627048886368E-14</v>
      </c>
      <c r="AB778" s="13" t="e">
        <f t="shared" si="222"/>
        <v>#DIV/0!</v>
      </c>
      <c r="AC778" s="13">
        <f t="shared" si="223"/>
        <v>-5.1226627048886368E-14</v>
      </c>
    </row>
    <row r="779" spans="1:29">
      <c r="A779"/>
      <c r="B779" s="16"/>
      <c r="C779" s="15"/>
      <c r="I779" s="11" t="e">
        <f t="shared" si="187"/>
        <v>#DIV/0!</v>
      </c>
      <c r="J779" s="11" t="e">
        <f t="shared" si="188"/>
        <v>#DIV/0!</v>
      </c>
      <c r="K779" s="11" t="e">
        <f t="shared" si="207"/>
        <v>#DIV/0!</v>
      </c>
      <c r="L779" s="11" t="e">
        <f t="shared" si="208"/>
        <v>#DIV/0!</v>
      </c>
      <c r="M779" s="8" t="e">
        <f t="shared" si="209"/>
        <v>#DIV/0!</v>
      </c>
      <c r="N779" s="8">
        <f t="shared" si="224"/>
        <v>0</v>
      </c>
      <c r="O779" s="8">
        <f t="shared" si="225"/>
        <v>0</v>
      </c>
      <c r="P779" s="8">
        <f t="shared" si="210"/>
        <v>0.83333333333333337</v>
      </c>
      <c r="Q779" s="8">
        <f t="shared" si="211"/>
        <v>0.22727272727272727</v>
      </c>
      <c r="R779" s="8">
        <f t="shared" si="212"/>
        <v>9.8039215686274508E-2</v>
      </c>
      <c r="S779" s="8">
        <f t="shared" si="213"/>
        <v>4.9504950495049507E-2</v>
      </c>
      <c r="T779" s="8">
        <f t="shared" si="214"/>
        <v>0.15384615384615385</v>
      </c>
      <c r="U779" s="8">
        <f t="shared" si="215"/>
        <v>7.407407407407407E-2</v>
      </c>
      <c r="V779" s="8">
        <f t="shared" si="216"/>
        <v>0</v>
      </c>
      <c r="W779" s="8">
        <f t="shared" si="217"/>
        <v>4.5608997380072351E-48</v>
      </c>
      <c r="X779" s="8">
        <f t="shared" si="218"/>
        <v>5.5445760091855475E-19</v>
      </c>
      <c r="Y779" s="8">
        <f t="shared" si="219"/>
        <v>3.9797464039266687E-9</v>
      </c>
      <c r="Z779" s="8">
        <f t="shared" si="220"/>
        <v>5.3840520169052559E-31</v>
      </c>
      <c r="AA779" s="8">
        <f t="shared" si="221"/>
        <v>4.7432062082302193E-14</v>
      </c>
      <c r="AB779" s="13" t="e">
        <f t="shared" si="222"/>
        <v>#DIV/0!</v>
      </c>
      <c r="AC779" s="13">
        <f t="shared" si="223"/>
        <v>-4.7432062082302193E-14</v>
      </c>
    </row>
    <row r="780" spans="1:29">
      <c r="A780"/>
      <c r="B780" s="18"/>
      <c r="C780" s="17"/>
      <c r="I780" s="11" t="e">
        <f t="shared" si="187"/>
        <v>#DIV/0!</v>
      </c>
      <c r="J780" s="11" t="e">
        <f t="shared" si="188"/>
        <v>#DIV/0!</v>
      </c>
      <c r="K780" s="11" t="e">
        <f t="shared" si="207"/>
        <v>#DIV/0!</v>
      </c>
      <c r="L780" s="11" t="e">
        <f t="shared" si="208"/>
        <v>#DIV/0!</v>
      </c>
      <c r="M780" s="8" t="e">
        <f t="shared" si="209"/>
        <v>#DIV/0!</v>
      </c>
      <c r="N780" s="8">
        <f t="shared" si="224"/>
        <v>0</v>
      </c>
      <c r="O780" s="8">
        <f t="shared" si="225"/>
        <v>0</v>
      </c>
      <c r="P780" s="8">
        <f t="shared" si="210"/>
        <v>0.83333333333333337</v>
      </c>
      <c r="Q780" s="8">
        <f t="shared" si="211"/>
        <v>0.22727272727272727</v>
      </c>
      <c r="R780" s="8">
        <f t="shared" si="212"/>
        <v>9.8039215686274508E-2</v>
      </c>
      <c r="S780" s="8">
        <f t="shared" si="213"/>
        <v>4.9504950495049507E-2</v>
      </c>
      <c r="T780" s="8">
        <f t="shared" si="214"/>
        <v>0.15384615384615385</v>
      </c>
      <c r="U780" s="8">
        <f t="shared" si="215"/>
        <v>7.407407407407407E-2</v>
      </c>
      <c r="V780" s="8">
        <f t="shared" si="216"/>
        <v>0</v>
      </c>
      <c r="W780" s="8">
        <f t="shared" si="217"/>
        <v>3.5243316157328633E-48</v>
      </c>
      <c r="X780" s="8">
        <f t="shared" si="218"/>
        <v>5.0009901259320625E-19</v>
      </c>
      <c r="Y780" s="8">
        <f t="shared" si="219"/>
        <v>3.7827292552174272E-9</v>
      </c>
      <c r="Z780" s="8">
        <f t="shared" si="220"/>
        <v>4.5557363219967554E-31</v>
      </c>
      <c r="AA780" s="8">
        <f t="shared" si="221"/>
        <v>4.3918576002131661E-14</v>
      </c>
      <c r="AB780" s="13" t="e">
        <f t="shared" si="222"/>
        <v>#DIV/0!</v>
      </c>
      <c r="AC780" s="13">
        <f t="shared" si="223"/>
        <v>-4.3918576002131661E-14</v>
      </c>
    </row>
    <row r="781" spans="1:29">
      <c r="A781"/>
      <c r="B781" s="16"/>
      <c r="C781" s="15"/>
      <c r="I781" s="11" t="e">
        <f t="shared" si="187"/>
        <v>#DIV/0!</v>
      </c>
      <c r="J781" s="11" t="e">
        <f t="shared" si="188"/>
        <v>#DIV/0!</v>
      </c>
      <c r="K781" s="11" t="e">
        <f t="shared" si="207"/>
        <v>#DIV/0!</v>
      </c>
      <c r="L781" s="11" t="e">
        <f t="shared" si="208"/>
        <v>#DIV/0!</v>
      </c>
      <c r="M781" s="8" t="e">
        <f t="shared" si="209"/>
        <v>#DIV/0!</v>
      </c>
      <c r="N781" s="8">
        <f t="shared" si="224"/>
        <v>0</v>
      </c>
      <c r="O781" s="8">
        <f t="shared" si="225"/>
        <v>0</v>
      </c>
      <c r="P781" s="8">
        <f t="shared" si="210"/>
        <v>0.83333333333333337</v>
      </c>
      <c r="Q781" s="8">
        <f t="shared" si="211"/>
        <v>0.22727272727272727</v>
      </c>
      <c r="R781" s="8">
        <f t="shared" si="212"/>
        <v>9.8039215686274508E-2</v>
      </c>
      <c r="S781" s="8">
        <f t="shared" si="213"/>
        <v>4.9504950495049507E-2</v>
      </c>
      <c r="T781" s="8">
        <f t="shared" si="214"/>
        <v>0.15384615384615385</v>
      </c>
      <c r="U781" s="8">
        <f t="shared" si="215"/>
        <v>7.407407407407407E-2</v>
      </c>
      <c r="V781" s="8">
        <f t="shared" si="216"/>
        <v>0</v>
      </c>
      <c r="W781" s="8">
        <f t="shared" si="217"/>
        <v>2.7233471576117579E-48</v>
      </c>
      <c r="X781" s="8">
        <f t="shared" si="218"/>
        <v>4.5106969763308802E-19</v>
      </c>
      <c r="Y781" s="8">
        <f t="shared" si="219"/>
        <v>3.5954654307017129E-9</v>
      </c>
      <c r="Z781" s="8">
        <f t="shared" si="220"/>
        <v>3.8548538109203313E-31</v>
      </c>
      <c r="AA781" s="8">
        <f t="shared" si="221"/>
        <v>4.0665348150121906E-14</v>
      </c>
      <c r="AB781" s="13" t="e">
        <f t="shared" si="222"/>
        <v>#DIV/0!</v>
      </c>
      <c r="AC781" s="13">
        <f t="shared" si="223"/>
        <v>-4.0665348150121906E-14</v>
      </c>
    </row>
    <row r="782" spans="1:29">
      <c r="A782"/>
      <c r="B782" s="18"/>
      <c r="C782" s="17"/>
      <c r="I782" s="11" t="e">
        <f t="shared" ref="I782:I845" si="226">AVERAGE(C538:C782)</f>
        <v>#DIV/0!</v>
      </c>
      <c r="J782" s="11" t="e">
        <f t="shared" ref="J782:J845" si="227">2*STDEV(C538:C782)</f>
        <v>#DIV/0!</v>
      </c>
      <c r="K782" s="11" t="e">
        <f t="shared" si="207"/>
        <v>#DIV/0!</v>
      </c>
      <c r="L782" s="11" t="e">
        <f t="shared" si="208"/>
        <v>#DIV/0!</v>
      </c>
      <c r="M782" s="8" t="e">
        <f t="shared" si="209"/>
        <v>#DIV/0!</v>
      </c>
      <c r="N782" s="8">
        <f t="shared" si="224"/>
        <v>0</v>
      </c>
      <c r="O782" s="8">
        <f t="shared" si="225"/>
        <v>0</v>
      </c>
      <c r="P782" s="8">
        <f t="shared" si="210"/>
        <v>0.83333333333333337</v>
      </c>
      <c r="Q782" s="8">
        <f t="shared" si="211"/>
        <v>0.22727272727272727</v>
      </c>
      <c r="R782" s="8">
        <f t="shared" si="212"/>
        <v>9.8039215686274508E-2</v>
      </c>
      <c r="S782" s="8">
        <f t="shared" si="213"/>
        <v>4.9504950495049507E-2</v>
      </c>
      <c r="T782" s="8">
        <f t="shared" si="214"/>
        <v>0.15384615384615385</v>
      </c>
      <c r="U782" s="8">
        <f t="shared" si="215"/>
        <v>7.407407407407407E-2</v>
      </c>
      <c r="V782" s="8">
        <f t="shared" si="216"/>
        <v>0</v>
      </c>
      <c r="W782" s="8">
        <f t="shared" si="217"/>
        <v>2.1044046217909037E-48</v>
      </c>
      <c r="X782" s="8">
        <f t="shared" si="218"/>
        <v>4.0684717825729508E-19</v>
      </c>
      <c r="Y782" s="8">
        <f t="shared" si="219"/>
        <v>3.4174720925481627E-9</v>
      </c>
      <c r="Z782" s="8">
        <f t="shared" si="220"/>
        <v>3.2617993784710495E-31</v>
      </c>
      <c r="AA782" s="8">
        <f t="shared" si="221"/>
        <v>3.7653100139001766E-14</v>
      </c>
      <c r="AB782" s="13" t="e">
        <f t="shared" si="222"/>
        <v>#DIV/0!</v>
      </c>
      <c r="AC782" s="13">
        <f t="shared" si="223"/>
        <v>-3.7653100139001766E-14</v>
      </c>
    </row>
    <row r="783" spans="1:29">
      <c r="A783"/>
      <c r="B783" s="16"/>
      <c r="C783" s="15"/>
      <c r="I783" s="11" t="e">
        <f t="shared" si="226"/>
        <v>#DIV/0!</v>
      </c>
      <c r="J783" s="11" t="e">
        <f t="shared" si="227"/>
        <v>#DIV/0!</v>
      </c>
      <c r="K783" s="11" t="e">
        <f t="shared" si="207"/>
        <v>#DIV/0!</v>
      </c>
      <c r="L783" s="11" t="e">
        <f t="shared" si="208"/>
        <v>#DIV/0!</v>
      </c>
      <c r="M783" s="8" t="e">
        <f t="shared" si="209"/>
        <v>#DIV/0!</v>
      </c>
      <c r="N783" s="8">
        <f t="shared" si="224"/>
        <v>0</v>
      </c>
      <c r="O783" s="8">
        <f t="shared" si="225"/>
        <v>0</v>
      </c>
      <c r="P783" s="8">
        <f t="shared" si="210"/>
        <v>0.83333333333333337</v>
      </c>
      <c r="Q783" s="8">
        <f t="shared" si="211"/>
        <v>0.22727272727272727</v>
      </c>
      <c r="R783" s="8">
        <f t="shared" si="212"/>
        <v>9.8039215686274508E-2</v>
      </c>
      <c r="S783" s="8">
        <f t="shared" si="213"/>
        <v>4.9504950495049507E-2</v>
      </c>
      <c r="T783" s="8">
        <f t="shared" si="214"/>
        <v>0.15384615384615385</v>
      </c>
      <c r="U783" s="8">
        <f t="shared" si="215"/>
        <v>7.407407407407407E-2</v>
      </c>
      <c r="V783" s="8">
        <f t="shared" si="216"/>
        <v>0</v>
      </c>
      <c r="W783" s="8">
        <f t="shared" si="217"/>
        <v>1.6261308441111527E-48</v>
      </c>
      <c r="X783" s="8">
        <f t="shared" si="218"/>
        <v>3.6696019999677593E-19</v>
      </c>
      <c r="Y783" s="8">
        <f t="shared" si="219"/>
        <v>3.2482903057883525E-9</v>
      </c>
      <c r="Z783" s="8">
        <f t="shared" si="220"/>
        <v>2.7599840894755035E-31</v>
      </c>
      <c r="AA783" s="8">
        <f t="shared" si="221"/>
        <v>3.4863981610186818E-14</v>
      </c>
      <c r="AB783" s="13" t="e">
        <f t="shared" si="222"/>
        <v>#DIV/0!</v>
      </c>
      <c r="AC783" s="13">
        <f t="shared" si="223"/>
        <v>-3.4863981610186818E-14</v>
      </c>
    </row>
    <row r="784" spans="1:29">
      <c r="A784"/>
      <c r="B784" s="18"/>
      <c r="C784" s="17"/>
      <c r="I784" s="11" t="e">
        <f t="shared" si="226"/>
        <v>#DIV/0!</v>
      </c>
      <c r="J784" s="11" t="e">
        <f t="shared" si="227"/>
        <v>#DIV/0!</v>
      </c>
      <c r="K784" s="11" t="e">
        <f t="shared" si="207"/>
        <v>#DIV/0!</v>
      </c>
      <c r="L784" s="11" t="e">
        <f t="shared" si="208"/>
        <v>#DIV/0!</v>
      </c>
      <c r="M784" s="8" t="e">
        <f t="shared" si="209"/>
        <v>#DIV/0!</v>
      </c>
      <c r="N784" s="8">
        <f t="shared" si="224"/>
        <v>0</v>
      </c>
      <c r="O784" s="8">
        <f t="shared" si="225"/>
        <v>0</v>
      </c>
      <c r="P784" s="8">
        <f t="shared" si="210"/>
        <v>0.83333333333333337</v>
      </c>
      <c r="Q784" s="8">
        <f t="shared" si="211"/>
        <v>0.22727272727272727</v>
      </c>
      <c r="R784" s="8">
        <f t="shared" si="212"/>
        <v>9.8039215686274508E-2</v>
      </c>
      <c r="S784" s="8">
        <f t="shared" si="213"/>
        <v>4.9504950495049507E-2</v>
      </c>
      <c r="T784" s="8">
        <f t="shared" si="214"/>
        <v>0.15384615384615385</v>
      </c>
      <c r="U784" s="8">
        <f t="shared" si="215"/>
        <v>7.407407407407407E-2</v>
      </c>
      <c r="V784" s="8">
        <f t="shared" si="216"/>
        <v>0</v>
      </c>
      <c r="W784" s="8">
        <f t="shared" si="217"/>
        <v>1.256555652267709E-48</v>
      </c>
      <c r="X784" s="8">
        <f t="shared" si="218"/>
        <v>3.3098370980101361E-19</v>
      </c>
      <c r="Y784" s="8">
        <f t="shared" si="219"/>
        <v>3.0874838550067507E-9</v>
      </c>
      <c r="Z784" s="8">
        <f t="shared" si="220"/>
        <v>2.3353711526331184E-31</v>
      </c>
      <c r="AA784" s="8">
        <f t="shared" si="221"/>
        <v>3.2281464453876685E-14</v>
      </c>
      <c r="AB784" s="13" t="e">
        <f t="shared" si="222"/>
        <v>#DIV/0!</v>
      </c>
      <c r="AC784" s="13">
        <f t="shared" si="223"/>
        <v>-3.2281464453876685E-14</v>
      </c>
    </row>
    <row r="785" spans="1:29">
      <c r="A785"/>
      <c r="B785" s="16"/>
      <c r="C785" s="15"/>
      <c r="I785" s="11" t="e">
        <f t="shared" si="226"/>
        <v>#DIV/0!</v>
      </c>
      <c r="J785" s="11" t="e">
        <f t="shared" si="227"/>
        <v>#DIV/0!</v>
      </c>
      <c r="K785" s="11" t="e">
        <f t="shared" si="207"/>
        <v>#DIV/0!</v>
      </c>
      <c r="L785" s="11" t="e">
        <f t="shared" si="208"/>
        <v>#DIV/0!</v>
      </c>
      <c r="M785" s="8" t="e">
        <f t="shared" si="209"/>
        <v>#DIV/0!</v>
      </c>
      <c r="N785" s="8">
        <f t="shared" si="224"/>
        <v>0</v>
      </c>
      <c r="O785" s="8">
        <f t="shared" si="225"/>
        <v>0</v>
      </c>
      <c r="P785" s="8">
        <f t="shared" si="210"/>
        <v>0.83333333333333337</v>
      </c>
      <c r="Q785" s="8">
        <f t="shared" si="211"/>
        <v>0.22727272727272727</v>
      </c>
      <c r="R785" s="8">
        <f t="shared" si="212"/>
        <v>9.8039215686274508E-2</v>
      </c>
      <c r="S785" s="8">
        <f t="shared" si="213"/>
        <v>4.9504950495049507E-2</v>
      </c>
      <c r="T785" s="8">
        <f t="shared" si="214"/>
        <v>0.15384615384615385</v>
      </c>
      <c r="U785" s="8">
        <f t="shared" si="215"/>
        <v>7.407407407407407E-2</v>
      </c>
      <c r="V785" s="8">
        <f t="shared" si="216"/>
        <v>0</v>
      </c>
      <c r="W785" s="8">
        <f t="shared" si="217"/>
        <v>9.7097482220686598E-49</v>
      </c>
      <c r="X785" s="8">
        <f t="shared" si="218"/>
        <v>2.9853432648718875E-19</v>
      </c>
      <c r="Y785" s="8">
        <f t="shared" si="219"/>
        <v>2.9346381196103769E-9</v>
      </c>
      <c r="Z785" s="8">
        <f t="shared" si="220"/>
        <v>1.9760832829972542E-31</v>
      </c>
      <c r="AA785" s="8">
        <f t="shared" si="221"/>
        <v>2.9890244864700635E-14</v>
      </c>
      <c r="AB785" s="13" t="e">
        <f t="shared" si="222"/>
        <v>#DIV/0!</v>
      </c>
      <c r="AC785" s="13">
        <f t="shared" si="223"/>
        <v>-2.9890244864700635E-14</v>
      </c>
    </row>
    <row r="786" spans="1:29">
      <c r="A786"/>
      <c r="B786" s="18"/>
      <c r="C786" s="17"/>
      <c r="I786" s="11" t="e">
        <f t="shared" si="226"/>
        <v>#DIV/0!</v>
      </c>
      <c r="J786" s="11" t="e">
        <f t="shared" si="227"/>
        <v>#DIV/0!</v>
      </c>
      <c r="K786" s="11" t="e">
        <f t="shared" si="207"/>
        <v>#DIV/0!</v>
      </c>
      <c r="L786" s="11" t="e">
        <f t="shared" si="208"/>
        <v>#DIV/0!</v>
      </c>
      <c r="M786" s="8" t="e">
        <f t="shared" si="209"/>
        <v>#DIV/0!</v>
      </c>
      <c r="N786" s="8">
        <f t="shared" si="224"/>
        <v>0</v>
      </c>
      <c r="O786" s="8">
        <f t="shared" si="225"/>
        <v>0</v>
      </c>
      <c r="P786" s="8">
        <f t="shared" si="210"/>
        <v>0.83333333333333337</v>
      </c>
      <c r="Q786" s="8">
        <f t="shared" si="211"/>
        <v>0.22727272727272727</v>
      </c>
      <c r="R786" s="8">
        <f t="shared" si="212"/>
        <v>9.8039215686274508E-2</v>
      </c>
      <c r="S786" s="8">
        <f t="shared" si="213"/>
        <v>4.9504950495049507E-2</v>
      </c>
      <c r="T786" s="8">
        <f t="shared" si="214"/>
        <v>0.15384615384615385</v>
      </c>
      <c r="U786" s="8">
        <f t="shared" si="215"/>
        <v>7.407407407407407E-2</v>
      </c>
      <c r="V786" s="8">
        <f t="shared" si="216"/>
        <v>0</v>
      </c>
      <c r="W786" s="8">
        <f t="shared" si="217"/>
        <v>7.502987262507601E-49</v>
      </c>
      <c r="X786" s="8">
        <f t="shared" si="218"/>
        <v>2.6926625526295457E-19</v>
      </c>
      <c r="Y786" s="8">
        <f t="shared" si="219"/>
        <v>2.7893590047781799E-9</v>
      </c>
      <c r="Z786" s="8">
        <f t="shared" si="220"/>
        <v>1.6720704702284459E-31</v>
      </c>
      <c r="AA786" s="8">
        <f t="shared" si="221"/>
        <v>2.767615265250059E-14</v>
      </c>
      <c r="AB786" s="13" t="e">
        <f t="shared" si="222"/>
        <v>#DIV/0!</v>
      </c>
      <c r="AC786" s="13">
        <f t="shared" si="223"/>
        <v>-2.767615265250059E-14</v>
      </c>
    </row>
    <row r="787" spans="1:29">
      <c r="A787"/>
      <c r="B787" s="16"/>
      <c r="C787" s="15"/>
      <c r="I787" s="11" t="e">
        <f t="shared" si="226"/>
        <v>#DIV/0!</v>
      </c>
      <c r="J787" s="11" t="e">
        <f t="shared" si="227"/>
        <v>#DIV/0!</v>
      </c>
      <c r="K787" s="11" t="e">
        <f t="shared" si="207"/>
        <v>#DIV/0!</v>
      </c>
      <c r="L787" s="11" t="e">
        <f t="shared" si="208"/>
        <v>#DIV/0!</v>
      </c>
      <c r="M787" s="8" t="e">
        <f t="shared" si="209"/>
        <v>#DIV/0!</v>
      </c>
      <c r="N787" s="8">
        <f t="shared" si="224"/>
        <v>0</v>
      </c>
      <c r="O787" s="8">
        <f t="shared" si="225"/>
        <v>0</v>
      </c>
      <c r="P787" s="8">
        <f t="shared" si="210"/>
        <v>0.83333333333333337</v>
      </c>
      <c r="Q787" s="8">
        <f t="shared" si="211"/>
        <v>0.22727272727272727</v>
      </c>
      <c r="R787" s="8">
        <f t="shared" si="212"/>
        <v>9.8039215686274508E-2</v>
      </c>
      <c r="S787" s="8">
        <f t="shared" si="213"/>
        <v>4.9504950495049507E-2</v>
      </c>
      <c r="T787" s="8">
        <f t="shared" si="214"/>
        <v>0.15384615384615385</v>
      </c>
      <c r="U787" s="8">
        <f t="shared" si="215"/>
        <v>7.407407407407407E-2</v>
      </c>
      <c r="V787" s="8">
        <f t="shared" si="216"/>
        <v>0</v>
      </c>
      <c r="W787" s="8">
        <f t="shared" si="217"/>
        <v>5.7977628846649639E-49</v>
      </c>
      <c r="X787" s="8">
        <f t="shared" si="218"/>
        <v>2.428676027861943E-19</v>
      </c>
      <c r="Y787" s="8">
        <f t="shared" si="219"/>
        <v>2.6512719253337156E-9</v>
      </c>
      <c r="Z787" s="8">
        <f t="shared" si="220"/>
        <v>1.4148288594240695E-31</v>
      </c>
      <c r="AA787" s="8">
        <f t="shared" si="221"/>
        <v>2.562606727083388E-14</v>
      </c>
      <c r="AB787" s="13" t="e">
        <f t="shared" si="222"/>
        <v>#DIV/0!</v>
      </c>
      <c r="AC787" s="13">
        <f t="shared" si="223"/>
        <v>-2.562606727083388E-14</v>
      </c>
    </row>
    <row r="788" spans="1:29">
      <c r="A788"/>
      <c r="B788" s="18"/>
      <c r="C788" s="17"/>
      <c r="I788" s="11" t="e">
        <f t="shared" si="226"/>
        <v>#DIV/0!</v>
      </c>
      <c r="J788" s="11" t="e">
        <f t="shared" si="227"/>
        <v>#DIV/0!</v>
      </c>
      <c r="K788" s="11" t="e">
        <f t="shared" si="207"/>
        <v>#DIV/0!</v>
      </c>
      <c r="L788" s="11" t="e">
        <f t="shared" si="208"/>
        <v>#DIV/0!</v>
      </c>
      <c r="M788" s="8" t="e">
        <f t="shared" si="209"/>
        <v>#DIV/0!</v>
      </c>
      <c r="N788" s="8">
        <f t="shared" si="224"/>
        <v>0</v>
      </c>
      <c r="O788" s="8">
        <f t="shared" si="225"/>
        <v>0</v>
      </c>
      <c r="P788" s="8">
        <f t="shared" si="210"/>
        <v>0.83333333333333337</v>
      </c>
      <c r="Q788" s="8">
        <f t="shared" si="211"/>
        <v>0.22727272727272727</v>
      </c>
      <c r="R788" s="8">
        <f t="shared" si="212"/>
        <v>9.8039215686274508E-2</v>
      </c>
      <c r="S788" s="8">
        <f t="shared" si="213"/>
        <v>4.9504950495049507E-2</v>
      </c>
      <c r="T788" s="8">
        <f t="shared" si="214"/>
        <v>0.15384615384615385</v>
      </c>
      <c r="U788" s="8">
        <f t="shared" si="215"/>
        <v>7.407407407407407E-2</v>
      </c>
      <c r="V788" s="8">
        <f t="shared" si="216"/>
        <v>0</v>
      </c>
      <c r="W788" s="8">
        <f t="shared" si="217"/>
        <v>4.4800895017865632E-49</v>
      </c>
      <c r="X788" s="8">
        <f t="shared" si="218"/>
        <v>2.1905705349343014E-19</v>
      </c>
      <c r="Y788" s="8">
        <f t="shared" si="219"/>
        <v>2.5200208399211554E-9</v>
      </c>
      <c r="Z788" s="8">
        <f t="shared" si="220"/>
        <v>1.1971628810511358E-31</v>
      </c>
      <c r="AA788" s="8">
        <f t="shared" si="221"/>
        <v>2.3727840065586925E-14</v>
      </c>
      <c r="AB788" s="13" t="e">
        <f t="shared" si="222"/>
        <v>#DIV/0!</v>
      </c>
      <c r="AC788" s="13">
        <f t="shared" si="223"/>
        <v>-2.3727840065586925E-14</v>
      </c>
    </row>
    <row r="789" spans="1:29">
      <c r="A789"/>
      <c r="B789" s="16"/>
      <c r="C789" s="15"/>
      <c r="I789" s="11" t="e">
        <f t="shared" si="226"/>
        <v>#DIV/0!</v>
      </c>
      <c r="J789" s="11" t="e">
        <f t="shared" si="227"/>
        <v>#DIV/0!</v>
      </c>
      <c r="K789" s="11" t="e">
        <f t="shared" si="207"/>
        <v>#DIV/0!</v>
      </c>
      <c r="L789" s="11" t="e">
        <f t="shared" si="208"/>
        <v>#DIV/0!</v>
      </c>
      <c r="M789" s="8" t="e">
        <f t="shared" si="209"/>
        <v>#DIV/0!</v>
      </c>
      <c r="N789" s="8">
        <f t="shared" si="224"/>
        <v>0</v>
      </c>
      <c r="O789" s="8">
        <f t="shared" si="225"/>
        <v>0</v>
      </c>
      <c r="P789" s="8">
        <f t="shared" si="210"/>
        <v>0.83333333333333337</v>
      </c>
      <c r="Q789" s="8">
        <f t="shared" si="211"/>
        <v>0.22727272727272727</v>
      </c>
      <c r="R789" s="8">
        <f t="shared" si="212"/>
        <v>9.8039215686274508E-2</v>
      </c>
      <c r="S789" s="8">
        <f t="shared" si="213"/>
        <v>4.9504950495049507E-2</v>
      </c>
      <c r="T789" s="8">
        <f t="shared" si="214"/>
        <v>0.15384615384615385</v>
      </c>
      <c r="U789" s="8">
        <f t="shared" si="215"/>
        <v>7.407407407407407E-2</v>
      </c>
      <c r="V789" s="8">
        <f t="shared" si="216"/>
        <v>0</v>
      </c>
      <c r="W789" s="8">
        <f t="shared" si="217"/>
        <v>3.4618873422896169E-49</v>
      </c>
      <c r="X789" s="8">
        <f t="shared" si="218"/>
        <v>1.9758087177838798E-19</v>
      </c>
      <c r="Y789" s="8">
        <f t="shared" si="219"/>
        <v>2.3952673329943653E-9</v>
      </c>
      <c r="Z789" s="8">
        <f t="shared" si="220"/>
        <v>1.0129839762740381E-31</v>
      </c>
      <c r="AA789" s="8">
        <f t="shared" si="221"/>
        <v>2.1970222282950858E-14</v>
      </c>
      <c r="AB789" s="13" t="e">
        <f t="shared" si="222"/>
        <v>#DIV/0!</v>
      </c>
      <c r="AC789" s="13">
        <f t="shared" si="223"/>
        <v>-2.1970222282950858E-14</v>
      </c>
    </row>
    <row r="790" spans="1:29">
      <c r="A790"/>
      <c r="B790" s="18"/>
      <c r="C790" s="17"/>
      <c r="I790" s="11" t="e">
        <f t="shared" si="226"/>
        <v>#DIV/0!</v>
      </c>
      <c r="J790" s="11" t="e">
        <f t="shared" si="227"/>
        <v>#DIV/0!</v>
      </c>
      <c r="K790" s="11" t="e">
        <f t="shared" si="207"/>
        <v>#DIV/0!</v>
      </c>
      <c r="L790" s="11" t="e">
        <f t="shared" si="208"/>
        <v>#DIV/0!</v>
      </c>
      <c r="M790" s="8" t="e">
        <f t="shared" si="209"/>
        <v>#DIV/0!</v>
      </c>
      <c r="N790" s="8">
        <f t="shared" si="224"/>
        <v>0</v>
      </c>
      <c r="O790" s="8">
        <f t="shared" si="225"/>
        <v>0</v>
      </c>
      <c r="P790" s="8">
        <f t="shared" si="210"/>
        <v>0.83333333333333337</v>
      </c>
      <c r="Q790" s="8">
        <f t="shared" si="211"/>
        <v>0.22727272727272727</v>
      </c>
      <c r="R790" s="8">
        <f t="shared" si="212"/>
        <v>9.8039215686274508E-2</v>
      </c>
      <c r="S790" s="8">
        <f t="shared" si="213"/>
        <v>4.9504950495049507E-2</v>
      </c>
      <c r="T790" s="8">
        <f t="shared" si="214"/>
        <v>0.15384615384615385</v>
      </c>
      <c r="U790" s="8">
        <f t="shared" si="215"/>
        <v>7.407407407407407E-2</v>
      </c>
      <c r="V790" s="8">
        <f t="shared" si="216"/>
        <v>0</v>
      </c>
      <c r="W790" s="8">
        <f t="shared" si="217"/>
        <v>2.6750947644965222E-49</v>
      </c>
      <c r="X790" s="8">
        <f t="shared" si="218"/>
        <v>1.7821019807462447E-19</v>
      </c>
      <c r="Y790" s="8">
        <f t="shared" si="219"/>
        <v>2.2766897422520699E-9</v>
      </c>
      <c r="Z790" s="8">
        <f t="shared" si="220"/>
        <v>8.5714028761649379E-32</v>
      </c>
      <c r="AA790" s="8">
        <f t="shared" si="221"/>
        <v>2.0342798410139683E-14</v>
      </c>
      <c r="AB790" s="13" t="e">
        <f t="shared" si="222"/>
        <v>#DIV/0!</v>
      </c>
      <c r="AC790" s="13">
        <f t="shared" si="223"/>
        <v>-2.0342798410139683E-14</v>
      </c>
    </row>
    <row r="791" spans="1:29">
      <c r="A791"/>
      <c r="B791" s="16"/>
      <c r="C791" s="15"/>
      <c r="I791" s="11" t="e">
        <f t="shared" si="226"/>
        <v>#DIV/0!</v>
      </c>
      <c r="J791" s="11" t="e">
        <f t="shared" si="227"/>
        <v>#DIV/0!</v>
      </c>
      <c r="K791" s="11" t="e">
        <f t="shared" si="207"/>
        <v>#DIV/0!</v>
      </c>
      <c r="L791" s="11" t="e">
        <f t="shared" si="208"/>
        <v>#DIV/0!</v>
      </c>
      <c r="M791" s="8" t="e">
        <f t="shared" si="209"/>
        <v>#DIV/0!</v>
      </c>
      <c r="N791" s="8">
        <f t="shared" si="224"/>
        <v>0</v>
      </c>
      <c r="O791" s="8">
        <f t="shared" si="225"/>
        <v>0</v>
      </c>
      <c r="P791" s="8">
        <f t="shared" si="210"/>
        <v>0.83333333333333337</v>
      </c>
      <c r="Q791" s="8">
        <f t="shared" si="211"/>
        <v>0.22727272727272727</v>
      </c>
      <c r="R791" s="8">
        <f t="shared" si="212"/>
        <v>9.8039215686274508E-2</v>
      </c>
      <c r="S791" s="8">
        <f t="shared" si="213"/>
        <v>4.9504950495049507E-2</v>
      </c>
      <c r="T791" s="8">
        <f t="shared" si="214"/>
        <v>0.15384615384615385</v>
      </c>
      <c r="U791" s="8">
        <f t="shared" si="215"/>
        <v>7.407407407407407E-2</v>
      </c>
      <c r="V791" s="8">
        <f t="shared" si="216"/>
        <v>0</v>
      </c>
      <c r="W791" s="8">
        <f t="shared" si="217"/>
        <v>2.0671186816564033E-49</v>
      </c>
      <c r="X791" s="8">
        <f t="shared" si="218"/>
        <v>1.6073861002809266E-19</v>
      </c>
      <c r="Y791" s="8">
        <f t="shared" si="219"/>
        <v>2.1639823292692939E-9</v>
      </c>
      <c r="Z791" s="8">
        <f t="shared" si="220"/>
        <v>7.2527255106011013E-32</v>
      </c>
      <c r="AA791" s="8">
        <f t="shared" si="221"/>
        <v>1.8835924453833039E-14</v>
      </c>
      <c r="AB791" s="13" t="e">
        <f t="shared" si="222"/>
        <v>#DIV/0!</v>
      </c>
      <c r="AC791" s="13">
        <f t="shared" si="223"/>
        <v>-1.8835924453833039E-14</v>
      </c>
    </row>
    <row r="792" spans="1:29">
      <c r="A792"/>
      <c r="B792" s="18"/>
      <c r="C792" s="17"/>
      <c r="I792" s="11" t="e">
        <f t="shared" si="226"/>
        <v>#DIV/0!</v>
      </c>
      <c r="J792" s="11" t="e">
        <f t="shared" si="227"/>
        <v>#DIV/0!</v>
      </c>
      <c r="K792" s="11" t="e">
        <f t="shared" si="207"/>
        <v>#DIV/0!</v>
      </c>
      <c r="L792" s="11" t="e">
        <f t="shared" si="208"/>
        <v>#DIV/0!</v>
      </c>
      <c r="M792" s="8" t="e">
        <f t="shared" si="209"/>
        <v>#DIV/0!</v>
      </c>
      <c r="N792" s="8">
        <f t="shared" si="224"/>
        <v>0</v>
      </c>
      <c r="O792" s="8">
        <f t="shared" si="225"/>
        <v>0</v>
      </c>
      <c r="P792" s="8">
        <f t="shared" si="210"/>
        <v>0.83333333333333337</v>
      </c>
      <c r="Q792" s="8">
        <f t="shared" si="211"/>
        <v>0.22727272727272727</v>
      </c>
      <c r="R792" s="8">
        <f t="shared" si="212"/>
        <v>9.8039215686274508E-2</v>
      </c>
      <c r="S792" s="8">
        <f t="shared" si="213"/>
        <v>4.9504950495049507E-2</v>
      </c>
      <c r="T792" s="8">
        <f t="shared" si="214"/>
        <v>0.15384615384615385</v>
      </c>
      <c r="U792" s="8">
        <f t="shared" si="215"/>
        <v>7.407407407407407E-2</v>
      </c>
      <c r="V792" s="8">
        <f t="shared" si="216"/>
        <v>0</v>
      </c>
      <c r="W792" s="8">
        <f t="shared" si="217"/>
        <v>1.597318981279948E-49</v>
      </c>
      <c r="X792" s="8">
        <f t="shared" si="218"/>
        <v>1.4497992277043653E-19</v>
      </c>
      <c r="Y792" s="8">
        <f t="shared" si="219"/>
        <v>2.0568544911866554E-9</v>
      </c>
      <c r="Z792" s="8">
        <f t="shared" si="220"/>
        <v>6.1369215858932397E-32</v>
      </c>
      <c r="AA792" s="8">
        <f t="shared" si="221"/>
        <v>1.7440670790586146E-14</v>
      </c>
      <c r="AB792" s="13" t="e">
        <f t="shared" si="222"/>
        <v>#DIV/0!</v>
      </c>
      <c r="AC792" s="13">
        <f t="shared" si="223"/>
        <v>-1.7440670790586146E-14</v>
      </c>
    </row>
    <row r="793" spans="1:29">
      <c r="A793"/>
      <c r="B793" s="16"/>
      <c r="C793" s="15"/>
      <c r="I793" s="11" t="e">
        <f t="shared" si="226"/>
        <v>#DIV/0!</v>
      </c>
      <c r="J793" s="11" t="e">
        <f t="shared" si="227"/>
        <v>#DIV/0!</v>
      </c>
      <c r="K793" s="11" t="e">
        <f t="shared" si="207"/>
        <v>#DIV/0!</v>
      </c>
      <c r="L793" s="11" t="e">
        <f t="shared" si="208"/>
        <v>#DIV/0!</v>
      </c>
      <c r="M793" s="8" t="e">
        <f t="shared" si="209"/>
        <v>#DIV/0!</v>
      </c>
      <c r="N793" s="8">
        <f t="shared" si="224"/>
        <v>0</v>
      </c>
      <c r="O793" s="8">
        <f t="shared" si="225"/>
        <v>0</v>
      </c>
      <c r="P793" s="8">
        <f t="shared" si="210"/>
        <v>0.83333333333333337</v>
      </c>
      <c r="Q793" s="8">
        <f t="shared" si="211"/>
        <v>0.22727272727272727</v>
      </c>
      <c r="R793" s="8">
        <f t="shared" si="212"/>
        <v>9.8039215686274508E-2</v>
      </c>
      <c r="S793" s="8">
        <f t="shared" si="213"/>
        <v>4.9504950495049507E-2</v>
      </c>
      <c r="T793" s="8">
        <f t="shared" si="214"/>
        <v>0.15384615384615385</v>
      </c>
      <c r="U793" s="8">
        <f t="shared" si="215"/>
        <v>7.407407407407407E-2</v>
      </c>
      <c r="V793" s="8">
        <f t="shared" si="216"/>
        <v>0</v>
      </c>
      <c r="W793" s="8">
        <f t="shared" si="217"/>
        <v>1.2342919400799598E-49</v>
      </c>
      <c r="X793" s="8">
        <f t="shared" si="218"/>
        <v>1.3076620485176627E-19</v>
      </c>
      <c r="Y793" s="8">
        <f t="shared" si="219"/>
        <v>1.9550300114249396E-9</v>
      </c>
      <c r="Z793" s="8">
        <f t="shared" si="220"/>
        <v>5.1927798034481257E-32</v>
      </c>
      <c r="AA793" s="8">
        <f t="shared" si="221"/>
        <v>1.6148769250542728E-14</v>
      </c>
      <c r="AB793" s="13" t="e">
        <f t="shared" si="222"/>
        <v>#DIV/0!</v>
      </c>
      <c r="AC793" s="13">
        <f t="shared" si="223"/>
        <v>-1.6148769250542728E-14</v>
      </c>
    </row>
    <row r="794" spans="1:29">
      <c r="A794"/>
      <c r="B794" s="18"/>
      <c r="C794" s="17"/>
      <c r="I794" s="11" t="e">
        <f t="shared" si="226"/>
        <v>#DIV/0!</v>
      </c>
      <c r="J794" s="11" t="e">
        <f t="shared" si="227"/>
        <v>#DIV/0!</v>
      </c>
      <c r="K794" s="11" t="e">
        <f t="shared" si="207"/>
        <v>#DIV/0!</v>
      </c>
      <c r="L794" s="11" t="e">
        <f t="shared" si="208"/>
        <v>#DIV/0!</v>
      </c>
      <c r="M794" s="8" t="e">
        <f t="shared" si="209"/>
        <v>#DIV/0!</v>
      </c>
      <c r="N794" s="8">
        <f t="shared" si="224"/>
        <v>0</v>
      </c>
      <c r="O794" s="8">
        <f t="shared" si="225"/>
        <v>0</v>
      </c>
      <c r="P794" s="8">
        <f t="shared" si="210"/>
        <v>0.83333333333333337</v>
      </c>
      <c r="Q794" s="8">
        <f t="shared" si="211"/>
        <v>0.22727272727272727</v>
      </c>
      <c r="R794" s="8">
        <f t="shared" si="212"/>
        <v>9.8039215686274508E-2</v>
      </c>
      <c r="S794" s="8">
        <f t="shared" si="213"/>
        <v>4.9504950495049507E-2</v>
      </c>
      <c r="T794" s="8">
        <f t="shared" si="214"/>
        <v>0.15384615384615385</v>
      </c>
      <c r="U794" s="8">
        <f t="shared" si="215"/>
        <v>7.407407407407407E-2</v>
      </c>
      <c r="V794" s="8">
        <f t="shared" si="216"/>
        <v>0</v>
      </c>
      <c r="W794" s="8">
        <f t="shared" si="217"/>
        <v>9.5377104460724165E-50</v>
      </c>
      <c r="X794" s="8">
        <f t="shared" si="218"/>
        <v>1.1794598868982841E-19</v>
      </c>
      <c r="Y794" s="8">
        <f t="shared" si="219"/>
        <v>1.8582463474930118E-9</v>
      </c>
      <c r="Z794" s="8">
        <f t="shared" si="220"/>
        <v>4.393890602917645E-32</v>
      </c>
      <c r="AA794" s="8">
        <f t="shared" si="221"/>
        <v>1.4952564120872898E-14</v>
      </c>
      <c r="AB794" s="13" t="e">
        <f t="shared" si="222"/>
        <v>#DIV/0!</v>
      </c>
      <c r="AC794" s="13">
        <f t="shared" si="223"/>
        <v>-1.4952564120872898E-14</v>
      </c>
    </row>
    <row r="795" spans="1:29">
      <c r="A795"/>
      <c r="B795" s="16"/>
      <c r="C795" s="15"/>
      <c r="I795" s="11" t="e">
        <f t="shared" si="226"/>
        <v>#DIV/0!</v>
      </c>
      <c r="J795" s="11" t="e">
        <f t="shared" si="227"/>
        <v>#DIV/0!</v>
      </c>
      <c r="K795" s="11" t="e">
        <f t="shared" si="207"/>
        <v>#DIV/0!</v>
      </c>
      <c r="L795" s="11" t="e">
        <f t="shared" si="208"/>
        <v>#DIV/0!</v>
      </c>
      <c r="M795" s="8" t="e">
        <f t="shared" si="209"/>
        <v>#DIV/0!</v>
      </c>
      <c r="N795" s="8">
        <f t="shared" si="224"/>
        <v>0</v>
      </c>
      <c r="O795" s="8">
        <f t="shared" si="225"/>
        <v>0</v>
      </c>
      <c r="P795" s="8">
        <f t="shared" si="210"/>
        <v>0.83333333333333337</v>
      </c>
      <c r="Q795" s="8">
        <f t="shared" si="211"/>
        <v>0.22727272727272727</v>
      </c>
      <c r="R795" s="8">
        <f t="shared" si="212"/>
        <v>9.8039215686274508E-2</v>
      </c>
      <c r="S795" s="8">
        <f t="shared" si="213"/>
        <v>4.9504950495049507E-2</v>
      </c>
      <c r="T795" s="8">
        <f t="shared" si="214"/>
        <v>0.15384615384615385</v>
      </c>
      <c r="U795" s="8">
        <f t="shared" si="215"/>
        <v>7.407407407407407E-2</v>
      </c>
      <c r="V795" s="8">
        <f t="shared" si="216"/>
        <v>0</v>
      </c>
      <c r="W795" s="8">
        <f t="shared" si="217"/>
        <v>7.3700489810559585E-50</v>
      </c>
      <c r="X795" s="8">
        <f t="shared" si="218"/>
        <v>1.0638265646533543E-19</v>
      </c>
      <c r="Y795" s="8">
        <f t="shared" si="219"/>
        <v>1.7662539540527635E-9</v>
      </c>
      <c r="Z795" s="8">
        <f t="shared" si="220"/>
        <v>3.7179074332380074E-32</v>
      </c>
      <c r="AA795" s="8">
        <f t="shared" si="221"/>
        <v>1.3844966778586017E-14</v>
      </c>
      <c r="AB795" s="13" t="e">
        <f t="shared" si="222"/>
        <v>#DIV/0!</v>
      </c>
      <c r="AC795" s="13">
        <f t="shared" si="223"/>
        <v>-1.3844966778586017E-14</v>
      </c>
    </row>
    <row r="796" spans="1:29">
      <c r="A796"/>
      <c r="B796" s="18"/>
      <c r="C796" s="17"/>
      <c r="I796" s="11" t="e">
        <f t="shared" si="226"/>
        <v>#DIV/0!</v>
      </c>
      <c r="J796" s="11" t="e">
        <f t="shared" si="227"/>
        <v>#DIV/0!</v>
      </c>
      <c r="K796" s="11" t="e">
        <f t="shared" si="207"/>
        <v>#DIV/0!</v>
      </c>
      <c r="L796" s="11" t="e">
        <f t="shared" si="208"/>
        <v>#DIV/0!</v>
      </c>
      <c r="M796" s="8" t="e">
        <f t="shared" si="209"/>
        <v>#DIV/0!</v>
      </c>
      <c r="N796" s="8">
        <f t="shared" si="224"/>
        <v>0</v>
      </c>
      <c r="O796" s="8">
        <f t="shared" si="225"/>
        <v>0</v>
      </c>
      <c r="P796" s="8">
        <f t="shared" si="210"/>
        <v>0.83333333333333337</v>
      </c>
      <c r="Q796" s="8">
        <f t="shared" si="211"/>
        <v>0.22727272727272727</v>
      </c>
      <c r="R796" s="8">
        <f t="shared" si="212"/>
        <v>9.8039215686274508E-2</v>
      </c>
      <c r="S796" s="8">
        <f t="shared" si="213"/>
        <v>4.9504950495049507E-2</v>
      </c>
      <c r="T796" s="8">
        <f t="shared" si="214"/>
        <v>0.15384615384615385</v>
      </c>
      <c r="U796" s="8">
        <f t="shared" si="215"/>
        <v>7.407407407407407E-2</v>
      </c>
      <c r="V796" s="8">
        <f t="shared" si="216"/>
        <v>0</v>
      </c>
      <c r="W796" s="8">
        <f t="shared" si="217"/>
        <v>5.6950378489977862E-50</v>
      </c>
      <c r="X796" s="8">
        <f t="shared" si="218"/>
        <v>9.5952984262851566E-20</v>
      </c>
      <c r="Y796" s="8">
        <f t="shared" si="219"/>
        <v>1.6788156394956959E-9</v>
      </c>
      <c r="Z796" s="8">
        <f t="shared" si="220"/>
        <v>3.1459216742783139E-32</v>
      </c>
      <c r="AA796" s="8">
        <f t="shared" si="221"/>
        <v>1.2819413683875941E-14</v>
      </c>
      <c r="AB796" s="13" t="e">
        <f t="shared" si="222"/>
        <v>#DIV/0!</v>
      </c>
      <c r="AC796" s="13">
        <f t="shared" si="223"/>
        <v>-1.2819413683875941E-14</v>
      </c>
    </row>
    <row r="797" spans="1:29">
      <c r="A797"/>
      <c r="B797" s="16"/>
      <c r="C797" s="15"/>
      <c r="I797" s="11" t="e">
        <f t="shared" si="226"/>
        <v>#DIV/0!</v>
      </c>
      <c r="J797" s="11" t="e">
        <f t="shared" si="227"/>
        <v>#DIV/0!</v>
      </c>
      <c r="K797" s="11" t="e">
        <f t="shared" si="207"/>
        <v>#DIV/0!</v>
      </c>
      <c r="L797" s="11" t="e">
        <f t="shared" si="208"/>
        <v>#DIV/0!</v>
      </c>
      <c r="M797" s="8" t="e">
        <f t="shared" si="209"/>
        <v>#DIV/0!</v>
      </c>
      <c r="N797" s="8">
        <f t="shared" si="224"/>
        <v>0</v>
      </c>
      <c r="O797" s="8">
        <f t="shared" si="225"/>
        <v>0</v>
      </c>
      <c r="P797" s="8">
        <f t="shared" si="210"/>
        <v>0.83333333333333337</v>
      </c>
      <c r="Q797" s="8">
        <f t="shared" si="211"/>
        <v>0.22727272727272727</v>
      </c>
      <c r="R797" s="8">
        <f t="shared" si="212"/>
        <v>9.8039215686274508E-2</v>
      </c>
      <c r="S797" s="8">
        <f t="shared" si="213"/>
        <v>4.9504950495049507E-2</v>
      </c>
      <c r="T797" s="8">
        <f t="shared" si="214"/>
        <v>0.15384615384615385</v>
      </c>
      <c r="U797" s="8">
        <f t="shared" si="215"/>
        <v>7.407407407407407E-2</v>
      </c>
      <c r="V797" s="8">
        <f t="shared" si="216"/>
        <v>0</v>
      </c>
      <c r="W797" s="8">
        <f t="shared" si="217"/>
        <v>4.4007110651346526E-50</v>
      </c>
      <c r="X797" s="8">
        <f t="shared" si="218"/>
        <v>8.6545828942964161E-20</v>
      </c>
      <c r="Y797" s="8">
        <f t="shared" si="219"/>
        <v>1.5957059543721465E-9</v>
      </c>
      <c r="Z797" s="8">
        <f t="shared" si="220"/>
        <v>2.6619337243893427E-32</v>
      </c>
      <c r="AA797" s="8">
        <f t="shared" si="221"/>
        <v>1.1869827485070315E-14</v>
      </c>
      <c r="AB797" s="13" t="e">
        <f t="shared" si="222"/>
        <v>#DIV/0!</v>
      </c>
      <c r="AC797" s="13">
        <f t="shared" si="223"/>
        <v>-1.1869827485070315E-14</v>
      </c>
    </row>
    <row r="798" spans="1:29">
      <c r="A798"/>
      <c r="B798" s="18"/>
      <c r="C798" s="17"/>
      <c r="I798" s="11" t="e">
        <f t="shared" si="226"/>
        <v>#DIV/0!</v>
      </c>
      <c r="J798" s="11" t="e">
        <f t="shared" si="227"/>
        <v>#DIV/0!</v>
      </c>
      <c r="K798" s="11" t="e">
        <f t="shared" si="207"/>
        <v>#DIV/0!</v>
      </c>
      <c r="L798" s="11" t="e">
        <f t="shared" si="208"/>
        <v>#DIV/0!</v>
      </c>
      <c r="M798" s="8" t="e">
        <f t="shared" si="209"/>
        <v>#DIV/0!</v>
      </c>
      <c r="N798" s="8">
        <f t="shared" si="224"/>
        <v>0</v>
      </c>
      <c r="O798" s="8">
        <f t="shared" si="225"/>
        <v>0</v>
      </c>
      <c r="P798" s="8">
        <f t="shared" si="210"/>
        <v>0.83333333333333337</v>
      </c>
      <c r="Q798" s="8">
        <f t="shared" si="211"/>
        <v>0.22727272727272727</v>
      </c>
      <c r="R798" s="8">
        <f t="shared" si="212"/>
        <v>9.8039215686274508E-2</v>
      </c>
      <c r="S798" s="8">
        <f t="shared" si="213"/>
        <v>4.9504950495049507E-2</v>
      </c>
      <c r="T798" s="8">
        <f t="shared" si="214"/>
        <v>0.15384615384615385</v>
      </c>
      <c r="U798" s="8">
        <f t="shared" si="215"/>
        <v>7.407407407407407E-2</v>
      </c>
      <c r="V798" s="8">
        <f t="shared" si="216"/>
        <v>0</v>
      </c>
      <c r="W798" s="8">
        <f t="shared" si="217"/>
        <v>3.4005494594222314E-50</v>
      </c>
      <c r="X798" s="8">
        <f t="shared" si="218"/>
        <v>7.8060943752477478E-20</v>
      </c>
      <c r="Y798" s="8">
        <f t="shared" si="219"/>
        <v>1.5167106100962975E-9</v>
      </c>
      <c r="Z798" s="8">
        <f t="shared" si="220"/>
        <v>2.2524054590986745E-32</v>
      </c>
      <c r="AA798" s="8">
        <f t="shared" si="221"/>
        <v>1.0990581004694737E-14</v>
      </c>
      <c r="AB798" s="13" t="e">
        <f t="shared" si="222"/>
        <v>#DIV/0!</v>
      </c>
      <c r="AC798" s="13">
        <f t="shared" si="223"/>
        <v>-1.0990581004694737E-14</v>
      </c>
    </row>
    <row r="799" spans="1:29">
      <c r="A799"/>
      <c r="B799" s="16"/>
      <c r="C799" s="15"/>
      <c r="I799" s="11" t="e">
        <f t="shared" si="226"/>
        <v>#DIV/0!</v>
      </c>
      <c r="J799" s="11" t="e">
        <f t="shared" si="227"/>
        <v>#DIV/0!</v>
      </c>
      <c r="K799" s="11" t="e">
        <f t="shared" si="207"/>
        <v>#DIV/0!</v>
      </c>
      <c r="L799" s="11" t="e">
        <f t="shared" si="208"/>
        <v>#DIV/0!</v>
      </c>
      <c r="M799" s="8" t="e">
        <f t="shared" si="209"/>
        <v>#DIV/0!</v>
      </c>
      <c r="N799" s="8">
        <f t="shared" si="224"/>
        <v>0</v>
      </c>
      <c r="O799" s="8">
        <f t="shared" si="225"/>
        <v>0</v>
      </c>
      <c r="P799" s="8">
        <f t="shared" si="210"/>
        <v>0.83333333333333337</v>
      </c>
      <c r="Q799" s="8">
        <f t="shared" si="211"/>
        <v>0.22727272727272727</v>
      </c>
      <c r="R799" s="8">
        <f t="shared" si="212"/>
        <v>9.8039215686274508E-2</v>
      </c>
      <c r="S799" s="8">
        <f t="shared" si="213"/>
        <v>4.9504950495049507E-2</v>
      </c>
      <c r="T799" s="8">
        <f t="shared" si="214"/>
        <v>0.15384615384615385</v>
      </c>
      <c r="U799" s="8">
        <f t="shared" si="215"/>
        <v>7.407407407407407E-2</v>
      </c>
      <c r="V799" s="8">
        <f t="shared" si="216"/>
        <v>0</v>
      </c>
      <c r="W799" s="8">
        <f t="shared" si="217"/>
        <v>2.6276973095535423E-50</v>
      </c>
      <c r="X799" s="8">
        <f t="shared" si="218"/>
        <v>7.0407910051254196E-20</v>
      </c>
      <c r="Y799" s="8">
        <f t="shared" si="219"/>
        <v>1.441625926428164E-9</v>
      </c>
      <c r="Z799" s="8">
        <f t="shared" si="220"/>
        <v>1.9058815423142631E-32</v>
      </c>
      <c r="AA799" s="8">
        <f t="shared" si="221"/>
        <v>1.0176463893235868E-14</v>
      </c>
      <c r="AB799" s="13" t="e">
        <f t="shared" si="222"/>
        <v>#DIV/0!</v>
      </c>
      <c r="AC799" s="13">
        <f t="shared" si="223"/>
        <v>-1.0176463893235868E-14</v>
      </c>
    </row>
    <row r="800" spans="1:29">
      <c r="A800"/>
      <c r="B800" s="18"/>
      <c r="C800" s="17"/>
      <c r="I800" s="11" t="e">
        <f t="shared" si="226"/>
        <v>#DIV/0!</v>
      </c>
      <c r="J800" s="11" t="e">
        <f t="shared" si="227"/>
        <v>#DIV/0!</v>
      </c>
      <c r="K800" s="11" t="e">
        <f t="shared" si="207"/>
        <v>#DIV/0!</v>
      </c>
      <c r="L800" s="11" t="e">
        <f t="shared" si="208"/>
        <v>#DIV/0!</v>
      </c>
      <c r="M800" s="8" t="e">
        <f t="shared" si="209"/>
        <v>#DIV/0!</v>
      </c>
      <c r="N800" s="8">
        <f t="shared" si="224"/>
        <v>0</v>
      </c>
      <c r="O800" s="8">
        <f t="shared" si="225"/>
        <v>0</v>
      </c>
      <c r="P800" s="8">
        <f t="shared" si="210"/>
        <v>0.83333333333333337</v>
      </c>
      <c r="Q800" s="8">
        <f t="shared" si="211"/>
        <v>0.22727272727272727</v>
      </c>
      <c r="R800" s="8">
        <f t="shared" si="212"/>
        <v>9.8039215686274508E-2</v>
      </c>
      <c r="S800" s="8">
        <f t="shared" si="213"/>
        <v>4.9504950495049507E-2</v>
      </c>
      <c r="T800" s="8">
        <f t="shared" si="214"/>
        <v>0.15384615384615385</v>
      </c>
      <c r="U800" s="8">
        <f t="shared" si="215"/>
        <v>7.407407407407407E-2</v>
      </c>
      <c r="V800" s="8">
        <f t="shared" si="216"/>
        <v>0</v>
      </c>
      <c r="W800" s="8">
        <f t="shared" si="217"/>
        <v>2.0304933755641009E-50</v>
      </c>
      <c r="X800" s="8">
        <f t="shared" si="218"/>
        <v>6.3505173771719478E-20</v>
      </c>
      <c r="Y800" s="8">
        <f t="shared" si="219"/>
        <v>1.3702583063079578E-9</v>
      </c>
      <c r="Z800" s="8">
        <f t="shared" si="220"/>
        <v>1.612668997342838E-32</v>
      </c>
      <c r="AA800" s="8">
        <f t="shared" si="221"/>
        <v>9.422651752996174E-15</v>
      </c>
      <c r="AB800" s="13" t="e">
        <f t="shared" si="222"/>
        <v>#DIV/0!</v>
      </c>
      <c r="AC800" s="13">
        <f t="shared" si="223"/>
        <v>-9.422651752996174E-15</v>
      </c>
    </row>
    <row r="801" spans="1:29">
      <c r="A801"/>
      <c r="B801" s="16"/>
      <c r="C801" s="15"/>
      <c r="I801" s="11" t="e">
        <f t="shared" si="226"/>
        <v>#DIV/0!</v>
      </c>
      <c r="J801" s="11" t="e">
        <f t="shared" si="227"/>
        <v>#DIV/0!</v>
      </c>
      <c r="K801" s="11" t="e">
        <f t="shared" si="207"/>
        <v>#DIV/0!</v>
      </c>
      <c r="L801" s="11" t="e">
        <f t="shared" si="208"/>
        <v>#DIV/0!</v>
      </c>
      <c r="M801" s="8" t="e">
        <f t="shared" si="209"/>
        <v>#DIV/0!</v>
      </c>
      <c r="N801" s="8">
        <f t="shared" si="224"/>
        <v>0</v>
      </c>
      <c r="O801" s="8">
        <f t="shared" si="225"/>
        <v>0</v>
      </c>
      <c r="P801" s="8">
        <f t="shared" si="210"/>
        <v>0.83333333333333337</v>
      </c>
      <c r="Q801" s="8">
        <f t="shared" si="211"/>
        <v>0.22727272727272727</v>
      </c>
      <c r="R801" s="8">
        <f t="shared" si="212"/>
        <v>9.8039215686274508E-2</v>
      </c>
      <c r="S801" s="8">
        <f t="shared" si="213"/>
        <v>4.9504950495049507E-2</v>
      </c>
      <c r="T801" s="8">
        <f t="shared" si="214"/>
        <v>0.15384615384615385</v>
      </c>
      <c r="U801" s="8">
        <f t="shared" si="215"/>
        <v>7.407407407407407E-2</v>
      </c>
      <c r="V801" s="8">
        <f t="shared" si="216"/>
        <v>0</v>
      </c>
      <c r="W801" s="8">
        <f t="shared" si="217"/>
        <v>1.5690176083904416E-50</v>
      </c>
      <c r="X801" s="8">
        <f t="shared" si="218"/>
        <v>5.7279176343119527E-20</v>
      </c>
      <c r="Y801" s="8">
        <f t="shared" si="219"/>
        <v>1.302423736688752E-9</v>
      </c>
      <c r="Z801" s="8">
        <f t="shared" si="220"/>
        <v>1.364566074674709E-32</v>
      </c>
      <c r="AA801" s="8">
        <f t="shared" si="221"/>
        <v>8.724677549070531E-15</v>
      </c>
      <c r="AB801" s="13" t="e">
        <f t="shared" si="222"/>
        <v>#DIV/0!</v>
      </c>
      <c r="AC801" s="13">
        <f t="shared" si="223"/>
        <v>-8.724677549070531E-15</v>
      </c>
    </row>
    <row r="802" spans="1:29">
      <c r="A802"/>
      <c r="B802" s="18"/>
      <c r="C802" s="17"/>
      <c r="I802" s="11" t="e">
        <f t="shared" si="226"/>
        <v>#DIV/0!</v>
      </c>
      <c r="J802" s="11" t="e">
        <f t="shared" si="227"/>
        <v>#DIV/0!</v>
      </c>
      <c r="K802" s="11" t="e">
        <f t="shared" si="207"/>
        <v>#DIV/0!</v>
      </c>
      <c r="L802" s="11" t="e">
        <f t="shared" si="208"/>
        <v>#DIV/0!</v>
      </c>
      <c r="M802" s="8" t="e">
        <f t="shared" si="209"/>
        <v>#DIV/0!</v>
      </c>
      <c r="N802" s="8">
        <f t="shared" si="224"/>
        <v>0</v>
      </c>
      <c r="O802" s="8">
        <f t="shared" si="225"/>
        <v>0</v>
      </c>
      <c r="P802" s="8">
        <f t="shared" si="210"/>
        <v>0.83333333333333337</v>
      </c>
      <c r="Q802" s="8">
        <f t="shared" si="211"/>
        <v>0.22727272727272727</v>
      </c>
      <c r="R802" s="8">
        <f t="shared" si="212"/>
        <v>9.8039215686274508E-2</v>
      </c>
      <c r="S802" s="8">
        <f t="shared" si="213"/>
        <v>4.9504950495049507E-2</v>
      </c>
      <c r="T802" s="8">
        <f t="shared" si="214"/>
        <v>0.15384615384615385</v>
      </c>
      <c r="U802" s="8">
        <f t="shared" si="215"/>
        <v>7.407407407407407E-2</v>
      </c>
      <c r="V802" s="8">
        <f t="shared" si="216"/>
        <v>0</v>
      </c>
      <c r="W802" s="8">
        <f t="shared" si="217"/>
        <v>1.2124226973926139E-50</v>
      </c>
      <c r="X802" s="8">
        <f t="shared" si="218"/>
        <v>5.1663570819284283E-20</v>
      </c>
      <c r="Y802" s="8">
        <f t="shared" si="219"/>
        <v>1.2379473140803979E-9</v>
      </c>
      <c r="Z802" s="8">
        <f t="shared" si="220"/>
        <v>1.1546328324170615E-32</v>
      </c>
      <c r="AA802" s="8">
        <f t="shared" si="221"/>
        <v>8.0784051380282693E-15</v>
      </c>
      <c r="AB802" s="13" t="e">
        <f t="shared" si="222"/>
        <v>#DIV/0!</v>
      </c>
      <c r="AC802" s="13">
        <f t="shared" si="223"/>
        <v>-8.0784051380282693E-15</v>
      </c>
    </row>
    <row r="803" spans="1:29">
      <c r="A803"/>
      <c r="B803" s="16"/>
      <c r="C803" s="15"/>
      <c r="I803" s="11" t="e">
        <f t="shared" si="226"/>
        <v>#DIV/0!</v>
      </c>
      <c r="J803" s="11" t="e">
        <f t="shared" si="227"/>
        <v>#DIV/0!</v>
      </c>
      <c r="K803" s="11" t="e">
        <f t="shared" si="207"/>
        <v>#DIV/0!</v>
      </c>
      <c r="L803" s="11" t="e">
        <f t="shared" si="208"/>
        <v>#DIV/0!</v>
      </c>
      <c r="M803" s="8" t="e">
        <f t="shared" si="209"/>
        <v>#DIV/0!</v>
      </c>
      <c r="N803" s="8">
        <f t="shared" si="224"/>
        <v>0</v>
      </c>
      <c r="O803" s="8">
        <f t="shared" si="225"/>
        <v>0</v>
      </c>
      <c r="P803" s="8">
        <f t="shared" si="210"/>
        <v>0.83333333333333337</v>
      </c>
      <c r="Q803" s="8">
        <f t="shared" si="211"/>
        <v>0.22727272727272727</v>
      </c>
      <c r="R803" s="8">
        <f t="shared" si="212"/>
        <v>9.8039215686274508E-2</v>
      </c>
      <c r="S803" s="8">
        <f t="shared" si="213"/>
        <v>4.9504950495049507E-2</v>
      </c>
      <c r="T803" s="8">
        <f t="shared" si="214"/>
        <v>0.15384615384615385</v>
      </c>
      <c r="U803" s="8">
        <f t="shared" si="215"/>
        <v>7.407407407407407E-2</v>
      </c>
      <c r="V803" s="8">
        <f t="shared" si="216"/>
        <v>0</v>
      </c>
      <c r="W803" s="8">
        <f t="shared" si="217"/>
        <v>9.36872084348838E-51</v>
      </c>
      <c r="X803" s="8">
        <f t="shared" si="218"/>
        <v>4.6598514856609355E-20</v>
      </c>
      <c r="Y803" s="8">
        <f t="shared" si="219"/>
        <v>1.1766627935813682E-9</v>
      </c>
      <c r="Z803" s="8">
        <f t="shared" si="220"/>
        <v>9.7699701204520583E-33</v>
      </c>
      <c r="AA803" s="8">
        <f t="shared" si="221"/>
        <v>7.4800047574335822E-15</v>
      </c>
      <c r="AB803" s="13" t="e">
        <f t="shared" si="222"/>
        <v>#DIV/0!</v>
      </c>
      <c r="AC803" s="13">
        <f t="shared" si="223"/>
        <v>-7.4800047574335822E-15</v>
      </c>
    </row>
    <row r="804" spans="1:29">
      <c r="A804"/>
      <c r="B804" s="18"/>
      <c r="C804" s="17"/>
      <c r="I804" s="11" t="e">
        <f t="shared" si="226"/>
        <v>#DIV/0!</v>
      </c>
      <c r="J804" s="11" t="e">
        <f t="shared" si="227"/>
        <v>#DIV/0!</v>
      </c>
      <c r="K804" s="11" t="e">
        <f t="shared" si="207"/>
        <v>#DIV/0!</v>
      </c>
      <c r="L804" s="11" t="e">
        <f t="shared" si="208"/>
        <v>#DIV/0!</v>
      </c>
      <c r="M804" s="8" t="e">
        <f t="shared" si="209"/>
        <v>#DIV/0!</v>
      </c>
      <c r="N804" s="8">
        <f t="shared" si="224"/>
        <v>0</v>
      </c>
      <c r="O804" s="8">
        <f t="shared" si="225"/>
        <v>0</v>
      </c>
      <c r="P804" s="8">
        <f t="shared" si="210"/>
        <v>0.83333333333333337</v>
      </c>
      <c r="Q804" s="8">
        <f t="shared" si="211"/>
        <v>0.22727272727272727</v>
      </c>
      <c r="R804" s="8">
        <f t="shared" si="212"/>
        <v>9.8039215686274508E-2</v>
      </c>
      <c r="S804" s="8">
        <f t="shared" si="213"/>
        <v>4.9504950495049507E-2</v>
      </c>
      <c r="T804" s="8">
        <f t="shared" si="214"/>
        <v>0.15384615384615385</v>
      </c>
      <c r="U804" s="8">
        <f t="shared" si="215"/>
        <v>7.407407407407407E-2</v>
      </c>
      <c r="V804" s="8">
        <f t="shared" si="216"/>
        <v>0</v>
      </c>
      <c r="W804" s="8">
        <f t="shared" si="217"/>
        <v>7.23946610633193E-51</v>
      </c>
      <c r="X804" s="8">
        <f t="shared" si="218"/>
        <v>4.2030033007922166E-20</v>
      </c>
      <c r="Y804" s="8">
        <f t="shared" si="219"/>
        <v>1.1184121602357558E-9</v>
      </c>
      <c r="Z804" s="8">
        <f t="shared" si="220"/>
        <v>8.2668977942286652E-33</v>
      </c>
      <c r="AA804" s="8">
        <f t="shared" si="221"/>
        <v>6.9259303309570209E-15</v>
      </c>
      <c r="AB804" s="13" t="e">
        <f t="shared" si="222"/>
        <v>#DIV/0!</v>
      </c>
      <c r="AC804" s="13">
        <f t="shared" si="223"/>
        <v>-6.9259303309570209E-15</v>
      </c>
    </row>
    <row r="805" spans="1:29">
      <c r="A805"/>
      <c r="B805" s="16"/>
      <c r="C805" s="15"/>
      <c r="I805" s="11" t="e">
        <f t="shared" si="226"/>
        <v>#DIV/0!</v>
      </c>
      <c r="J805" s="11" t="e">
        <f t="shared" si="227"/>
        <v>#DIV/0!</v>
      </c>
      <c r="K805" s="11" t="e">
        <f t="shared" si="207"/>
        <v>#DIV/0!</v>
      </c>
      <c r="L805" s="11" t="e">
        <f t="shared" si="208"/>
        <v>#DIV/0!</v>
      </c>
      <c r="M805" s="8" t="e">
        <f t="shared" si="209"/>
        <v>#DIV/0!</v>
      </c>
      <c r="N805" s="8">
        <f t="shared" si="224"/>
        <v>0</v>
      </c>
      <c r="O805" s="8">
        <f t="shared" si="225"/>
        <v>0</v>
      </c>
      <c r="P805" s="8">
        <f t="shared" si="210"/>
        <v>0.83333333333333337</v>
      </c>
      <c r="Q805" s="8">
        <f t="shared" si="211"/>
        <v>0.22727272727272727</v>
      </c>
      <c r="R805" s="8">
        <f t="shared" si="212"/>
        <v>9.8039215686274508E-2</v>
      </c>
      <c r="S805" s="8">
        <f t="shared" si="213"/>
        <v>4.9504950495049507E-2</v>
      </c>
      <c r="T805" s="8">
        <f t="shared" si="214"/>
        <v>0.15384615384615385</v>
      </c>
      <c r="U805" s="8">
        <f t="shared" si="215"/>
        <v>7.407407407407407E-2</v>
      </c>
      <c r="V805" s="8">
        <f t="shared" si="216"/>
        <v>0</v>
      </c>
      <c r="W805" s="8">
        <f t="shared" si="217"/>
        <v>5.5941329003473998E-51</v>
      </c>
      <c r="X805" s="8">
        <f t="shared" si="218"/>
        <v>3.7909441536557248E-20</v>
      </c>
      <c r="Y805" s="8">
        <f t="shared" si="219"/>
        <v>1.0630452216102233E-9</v>
      </c>
      <c r="Z805" s="8">
        <f t="shared" si="220"/>
        <v>6.9950673643473324E-33</v>
      </c>
      <c r="AA805" s="8">
        <f t="shared" si="221"/>
        <v>6.4128984545898342E-15</v>
      </c>
      <c r="AB805" s="13" t="e">
        <f t="shared" si="222"/>
        <v>#DIV/0!</v>
      </c>
      <c r="AC805" s="13">
        <f t="shared" si="223"/>
        <v>-6.4128984545898342E-15</v>
      </c>
    </row>
    <row r="806" spans="1:29">
      <c r="A806"/>
      <c r="B806" s="18"/>
      <c r="C806" s="17"/>
      <c r="I806" s="11" t="e">
        <f t="shared" si="226"/>
        <v>#DIV/0!</v>
      </c>
      <c r="J806" s="11" t="e">
        <f t="shared" si="227"/>
        <v>#DIV/0!</v>
      </c>
      <c r="K806" s="11" t="e">
        <f t="shared" si="207"/>
        <v>#DIV/0!</v>
      </c>
      <c r="L806" s="11" t="e">
        <f t="shared" si="208"/>
        <v>#DIV/0!</v>
      </c>
      <c r="M806" s="8" t="e">
        <f t="shared" si="209"/>
        <v>#DIV/0!</v>
      </c>
      <c r="N806" s="8">
        <f t="shared" si="224"/>
        <v>0</v>
      </c>
      <c r="O806" s="8">
        <f t="shared" si="225"/>
        <v>0</v>
      </c>
      <c r="P806" s="8">
        <f t="shared" si="210"/>
        <v>0.83333333333333337</v>
      </c>
      <c r="Q806" s="8">
        <f t="shared" si="211"/>
        <v>0.22727272727272727</v>
      </c>
      <c r="R806" s="8">
        <f t="shared" si="212"/>
        <v>9.8039215686274508E-2</v>
      </c>
      <c r="S806" s="8">
        <f t="shared" si="213"/>
        <v>4.9504950495049507E-2</v>
      </c>
      <c r="T806" s="8">
        <f t="shared" si="214"/>
        <v>0.15384615384615385</v>
      </c>
      <c r="U806" s="8">
        <f t="shared" si="215"/>
        <v>7.407407407407407E-2</v>
      </c>
      <c r="V806" s="8">
        <f t="shared" si="216"/>
        <v>0</v>
      </c>
      <c r="W806" s="8">
        <f t="shared" si="217"/>
        <v>4.3227390593593545E-51</v>
      </c>
      <c r="X806" s="8">
        <f t="shared" si="218"/>
        <v>3.4192829621208501E-20</v>
      </c>
      <c r="Y806" s="8">
        <f t="shared" si="219"/>
        <v>1.0104192205404101E-9</v>
      </c>
      <c r="Z806" s="8">
        <f t="shared" si="220"/>
        <v>5.9189031544477426E-33</v>
      </c>
      <c r="AA806" s="8">
        <f t="shared" si="221"/>
        <v>5.9378689394350318E-15</v>
      </c>
      <c r="AB806" s="13" t="e">
        <f t="shared" si="222"/>
        <v>#DIV/0!</v>
      </c>
      <c r="AC806" s="13">
        <f t="shared" si="223"/>
        <v>-5.9378689394350318E-15</v>
      </c>
    </row>
    <row r="807" spans="1:29">
      <c r="A807"/>
      <c r="B807" s="16"/>
      <c r="C807" s="15"/>
      <c r="I807" s="11" t="e">
        <f t="shared" si="226"/>
        <v>#DIV/0!</v>
      </c>
      <c r="J807" s="11" t="e">
        <f t="shared" si="227"/>
        <v>#DIV/0!</v>
      </c>
      <c r="K807" s="11" t="e">
        <f t="shared" si="207"/>
        <v>#DIV/0!</v>
      </c>
      <c r="L807" s="11" t="e">
        <f t="shared" si="208"/>
        <v>#DIV/0!</v>
      </c>
      <c r="M807" s="8" t="e">
        <f t="shared" si="209"/>
        <v>#DIV/0!</v>
      </c>
      <c r="N807" s="8">
        <f t="shared" si="224"/>
        <v>0</v>
      </c>
      <c r="O807" s="8">
        <f t="shared" si="225"/>
        <v>0</v>
      </c>
      <c r="P807" s="8">
        <f t="shared" si="210"/>
        <v>0.83333333333333337</v>
      </c>
      <c r="Q807" s="8">
        <f t="shared" si="211"/>
        <v>0.22727272727272727</v>
      </c>
      <c r="R807" s="8">
        <f t="shared" si="212"/>
        <v>9.8039215686274508E-2</v>
      </c>
      <c r="S807" s="8">
        <f t="shared" si="213"/>
        <v>4.9504950495049507E-2</v>
      </c>
      <c r="T807" s="8">
        <f t="shared" si="214"/>
        <v>0.15384615384615385</v>
      </c>
      <c r="U807" s="8">
        <f t="shared" si="215"/>
        <v>7.407407407407407E-2</v>
      </c>
      <c r="V807" s="8">
        <f t="shared" si="216"/>
        <v>0</v>
      </c>
      <c r="W807" s="8">
        <f t="shared" si="217"/>
        <v>3.3402983640504099E-51</v>
      </c>
      <c r="X807" s="8">
        <f t="shared" si="218"/>
        <v>3.0840591423050805E-20</v>
      </c>
      <c r="Y807" s="8">
        <f t="shared" si="219"/>
        <v>9.6039846704831054E-10</v>
      </c>
      <c r="Z807" s="8">
        <f t="shared" si="220"/>
        <v>5.0083026691480901E-33</v>
      </c>
      <c r="AA807" s="8">
        <f t="shared" si="221"/>
        <v>5.4980267957731773E-15</v>
      </c>
      <c r="AB807" s="13" t="e">
        <f t="shared" si="222"/>
        <v>#DIV/0!</v>
      </c>
      <c r="AC807" s="13">
        <f t="shared" si="223"/>
        <v>-5.4980267957731773E-15</v>
      </c>
    </row>
    <row r="808" spans="1:29">
      <c r="A808"/>
      <c r="B808" s="18"/>
      <c r="C808" s="17"/>
      <c r="I808" s="11" t="e">
        <f t="shared" si="226"/>
        <v>#DIV/0!</v>
      </c>
      <c r="J808" s="11" t="e">
        <f t="shared" si="227"/>
        <v>#DIV/0!</v>
      </c>
      <c r="K808" s="11" t="e">
        <f t="shared" si="207"/>
        <v>#DIV/0!</v>
      </c>
      <c r="L808" s="11" t="e">
        <f t="shared" si="208"/>
        <v>#DIV/0!</v>
      </c>
      <c r="M808" s="8" t="e">
        <f t="shared" si="209"/>
        <v>#DIV/0!</v>
      </c>
      <c r="N808" s="8">
        <f t="shared" si="224"/>
        <v>0</v>
      </c>
      <c r="O808" s="8">
        <f t="shared" si="225"/>
        <v>0</v>
      </c>
      <c r="P808" s="8">
        <f t="shared" si="210"/>
        <v>0.83333333333333337</v>
      </c>
      <c r="Q808" s="8">
        <f t="shared" si="211"/>
        <v>0.22727272727272727</v>
      </c>
      <c r="R808" s="8">
        <f t="shared" si="212"/>
        <v>9.8039215686274508E-2</v>
      </c>
      <c r="S808" s="8">
        <f t="shared" si="213"/>
        <v>4.9504950495049507E-2</v>
      </c>
      <c r="T808" s="8">
        <f t="shared" si="214"/>
        <v>0.15384615384615385</v>
      </c>
      <c r="U808" s="8">
        <f t="shared" si="215"/>
        <v>7.407407407407407E-2</v>
      </c>
      <c r="V808" s="8">
        <f t="shared" si="216"/>
        <v>0</v>
      </c>
      <c r="W808" s="8">
        <f t="shared" si="217"/>
        <v>2.5811396449480441E-51</v>
      </c>
      <c r="X808" s="8">
        <f t="shared" si="218"/>
        <v>2.7817004028634061E-20</v>
      </c>
      <c r="Y808" s="8">
        <f t="shared" si="219"/>
        <v>9.1285398848156243E-10</v>
      </c>
      <c r="Z808" s="8">
        <f t="shared" si="220"/>
        <v>4.2377945662022303E-33</v>
      </c>
      <c r="AA808" s="8">
        <f t="shared" si="221"/>
        <v>5.0907655516418307E-15</v>
      </c>
      <c r="AB808" s="13" t="e">
        <f t="shared" si="222"/>
        <v>#DIV/0!</v>
      </c>
      <c r="AC808" s="13">
        <f t="shared" si="223"/>
        <v>-5.0907655516418307E-15</v>
      </c>
    </row>
    <row r="809" spans="1:29">
      <c r="A809"/>
      <c r="B809" s="16"/>
      <c r="C809" s="15"/>
      <c r="I809" s="11" t="e">
        <f t="shared" si="226"/>
        <v>#DIV/0!</v>
      </c>
      <c r="J809" s="11" t="e">
        <f t="shared" si="227"/>
        <v>#DIV/0!</v>
      </c>
      <c r="K809" s="11" t="e">
        <f t="shared" si="207"/>
        <v>#DIV/0!</v>
      </c>
      <c r="L809" s="11" t="e">
        <f t="shared" si="208"/>
        <v>#DIV/0!</v>
      </c>
      <c r="M809" s="8" t="e">
        <f t="shared" si="209"/>
        <v>#DIV/0!</v>
      </c>
      <c r="N809" s="8">
        <f t="shared" si="224"/>
        <v>0</v>
      </c>
      <c r="O809" s="8">
        <f t="shared" si="225"/>
        <v>0</v>
      </c>
      <c r="P809" s="8">
        <f t="shared" si="210"/>
        <v>0.83333333333333337</v>
      </c>
      <c r="Q809" s="8">
        <f t="shared" si="211"/>
        <v>0.22727272727272727</v>
      </c>
      <c r="R809" s="8">
        <f t="shared" si="212"/>
        <v>9.8039215686274508E-2</v>
      </c>
      <c r="S809" s="8">
        <f t="shared" si="213"/>
        <v>4.9504950495049507E-2</v>
      </c>
      <c r="T809" s="8">
        <f t="shared" si="214"/>
        <v>0.15384615384615385</v>
      </c>
      <c r="U809" s="8">
        <f t="shared" si="215"/>
        <v>7.407407407407407E-2</v>
      </c>
      <c r="V809" s="8">
        <f t="shared" si="216"/>
        <v>0</v>
      </c>
      <c r="W809" s="8">
        <f t="shared" si="217"/>
        <v>1.9945169983689432E-51</v>
      </c>
      <c r="X809" s="8">
        <f t="shared" si="218"/>
        <v>2.508984677092484E-20</v>
      </c>
      <c r="Y809" s="8">
        <f t="shared" si="219"/>
        <v>8.6766319697257414E-10</v>
      </c>
      <c r="Z809" s="8">
        <f t="shared" si="220"/>
        <v>3.5858261714018872E-33</v>
      </c>
      <c r="AA809" s="8">
        <f t="shared" si="221"/>
        <v>4.7136718070757695E-15</v>
      </c>
      <c r="AB809" s="13" t="e">
        <f t="shared" si="222"/>
        <v>#DIV/0!</v>
      </c>
      <c r="AC809" s="13">
        <f t="shared" si="223"/>
        <v>-4.7136718070757695E-15</v>
      </c>
    </row>
    <row r="810" spans="1:29">
      <c r="A810"/>
      <c r="B810" s="18"/>
      <c r="C810" s="17"/>
      <c r="I810" s="11" t="e">
        <f t="shared" si="226"/>
        <v>#DIV/0!</v>
      </c>
      <c r="J810" s="11" t="e">
        <f t="shared" si="227"/>
        <v>#DIV/0!</v>
      </c>
      <c r="K810" s="11" t="e">
        <f t="shared" si="207"/>
        <v>#DIV/0!</v>
      </c>
      <c r="L810" s="11" t="e">
        <f t="shared" si="208"/>
        <v>#DIV/0!</v>
      </c>
      <c r="M810" s="8" t="e">
        <f t="shared" si="209"/>
        <v>#DIV/0!</v>
      </c>
      <c r="N810" s="8">
        <f t="shared" si="224"/>
        <v>0</v>
      </c>
      <c r="O810" s="8">
        <f t="shared" si="225"/>
        <v>0</v>
      </c>
      <c r="P810" s="8">
        <f t="shared" si="210"/>
        <v>0.83333333333333337</v>
      </c>
      <c r="Q810" s="8">
        <f t="shared" si="211"/>
        <v>0.22727272727272727</v>
      </c>
      <c r="R810" s="8">
        <f t="shared" si="212"/>
        <v>9.8039215686274508E-2</v>
      </c>
      <c r="S810" s="8">
        <f t="shared" si="213"/>
        <v>4.9504950495049507E-2</v>
      </c>
      <c r="T810" s="8">
        <f t="shared" si="214"/>
        <v>0.15384615384615385</v>
      </c>
      <c r="U810" s="8">
        <f t="shared" si="215"/>
        <v>7.407407407407407E-2</v>
      </c>
      <c r="V810" s="8">
        <f t="shared" si="216"/>
        <v>0</v>
      </c>
      <c r="W810" s="8">
        <f t="shared" si="217"/>
        <v>1.5412176805578198E-51</v>
      </c>
      <c r="X810" s="8">
        <f t="shared" si="218"/>
        <v>2.2630057871814561E-20</v>
      </c>
      <c r="Y810" s="8">
        <f t="shared" si="219"/>
        <v>8.247095733600704E-10</v>
      </c>
      <c r="Z810" s="8">
        <f t="shared" si="220"/>
        <v>3.0341606065708275E-33</v>
      </c>
      <c r="AA810" s="8">
        <f t="shared" si="221"/>
        <v>4.3645109324775646E-15</v>
      </c>
      <c r="AB810" s="13" t="e">
        <f t="shared" si="222"/>
        <v>#DIV/0!</v>
      </c>
      <c r="AC810" s="13">
        <f t="shared" si="223"/>
        <v>-4.3645109324775646E-15</v>
      </c>
    </row>
    <row r="811" spans="1:29">
      <c r="A811"/>
      <c r="B811" s="16"/>
      <c r="C811" s="15"/>
      <c r="I811" s="11" t="e">
        <f t="shared" si="226"/>
        <v>#DIV/0!</v>
      </c>
      <c r="J811" s="11" t="e">
        <f t="shared" si="227"/>
        <v>#DIV/0!</v>
      </c>
      <c r="K811" s="11" t="e">
        <f t="shared" si="207"/>
        <v>#DIV/0!</v>
      </c>
      <c r="L811" s="11" t="e">
        <f t="shared" si="208"/>
        <v>#DIV/0!</v>
      </c>
      <c r="M811" s="8" t="e">
        <f t="shared" si="209"/>
        <v>#DIV/0!</v>
      </c>
      <c r="N811" s="8">
        <f t="shared" si="224"/>
        <v>0</v>
      </c>
      <c r="O811" s="8">
        <f t="shared" si="225"/>
        <v>0</v>
      </c>
      <c r="P811" s="8">
        <f t="shared" si="210"/>
        <v>0.83333333333333337</v>
      </c>
      <c r="Q811" s="8">
        <f t="shared" si="211"/>
        <v>0.22727272727272727</v>
      </c>
      <c r="R811" s="8">
        <f t="shared" si="212"/>
        <v>9.8039215686274508E-2</v>
      </c>
      <c r="S811" s="8">
        <f t="shared" si="213"/>
        <v>4.9504950495049507E-2</v>
      </c>
      <c r="T811" s="8">
        <f t="shared" si="214"/>
        <v>0.15384615384615385</v>
      </c>
      <c r="U811" s="8">
        <f t="shared" si="215"/>
        <v>7.407407407407407E-2</v>
      </c>
      <c r="V811" s="8">
        <f t="shared" si="216"/>
        <v>0</v>
      </c>
      <c r="W811" s="8">
        <f t="shared" si="217"/>
        <v>1.1909409349764971E-51</v>
      </c>
      <c r="X811" s="8">
        <f t="shared" si="218"/>
        <v>2.0411424747126859E-20</v>
      </c>
      <c r="Y811" s="8">
        <f t="shared" si="219"/>
        <v>7.8388236675808665E-10</v>
      </c>
      <c r="Z811" s="8">
        <f t="shared" si="220"/>
        <v>2.5673666670983926E-33</v>
      </c>
      <c r="AA811" s="8">
        <f t="shared" si="221"/>
        <v>4.0412138263681153E-15</v>
      </c>
      <c r="AB811" s="13" t="e">
        <f t="shared" si="222"/>
        <v>#DIV/0!</v>
      </c>
      <c r="AC811" s="13">
        <f t="shared" si="223"/>
        <v>-4.0412138263681153E-15</v>
      </c>
    </row>
    <row r="812" spans="1:29">
      <c r="A812"/>
      <c r="B812" s="18"/>
      <c r="C812" s="17"/>
      <c r="I812" s="11" t="e">
        <f t="shared" si="226"/>
        <v>#DIV/0!</v>
      </c>
      <c r="J812" s="11" t="e">
        <f t="shared" si="227"/>
        <v>#DIV/0!</v>
      </c>
      <c r="K812" s="11" t="e">
        <f t="shared" si="207"/>
        <v>#DIV/0!</v>
      </c>
      <c r="L812" s="11" t="e">
        <f t="shared" si="208"/>
        <v>#DIV/0!</v>
      </c>
      <c r="M812" s="8" t="e">
        <f t="shared" si="209"/>
        <v>#DIV/0!</v>
      </c>
      <c r="N812" s="8">
        <f t="shared" si="224"/>
        <v>0</v>
      </c>
      <c r="O812" s="8">
        <f t="shared" si="225"/>
        <v>0</v>
      </c>
      <c r="P812" s="8">
        <f t="shared" si="210"/>
        <v>0.83333333333333337</v>
      </c>
      <c r="Q812" s="8">
        <f t="shared" si="211"/>
        <v>0.22727272727272727</v>
      </c>
      <c r="R812" s="8">
        <f t="shared" si="212"/>
        <v>9.8039215686274508E-2</v>
      </c>
      <c r="S812" s="8">
        <f t="shared" si="213"/>
        <v>4.9504950495049507E-2</v>
      </c>
      <c r="T812" s="8">
        <f t="shared" si="214"/>
        <v>0.15384615384615385</v>
      </c>
      <c r="U812" s="8">
        <f t="shared" si="215"/>
        <v>7.407407407407407E-2</v>
      </c>
      <c r="V812" s="8">
        <f t="shared" si="216"/>
        <v>0</v>
      </c>
      <c r="W812" s="8">
        <f t="shared" si="217"/>
        <v>9.2027254066365688E-52</v>
      </c>
      <c r="X812" s="8">
        <f t="shared" si="218"/>
        <v>1.8410304673879129E-20</v>
      </c>
      <c r="Y812" s="8">
        <f t="shared" si="219"/>
        <v>7.4507630899778526E-10</v>
      </c>
      <c r="Z812" s="8">
        <f t="shared" si="220"/>
        <v>2.172387179852486E-33</v>
      </c>
      <c r="AA812" s="8">
        <f t="shared" si="221"/>
        <v>3.741864654044551E-15</v>
      </c>
      <c r="AB812" s="13" t="e">
        <f t="shared" si="222"/>
        <v>#DIV/0!</v>
      </c>
      <c r="AC812" s="13">
        <f t="shared" si="223"/>
        <v>-3.741864654044551E-15</v>
      </c>
    </row>
    <row r="813" spans="1:29">
      <c r="A813"/>
      <c r="B813" s="16"/>
      <c r="C813" s="15"/>
      <c r="I813" s="11" t="e">
        <f t="shared" si="226"/>
        <v>#DIV/0!</v>
      </c>
      <c r="J813" s="11" t="e">
        <f t="shared" si="227"/>
        <v>#DIV/0!</v>
      </c>
      <c r="K813" s="11" t="e">
        <f t="shared" si="207"/>
        <v>#DIV/0!</v>
      </c>
      <c r="L813" s="11" t="e">
        <f t="shared" si="208"/>
        <v>#DIV/0!</v>
      </c>
      <c r="M813" s="8" t="e">
        <f t="shared" si="209"/>
        <v>#DIV/0!</v>
      </c>
      <c r="N813" s="8">
        <f t="shared" si="224"/>
        <v>0</v>
      </c>
      <c r="O813" s="8">
        <f t="shared" si="225"/>
        <v>0</v>
      </c>
      <c r="P813" s="8">
        <f t="shared" si="210"/>
        <v>0.83333333333333337</v>
      </c>
      <c r="Q813" s="8">
        <f t="shared" si="211"/>
        <v>0.22727272727272727</v>
      </c>
      <c r="R813" s="8">
        <f t="shared" si="212"/>
        <v>9.8039215686274508E-2</v>
      </c>
      <c r="S813" s="8">
        <f t="shared" si="213"/>
        <v>4.9504950495049507E-2</v>
      </c>
      <c r="T813" s="8">
        <f t="shared" si="214"/>
        <v>0.15384615384615385</v>
      </c>
      <c r="U813" s="8">
        <f t="shared" si="215"/>
        <v>7.407407407407407E-2</v>
      </c>
      <c r="V813" s="8">
        <f t="shared" si="216"/>
        <v>0</v>
      </c>
      <c r="W813" s="8">
        <f t="shared" si="217"/>
        <v>7.1111969051282579E-52</v>
      </c>
      <c r="X813" s="8">
        <f t="shared" si="218"/>
        <v>1.6605372843106666E-20</v>
      </c>
      <c r="Y813" s="8">
        <f t="shared" si="219"/>
        <v>7.0819134320581569E-10</v>
      </c>
      <c r="Z813" s="8">
        <f t="shared" si="220"/>
        <v>1.8381737675674881E-33</v>
      </c>
      <c r="AA813" s="8">
        <f t="shared" si="221"/>
        <v>3.4646894944856954E-15</v>
      </c>
      <c r="AB813" s="13" t="e">
        <f t="shared" si="222"/>
        <v>#DIV/0!</v>
      </c>
      <c r="AC813" s="13">
        <f t="shared" si="223"/>
        <v>-3.4646894944856954E-15</v>
      </c>
    </row>
    <row r="814" spans="1:29">
      <c r="A814"/>
      <c r="B814" s="18"/>
      <c r="C814" s="17"/>
      <c r="I814" s="11" t="e">
        <f t="shared" si="226"/>
        <v>#DIV/0!</v>
      </c>
      <c r="J814" s="11" t="e">
        <f t="shared" si="227"/>
        <v>#DIV/0!</v>
      </c>
      <c r="K814" s="11" t="e">
        <f t="shared" si="207"/>
        <v>#DIV/0!</v>
      </c>
      <c r="L814" s="11" t="e">
        <f t="shared" si="208"/>
        <v>#DIV/0!</v>
      </c>
      <c r="M814" s="8" t="e">
        <f t="shared" si="209"/>
        <v>#DIV/0!</v>
      </c>
      <c r="N814" s="8">
        <f t="shared" si="224"/>
        <v>0</v>
      </c>
      <c r="O814" s="8">
        <f t="shared" si="225"/>
        <v>0</v>
      </c>
      <c r="P814" s="8">
        <f t="shared" si="210"/>
        <v>0.83333333333333337</v>
      </c>
      <c r="Q814" s="8">
        <f t="shared" si="211"/>
        <v>0.22727272727272727</v>
      </c>
      <c r="R814" s="8">
        <f t="shared" si="212"/>
        <v>9.8039215686274508E-2</v>
      </c>
      <c r="S814" s="8">
        <f t="shared" si="213"/>
        <v>4.9504950495049507E-2</v>
      </c>
      <c r="T814" s="8">
        <f t="shared" si="214"/>
        <v>0.15384615384615385</v>
      </c>
      <c r="U814" s="8">
        <f t="shared" si="215"/>
        <v>7.407407407407407E-2</v>
      </c>
      <c r="V814" s="8">
        <f t="shared" si="216"/>
        <v>0</v>
      </c>
      <c r="W814" s="8">
        <f t="shared" si="217"/>
        <v>5.4950157903263812E-52</v>
      </c>
      <c r="X814" s="8">
        <f t="shared" si="218"/>
        <v>1.4977395113390326E-20</v>
      </c>
      <c r="Y814" s="8">
        <f t="shared" si="219"/>
        <v>6.7313236581938911E-10</v>
      </c>
      <c r="Z814" s="8">
        <f t="shared" si="220"/>
        <v>1.5553778033263362E-33</v>
      </c>
      <c r="AA814" s="8">
        <f t="shared" si="221"/>
        <v>3.2080458282274959E-15</v>
      </c>
      <c r="AB814" s="13" t="e">
        <f t="shared" si="222"/>
        <v>#DIV/0!</v>
      </c>
      <c r="AC814" s="13">
        <f t="shared" si="223"/>
        <v>-3.2080458282274959E-15</v>
      </c>
    </row>
    <row r="815" spans="1:29">
      <c r="A815"/>
      <c r="B815" s="16"/>
      <c r="C815" s="15"/>
      <c r="I815" s="11" t="e">
        <f t="shared" si="226"/>
        <v>#DIV/0!</v>
      </c>
      <c r="J815" s="11" t="e">
        <f t="shared" si="227"/>
        <v>#DIV/0!</v>
      </c>
      <c r="K815" s="11" t="e">
        <f t="shared" si="207"/>
        <v>#DIV/0!</v>
      </c>
      <c r="L815" s="11" t="e">
        <f t="shared" si="208"/>
        <v>#DIV/0!</v>
      </c>
      <c r="M815" s="8" t="e">
        <f t="shared" si="209"/>
        <v>#DIV/0!</v>
      </c>
      <c r="N815" s="8">
        <f t="shared" si="224"/>
        <v>0</v>
      </c>
      <c r="O815" s="8">
        <f t="shared" si="225"/>
        <v>0</v>
      </c>
      <c r="P815" s="8">
        <f t="shared" si="210"/>
        <v>0.83333333333333337</v>
      </c>
      <c r="Q815" s="8">
        <f t="shared" si="211"/>
        <v>0.22727272727272727</v>
      </c>
      <c r="R815" s="8">
        <f t="shared" si="212"/>
        <v>9.8039215686274508E-2</v>
      </c>
      <c r="S815" s="8">
        <f t="shared" si="213"/>
        <v>4.9504950495049507E-2</v>
      </c>
      <c r="T815" s="8">
        <f t="shared" si="214"/>
        <v>0.15384615384615385</v>
      </c>
      <c r="U815" s="8">
        <f t="shared" si="215"/>
        <v>7.407407407407407E-2</v>
      </c>
      <c r="V815" s="8">
        <f t="shared" si="216"/>
        <v>0</v>
      </c>
      <c r="W815" s="8">
        <f t="shared" si="217"/>
        <v>4.2461485652522037E-52</v>
      </c>
      <c r="X815" s="8">
        <f t="shared" si="218"/>
        <v>1.3509023043450098E-20</v>
      </c>
      <c r="Y815" s="8">
        <f t="shared" si="219"/>
        <v>6.3980898137288468E-10</v>
      </c>
      <c r="Z815" s="8">
        <f t="shared" si="220"/>
        <v>1.3160889105068998E-33</v>
      </c>
      <c r="AA815" s="8">
        <f t="shared" si="221"/>
        <v>2.9704128039143479E-15</v>
      </c>
      <c r="AB815" s="13" t="e">
        <f t="shared" si="222"/>
        <v>#DIV/0!</v>
      </c>
      <c r="AC815" s="13">
        <f t="shared" si="223"/>
        <v>-2.9704128039143479E-15</v>
      </c>
    </row>
    <row r="816" spans="1:29">
      <c r="A816"/>
      <c r="B816" s="18"/>
      <c r="C816" s="17"/>
      <c r="I816" s="11" t="e">
        <f t="shared" si="226"/>
        <v>#DIV/0!</v>
      </c>
      <c r="J816" s="11" t="e">
        <f t="shared" si="227"/>
        <v>#DIV/0!</v>
      </c>
      <c r="K816" s="11" t="e">
        <f t="shared" si="207"/>
        <v>#DIV/0!</v>
      </c>
      <c r="L816" s="11" t="e">
        <f t="shared" si="208"/>
        <v>#DIV/0!</v>
      </c>
      <c r="M816" s="8" t="e">
        <f t="shared" si="209"/>
        <v>#DIV/0!</v>
      </c>
      <c r="N816" s="8">
        <f t="shared" si="224"/>
        <v>0</v>
      </c>
      <c r="O816" s="8">
        <f t="shared" si="225"/>
        <v>0</v>
      </c>
      <c r="P816" s="8">
        <f t="shared" si="210"/>
        <v>0.83333333333333337</v>
      </c>
      <c r="Q816" s="8">
        <f t="shared" si="211"/>
        <v>0.22727272727272727</v>
      </c>
      <c r="R816" s="8">
        <f t="shared" si="212"/>
        <v>9.8039215686274508E-2</v>
      </c>
      <c r="S816" s="8">
        <f t="shared" si="213"/>
        <v>4.9504950495049507E-2</v>
      </c>
      <c r="T816" s="8">
        <f t="shared" si="214"/>
        <v>0.15384615384615385</v>
      </c>
      <c r="U816" s="8">
        <f t="shared" si="215"/>
        <v>7.407407407407407E-2</v>
      </c>
      <c r="V816" s="8">
        <f t="shared" si="216"/>
        <v>0</v>
      </c>
      <c r="W816" s="8">
        <f t="shared" si="217"/>
        <v>3.2811148004221574E-52</v>
      </c>
      <c r="X816" s="8">
        <f t="shared" si="218"/>
        <v>1.2184609019582442E-20</v>
      </c>
      <c r="Y816" s="8">
        <f t="shared" si="219"/>
        <v>6.0813526942373196E-10</v>
      </c>
      <c r="Z816" s="8">
        <f t="shared" si="220"/>
        <v>1.1136136935058383E-33</v>
      </c>
      <c r="AA816" s="8">
        <f t="shared" si="221"/>
        <v>2.7503822258466185E-15</v>
      </c>
      <c r="AB816" s="13" t="e">
        <f t="shared" si="222"/>
        <v>#DIV/0!</v>
      </c>
      <c r="AC816" s="13">
        <f t="shared" si="223"/>
        <v>-2.7503822258466185E-15</v>
      </c>
    </row>
    <row r="817" spans="1:29">
      <c r="A817"/>
      <c r="B817" s="16"/>
      <c r="C817" s="15"/>
      <c r="I817" s="11" t="e">
        <f t="shared" si="226"/>
        <v>#DIV/0!</v>
      </c>
      <c r="J817" s="11" t="e">
        <f t="shared" si="227"/>
        <v>#DIV/0!</v>
      </c>
      <c r="K817" s="11" t="e">
        <f t="shared" si="207"/>
        <v>#DIV/0!</v>
      </c>
      <c r="L817" s="11" t="e">
        <f t="shared" si="208"/>
        <v>#DIV/0!</v>
      </c>
      <c r="M817" s="8" t="e">
        <f t="shared" si="209"/>
        <v>#DIV/0!</v>
      </c>
      <c r="N817" s="8">
        <f t="shared" si="224"/>
        <v>0</v>
      </c>
      <c r="O817" s="8">
        <f t="shared" si="225"/>
        <v>0</v>
      </c>
      <c r="P817" s="8">
        <f t="shared" si="210"/>
        <v>0.83333333333333337</v>
      </c>
      <c r="Q817" s="8">
        <f t="shared" si="211"/>
        <v>0.22727272727272727</v>
      </c>
      <c r="R817" s="8">
        <f t="shared" si="212"/>
        <v>9.8039215686274508E-2</v>
      </c>
      <c r="S817" s="8">
        <f t="shared" si="213"/>
        <v>4.9504950495049507E-2</v>
      </c>
      <c r="T817" s="8">
        <f t="shared" si="214"/>
        <v>0.15384615384615385</v>
      </c>
      <c r="U817" s="8">
        <f t="shared" si="215"/>
        <v>7.407407407407407E-2</v>
      </c>
      <c r="V817" s="8">
        <f t="shared" si="216"/>
        <v>0</v>
      </c>
      <c r="W817" s="8">
        <f t="shared" si="217"/>
        <v>2.5354068912353033E-52</v>
      </c>
      <c r="X817" s="8">
        <f t="shared" si="218"/>
        <v>1.0990039507858674E-20</v>
      </c>
      <c r="Y817" s="8">
        <f t="shared" si="219"/>
        <v>5.7802956301661646E-10</v>
      </c>
      <c r="Z817" s="8">
        <f t="shared" si="220"/>
        <v>9.4228850988955545E-34</v>
      </c>
      <c r="AA817" s="8">
        <f t="shared" si="221"/>
        <v>2.5466502091172394E-15</v>
      </c>
      <c r="AB817" s="13" t="e">
        <f t="shared" si="222"/>
        <v>#DIV/0!</v>
      </c>
      <c r="AC817" s="13">
        <f t="shared" si="223"/>
        <v>-2.5466502091172394E-15</v>
      </c>
    </row>
    <row r="818" spans="1:29">
      <c r="A818"/>
      <c r="B818" s="18"/>
      <c r="C818" s="17"/>
      <c r="I818" s="11" t="e">
        <f t="shared" si="226"/>
        <v>#DIV/0!</v>
      </c>
      <c r="J818" s="11" t="e">
        <f t="shared" si="227"/>
        <v>#DIV/0!</v>
      </c>
      <c r="K818" s="11" t="e">
        <f t="shared" si="207"/>
        <v>#DIV/0!</v>
      </c>
      <c r="L818" s="11" t="e">
        <f t="shared" si="208"/>
        <v>#DIV/0!</v>
      </c>
      <c r="M818" s="8" t="e">
        <f t="shared" si="209"/>
        <v>#DIV/0!</v>
      </c>
      <c r="N818" s="8">
        <f t="shared" si="224"/>
        <v>0</v>
      </c>
      <c r="O818" s="8">
        <f t="shared" si="225"/>
        <v>0</v>
      </c>
      <c r="P818" s="8">
        <f t="shared" si="210"/>
        <v>0.83333333333333337</v>
      </c>
      <c r="Q818" s="8">
        <f t="shared" si="211"/>
        <v>0.22727272727272727</v>
      </c>
      <c r="R818" s="8">
        <f t="shared" si="212"/>
        <v>9.8039215686274508E-2</v>
      </c>
      <c r="S818" s="8">
        <f t="shared" si="213"/>
        <v>4.9504950495049507E-2</v>
      </c>
      <c r="T818" s="8">
        <f t="shared" si="214"/>
        <v>0.15384615384615385</v>
      </c>
      <c r="U818" s="8">
        <f t="shared" si="215"/>
        <v>7.407407407407407E-2</v>
      </c>
      <c r="V818" s="8">
        <f t="shared" si="216"/>
        <v>0</v>
      </c>
      <c r="W818" s="8">
        <f t="shared" si="217"/>
        <v>1.959178052318189E-52</v>
      </c>
      <c r="X818" s="8">
        <f t="shared" si="218"/>
        <v>9.9125846541470389E-21</v>
      </c>
      <c r="Y818" s="8">
        <f t="shared" si="219"/>
        <v>5.4941423811480372E-10</v>
      </c>
      <c r="Z818" s="8">
        <f t="shared" si="220"/>
        <v>7.9732104682962383E-34</v>
      </c>
      <c r="AA818" s="8">
        <f t="shared" si="221"/>
        <v>2.3580094528863327E-15</v>
      </c>
      <c r="AB818" s="13" t="e">
        <f t="shared" si="222"/>
        <v>#DIV/0!</v>
      </c>
      <c r="AC818" s="13">
        <f t="shared" si="223"/>
        <v>-2.3580094528863327E-15</v>
      </c>
    </row>
    <row r="819" spans="1:29">
      <c r="A819"/>
      <c r="B819" s="16"/>
      <c r="C819" s="15"/>
      <c r="I819" s="11" t="e">
        <f t="shared" si="226"/>
        <v>#DIV/0!</v>
      </c>
      <c r="J819" s="11" t="e">
        <f t="shared" si="227"/>
        <v>#DIV/0!</v>
      </c>
      <c r="K819" s="11" t="e">
        <f t="shared" si="207"/>
        <v>#DIV/0!</v>
      </c>
      <c r="L819" s="11" t="e">
        <f t="shared" si="208"/>
        <v>#DIV/0!</v>
      </c>
      <c r="M819" s="8" t="e">
        <f t="shared" si="209"/>
        <v>#DIV/0!</v>
      </c>
      <c r="N819" s="8">
        <f t="shared" si="224"/>
        <v>0</v>
      </c>
      <c r="O819" s="8">
        <f t="shared" si="225"/>
        <v>0</v>
      </c>
      <c r="P819" s="8">
        <f t="shared" si="210"/>
        <v>0.83333333333333337</v>
      </c>
      <c r="Q819" s="8">
        <f t="shared" si="211"/>
        <v>0.22727272727272727</v>
      </c>
      <c r="R819" s="8">
        <f t="shared" si="212"/>
        <v>9.8039215686274508E-2</v>
      </c>
      <c r="S819" s="8">
        <f t="shared" si="213"/>
        <v>4.9504950495049507E-2</v>
      </c>
      <c r="T819" s="8">
        <f t="shared" si="214"/>
        <v>0.15384615384615385</v>
      </c>
      <c r="U819" s="8">
        <f t="shared" si="215"/>
        <v>7.407407407407407E-2</v>
      </c>
      <c r="V819" s="8">
        <f t="shared" si="216"/>
        <v>0</v>
      </c>
      <c r="W819" s="8">
        <f t="shared" si="217"/>
        <v>1.5139103131549641E-52</v>
      </c>
      <c r="X819" s="8">
        <f t="shared" si="218"/>
        <v>8.9407626292306622E-21</v>
      </c>
      <c r="Y819" s="8">
        <f t="shared" si="219"/>
        <v>5.2221551345565499E-10</v>
      </c>
      <c r="Z819" s="8">
        <f t="shared" si="220"/>
        <v>6.7465627039429705E-34</v>
      </c>
      <c r="AA819" s="8">
        <f t="shared" si="221"/>
        <v>2.1833420860058636E-15</v>
      </c>
      <c r="AB819" s="13" t="e">
        <f t="shared" si="222"/>
        <v>#DIV/0!</v>
      </c>
      <c r="AC819" s="13">
        <f t="shared" si="223"/>
        <v>-2.1833420860058636E-15</v>
      </c>
    </row>
    <row r="820" spans="1:29">
      <c r="A820"/>
      <c r="B820" s="18"/>
      <c r="C820" s="17"/>
      <c r="I820" s="11" t="e">
        <f t="shared" si="226"/>
        <v>#DIV/0!</v>
      </c>
      <c r="J820" s="11" t="e">
        <f t="shared" si="227"/>
        <v>#DIV/0!</v>
      </c>
      <c r="K820" s="11" t="e">
        <f t="shared" si="207"/>
        <v>#DIV/0!</v>
      </c>
      <c r="L820" s="11" t="e">
        <f t="shared" si="208"/>
        <v>#DIV/0!</v>
      </c>
      <c r="M820" s="8" t="e">
        <f t="shared" si="209"/>
        <v>#DIV/0!</v>
      </c>
      <c r="N820" s="8">
        <f t="shared" si="224"/>
        <v>0</v>
      </c>
      <c r="O820" s="8">
        <f t="shared" si="225"/>
        <v>0</v>
      </c>
      <c r="P820" s="8">
        <f t="shared" si="210"/>
        <v>0.83333333333333337</v>
      </c>
      <c r="Q820" s="8">
        <f t="shared" si="211"/>
        <v>0.22727272727272727</v>
      </c>
      <c r="R820" s="8">
        <f t="shared" si="212"/>
        <v>9.8039215686274508E-2</v>
      </c>
      <c r="S820" s="8">
        <f t="shared" si="213"/>
        <v>4.9504950495049507E-2</v>
      </c>
      <c r="T820" s="8">
        <f t="shared" si="214"/>
        <v>0.15384615384615385</v>
      </c>
      <c r="U820" s="8">
        <f t="shared" si="215"/>
        <v>7.407407407407407E-2</v>
      </c>
      <c r="V820" s="8">
        <f t="shared" si="216"/>
        <v>0</v>
      </c>
      <c r="W820" s="8">
        <f t="shared" si="217"/>
        <v>1.1698397874379267E-52</v>
      </c>
      <c r="X820" s="8">
        <f t="shared" si="218"/>
        <v>8.0642172734237348E-21</v>
      </c>
      <c r="Y820" s="8">
        <f t="shared" si="219"/>
        <v>4.963632603142859E-10</v>
      </c>
      <c r="Z820" s="8">
        <f t="shared" si="220"/>
        <v>5.7086299802594364E-34</v>
      </c>
      <c r="AA820" s="8">
        <f t="shared" si="221"/>
        <v>2.0216130425980219E-15</v>
      </c>
      <c r="AB820" s="13" t="e">
        <f t="shared" si="222"/>
        <v>#DIV/0!</v>
      </c>
      <c r="AC820" s="13">
        <f t="shared" si="223"/>
        <v>-2.0216130425980219E-15</v>
      </c>
    </row>
    <row r="821" spans="1:29">
      <c r="A821"/>
      <c r="B821" s="16"/>
      <c r="C821" s="15"/>
      <c r="I821" s="11" t="e">
        <f t="shared" si="226"/>
        <v>#DIV/0!</v>
      </c>
      <c r="J821" s="11" t="e">
        <f t="shared" si="227"/>
        <v>#DIV/0!</v>
      </c>
      <c r="K821" s="11" t="e">
        <f t="shared" si="207"/>
        <v>#DIV/0!</v>
      </c>
      <c r="L821" s="11" t="e">
        <f t="shared" si="208"/>
        <v>#DIV/0!</v>
      </c>
      <c r="M821" s="8" t="e">
        <f t="shared" si="209"/>
        <v>#DIV/0!</v>
      </c>
      <c r="N821" s="8">
        <f t="shared" si="224"/>
        <v>0</v>
      </c>
      <c r="O821" s="8">
        <f t="shared" si="225"/>
        <v>0</v>
      </c>
      <c r="P821" s="8">
        <f t="shared" si="210"/>
        <v>0.83333333333333337</v>
      </c>
      <c r="Q821" s="8">
        <f t="shared" si="211"/>
        <v>0.22727272727272727</v>
      </c>
      <c r="R821" s="8">
        <f t="shared" si="212"/>
        <v>9.8039215686274508E-2</v>
      </c>
      <c r="S821" s="8">
        <f t="shared" si="213"/>
        <v>4.9504950495049507E-2</v>
      </c>
      <c r="T821" s="8">
        <f t="shared" si="214"/>
        <v>0.15384615384615385</v>
      </c>
      <c r="U821" s="8">
        <f t="shared" si="215"/>
        <v>7.407407407407407E-2</v>
      </c>
      <c r="V821" s="8">
        <f t="shared" si="216"/>
        <v>0</v>
      </c>
      <c r="W821" s="8">
        <f t="shared" si="217"/>
        <v>9.039671084747616E-53</v>
      </c>
      <c r="X821" s="8">
        <f t="shared" si="218"/>
        <v>7.2736077368135644E-21</v>
      </c>
      <c r="Y821" s="8">
        <f t="shared" si="219"/>
        <v>4.717908216848658E-10</v>
      </c>
      <c r="Z821" s="8">
        <f t="shared" si="220"/>
        <v>4.8303792140656765E-34</v>
      </c>
      <c r="AA821" s="8">
        <f t="shared" si="221"/>
        <v>1.8718639283315017E-15</v>
      </c>
      <c r="AB821" s="13" t="e">
        <f t="shared" si="222"/>
        <v>#DIV/0!</v>
      </c>
      <c r="AC821" s="13">
        <f t="shared" si="223"/>
        <v>-1.8718639283315017E-15</v>
      </c>
    </row>
    <row r="822" spans="1:29">
      <c r="A822"/>
      <c r="B822" s="18"/>
      <c r="C822" s="17"/>
      <c r="I822" s="11" t="e">
        <f t="shared" si="226"/>
        <v>#DIV/0!</v>
      </c>
      <c r="J822" s="11" t="e">
        <f t="shared" si="227"/>
        <v>#DIV/0!</v>
      </c>
      <c r="K822" s="11" t="e">
        <f t="shared" si="207"/>
        <v>#DIV/0!</v>
      </c>
      <c r="L822" s="11" t="e">
        <f t="shared" si="208"/>
        <v>#DIV/0!</v>
      </c>
      <c r="M822" s="8" t="e">
        <f t="shared" si="209"/>
        <v>#DIV/0!</v>
      </c>
      <c r="N822" s="8">
        <f t="shared" si="224"/>
        <v>0</v>
      </c>
      <c r="O822" s="8">
        <f t="shared" si="225"/>
        <v>0</v>
      </c>
      <c r="P822" s="8">
        <f t="shared" si="210"/>
        <v>0.83333333333333337</v>
      </c>
      <c r="Q822" s="8">
        <f t="shared" si="211"/>
        <v>0.22727272727272727</v>
      </c>
      <c r="R822" s="8">
        <f t="shared" si="212"/>
        <v>9.8039215686274508E-2</v>
      </c>
      <c r="S822" s="8">
        <f t="shared" si="213"/>
        <v>4.9504950495049507E-2</v>
      </c>
      <c r="T822" s="8">
        <f t="shared" si="214"/>
        <v>0.15384615384615385</v>
      </c>
      <c r="U822" s="8">
        <f t="shared" si="215"/>
        <v>7.407407407407407E-2</v>
      </c>
      <c r="V822" s="8">
        <f t="shared" si="216"/>
        <v>0</v>
      </c>
      <c r="W822" s="8">
        <f t="shared" si="217"/>
        <v>6.9852003836686123E-53</v>
      </c>
      <c r="X822" s="8">
        <f t="shared" si="218"/>
        <v>6.5605089390867444E-21</v>
      </c>
      <c r="Y822" s="8">
        <f t="shared" si="219"/>
        <v>4.4843484041333778E-10</v>
      </c>
      <c r="Z822" s="8">
        <f t="shared" si="220"/>
        <v>4.0872439503632645E-34</v>
      </c>
      <c r="AA822" s="8">
        <f t="shared" si="221"/>
        <v>1.7332073410476867E-15</v>
      </c>
      <c r="AB822" s="13" t="e">
        <f t="shared" si="222"/>
        <v>#DIV/0!</v>
      </c>
      <c r="AC822" s="13">
        <f t="shared" si="223"/>
        <v>-1.7332073410476867E-15</v>
      </c>
    </row>
    <row r="823" spans="1:29">
      <c r="A823"/>
      <c r="B823" s="16"/>
      <c r="C823" s="15"/>
      <c r="I823" s="11" t="e">
        <f t="shared" si="226"/>
        <v>#DIV/0!</v>
      </c>
      <c r="J823" s="11" t="e">
        <f t="shared" si="227"/>
        <v>#DIV/0!</v>
      </c>
      <c r="K823" s="11" t="e">
        <f t="shared" ref="K823:K886" si="228">I823-J823</f>
        <v>#DIV/0!</v>
      </c>
      <c r="L823" s="11" t="e">
        <f t="shared" ref="L823:L886" si="229">J823+I823</f>
        <v>#DIV/0!</v>
      </c>
      <c r="M823" s="8" t="e">
        <f t="shared" ref="M823:M886" si="230">IF(C823&gt;L823,IF(AB823&gt;=80,"STRONG SHORT","SHORT"),IF(C823&lt;K823,IF(AB823&lt;=20,"STRONG LONG","LONG"),"NONE"))</f>
        <v>#DIV/0!</v>
      </c>
      <c r="N823" s="8">
        <f t="shared" si="224"/>
        <v>0</v>
      </c>
      <c r="O823" s="8">
        <f t="shared" si="225"/>
        <v>0</v>
      </c>
      <c r="P823" s="8">
        <f t="shared" ref="P823:P886" si="231">5/6</f>
        <v>0.83333333333333337</v>
      </c>
      <c r="Q823" s="8">
        <f t="shared" ref="Q823:Q886" si="232">5/22</f>
        <v>0.22727272727272727</v>
      </c>
      <c r="R823" s="8">
        <f t="shared" ref="R823:R886" si="233">5/51</f>
        <v>9.8039215686274508E-2</v>
      </c>
      <c r="S823" s="8">
        <f t="shared" ref="S823:S886" si="234">5/101</f>
        <v>4.9504950495049507E-2</v>
      </c>
      <c r="T823" s="8">
        <f t="shared" ref="T823:T886" si="235">2/13</f>
        <v>0.15384615384615385</v>
      </c>
      <c r="U823" s="8">
        <f t="shared" ref="U823:U886" si="236">2/27</f>
        <v>7.407407407407407E-2</v>
      </c>
      <c r="V823" s="8">
        <f t="shared" ref="V823:V886" si="237">$C823*P823+V822*(1-P823)</f>
        <v>0</v>
      </c>
      <c r="W823" s="8">
        <f t="shared" ref="W823:W886" si="238">$C823*Q823+W822*(1-Q823)</f>
        <v>5.3976548419257458E-53</v>
      </c>
      <c r="X823" s="8">
        <f t="shared" ref="X823:X886" si="239">$C823*R823+X822*(1-R823)</f>
        <v>5.9173217881958875E-21</v>
      </c>
      <c r="Y823" s="8">
        <f t="shared" ref="Y823:Y886" si="240">$C823*S823+Y822*(1-S823)</f>
        <v>4.2623509583842007E-10</v>
      </c>
      <c r="Z823" s="8">
        <f t="shared" ref="Z823:Z886" si="241">$C823*T823+Z822*(1-T823)</f>
        <v>3.4584371887689159E-34</v>
      </c>
      <c r="AA823" s="8">
        <f t="shared" ref="AA823:AA886" si="242">$C823*U823+AA822*(1-U823)</f>
        <v>1.6048216120811914E-15</v>
      </c>
      <c r="AB823" s="13" t="e">
        <f t="shared" ref="AB823:AB886" si="243">100-100/(1+AVERAGE(N810:N823)/AVERAGE(O810:O823))</f>
        <v>#DIV/0!</v>
      </c>
      <c r="AC823" s="13">
        <f t="shared" ref="AC823:AC886" si="244">Z823-AA823</f>
        <v>-1.6048216120811914E-15</v>
      </c>
    </row>
    <row r="824" spans="1:29">
      <c r="A824"/>
      <c r="B824" s="18"/>
      <c r="C824" s="17"/>
      <c r="I824" s="11" t="e">
        <f t="shared" si="226"/>
        <v>#DIV/0!</v>
      </c>
      <c r="J824" s="11" t="e">
        <f t="shared" si="227"/>
        <v>#DIV/0!</v>
      </c>
      <c r="K824" s="11" t="e">
        <f t="shared" si="228"/>
        <v>#DIV/0!</v>
      </c>
      <c r="L824" s="11" t="e">
        <f t="shared" si="229"/>
        <v>#DIV/0!</v>
      </c>
      <c r="M824" s="8" t="e">
        <f t="shared" si="230"/>
        <v>#DIV/0!</v>
      </c>
      <c r="N824" s="8">
        <f t="shared" si="224"/>
        <v>0</v>
      </c>
      <c r="O824" s="8">
        <f t="shared" si="225"/>
        <v>0</v>
      </c>
      <c r="P824" s="8">
        <f t="shared" si="231"/>
        <v>0.83333333333333337</v>
      </c>
      <c r="Q824" s="8">
        <f t="shared" si="232"/>
        <v>0.22727272727272727</v>
      </c>
      <c r="R824" s="8">
        <f t="shared" si="233"/>
        <v>9.8039215686274508E-2</v>
      </c>
      <c r="S824" s="8">
        <f t="shared" si="234"/>
        <v>4.9504950495049507E-2</v>
      </c>
      <c r="T824" s="8">
        <f t="shared" si="235"/>
        <v>0.15384615384615385</v>
      </c>
      <c r="U824" s="8">
        <f t="shared" si="236"/>
        <v>7.407407407407407E-2</v>
      </c>
      <c r="V824" s="8">
        <f t="shared" si="237"/>
        <v>0</v>
      </c>
      <c r="W824" s="8">
        <f t="shared" si="238"/>
        <v>4.1709151051244398E-53</v>
      </c>
      <c r="X824" s="8">
        <f t="shared" si="239"/>
        <v>5.3371922011178595E-21</v>
      </c>
      <c r="Y824" s="8">
        <f t="shared" si="240"/>
        <v>4.0513434851968638E-10</v>
      </c>
      <c r="Z824" s="8">
        <f t="shared" si="241"/>
        <v>2.9263699289583134E-34</v>
      </c>
      <c r="AA824" s="8">
        <f t="shared" si="242"/>
        <v>1.4859459371122143E-15</v>
      </c>
      <c r="AB824" s="13" t="e">
        <f t="shared" si="243"/>
        <v>#DIV/0!</v>
      </c>
      <c r="AC824" s="13">
        <f t="shared" si="244"/>
        <v>-1.4859459371122143E-15</v>
      </c>
    </row>
    <row r="825" spans="1:29">
      <c r="A825"/>
      <c r="B825" s="16"/>
      <c r="C825" s="15"/>
      <c r="I825" s="11" t="e">
        <f t="shared" si="226"/>
        <v>#DIV/0!</v>
      </c>
      <c r="J825" s="11" t="e">
        <f t="shared" si="227"/>
        <v>#DIV/0!</v>
      </c>
      <c r="K825" s="11" t="e">
        <f t="shared" si="228"/>
        <v>#DIV/0!</v>
      </c>
      <c r="L825" s="11" t="e">
        <f t="shared" si="229"/>
        <v>#DIV/0!</v>
      </c>
      <c r="M825" s="8" t="e">
        <f t="shared" si="230"/>
        <v>#DIV/0!</v>
      </c>
      <c r="N825" s="8">
        <f t="shared" si="224"/>
        <v>0</v>
      </c>
      <c r="O825" s="8">
        <f t="shared" si="225"/>
        <v>0</v>
      </c>
      <c r="P825" s="8">
        <f t="shared" si="231"/>
        <v>0.83333333333333337</v>
      </c>
      <c r="Q825" s="8">
        <f t="shared" si="232"/>
        <v>0.22727272727272727</v>
      </c>
      <c r="R825" s="8">
        <f t="shared" si="233"/>
        <v>9.8039215686274508E-2</v>
      </c>
      <c r="S825" s="8">
        <f t="shared" si="234"/>
        <v>4.9504950495049507E-2</v>
      </c>
      <c r="T825" s="8">
        <f t="shared" si="235"/>
        <v>0.15384615384615385</v>
      </c>
      <c r="U825" s="8">
        <f t="shared" si="236"/>
        <v>7.407407407407407E-2</v>
      </c>
      <c r="V825" s="8">
        <f t="shared" si="237"/>
        <v>0</v>
      </c>
      <c r="W825" s="8">
        <f t="shared" si="238"/>
        <v>3.2229798539597943E-53</v>
      </c>
      <c r="X825" s="8">
        <f t="shared" si="239"/>
        <v>4.8139380637533635E-21</v>
      </c>
      <c r="Y825" s="8">
        <f t="shared" si="240"/>
        <v>3.8507819265237514E-10</v>
      </c>
      <c r="Z825" s="8">
        <f t="shared" si="241"/>
        <v>2.4761591706570343E-34</v>
      </c>
      <c r="AA825" s="8">
        <f t="shared" si="242"/>
        <v>1.3758758676964947E-15</v>
      </c>
      <c r="AB825" s="13" t="e">
        <f t="shared" si="243"/>
        <v>#DIV/0!</v>
      </c>
      <c r="AC825" s="13">
        <f t="shared" si="244"/>
        <v>-1.3758758676964947E-15</v>
      </c>
    </row>
    <row r="826" spans="1:29">
      <c r="A826"/>
      <c r="B826" s="18"/>
      <c r="C826" s="17"/>
      <c r="I826" s="11" t="e">
        <f t="shared" si="226"/>
        <v>#DIV/0!</v>
      </c>
      <c r="J826" s="11" t="e">
        <f t="shared" si="227"/>
        <v>#DIV/0!</v>
      </c>
      <c r="K826" s="11" t="e">
        <f t="shared" si="228"/>
        <v>#DIV/0!</v>
      </c>
      <c r="L826" s="11" t="e">
        <f t="shared" si="229"/>
        <v>#DIV/0!</v>
      </c>
      <c r="M826" s="8" t="e">
        <f t="shared" si="230"/>
        <v>#DIV/0!</v>
      </c>
      <c r="N826" s="8">
        <f t="shared" si="224"/>
        <v>0</v>
      </c>
      <c r="O826" s="8">
        <f t="shared" si="225"/>
        <v>0</v>
      </c>
      <c r="P826" s="8">
        <f t="shared" si="231"/>
        <v>0.83333333333333337</v>
      </c>
      <c r="Q826" s="8">
        <f t="shared" si="232"/>
        <v>0.22727272727272727</v>
      </c>
      <c r="R826" s="8">
        <f t="shared" si="233"/>
        <v>9.8039215686274508E-2</v>
      </c>
      <c r="S826" s="8">
        <f t="shared" si="234"/>
        <v>4.9504950495049507E-2</v>
      </c>
      <c r="T826" s="8">
        <f t="shared" si="235"/>
        <v>0.15384615384615385</v>
      </c>
      <c r="U826" s="8">
        <f t="shared" si="236"/>
        <v>7.407407407407407E-2</v>
      </c>
      <c r="V826" s="8">
        <f t="shared" si="237"/>
        <v>0</v>
      </c>
      <c r="W826" s="8">
        <f t="shared" si="238"/>
        <v>2.4904844326052955E-53</v>
      </c>
      <c r="X826" s="8">
        <f t="shared" si="239"/>
        <v>4.3419833516206807E-21</v>
      </c>
      <c r="Y826" s="8">
        <f t="shared" si="240"/>
        <v>3.6601491578839617E-10</v>
      </c>
      <c r="Z826" s="8">
        <f t="shared" si="241"/>
        <v>2.0952116059405675E-34</v>
      </c>
      <c r="AA826" s="8">
        <f t="shared" si="242"/>
        <v>1.2739591367560137E-15</v>
      </c>
      <c r="AB826" s="13" t="e">
        <f t="shared" si="243"/>
        <v>#DIV/0!</v>
      </c>
      <c r="AC826" s="13">
        <f t="shared" si="244"/>
        <v>-1.2739591367560137E-15</v>
      </c>
    </row>
    <row r="827" spans="1:29">
      <c r="A827"/>
      <c r="B827" s="16"/>
      <c r="C827" s="15"/>
      <c r="I827" s="11" t="e">
        <f t="shared" si="226"/>
        <v>#DIV/0!</v>
      </c>
      <c r="J827" s="11" t="e">
        <f t="shared" si="227"/>
        <v>#DIV/0!</v>
      </c>
      <c r="K827" s="11" t="e">
        <f t="shared" si="228"/>
        <v>#DIV/0!</v>
      </c>
      <c r="L827" s="11" t="e">
        <f t="shared" si="229"/>
        <v>#DIV/0!</v>
      </c>
      <c r="M827" s="8" t="e">
        <f t="shared" si="230"/>
        <v>#DIV/0!</v>
      </c>
      <c r="N827" s="8">
        <f t="shared" si="224"/>
        <v>0</v>
      </c>
      <c r="O827" s="8">
        <f t="shared" si="225"/>
        <v>0</v>
      </c>
      <c r="P827" s="8">
        <f t="shared" si="231"/>
        <v>0.83333333333333337</v>
      </c>
      <c r="Q827" s="8">
        <f t="shared" si="232"/>
        <v>0.22727272727272727</v>
      </c>
      <c r="R827" s="8">
        <f t="shared" si="233"/>
        <v>9.8039215686274508E-2</v>
      </c>
      <c r="S827" s="8">
        <f t="shared" si="234"/>
        <v>4.9504950495049507E-2</v>
      </c>
      <c r="T827" s="8">
        <f t="shared" si="235"/>
        <v>0.15384615384615385</v>
      </c>
      <c r="U827" s="8">
        <f t="shared" si="236"/>
        <v>7.407407407407407E-2</v>
      </c>
      <c r="V827" s="8">
        <f t="shared" si="237"/>
        <v>0</v>
      </c>
      <c r="W827" s="8">
        <f t="shared" si="238"/>
        <v>1.9244652433768191E-53</v>
      </c>
      <c r="X827" s="8">
        <f t="shared" si="239"/>
        <v>3.9162987093049278E-21</v>
      </c>
      <c r="Y827" s="8">
        <f t="shared" si="240"/>
        <v>3.4789536550184188E-10</v>
      </c>
      <c r="Z827" s="8">
        <f t="shared" si="241"/>
        <v>1.7728713588727878E-34</v>
      </c>
      <c r="AA827" s="8">
        <f t="shared" si="242"/>
        <v>1.1795917932926052E-15</v>
      </c>
      <c r="AB827" s="13" t="e">
        <f t="shared" si="243"/>
        <v>#DIV/0!</v>
      </c>
      <c r="AC827" s="13">
        <f t="shared" si="244"/>
        <v>-1.1795917932926052E-15</v>
      </c>
    </row>
    <row r="828" spans="1:29">
      <c r="A828"/>
      <c r="B828" s="18"/>
      <c r="C828" s="17"/>
      <c r="I828" s="11" t="e">
        <f t="shared" si="226"/>
        <v>#DIV/0!</v>
      </c>
      <c r="J828" s="11" t="e">
        <f t="shared" si="227"/>
        <v>#DIV/0!</v>
      </c>
      <c r="K828" s="11" t="e">
        <f t="shared" si="228"/>
        <v>#DIV/0!</v>
      </c>
      <c r="L828" s="11" t="e">
        <f t="shared" si="229"/>
        <v>#DIV/0!</v>
      </c>
      <c r="M828" s="8" t="e">
        <f t="shared" si="230"/>
        <v>#DIV/0!</v>
      </c>
      <c r="N828" s="8">
        <f t="shared" si="224"/>
        <v>0</v>
      </c>
      <c r="O828" s="8">
        <f t="shared" si="225"/>
        <v>0</v>
      </c>
      <c r="P828" s="8">
        <f t="shared" si="231"/>
        <v>0.83333333333333337</v>
      </c>
      <c r="Q828" s="8">
        <f t="shared" si="232"/>
        <v>0.22727272727272727</v>
      </c>
      <c r="R828" s="8">
        <f t="shared" si="233"/>
        <v>9.8039215686274508E-2</v>
      </c>
      <c r="S828" s="8">
        <f t="shared" si="234"/>
        <v>4.9504950495049507E-2</v>
      </c>
      <c r="T828" s="8">
        <f t="shared" si="235"/>
        <v>0.15384615384615385</v>
      </c>
      <c r="U828" s="8">
        <f t="shared" si="236"/>
        <v>7.407407407407407E-2</v>
      </c>
      <c r="V828" s="8">
        <f t="shared" si="237"/>
        <v>0</v>
      </c>
      <c r="W828" s="8">
        <f t="shared" si="238"/>
        <v>1.4870867789729966E-53</v>
      </c>
      <c r="X828" s="8">
        <f t="shared" si="239"/>
        <v>3.5323478554515037E-21</v>
      </c>
      <c r="Y828" s="8">
        <f t="shared" si="240"/>
        <v>3.3067282265521601E-10</v>
      </c>
      <c r="Z828" s="8">
        <f t="shared" si="241"/>
        <v>1.5001219190462051E-34</v>
      </c>
      <c r="AA828" s="8">
        <f t="shared" si="242"/>
        <v>1.092214623419079E-15</v>
      </c>
      <c r="AB828" s="13" t="e">
        <f t="shared" si="243"/>
        <v>#DIV/0!</v>
      </c>
      <c r="AC828" s="13">
        <f t="shared" si="244"/>
        <v>-1.092214623419079E-15</v>
      </c>
    </row>
    <row r="829" spans="1:29">
      <c r="A829"/>
      <c r="B829" s="16"/>
      <c r="C829" s="15"/>
      <c r="I829" s="11" t="e">
        <f t="shared" si="226"/>
        <v>#DIV/0!</v>
      </c>
      <c r="J829" s="11" t="e">
        <f t="shared" si="227"/>
        <v>#DIV/0!</v>
      </c>
      <c r="K829" s="11" t="e">
        <f t="shared" si="228"/>
        <v>#DIV/0!</v>
      </c>
      <c r="L829" s="11" t="e">
        <f t="shared" si="229"/>
        <v>#DIV/0!</v>
      </c>
      <c r="M829" s="8" t="e">
        <f t="shared" si="230"/>
        <v>#DIV/0!</v>
      </c>
      <c r="N829" s="8">
        <f t="shared" si="224"/>
        <v>0</v>
      </c>
      <c r="O829" s="8">
        <f t="shared" si="225"/>
        <v>0</v>
      </c>
      <c r="P829" s="8">
        <f t="shared" si="231"/>
        <v>0.83333333333333337</v>
      </c>
      <c r="Q829" s="8">
        <f t="shared" si="232"/>
        <v>0.22727272727272727</v>
      </c>
      <c r="R829" s="8">
        <f t="shared" si="233"/>
        <v>9.8039215686274508E-2</v>
      </c>
      <c r="S829" s="8">
        <f t="shared" si="234"/>
        <v>4.9504950495049507E-2</v>
      </c>
      <c r="T829" s="8">
        <f t="shared" si="235"/>
        <v>0.15384615384615385</v>
      </c>
      <c r="U829" s="8">
        <f t="shared" si="236"/>
        <v>7.407407407407407E-2</v>
      </c>
      <c r="V829" s="8">
        <f t="shared" si="237"/>
        <v>0</v>
      </c>
      <c r="W829" s="8">
        <f t="shared" si="238"/>
        <v>1.1491125110245882E-53</v>
      </c>
      <c r="X829" s="8">
        <f t="shared" si="239"/>
        <v>3.1860392421719445E-21</v>
      </c>
      <c r="Y829" s="8">
        <f t="shared" si="240"/>
        <v>3.1430288093961126E-10</v>
      </c>
      <c r="Z829" s="8">
        <f t="shared" si="241"/>
        <v>1.2693339315006351E-34</v>
      </c>
      <c r="AA829" s="8">
        <f t="shared" si="242"/>
        <v>1.0113098364991472E-15</v>
      </c>
      <c r="AB829" s="13" t="e">
        <f t="shared" si="243"/>
        <v>#DIV/0!</v>
      </c>
      <c r="AC829" s="13">
        <f t="shared" si="244"/>
        <v>-1.0113098364991472E-15</v>
      </c>
    </row>
    <row r="830" spans="1:29">
      <c r="A830"/>
      <c r="B830" s="18"/>
      <c r="C830" s="17"/>
      <c r="I830" s="11" t="e">
        <f t="shared" si="226"/>
        <v>#DIV/0!</v>
      </c>
      <c r="J830" s="11" t="e">
        <f t="shared" si="227"/>
        <v>#DIV/0!</v>
      </c>
      <c r="K830" s="11" t="e">
        <f t="shared" si="228"/>
        <v>#DIV/0!</v>
      </c>
      <c r="L830" s="11" t="e">
        <f t="shared" si="229"/>
        <v>#DIV/0!</v>
      </c>
      <c r="M830" s="8" t="e">
        <f t="shared" si="230"/>
        <v>#DIV/0!</v>
      </c>
      <c r="N830" s="8">
        <f t="shared" si="224"/>
        <v>0</v>
      </c>
      <c r="O830" s="8">
        <f t="shared" si="225"/>
        <v>0</v>
      </c>
      <c r="P830" s="8">
        <f t="shared" si="231"/>
        <v>0.83333333333333337</v>
      </c>
      <c r="Q830" s="8">
        <f t="shared" si="232"/>
        <v>0.22727272727272727</v>
      </c>
      <c r="R830" s="8">
        <f t="shared" si="233"/>
        <v>9.8039215686274508E-2</v>
      </c>
      <c r="S830" s="8">
        <f t="shared" si="234"/>
        <v>4.9504950495049507E-2</v>
      </c>
      <c r="T830" s="8">
        <f t="shared" si="235"/>
        <v>0.15384615384615385</v>
      </c>
      <c r="U830" s="8">
        <f t="shared" si="236"/>
        <v>7.407407407407407E-2</v>
      </c>
      <c r="V830" s="8">
        <f t="shared" si="237"/>
        <v>0</v>
      </c>
      <c r="W830" s="8">
        <f t="shared" si="238"/>
        <v>8.879505767008181E-54</v>
      </c>
      <c r="X830" s="8">
        <f t="shared" si="239"/>
        <v>2.8736824537237147E-21</v>
      </c>
      <c r="Y830" s="8">
        <f t="shared" si="240"/>
        <v>2.9874333237824434E-10</v>
      </c>
      <c r="Z830" s="8">
        <f t="shared" si="241"/>
        <v>1.0740517881928451E-34</v>
      </c>
      <c r="AA830" s="8">
        <f t="shared" si="242"/>
        <v>9.3639799675846972E-16</v>
      </c>
      <c r="AB830" s="13" t="e">
        <f t="shared" si="243"/>
        <v>#DIV/0!</v>
      </c>
      <c r="AC830" s="13">
        <f t="shared" si="244"/>
        <v>-9.3639799675846972E-16</v>
      </c>
    </row>
    <row r="831" spans="1:29">
      <c r="A831"/>
      <c r="B831" s="16"/>
      <c r="C831" s="15"/>
      <c r="I831" s="11" t="e">
        <f t="shared" si="226"/>
        <v>#DIV/0!</v>
      </c>
      <c r="J831" s="11" t="e">
        <f t="shared" si="227"/>
        <v>#DIV/0!</v>
      </c>
      <c r="K831" s="11" t="e">
        <f t="shared" si="228"/>
        <v>#DIV/0!</v>
      </c>
      <c r="L831" s="11" t="e">
        <f t="shared" si="229"/>
        <v>#DIV/0!</v>
      </c>
      <c r="M831" s="8" t="e">
        <f t="shared" si="230"/>
        <v>#DIV/0!</v>
      </c>
      <c r="N831" s="8">
        <f t="shared" si="224"/>
        <v>0</v>
      </c>
      <c r="O831" s="8">
        <f t="shared" si="225"/>
        <v>0</v>
      </c>
      <c r="P831" s="8">
        <f t="shared" si="231"/>
        <v>0.83333333333333337</v>
      </c>
      <c r="Q831" s="8">
        <f t="shared" si="232"/>
        <v>0.22727272727272727</v>
      </c>
      <c r="R831" s="8">
        <f t="shared" si="233"/>
        <v>9.8039215686274508E-2</v>
      </c>
      <c r="S831" s="8">
        <f t="shared" si="234"/>
        <v>4.9504950495049507E-2</v>
      </c>
      <c r="T831" s="8">
        <f t="shared" si="235"/>
        <v>0.15384615384615385</v>
      </c>
      <c r="U831" s="8">
        <f t="shared" si="236"/>
        <v>7.407407407407407E-2</v>
      </c>
      <c r="V831" s="8">
        <f t="shared" si="237"/>
        <v>0</v>
      </c>
      <c r="W831" s="8">
        <f t="shared" si="238"/>
        <v>6.861436274506322E-54</v>
      </c>
      <c r="X831" s="8">
        <f t="shared" si="239"/>
        <v>2.5919488798292329E-21</v>
      </c>
      <c r="Y831" s="8">
        <f t="shared" si="240"/>
        <v>2.8395405849813322E-10</v>
      </c>
      <c r="Z831" s="8">
        <f t="shared" si="241"/>
        <v>9.0881305154779193E-35</v>
      </c>
      <c r="AA831" s="8">
        <f t="shared" si="242"/>
        <v>8.6703518218376831E-16</v>
      </c>
      <c r="AB831" s="13" t="e">
        <f t="shared" si="243"/>
        <v>#DIV/0!</v>
      </c>
      <c r="AC831" s="13">
        <f t="shared" si="244"/>
        <v>-8.6703518218376831E-16</v>
      </c>
    </row>
    <row r="832" spans="1:29">
      <c r="A832"/>
      <c r="B832" s="18"/>
      <c r="C832" s="17"/>
      <c r="I832" s="11" t="e">
        <f t="shared" si="226"/>
        <v>#DIV/0!</v>
      </c>
      <c r="J832" s="11" t="e">
        <f t="shared" si="227"/>
        <v>#DIV/0!</v>
      </c>
      <c r="K832" s="11" t="e">
        <f t="shared" si="228"/>
        <v>#DIV/0!</v>
      </c>
      <c r="L832" s="11" t="e">
        <f t="shared" si="229"/>
        <v>#DIV/0!</v>
      </c>
      <c r="M832" s="8" t="e">
        <f t="shared" si="230"/>
        <v>#DIV/0!</v>
      </c>
      <c r="N832" s="8">
        <f t="shared" si="224"/>
        <v>0</v>
      </c>
      <c r="O832" s="8">
        <f t="shared" si="225"/>
        <v>0</v>
      </c>
      <c r="P832" s="8">
        <f t="shared" si="231"/>
        <v>0.83333333333333337</v>
      </c>
      <c r="Q832" s="8">
        <f t="shared" si="232"/>
        <v>0.22727272727272727</v>
      </c>
      <c r="R832" s="8">
        <f t="shared" si="233"/>
        <v>9.8039215686274508E-2</v>
      </c>
      <c r="S832" s="8">
        <f t="shared" si="234"/>
        <v>4.9504950495049507E-2</v>
      </c>
      <c r="T832" s="8">
        <f t="shared" si="235"/>
        <v>0.15384615384615385</v>
      </c>
      <c r="U832" s="8">
        <f t="shared" si="236"/>
        <v>7.407407407407407E-2</v>
      </c>
      <c r="V832" s="8">
        <f t="shared" si="237"/>
        <v>0</v>
      </c>
      <c r="W832" s="8">
        <f t="shared" si="238"/>
        <v>5.3020189393912484E-54</v>
      </c>
      <c r="X832" s="8">
        <f t="shared" si="239"/>
        <v>2.3378362445518571E-21</v>
      </c>
      <c r="Y832" s="8">
        <f t="shared" si="240"/>
        <v>2.6989692688931471E-10</v>
      </c>
      <c r="Z832" s="8">
        <f t="shared" si="241"/>
        <v>7.6899565900197776E-35</v>
      </c>
      <c r="AA832" s="8">
        <f t="shared" si="242"/>
        <v>8.028103538738595E-16</v>
      </c>
      <c r="AB832" s="13" t="e">
        <f t="shared" si="243"/>
        <v>#DIV/0!</v>
      </c>
      <c r="AC832" s="13">
        <f t="shared" si="244"/>
        <v>-8.028103538738595E-16</v>
      </c>
    </row>
    <row r="833" spans="1:29">
      <c r="A833"/>
      <c r="B833" s="16"/>
      <c r="C833" s="15"/>
      <c r="I833" s="11" t="e">
        <f t="shared" si="226"/>
        <v>#DIV/0!</v>
      </c>
      <c r="J833" s="11" t="e">
        <f t="shared" si="227"/>
        <v>#DIV/0!</v>
      </c>
      <c r="K833" s="11" t="e">
        <f t="shared" si="228"/>
        <v>#DIV/0!</v>
      </c>
      <c r="L833" s="11" t="e">
        <f t="shared" si="229"/>
        <v>#DIV/0!</v>
      </c>
      <c r="M833" s="8" t="e">
        <f t="shared" si="230"/>
        <v>#DIV/0!</v>
      </c>
      <c r="N833" s="8">
        <f t="shared" si="224"/>
        <v>0</v>
      </c>
      <c r="O833" s="8">
        <f t="shared" si="225"/>
        <v>0</v>
      </c>
      <c r="P833" s="8">
        <f t="shared" si="231"/>
        <v>0.83333333333333337</v>
      </c>
      <c r="Q833" s="8">
        <f t="shared" si="232"/>
        <v>0.22727272727272727</v>
      </c>
      <c r="R833" s="8">
        <f t="shared" si="233"/>
        <v>9.8039215686274508E-2</v>
      </c>
      <c r="S833" s="8">
        <f t="shared" si="234"/>
        <v>4.9504950495049507E-2</v>
      </c>
      <c r="T833" s="8">
        <f t="shared" si="235"/>
        <v>0.15384615384615385</v>
      </c>
      <c r="U833" s="8">
        <f t="shared" si="236"/>
        <v>7.407407407407407E-2</v>
      </c>
      <c r="V833" s="8">
        <f t="shared" si="237"/>
        <v>0</v>
      </c>
      <c r="W833" s="8">
        <f t="shared" si="238"/>
        <v>4.0970146349841465E-54</v>
      </c>
      <c r="X833" s="8">
        <f t="shared" si="239"/>
        <v>2.1086366127330475E-21</v>
      </c>
      <c r="Y833" s="8">
        <f t="shared" si="240"/>
        <v>2.5653569288489321E-10</v>
      </c>
      <c r="Z833" s="8">
        <f t="shared" si="241"/>
        <v>6.5068863454013504E-35</v>
      </c>
      <c r="AA833" s="8">
        <f t="shared" si="242"/>
        <v>7.4334292025357365E-16</v>
      </c>
      <c r="AB833" s="13" t="e">
        <f t="shared" si="243"/>
        <v>#DIV/0!</v>
      </c>
      <c r="AC833" s="13">
        <f t="shared" si="244"/>
        <v>-7.4334292025357365E-16</v>
      </c>
    </row>
    <row r="834" spans="1:29">
      <c r="A834"/>
      <c r="B834" s="18"/>
      <c r="C834" s="17"/>
      <c r="I834" s="11" t="e">
        <f t="shared" si="226"/>
        <v>#DIV/0!</v>
      </c>
      <c r="J834" s="11" t="e">
        <f t="shared" si="227"/>
        <v>#DIV/0!</v>
      </c>
      <c r="K834" s="11" t="e">
        <f t="shared" si="228"/>
        <v>#DIV/0!</v>
      </c>
      <c r="L834" s="11" t="e">
        <f t="shared" si="229"/>
        <v>#DIV/0!</v>
      </c>
      <c r="M834" s="8" t="e">
        <f t="shared" si="230"/>
        <v>#DIV/0!</v>
      </c>
      <c r="N834" s="8">
        <f t="shared" si="224"/>
        <v>0</v>
      </c>
      <c r="O834" s="8">
        <f t="shared" si="225"/>
        <v>0</v>
      </c>
      <c r="P834" s="8">
        <f t="shared" si="231"/>
        <v>0.83333333333333337</v>
      </c>
      <c r="Q834" s="8">
        <f t="shared" si="232"/>
        <v>0.22727272727272727</v>
      </c>
      <c r="R834" s="8">
        <f t="shared" si="233"/>
        <v>9.8039215686274508E-2</v>
      </c>
      <c r="S834" s="8">
        <f t="shared" si="234"/>
        <v>4.9504950495049507E-2</v>
      </c>
      <c r="T834" s="8">
        <f t="shared" si="235"/>
        <v>0.15384615384615385</v>
      </c>
      <c r="U834" s="8">
        <f t="shared" si="236"/>
        <v>7.407407407407407E-2</v>
      </c>
      <c r="V834" s="8">
        <f t="shared" si="237"/>
        <v>0</v>
      </c>
      <c r="W834" s="8">
        <f t="shared" si="238"/>
        <v>3.1658749452150222E-54</v>
      </c>
      <c r="X834" s="8">
        <f t="shared" si="239"/>
        <v>1.9019075330533368E-21</v>
      </c>
      <c r="Y834" s="8">
        <f t="shared" si="240"/>
        <v>2.4383590610841335E-10</v>
      </c>
      <c r="Z834" s="8">
        <f t="shared" si="241"/>
        <v>5.5058269076472963E-35</v>
      </c>
      <c r="AA834" s="8">
        <f t="shared" si="242"/>
        <v>6.8828048171627194E-16</v>
      </c>
      <c r="AB834" s="13" t="e">
        <f t="shared" si="243"/>
        <v>#DIV/0!</v>
      </c>
      <c r="AC834" s="13">
        <f t="shared" si="244"/>
        <v>-6.8828048171627194E-16</v>
      </c>
    </row>
    <row r="835" spans="1:29">
      <c r="A835"/>
      <c r="B835" s="16"/>
      <c r="C835" s="15"/>
      <c r="I835" s="11" t="e">
        <f t="shared" si="226"/>
        <v>#DIV/0!</v>
      </c>
      <c r="J835" s="11" t="e">
        <f t="shared" si="227"/>
        <v>#DIV/0!</v>
      </c>
      <c r="K835" s="11" t="e">
        <f t="shared" si="228"/>
        <v>#DIV/0!</v>
      </c>
      <c r="L835" s="11" t="e">
        <f t="shared" si="229"/>
        <v>#DIV/0!</v>
      </c>
      <c r="M835" s="8" t="e">
        <f t="shared" si="230"/>
        <v>#DIV/0!</v>
      </c>
      <c r="N835" s="8">
        <f t="shared" si="224"/>
        <v>0</v>
      </c>
      <c r="O835" s="8">
        <f t="shared" si="225"/>
        <v>0</v>
      </c>
      <c r="P835" s="8">
        <f t="shared" si="231"/>
        <v>0.83333333333333337</v>
      </c>
      <c r="Q835" s="8">
        <f t="shared" si="232"/>
        <v>0.22727272727272727</v>
      </c>
      <c r="R835" s="8">
        <f t="shared" si="233"/>
        <v>9.8039215686274508E-2</v>
      </c>
      <c r="S835" s="8">
        <f t="shared" si="234"/>
        <v>4.9504950495049507E-2</v>
      </c>
      <c r="T835" s="8">
        <f t="shared" si="235"/>
        <v>0.15384615384615385</v>
      </c>
      <c r="U835" s="8">
        <f t="shared" si="236"/>
        <v>7.407407407407407E-2</v>
      </c>
      <c r="V835" s="8">
        <f t="shared" si="237"/>
        <v>0</v>
      </c>
      <c r="W835" s="8">
        <f t="shared" si="238"/>
        <v>2.446357912211608E-54</v>
      </c>
      <c r="X835" s="8">
        <f t="shared" si="239"/>
        <v>1.7154460102049703E-21</v>
      </c>
      <c r="Y835" s="8">
        <f t="shared" si="240"/>
        <v>2.3176482164760081E-10</v>
      </c>
      <c r="Z835" s="8">
        <f t="shared" si="241"/>
        <v>4.6587766141630967E-35</v>
      </c>
      <c r="AA835" s="8">
        <f t="shared" si="242"/>
        <v>6.3729674232988147E-16</v>
      </c>
      <c r="AB835" s="13" t="e">
        <f t="shared" si="243"/>
        <v>#DIV/0!</v>
      </c>
      <c r="AC835" s="13">
        <f t="shared" si="244"/>
        <v>-6.3729674232988147E-16</v>
      </c>
    </row>
    <row r="836" spans="1:29">
      <c r="A836"/>
      <c r="B836" s="18"/>
      <c r="C836" s="17"/>
      <c r="I836" s="11" t="e">
        <f t="shared" si="226"/>
        <v>#DIV/0!</v>
      </c>
      <c r="J836" s="11" t="e">
        <f t="shared" si="227"/>
        <v>#DIV/0!</v>
      </c>
      <c r="K836" s="11" t="e">
        <f t="shared" si="228"/>
        <v>#DIV/0!</v>
      </c>
      <c r="L836" s="11" t="e">
        <f t="shared" si="229"/>
        <v>#DIV/0!</v>
      </c>
      <c r="M836" s="8" t="e">
        <f t="shared" si="230"/>
        <v>#DIV/0!</v>
      </c>
      <c r="N836" s="8">
        <f t="shared" ref="N836:N899" si="245">IF(C836&gt;C835,C836-C835,0)</f>
        <v>0</v>
      </c>
      <c r="O836" s="8">
        <f t="shared" ref="O836:O899" si="246">IF(C836&lt;C835,C835-C836,0)</f>
        <v>0</v>
      </c>
      <c r="P836" s="8">
        <f t="shared" si="231"/>
        <v>0.83333333333333337</v>
      </c>
      <c r="Q836" s="8">
        <f t="shared" si="232"/>
        <v>0.22727272727272727</v>
      </c>
      <c r="R836" s="8">
        <f t="shared" si="233"/>
        <v>9.8039215686274508E-2</v>
      </c>
      <c r="S836" s="8">
        <f t="shared" si="234"/>
        <v>4.9504950495049507E-2</v>
      </c>
      <c r="T836" s="8">
        <f t="shared" si="235"/>
        <v>0.15384615384615385</v>
      </c>
      <c r="U836" s="8">
        <f t="shared" si="236"/>
        <v>7.407407407407407E-2</v>
      </c>
      <c r="V836" s="8">
        <f t="shared" si="237"/>
        <v>0</v>
      </c>
      <c r="W836" s="8">
        <f t="shared" si="238"/>
        <v>1.8903674776180605E-54</v>
      </c>
      <c r="X836" s="8">
        <f t="shared" si="239"/>
        <v>1.5472650288123262E-21</v>
      </c>
      <c r="Y836" s="8">
        <f t="shared" si="240"/>
        <v>2.2029131562544234E-10</v>
      </c>
      <c r="Z836" s="8">
        <f t="shared" si="241"/>
        <v>3.9420417504456971E-35</v>
      </c>
      <c r="AA836" s="8">
        <f t="shared" si="242"/>
        <v>5.9008957623137171E-16</v>
      </c>
      <c r="AB836" s="13" t="e">
        <f t="shared" si="243"/>
        <v>#DIV/0!</v>
      </c>
      <c r="AC836" s="13">
        <f t="shared" si="244"/>
        <v>-5.9008957623137171E-16</v>
      </c>
    </row>
    <row r="837" spans="1:29">
      <c r="A837"/>
      <c r="B837" s="16"/>
      <c r="C837" s="15"/>
      <c r="I837" s="11" t="e">
        <f t="shared" si="226"/>
        <v>#DIV/0!</v>
      </c>
      <c r="J837" s="11" t="e">
        <f t="shared" si="227"/>
        <v>#DIV/0!</v>
      </c>
      <c r="K837" s="11" t="e">
        <f t="shared" si="228"/>
        <v>#DIV/0!</v>
      </c>
      <c r="L837" s="11" t="e">
        <f t="shared" si="229"/>
        <v>#DIV/0!</v>
      </c>
      <c r="M837" s="8" t="e">
        <f t="shared" si="230"/>
        <v>#DIV/0!</v>
      </c>
      <c r="N837" s="8">
        <f t="shared" si="245"/>
        <v>0</v>
      </c>
      <c r="O837" s="8">
        <f t="shared" si="246"/>
        <v>0</v>
      </c>
      <c r="P837" s="8">
        <f t="shared" si="231"/>
        <v>0.83333333333333337</v>
      </c>
      <c r="Q837" s="8">
        <f t="shared" si="232"/>
        <v>0.22727272727272727</v>
      </c>
      <c r="R837" s="8">
        <f t="shared" si="233"/>
        <v>9.8039215686274508E-2</v>
      </c>
      <c r="S837" s="8">
        <f t="shared" si="234"/>
        <v>4.9504950495049507E-2</v>
      </c>
      <c r="T837" s="8">
        <f t="shared" si="235"/>
        <v>0.15384615384615385</v>
      </c>
      <c r="U837" s="8">
        <f t="shared" si="236"/>
        <v>7.407407407407407E-2</v>
      </c>
      <c r="V837" s="8">
        <f t="shared" si="237"/>
        <v>0</v>
      </c>
      <c r="W837" s="8">
        <f t="shared" si="238"/>
        <v>1.4607385054321376E-54</v>
      </c>
      <c r="X837" s="8">
        <f t="shared" si="239"/>
        <v>1.3955723789287648E-21</v>
      </c>
      <c r="Y837" s="8">
        <f t="shared" si="240"/>
        <v>2.0938580495091548E-10</v>
      </c>
      <c r="Z837" s="8">
        <f t="shared" si="241"/>
        <v>3.3355737888386666E-35</v>
      </c>
      <c r="AA837" s="8">
        <f t="shared" si="242"/>
        <v>5.4637923725127014E-16</v>
      </c>
      <c r="AB837" s="13" t="e">
        <f t="shared" si="243"/>
        <v>#DIV/0!</v>
      </c>
      <c r="AC837" s="13">
        <f t="shared" si="244"/>
        <v>-5.4637923725127014E-16</v>
      </c>
    </row>
    <row r="838" spans="1:29">
      <c r="A838"/>
      <c r="B838" s="18"/>
      <c r="C838" s="17"/>
      <c r="I838" s="11" t="e">
        <f t="shared" si="226"/>
        <v>#DIV/0!</v>
      </c>
      <c r="J838" s="11" t="e">
        <f t="shared" si="227"/>
        <v>#DIV/0!</v>
      </c>
      <c r="K838" s="11" t="e">
        <f t="shared" si="228"/>
        <v>#DIV/0!</v>
      </c>
      <c r="L838" s="11" t="e">
        <f t="shared" si="229"/>
        <v>#DIV/0!</v>
      </c>
      <c r="M838" s="8" t="e">
        <f t="shared" si="230"/>
        <v>#DIV/0!</v>
      </c>
      <c r="N838" s="8">
        <f t="shared" si="245"/>
        <v>0</v>
      </c>
      <c r="O838" s="8">
        <f t="shared" si="246"/>
        <v>0</v>
      </c>
      <c r="P838" s="8">
        <f t="shared" si="231"/>
        <v>0.83333333333333337</v>
      </c>
      <c r="Q838" s="8">
        <f t="shared" si="232"/>
        <v>0.22727272727272727</v>
      </c>
      <c r="R838" s="8">
        <f t="shared" si="233"/>
        <v>9.8039215686274508E-2</v>
      </c>
      <c r="S838" s="8">
        <f t="shared" si="234"/>
        <v>4.9504950495049507E-2</v>
      </c>
      <c r="T838" s="8">
        <f t="shared" si="235"/>
        <v>0.15384615384615385</v>
      </c>
      <c r="U838" s="8">
        <f t="shared" si="236"/>
        <v>7.407407407407407E-2</v>
      </c>
      <c r="V838" s="8">
        <f t="shared" si="237"/>
        <v>0</v>
      </c>
      <c r="W838" s="8">
        <f t="shared" si="238"/>
        <v>1.1287524814702882E-54</v>
      </c>
      <c r="X838" s="8">
        <f t="shared" si="239"/>
        <v>1.2587515574651604E-21</v>
      </c>
      <c r="Y838" s="8">
        <f t="shared" si="240"/>
        <v>1.990201710424543E-10</v>
      </c>
      <c r="Z838" s="8">
        <f t="shared" si="241"/>
        <v>2.8224085905557947E-35</v>
      </c>
      <c r="AA838" s="8">
        <f t="shared" si="242"/>
        <v>5.0590670115858342E-16</v>
      </c>
      <c r="AB838" s="13" t="e">
        <f t="shared" si="243"/>
        <v>#DIV/0!</v>
      </c>
      <c r="AC838" s="13">
        <f t="shared" si="244"/>
        <v>-5.0590670115858342E-16</v>
      </c>
    </row>
    <row r="839" spans="1:29">
      <c r="A839"/>
      <c r="B839" s="16"/>
      <c r="C839" s="15"/>
      <c r="I839" s="11" t="e">
        <f t="shared" si="226"/>
        <v>#DIV/0!</v>
      </c>
      <c r="J839" s="11" t="e">
        <f t="shared" si="227"/>
        <v>#DIV/0!</v>
      </c>
      <c r="K839" s="11" t="e">
        <f t="shared" si="228"/>
        <v>#DIV/0!</v>
      </c>
      <c r="L839" s="11" t="e">
        <f t="shared" si="229"/>
        <v>#DIV/0!</v>
      </c>
      <c r="M839" s="8" t="e">
        <f t="shared" si="230"/>
        <v>#DIV/0!</v>
      </c>
      <c r="N839" s="8">
        <f t="shared" si="245"/>
        <v>0</v>
      </c>
      <c r="O839" s="8">
        <f t="shared" si="246"/>
        <v>0</v>
      </c>
      <c r="P839" s="8">
        <f t="shared" si="231"/>
        <v>0.83333333333333337</v>
      </c>
      <c r="Q839" s="8">
        <f t="shared" si="232"/>
        <v>0.22727272727272727</v>
      </c>
      <c r="R839" s="8">
        <f t="shared" si="233"/>
        <v>9.8039215686274508E-2</v>
      </c>
      <c r="S839" s="8">
        <f t="shared" si="234"/>
        <v>4.9504950495049507E-2</v>
      </c>
      <c r="T839" s="8">
        <f t="shared" si="235"/>
        <v>0.15384615384615385</v>
      </c>
      <c r="U839" s="8">
        <f t="shared" si="236"/>
        <v>7.407407407407407E-2</v>
      </c>
      <c r="V839" s="8">
        <f t="shared" si="237"/>
        <v>0</v>
      </c>
      <c r="W839" s="8">
        <f t="shared" si="238"/>
        <v>8.7221782659067722E-55</v>
      </c>
      <c r="X839" s="8">
        <f t="shared" si="239"/>
        <v>1.1353445420273996E-21</v>
      </c>
      <c r="Y839" s="8">
        <f t="shared" si="240"/>
        <v>1.8916768732748132E-10</v>
      </c>
      <c r="Z839" s="8">
        <f t="shared" si="241"/>
        <v>2.3881918843164417E-35</v>
      </c>
      <c r="AA839" s="8">
        <f t="shared" si="242"/>
        <v>4.684321307023921E-16</v>
      </c>
      <c r="AB839" s="13" t="e">
        <f t="shared" si="243"/>
        <v>#DIV/0!</v>
      </c>
      <c r="AC839" s="13">
        <f t="shared" si="244"/>
        <v>-4.684321307023921E-16</v>
      </c>
    </row>
    <row r="840" spans="1:29">
      <c r="A840"/>
      <c r="B840" s="18"/>
      <c r="C840" s="17"/>
      <c r="I840" s="11" t="e">
        <f t="shared" si="226"/>
        <v>#DIV/0!</v>
      </c>
      <c r="J840" s="11" t="e">
        <f t="shared" si="227"/>
        <v>#DIV/0!</v>
      </c>
      <c r="K840" s="11" t="e">
        <f t="shared" si="228"/>
        <v>#DIV/0!</v>
      </c>
      <c r="L840" s="11" t="e">
        <f t="shared" si="229"/>
        <v>#DIV/0!</v>
      </c>
      <c r="M840" s="8" t="e">
        <f t="shared" si="230"/>
        <v>#DIV/0!</v>
      </c>
      <c r="N840" s="8">
        <f t="shared" si="245"/>
        <v>0</v>
      </c>
      <c r="O840" s="8">
        <f t="shared" si="246"/>
        <v>0</v>
      </c>
      <c r="P840" s="8">
        <f t="shared" si="231"/>
        <v>0.83333333333333337</v>
      </c>
      <c r="Q840" s="8">
        <f t="shared" si="232"/>
        <v>0.22727272727272727</v>
      </c>
      <c r="R840" s="8">
        <f t="shared" si="233"/>
        <v>9.8039215686274508E-2</v>
      </c>
      <c r="S840" s="8">
        <f t="shared" si="234"/>
        <v>4.9504950495049507E-2</v>
      </c>
      <c r="T840" s="8">
        <f t="shared" si="235"/>
        <v>0.15384615384615385</v>
      </c>
      <c r="U840" s="8">
        <f t="shared" si="236"/>
        <v>7.407407407407407E-2</v>
      </c>
      <c r="V840" s="8">
        <f t="shared" si="237"/>
        <v>0</v>
      </c>
      <c r="W840" s="8">
        <f t="shared" si="238"/>
        <v>6.7398650236552328E-55</v>
      </c>
      <c r="X840" s="8">
        <f t="shared" si="239"/>
        <v>1.0240362535933408E-21</v>
      </c>
      <c r="Y840" s="8">
        <f t="shared" si="240"/>
        <v>1.7980295033107134E-10</v>
      </c>
      <c r="Z840" s="8">
        <f t="shared" si="241"/>
        <v>2.0207777482677583E-35</v>
      </c>
      <c r="AA840" s="8">
        <f t="shared" si="242"/>
        <v>4.3373345435406676E-16</v>
      </c>
      <c r="AB840" s="13" t="e">
        <f t="shared" si="243"/>
        <v>#DIV/0!</v>
      </c>
      <c r="AC840" s="13">
        <f t="shared" si="244"/>
        <v>-4.3373345435406676E-16</v>
      </c>
    </row>
    <row r="841" spans="1:29">
      <c r="A841"/>
      <c r="B841" s="16"/>
      <c r="C841" s="15"/>
      <c r="I841" s="11" t="e">
        <f t="shared" si="226"/>
        <v>#DIV/0!</v>
      </c>
      <c r="J841" s="11" t="e">
        <f t="shared" si="227"/>
        <v>#DIV/0!</v>
      </c>
      <c r="K841" s="11" t="e">
        <f t="shared" si="228"/>
        <v>#DIV/0!</v>
      </c>
      <c r="L841" s="11" t="e">
        <f t="shared" si="229"/>
        <v>#DIV/0!</v>
      </c>
      <c r="M841" s="8" t="e">
        <f t="shared" si="230"/>
        <v>#DIV/0!</v>
      </c>
      <c r="N841" s="8">
        <f t="shared" si="245"/>
        <v>0</v>
      </c>
      <c r="O841" s="8">
        <f t="shared" si="246"/>
        <v>0</v>
      </c>
      <c r="P841" s="8">
        <f t="shared" si="231"/>
        <v>0.83333333333333337</v>
      </c>
      <c r="Q841" s="8">
        <f t="shared" si="232"/>
        <v>0.22727272727272727</v>
      </c>
      <c r="R841" s="8">
        <f t="shared" si="233"/>
        <v>9.8039215686274508E-2</v>
      </c>
      <c r="S841" s="8">
        <f t="shared" si="234"/>
        <v>4.9504950495049507E-2</v>
      </c>
      <c r="T841" s="8">
        <f t="shared" si="235"/>
        <v>0.15384615384615385</v>
      </c>
      <c r="U841" s="8">
        <f t="shared" si="236"/>
        <v>7.407407407407407E-2</v>
      </c>
      <c r="V841" s="8">
        <f t="shared" si="237"/>
        <v>0</v>
      </c>
      <c r="W841" s="8">
        <f t="shared" si="238"/>
        <v>5.2080775182790436E-55</v>
      </c>
      <c r="X841" s="8">
        <f t="shared" si="239"/>
        <v>9.2364054245673887E-22</v>
      </c>
      <c r="Y841" s="8">
        <f t="shared" si="240"/>
        <v>1.709018141760678E-10</v>
      </c>
      <c r="Z841" s="8">
        <f t="shared" si="241"/>
        <v>1.7098888639188723E-35</v>
      </c>
      <c r="AA841" s="8">
        <f t="shared" si="242"/>
        <v>4.0160505032783958E-16</v>
      </c>
      <c r="AB841" s="13" t="e">
        <f t="shared" si="243"/>
        <v>#DIV/0!</v>
      </c>
      <c r="AC841" s="13">
        <f t="shared" si="244"/>
        <v>-4.0160505032783958E-16</v>
      </c>
    </row>
    <row r="842" spans="1:29">
      <c r="A842"/>
      <c r="B842" s="18"/>
      <c r="C842" s="17"/>
      <c r="I842" s="11" t="e">
        <f t="shared" si="226"/>
        <v>#DIV/0!</v>
      </c>
      <c r="J842" s="11" t="e">
        <f t="shared" si="227"/>
        <v>#DIV/0!</v>
      </c>
      <c r="K842" s="11" t="e">
        <f t="shared" si="228"/>
        <v>#DIV/0!</v>
      </c>
      <c r="L842" s="11" t="e">
        <f t="shared" si="229"/>
        <v>#DIV/0!</v>
      </c>
      <c r="M842" s="8" t="e">
        <f t="shared" si="230"/>
        <v>#DIV/0!</v>
      </c>
      <c r="N842" s="8">
        <f t="shared" si="245"/>
        <v>0</v>
      </c>
      <c r="O842" s="8">
        <f t="shared" si="246"/>
        <v>0</v>
      </c>
      <c r="P842" s="8">
        <f t="shared" si="231"/>
        <v>0.83333333333333337</v>
      </c>
      <c r="Q842" s="8">
        <f t="shared" si="232"/>
        <v>0.22727272727272727</v>
      </c>
      <c r="R842" s="8">
        <f t="shared" si="233"/>
        <v>9.8039215686274508E-2</v>
      </c>
      <c r="S842" s="8">
        <f t="shared" si="234"/>
        <v>4.9504950495049507E-2</v>
      </c>
      <c r="T842" s="8">
        <f t="shared" si="235"/>
        <v>0.15384615384615385</v>
      </c>
      <c r="U842" s="8">
        <f t="shared" si="236"/>
        <v>7.407407407407407E-2</v>
      </c>
      <c r="V842" s="8">
        <f t="shared" si="237"/>
        <v>0</v>
      </c>
      <c r="W842" s="8">
        <f t="shared" si="238"/>
        <v>4.0244235368519883E-55</v>
      </c>
      <c r="X842" s="8">
        <f t="shared" si="239"/>
        <v>8.330875480982351E-22</v>
      </c>
      <c r="Y842" s="8">
        <f t="shared" si="240"/>
        <v>1.624413283257674E-10</v>
      </c>
      <c r="Z842" s="8">
        <f t="shared" si="241"/>
        <v>1.4468290387005844E-35</v>
      </c>
      <c r="AA842" s="8">
        <f t="shared" si="242"/>
        <v>3.7185652808133293E-16</v>
      </c>
      <c r="AB842" s="13" t="e">
        <f t="shared" si="243"/>
        <v>#DIV/0!</v>
      </c>
      <c r="AC842" s="13">
        <f t="shared" si="244"/>
        <v>-3.7185652808133293E-16</v>
      </c>
    </row>
    <row r="843" spans="1:29">
      <c r="A843"/>
      <c r="B843" s="16"/>
      <c r="C843" s="15"/>
      <c r="I843" s="11" t="e">
        <f t="shared" si="226"/>
        <v>#DIV/0!</v>
      </c>
      <c r="J843" s="11" t="e">
        <f t="shared" si="227"/>
        <v>#DIV/0!</v>
      </c>
      <c r="K843" s="11" t="e">
        <f t="shared" si="228"/>
        <v>#DIV/0!</v>
      </c>
      <c r="L843" s="11" t="e">
        <f t="shared" si="229"/>
        <v>#DIV/0!</v>
      </c>
      <c r="M843" s="8" t="e">
        <f t="shared" si="230"/>
        <v>#DIV/0!</v>
      </c>
      <c r="N843" s="8">
        <f t="shared" si="245"/>
        <v>0</v>
      </c>
      <c r="O843" s="8">
        <f t="shared" si="246"/>
        <v>0</v>
      </c>
      <c r="P843" s="8">
        <f t="shared" si="231"/>
        <v>0.83333333333333337</v>
      </c>
      <c r="Q843" s="8">
        <f t="shared" si="232"/>
        <v>0.22727272727272727</v>
      </c>
      <c r="R843" s="8">
        <f t="shared" si="233"/>
        <v>9.8039215686274508E-2</v>
      </c>
      <c r="S843" s="8">
        <f t="shared" si="234"/>
        <v>4.9504950495049507E-2</v>
      </c>
      <c r="T843" s="8">
        <f t="shared" si="235"/>
        <v>0.15384615384615385</v>
      </c>
      <c r="U843" s="8">
        <f t="shared" si="236"/>
        <v>7.407407407407407E-2</v>
      </c>
      <c r="V843" s="8">
        <f t="shared" si="237"/>
        <v>0</v>
      </c>
      <c r="W843" s="8">
        <f t="shared" si="238"/>
        <v>3.1097818239310818E-55</v>
      </c>
      <c r="X843" s="8">
        <f t="shared" si="239"/>
        <v>7.5141229828468267E-22</v>
      </c>
      <c r="Y843" s="8">
        <f t="shared" si="240"/>
        <v>1.5439967840865019E-10</v>
      </c>
      <c r="Z843" s="8">
        <f t="shared" si="241"/>
        <v>1.2242399558235713E-35</v>
      </c>
      <c r="AA843" s="8">
        <f t="shared" si="242"/>
        <v>3.4431160007530829E-16</v>
      </c>
      <c r="AB843" s="13" t="e">
        <f t="shared" si="243"/>
        <v>#DIV/0!</v>
      </c>
      <c r="AC843" s="13">
        <f t="shared" si="244"/>
        <v>-3.4431160007530829E-16</v>
      </c>
    </row>
    <row r="844" spans="1:29">
      <c r="A844"/>
      <c r="B844" s="18"/>
      <c r="C844" s="17"/>
      <c r="I844" s="11" t="e">
        <f t="shared" si="226"/>
        <v>#DIV/0!</v>
      </c>
      <c r="J844" s="11" t="e">
        <f t="shared" si="227"/>
        <v>#DIV/0!</v>
      </c>
      <c r="K844" s="11" t="e">
        <f t="shared" si="228"/>
        <v>#DIV/0!</v>
      </c>
      <c r="L844" s="11" t="e">
        <f t="shared" si="229"/>
        <v>#DIV/0!</v>
      </c>
      <c r="M844" s="8" t="e">
        <f t="shared" si="230"/>
        <v>#DIV/0!</v>
      </c>
      <c r="N844" s="8">
        <f t="shared" si="245"/>
        <v>0</v>
      </c>
      <c r="O844" s="8">
        <f t="shared" si="246"/>
        <v>0</v>
      </c>
      <c r="P844" s="8">
        <f t="shared" si="231"/>
        <v>0.83333333333333337</v>
      </c>
      <c r="Q844" s="8">
        <f t="shared" si="232"/>
        <v>0.22727272727272727</v>
      </c>
      <c r="R844" s="8">
        <f t="shared" si="233"/>
        <v>9.8039215686274508E-2</v>
      </c>
      <c r="S844" s="8">
        <f t="shared" si="234"/>
        <v>4.9504950495049507E-2</v>
      </c>
      <c r="T844" s="8">
        <f t="shared" si="235"/>
        <v>0.15384615384615385</v>
      </c>
      <c r="U844" s="8">
        <f t="shared" si="236"/>
        <v>7.407407407407407E-2</v>
      </c>
      <c r="V844" s="8">
        <f t="shared" si="237"/>
        <v>0</v>
      </c>
      <c r="W844" s="8">
        <f t="shared" si="238"/>
        <v>2.4030132275831088E-55</v>
      </c>
      <c r="X844" s="8">
        <f t="shared" si="239"/>
        <v>6.7774442590383141E-22</v>
      </c>
      <c r="Y844" s="8">
        <f t="shared" si="240"/>
        <v>1.4675612997257839E-10</v>
      </c>
      <c r="Z844" s="8">
        <f t="shared" si="241"/>
        <v>1.0358953472353296E-35</v>
      </c>
      <c r="AA844" s="8">
        <f t="shared" si="242"/>
        <v>3.1880703710676693E-16</v>
      </c>
      <c r="AB844" s="13" t="e">
        <f t="shared" si="243"/>
        <v>#DIV/0!</v>
      </c>
      <c r="AC844" s="13">
        <f t="shared" si="244"/>
        <v>-3.1880703710676693E-16</v>
      </c>
    </row>
    <row r="845" spans="1:29">
      <c r="A845"/>
      <c r="B845" s="16"/>
      <c r="C845" s="15"/>
      <c r="I845" s="11" t="e">
        <f t="shared" si="226"/>
        <v>#DIV/0!</v>
      </c>
      <c r="J845" s="11" t="e">
        <f t="shared" si="227"/>
        <v>#DIV/0!</v>
      </c>
      <c r="K845" s="11" t="e">
        <f t="shared" si="228"/>
        <v>#DIV/0!</v>
      </c>
      <c r="L845" s="11" t="e">
        <f t="shared" si="229"/>
        <v>#DIV/0!</v>
      </c>
      <c r="M845" s="8" t="e">
        <f t="shared" si="230"/>
        <v>#DIV/0!</v>
      </c>
      <c r="N845" s="8">
        <f t="shared" si="245"/>
        <v>0</v>
      </c>
      <c r="O845" s="8">
        <f t="shared" si="246"/>
        <v>0</v>
      </c>
      <c r="P845" s="8">
        <f t="shared" si="231"/>
        <v>0.83333333333333337</v>
      </c>
      <c r="Q845" s="8">
        <f t="shared" si="232"/>
        <v>0.22727272727272727</v>
      </c>
      <c r="R845" s="8">
        <f t="shared" si="233"/>
        <v>9.8039215686274508E-2</v>
      </c>
      <c r="S845" s="8">
        <f t="shared" si="234"/>
        <v>4.9504950495049507E-2</v>
      </c>
      <c r="T845" s="8">
        <f t="shared" si="235"/>
        <v>0.15384615384615385</v>
      </c>
      <c r="U845" s="8">
        <f t="shared" si="236"/>
        <v>7.407407407407407E-2</v>
      </c>
      <c r="V845" s="8">
        <f t="shared" si="237"/>
        <v>0</v>
      </c>
      <c r="W845" s="8">
        <f t="shared" si="238"/>
        <v>1.8568738576778569E-55</v>
      </c>
      <c r="X845" s="8">
        <f t="shared" si="239"/>
        <v>6.1129889395247543E-22</v>
      </c>
      <c r="Y845" s="8">
        <f t="shared" si="240"/>
        <v>1.3949097502344083E-10</v>
      </c>
      <c r="Z845" s="8">
        <f t="shared" si="241"/>
        <v>8.7652683227604813E-36</v>
      </c>
      <c r="AA845" s="8">
        <f t="shared" si="242"/>
        <v>2.9519170102478421E-16</v>
      </c>
      <c r="AB845" s="13" t="e">
        <f t="shared" si="243"/>
        <v>#DIV/0!</v>
      </c>
      <c r="AC845" s="13">
        <f t="shared" si="244"/>
        <v>-2.9519170102478421E-16</v>
      </c>
    </row>
    <row r="846" spans="1:29">
      <c r="A846"/>
      <c r="B846" s="18"/>
      <c r="C846" s="17"/>
      <c r="I846" s="11" t="e">
        <f t="shared" ref="I846:I909" si="247">AVERAGE(C602:C846)</f>
        <v>#DIV/0!</v>
      </c>
      <c r="J846" s="11" t="e">
        <f t="shared" ref="J846:J909" si="248">2*STDEV(C602:C846)</f>
        <v>#DIV/0!</v>
      </c>
      <c r="K846" s="11" t="e">
        <f t="shared" si="228"/>
        <v>#DIV/0!</v>
      </c>
      <c r="L846" s="11" t="e">
        <f t="shared" si="229"/>
        <v>#DIV/0!</v>
      </c>
      <c r="M846" s="8" t="e">
        <f t="shared" si="230"/>
        <v>#DIV/0!</v>
      </c>
      <c r="N846" s="8">
        <f t="shared" si="245"/>
        <v>0</v>
      </c>
      <c r="O846" s="8">
        <f t="shared" si="246"/>
        <v>0</v>
      </c>
      <c r="P846" s="8">
        <f t="shared" si="231"/>
        <v>0.83333333333333337</v>
      </c>
      <c r="Q846" s="8">
        <f t="shared" si="232"/>
        <v>0.22727272727272727</v>
      </c>
      <c r="R846" s="8">
        <f t="shared" si="233"/>
        <v>9.8039215686274508E-2</v>
      </c>
      <c r="S846" s="8">
        <f t="shared" si="234"/>
        <v>4.9504950495049507E-2</v>
      </c>
      <c r="T846" s="8">
        <f t="shared" si="235"/>
        <v>0.15384615384615385</v>
      </c>
      <c r="U846" s="8">
        <f t="shared" si="236"/>
        <v>7.407407407407407E-2</v>
      </c>
      <c r="V846" s="8">
        <f t="shared" si="237"/>
        <v>0</v>
      </c>
      <c r="W846" s="8">
        <f t="shared" si="238"/>
        <v>1.4348570718419802E-55</v>
      </c>
      <c r="X846" s="8">
        <f t="shared" si="239"/>
        <v>5.5136762983948762E-22</v>
      </c>
      <c r="Y846" s="8">
        <f t="shared" si="240"/>
        <v>1.325854812103992E-10</v>
      </c>
      <c r="Z846" s="8">
        <f t="shared" si="241"/>
        <v>7.4167655038742531E-36</v>
      </c>
      <c r="AA846" s="8">
        <f t="shared" si="242"/>
        <v>2.7332564909702242E-16</v>
      </c>
      <c r="AB846" s="13" t="e">
        <f t="shared" si="243"/>
        <v>#DIV/0!</v>
      </c>
      <c r="AC846" s="13">
        <f t="shared" si="244"/>
        <v>-2.7332564909702242E-16</v>
      </c>
    </row>
    <row r="847" spans="1:29">
      <c r="A847"/>
      <c r="B847" s="16"/>
      <c r="C847" s="15"/>
      <c r="I847" s="11" t="e">
        <f t="shared" si="247"/>
        <v>#DIV/0!</v>
      </c>
      <c r="J847" s="11" t="e">
        <f t="shared" si="248"/>
        <v>#DIV/0!</v>
      </c>
      <c r="K847" s="11" t="e">
        <f t="shared" si="228"/>
        <v>#DIV/0!</v>
      </c>
      <c r="L847" s="11" t="e">
        <f t="shared" si="229"/>
        <v>#DIV/0!</v>
      </c>
      <c r="M847" s="8" t="e">
        <f t="shared" si="230"/>
        <v>#DIV/0!</v>
      </c>
      <c r="N847" s="8">
        <f t="shared" si="245"/>
        <v>0</v>
      </c>
      <c r="O847" s="8">
        <f t="shared" si="246"/>
        <v>0</v>
      </c>
      <c r="P847" s="8">
        <f t="shared" si="231"/>
        <v>0.83333333333333337</v>
      </c>
      <c r="Q847" s="8">
        <f t="shared" si="232"/>
        <v>0.22727272727272727</v>
      </c>
      <c r="R847" s="8">
        <f t="shared" si="233"/>
        <v>9.8039215686274508E-2</v>
      </c>
      <c r="S847" s="8">
        <f t="shared" si="234"/>
        <v>4.9504950495049507E-2</v>
      </c>
      <c r="T847" s="8">
        <f t="shared" si="235"/>
        <v>0.15384615384615385</v>
      </c>
      <c r="U847" s="8">
        <f t="shared" si="236"/>
        <v>7.407407407407407E-2</v>
      </c>
      <c r="V847" s="8">
        <f t="shared" si="237"/>
        <v>0</v>
      </c>
      <c r="W847" s="8">
        <f t="shared" si="238"/>
        <v>1.1087531918778937E-55</v>
      </c>
      <c r="X847" s="8">
        <f t="shared" si="239"/>
        <v>4.9731197985522411E-22</v>
      </c>
      <c r="Y847" s="8">
        <f t="shared" si="240"/>
        <v>1.2602184352671608E-10</v>
      </c>
      <c r="Z847" s="8">
        <f t="shared" si="241"/>
        <v>6.2757246571243683E-36</v>
      </c>
      <c r="AA847" s="8">
        <f t="shared" si="242"/>
        <v>2.5307930471946523E-16</v>
      </c>
      <c r="AB847" s="13" t="e">
        <f t="shared" si="243"/>
        <v>#DIV/0!</v>
      </c>
      <c r="AC847" s="13">
        <f t="shared" si="244"/>
        <v>-2.5307930471946523E-16</v>
      </c>
    </row>
    <row r="848" spans="1:29">
      <c r="A848"/>
      <c r="B848" s="18"/>
      <c r="C848" s="17"/>
      <c r="I848" s="11" t="e">
        <f t="shared" si="247"/>
        <v>#DIV/0!</v>
      </c>
      <c r="J848" s="11" t="e">
        <f t="shared" si="248"/>
        <v>#DIV/0!</v>
      </c>
      <c r="K848" s="11" t="e">
        <f t="shared" si="228"/>
        <v>#DIV/0!</v>
      </c>
      <c r="L848" s="11" t="e">
        <f t="shared" si="229"/>
        <v>#DIV/0!</v>
      </c>
      <c r="M848" s="8" t="e">
        <f t="shared" si="230"/>
        <v>#DIV/0!</v>
      </c>
      <c r="N848" s="8">
        <f t="shared" si="245"/>
        <v>0</v>
      </c>
      <c r="O848" s="8">
        <f t="shared" si="246"/>
        <v>0</v>
      </c>
      <c r="P848" s="8">
        <f t="shared" si="231"/>
        <v>0.83333333333333337</v>
      </c>
      <c r="Q848" s="8">
        <f t="shared" si="232"/>
        <v>0.22727272727272727</v>
      </c>
      <c r="R848" s="8">
        <f t="shared" si="233"/>
        <v>9.8039215686274508E-2</v>
      </c>
      <c r="S848" s="8">
        <f t="shared" si="234"/>
        <v>4.9504950495049507E-2</v>
      </c>
      <c r="T848" s="8">
        <f t="shared" si="235"/>
        <v>0.15384615384615385</v>
      </c>
      <c r="U848" s="8">
        <f t="shared" si="236"/>
        <v>7.407407407407407E-2</v>
      </c>
      <c r="V848" s="8">
        <f t="shared" si="237"/>
        <v>0</v>
      </c>
      <c r="W848" s="8">
        <f t="shared" si="238"/>
        <v>8.5676383008746331E-56</v>
      </c>
      <c r="X848" s="8">
        <f t="shared" si="239"/>
        <v>4.4855590339882962E-22</v>
      </c>
      <c r="Y848" s="8">
        <f t="shared" si="240"/>
        <v>1.1978313840163112E-10</v>
      </c>
      <c r="Z848" s="8">
        <f t="shared" si="241"/>
        <v>5.3102285560283113E-36</v>
      </c>
      <c r="AA848" s="8">
        <f t="shared" si="242"/>
        <v>2.3433268955506037E-16</v>
      </c>
      <c r="AB848" s="13" t="e">
        <f t="shared" si="243"/>
        <v>#DIV/0!</v>
      </c>
      <c r="AC848" s="13">
        <f t="shared" si="244"/>
        <v>-2.3433268955506037E-16</v>
      </c>
    </row>
    <row r="849" spans="1:29">
      <c r="A849"/>
      <c r="B849" s="16"/>
      <c r="C849" s="15"/>
      <c r="I849" s="11" t="e">
        <f t="shared" si="247"/>
        <v>#DIV/0!</v>
      </c>
      <c r="J849" s="11" t="e">
        <f t="shared" si="248"/>
        <v>#DIV/0!</v>
      </c>
      <c r="K849" s="11" t="e">
        <f t="shared" si="228"/>
        <v>#DIV/0!</v>
      </c>
      <c r="L849" s="11" t="e">
        <f t="shared" si="229"/>
        <v>#DIV/0!</v>
      </c>
      <c r="M849" s="8" t="e">
        <f t="shared" si="230"/>
        <v>#DIV/0!</v>
      </c>
      <c r="N849" s="8">
        <f t="shared" si="245"/>
        <v>0</v>
      </c>
      <c r="O849" s="8">
        <f t="shared" si="246"/>
        <v>0</v>
      </c>
      <c r="P849" s="8">
        <f t="shared" si="231"/>
        <v>0.83333333333333337</v>
      </c>
      <c r="Q849" s="8">
        <f t="shared" si="232"/>
        <v>0.22727272727272727</v>
      </c>
      <c r="R849" s="8">
        <f t="shared" si="233"/>
        <v>9.8039215686274508E-2</v>
      </c>
      <c r="S849" s="8">
        <f t="shared" si="234"/>
        <v>4.9504950495049507E-2</v>
      </c>
      <c r="T849" s="8">
        <f t="shared" si="235"/>
        <v>0.15384615384615385</v>
      </c>
      <c r="U849" s="8">
        <f t="shared" si="236"/>
        <v>7.407407407407407E-2</v>
      </c>
      <c r="V849" s="8">
        <f t="shared" si="237"/>
        <v>0</v>
      </c>
      <c r="W849" s="8">
        <f t="shared" si="238"/>
        <v>6.6204477779485802E-56</v>
      </c>
      <c r="X849" s="8">
        <f t="shared" si="239"/>
        <v>4.0457983443816005E-22</v>
      </c>
      <c r="Y849" s="8">
        <f t="shared" si="240"/>
        <v>1.138532800649167E-10</v>
      </c>
      <c r="Z849" s="8">
        <f t="shared" si="241"/>
        <v>4.4932703166393402E-36</v>
      </c>
      <c r="AA849" s="8">
        <f t="shared" si="242"/>
        <v>2.1697471255098183E-16</v>
      </c>
      <c r="AB849" s="13" t="e">
        <f t="shared" si="243"/>
        <v>#DIV/0!</v>
      </c>
      <c r="AC849" s="13">
        <f t="shared" si="244"/>
        <v>-2.1697471255098183E-16</v>
      </c>
    </row>
    <row r="850" spans="1:29">
      <c r="A850"/>
      <c r="B850" s="18"/>
      <c r="C850" s="17"/>
      <c r="I850" s="11" t="e">
        <f t="shared" si="247"/>
        <v>#DIV/0!</v>
      </c>
      <c r="J850" s="11" t="e">
        <f t="shared" si="248"/>
        <v>#DIV/0!</v>
      </c>
      <c r="K850" s="11" t="e">
        <f t="shared" si="228"/>
        <v>#DIV/0!</v>
      </c>
      <c r="L850" s="11" t="e">
        <f t="shared" si="229"/>
        <v>#DIV/0!</v>
      </c>
      <c r="M850" s="8" t="e">
        <f t="shared" si="230"/>
        <v>#DIV/0!</v>
      </c>
      <c r="N850" s="8">
        <f t="shared" si="245"/>
        <v>0</v>
      </c>
      <c r="O850" s="8">
        <f t="shared" si="246"/>
        <v>0</v>
      </c>
      <c r="P850" s="8">
        <f t="shared" si="231"/>
        <v>0.83333333333333337</v>
      </c>
      <c r="Q850" s="8">
        <f t="shared" si="232"/>
        <v>0.22727272727272727</v>
      </c>
      <c r="R850" s="8">
        <f t="shared" si="233"/>
        <v>9.8039215686274508E-2</v>
      </c>
      <c r="S850" s="8">
        <f t="shared" si="234"/>
        <v>4.9504950495049507E-2</v>
      </c>
      <c r="T850" s="8">
        <f t="shared" si="235"/>
        <v>0.15384615384615385</v>
      </c>
      <c r="U850" s="8">
        <f t="shared" si="236"/>
        <v>7.407407407407407E-2</v>
      </c>
      <c r="V850" s="8">
        <f t="shared" si="237"/>
        <v>0</v>
      </c>
      <c r="W850" s="8">
        <f t="shared" si="238"/>
        <v>5.1158005556875387E-56</v>
      </c>
      <c r="X850" s="8">
        <f t="shared" si="239"/>
        <v>3.6491514478736006E-22</v>
      </c>
      <c r="Y850" s="8">
        <f t="shared" si="240"/>
        <v>1.0821697907160399E-10</v>
      </c>
      <c r="Z850" s="8">
        <f t="shared" si="241"/>
        <v>3.8019979602332877E-36</v>
      </c>
      <c r="AA850" s="8">
        <f t="shared" si="242"/>
        <v>2.0090251162127947E-16</v>
      </c>
      <c r="AB850" s="13" t="e">
        <f t="shared" si="243"/>
        <v>#DIV/0!</v>
      </c>
      <c r="AC850" s="13">
        <f t="shared" si="244"/>
        <v>-2.0090251162127947E-16</v>
      </c>
    </row>
    <row r="851" spans="1:29">
      <c r="A851"/>
      <c r="B851" s="16"/>
      <c r="C851" s="15"/>
      <c r="I851" s="11" t="e">
        <f t="shared" si="247"/>
        <v>#DIV/0!</v>
      </c>
      <c r="J851" s="11" t="e">
        <f t="shared" si="248"/>
        <v>#DIV/0!</v>
      </c>
      <c r="K851" s="11" t="e">
        <f t="shared" si="228"/>
        <v>#DIV/0!</v>
      </c>
      <c r="L851" s="11" t="e">
        <f t="shared" si="229"/>
        <v>#DIV/0!</v>
      </c>
      <c r="M851" s="8" t="e">
        <f t="shared" si="230"/>
        <v>#DIV/0!</v>
      </c>
      <c r="N851" s="8">
        <f t="shared" si="245"/>
        <v>0</v>
      </c>
      <c r="O851" s="8">
        <f t="shared" si="246"/>
        <v>0</v>
      </c>
      <c r="P851" s="8">
        <f t="shared" si="231"/>
        <v>0.83333333333333337</v>
      </c>
      <c r="Q851" s="8">
        <f t="shared" si="232"/>
        <v>0.22727272727272727</v>
      </c>
      <c r="R851" s="8">
        <f t="shared" si="233"/>
        <v>9.8039215686274508E-2</v>
      </c>
      <c r="S851" s="8">
        <f t="shared" si="234"/>
        <v>4.9504950495049507E-2</v>
      </c>
      <c r="T851" s="8">
        <f t="shared" si="235"/>
        <v>0.15384615384615385</v>
      </c>
      <c r="U851" s="8">
        <f t="shared" si="236"/>
        <v>7.407407407407407E-2</v>
      </c>
      <c r="V851" s="8">
        <f t="shared" si="237"/>
        <v>0</v>
      </c>
      <c r="W851" s="8">
        <f t="shared" si="238"/>
        <v>3.9531186112130977E-56</v>
      </c>
      <c r="X851" s="8">
        <f t="shared" si="239"/>
        <v>3.2913915020036397E-22</v>
      </c>
      <c r="Y851" s="8">
        <f t="shared" si="240"/>
        <v>1.0285970287994043E-10</v>
      </c>
      <c r="Z851" s="8">
        <f t="shared" si="241"/>
        <v>3.217075197120474E-36</v>
      </c>
      <c r="AA851" s="8">
        <f t="shared" si="242"/>
        <v>1.8602084409377728E-16</v>
      </c>
      <c r="AB851" s="13" t="e">
        <f t="shared" si="243"/>
        <v>#DIV/0!</v>
      </c>
      <c r="AC851" s="13">
        <f t="shared" si="244"/>
        <v>-1.8602084409377728E-16</v>
      </c>
    </row>
    <row r="852" spans="1:29">
      <c r="A852"/>
      <c r="B852" s="18"/>
      <c r="C852" s="17"/>
      <c r="I852" s="11" t="e">
        <f t="shared" si="247"/>
        <v>#DIV/0!</v>
      </c>
      <c r="J852" s="11" t="e">
        <f t="shared" si="248"/>
        <v>#DIV/0!</v>
      </c>
      <c r="K852" s="11" t="e">
        <f t="shared" si="228"/>
        <v>#DIV/0!</v>
      </c>
      <c r="L852" s="11" t="e">
        <f t="shared" si="229"/>
        <v>#DIV/0!</v>
      </c>
      <c r="M852" s="8" t="e">
        <f t="shared" si="230"/>
        <v>#DIV/0!</v>
      </c>
      <c r="N852" s="8">
        <f t="shared" si="245"/>
        <v>0</v>
      </c>
      <c r="O852" s="8">
        <f t="shared" si="246"/>
        <v>0</v>
      </c>
      <c r="P852" s="8">
        <f t="shared" si="231"/>
        <v>0.83333333333333337</v>
      </c>
      <c r="Q852" s="8">
        <f t="shared" si="232"/>
        <v>0.22727272727272727</v>
      </c>
      <c r="R852" s="8">
        <f t="shared" si="233"/>
        <v>9.8039215686274508E-2</v>
      </c>
      <c r="S852" s="8">
        <f t="shared" si="234"/>
        <v>4.9504950495049507E-2</v>
      </c>
      <c r="T852" s="8">
        <f t="shared" si="235"/>
        <v>0.15384615384615385</v>
      </c>
      <c r="U852" s="8">
        <f t="shared" si="236"/>
        <v>7.407407407407407E-2</v>
      </c>
      <c r="V852" s="8">
        <f t="shared" si="237"/>
        <v>0</v>
      </c>
      <c r="W852" s="8">
        <f t="shared" si="238"/>
        <v>3.0546825632101209E-56</v>
      </c>
      <c r="X852" s="8">
        <f t="shared" si="239"/>
        <v>2.9687060606307337E-22</v>
      </c>
      <c r="Y852" s="8">
        <f t="shared" si="240"/>
        <v>9.776763838093347E-11</v>
      </c>
      <c r="Z852" s="8">
        <f t="shared" si="241"/>
        <v>2.7221405514096319E-36</v>
      </c>
      <c r="AA852" s="8">
        <f t="shared" si="242"/>
        <v>1.7224152230905305E-16</v>
      </c>
      <c r="AB852" s="13" t="e">
        <f t="shared" si="243"/>
        <v>#DIV/0!</v>
      </c>
      <c r="AC852" s="13">
        <f t="shared" si="244"/>
        <v>-1.7224152230905305E-16</v>
      </c>
    </row>
    <row r="853" spans="1:29">
      <c r="A853"/>
      <c r="B853" s="16"/>
      <c r="C853" s="15"/>
      <c r="I853" s="11" t="e">
        <f t="shared" si="247"/>
        <v>#DIV/0!</v>
      </c>
      <c r="J853" s="11" t="e">
        <f t="shared" si="248"/>
        <v>#DIV/0!</v>
      </c>
      <c r="K853" s="11" t="e">
        <f t="shared" si="228"/>
        <v>#DIV/0!</v>
      </c>
      <c r="L853" s="11" t="e">
        <f t="shared" si="229"/>
        <v>#DIV/0!</v>
      </c>
      <c r="M853" s="8" t="e">
        <f t="shared" si="230"/>
        <v>#DIV/0!</v>
      </c>
      <c r="N853" s="8">
        <f t="shared" si="245"/>
        <v>0</v>
      </c>
      <c r="O853" s="8">
        <f t="shared" si="246"/>
        <v>0</v>
      </c>
      <c r="P853" s="8">
        <f t="shared" si="231"/>
        <v>0.83333333333333337</v>
      </c>
      <c r="Q853" s="8">
        <f t="shared" si="232"/>
        <v>0.22727272727272727</v>
      </c>
      <c r="R853" s="8">
        <f t="shared" si="233"/>
        <v>9.8039215686274508E-2</v>
      </c>
      <c r="S853" s="8">
        <f t="shared" si="234"/>
        <v>4.9504950495049507E-2</v>
      </c>
      <c r="T853" s="8">
        <f t="shared" si="235"/>
        <v>0.15384615384615385</v>
      </c>
      <c r="U853" s="8">
        <f t="shared" si="236"/>
        <v>7.407407407407407E-2</v>
      </c>
      <c r="V853" s="8">
        <f t="shared" si="237"/>
        <v>0</v>
      </c>
      <c r="W853" s="8">
        <f t="shared" si="238"/>
        <v>2.3604365261169115E-56</v>
      </c>
      <c r="X853" s="8">
        <f t="shared" si="239"/>
        <v>2.6776564468434067E-22</v>
      </c>
      <c r="Y853" s="8">
        <f t="shared" si="240"/>
        <v>9.2927656282867451E-11</v>
      </c>
      <c r="Z853" s="8">
        <f t="shared" si="241"/>
        <v>2.3033496973466115E-36</v>
      </c>
      <c r="AA853" s="8">
        <f t="shared" si="242"/>
        <v>1.5948289102690097E-16</v>
      </c>
      <c r="AB853" s="13" t="e">
        <f t="shared" si="243"/>
        <v>#DIV/0!</v>
      </c>
      <c r="AC853" s="13">
        <f t="shared" si="244"/>
        <v>-1.5948289102690097E-16</v>
      </c>
    </row>
    <row r="854" spans="1:29">
      <c r="A854"/>
      <c r="B854" s="18"/>
      <c r="C854" s="17"/>
      <c r="I854" s="11" t="e">
        <f t="shared" si="247"/>
        <v>#DIV/0!</v>
      </c>
      <c r="J854" s="11" t="e">
        <f t="shared" si="248"/>
        <v>#DIV/0!</v>
      </c>
      <c r="K854" s="11" t="e">
        <f t="shared" si="228"/>
        <v>#DIV/0!</v>
      </c>
      <c r="L854" s="11" t="e">
        <f t="shared" si="229"/>
        <v>#DIV/0!</v>
      </c>
      <c r="M854" s="8" t="e">
        <f t="shared" si="230"/>
        <v>#DIV/0!</v>
      </c>
      <c r="N854" s="8">
        <f t="shared" si="245"/>
        <v>0</v>
      </c>
      <c r="O854" s="8">
        <f t="shared" si="246"/>
        <v>0</v>
      </c>
      <c r="P854" s="8">
        <f t="shared" si="231"/>
        <v>0.83333333333333337</v>
      </c>
      <c r="Q854" s="8">
        <f t="shared" si="232"/>
        <v>0.22727272727272727</v>
      </c>
      <c r="R854" s="8">
        <f t="shared" si="233"/>
        <v>9.8039215686274508E-2</v>
      </c>
      <c r="S854" s="8">
        <f t="shared" si="234"/>
        <v>4.9504950495049507E-2</v>
      </c>
      <c r="T854" s="8">
        <f t="shared" si="235"/>
        <v>0.15384615384615385</v>
      </c>
      <c r="U854" s="8">
        <f t="shared" si="236"/>
        <v>7.407407407407407E-2</v>
      </c>
      <c r="V854" s="8">
        <f t="shared" si="237"/>
        <v>0</v>
      </c>
      <c r="W854" s="8">
        <f t="shared" si="238"/>
        <v>1.8239736792721588E-56</v>
      </c>
      <c r="X854" s="8">
        <f t="shared" si="239"/>
        <v>2.4151411089175826E-22</v>
      </c>
      <c r="Y854" s="8">
        <f t="shared" si="240"/>
        <v>8.8327277258963113E-11</v>
      </c>
      <c r="Z854" s="8">
        <f t="shared" si="241"/>
        <v>1.9489882054471326E-36</v>
      </c>
      <c r="AA854" s="8">
        <f t="shared" si="242"/>
        <v>1.4766934354342682E-16</v>
      </c>
      <c r="AB854" s="13" t="e">
        <f t="shared" si="243"/>
        <v>#DIV/0!</v>
      </c>
      <c r="AC854" s="13">
        <f t="shared" si="244"/>
        <v>-1.4766934354342682E-16</v>
      </c>
    </row>
    <row r="855" spans="1:29">
      <c r="A855"/>
      <c r="B855" s="16"/>
      <c r="C855" s="15"/>
      <c r="I855" s="11" t="e">
        <f t="shared" si="247"/>
        <v>#DIV/0!</v>
      </c>
      <c r="J855" s="11" t="e">
        <f t="shared" si="248"/>
        <v>#DIV/0!</v>
      </c>
      <c r="K855" s="11" t="e">
        <f t="shared" si="228"/>
        <v>#DIV/0!</v>
      </c>
      <c r="L855" s="11" t="e">
        <f t="shared" si="229"/>
        <v>#DIV/0!</v>
      </c>
      <c r="M855" s="8" t="e">
        <f t="shared" si="230"/>
        <v>#DIV/0!</v>
      </c>
      <c r="N855" s="8">
        <f t="shared" si="245"/>
        <v>0</v>
      </c>
      <c r="O855" s="8">
        <f t="shared" si="246"/>
        <v>0</v>
      </c>
      <c r="P855" s="8">
        <f t="shared" si="231"/>
        <v>0.83333333333333337</v>
      </c>
      <c r="Q855" s="8">
        <f t="shared" si="232"/>
        <v>0.22727272727272727</v>
      </c>
      <c r="R855" s="8">
        <f t="shared" si="233"/>
        <v>9.8039215686274508E-2</v>
      </c>
      <c r="S855" s="8">
        <f t="shared" si="234"/>
        <v>4.9504950495049507E-2</v>
      </c>
      <c r="T855" s="8">
        <f t="shared" si="235"/>
        <v>0.15384615384615385</v>
      </c>
      <c r="U855" s="8">
        <f t="shared" si="236"/>
        <v>7.407407407407407E-2</v>
      </c>
      <c r="V855" s="8">
        <f t="shared" si="237"/>
        <v>0</v>
      </c>
      <c r="W855" s="8">
        <f t="shared" si="238"/>
        <v>1.4094342067103044E-56</v>
      </c>
      <c r="X855" s="8">
        <f t="shared" si="239"/>
        <v>2.1783625688276237E-22</v>
      </c>
      <c r="Y855" s="8">
        <f t="shared" si="240"/>
        <v>8.3954639770895626E-11</v>
      </c>
      <c r="Z855" s="8">
        <f t="shared" si="241"/>
        <v>1.6491438661475738E-36</v>
      </c>
      <c r="AA855" s="8">
        <f t="shared" si="242"/>
        <v>1.3673087365132114E-16</v>
      </c>
      <c r="AB855" s="13" t="e">
        <f t="shared" si="243"/>
        <v>#DIV/0!</v>
      </c>
      <c r="AC855" s="13">
        <f t="shared" si="244"/>
        <v>-1.3673087365132114E-16</v>
      </c>
    </row>
    <row r="856" spans="1:29">
      <c r="A856"/>
      <c r="B856" s="18"/>
      <c r="C856" s="17"/>
      <c r="I856" s="11" t="e">
        <f t="shared" si="247"/>
        <v>#DIV/0!</v>
      </c>
      <c r="J856" s="11" t="e">
        <f t="shared" si="248"/>
        <v>#DIV/0!</v>
      </c>
      <c r="K856" s="11" t="e">
        <f t="shared" si="228"/>
        <v>#DIV/0!</v>
      </c>
      <c r="L856" s="11" t="e">
        <f t="shared" si="229"/>
        <v>#DIV/0!</v>
      </c>
      <c r="M856" s="8" t="e">
        <f t="shared" si="230"/>
        <v>#DIV/0!</v>
      </c>
      <c r="N856" s="8">
        <f t="shared" si="245"/>
        <v>0</v>
      </c>
      <c r="O856" s="8">
        <f t="shared" si="246"/>
        <v>0</v>
      </c>
      <c r="P856" s="8">
        <f t="shared" si="231"/>
        <v>0.83333333333333337</v>
      </c>
      <c r="Q856" s="8">
        <f t="shared" si="232"/>
        <v>0.22727272727272727</v>
      </c>
      <c r="R856" s="8">
        <f t="shared" si="233"/>
        <v>9.8039215686274508E-2</v>
      </c>
      <c r="S856" s="8">
        <f t="shared" si="234"/>
        <v>4.9504950495049507E-2</v>
      </c>
      <c r="T856" s="8">
        <f t="shared" si="235"/>
        <v>0.15384615384615385</v>
      </c>
      <c r="U856" s="8">
        <f t="shared" si="236"/>
        <v>7.407407407407407E-2</v>
      </c>
      <c r="V856" s="8">
        <f t="shared" si="237"/>
        <v>0</v>
      </c>
      <c r="W856" s="8">
        <f t="shared" si="238"/>
        <v>1.0891082506397808E-56</v>
      </c>
      <c r="X856" s="8">
        <f t="shared" si="239"/>
        <v>1.9647976110994253E-22</v>
      </c>
      <c r="Y856" s="8">
        <f t="shared" si="240"/>
        <v>7.979846948520772E-11</v>
      </c>
      <c r="Z856" s="8">
        <f t="shared" si="241"/>
        <v>1.3954294252017933E-36</v>
      </c>
      <c r="AA856" s="8">
        <f t="shared" si="242"/>
        <v>1.2660266078826033E-16</v>
      </c>
      <c r="AB856" s="13" t="e">
        <f t="shared" si="243"/>
        <v>#DIV/0!</v>
      </c>
      <c r="AC856" s="13">
        <f t="shared" si="244"/>
        <v>-1.2660266078826033E-16</v>
      </c>
    </row>
    <row r="857" spans="1:29">
      <c r="A857"/>
      <c r="B857" s="16"/>
      <c r="C857" s="15"/>
      <c r="I857" s="11" t="e">
        <f t="shared" si="247"/>
        <v>#DIV/0!</v>
      </c>
      <c r="J857" s="11" t="e">
        <f t="shared" si="248"/>
        <v>#DIV/0!</v>
      </c>
      <c r="K857" s="11" t="e">
        <f t="shared" si="228"/>
        <v>#DIV/0!</v>
      </c>
      <c r="L857" s="11" t="e">
        <f t="shared" si="229"/>
        <v>#DIV/0!</v>
      </c>
      <c r="M857" s="8" t="e">
        <f t="shared" si="230"/>
        <v>#DIV/0!</v>
      </c>
      <c r="N857" s="8">
        <f t="shared" si="245"/>
        <v>0</v>
      </c>
      <c r="O857" s="8">
        <f t="shared" si="246"/>
        <v>0</v>
      </c>
      <c r="P857" s="8">
        <f t="shared" si="231"/>
        <v>0.83333333333333337</v>
      </c>
      <c r="Q857" s="8">
        <f t="shared" si="232"/>
        <v>0.22727272727272727</v>
      </c>
      <c r="R857" s="8">
        <f t="shared" si="233"/>
        <v>9.8039215686274508E-2</v>
      </c>
      <c r="S857" s="8">
        <f t="shared" si="234"/>
        <v>4.9504950495049507E-2</v>
      </c>
      <c r="T857" s="8">
        <f t="shared" si="235"/>
        <v>0.15384615384615385</v>
      </c>
      <c r="U857" s="8">
        <f t="shared" si="236"/>
        <v>7.407407407407407E-2</v>
      </c>
      <c r="V857" s="8">
        <f t="shared" si="237"/>
        <v>0</v>
      </c>
      <c r="W857" s="8">
        <f t="shared" si="238"/>
        <v>8.4158364822164873E-57</v>
      </c>
      <c r="X857" s="8">
        <f t="shared" si="239"/>
        <v>1.772170394324972E-22</v>
      </c>
      <c r="Y857" s="8">
        <f t="shared" si="240"/>
        <v>7.5848050203761792E-11</v>
      </c>
      <c r="Z857" s="8">
        <f t="shared" si="241"/>
        <v>1.1807479751707482E-36</v>
      </c>
      <c r="AA857" s="8">
        <f t="shared" si="242"/>
        <v>1.1722468591505585E-16</v>
      </c>
      <c r="AB857" s="13" t="e">
        <f t="shared" si="243"/>
        <v>#DIV/0!</v>
      </c>
      <c r="AC857" s="13">
        <f t="shared" si="244"/>
        <v>-1.1722468591505585E-16</v>
      </c>
    </row>
    <row r="858" spans="1:29">
      <c r="A858"/>
      <c r="B858" s="18"/>
      <c r="C858" s="17"/>
      <c r="I858" s="11" t="e">
        <f t="shared" si="247"/>
        <v>#DIV/0!</v>
      </c>
      <c r="J858" s="11" t="e">
        <f t="shared" si="248"/>
        <v>#DIV/0!</v>
      </c>
      <c r="K858" s="11" t="e">
        <f t="shared" si="228"/>
        <v>#DIV/0!</v>
      </c>
      <c r="L858" s="11" t="e">
        <f t="shared" si="229"/>
        <v>#DIV/0!</v>
      </c>
      <c r="M858" s="8" t="e">
        <f t="shared" si="230"/>
        <v>#DIV/0!</v>
      </c>
      <c r="N858" s="8">
        <f t="shared" si="245"/>
        <v>0</v>
      </c>
      <c r="O858" s="8">
        <f t="shared" si="246"/>
        <v>0</v>
      </c>
      <c r="P858" s="8">
        <f t="shared" si="231"/>
        <v>0.83333333333333337</v>
      </c>
      <c r="Q858" s="8">
        <f t="shared" si="232"/>
        <v>0.22727272727272727</v>
      </c>
      <c r="R858" s="8">
        <f t="shared" si="233"/>
        <v>9.8039215686274508E-2</v>
      </c>
      <c r="S858" s="8">
        <f t="shared" si="234"/>
        <v>4.9504950495049507E-2</v>
      </c>
      <c r="T858" s="8">
        <f t="shared" si="235"/>
        <v>0.15384615384615385</v>
      </c>
      <c r="U858" s="8">
        <f t="shared" si="236"/>
        <v>7.407407407407407E-2</v>
      </c>
      <c r="V858" s="8">
        <f t="shared" si="237"/>
        <v>0</v>
      </c>
      <c r="W858" s="8">
        <f t="shared" si="238"/>
        <v>6.5031463726218314E-57</v>
      </c>
      <c r="X858" s="8">
        <f t="shared" si="239"/>
        <v>1.598428198802916E-22</v>
      </c>
      <c r="Y858" s="8">
        <f t="shared" si="240"/>
        <v>7.2093196233278533E-11</v>
      </c>
      <c r="Z858" s="8">
        <f t="shared" si="241"/>
        <v>9.9909444052909457E-37</v>
      </c>
      <c r="AA858" s="8">
        <f t="shared" si="242"/>
        <v>1.0854137584727393E-16</v>
      </c>
      <c r="AB858" s="13" t="e">
        <f t="shared" si="243"/>
        <v>#DIV/0!</v>
      </c>
      <c r="AC858" s="13">
        <f t="shared" si="244"/>
        <v>-1.0854137584727393E-16</v>
      </c>
    </row>
    <row r="859" spans="1:29">
      <c r="A859"/>
      <c r="B859" s="16"/>
      <c r="C859" s="15"/>
      <c r="I859" s="11" t="e">
        <f t="shared" si="247"/>
        <v>#DIV/0!</v>
      </c>
      <c r="J859" s="11" t="e">
        <f t="shared" si="248"/>
        <v>#DIV/0!</v>
      </c>
      <c r="K859" s="11" t="e">
        <f t="shared" si="228"/>
        <v>#DIV/0!</v>
      </c>
      <c r="L859" s="11" t="e">
        <f t="shared" si="229"/>
        <v>#DIV/0!</v>
      </c>
      <c r="M859" s="8" t="e">
        <f t="shared" si="230"/>
        <v>#DIV/0!</v>
      </c>
      <c r="N859" s="8">
        <f t="shared" si="245"/>
        <v>0</v>
      </c>
      <c r="O859" s="8">
        <f t="shared" si="246"/>
        <v>0</v>
      </c>
      <c r="P859" s="8">
        <f t="shared" si="231"/>
        <v>0.83333333333333337</v>
      </c>
      <c r="Q859" s="8">
        <f t="shared" si="232"/>
        <v>0.22727272727272727</v>
      </c>
      <c r="R859" s="8">
        <f t="shared" si="233"/>
        <v>9.8039215686274508E-2</v>
      </c>
      <c r="S859" s="8">
        <f t="shared" si="234"/>
        <v>4.9504950495049507E-2</v>
      </c>
      <c r="T859" s="8">
        <f t="shared" si="235"/>
        <v>0.15384615384615385</v>
      </c>
      <c r="U859" s="8">
        <f t="shared" si="236"/>
        <v>7.407407407407407E-2</v>
      </c>
      <c r="V859" s="8">
        <f t="shared" si="237"/>
        <v>0</v>
      </c>
      <c r="W859" s="8">
        <f t="shared" si="238"/>
        <v>5.0251585606623242E-57</v>
      </c>
      <c r="X859" s="8">
        <f t="shared" si="239"/>
        <v>1.4417195518614537E-22</v>
      </c>
      <c r="Y859" s="8">
        <f t="shared" si="240"/>
        <v>6.8524226122720189E-11</v>
      </c>
      <c r="Z859" s="8">
        <f t="shared" si="241"/>
        <v>8.4538760352461843E-37</v>
      </c>
      <c r="AA859" s="8">
        <f t="shared" si="242"/>
        <v>1.0050127393266105E-16</v>
      </c>
      <c r="AB859" s="13" t="e">
        <f t="shared" si="243"/>
        <v>#DIV/0!</v>
      </c>
      <c r="AC859" s="13">
        <f t="shared" si="244"/>
        <v>-1.0050127393266105E-16</v>
      </c>
    </row>
    <row r="860" spans="1:29">
      <c r="A860"/>
      <c r="B860" s="18"/>
      <c r="C860" s="17"/>
      <c r="I860" s="11" t="e">
        <f t="shared" si="247"/>
        <v>#DIV/0!</v>
      </c>
      <c r="J860" s="11" t="e">
        <f t="shared" si="248"/>
        <v>#DIV/0!</v>
      </c>
      <c r="K860" s="11" t="e">
        <f t="shared" si="228"/>
        <v>#DIV/0!</v>
      </c>
      <c r="L860" s="11" t="e">
        <f t="shared" si="229"/>
        <v>#DIV/0!</v>
      </c>
      <c r="M860" s="8" t="e">
        <f t="shared" si="230"/>
        <v>#DIV/0!</v>
      </c>
      <c r="N860" s="8">
        <f t="shared" si="245"/>
        <v>0</v>
      </c>
      <c r="O860" s="8">
        <f t="shared" si="246"/>
        <v>0</v>
      </c>
      <c r="P860" s="8">
        <f t="shared" si="231"/>
        <v>0.83333333333333337</v>
      </c>
      <c r="Q860" s="8">
        <f t="shared" si="232"/>
        <v>0.22727272727272727</v>
      </c>
      <c r="R860" s="8">
        <f t="shared" si="233"/>
        <v>9.8039215686274508E-2</v>
      </c>
      <c r="S860" s="8">
        <f t="shared" si="234"/>
        <v>4.9504950495049507E-2</v>
      </c>
      <c r="T860" s="8">
        <f t="shared" si="235"/>
        <v>0.15384615384615385</v>
      </c>
      <c r="U860" s="8">
        <f t="shared" si="236"/>
        <v>7.407407407407407E-2</v>
      </c>
      <c r="V860" s="8">
        <f t="shared" si="237"/>
        <v>0</v>
      </c>
      <c r="W860" s="8">
        <f t="shared" si="238"/>
        <v>3.8830770696027048E-57</v>
      </c>
      <c r="X860" s="8">
        <f t="shared" si="239"/>
        <v>1.3003744977573896E-22</v>
      </c>
      <c r="Y860" s="8">
        <f t="shared" si="240"/>
        <v>6.513193770080335E-11</v>
      </c>
      <c r="Z860" s="8">
        <f t="shared" si="241"/>
        <v>7.1532797221313868E-37</v>
      </c>
      <c r="AA860" s="8">
        <f t="shared" si="242"/>
        <v>9.3056735122834307E-17</v>
      </c>
      <c r="AB860" s="13" t="e">
        <f t="shared" si="243"/>
        <v>#DIV/0!</v>
      </c>
      <c r="AC860" s="13">
        <f t="shared" si="244"/>
        <v>-9.3056735122834307E-17</v>
      </c>
    </row>
    <row r="861" spans="1:29">
      <c r="A861"/>
      <c r="B861" s="16"/>
      <c r="C861" s="15"/>
      <c r="I861" s="11" t="e">
        <f t="shared" si="247"/>
        <v>#DIV/0!</v>
      </c>
      <c r="J861" s="11" t="e">
        <f t="shared" si="248"/>
        <v>#DIV/0!</v>
      </c>
      <c r="K861" s="11" t="e">
        <f t="shared" si="228"/>
        <v>#DIV/0!</v>
      </c>
      <c r="L861" s="11" t="e">
        <f t="shared" si="229"/>
        <v>#DIV/0!</v>
      </c>
      <c r="M861" s="8" t="e">
        <f t="shared" si="230"/>
        <v>#DIV/0!</v>
      </c>
      <c r="N861" s="8">
        <f t="shared" si="245"/>
        <v>0</v>
      </c>
      <c r="O861" s="8">
        <f t="shared" si="246"/>
        <v>0</v>
      </c>
      <c r="P861" s="8">
        <f t="shared" si="231"/>
        <v>0.83333333333333337</v>
      </c>
      <c r="Q861" s="8">
        <f t="shared" si="232"/>
        <v>0.22727272727272727</v>
      </c>
      <c r="R861" s="8">
        <f t="shared" si="233"/>
        <v>9.8039215686274508E-2</v>
      </c>
      <c r="S861" s="8">
        <f t="shared" si="234"/>
        <v>4.9504950495049507E-2</v>
      </c>
      <c r="T861" s="8">
        <f t="shared" si="235"/>
        <v>0.15384615384615385</v>
      </c>
      <c r="U861" s="8">
        <f t="shared" si="236"/>
        <v>7.407407407407407E-2</v>
      </c>
      <c r="V861" s="8">
        <f t="shared" si="237"/>
        <v>0</v>
      </c>
      <c r="W861" s="8">
        <f t="shared" si="238"/>
        <v>3.0005595537839083E-57</v>
      </c>
      <c r="X861" s="8">
        <f t="shared" si="239"/>
        <v>1.1728868018988221E-22</v>
      </c>
      <c r="Y861" s="8">
        <f t="shared" si="240"/>
        <v>6.1907584349278433E-11</v>
      </c>
      <c r="Z861" s="8">
        <f t="shared" si="241"/>
        <v>6.0527751494957891E-37</v>
      </c>
      <c r="AA861" s="8">
        <f t="shared" si="242"/>
        <v>8.6163643632253994E-17</v>
      </c>
      <c r="AB861" s="13" t="e">
        <f t="shared" si="243"/>
        <v>#DIV/0!</v>
      </c>
      <c r="AC861" s="13">
        <f t="shared" si="244"/>
        <v>-8.6163643632253994E-17</v>
      </c>
    </row>
    <row r="862" spans="1:29">
      <c r="A862"/>
      <c r="B862" s="18"/>
      <c r="C862" s="17"/>
      <c r="I862" s="11" t="e">
        <f t="shared" si="247"/>
        <v>#DIV/0!</v>
      </c>
      <c r="J862" s="11" t="e">
        <f t="shared" si="248"/>
        <v>#DIV/0!</v>
      </c>
      <c r="K862" s="11" t="e">
        <f t="shared" si="228"/>
        <v>#DIV/0!</v>
      </c>
      <c r="L862" s="11" t="e">
        <f t="shared" si="229"/>
        <v>#DIV/0!</v>
      </c>
      <c r="M862" s="8" t="e">
        <f t="shared" si="230"/>
        <v>#DIV/0!</v>
      </c>
      <c r="N862" s="8">
        <f t="shared" si="245"/>
        <v>0</v>
      </c>
      <c r="O862" s="8">
        <f t="shared" si="246"/>
        <v>0</v>
      </c>
      <c r="P862" s="8">
        <f t="shared" si="231"/>
        <v>0.83333333333333337</v>
      </c>
      <c r="Q862" s="8">
        <f t="shared" si="232"/>
        <v>0.22727272727272727</v>
      </c>
      <c r="R862" s="8">
        <f t="shared" si="233"/>
        <v>9.8039215686274508E-2</v>
      </c>
      <c r="S862" s="8">
        <f t="shared" si="234"/>
        <v>4.9504950495049507E-2</v>
      </c>
      <c r="T862" s="8">
        <f t="shared" si="235"/>
        <v>0.15384615384615385</v>
      </c>
      <c r="U862" s="8">
        <f t="shared" si="236"/>
        <v>7.407407407407407E-2</v>
      </c>
      <c r="V862" s="8">
        <f t="shared" si="237"/>
        <v>0</v>
      </c>
      <c r="W862" s="8">
        <f t="shared" si="238"/>
        <v>2.3186142006512019E-57</v>
      </c>
      <c r="X862" s="8">
        <f t="shared" si="239"/>
        <v>1.0578978997518788E-22</v>
      </c>
      <c r="Y862" s="8">
        <f t="shared" si="240"/>
        <v>5.88428524507993E-11</v>
      </c>
      <c r="Z862" s="8">
        <f t="shared" si="241"/>
        <v>5.1215789726502832E-37</v>
      </c>
      <c r="AA862" s="8">
        <f t="shared" si="242"/>
        <v>7.9781151511346291E-17</v>
      </c>
      <c r="AB862" s="13" t="e">
        <f t="shared" si="243"/>
        <v>#DIV/0!</v>
      </c>
      <c r="AC862" s="13">
        <f t="shared" si="244"/>
        <v>-7.9781151511346291E-17</v>
      </c>
    </row>
    <row r="863" spans="1:29">
      <c r="A863"/>
      <c r="B863" s="16"/>
      <c r="C863" s="15"/>
      <c r="I863" s="11" t="e">
        <f t="shared" si="247"/>
        <v>#DIV/0!</v>
      </c>
      <c r="J863" s="11" t="e">
        <f t="shared" si="248"/>
        <v>#DIV/0!</v>
      </c>
      <c r="K863" s="11" t="e">
        <f t="shared" si="228"/>
        <v>#DIV/0!</v>
      </c>
      <c r="L863" s="11" t="e">
        <f t="shared" si="229"/>
        <v>#DIV/0!</v>
      </c>
      <c r="M863" s="8" t="e">
        <f t="shared" si="230"/>
        <v>#DIV/0!</v>
      </c>
      <c r="N863" s="8">
        <f t="shared" si="245"/>
        <v>0</v>
      </c>
      <c r="O863" s="8">
        <f t="shared" si="246"/>
        <v>0</v>
      </c>
      <c r="P863" s="8">
        <f t="shared" si="231"/>
        <v>0.83333333333333337</v>
      </c>
      <c r="Q863" s="8">
        <f t="shared" si="232"/>
        <v>0.22727272727272727</v>
      </c>
      <c r="R863" s="8">
        <f t="shared" si="233"/>
        <v>9.8039215686274508E-2</v>
      </c>
      <c r="S863" s="8">
        <f t="shared" si="234"/>
        <v>4.9504950495049507E-2</v>
      </c>
      <c r="T863" s="8">
        <f t="shared" si="235"/>
        <v>0.15384615384615385</v>
      </c>
      <c r="U863" s="8">
        <f t="shared" si="236"/>
        <v>7.407407407407407E-2</v>
      </c>
      <c r="V863" s="8">
        <f t="shared" si="237"/>
        <v>0</v>
      </c>
      <c r="W863" s="8">
        <f t="shared" si="238"/>
        <v>1.7916564277759287E-57</v>
      </c>
      <c r="X863" s="8">
        <f t="shared" si="239"/>
        <v>9.5418241938404763E-23</v>
      </c>
      <c r="Y863" s="8">
        <f t="shared" si="240"/>
        <v>5.5929839953234975E-11</v>
      </c>
      <c r="Z863" s="8">
        <f t="shared" si="241"/>
        <v>4.3336437460887013E-37</v>
      </c>
      <c r="AA863" s="8">
        <f t="shared" si="242"/>
        <v>7.3871436584579902E-17</v>
      </c>
      <c r="AB863" s="13" t="e">
        <f t="shared" si="243"/>
        <v>#DIV/0!</v>
      </c>
      <c r="AC863" s="13">
        <f t="shared" si="244"/>
        <v>-7.3871436584579902E-17</v>
      </c>
    </row>
    <row r="864" spans="1:29">
      <c r="A864"/>
      <c r="B864" s="18"/>
      <c r="C864" s="17"/>
      <c r="I864" s="11" t="e">
        <f t="shared" si="247"/>
        <v>#DIV/0!</v>
      </c>
      <c r="J864" s="11" t="e">
        <f t="shared" si="248"/>
        <v>#DIV/0!</v>
      </c>
      <c r="K864" s="11" t="e">
        <f t="shared" si="228"/>
        <v>#DIV/0!</v>
      </c>
      <c r="L864" s="11" t="e">
        <f t="shared" si="229"/>
        <v>#DIV/0!</v>
      </c>
      <c r="M864" s="8" t="e">
        <f t="shared" si="230"/>
        <v>#DIV/0!</v>
      </c>
      <c r="N864" s="8">
        <f t="shared" si="245"/>
        <v>0</v>
      </c>
      <c r="O864" s="8">
        <f t="shared" si="246"/>
        <v>0</v>
      </c>
      <c r="P864" s="8">
        <f t="shared" si="231"/>
        <v>0.83333333333333337</v>
      </c>
      <c r="Q864" s="8">
        <f t="shared" si="232"/>
        <v>0.22727272727272727</v>
      </c>
      <c r="R864" s="8">
        <f t="shared" si="233"/>
        <v>9.8039215686274508E-2</v>
      </c>
      <c r="S864" s="8">
        <f t="shared" si="234"/>
        <v>4.9504950495049507E-2</v>
      </c>
      <c r="T864" s="8">
        <f t="shared" si="235"/>
        <v>0.15384615384615385</v>
      </c>
      <c r="U864" s="8">
        <f t="shared" si="236"/>
        <v>7.407407407407407E-2</v>
      </c>
      <c r="V864" s="8">
        <f t="shared" si="237"/>
        <v>0</v>
      </c>
      <c r="W864" s="8">
        <f t="shared" si="238"/>
        <v>1.3844617850995813E-57</v>
      </c>
      <c r="X864" s="8">
        <f t="shared" si="239"/>
        <v>8.6063512336600378E-23</v>
      </c>
      <c r="Y864" s="8">
        <f t="shared" si="240"/>
        <v>5.3161035995154031E-11</v>
      </c>
      <c r="Z864" s="8">
        <f t="shared" si="241"/>
        <v>3.6669293236135164E-37</v>
      </c>
      <c r="AA864" s="8">
        <f t="shared" si="242"/>
        <v>6.8399478319055464E-17</v>
      </c>
      <c r="AB864" s="13" t="e">
        <f t="shared" si="243"/>
        <v>#DIV/0!</v>
      </c>
      <c r="AC864" s="13">
        <f t="shared" si="244"/>
        <v>-6.8399478319055464E-17</v>
      </c>
    </row>
    <row r="865" spans="1:29">
      <c r="A865"/>
      <c r="B865" s="16"/>
      <c r="C865" s="15"/>
      <c r="I865" s="11" t="e">
        <f t="shared" si="247"/>
        <v>#DIV/0!</v>
      </c>
      <c r="J865" s="11" t="e">
        <f t="shared" si="248"/>
        <v>#DIV/0!</v>
      </c>
      <c r="K865" s="11" t="e">
        <f t="shared" si="228"/>
        <v>#DIV/0!</v>
      </c>
      <c r="L865" s="11" t="e">
        <f t="shared" si="229"/>
        <v>#DIV/0!</v>
      </c>
      <c r="M865" s="8" t="e">
        <f t="shared" si="230"/>
        <v>#DIV/0!</v>
      </c>
      <c r="N865" s="8">
        <f t="shared" si="245"/>
        <v>0</v>
      </c>
      <c r="O865" s="8">
        <f t="shared" si="246"/>
        <v>0</v>
      </c>
      <c r="P865" s="8">
        <f t="shared" si="231"/>
        <v>0.83333333333333337</v>
      </c>
      <c r="Q865" s="8">
        <f t="shared" si="232"/>
        <v>0.22727272727272727</v>
      </c>
      <c r="R865" s="8">
        <f t="shared" si="233"/>
        <v>9.8039215686274508E-2</v>
      </c>
      <c r="S865" s="8">
        <f t="shared" si="234"/>
        <v>4.9504950495049507E-2</v>
      </c>
      <c r="T865" s="8">
        <f t="shared" si="235"/>
        <v>0.15384615384615385</v>
      </c>
      <c r="U865" s="8">
        <f t="shared" si="236"/>
        <v>7.407407407407407E-2</v>
      </c>
      <c r="V865" s="8">
        <f t="shared" si="237"/>
        <v>0</v>
      </c>
      <c r="W865" s="8">
        <f t="shared" si="238"/>
        <v>1.069811379395131E-57</v>
      </c>
      <c r="X865" s="8">
        <f t="shared" si="239"/>
        <v>7.7625913087914073E-23</v>
      </c>
      <c r="Y865" s="8">
        <f t="shared" si="240"/>
        <v>5.0529301539948384E-11</v>
      </c>
      <c r="Z865" s="8">
        <f t="shared" si="241"/>
        <v>3.1027863507498985E-37</v>
      </c>
      <c r="AA865" s="8">
        <f t="shared" si="242"/>
        <v>6.3332850295421731E-17</v>
      </c>
      <c r="AB865" s="13" t="e">
        <f t="shared" si="243"/>
        <v>#DIV/0!</v>
      </c>
      <c r="AC865" s="13">
        <f t="shared" si="244"/>
        <v>-6.3332850295421731E-17</v>
      </c>
    </row>
    <row r="866" spans="1:29">
      <c r="A866"/>
      <c r="B866" s="18"/>
      <c r="C866" s="17"/>
      <c r="I866" s="11" t="e">
        <f t="shared" si="247"/>
        <v>#DIV/0!</v>
      </c>
      <c r="J866" s="11" t="e">
        <f t="shared" si="248"/>
        <v>#DIV/0!</v>
      </c>
      <c r="K866" s="11" t="e">
        <f t="shared" si="228"/>
        <v>#DIV/0!</v>
      </c>
      <c r="L866" s="11" t="e">
        <f t="shared" si="229"/>
        <v>#DIV/0!</v>
      </c>
      <c r="M866" s="8" t="e">
        <f t="shared" si="230"/>
        <v>#DIV/0!</v>
      </c>
      <c r="N866" s="8">
        <f t="shared" si="245"/>
        <v>0</v>
      </c>
      <c r="O866" s="8">
        <f t="shared" si="246"/>
        <v>0</v>
      </c>
      <c r="P866" s="8">
        <f t="shared" si="231"/>
        <v>0.83333333333333337</v>
      </c>
      <c r="Q866" s="8">
        <f t="shared" si="232"/>
        <v>0.22727272727272727</v>
      </c>
      <c r="R866" s="8">
        <f t="shared" si="233"/>
        <v>9.8039215686274508E-2</v>
      </c>
      <c r="S866" s="8">
        <f t="shared" si="234"/>
        <v>4.9504950495049507E-2</v>
      </c>
      <c r="T866" s="8">
        <f t="shared" si="235"/>
        <v>0.15384615384615385</v>
      </c>
      <c r="U866" s="8">
        <f t="shared" si="236"/>
        <v>7.407407407407407E-2</v>
      </c>
      <c r="V866" s="8">
        <f t="shared" si="237"/>
        <v>0</v>
      </c>
      <c r="W866" s="8">
        <f t="shared" si="238"/>
        <v>8.2667242953260124E-58</v>
      </c>
      <c r="X866" s="8">
        <f t="shared" si="239"/>
        <v>7.0015529451844066E-23</v>
      </c>
      <c r="Y866" s="8">
        <f t="shared" si="240"/>
        <v>4.8027850968663808E-11</v>
      </c>
      <c r="Z866" s="8">
        <f t="shared" si="241"/>
        <v>2.6254346044806831E-37</v>
      </c>
      <c r="AA866" s="8">
        <f t="shared" si="242"/>
        <v>5.8641528051316421E-17</v>
      </c>
      <c r="AB866" s="13" t="e">
        <f t="shared" si="243"/>
        <v>#DIV/0!</v>
      </c>
      <c r="AC866" s="13">
        <f t="shared" si="244"/>
        <v>-5.8641528051316421E-17</v>
      </c>
    </row>
    <row r="867" spans="1:29">
      <c r="A867"/>
      <c r="B867" s="16"/>
      <c r="C867" s="15"/>
      <c r="I867" s="11" t="e">
        <f t="shared" si="247"/>
        <v>#DIV/0!</v>
      </c>
      <c r="J867" s="11" t="e">
        <f t="shared" si="248"/>
        <v>#DIV/0!</v>
      </c>
      <c r="K867" s="11" t="e">
        <f t="shared" si="228"/>
        <v>#DIV/0!</v>
      </c>
      <c r="L867" s="11" t="e">
        <f t="shared" si="229"/>
        <v>#DIV/0!</v>
      </c>
      <c r="M867" s="8" t="e">
        <f t="shared" si="230"/>
        <v>#DIV/0!</v>
      </c>
      <c r="N867" s="8">
        <f t="shared" si="245"/>
        <v>0</v>
      </c>
      <c r="O867" s="8">
        <f t="shared" si="246"/>
        <v>0</v>
      </c>
      <c r="P867" s="8">
        <f t="shared" si="231"/>
        <v>0.83333333333333337</v>
      </c>
      <c r="Q867" s="8">
        <f t="shared" si="232"/>
        <v>0.22727272727272727</v>
      </c>
      <c r="R867" s="8">
        <f t="shared" si="233"/>
        <v>9.8039215686274508E-2</v>
      </c>
      <c r="S867" s="8">
        <f t="shared" si="234"/>
        <v>4.9504950495049507E-2</v>
      </c>
      <c r="T867" s="8">
        <f t="shared" si="235"/>
        <v>0.15384615384615385</v>
      </c>
      <c r="U867" s="8">
        <f t="shared" si="236"/>
        <v>7.407407407407407E-2</v>
      </c>
      <c r="V867" s="8">
        <f t="shared" si="237"/>
        <v>0</v>
      </c>
      <c r="W867" s="8">
        <f t="shared" si="238"/>
        <v>6.3879233191155548E-58</v>
      </c>
      <c r="X867" s="8">
        <f t="shared" si="239"/>
        <v>6.3151261858526016E-23</v>
      </c>
      <c r="Y867" s="8">
        <f t="shared" si="240"/>
        <v>4.5650234584076487E-11</v>
      </c>
      <c r="Z867" s="8">
        <f t="shared" si="241"/>
        <v>2.2215215884067316E-37</v>
      </c>
      <c r="AA867" s="8">
        <f t="shared" si="242"/>
        <v>5.4297711158626317E-17</v>
      </c>
      <c r="AB867" s="13" t="e">
        <f t="shared" si="243"/>
        <v>#DIV/0!</v>
      </c>
      <c r="AC867" s="13">
        <f t="shared" si="244"/>
        <v>-5.4297711158626317E-17</v>
      </c>
    </row>
    <row r="868" spans="1:29">
      <c r="A868"/>
      <c r="B868" s="18"/>
      <c r="C868" s="17"/>
      <c r="I868" s="11" t="e">
        <f t="shared" si="247"/>
        <v>#DIV/0!</v>
      </c>
      <c r="J868" s="11" t="e">
        <f t="shared" si="248"/>
        <v>#DIV/0!</v>
      </c>
      <c r="K868" s="11" t="e">
        <f t="shared" si="228"/>
        <v>#DIV/0!</v>
      </c>
      <c r="L868" s="11" t="e">
        <f t="shared" si="229"/>
        <v>#DIV/0!</v>
      </c>
      <c r="M868" s="8" t="e">
        <f t="shared" si="230"/>
        <v>#DIV/0!</v>
      </c>
      <c r="N868" s="8">
        <f t="shared" si="245"/>
        <v>0</v>
      </c>
      <c r="O868" s="8">
        <f t="shared" si="246"/>
        <v>0</v>
      </c>
      <c r="P868" s="8">
        <f t="shared" si="231"/>
        <v>0.83333333333333337</v>
      </c>
      <c r="Q868" s="8">
        <f t="shared" si="232"/>
        <v>0.22727272727272727</v>
      </c>
      <c r="R868" s="8">
        <f t="shared" si="233"/>
        <v>9.8039215686274508E-2</v>
      </c>
      <c r="S868" s="8">
        <f t="shared" si="234"/>
        <v>4.9504950495049507E-2</v>
      </c>
      <c r="T868" s="8">
        <f t="shared" si="235"/>
        <v>0.15384615384615385</v>
      </c>
      <c r="U868" s="8">
        <f t="shared" si="236"/>
        <v>7.407407407407407E-2</v>
      </c>
      <c r="V868" s="8">
        <f t="shared" si="237"/>
        <v>0</v>
      </c>
      <c r="W868" s="8">
        <f t="shared" si="238"/>
        <v>4.9361225647711101E-58</v>
      </c>
      <c r="X868" s="8">
        <f t="shared" si="239"/>
        <v>5.695996167631758E-23</v>
      </c>
      <c r="Y868" s="8">
        <f t="shared" si="240"/>
        <v>4.3390321980904384E-11</v>
      </c>
      <c r="Z868" s="8">
        <f t="shared" si="241"/>
        <v>1.8797490363441576E-37</v>
      </c>
      <c r="AA868" s="8">
        <f t="shared" si="242"/>
        <v>5.0275658480209551E-17</v>
      </c>
      <c r="AB868" s="13" t="e">
        <f t="shared" si="243"/>
        <v>#DIV/0!</v>
      </c>
      <c r="AC868" s="13">
        <f t="shared" si="244"/>
        <v>-5.0275658480209551E-17</v>
      </c>
    </row>
    <row r="869" spans="1:29">
      <c r="A869"/>
      <c r="B869" s="16"/>
      <c r="C869" s="15"/>
      <c r="I869" s="11" t="e">
        <f t="shared" si="247"/>
        <v>#DIV/0!</v>
      </c>
      <c r="J869" s="11" t="e">
        <f t="shared" si="248"/>
        <v>#DIV/0!</v>
      </c>
      <c r="K869" s="11" t="e">
        <f t="shared" si="228"/>
        <v>#DIV/0!</v>
      </c>
      <c r="L869" s="11" t="e">
        <f t="shared" si="229"/>
        <v>#DIV/0!</v>
      </c>
      <c r="M869" s="8" t="e">
        <f t="shared" si="230"/>
        <v>#DIV/0!</v>
      </c>
      <c r="N869" s="8">
        <f t="shared" si="245"/>
        <v>0</v>
      </c>
      <c r="O869" s="8">
        <f t="shared" si="246"/>
        <v>0</v>
      </c>
      <c r="P869" s="8">
        <f t="shared" si="231"/>
        <v>0.83333333333333337</v>
      </c>
      <c r="Q869" s="8">
        <f t="shared" si="232"/>
        <v>0.22727272727272727</v>
      </c>
      <c r="R869" s="8">
        <f t="shared" si="233"/>
        <v>9.8039215686274508E-2</v>
      </c>
      <c r="S869" s="8">
        <f t="shared" si="234"/>
        <v>4.9504950495049507E-2</v>
      </c>
      <c r="T869" s="8">
        <f t="shared" si="235"/>
        <v>0.15384615384615385</v>
      </c>
      <c r="U869" s="8">
        <f t="shared" si="236"/>
        <v>7.407407407407407E-2</v>
      </c>
      <c r="V869" s="8">
        <f t="shared" si="237"/>
        <v>0</v>
      </c>
      <c r="W869" s="8">
        <f t="shared" si="238"/>
        <v>3.8142765273231308E-58</v>
      </c>
      <c r="X869" s="8">
        <f t="shared" si="239"/>
        <v>5.1375651708051149E-23</v>
      </c>
      <c r="Y869" s="8">
        <f t="shared" si="240"/>
        <v>4.1242286239275453E-11</v>
      </c>
      <c r="Z869" s="8">
        <f t="shared" si="241"/>
        <v>1.5905568769065949E-37</v>
      </c>
      <c r="AA869" s="8">
        <f t="shared" si="242"/>
        <v>4.6551535629823657E-17</v>
      </c>
      <c r="AB869" s="13" t="e">
        <f t="shared" si="243"/>
        <v>#DIV/0!</v>
      </c>
      <c r="AC869" s="13">
        <f t="shared" si="244"/>
        <v>-4.6551535629823657E-17</v>
      </c>
    </row>
    <row r="870" spans="1:29">
      <c r="A870"/>
      <c r="B870" s="18"/>
      <c r="C870" s="17"/>
      <c r="I870" s="11" t="e">
        <f t="shared" si="247"/>
        <v>#DIV/0!</v>
      </c>
      <c r="J870" s="11" t="e">
        <f t="shared" si="248"/>
        <v>#DIV/0!</v>
      </c>
      <c r="K870" s="11" t="e">
        <f t="shared" si="228"/>
        <v>#DIV/0!</v>
      </c>
      <c r="L870" s="11" t="e">
        <f t="shared" si="229"/>
        <v>#DIV/0!</v>
      </c>
      <c r="M870" s="8" t="e">
        <f t="shared" si="230"/>
        <v>#DIV/0!</v>
      </c>
      <c r="N870" s="8">
        <f t="shared" si="245"/>
        <v>0</v>
      </c>
      <c r="O870" s="8">
        <f t="shared" si="246"/>
        <v>0</v>
      </c>
      <c r="P870" s="8">
        <f t="shared" si="231"/>
        <v>0.83333333333333337</v>
      </c>
      <c r="Q870" s="8">
        <f t="shared" si="232"/>
        <v>0.22727272727272727</v>
      </c>
      <c r="R870" s="8">
        <f t="shared" si="233"/>
        <v>9.8039215686274508E-2</v>
      </c>
      <c r="S870" s="8">
        <f t="shared" si="234"/>
        <v>4.9504950495049507E-2</v>
      </c>
      <c r="T870" s="8">
        <f t="shared" si="235"/>
        <v>0.15384615384615385</v>
      </c>
      <c r="U870" s="8">
        <f t="shared" si="236"/>
        <v>7.407407407407407E-2</v>
      </c>
      <c r="V870" s="8">
        <f t="shared" si="237"/>
        <v>0</v>
      </c>
      <c r="W870" s="8">
        <f t="shared" si="238"/>
        <v>2.9473954983860556E-58</v>
      </c>
      <c r="X870" s="8">
        <f t="shared" si="239"/>
        <v>4.6338823109222608E-23</v>
      </c>
      <c r="Y870" s="8">
        <f t="shared" si="240"/>
        <v>3.920058890069746E-11</v>
      </c>
      <c r="Z870" s="8">
        <f t="shared" si="241"/>
        <v>1.3458558189209649E-37</v>
      </c>
      <c r="AA870" s="8">
        <f t="shared" si="242"/>
        <v>4.3103273731318199E-17</v>
      </c>
      <c r="AB870" s="13" t="e">
        <f t="shared" si="243"/>
        <v>#DIV/0!</v>
      </c>
      <c r="AC870" s="13">
        <f t="shared" si="244"/>
        <v>-4.3103273731318199E-17</v>
      </c>
    </row>
    <row r="871" spans="1:29">
      <c r="A871"/>
      <c r="B871" s="16"/>
      <c r="C871" s="15"/>
      <c r="I871" s="11" t="e">
        <f t="shared" si="247"/>
        <v>#DIV/0!</v>
      </c>
      <c r="J871" s="11" t="e">
        <f t="shared" si="248"/>
        <v>#DIV/0!</v>
      </c>
      <c r="K871" s="11" t="e">
        <f t="shared" si="228"/>
        <v>#DIV/0!</v>
      </c>
      <c r="L871" s="11" t="e">
        <f t="shared" si="229"/>
        <v>#DIV/0!</v>
      </c>
      <c r="M871" s="8" t="e">
        <f t="shared" si="230"/>
        <v>#DIV/0!</v>
      </c>
      <c r="N871" s="8">
        <f t="shared" si="245"/>
        <v>0</v>
      </c>
      <c r="O871" s="8">
        <f t="shared" si="246"/>
        <v>0</v>
      </c>
      <c r="P871" s="8">
        <f t="shared" si="231"/>
        <v>0.83333333333333337</v>
      </c>
      <c r="Q871" s="8">
        <f t="shared" si="232"/>
        <v>0.22727272727272727</v>
      </c>
      <c r="R871" s="8">
        <f t="shared" si="233"/>
        <v>9.8039215686274508E-2</v>
      </c>
      <c r="S871" s="8">
        <f t="shared" si="234"/>
        <v>4.9504950495049507E-2</v>
      </c>
      <c r="T871" s="8">
        <f t="shared" si="235"/>
        <v>0.15384615384615385</v>
      </c>
      <c r="U871" s="8">
        <f t="shared" si="236"/>
        <v>7.407407407407407E-2</v>
      </c>
      <c r="V871" s="8">
        <f t="shared" si="237"/>
        <v>0</v>
      </c>
      <c r="W871" s="8">
        <f t="shared" si="238"/>
        <v>2.2775328851164975E-58</v>
      </c>
      <c r="X871" s="8">
        <f t="shared" si="239"/>
        <v>4.1795801235769411E-23</v>
      </c>
      <c r="Y871" s="8">
        <f t="shared" si="240"/>
        <v>3.7259965687791647E-11</v>
      </c>
      <c r="Z871" s="8">
        <f t="shared" si="241"/>
        <v>1.1388010775485088E-37</v>
      </c>
      <c r="AA871" s="8">
        <f t="shared" si="242"/>
        <v>3.9910438640109444E-17</v>
      </c>
      <c r="AB871" s="13" t="e">
        <f t="shared" si="243"/>
        <v>#DIV/0!</v>
      </c>
      <c r="AC871" s="13">
        <f t="shared" si="244"/>
        <v>-3.9910438640109444E-17</v>
      </c>
    </row>
    <row r="872" spans="1:29">
      <c r="A872"/>
      <c r="B872" s="18"/>
      <c r="C872" s="17"/>
      <c r="I872" s="11" t="e">
        <f t="shared" si="247"/>
        <v>#DIV/0!</v>
      </c>
      <c r="J872" s="11" t="e">
        <f t="shared" si="248"/>
        <v>#DIV/0!</v>
      </c>
      <c r="K872" s="11" t="e">
        <f t="shared" si="228"/>
        <v>#DIV/0!</v>
      </c>
      <c r="L872" s="11" t="e">
        <f t="shared" si="229"/>
        <v>#DIV/0!</v>
      </c>
      <c r="M872" s="8" t="e">
        <f t="shared" si="230"/>
        <v>#DIV/0!</v>
      </c>
      <c r="N872" s="8">
        <f t="shared" si="245"/>
        <v>0</v>
      </c>
      <c r="O872" s="8">
        <f t="shared" si="246"/>
        <v>0</v>
      </c>
      <c r="P872" s="8">
        <f t="shared" si="231"/>
        <v>0.83333333333333337</v>
      </c>
      <c r="Q872" s="8">
        <f t="shared" si="232"/>
        <v>0.22727272727272727</v>
      </c>
      <c r="R872" s="8">
        <f t="shared" si="233"/>
        <v>9.8039215686274508E-2</v>
      </c>
      <c r="S872" s="8">
        <f t="shared" si="234"/>
        <v>4.9504950495049507E-2</v>
      </c>
      <c r="T872" s="8">
        <f t="shared" si="235"/>
        <v>0.15384615384615385</v>
      </c>
      <c r="U872" s="8">
        <f t="shared" si="236"/>
        <v>7.407407407407407E-2</v>
      </c>
      <c r="V872" s="8">
        <f t="shared" si="237"/>
        <v>0</v>
      </c>
      <c r="W872" s="8">
        <f t="shared" si="238"/>
        <v>1.759911774862748E-58</v>
      </c>
      <c r="X872" s="8">
        <f t="shared" si="239"/>
        <v>3.7698173663635158E-23</v>
      </c>
      <c r="Y872" s="8">
        <f t="shared" si="240"/>
        <v>3.5415412930970279E-11</v>
      </c>
      <c r="Z872" s="8">
        <f t="shared" si="241"/>
        <v>9.6360091177181516E-38</v>
      </c>
      <c r="AA872" s="8">
        <f t="shared" si="242"/>
        <v>3.6954109851953187E-17</v>
      </c>
      <c r="AB872" s="13" t="e">
        <f t="shared" si="243"/>
        <v>#DIV/0!</v>
      </c>
      <c r="AC872" s="13">
        <f t="shared" si="244"/>
        <v>-3.6954109851953187E-17</v>
      </c>
    </row>
    <row r="873" spans="1:29">
      <c r="A873"/>
      <c r="B873" s="16"/>
      <c r="C873" s="15"/>
      <c r="I873" s="11" t="e">
        <f t="shared" si="247"/>
        <v>#DIV/0!</v>
      </c>
      <c r="J873" s="11" t="e">
        <f t="shared" si="248"/>
        <v>#DIV/0!</v>
      </c>
      <c r="K873" s="11" t="e">
        <f t="shared" si="228"/>
        <v>#DIV/0!</v>
      </c>
      <c r="L873" s="11" t="e">
        <f t="shared" si="229"/>
        <v>#DIV/0!</v>
      </c>
      <c r="M873" s="8" t="e">
        <f t="shared" si="230"/>
        <v>#DIV/0!</v>
      </c>
      <c r="N873" s="8">
        <f t="shared" si="245"/>
        <v>0</v>
      </c>
      <c r="O873" s="8">
        <f t="shared" si="246"/>
        <v>0</v>
      </c>
      <c r="P873" s="8">
        <f t="shared" si="231"/>
        <v>0.83333333333333337</v>
      </c>
      <c r="Q873" s="8">
        <f t="shared" si="232"/>
        <v>0.22727272727272727</v>
      </c>
      <c r="R873" s="8">
        <f t="shared" si="233"/>
        <v>9.8039215686274508E-2</v>
      </c>
      <c r="S873" s="8">
        <f t="shared" si="234"/>
        <v>4.9504950495049507E-2</v>
      </c>
      <c r="T873" s="8">
        <f t="shared" si="235"/>
        <v>0.15384615384615385</v>
      </c>
      <c r="U873" s="8">
        <f t="shared" si="236"/>
        <v>7.407407407407407E-2</v>
      </c>
      <c r="V873" s="8">
        <f t="shared" si="237"/>
        <v>0</v>
      </c>
      <c r="W873" s="8">
        <f t="shared" si="238"/>
        <v>1.3599318260303052E-58</v>
      </c>
      <c r="X873" s="8">
        <f t="shared" si="239"/>
        <v>3.4002274284847396E-23</v>
      </c>
      <c r="Y873" s="8">
        <f t="shared" si="240"/>
        <v>3.3662174667060855E-11</v>
      </c>
      <c r="Z873" s="8">
        <f t="shared" si="241"/>
        <v>8.1535461765307433E-38</v>
      </c>
      <c r="AA873" s="8">
        <f t="shared" si="242"/>
        <v>3.4216768381438134E-17</v>
      </c>
      <c r="AB873" s="13" t="e">
        <f t="shared" si="243"/>
        <v>#DIV/0!</v>
      </c>
      <c r="AC873" s="13">
        <f t="shared" si="244"/>
        <v>-3.4216768381438134E-17</v>
      </c>
    </row>
    <row r="874" spans="1:29">
      <c r="A874"/>
      <c r="B874" s="18"/>
      <c r="C874" s="17"/>
      <c r="I874" s="11" t="e">
        <f t="shared" si="247"/>
        <v>#DIV/0!</v>
      </c>
      <c r="J874" s="11" t="e">
        <f t="shared" si="248"/>
        <v>#DIV/0!</v>
      </c>
      <c r="K874" s="11" t="e">
        <f t="shared" si="228"/>
        <v>#DIV/0!</v>
      </c>
      <c r="L874" s="11" t="e">
        <f t="shared" si="229"/>
        <v>#DIV/0!</v>
      </c>
      <c r="M874" s="8" t="e">
        <f t="shared" si="230"/>
        <v>#DIV/0!</v>
      </c>
      <c r="N874" s="8">
        <f t="shared" si="245"/>
        <v>0</v>
      </c>
      <c r="O874" s="8">
        <f t="shared" si="246"/>
        <v>0</v>
      </c>
      <c r="P874" s="8">
        <f t="shared" si="231"/>
        <v>0.83333333333333337</v>
      </c>
      <c r="Q874" s="8">
        <f t="shared" si="232"/>
        <v>0.22727272727272727</v>
      </c>
      <c r="R874" s="8">
        <f t="shared" si="233"/>
        <v>9.8039215686274508E-2</v>
      </c>
      <c r="S874" s="8">
        <f t="shared" si="234"/>
        <v>4.9504950495049507E-2</v>
      </c>
      <c r="T874" s="8">
        <f t="shared" si="235"/>
        <v>0.15384615384615385</v>
      </c>
      <c r="U874" s="8">
        <f t="shared" si="236"/>
        <v>7.407407407407407E-2</v>
      </c>
      <c r="V874" s="8">
        <f t="shared" si="237"/>
        <v>0</v>
      </c>
      <c r="W874" s="8">
        <f t="shared" si="238"/>
        <v>1.0508564110234176E-58</v>
      </c>
      <c r="X874" s="8">
        <f t="shared" si="239"/>
        <v>3.0668717982411378E-23</v>
      </c>
      <c r="Y874" s="8">
        <f t="shared" si="240"/>
        <v>3.1995730376612299E-11</v>
      </c>
      <c r="Z874" s="8">
        <f t="shared" si="241"/>
        <v>6.8991544570644755E-38</v>
      </c>
      <c r="AA874" s="8">
        <f t="shared" si="242"/>
        <v>3.1682192945776051E-17</v>
      </c>
      <c r="AB874" s="13" t="e">
        <f t="shared" si="243"/>
        <v>#DIV/0!</v>
      </c>
      <c r="AC874" s="13">
        <f t="shared" si="244"/>
        <v>-3.1682192945776051E-17</v>
      </c>
    </row>
    <row r="875" spans="1:29">
      <c r="A875"/>
      <c r="B875" s="16"/>
      <c r="C875" s="15"/>
      <c r="I875" s="11" t="e">
        <f t="shared" si="247"/>
        <v>#DIV/0!</v>
      </c>
      <c r="J875" s="11" t="e">
        <f t="shared" si="248"/>
        <v>#DIV/0!</v>
      </c>
      <c r="K875" s="11" t="e">
        <f t="shared" si="228"/>
        <v>#DIV/0!</v>
      </c>
      <c r="L875" s="11" t="e">
        <f t="shared" si="229"/>
        <v>#DIV/0!</v>
      </c>
      <c r="M875" s="8" t="e">
        <f t="shared" si="230"/>
        <v>#DIV/0!</v>
      </c>
      <c r="N875" s="8">
        <f t="shared" si="245"/>
        <v>0</v>
      </c>
      <c r="O875" s="8">
        <f t="shared" si="246"/>
        <v>0</v>
      </c>
      <c r="P875" s="8">
        <f t="shared" si="231"/>
        <v>0.83333333333333337</v>
      </c>
      <c r="Q875" s="8">
        <f t="shared" si="232"/>
        <v>0.22727272727272727</v>
      </c>
      <c r="R875" s="8">
        <f t="shared" si="233"/>
        <v>9.8039215686274508E-2</v>
      </c>
      <c r="S875" s="8">
        <f t="shared" si="234"/>
        <v>4.9504950495049507E-2</v>
      </c>
      <c r="T875" s="8">
        <f t="shared" si="235"/>
        <v>0.15384615384615385</v>
      </c>
      <c r="U875" s="8">
        <f t="shared" si="236"/>
        <v>7.407407407407407E-2</v>
      </c>
      <c r="V875" s="8">
        <f t="shared" si="237"/>
        <v>0</v>
      </c>
      <c r="W875" s="8">
        <f t="shared" si="238"/>
        <v>8.1202540851809541E-59</v>
      </c>
      <c r="X875" s="8">
        <f t="shared" si="239"/>
        <v>2.7661980925312221E-23</v>
      </c>
      <c r="Y875" s="8">
        <f t="shared" si="240"/>
        <v>3.0411783328265156E-11</v>
      </c>
      <c r="Z875" s="8">
        <f t="shared" si="241"/>
        <v>5.8377460790545559E-38</v>
      </c>
      <c r="AA875" s="8">
        <f t="shared" si="242"/>
        <v>2.9335363838681527E-17</v>
      </c>
      <c r="AB875" s="13" t="e">
        <f t="shared" si="243"/>
        <v>#DIV/0!</v>
      </c>
      <c r="AC875" s="13">
        <f t="shared" si="244"/>
        <v>-2.9335363838681527E-17</v>
      </c>
    </row>
    <row r="876" spans="1:29">
      <c r="A876"/>
      <c r="B876" s="18"/>
      <c r="C876" s="17"/>
      <c r="I876" s="11" t="e">
        <f t="shared" si="247"/>
        <v>#DIV/0!</v>
      </c>
      <c r="J876" s="11" t="e">
        <f t="shared" si="248"/>
        <v>#DIV/0!</v>
      </c>
      <c r="K876" s="11" t="e">
        <f t="shared" si="228"/>
        <v>#DIV/0!</v>
      </c>
      <c r="L876" s="11" t="e">
        <f t="shared" si="229"/>
        <v>#DIV/0!</v>
      </c>
      <c r="M876" s="8" t="e">
        <f t="shared" si="230"/>
        <v>#DIV/0!</v>
      </c>
      <c r="N876" s="8">
        <f t="shared" si="245"/>
        <v>0</v>
      </c>
      <c r="O876" s="8">
        <f t="shared" si="246"/>
        <v>0</v>
      </c>
      <c r="P876" s="8">
        <f t="shared" si="231"/>
        <v>0.83333333333333337</v>
      </c>
      <c r="Q876" s="8">
        <f t="shared" si="232"/>
        <v>0.22727272727272727</v>
      </c>
      <c r="R876" s="8">
        <f t="shared" si="233"/>
        <v>9.8039215686274508E-2</v>
      </c>
      <c r="S876" s="8">
        <f t="shared" si="234"/>
        <v>4.9504950495049507E-2</v>
      </c>
      <c r="T876" s="8">
        <f t="shared" si="235"/>
        <v>0.15384615384615385</v>
      </c>
      <c r="U876" s="8">
        <f t="shared" si="236"/>
        <v>7.407407407407407E-2</v>
      </c>
      <c r="V876" s="8">
        <f t="shared" si="237"/>
        <v>0</v>
      </c>
      <c r="W876" s="8">
        <f t="shared" si="238"/>
        <v>6.2747417930943735E-59</v>
      </c>
      <c r="X876" s="8">
        <f t="shared" si="239"/>
        <v>2.4950022011065925E-23</v>
      </c>
      <c r="Y876" s="8">
        <f t="shared" si="240"/>
        <v>2.8906249500133215E-11</v>
      </c>
      <c r="Z876" s="8">
        <f t="shared" si="241"/>
        <v>4.9396312976615474E-38</v>
      </c>
      <c r="AA876" s="8">
        <f t="shared" si="242"/>
        <v>2.7162373924705119E-17</v>
      </c>
      <c r="AB876" s="13" t="e">
        <f t="shared" si="243"/>
        <v>#DIV/0!</v>
      </c>
      <c r="AC876" s="13">
        <f t="shared" si="244"/>
        <v>-2.7162373924705119E-17</v>
      </c>
    </row>
    <row r="877" spans="1:29">
      <c r="A877"/>
      <c r="B877" s="16"/>
      <c r="C877" s="15"/>
      <c r="I877" s="11" t="e">
        <f t="shared" si="247"/>
        <v>#DIV/0!</v>
      </c>
      <c r="J877" s="11" t="e">
        <f t="shared" si="248"/>
        <v>#DIV/0!</v>
      </c>
      <c r="K877" s="11" t="e">
        <f t="shared" si="228"/>
        <v>#DIV/0!</v>
      </c>
      <c r="L877" s="11" t="e">
        <f t="shared" si="229"/>
        <v>#DIV/0!</v>
      </c>
      <c r="M877" s="8" t="e">
        <f t="shared" si="230"/>
        <v>#DIV/0!</v>
      </c>
      <c r="N877" s="8">
        <f t="shared" si="245"/>
        <v>0</v>
      </c>
      <c r="O877" s="8">
        <f t="shared" si="246"/>
        <v>0</v>
      </c>
      <c r="P877" s="8">
        <f t="shared" si="231"/>
        <v>0.83333333333333337</v>
      </c>
      <c r="Q877" s="8">
        <f t="shared" si="232"/>
        <v>0.22727272727272727</v>
      </c>
      <c r="R877" s="8">
        <f t="shared" si="233"/>
        <v>9.8039215686274508E-2</v>
      </c>
      <c r="S877" s="8">
        <f t="shared" si="234"/>
        <v>4.9504950495049507E-2</v>
      </c>
      <c r="T877" s="8">
        <f t="shared" si="235"/>
        <v>0.15384615384615385</v>
      </c>
      <c r="U877" s="8">
        <f t="shared" si="236"/>
        <v>7.407407407407407E-2</v>
      </c>
      <c r="V877" s="8">
        <f t="shared" si="237"/>
        <v>0</v>
      </c>
      <c r="W877" s="8">
        <f t="shared" si="238"/>
        <v>4.8486641128456523E-59</v>
      </c>
      <c r="X877" s="8">
        <f t="shared" si="239"/>
        <v>2.2503941421745736E-23</v>
      </c>
      <c r="Y877" s="8">
        <f t="shared" si="240"/>
        <v>2.7475247049631568E-11</v>
      </c>
      <c r="Z877" s="8">
        <f t="shared" si="241"/>
        <v>4.1796880210982322E-38</v>
      </c>
      <c r="AA877" s="8">
        <f t="shared" si="242"/>
        <v>2.5150346226578814E-17</v>
      </c>
      <c r="AB877" s="13" t="e">
        <f t="shared" si="243"/>
        <v>#DIV/0!</v>
      </c>
      <c r="AC877" s="13">
        <f t="shared" si="244"/>
        <v>-2.5150346226578814E-17</v>
      </c>
    </row>
    <row r="878" spans="1:29">
      <c r="A878"/>
      <c r="B878" s="18"/>
      <c r="C878" s="17"/>
      <c r="I878" s="11" t="e">
        <f t="shared" si="247"/>
        <v>#DIV/0!</v>
      </c>
      <c r="J878" s="11" t="e">
        <f t="shared" si="248"/>
        <v>#DIV/0!</v>
      </c>
      <c r="K878" s="11" t="e">
        <f t="shared" si="228"/>
        <v>#DIV/0!</v>
      </c>
      <c r="L878" s="11" t="e">
        <f t="shared" si="229"/>
        <v>#DIV/0!</v>
      </c>
      <c r="M878" s="8" t="e">
        <f t="shared" si="230"/>
        <v>#DIV/0!</v>
      </c>
      <c r="N878" s="8">
        <f t="shared" si="245"/>
        <v>0</v>
      </c>
      <c r="O878" s="8">
        <f t="shared" si="246"/>
        <v>0</v>
      </c>
      <c r="P878" s="8">
        <f t="shared" si="231"/>
        <v>0.83333333333333337</v>
      </c>
      <c r="Q878" s="8">
        <f t="shared" si="232"/>
        <v>0.22727272727272727</v>
      </c>
      <c r="R878" s="8">
        <f t="shared" si="233"/>
        <v>9.8039215686274508E-2</v>
      </c>
      <c r="S878" s="8">
        <f t="shared" si="234"/>
        <v>4.9504950495049507E-2</v>
      </c>
      <c r="T878" s="8">
        <f t="shared" si="235"/>
        <v>0.15384615384615385</v>
      </c>
      <c r="U878" s="8">
        <f t="shared" si="236"/>
        <v>7.407407407407407E-2</v>
      </c>
      <c r="V878" s="8">
        <f t="shared" si="237"/>
        <v>0</v>
      </c>
      <c r="W878" s="8">
        <f t="shared" si="238"/>
        <v>3.7466949962898223E-59</v>
      </c>
      <c r="X878" s="8">
        <f t="shared" si="239"/>
        <v>2.029767265490792E-23</v>
      </c>
      <c r="Y878" s="8">
        <f t="shared" si="240"/>
        <v>2.61150863046003E-11</v>
      </c>
      <c r="Z878" s="8">
        <f t="shared" si="241"/>
        <v>3.5366590947754269E-38</v>
      </c>
      <c r="AA878" s="8">
        <f t="shared" si="242"/>
        <v>2.3287357617202605E-17</v>
      </c>
      <c r="AB878" s="13" t="e">
        <f t="shared" si="243"/>
        <v>#DIV/0!</v>
      </c>
      <c r="AC878" s="13">
        <f t="shared" si="244"/>
        <v>-2.3287357617202605E-17</v>
      </c>
    </row>
    <row r="879" spans="1:29">
      <c r="A879"/>
      <c r="B879" s="16"/>
      <c r="C879" s="15"/>
      <c r="I879" s="11" t="e">
        <f t="shared" si="247"/>
        <v>#DIV/0!</v>
      </c>
      <c r="J879" s="11" t="e">
        <f t="shared" si="248"/>
        <v>#DIV/0!</v>
      </c>
      <c r="K879" s="11" t="e">
        <f t="shared" si="228"/>
        <v>#DIV/0!</v>
      </c>
      <c r="L879" s="11" t="e">
        <f t="shared" si="229"/>
        <v>#DIV/0!</v>
      </c>
      <c r="M879" s="8" t="e">
        <f t="shared" si="230"/>
        <v>#DIV/0!</v>
      </c>
      <c r="N879" s="8">
        <f t="shared" si="245"/>
        <v>0</v>
      </c>
      <c r="O879" s="8">
        <f t="shared" si="246"/>
        <v>0</v>
      </c>
      <c r="P879" s="8">
        <f t="shared" si="231"/>
        <v>0.83333333333333337</v>
      </c>
      <c r="Q879" s="8">
        <f t="shared" si="232"/>
        <v>0.22727272727272727</v>
      </c>
      <c r="R879" s="8">
        <f t="shared" si="233"/>
        <v>9.8039215686274508E-2</v>
      </c>
      <c r="S879" s="8">
        <f t="shared" si="234"/>
        <v>4.9504950495049507E-2</v>
      </c>
      <c r="T879" s="8">
        <f t="shared" si="235"/>
        <v>0.15384615384615385</v>
      </c>
      <c r="U879" s="8">
        <f t="shared" si="236"/>
        <v>7.407407407407407E-2</v>
      </c>
      <c r="V879" s="8">
        <f t="shared" si="237"/>
        <v>0</v>
      </c>
      <c r="W879" s="8">
        <f t="shared" si="238"/>
        <v>2.8951734062239533E-59</v>
      </c>
      <c r="X879" s="8">
        <f t="shared" si="239"/>
        <v>1.8307704747564005E-23</v>
      </c>
      <c r="Y879" s="8">
        <f t="shared" si="240"/>
        <v>2.4822260249917116E-11</v>
      </c>
      <c r="Z879" s="8">
        <f t="shared" si="241"/>
        <v>2.9925576955792073E-38</v>
      </c>
      <c r="AA879" s="8">
        <f t="shared" si="242"/>
        <v>2.1562368164076485E-17</v>
      </c>
      <c r="AB879" s="13" t="e">
        <f t="shared" si="243"/>
        <v>#DIV/0!</v>
      </c>
      <c r="AC879" s="13">
        <f t="shared" si="244"/>
        <v>-2.1562368164076485E-17</v>
      </c>
    </row>
    <row r="880" spans="1:29">
      <c r="A880"/>
      <c r="B880" s="18"/>
      <c r="C880" s="17"/>
      <c r="I880" s="11" t="e">
        <f t="shared" si="247"/>
        <v>#DIV/0!</v>
      </c>
      <c r="J880" s="11" t="e">
        <f t="shared" si="248"/>
        <v>#DIV/0!</v>
      </c>
      <c r="K880" s="11" t="e">
        <f t="shared" si="228"/>
        <v>#DIV/0!</v>
      </c>
      <c r="L880" s="11" t="e">
        <f t="shared" si="229"/>
        <v>#DIV/0!</v>
      </c>
      <c r="M880" s="8" t="e">
        <f t="shared" si="230"/>
        <v>#DIV/0!</v>
      </c>
      <c r="N880" s="8">
        <f t="shared" si="245"/>
        <v>0</v>
      </c>
      <c r="O880" s="8">
        <f t="shared" si="246"/>
        <v>0</v>
      </c>
      <c r="P880" s="8">
        <f t="shared" si="231"/>
        <v>0.83333333333333337</v>
      </c>
      <c r="Q880" s="8">
        <f t="shared" si="232"/>
        <v>0.22727272727272727</v>
      </c>
      <c r="R880" s="8">
        <f t="shared" si="233"/>
        <v>9.8039215686274508E-2</v>
      </c>
      <c r="S880" s="8">
        <f t="shared" si="234"/>
        <v>4.9504950495049507E-2</v>
      </c>
      <c r="T880" s="8">
        <f t="shared" si="235"/>
        <v>0.15384615384615385</v>
      </c>
      <c r="U880" s="8">
        <f t="shared" si="236"/>
        <v>7.407407407407407E-2</v>
      </c>
      <c r="V880" s="8">
        <f t="shared" si="237"/>
        <v>0</v>
      </c>
      <c r="W880" s="8">
        <f t="shared" si="238"/>
        <v>2.2371794502639638E-59</v>
      </c>
      <c r="X880" s="8">
        <f t="shared" si="239"/>
        <v>1.6512831733096945E-23</v>
      </c>
      <c r="Y880" s="8">
        <f t="shared" si="240"/>
        <v>2.3593435485069734E-11</v>
      </c>
      <c r="Z880" s="8">
        <f t="shared" si="241"/>
        <v>2.5321642039516367E-38</v>
      </c>
      <c r="AA880" s="8">
        <f t="shared" si="242"/>
        <v>1.9965155707478228E-17</v>
      </c>
      <c r="AB880" s="13" t="e">
        <f t="shared" si="243"/>
        <v>#DIV/0!</v>
      </c>
      <c r="AC880" s="13">
        <f t="shared" si="244"/>
        <v>-1.9965155707478228E-17</v>
      </c>
    </row>
    <row r="881" spans="1:29">
      <c r="A881"/>
      <c r="B881" s="16"/>
      <c r="C881" s="15"/>
      <c r="I881" s="11" t="e">
        <f t="shared" si="247"/>
        <v>#DIV/0!</v>
      </c>
      <c r="J881" s="11" t="e">
        <f t="shared" si="248"/>
        <v>#DIV/0!</v>
      </c>
      <c r="K881" s="11" t="e">
        <f t="shared" si="228"/>
        <v>#DIV/0!</v>
      </c>
      <c r="L881" s="11" t="e">
        <f t="shared" si="229"/>
        <v>#DIV/0!</v>
      </c>
      <c r="M881" s="8" t="e">
        <f t="shared" si="230"/>
        <v>#DIV/0!</v>
      </c>
      <c r="N881" s="8">
        <f t="shared" si="245"/>
        <v>0</v>
      </c>
      <c r="O881" s="8">
        <f t="shared" si="246"/>
        <v>0</v>
      </c>
      <c r="P881" s="8">
        <f t="shared" si="231"/>
        <v>0.83333333333333337</v>
      </c>
      <c r="Q881" s="8">
        <f t="shared" si="232"/>
        <v>0.22727272727272727</v>
      </c>
      <c r="R881" s="8">
        <f t="shared" si="233"/>
        <v>9.8039215686274508E-2</v>
      </c>
      <c r="S881" s="8">
        <f t="shared" si="234"/>
        <v>4.9504950495049507E-2</v>
      </c>
      <c r="T881" s="8">
        <f t="shared" si="235"/>
        <v>0.15384615384615385</v>
      </c>
      <c r="U881" s="8">
        <f t="shared" si="236"/>
        <v>7.407407407407407E-2</v>
      </c>
      <c r="V881" s="8">
        <f t="shared" si="237"/>
        <v>0</v>
      </c>
      <c r="W881" s="8">
        <f t="shared" si="238"/>
        <v>1.728729575203972E-59</v>
      </c>
      <c r="X881" s="8">
        <f t="shared" si="239"/>
        <v>1.4893926661224696E-23</v>
      </c>
      <c r="Y881" s="8">
        <f t="shared" si="240"/>
        <v>2.2425443629373213E-11</v>
      </c>
      <c r="Z881" s="8">
        <f t="shared" si="241"/>
        <v>2.1426004802667694E-38</v>
      </c>
      <c r="AA881" s="8">
        <f t="shared" si="242"/>
        <v>1.8486255284702063E-17</v>
      </c>
      <c r="AB881" s="13" t="e">
        <f t="shared" si="243"/>
        <v>#DIV/0!</v>
      </c>
      <c r="AC881" s="13">
        <f t="shared" si="244"/>
        <v>-1.8486255284702063E-17</v>
      </c>
    </row>
    <row r="882" spans="1:29">
      <c r="A882"/>
      <c r="B882" s="18"/>
      <c r="C882" s="17"/>
      <c r="I882" s="11" t="e">
        <f t="shared" si="247"/>
        <v>#DIV/0!</v>
      </c>
      <c r="J882" s="11" t="e">
        <f t="shared" si="248"/>
        <v>#DIV/0!</v>
      </c>
      <c r="K882" s="11" t="e">
        <f t="shared" si="228"/>
        <v>#DIV/0!</v>
      </c>
      <c r="L882" s="11" t="e">
        <f t="shared" si="229"/>
        <v>#DIV/0!</v>
      </c>
      <c r="M882" s="8" t="e">
        <f t="shared" si="230"/>
        <v>#DIV/0!</v>
      </c>
      <c r="N882" s="8">
        <f t="shared" si="245"/>
        <v>0</v>
      </c>
      <c r="O882" s="8">
        <f t="shared" si="246"/>
        <v>0</v>
      </c>
      <c r="P882" s="8">
        <f t="shared" si="231"/>
        <v>0.83333333333333337</v>
      </c>
      <c r="Q882" s="8">
        <f t="shared" si="232"/>
        <v>0.22727272727272727</v>
      </c>
      <c r="R882" s="8">
        <f t="shared" si="233"/>
        <v>9.8039215686274508E-2</v>
      </c>
      <c r="S882" s="8">
        <f t="shared" si="234"/>
        <v>4.9504950495049507E-2</v>
      </c>
      <c r="T882" s="8">
        <f t="shared" si="235"/>
        <v>0.15384615384615385</v>
      </c>
      <c r="U882" s="8">
        <f t="shared" si="236"/>
        <v>7.407407407407407E-2</v>
      </c>
      <c r="V882" s="8">
        <f t="shared" si="237"/>
        <v>0</v>
      </c>
      <c r="W882" s="8">
        <f t="shared" si="238"/>
        <v>1.3358364899303419E-59</v>
      </c>
      <c r="X882" s="8">
        <f t="shared" si="239"/>
        <v>1.3433737772869333E-23</v>
      </c>
      <c r="Y882" s="8">
        <f t="shared" si="240"/>
        <v>2.1315273152671568E-11</v>
      </c>
      <c r="Z882" s="8">
        <f t="shared" si="241"/>
        <v>1.8129696371488049E-38</v>
      </c>
      <c r="AA882" s="8">
        <f t="shared" si="242"/>
        <v>1.71169030413908E-17</v>
      </c>
      <c r="AB882" s="13" t="e">
        <f t="shared" si="243"/>
        <v>#DIV/0!</v>
      </c>
      <c r="AC882" s="13">
        <f t="shared" si="244"/>
        <v>-1.71169030413908E-17</v>
      </c>
    </row>
    <row r="883" spans="1:29">
      <c r="A883"/>
      <c r="B883" s="16"/>
      <c r="C883" s="15"/>
      <c r="I883" s="11" t="e">
        <f t="shared" si="247"/>
        <v>#DIV/0!</v>
      </c>
      <c r="J883" s="11" t="e">
        <f t="shared" si="248"/>
        <v>#DIV/0!</v>
      </c>
      <c r="K883" s="11" t="e">
        <f t="shared" si="228"/>
        <v>#DIV/0!</v>
      </c>
      <c r="L883" s="11" t="e">
        <f t="shared" si="229"/>
        <v>#DIV/0!</v>
      </c>
      <c r="M883" s="8" t="e">
        <f t="shared" si="230"/>
        <v>#DIV/0!</v>
      </c>
      <c r="N883" s="8">
        <f t="shared" si="245"/>
        <v>0</v>
      </c>
      <c r="O883" s="8">
        <f t="shared" si="246"/>
        <v>0</v>
      </c>
      <c r="P883" s="8">
        <f t="shared" si="231"/>
        <v>0.83333333333333337</v>
      </c>
      <c r="Q883" s="8">
        <f t="shared" si="232"/>
        <v>0.22727272727272727</v>
      </c>
      <c r="R883" s="8">
        <f t="shared" si="233"/>
        <v>9.8039215686274508E-2</v>
      </c>
      <c r="S883" s="8">
        <f t="shared" si="234"/>
        <v>4.9504950495049507E-2</v>
      </c>
      <c r="T883" s="8">
        <f t="shared" si="235"/>
        <v>0.15384615384615385</v>
      </c>
      <c r="U883" s="8">
        <f t="shared" si="236"/>
        <v>7.407407407407407E-2</v>
      </c>
      <c r="V883" s="8">
        <f t="shared" si="237"/>
        <v>0</v>
      </c>
      <c r="W883" s="8">
        <f t="shared" si="238"/>
        <v>1.0322372876734461E-59</v>
      </c>
      <c r="X883" s="8">
        <f t="shared" si="239"/>
        <v>1.2116704657882143E-23</v>
      </c>
      <c r="Y883" s="8">
        <f t="shared" si="240"/>
        <v>2.0260061610460102E-11</v>
      </c>
      <c r="Z883" s="8">
        <f t="shared" si="241"/>
        <v>1.5340512314336041E-38</v>
      </c>
      <c r="AA883" s="8">
        <f t="shared" si="242"/>
        <v>1.5848984297584074E-17</v>
      </c>
      <c r="AB883" s="13" t="e">
        <f t="shared" si="243"/>
        <v>#DIV/0!</v>
      </c>
      <c r="AC883" s="13">
        <f t="shared" si="244"/>
        <v>-1.5848984297584074E-17</v>
      </c>
    </row>
    <row r="884" spans="1:29">
      <c r="A884"/>
      <c r="B884" s="18"/>
      <c r="C884" s="17"/>
      <c r="I884" s="11" t="e">
        <f t="shared" si="247"/>
        <v>#DIV/0!</v>
      </c>
      <c r="J884" s="11" t="e">
        <f t="shared" si="248"/>
        <v>#DIV/0!</v>
      </c>
      <c r="K884" s="11" t="e">
        <f t="shared" si="228"/>
        <v>#DIV/0!</v>
      </c>
      <c r="L884" s="11" t="e">
        <f t="shared" si="229"/>
        <v>#DIV/0!</v>
      </c>
      <c r="M884" s="8" t="e">
        <f t="shared" si="230"/>
        <v>#DIV/0!</v>
      </c>
      <c r="N884" s="8">
        <f t="shared" si="245"/>
        <v>0</v>
      </c>
      <c r="O884" s="8">
        <f t="shared" si="246"/>
        <v>0</v>
      </c>
      <c r="P884" s="8">
        <f t="shared" si="231"/>
        <v>0.83333333333333337</v>
      </c>
      <c r="Q884" s="8">
        <f t="shared" si="232"/>
        <v>0.22727272727272727</v>
      </c>
      <c r="R884" s="8">
        <f t="shared" si="233"/>
        <v>9.8039215686274508E-2</v>
      </c>
      <c r="S884" s="8">
        <f t="shared" si="234"/>
        <v>4.9504950495049507E-2</v>
      </c>
      <c r="T884" s="8">
        <f t="shared" si="235"/>
        <v>0.15384615384615385</v>
      </c>
      <c r="U884" s="8">
        <f t="shared" si="236"/>
        <v>7.407407407407407E-2</v>
      </c>
      <c r="V884" s="8">
        <f t="shared" si="237"/>
        <v>0</v>
      </c>
      <c r="W884" s="8">
        <f t="shared" si="238"/>
        <v>7.9763790411129924E-60</v>
      </c>
      <c r="X884" s="8">
        <f t="shared" si="239"/>
        <v>1.0928792436521148E-23</v>
      </c>
      <c r="Y884" s="8">
        <f t="shared" si="240"/>
        <v>1.9257088263407623E-11</v>
      </c>
      <c r="Z884" s="8">
        <f t="shared" si="241"/>
        <v>1.2980433496745881E-38</v>
      </c>
      <c r="AA884" s="8">
        <f t="shared" si="242"/>
        <v>1.4674985460725995E-17</v>
      </c>
      <c r="AB884" s="13" t="e">
        <f t="shared" si="243"/>
        <v>#DIV/0!</v>
      </c>
      <c r="AC884" s="13">
        <f t="shared" si="244"/>
        <v>-1.4674985460725995E-17</v>
      </c>
    </row>
    <row r="885" spans="1:29">
      <c r="A885"/>
      <c r="B885" s="16"/>
      <c r="C885" s="15"/>
      <c r="I885" s="11" t="e">
        <f t="shared" si="247"/>
        <v>#DIV/0!</v>
      </c>
      <c r="J885" s="11" t="e">
        <f t="shared" si="248"/>
        <v>#DIV/0!</v>
      </c>
      <c r="K885" s="11" t="e">
        <f t="shared" si="228"/>
        <v>#DIV/0!</v>
      </c>
      <c r="L885" s="11" t="e">
        <f t="shared" si="229"/>
        <v>#DIV/0!</v>
      </c>
      <c r="M885" s="8" t="e">
        <f t="shared" si="230"/>
        <v>#DIV/0!</v>
      </c>
      <c r="N885" s="8">
        <f t="shared" si="245"/>
        <v>0</v>
      </c>
      <c r="O885" s="8">
        <f t="shared" si="246"/>
        <v>0</v>
      </c>
      <c r="P885" s="8">
        <f t="shared" si="231"/>
        <v>0.83333333333333337</v>
      </c>
      <c r="Q885" s="8">
        <f t="shared" si="232"/>
        <v>0.22727272727272727</v>
      </c>
      <c r="R885" s="8">
        <f t="shared" si="233"/>
        <v>9.8039215686274508E-2</v>
      </c>
      <c r="S885" s="8">
        <f t="shared" si="234"/>
        <v>4.9504950495049507E-2</v>
      </c>
      <c r="T885" s="8">
        <f t="shared" si="235"/>
        <v>0.15384615384615385</v>
      </c>
      <c r="U885" s="8">
        <f t="shared" si="236"/>
        <v>7.407407407407407E-2</v>
      </c>
      <c r="V885" s="8">
        <f t="shared" si="237"/>
        <v>0</v>
      </c>
      <c r="W885" s="8">
        <f t="shared" si="238"/>
        <v>6.1635656226782217E-60</v>
      </c>
      <c r="X885" s="8">
        <f t="shared" si="239"/>
        <v>9.8573421976465258E-24</v>
      </c>
      <c r="Y885" s="8">
        <f t="shared" si="240"/>
        <v>1.8303767062248828E-11</v>
      </c>
      <c r="Z885" s="8">
        <f t="shared" si="241"/>
        <v>1.0983443728015745E-38</v>
      </c>
      <c r="AA885" s="8">
        <f t="shared" si="242"/>
        <v>1.3587949500672219E-17</v>
      </c>
      <c r="AB885" s="13" t="e">
        <f t="shared" si="243"/>
        <v>#DIV/0!</v>
      </c>
      <c r="AC885" s="13">
        <f t="shared" si="244"/>
        <v>-1.3587949500672219E-17</v>
      </c>
    </row>
    <row r="886" spans="1:29">
      <c r="A886"/>
      <c r="B886" s="18"/>
      <c r="C886" s="17"/>
      <c r="I886" s="11" t="e">
        <f t="shared" si="247"/>
        <v>#DIV/0!</v>
      </c>
      <c r="J886" s="11" t="e">
        <f t="shared" si="248"/>
        <v>#DIV/0!</v>
      </c>
      <c r="K886" s="11" t="e">
        <f t="shared" si="228"/>
        <v>#DIV/0!</v>
      </c>
      <c r="L886" s="11" t="e">
        <f t="shared" si="229"/>
        <v>#DIV/0!</v>
      </c>
      <c r="M886" s="8" t="e">
        <f t="shared" si="230"/>
        <v>#DIV/0!</v>
      </c>
      <c r="N886" s="8">
        <f t="shared" si="245"/>
        <v>0</v>
      </c>
      <c r="O886" s="8">
        <f t="shared" si="246"/>
        <v>0</v>
      </c>
      <c r="P886" s="8">
        <f t="shared" si="231"/>
        <v>0.83333333333333337</v>
      </c>
      <c r="Q886" s="8">
        <f t="shared" si="232"/>
        <v>0.22727272727272727</v>
      </c>
      <c r="R886" s="8">
        <f t="shared" si="233"/>
        <v>9.8039215686274508E-2</v>
      </c>
      <c r="S886" s="8">
        <f t="shared" si="234"/>
        <v>4.9504950495049507E-2</v>
      </c>
      <c r="T886" s="8">
        <f t="shared" si="235"/>
        <v>0.15384615384615385</v>
      </c>
      <c r="U886" s="8">
        <f t="shared" si="236"/>
        <v>7.407407407407407E-2</v>
      </c>
      <c r="V886" s="8">
        <f t="shared" si="237"/>
        <v>0</v>
      </c>
      <c r="W886" s="8">
        <f t="shared" si="238"/>
        <v>4.7627552538877167E-60</v>
      </c>
      <c r="X886" s="8">
        <f t="shared" si="239"/>
        <v>8.8909360998380429E-24</v>
      </c>
      <c r="Y886" s="8">
        <f t="shared" si="240"/>
        <v>1.7397639979959282E-11</v>
      </c>
      <c r="Z886" s="8">
        <f t="shared" si="241"/>
        <v>9.2936831544748609E-39</v>
      </c>
      <c r="AA886" s="8">
        <f t="shared" si="242"/>
        <v>1.2581434722844646E-17</v>
      </c>
      <c r="AB886" s="13" t="e">
        <f t="shared" si="243"/>
        <v>#DIV/0!</v>
      </c>
      <c r="AC886" s="13">
        <f t="shared" si="244"/>
        <v>-1.2581434722844646E-17</v>
      </c>
    </row>
    <row r="887" spans="1:29">
      <c r="A887"/>
      <c r="B887" s="16"/>
      <c r="C887" s="15"/>
      <c r="I887" s="11" t="e">
        <f t="shared" si="247"/>
        <v>#DIV/0!</v>
      </c>
      <c r="J887" s="11" t="e">
        <f t="shared" si="248"/>
        <v>#DIV/0!</v>
      </c>
      <c r="K887" s="11" t="e">
        <f t="shared" ref="K887:K950" si="249">I887-J887</f>
        <v>#DIV/0!</v>
      </c>
      <c r="L887" s="11" t="e">
        <f t="shared" ref="L887:L950" si="250">J887+I887</f>
        <v>#DIV/0!</v>
      </c>
      <c r="M887" s="8" t="e">
        <f t="shared" ref="M887:M950" si="251">IF(C887&gt;L887,IF(AB887&gt;=80,"STRONG SHORT","SHORT"),IF(C887&lt;K887,IF(AB887&lt;=20,"STRONG LONG","LONG"),"NONE"))</f>
        <v>#DIV/0!</v>
      </c>
      <c r="N887" s="8">
        <f t="shared" si="245"/>
        <v>0</v>
      </c>
      <c r="O887" s="8">
        <f t="shared" si="246"/>
        <v>0</v>
      </c>
      <c r="P887" s="8">
        <f t="shared" ref="P887:P950" si="252">5/6</f>
        <v>0.83333333333333337</v>
      </c>
      <c r="Q887" s="8">
        <f t="shared" ref="Q887:Q950" si="253">5/22</f>
        <v>0.22727272727272727</v>
      </c>
      <c r="R887" s="8">
        <f t="shared" ref="R887:R950" si="254">5/51</f>
        <v>9.8039215686274508E-2</v>
      </c>
      <c r="S887" s="8">
        <f t="shared" ref="S887:S950" si="255">5/101</f>
        <v>4.9504950495049507E-2</v>
      </c>
      <c r="T887" s="8">
        <f t="shared" ref="T887:T950" si="256">2/13</f>
        <v>0.15384615384615385</v>
      </c>
      <c r="U887" s="8">
        <f t="shared" ref="U887:U950" si="257">2/27</f>
        <v>7.407407407407407E-2</v>
      </c>
      <c r="V887" s="8">
        <f t="shared" ref="V887:V950" si="258">$C887*P887+V886*(1-P887)</f>
        <v>0</v>
      </c>
      <c r="W887" s="8">
        <f t="shared" ref="W887:W950" si="259">$C887*Q887+W886*(1-Q887)</f>
        <v>3.6803108780041444E-60</v>
      </c>
      <c r="X887" s="8">
        <f t="shared" ref="X887:X950" si="260">$C887*R887+X886*(1-R887)</f>
        <v>8.0192756978931376E-24</v>
      </c>
      <c r="Y887" s="8">
        <f t="shared" ref="Y887:Y950" si="261">$C887*S887+Y886*(1-S887)</f>
        <v>1.6536370674020704E-11</v>
      </c>
      <c r="Z887" s="8">
        <f t="shared" ref="Z887:Z950" si="262">$C887*T887+Z886*(1-T887)</f>
        <v>7.8638857460941132E-39</v>
      </c>
      <c r="AA887" s="8">
        <f t="shared" ref="AA887:AA950" si="263">$C887*U887+AA886*(1-U887)</f>
        <v>1.1649476595226524E-17</v>
      </c>
      <c r="AB887" s="13" t="e">
        <f t="shared" ref="AB887:AB950" si="264">100-100/(1+AVERAGE(N874:N887)/AVERAGE(O874:O887))</f>
        <v>#DIV/0!</v>
      </c>
      <c r="AC887" s="13">
        <f t="shared" ref="AC887:AC950" si="265">Z887-AA887</f>
        <v>-1.1649476595226524E-17</v>
      </c>
    </row>
    <row r="888" spans="1:29">
      <c r="A888"/>
      <c r="B888" s="18"/>
      <c r="C888" s="17"/>
      <c r="I888" s="11" t="e">
        <f t="shared" si="247"/>
        <v>#DIV/0!</v>
      </c>
      <c r="J888" s="11" t="e">
        <f t="shared" si="248"/>
        <v>#DIV/0!</v>
      </c>
      <c r="K888" s="11" t="e">
        <f t="shared" si="249"/>
        <v>#DIV/0!</v>
      </c>
      <c r="L888" s="11" t="e">
        <f t="shared" si="250"/>
        <v>#DIV/0!</v>
      </c>
      <c r="M888" s="8" t="e">
        <f t="shared" si="251"/>
        <v>#DIV/0!</v>
      </c>
      <c r="N888" s="8">
        <f t="shared" si="245"/>
        <v>0</v>
      </c>
      <c r="O888" s="8">
        <f t="shared" si="246"/>
        <v>0</v>
      </c>
      <c r="P888" s="8">
        <f t="shared" si="252"/>
        <v>0.83333333333333337</v>
      </c>
      <c r="Q888" s="8">
        <f t="shared" si="253"/>
        <v>0.22727272727272727</v>
      </c>
      <c r="R888" s="8">
        <f t="shared" si="254"/>
        <v>9.8039215686274508E-2</v>
      </c>
      <c r="S888" s="8">
        <f t="shared" si="255"/>
        <v>4.9504950495049507E-2</v>
      </c>
      <c r="T888" s="8">
        <f t="shared" si="256"/>
        <v>0.15384615384615385</v>
      </c>
      <c r="U888" s="8">
        <f t="shared" si="257"/>
        <v>7.407407407407407E-2</v>
      </c>
      <c r="V888" s="8">
        <f t="shared" si="258"/>
        <v>0</v>
      </c>
      <c r="W888" s="8">
        <f t="shared" si="259"/>
        <v>2.843876587548657E-60</v>
      </c>
      <c r="X888" s="8">
        <f t="shared" si="260"/>
        <v>7.2330721980996926E-24</v>
      </c>
      <c r="Y888" s="8">
        <f t="shared" si="261"/>
        <v>1.571773846243552E-11</v>
      </c>
      <c r="Z888" s="8">
        <f t="shared" si="262"/>
        <v>6.6540571697719421E-39</v>
      </c>
      <c r="AA888" s="8">
        <f t="shared" si="263"/>
        <v>1.0786552402987522E-17</v>
      </c>
      <c r="AB888" s="13" t="e">
        <f t="shared" si="264"/>
        <v>#DIV/0!</v>
      </c>
      <c r="AC888" s="13">
        <f t="shared" si="265"/>
        <v>-1.0786552402987522E-17</v>
      </c>
    </row>
    <row r="889" spans="1:29">
      <c r="A889"/>
      <c r="B889" s="16"/>
      <c r="C889" s="15"/>
      <c r="I889" s="11" t="e">
        <f t="shared" si="247"/>
        <v>#DIV/0!</v>
      </c>
      <c r="J889" s="11" t="e">
        <f t="shared" si="248"/>
        <v>#DIV/0!</v>
      </c>
      <c r="K889" s="11" t="e">
        <f t="shared" si="249"/>
        <v>#DIV/0!</v>
      </c>
      <c r="L889" s="11" t="e">
        <f t="shared" si="250"/>
        <v>#DIV/0!</v>
      </c>
      <c r="M889" s="8" t="e">
        <f t="shared" si="251"/>
        <v>#DIV/0!</v>
      </c>
      <c r="N889" s="8">
        <f t="shared" si="245"/>
        <v>0</v>
      </c>
      <c r="O889" s="8">
        <f t="shared" si="246"/>
        <v>0</v>
      </c>
      <c r="P889" s="8">
        <f t="shared" si="252"/>
        <v>0.83333333333333337</v>
      </c>
      <c r="Q889" s="8">
        <f t="shared" si="253"/>
        <v>0.22727272727272727</v>
      </c>
      <c r="R889" s="8">
        <f t="shared" si="254"/>
        <v>9.8039215686274508E-2</v>
      </c>
      <c r="S889" s="8">
        <f t="shared" si="255"/>
        <v>4.9504950495049507E-2</v>
      </c>
      <c r="T889" s="8">
        <f t="shared" si="256"/>
        <v>0.15384615384615385</v>
      </c>
      <c r="U889" s="8">
        <f t="shared" si="257"/>
        <v>7.407407407407407E-2</v>
      </c>
      <c r="V889" s="8">
        <f t="shared" si="258"/>
        <v>0</v>
      </c>
      <c r="W889" s="8">
        <f t="shared" si="259"/>
        <v>2.1975409994694166E-60</v>
      </c>
      <c r="X889" s="8">
        <f t="shared" si="260"/>
        <v>6.5239474727958011E-24</v>
      </c>
      <c r="Y889" s="8">
        <f t="shared" si="261"/>
        <v>1.4939632597958512E-11</v>
      </c>
      <c r="Z889" s="8">
        <f t="shared" si="262"/>
        <v>5.6303560667301051E-39</v>
      </c>
      <c r="AA889" s="8">
        <f t="shared" si="263"/>
        <v>9.9875485212847434E-18</v>
      </c>
      <c r="AB889" s="13" t="e">
        <f t="shared" si="264"/>
        <v>#DIV/0!</v>
      </c>
      <c r="AC889" s="13">
        <f t="shared" si="265"/>
        <v>-9.9875485212847434E-18</v>
      </c>
    </row>
    <row r="890" spans="1:29">
      <c r="A890"/>
      <c r="B890" s="18"/>
      <c r="C890" s="17"/>
      <c r="I890" s="11" t="e">
        <f t="shared" si="247"/>
        <v>#DIV/0!</v>
      </c>
      <c r="J890" s="11" t="e">
        <f t="shared" si="248"/>
        <v>#DIV/0!</v>
      </c>
      <c r="K890" s="11" t="e">
        <f t="shared" si="249"/>
        <v>#DIV/0!</v>
      </c>
      <c r="L890" s="11" t="e">
        <f t="shared" si="250"/>
        <v>#DIV/0!</v>
      </c>
      <c r="M890" s="8" t="e">
        <f t="shared" si="251"/>
        <v>#DIV/0!</v>
      </c>
      <c r="N890" s="8">
        <f t="shared" si="245"/>
        <v>0</v>
      </c>
      <c r="O890" s="8">
        <f t="shared" si="246"/>
        <v>0</v>
      </c>
      <c r="P890" s="8">
        <f t="shared" si="252"/>
        <v>0.83333333333333337</v>
      </c>
      <c r="Q890" s="8">
        <f t="shared" si="253"/>
        <v>0.22727272727272727</v>
      </c>
      <c r="R890" s="8">
        <f t="shared" si="254"/>
        <v>9.8039215686274508E-2</v>
      </c>
      <c r="S890" s="8">
        <f t="shared" si="255"/>
        <v>4.9504950495049507E-2</v>
      </c>
      <c r="T890" s="8">
        <f t="shared" si="256"/>
        <v>0.15384615384615385</v>
      </c>
      <c r="U890" s="8">
        <f t="shared" si="257"/>
        <v>7.407407407407407E-2</v>
      </c>
      <c r="V890" s="8">
        <f t="shared" si="258"/>
        <v>0</v>
      </c>
      <c r="W890" s="8">
        <f t="shared" si="259"/>
        <v>1.6980998632263673E-60</v>
      </c>
      <c r="X890" s="8">
        <f t="shared" si="260"/>
        <v>5.8843447793844482E-24</v>
      </c>
      <c r="Y890" s="8">
        <f t="shared" si="261"/>
        <v>1.4200046825782347E-11</v>
      </c>
      <c r="Z890" s="8">
        <f t="shared" si="262"/>
        <v>4.7641474410793194E-39</v>
      </c>
      <c r="AA890" s="8">
        <f t="shared" si="263"/>
        <v>9.2477301123006882E-18</v>
      </c>
      <c r="AB890" s="13" t="e">
        <f t="shared" si="264"/>
        <v>#DIV/0!</v>
      </c>
      <c r="AC890" s="13">
        <f t="shared" si="265"/>
        <v>-9.2477301123006882E-18</v>
      </c>
    </row>
    <row r="891" spans="1:29">
      <c r="A891"/>
      <c r="B891" s="16"/>
      <c r="C891" s="15"/>
      <c r="I891" s="11" t="e">
        <f t="shared" si="247"/>
        <v>#DIV/0!</v>
      </c>
      <c r="J891" s="11" t="e">
        <f t="shared" si="248"/>
        <v>#DIV/0!</v>
      </c>
      <c r="K891" s="11" t="e">
        <f t="shared" si="249"/>
        <v>#DIV/0!</v>
      </c>
      <c r="L891" s="11" t="e">
        <f t="shared" si="250"/>
        <v>#DIV/0!</v>
      </c>
      <c r="M891" s="8" t="e">
        <f t="shared" si="251"/>
        <v>#DIV/0!</v>
      </c>
      <c r="N891" s="8">
        <f t="shared" si="245"/>
        <v>0</v>
      </c>
      <c r="O891" s="8">
        <f t="shared" si="246"/>
        <v>0</v>
      </c>
      <c r="P891" s="8">
        <f t="shared" si="252"/>
        <v>0.83333333333333337</v>
      </c>
      <c r="Q891" s="8">
        <f t="shared" si="253"/>
        <v>0.22727272727272727</v>
      </c>
      <c r="R891" s="8">
        <f t="shared" si="254"/>
        <v>9.8039215686274508E-2</v>
      </c>
      <c r="S891" s="8">
        <f t="shared" si="255"/>
        <v>4.9504950495049507E-2</v>
      </c>
      <c r="T891" s="8">
        <f t="shared" si="256"/>
        <v>0.15384615384615385</v>
      </c>
      <c r="U891" s="8">
        <f t="shared" si="257"/>
        <v>7.407407407407407E-2</v>
      </c>
      <c r="V891" s="8">
        <f t="shared" si="258"/>
        <v>0</v>
      </c>
      <c r="W891" s="8">
        <f t="shared" si="259"/>
        <v>1.3121680761294657E-60</v>
      </c>
      <c r="X891" s="8">
        <f t="shared" si="260"/>
        <v>5.3074482323859732E-24</v>
      </c>
      <c r="Y891" s="8">
        <f t="shared" si="261"/>
        <v>1.3497074210644606E-11</v>
      </c>
      <c r="Z891" s="8">
        <f t="shared" si="262"/>
        <v>4.03120168091327E-39</v>
      </c>
      <c r="AA891" s="8">
        <f t="shared" si="263"/>
        <v>8.5627130669450811E-18</v>
      </c>
      <c r="AB891" s="13" t="e">
        <f t="shared" si="264"/>
        <v>#DIV/0!</v>
      </c>
      <c r="AC891" s="13">
        <f t="shared" si="265"/>
        <v>-8.5627130669450811E-18</v>
      </c>
    </row>
    <row r="892" spans="1:29">
      <c r="A892"/>
      <c r="B892" s="18"/>
      <c r="C892" s="17"/>
      <c r="I892" s="11" t="e">
        <f t="shared" si="247"/>
        <v>#DIV/0!</v>
      </c>
      <c r="J892" s="11" t="e">
        <f t="shared" si="248"/>
        <v>#DIV/0!</v>
      </c>
      <c r="K892" s="11" t="e">
        <f t="shared" si="249"/>
        <v>#DIV/0!</v>
      </c>
      <c r="L892" s="11" t="e">
        <f t="shared" si="250"/>
        <v>#DIV/0!</v>
      </c>
      <c r="M892" s="8" t="e">
        <f t="shared" si="251"/>
        <v>#DIV/0!</v>
      </c>
      <c r="N892" s="8">
        <f t="shared" si="245"/>
        <v>0</v>
      </c>
      <c r="O892" s="8">
        <f t="shared" si="246"/>
        <v>0</v>
      </c>
      <c r="P892" s="8">
        <f t="shared" si="252"/>
        <v>0.83333333333333337</v>
      </c>
      <c r="Q892" s="8">
        <f t="shared" si="253"/>
        <v>0.22727272727272727</v>
      </c>
      <c r="R892" s="8">
        <f t="shared" si="254"/>
        <v>9.8039215686274508E-2</v>
      </c>
      <c r="S892" s="8">
        <f t="shared" si="255"/>
        <v>4.9504950495049507E-2</v>
      </c>
      <c r="T892" s="8">
        <f t="shared" si="256"/>
        <v>0.15384615384615385</v>
      </c>
      <c r="U892" s="8">
        <f t="shared" si="257"/>
        <v>7.407407407407407E-2</v>
      </c>
      <c r="V892" s="8">
        <f t="shared" si="258"/>
        <v>0</v>
      </c>
      <c r="W892" s="8">
        <f t="shared" si="259"/>
        <v>1.0139480588273144E-60</v>
      </c>
      <c r="X892" s="8">
        <f t="shared" si="260"/>
        <v>4.7871101703873486E-24</v>
      </c>
      <c r="Y892" s="8">
        <f t="shared" si="261"/>
        <v>1.2828902220018634E-11</v>
      </c>
      <c r="Z892" s="8">
        <f t="shared" si="262"/>
        <v>3.411016806926613E-39</v>
      </c>
      <c r="AA892" s="8">
        <f t="shared" si="263"/>
        <v>7.9284380249491498E-18</v>
      </c>
      <c r="AB892" s="13" t="e">
        <f t="shared" si="264"/>
        <v>#DIV/0!</v>
      </c>
      <c r="AC892" s="13">
        <f t="shared" si="265"/>
        <v>-7.9284380249491498E-18</v>
      </c>
    </row>
    <row r="893" spans="1:29">
      <c r="A893"/>
      <c r="B893" s="16"/>
      <c r="C893" s="15"/>
      <c r="I893" s="11" t="e">
        <f t="shared" si="247"/>
        <v>#DIV/0!</v>
      </c>
      <c r="J893" s="11" t="e">
        <f t="shared" si="248"/>
        <v>#DIV/0!</v>
      </c>
      <c r="K893" s="11" t="e">
        <f t="shared" si="249"/>
        <v>#DIV/0!</v>
      </c>
      <c r="L893" s="11" t="e">
        <f t="shared" si="250"/>
        <v>#DIV/0!</v>
      </c>
      <c r="M893" s="8" t="e">
        <f t="shared" si="251"/>
        <v>#DIV/0!</v>
      </c>
      <c r="N893" s="8">
        <f t="shared" si="245"/>
        <v>0</v>
      </c>
      <c r="O893" s="8">
        <f t="shared" si="246"/>
        <v>0</v>
      </c>
      <c r="P893" s="8">
        <f t="shared" si="252"/>
        <v>0.83333333333333337</v>
      </c>
      <c r="Q893" s="8">
        <f t="shared" si="253"/>
        <v>0.22727272727272727</v>
      </c>
      <c r="R893" s="8">
        <f t="shared" si="254"/>
        <v>9.8039215686274508E-2</v>
      </c>
      <c r="S893" s="8">
        <f t="shared" si="255"/>
        <v>4.9504950495049507E-2</v>
      </c>
      <c r="T893" s="8">
        <f t="shared" si="256"/>
        <v>0.15384615384615385</v>
      </c>
      <c r="U893" s="8">
        <f t="shared" si="257"/>
        <v>7.407407407407407E-2</v>
      </c>
      <c r="V893" s="8">
        <f t="shared" si="258"/>
        <v>0</v>
      </c>
      <c r="W893" s="8">
        <f t="shared" si="259"/>
        <v>7.8350531818474289E-61</v>
      </c>
      <c r="X893" s="8">
        <f t="shared" si="260"/>
        <v>4.317785643878785E-24</v>
      </c>
      <c r="Y893" s="8">
        <f t="shared" si="261"/>
        <v>1.2193808050710781E-11</v>
      </c>
      <c r="Z893" s="8">
        <f t="shared" si="262"/>
        <v>2.8862449904763649E-39</v>
      </c>
      <c r="AA893" s="8">
        <f t="shared" si="263"/>
        <v>7.3411463193973614E-18</v>
      </c>
      <c r="AB893" s="13" t="e">
        <f t="shared" si="264"/>
        <v>#DIV/0!</v>
      </c>
      <c r="AC893" s="13">
        <f t="shared" si="265"/>
        <v>-7.3411463193973614E-18</v>
      </c>
    </row>
    <row r="894" spans="1:29">
      <c r="A894"/>
      <c r="B894" s="18"/>
      <c r="C894" s="17"/>
      <c r="I894" s="11" t="e">
        <f t="shared" si="247"/>
        <v>#DIV/0!</v>
      </c>
      <c r="J894" s="11" t="e">
        <f t="shared" si="248"/>
        <v>#DIV/0!</v>
      </c>
      <c r="K894" s="11" t="e">
        <f t="shared" si="249"/>
        <v>#DIV/0!</v>
      </c>
      <c r="L894" s="11" t="e">
        <f t="shared" si="250"/>
        <v>#DIV/0!</v>
      </c>
      <c r="M894" s="8" t="e">
        <f t="shared" si="251"/>
        <v>#DIV/0!</v>
      </c>
      <c r="N894" s="8">
        <f t="shared" si="245"/>
        <v>0</v>
      </c>
      <c r="O894" s="8">
        <f t="shared" si="246"/>
        <v>0</v>
      </c>
      <c r="P894" s="8">
        <f t="shared" si="252"/>
        <v>0.83333333333333337</v>
      </c>
      <c r="Q894" s="8">
        <f t="shared" si="253"/>
        <v>0.22727272727272727</v>
      </c>
      <c r="R894" s="8">
        <f t="shared" si="254"/>
        <v>9.8039215686274508E-2</v>
      </c>
      <c r="S894" s="8">
        <f t="shared" si="255"/>
        <v>4.9504950495049507E-2</v>
      </c>
      <c r="T894" s="8">
        <f t="shared" si="256"/>
        <v>0.15384615384615385</v>
      </c>
      <c r="U894" s="8">
        <f t="shared" si="257"/>
        <v>7.407407407407407E-2</v>
      </c>
      <c r="V894" s="8">
        <f t="shared" si="258"/>
        <v>0</v>
      </c>
      <c r="W894" s="8">
        <f t="shared" si="259"/>
        <v>6.0543592768821042E-61</v>
      </c>
      <c r="X894" s="8">
        <f t="shared" si="260"/>
        <v>3.8944733258514532E-24</v>
      </c>
      <c r="Y894" s="8">
        <f t="shared" si="261"/>
        <v>1.1590154186814207E-11</v>
      </c>
      <c r="Z894" s="8">
        <f t="shared" si="262"/>
        <v>2.4422072996338472E-39</v>
      </c>
      <c r="AA894" s="8">
        <f t="shared" si="263"/>
        <v>6.7973577031457051E-18</v>
      </c>
      <c r="AB894" s="13" t="e">
        <f t="shared" si="264"/>
        <v>#DIV/0!</v>
      </c>
      <c r="AC894" s="13">
        <f t="shared" si="265"/>
        <v>-6.7973577031457051E-18</v>
      </c>
    </row>
    <row r="895" spans="1:29">
      <c r="A895"/>
      <c r="B895" s="16"/>
      <c r="C895" s="15"/>
      <c r="I895" s="11" t="e">
        <f t="shared" si="247"/>
        <v>#DIV/0!</v>
      </c>
      <c r="J895" s="11" t="e">
        <f t="shared" si="248"/>
        <v>#DIV/0!</v>
      </c>
      <c r="K895" s="11" t="e">
        <f t="shared" si="249"/>
        <v>#DIV/0!</v>
      </c>
      <c r="L895" s="11" t="e">
        <f t="shared" si="250"/>
        <v>#DIV/0!</v>
      </c>
      <c r="M895" s="8" t="e">
        <f t="shared" si="251"/>
        <v>#DIV/0!</v>
      </c>
      <c r="N895" s="8">
        <f t="shared" si="245"/>
        <v>0</v>
      </c>
      <c r="O895" s="8">
        <f t="shared" si="246"/>
        <v>0</v>
      </c>
      <c r="P895" s="8">
        <f t="shared" si="252"/>
        <v>0.83333333333333337</v>
      </c>
      <c r="Q895" s="8">
        <f t="shared" si="253"/>
        <v>0.22727272727272727</v>
      </c>
      <c r="R895" s="8">
        <f t="shared" si="254"/>
        <v>9.8039215686274508E-2</v>
      </c>
      <c r="S895" s="8">
        <f t="shared" si="255"/>
        <v>4.9504950495049507E-2</v>
      </c>
      <c r="T895" s="8">
        <f t="shared" si="256"/>
        <v>0.15384615384615385</v>
      </c>
      <c r="U895" s="8">
        <f t="shared" si="257"/>
        <v>7.407407407407407E-2</v>
      </c>
      <c r="V895" s="8">
        <f t="shared" si="258"/>
        <v>0</v>
      </c>
      <c r="W895" s="8">
        <f t="shared" si="259"/>
        <v>4.6783685321361712E-61</v>
      </c>
      <c r="X895" s="8">
        <f t="shared" si="260"/>
        <v>3.5126622154738596E-24</v>
      </c>
      <c r="Y895" s="8">
        <f t="shared" si="261"/>
        <v>1.1016384177565978E-11</v>
      </c>
      <c r="Z895" s="8">
        <f t="shared" si="262"/>
        <v>2.0664830996901784E-39</v>
      </c>
      <c r="AA895" s="8">
        <f t="shared" si="263"/>
        <v>6.293849725134912E-18</v>
      </c>
      <c r="AB895" s="13" t="e">
        <f t="shared" si="264"/>
        <v>#DIV/0!</v>
      </c>
      <c r="AC895" s="13">
        <f t="shared" si="265"/>
        <v>-6.293849725134912E-18</v>
      </c>
    </row>
    <row r="896" spans="1:29">
      <c r="A896"/>
      <c r="B896" s="18"/>
      <c r="C896" s="17"/>
      <c r="I896" s="11" t="e">
        <f t="shared" si="247"/>
        <v>#DIV/0!</v>
      </c>
      <c r="J896" s="11" t="e">
        <f t="shared" si="248"/>
        <v>#DIV/0!</v>
      </c>
      <c r="K896" s="11" t="e">
        <f t="shared" si="249"/>
        <v>#DIV/0!</v>
      </c>
      <c r="L896" s="11" t="e">
        <f t="shared" si="250"/>
        <v>#DIV/0!</v>
      </c>
      <c r="M896" s="8" t="e">
        <f t="shared" si="251"/>
        <v>#DIV/0!</v>
      </c>
      <c r="N896" s="8">
        <f t="shared" si="245"/>
        <v>0</v>
      </c>
      <c r="O896" s="8">
        <f t="shared" si="246"/>
        <v>0</v>
      </c>
      <c r="P896" s="8">
        <f t="shared" si="252"/>
        <v>0.83333333333333337</v>
      </c>
      <c r="Q896" s="8">
        <f t="shared" si="253"/>
        <v>0.22727272727272727</v>
      </c>
      <c r="R896" s="8">
        <f t="shared" si="254"/>
        <v>9.8039215686274508E-2</v>
      </c>
      <c r="S896" s="8">
        <f t="shared" si="255"/>
        <v>4.9504950495049507E-2</v>
      </c>
      <c r="T896" s="8">
        <f t="shared" si="256"/>
        <v>0.15384615384615385</v>
      </c>
      <c r="U896" s="8">
        <f t="shared" si="257"/>
        <v>7.407407407407407E-2</v>
      </c>
      <c r="V896" s="8">
        <f t="shared" si="258"/>
        <v>0</v>
      </c>
      <c r="W896" s="8">
        <f t="shared" si="259"/>
        <v>3.6151029566506776E-61</v>
      </c>
      <c r="X896" s="8">
        <f t="shared" si="260"/>
        <v>3.168283566897991E-24</v>
      </c>
      <c r="Y896" s="8">
        <f t="shared" si="261"/>
        <v>1.0471018624221127E-11</v>
      </c>
      <c r="Z896" s="8">
        <f t="shared" si="262"/>
        <v>1.7485626228147663E-39</v>
      </c>
      <c r="AA896" s="8">
        <f t="shared" si="263"/>
        <v>5.8276386343841779E-18</v>
      </c>
      <c r="AB896" s="13" t="e">
        <f t="shared" si="264"/>
        <v>#DIV/0!</v>
      </c>
      <c r="AC896" s="13">
        <f t="shared" si="265"/>
        <v>-5.8276386343841779E-18</v>
      </c>
    </row>
    <row r="897" spans="1:29">
      <c r="A897"/>
      <c r="B897" s="16"/>
      <c r="C897" s="15"/>
      <c r="I897" s="11" t="e">
        <f t="shared" si="247"/>
        <v>#DIV/0!</v>
      </c>
      <c r="J897" s="11" t="e">
        <f t="shared" si="248"/>
        <v>#DIV/0!</v>
      </c>
      <c r="K897" s="11" t="e">
        <f t="shared" si="249"/>
        <v>#DIV/0!</v>
      </c>
      <c r="L897" s="11" t="e">
        <f t="shared" si="250"/>
        <v>#DIV/0!</v>
      </c>
      <c r="M897" s="8" t="e">
        <f t="shared" si="251"/>
        <v>#DIV/0!</v>
      </c>
      <c r="N897" s="8">
        <f t="shared" si="245"/>
        <v>0</v>
      </c>
      <c r="O897" s="8">
        <f t="shared" si="246"/>
        <v>0</v>
      </c>
      <c r="P897" s="8">
        <f t="shared" si="252"/>
        <v>0.83333333333333337</v>
      </c>
      <c r="Q897" s="8">
        <f t="shared" si="253"/>
        <v>0.22727272727272727</v>
      </c>
      <c r="R897" s="8">
        <f t="shared" si="254"/>
        <v>9.8039215686274508E-2</v>
      </c>
      <c r="S897" s="8">
        <f t="shared" si="255"/>
        <v>4.9504950495049507E-2</v>
      </c>
      <c r="T897" s="8">
        <f t="shared" si="256"/>
        <v>0.15384615384615385</v>
      </c>
      <c r="U897" s="8">
        <f t="shared" si="257"/>
        <v>7.407407407407407E-2</v>
      </c>
      <c r="V897" s="8">
        <f t="shared" si="258"/>
        <v>0</v>
      </c>
      <c r="W897" s="8">
        <f t="shared" si="259"/>
        <v>2.793488648320978E-61</v>
      </c>
      <c r="X897" s="8">
        <f t="shared" si="260"/>
        <v>2.8576675309275997E-24</v>
      </c>
      <c r="Y897" s="8">
        <f t="shared" si="261"/>
        <v>9.9526513655963184E-12</v>
      </c>
      <c r="Z897" s="8">
        <f t="shared" si="262"/>
        <v>1.4795529885355716E-39</v>
      </c>
      <c r="AA897" s="8">
        <f t="shared" si="263"/>
        <v>5.3959616985038683E-18</v>
      </c>
      <c r="AB897" s="13" t="e">
        <f t="shared" si="264"/>
        <v>#DIV/0!</v>
      </c>
      <c r="AC897" s="13">
        <f t="shared" si="265"/>
        <v>-5.3959616985038683E-18</v>
      </c>
    </row>
    <row r="898" spans="1:29">
      <c r="A898"/>
      <c r="B898" s="18"/>
      <c r="C898" s="17"/>
      <c r="I898" s="11" t="e">
        <f t="shared" si="247"/>
        <v>#DIV/0!</v>
      </c>
      <c r="J898" s="11" t="e">
        <f t="shared" si="248"/>
        <v>#DIV/0!</v>
      </c>
      <c r="K898" s="11" t="e">
        <f t="shared" si="249"/>
        <v>#DIV/0!</v>
      </c>
      <c r="L898" s="11" t="e">
        <f t="shared" si="250"/>
        <v>#DIV/0!</v>
      </c>
      <c r="M898" s="8" t="e">
        <f t="shared" si="251"/>
        <v>#DIV/0!</v>
      </c>
      <c r="N898" s="8">
        <f t="shared" si="245"/>
        <v>0</v>
      </c>
      <c r="O898" s="8">
        <f t="shared" si="246"/>
        <v>0</v>
      </c>
      <c r="P898" s="8">
        <f t="shared" si="252"/>
        <v>0.83333333333333337</v>
      </c>
      <c r="Q898" s="8">
        <f t="shared" si="253"/>
        <v>0.22727272727272727</v>
      </c>
      <c r="R898" s="8">
        <f t="shared" si="254"/>
        <v>9.8039215686274508E-2</v>
      </c>
      <c r="S898" s="8">
        <f t="shared" si="255"/>
        <v>4.9504950495049507E-2</v>
      </c>
      <c r="T898" s="8">
        <f t="shared" si="256"/>
        <v>0.15384615384615385</v>
      </c>
      <c r="U898" s="8">
        <f t="shared" si="257"/>
        <v>7.407407407407407E-2</v>
      </c>
      <c r="V898" s="8">
        <f t="shared" si="258"/>
        <v>0</v>
      </c>
      <c r="W898" s="8">
        <f t="shared" si="259"/>
        <v>2.1586048646116647E-61</v>
      </c>
      <c r="X898" s="8">
        <f t="shared" si="260"/>
        <v>2.5775040475033252E-24</v>
      </c>
      <c r="Y898" s="8">
        <f t="shared" si="261"/>
        <v>9.459945852447986E-12</v>
      </c>
      <c r="Z898" s="8">
        <f t="shared" si="262"/>
        <v>1.2519294518377913E-39</v>
      </c>
      <c r="AA898" s="8">
        <f t="shared" si="263"/>
        <v>4.996260831948026E-18</v>
      </c>
      <c r="AB898" s="13" t="e">
        <f t="shared" si="264"/>
        <v>#DIV/0!</v>
      </c>
      <c r="AC898" s="13">
        <f t="shared" si="265"/>
        <v>-4.996260831948026E-18</v>
      </c>
    </row>
    <row r="899" spans="1:29">
      <c r="A899"/>
      <c r="B899" s="16"/>
      <c r="C899" s="15"/>
      <c r="I899" s="11" t="e">
        <f t="shared" si="247"/>
        <v>#DIV/0!</v>
      </c>
      <c r="J899" s="11" t="e">
        <f t="shared" si="248"/>
        <v>#DIV/0!</v>
      </c>
      <c r="K899" s="11" t="e">
        <f t="shared" si="249"/>
        <v>#DIV/0!</v>
      </c>
      <c r="L899" s="11" t="e">
        <f t="shared" si="250"/>
        <v>#DIV/0!</v>
      </c>
      <c r="M899" s="8" t="e">
        <f t="shared" si="251"/>
        <v>#DIV/0!</v>
      </c>
      <c r="N899" s="8">
        <f t="shared" si="245"/>
        <v>0</v>
      </c>
      <c r="O899" s="8">
        <f t="shared" si="246"/>
        <v>0</v>
      </c>
      <c r="P899" s="8">
        <f t="shared" si="252"/>
        <v>0.83333333333333337</v>
      </c>
      <c r="Q899" s="8">
        <f t="shared" si="253"/>
        <v>0.22727272727272727</v>
      </c>
      <c r="R899" s="8">
        <f t="shared" si="254"/>
        <v>9.8039215686274508E-2</v>
      </c>
      <c r="S899" s="8">
        <f t="shared" si="255"/>
        <v>4.9504950495049507E-2</v>
      </c>
      <c r="T899" s="8">
        <f t="shared" si="256"/>
        <v>0.15384615384615385</v>
      </c>
      <c r="U899" s="8">
        <f t="shared" si="257"/>
        <v>7.407407407407407E-2</v>
      </c>
      <c r="V899" s="8">
        <f t="shared" si="258"/>
        <v>0</v>
      </c>
      <c r="W899" s="8">
        <f t="shared" si="259"/>
        <v>1.6680128499271954E-61</v>
      </c>
      <c r="X899" s="8">
        <f t="shared" si="260"/>
        <v>2.3248075722579011E-24</v>
      </c>
      <c r="Y899" s="8">
        <f t="shared" si="261"/>
        <v>8.9916317013366991E-12</v>
      </c>
      <c r="Z899" s="8">
        <f t="shared" si="262"/>
        <v>1.0593249207858234E-39</v>
      </c>
      <c r="AA899" s="8">
        <f t="shared" si="263"/>
        <v>4.626167436988913E-18</v>
      </c>
      <c r="AB899" s="13" t="e">
        <f t="shared" si="264"/>
        <v>#DIV/0!</v>
      </c>
      <c r="AC899" s="13">
        <f t="shared" si="265"/>
        <v>-4.626167436988913E-18</v>
      </c>
    </row>
    <row r="900" spans="1:29">
      <c r="A900"/>
      <c r="B900" s="18"/>
      <c r="C900" s="17"/>
      <c r="I900" s="11" t="e">
        <f t="shared" si="247"/>
        <v>#DIV/0!</v>
      </c>
      <c r="J900" s="11" t="e">
        <f t="shared" si="248"/>
        <v>#DIV/0!</v>
      </c>
      <c r="K900" s="11" t="e">
        <f t="shared" si="249"/>
        <v>#DIV/0!</v>
      </c>
      <c r="L900" s="11" t="e">
        <f t="shared" si="250"/>
        <v>#DIV/0!</v>
      </c>
      <c r="M900" s="8" t="e">
        <f t="shared" si="251"/>
        <v>#DIV/0!</v>
      </c>
      <c r="N900" s="8">
        <f t="shared" ref="N900:N963" si="266">IF(C900&gt;C899,C900-C899,0)</f>
        <v>0</v>
      </c>
      <c r="O900" s="8">
        <f t="shared" ref="O900:O963" si="267">IF(C900&lt;C899,C899-C900,0)</f>
        <v>0</v>
      </c>
      <c r="P900" s="8">
        <f t="shared" si="252"/>
        <v>0.83333333333333337</v>
      </c>
      <c r="Q900" s="8">
        <f t="shared" si="253"/>
        <v>0.22727272727272727</v>
      </c>
      <c r="R900" s="8">
        <f t="shared" si="254"/>
        <v>9.8039215686274508E-2</v>
      </c>
      <c r="S900" s="8">
        <f t="shared" si="255"/>
        <v>4.9504950495049507E-2</v>
      </c>
      <c r="T900" s="8">
        <f t="shared" si="256"/>
        <v>0.15384615384615385</v>
      </c>
      <c r="U900" s="8">
        <f t="shared" si="257"/>
        <v>7.407407407407407E-2</v>
      </c>
      <c r="V900" s="8">
        <f t="shared" si="258"/>
        <v>0</v>
      </c>
      <c r="W900" s="8">
        <f t="shared" si="259"/>
        <v>1.2889190203982873E-61</v>
      </c>
      <c r="X900" s="8">
        <f t="shared" si="260"/>
        <v>2.0968852612522245E-24</v>
      </c>
      <c r="Y900" s="8">
        <f t="shared" si="261"/>
        <v>8.546501419092308E-12</v>
      </c>
      <c r="Z900" s="8">
        <f t="shared" si="262"/>
        <v>8.9635185604954284E-40</v>
      </c>
      <c r="AA900" s="8">
        <f t="shared" si="263"/>
        <v>4.2834883675823267E-18</v>
      </c>
      <c r="AB900" s="13" t="e">
        <f t="shared" si="264"/>
        <v>#DIV/0!</v>
      </c>
      <c r="AC900" s="13">
        <f t="shared" si="265"/>
        <v>-4.2834883675823267E-18</v>
      </c>
    </row>
    <row r="901" spans="1:29">
      <c r="A901"/>
      <c r="B901" s="16"/>
      <c r="C901" s="15"/>
      <c r="I901" s="11" t="e">
        <f t="shared" si="247"/>
        <v>#DIV/0!</v>
      </c>
      <c r="J901" s="11" t="e">
        <f t="shared" si="248"/>
        <v>#DIV/0!</v>
      </c>
      <c r="K901" s="11" t="e">
        <f t="shared" si="249"/>
        <v>#DIV/0!</v>
      </c>
      <c r="L901" s="11" t="e">
        <f t="shared" si="250"/>
        <v>#DIV/0!</v>
      </c>
      <c r="M901" s="8" t="e">
        <f t="shared" si="251"/>
        <v>#DIV/0!</v>
      </c>
      <c r="N901" s="8">
        <f t="shared" si="266"/>
        <v>0</v>
      </c>
      <c r="O901" s="8">
        <f t="shared" si="267"/>
        <v>0</v>
      </c>
      <c r="P901" s="8">
        <f t="shared" si="252"/>
        <v>0.83333333333333337</v>
      </c>
      <c r="Q901" s="8">
        <f t="shared" si="253"/>
        <v>0.22727272727272727</v>
      </c>
      <c r="R901" s="8">
        <f t="shared" si="254"/>
        <v>9.8039215686274508E-2</v>
      </c>
      <c r="S901" s="8">
        <f t="shared" si="255"/>
        <v>4.9504950495049507E-2</v>
      </c>
      <c r="T901" s="8">
        <f t="shared" si="256"/>
        <v>0.15384615384615385</v>
      </c>
      <c r="U901" s="8">
        <f t="shared" si="257"/>
        <v>7.407407407407407E-2</v>
      </c>
      <c r="V901" s="8">
        <f t="shared" si="258"/>
        <v>0</v>
      </c>
      <c r="W901" s="8">
        <f t="shared" si="259"/>
        <v>9.9598287939867647E-62</v>
      </c>
      <c r="X901" s="8">
        <f t="shared" si="260"/>
        <v>1.8913082748549475E-24</v>
      </c>
      <c r="Y901" s="8">
        <f t="shared" si="261"/>
        <v>8.1234072894342727E-12</v>
      </c>
      <c r="Z901" s="8">
        <f t="shared" si="262"/>
        <v>7.5845157050345934E-40</v>
      </c>
      <c r="AA901" s="8">
        <f t="shared" si="263"/>
        <v>3.966192932946599E-18</v>
      </c>
      <c r="AB901" s="13" t="e">
        <f t="shared" si="264"/>
        <v>#DIV/0!</v>
      </c>
      <c r="AC901" s="13">
        <f t="shared" si="265"/>
        <v>-3.966192932946599E-18</v>
      </c>
    </row>
    <row r="902" spans="1:29">
      <c r="A902"/>
      <c r="B902" s="18"/>
      <c r="C902" s="17"/>
      <c r="I902" s="11" t="e">
        <f t="shared" si="247"/>
        <v>#DIV/0!</v>
      </c>
      <c r="J902" s="11" t="e">
        <f t="shared" si="248"/>
        <v>#DIV/0!</v>
      </c>
      <c r="K902" s="11" t="e">
        <f t="shared" si="249"/>
        <v>#DIV/0!</v>
      </c>
      <c r="L902" s="11" t="e">
        <f t="shared" si="250"/>
        <v>#DIV/0!</v>
      </c>
      <c r="M902" s="8" t="e">
        <f t="shared" si="251"/>
        <v>#DIV/0!</v>
      </c>
      <c r="N902" s="8">
        <f t="shared" si="266"/>
        <v>0</v>
      </c>
      <c r="O902" s="8">
        <f t="shared" si="267"/>
        <v>0</v>
      </c>
      <c r="P902" s="8">
        <f t="shared" si="252"/>
        <v>0.83333333333333337</v>
      </c>
      <c r="Q902" s="8">
        <f t="shared" si="253"/>
        <v>0.22727272727272727</v>
      </c>
      <c r="R902" s="8">
        <f t="shared" si="254"/>
        <v>9.8039215686274508E-2</v>
      </c>
      <c r="S902" s="8">
        <f t="shared" si="255"/>
        <v>4.9504950495049507E-2</v>
      </c>
      <c r="T902" s="8">
        <f t="shared" si="256"/>
        <v>0.15384615384615385</v>
      </c>
      <c r="U902" s="8">
        <f t="shared" si="257"/>
        <v>7.407407407407407E-2</v>
      </c>
      <c r="V902" s="8">
        <f t="shared" si="258"/>
        <v>0</v>
      </c>
      <c r="W902" s="8">
        <f t="shared" si="259"/>
        <v>7.6962313408079542E-62</v>
      </c>
      <c r="X902" s="8">
        <f t="shared" si="260"/>
        <v>1.7058858949672077E-24</v>
      </c>
      <c r="Y902" s="8">
        <f t="shared" si="261"/>
        <v>7.7212584137197045E-12</v>
      </c>
      <c r="Z902" s="8">
        <f t="shared" si="262"/>
        <v>6.4176671350292713E-40</v>
      </c>
      <c r="AA902" s="8">
        <f t="shared" si="263"/>
        <v>3.6724008638394432E-18</v>
      </c>
      <c r="AB902" s="13" t="e">
        <f t="shared" si="264"/>
        <v>#DIV/0!</v>
      </c>
      <c r="AC902" s="13">
        <f t="shared" si="265"/>
        <v>-3.6724008638394432E-18</v>
      </c>
    </row>
    <row r="903" spans="1:29">
      <c r="A903"/>
      <c r="B903" s="16"/>
      <c r="C903" s="15"/>
      <c r="I903" s="11" t="e">
        <f t="shared" si="247"/>
        <v>#DIV/0!</v>
      </c>
      <c r="J903" s="11" t="e">
        <f t="shared" si="248"/>
        <v>#DIV/0!</v>
      </c>
      <c r="K903" s="11" t="e">
        <f t="shared" si="249"/>
        <v>#DIV/0!</v>
      </c>
      <c r="L903" s="11" t="e">
        <f t="shared" si="250"/>
        <v>#DIV/0!</v>
      </c>
      <c r="M903" s="8" t="e">
        <f t="shared" si="251"/>
        <v>#DIV/0!</v>
      </c>
      <c r="N903" s="8">
        <f t="shared" si="266"/>
        <v>0</v>
      </c>
      <c r="O903" s="8">
        <f t="shared" si="267"/>
        <v>0</v>
      </c>
      <c r="P903" s="8">
        <f t="shared" si="252"/>
        <v>0.83333333333333337</v>
      </c>
      <c r="Q903" s="8">
        <f t="shared" si="253"/>
        <v>0.22727272727272727</v>
      </c>
      <c r="R903" s="8">
        <f t="shared" si="254"/>
        <v>9.8039215686274508E-2</v>
      </c>
      <c r="S903" s="8">
        <f t="shared" si="255"/>
        <v>4.9504950495049507E-2</v>
      </c>
      <c r="T903" s="8">
        <f t="shared" si="256"/>
        <v>0.15384615384615385</v>
      </c>
      <c r="U903" s="8">
        <f t="shared" si="257"/>
        <v>7.407407407407407E-2</v>
      </c>
      <c r="V903" s="8">
        <f t="shared" si="258"/>
        <v>0</v>
      </c>
      <c r="W903" s="8">
        <f t="shared" si="259"/>
        <v>5.9470878542606916E-62</v>
      </c>
      <c r="X903" s="8">
        <f t="shared" si="260"/>
        <v>1.5386421797743443E-24</v>
      </c>
      <c r="Y903" s="8">
        <f t="shared" si="261"/>
        <v>7.3390178981890261E-12</v>
      </c>
      <c r="Z903" s="8">
        <f t="shared" si="262"/>
        <v>5.4303337296401525E-40</v>
      </c>
      <c r="AA903" s="8">
        <f t="shared" si="263"/>
        <v>3.4003711702217068E-18</v>
      </c>
      <c r="AB903" s="13" t="e">
        <f t="shared" si="264"/>
        <v>#DIV/0!</v>
      </c>
      <c r="AC903" s="13">
        <f t="shared" si="265"/>
        <v>-3.4003711702217068E-18</v>
      </c>
    </row>
    <row r="904" spans="1:29">
      <c r="A904"/>
      <c r="B904" s="18"/>
      <c r="C904" s="17"/>
      <c r="I904" s="11" t="e">
        <f t="shared" si="247"/>
        <v>#DIV/0!</v>
      </c>
      <c r="J904" s="11" t="e">
        <f t="shared" si="248"/>
        <v>#DIV/0!</v>
      </c>
      <c r="K904" s="11" t="e">
        <f t="shared" si="249"/>
        <v>#DIV/0!</v>
      </c>
      <c r="L904" s="11" t="e">
        <f t="shared" si="250"/>
        <v>#DIV/0!</v>
      </c>
      <c r="M904" s="8" t="e">
        <f t="shared" si="251"/>
        <v>#DIV/0!</v>
      </c>
      <c r="N904" s="8">
        <f t="shared" si="266"/>
        <v>0</v>
      </c>
      <c r="O904" s="8">
        <f t="shared" si="267"/>
        <v>0</v>
      </c>
      <c r="P904" s="8">
        <f t="shared" si="252"/>
        <v>0.83333333333333337</v>
      </c>
      <c r="Q904" s="8">
        <f t="shared" si="253"/>
        <v>0.22727272727272727</v>
      </c>
      <c r="R904" s="8">
        <f t="shared" si="254"/>
        <v>9.8039215686274508E-2</v>
      </c>
      <c r="S904" s="8">
        <f t="shared" si="255"/>
        <v>4.9504950495049507E-2</v>
      </c>
      <c r="T904" s="8">
        <f t="shared" si="256"/>
        <v>0.15384615384615385</v>
      </c>
      <c r="U904" s="8">
        <f t="shared" si="257"/>
        <v>7.407407407407407E-2</v>
      </c>
      <c r="V904" s="8">
        <f t="shared" si="258"/>
        <v>0</v>
      </c>
      <c r="W904" s="8">
        <f t="shared" si="259"/>
        <v>4.5954769782923528E-62</v>
      </c>
      <c r="X904" s="8">
        <f t="shared" si="260"/>
        <v>1.3877949072474479E-24</v>
      </c>
      <c r="Y904" s="8">
        <f t="shared" si="261"/>
        <v>6.9757001804568959E-12</v>
      </c>
      <c r="Z904" s="8">
        <f t="shared" si="262"/>
        <v>4.5948977712339748E-40</v>
      </c>
      <c r="AA904" s="8">
        <f t="shared" si="263"/>
        <v>3.1484918242793582E-18</v>
      </c>
      <c r="AB904" s="13" t="e">
        <f t="shared" si="264"/>
        <v>#DIV/0!</v>
      </c>
      <c r="AC904" s="13">
        <f t="shared" si="265"/>
        <v>-3.1484918242793582E-18</v>
      </c>
    </row>
    <row r="905" spans="1:29">
      <c r="A905"/>
      <c r="B905" s="16"/>
      <c r="C905" s="15"/>
      <c r="I905" s="11" t="e">
        <f t="shared" si="247"/>
        <v>#DIV/0!</v>
      </c>
      <c r="J905" s="11" t="e">
        <f t="shared" si="248"/>
        <v>#DIV/0!</v>
      </c>
      <c r="K905" s="11" t="e">
        <f t="shared" si="249"/>
        <v>#DIV/0!</v>
      </c>
      <c r="L905" s="11" t="e">
        <f t="shared" si="250"/>
        <v>#DIV/0!</v>
      </c>
      <c r="M905" s="8" t="e">
        <f t="shared" si="251"/>
        <v>#DIV/0!</v>
      </c>
      <c r="N905" s="8">
        <f t="shared" si="266"/>
        <v>0</v>
      </c>
      <c r="O905" s="8">
        <f t="shared" si="267"/>
        <v>0</v>
      </c>
      <c r="P905" s="8">
        <f t="shared" si="252"/>
        <v>0.83333333333333337</v>
      </c>
      <c r="Q905" s="8">
        <f t="shared" si="253"/>
        <v>0.22727272727272727</v>
      </c>
      <c r="R905" s="8">
        <f t="shared" si="254"/>
        <v>9.8039215686274508E-2</v>
      </c>
      <c r="S905" s="8">
        <f t="shared" si="255"/>
        <v>4.9504950495049507E-2</v>
      </c>
      <c r="T905" s="8">
        <f t="shared" si="256"/>
        <v>0.15384615384615385</v>
      </c>
      <c r="U905" s="8">
        <f t="shared" si="257"/>
        <v>7.407407407407407E-2</v>
      </c>
      <c r="V905" s="8">
        <f t="shared" si="258"/>
        <v>0</v>
      </c>
      <c r="W905" s="8">
        <f t="shared" si="259"/>
        <v>3.5510503923168182E-62</v>
      </c>
      <c r="X905" s="8">
        <f t="shared" si="260"/>
        <v>1.2517365830075021E-24</v>
      </c>
      <c r="Y905" s="8">
        <f t="shared" si="261"/>
        <v>6.6303684883550694E-12</v>
      </c>
      <c r="Z905" s="8">
        <f t="shared" si="262"/>
        <v>3.8879904218133629E-40</v>
      </c>
      <c r="AA905" s="8">
        <f t="shared" si="263"/>
        <v>2.9152702076660723E-18</v>
      </c>
      <c r="AB905" s="13" t="e">
        <f t="shared" si="264"/>
        <v>#DIV/0!</v>
      </c>
      <c r="AC905" s="13">
        <f t="shared" si="265"/>
        <v>-2.9152702076660723E-18</v>
      </c>
    </row>
    <row r="906" spans="1:29">
      <c r="A906"/>
      <c r="B906" s="18"/>
      <c r="C906" s="17"/>
      <c r="I906" s="11" t="e">
        <f t="shared" si="247"/>
        <v>#DIV/0!</v>
      </c>
      <c r="J906" s="11" t="e">
        <f t="shared" si="248"/>
        <v>#DIV/0!</v>
      </c>
      <c r="K906" s="11" t="e">
        <f t="shared" si="249"/>
        <v>#DIV/0!</v>
      </c>
      <c r="L906" s="11" t="e">
        <f t="shared" si="250"/>
        <v>#DIV/0!</v>
      </c>
      <c r="M906" s="8" t="e">
        <f t="shared" si="251"/>
        <v>#DIV/0!</v>
      </c>
      <c r="N906" s="8">
        <f t="shared" si="266"/>
        <v>0</v>
      </c>
      <c r="O906" s="8">
        <f t="shared" si="267"/>
        <v>0</v>
      </c>
      <c r="P906" s="8">
        <f t="shared" si="252"/>
        <v>0.83333333333333337</v>
      </c>
      <c r="Q906" s="8">
        <f t="shared" si="253"/>
        <v>0.22727272727272727</v>
      </c>
      <c r="R906" s="8">
        <f t="shared" si="254"/>
        <v>9.8039215686274508E-2</v>
      </c>
      <c r="S906" s="8">
        <f t="shared" si="255"/>
        <v>4.9504950495049507E-2</v>
      </c>
      <c r="T906" s="8">
        <f t="shared" si="256"/>
        <v>0.15384615384615385</v>
      </c>
      <c r="U906" s="8">
        <f t="shared" si="257"/>
        <v>7.407407407407407E-2</v>
      </c>
      <c r="V906" s="8">
        <f t="shared" si="258"/>
        <v>0</v>
      </c>
      <c r="W906" s="8">
        <f t="shared" si="259"/>
        <v>2.7439934849720865E-62</v>
      </c>
      <c r="X906" s="8">
        <f t="shared" si="260"/>
        <v>1.1290173101636294E-24</v>
      </c>
      <c r="Y906" s="8">
        <f t="shared" si="261"/>
        <v>6.3021324245751152E-12</v>
      </c>
      <c r="Z906" s="8">
        <f t="shared" si="262"/>
        <v>3.2898380492266916E-40</v>
      </c>
      <c r="AA906" s="8">
        <f t="shared" si="263"/>
        <v>2.6993242663574743E-18</v>
      </c>
      <c r="AB906" s="13" t="e">
        <f t="shared" si="264"/>
        <v>#DIV/0!</v>
      </c>
      <c r="AC906" s="13">
        <f t="shared" si="265"/>
        <v>-2.6993242663574743E-18</v>
      </c>
    </row>
    <row r="907" spans="1:29">
      <c r="A907"/>
      <c r="B907" s="16"/>
      <c r="C907" s="15"/>
      <c r="I907" s="11" t="e">
        <f t="shared" si="247"/>
        <v>#DIV/0!</v>
      </c>
      <c r="J907" s="11" t="e">
        <f t="shared" si="248"/>
        <v>#DIV/0!</v>
      </c>
      <c r="K907" s="11" t="e">
        <f t="shared" si="249"/>
        <v>#DIV/0!</v>
      </c>
      <c r="L907" s="11" t="e">
        <f t="shared" si="250"/>
        <v>#DIV/0!</v>
      </c>
      <c r="M907" s="8" t="e">
        <f t="shared" si="251"/>
        <v>#DIV/0!</v>
      </c>
      <c r="N907" s="8">
        <f t="shared" si="266"/>
        <v>0</v>
      </c>
      <c r="O907" s="8">
        <f t="shared" si="267"/>
        <v>0</v>
      </c>
      <c r="P907" s="8">
        <f t="shared" si="252"/>
        <v>0.83333333333333337</v>
      </c>
      <c r="Q907" s="8">
        <f t="shared" si="253"/>
        <v>0.22727272727272727</v>
      </c>
      <c r="R907" s="8">
        <f t="shared" si="254"/>
        <v>9.8039215686274508E-2</v>
      </c>
      <c r="S907" s="8">
        <f t="shared" si="255"/>
        <v>4.9504950495049507E-2</v>
      </c>
      <c r="T907" s="8">
        <f t="shared" si="256"/>
        <v>0.15384615384615385</v>
      </c>
      <c r="U907" s="8">
        <f t="shared" si="257"/>
        <v>7.407407407407407E-2</v>
      </c>
      <c r="V907" s="8">
        <f t="shared" si="258"/>
        <v>0</v>
      </c>
      <c r="W907" s="8">
        <f t="shared" si="259"/>
        <v>2.1203586020238849E-62</v>
      </c>
      <c r="X907" s="8">
        <f t="shared" si="260"/>
        <v>1.0183293385789598E-24</v>
      </c>
      <c r="Y907" s="8">
        <f t="shared" si="261"/>
        <v>5.9901456708832774E-12</v>
      </c>
      <c r="Z907" s="8">
        <f t="shared" si="262"/>
        <v>2.7837091185764314E-40</v>
      </c>
      <c r="AA907" s="8">
        <f t="shared" si="263"/>
        <v>2.4993743207013649E-18</v>
      </c>
      <c r="AB907" s="13" t="e">
        <f t="shared" si="264"/>
        <v>#DIV/0!</v>
      </c>
      <c r="AC907" s="13">
        <f t="shared" si="265"/>
        <v>-2.4993743207013649E-18</v>
      </c>
    </row>
    <row r="908" spans="1:29">
      <c r="A908"/>
      <c r="B908" s="18"/>
      <c r="C908" s="17"/>
      <c r="I908" s="11" t="e">
        <f t="shared" si="247"/>
        <v>#DIV/0!</v>
      </c>
      <c r="J908" s="11" t="e">
        <f t="shared" si="248"/>
        <v>#DIV/0!</v>
      </c>
      <c r="K908" s="11" t="e">
        <f t="shared" si="249"/>
        <v>#DIV/0!</v>
      </c>
      <c r="L908" s="11" t="e">
        <f t="shared" si="250"/>
        <v>#DIV/0!</v>
      </c>
      <c r="M908" s="8" t="e">
        <f t="shared" si="251"/>
        <v>#DIV/0!</v>
      </c>
      <c r="N908" s="8">
        <f t="shared" si="266"/>
        <v>0</v>
      </c>
      <c r="O908" s="8">
        <f t="shared" si="267"/>
        <v>0</v>
      </c>
      <c r="P908" s="8">
        <f t="shared" si="252"/>
        <v>0.83333333333333337</v>
      </c>
      <c r="Q908" s="8">
        <f t="shared" si="253"/>
        <v>0.22727272727272727</v>
      </c>
      <c r="R908" s="8">
        <f t="shared" si="254"/>
        <v>9.8039215686274508E-2</v>
      </c>
      <c r="S908" s="8">
        <f t="shared" si="255"/>
        <v>4.9504950495049507E-2</v>
      </c>
      <c r="T908" s="8">
        <f t="shared" si="256"/>
        <v>0.15384615384615385</v>
      </c>
      <c r="U908" s="8">
        <f t="shared" si="257"/>
        <v>7.407407407407407E-2</v>
      </c>
      <c r="V908" s="8">
        <f t="shared" si="258"/>
        <v>0</v>
      </c>
      <c r="W908" s="8">
        <f t="shared" si="259"/>
        <v>1.6384589197457292E-62</v>
      </c>
      <c r="X908" s="8">
        <f t="shared" si="260"/>
        <v>9.184931289143559E-25</v>
      </c>
      <c r="Y908" s="8">
        <f t="shared" si="261"/>
        <v>5.6936038059880651E-12</v>
      </c>
      <c r="Z908" s="8">
        <f t="shared" si="262"/>
        <v>2.3554461772569802E-40</v>
      </c>
      <c r="AA908" s="8">
        <f t="shared" si="263"/>
        <v>2.3142354821308934E-18</v>
      </c>
      <c r="AB908" s="13" t="e">
        <f t="shared" si="264"/>
        <v>#DIV/0!</v>
      </c>
      <c r="AC908" s="13">
        <f t="shared" si="265"/>
        <v>-2.3142354821308934E-18</v>
      </c>
    </row>
    <row r="909" spans="1:29">
      <c r="A909"/>
      <c r="B909" s="16"/>
      <c r="C909" s="15"/>
      <c r="I909" s="11" t="e">
        <f t="shared" si="247"/>
        <v>#DIV/0!</v>
      </c>
      <c r="J909" s="11" t="e">
        <f t="shared" si="248"/>
        <v>#DIV/0!</v>
      </c>
      <c r="K909" s="11" t="e">
        <f t="shared" si="249"/>
        <v>#DIV/0!</v>
      </c>
      <c r="L909" s="11" t="e">
        <f t="shared" si="250"/>
        <v>#DIV/0!</v>
      </c>
      <c r="M909" s="8" t="e">
        <f t="shared" si="251"/>
        <v>#DIV/0!</v>
      </c>
      <c r="N909" s="8">
        <f t="shared" si="266"/>
        <v>0</v>
      </c>
      <c r="O909" s="8">
        <f t="shared" si="267"/>
        <v>0</v>
      </c>
      <c r="P909" s="8">
        <f t="shared" si="252"/>
        <v>0.83333333333333337</v>
      </c>
      <c r="Q909" s="8">
        <f t="shared" si="253"/>
        <v>0.22727272727272727</v>
      </c>
      <c r="R909" s="8">
        <f t="shared" si="254"/>
        <v>9.8039215686274508E-2</v>
      </c>
      <c r="S909" s="8">
        <f t="shared" si="255"/>
        <v>4.9504950495049507E-2</v>
      </c>
      <c r="T909" s="8">
        <f t="shared" si="256"/>
        <v>0.15384615384615385</v>
      </c>
      <c r="U909" s="8">
        <f t="shared" si="257"/>
        <v>7.407407407407407E-2</v>
      </c>
      <c r="V909" s="8">
        <f t="shared" si="258"/>
        <v>0</v>
      </c>
      <c r="W909" s="8">
        <f t="shared" si="259"/>
        <v>1.2660818925307908E-62</v>
      </c>
      <c r="X909" s="8">
        <f t="shared" si="260"/>
        <v>8.284447829423602E-25</v>
      </c>
      <c r="Y909" s="8">
        <f t="shared" si="261"/>
        <v>5.4117422314342E-12</v>
      </c>
      <c r="Z909" s="8">
        <f t="shared" si="262"/>
        <v>1.9930698422943681E-40</v>
      </c>
      <c r="AA909" s="8">
        <f t="shared" si="263"/>
        <v>2.142810631602679E-18</v>
      </c>
      <c r="AB909" s="13" t="e">
        <f t="shared" si="264"/>
        <v>#DIV/0!</v>
      </c>
      <c r="AC909" s="13">
        <f t="shared" si="265"/>
        <v>-2.142810631602679E-18</v>
      </c>
    </row>
    <row r="910" spans="1:29">
      <c r="A910"/>
      <c r="B910" s="18"/>
      <c r="C910" s="17"/>
      <c r="I910" s="11" t="e">
        <f t="shared" ref="I910:I973" si="268">AVERAGE(C666:C910)</f>
        <v>#DIV/0!</v>
      </c>
      <c r="J910" s="11" t="e">
        <f t="shared" ref="J910:J973" si="269">2*STDEV(C666:C910)</f>
        <v>#DIV/0!</v>
      </c>
      <c r="K910" s="11" t="e">
        <f t="shared" si="249"/>
        <v>#DIV/0!</v>
      </c>
      <c r="L910" s="11" t="e">
        <f t="shared" si="250"/>
        <v>#DIV/0!</v>
      </c>
      <c r="M910" s="8" t="e">
        <f t="shared" si="251"/>
        <v>#DIV/0!</v>
      </c>
      <c r="N910" s="8">
        <f t="shared" si="266"/>
        <v>0</v>
      </c>
      <c r="O910" s="8">
        <f t="shared" si="267"/>
        <v>0</v>
      </c>
      <c r="P910" s="8">
        <f t="shared" si="252"/>
        <v>0.83333333333333337</v>
      </c>
      <c r="Q910" s="8">
        <f t="shared" si="253"/>
        <v>0.22727272727272727</v>
      </c>
      <c r="R910" s="8">
        <f t="shared" si="254"/>
        <v>9.8039215686274508E-2</v>
      </c>
      <c r="S910" s="8">
        <f t="shared" si="255"/>
        <v>4.9504950495049507E-2</v>
      </c>
      <c r="T910" s="8">
        <f t="shared" si="256"/>
        <v>0.15384615384615385</v>
      </c>
      <c r="U910" s="8">
        <f t="shared" si="257"/>
        <v>7.407407407407407E-2</v>
      </c>
      <c r="V910" s="8">
        <f t="shared" si="258"/>
        <v>0</v>
      </c>
      <c r="W910" s="8">
        <f t="shared" si="259"/>
        <v>9.7833600786470197E-63</v>
      </c>
      <c r="X910" s="8">
        <f t="shared" si="260"/>
        <v>7.4722470618330532E-25</v>
      </c>
      <c r="Y910" s="8">
        <f t="shared" si="261"/>
        <v>5.1438342001750807E-12</v>
      </c>
      <c r="Z910" s="8">
        <f t="shared" si="262"/>
        <v>1.686443712710619E-40</v>
      </c>
      <c r="AA910" s="8">
        <f t="shared" si="263"/>
        <v>1.9840839181506288E-18</v>
      </c>
      <c r="AB910" s="13" t="e">
        <f t="shared" si="264"/>
        <v>#DIV/0!</v>
      </c>
      <c r="AC910" s="13">
        <f t="shared" si="265"/>
        <v>-1.9840839181506288E-18</v>
      </c>
    </row>
    <row r="911" spans="1:29">
      <c r="A911"/>
      <c r="B911" s="16"/>
      <c r="C911" s="15"/>
      <c r="I911" s="11" t="e">
        <f t="shared" si="268"/>
        <v>#DIV/0!</v>
      </c>
      <c r="J911" s="11" t="e">
        <f t="shared" si="269"/>
        <v>#DIV/0!</v>
      </c>
      <c r="K911" s="11" t="e">
        <f t="shared" si="249"/>
        <v>#DIV/0!</v>
      </c>
      <c r="L911" s="11" t="e">
        <f t="shared" si="250"/>
        <v>#DIV/0!</v>
      </c>
      <c r="M911" s="8" t="e">
        <f t="shared" si="251"/>
        <v>#DIV/0!</v>
      </c>
      <c r="N911" s="8">
        <f t="shared" si="266"/>
        <v>0</v>
      </c>
      <c r="O911" s="8">
        <f t="shared" si="267"/>
        <v>0</v>
      </c>
      <c r="P911" s="8">
        <f t="shared" si="252"/>
        <v>0.83333333333333337</v>
      </c>
      <c r="Q911" s="8">
        <f t="shared" si="253"/>
        <v>0.22727272727272727</v>
      </c>
      <c r="R911" s="8">
        <f t="shared" si="254"/>
        <v>9.8039215686274508E-2</v>
      </c>
      <c r="S911" s="8">
        <f t="shared" si="255"/>
        <v>4.9504950495049507E-2</v>
      </c>
      <c r="T911" s="8">
        <f t="shared" si="256"/>
        <v>0.15384615384615385</v>
      </c>
      <c r="U911" s="8">
        <f t="shared" si="257"/>
        <v>7.407407407407407E-2</v>
      </c>
      <c r="V911" s="8">
        <f t="shared" si="258"/>
        <v>0</v>
      </c>
      <c r="W911" s="8">
        <f t="shared" si="259"/>
        <v>7.5598691516817882E-63</v>
      </c>
      <c r="X911" s="8">
        <f t="shared" si="260"/>
        <v>6.7396738204768719E-25</v>
      </c>
      <c r="Y911" s="8">
        <f t="shared" si="261"/>
        <v>4.8891889427406709E-12</v>
      </c>
      <c r="Z911" s="8">
        <f t="shared" si="262"/>
        <v>1.4269908338320622E-40</v>
      </c>
      <c r="AA911" s="8">
        <f t="shared" si="263"/>
        <v>1.8371147390283601E-18</v>
      </c>
      <c r="AB911" s="13" t="e">
        <f t="shared" si="264"/>
        <v>#DIV/0!</v>
      </c>
      <c r="AC911" s="13">
        <f t="shared" si="265"/>
        <v>-1.8371147390283601E-18</v>
      </c>
    </row>
    <row r="912" spans="1:29">
      <c r="A912"/>
      <c r="B912" s="18"/>
      <c r="C912" s="17"/>
      <c r="I912" s="11" t="e">
        <f t="shared" si="268"/>
        <v>#DIV/0!</v>
      </c>
      <c r="J912" s="11" t="e">
        <f t="shared" si="269"/>
        <v>#DIV/0!</v>
      </c>
      <c r="K912" s="11" t="e">
        <f t="shared" si="249"/>
        <v>#DIV/0!</v>
      </c>
      <c r="L912" s="11" t="e">
        <f t="shared" si="250"/>
        <v>#DIV/0!</v>
      </c>
      <c r="M912" s="8" t="e">
        <f t="shared" si="251"/>
        <v>#DIV/0!</v>
      </c>
      <c r="N912" s="8">
        <f t="shared" si="266"/>
        <v>0</v>
      </c>
      <c r="O912" s="8">
        <f t="shared" si="267"/>
        <v>0</v>
      </c>
      <c r="P912" s="8">
        <f t="shared" si="252"/>
        <v>0.83333333333333337</v>
      </c>
      <c r="Q912" s="8">
        <f t="shared" si="253"/>
        <v>0.22727272727272727</v>
      </c>
      <c r="R912" s="8">
        <f t="shared" si="254"/>
        <v>9.8039215686274508E-2</v>
      </c>
      <c r="S912" s="8">
        <f t="shared" si="255"/>
        <v>4.9504950495049507E-2</v>
      </c>
      <c r="T912" s="8">
        <f t="shared" si="256"/>
        <v>0.15384615384615385</v>
      </c>
      <c r="U912" s="8">
        <f t="shared" si="257"/>
        <v>7.407407407407407E-2</v>
      </c>
      <c r="V912" s="8">
        <f t="shared" si="258"/>
        <v>0</v>
      </c>
      <c r="W912" s="8">
        <f t="shared" si="259"/>
        <v>5.841717071754109E-63</v>
      </c>
      <c r="X912" s="8">
        <f t="shared" si="260"/>
        <v>6.0789214851360023E-25</v>
      </c>
      <c r="Y912" s="8">
        <f t="shared" si="261"/>
        <v>4.6471498861693503E-12</v>
      </c>
      <c r="Z912" s="8">
        <f t="shared" si="262"/>
        <v>1.2074537824732834E-40</v>
      </c>
      <c r="AA912" s="8">
        <f t="shared" si="263"/>
        <v>1.7010321657670001E-18</v>
      </c>
      <c r="AB912" s="13" t="e">
        <f t="shared" si="264"/>
        <v>#DIV/0!</v>
      </c>
      <c r="AC912" s="13">
        <f t="shared" si="265"/>
        <v>-1.7010321657670001E-18</v>
      </c>
    </row>
    <row r="913" spans="1:29">
      <c r="A913"/>
      <c r="B913" s="16"/>
      <c r="C913" s="15"/>
      <c r="I913" s="11" t="e">
        <f t="shared" si="268"/>
        <v>#DIV/0!</v>
      </c>
      <c r="J913" s="11" t="e">
        <f t="shared" si="269"/>
        <v>#DIV/0!</v>
      </c>
      <c r="K913" s="11" t="e">
        <f t="shared" si="249"/>
        <v>#DIV/0!</v>
      </c>
      <c r="L913" s="11" t="e">
        <f t="shared" si="250"/>
        <v>#DIV/0!</v>
      </c>
      <c r="M913" s="8" t="e">
        <f t="shared" si="251"/>
        <v>#DIV/0!</v>
      </c>
      <c r="N913" s="8">
        <f t="shared" si="266"/>
        <v>0</v>
      </c>
      <c r="O913" s="8">
        <f t="shared" si="267"/>
        <v>0</v>
      </c>
      <c r="P913" s="8">
        <f t="shared" si="252"/>
        <v>0.83333333333333337</v>
      </c>
      <c r="Q913" s="8">
        <f t="shared" si="253"/>
        <v>0.22727272727272727</v>
      </c>
      <c r="R913" s="8">
        <f t="shared" si="254"/>
        <v>9.8039215686274508E-2</v>
      </c>
      <c r="S913" s="8">
        <f t="shared" si="255"/>
        <v>4.9504950495049507E-2</v>
      </c>
      <c r="T913" s="8">
        <f t="shared" si="256"/>
        <v>0.15384615384615385</v>
      </c>
      <c r="U913" s="8">
        <f t="shared" si="257"/>
        <v>7.407407407407407E-2</v>
      </c>
      <c r="V913" s="8">
        <f t="shared" si="258"/>
        <v>0</v>
      </c>
      <c r="W913" s="8">
        <f t="shared" si="259"/>
        <v>4.5140541009009026E-63</v>
      </c>
      <c r="X913" s="8">
        <f t="shared" si="260"/>
        <v>5.4829487905148253E-25</v>
      </c>
      <c r="Y913" s="8">
        <f t="shared" si="261"/>
        <v>4.4170929611114612E-12</v>
      </c>
      <c r="Z913" s="8">
        <f t="shared" si="262"/>
        <v>1.0216916620927783E-40</v>
      </c>
      <c r="AA913" s="8">
        <f t="shared" si="263"/>
        <v>1.5750297831175928E-18</v>
      </c>
      <c r="AB913" s="13" t="e">
        <f t="shared" si="264"/>
        <v>#DIV/0!</v>
      </c>
      <c r="AC913" s="13">
        <f t="shared" si="265"/>
        <v>-1.5750297831175928E-18</v>
      </c>
    </row>
    <row r="914" spans="1:29">
      <c r="A914"/>
      <c r="B914" s="18"/>
      <c r="C914" s="17"/>
      <c r="I914" s="11" t="e">
        <f t="shared" si="268"/>
        <v>#DIV/0!</v>
      </c>
      <c r="J914" s="11" t="e">
        <f t="shared" si="269"/>
        <v>#DIV/0!</v>
      </c>
      <c r="K914" s="11" t="e">
        <f t="shared" si="249"/>
        <v>#DIV/0!</v>
      </c>
      <c r="L914" s="11" t="e">
        <f t="shared" si="250"/>
        <v>#DIV/0!</v>
      </c>
      <c r="M914" s="8" t="e">
        <f t="shared" si="251"/>
        <v>#DIV/0!</v>
      </c>
      <c r="N914" s="8">
        <f t="shared" si="266"/>
        <v>0</v>
      </c>
      <c r="O914" s="8">
        <f t="shared" si="267"/>
        <v>0</v>
      </c>
      <c r="P914" s="8">
        <f t="shared" si="252"/>
        <v>0.83333333333333337</v>
      </c>
      <c r="Q914" s="8">
        <f t="shared" si="253"/>
        <v>0.22727272727272727</v>
      </c>
      <c r="R914" s="8">
        <f t="shared" si="254"/>
        <v>9.8039215686274508E-2</v>
      </c>
      <c r="S914" s="8">
        <f t="shared" si="255"/>
        <v>4.9504950495049507E-2</v>
      </c>
      <c r="T914" s="8">
        <f t="shared" si="256"/>
        <v>0.15384615384615385</v>
      </c>
      <c r="U914" s="8">
        <f t="shared" si="257"/>
        <v>7.407407407407407E-2</v>
      </c>
      <c r="V914" s="8">
        <f t="shared" si="258"/>
        <v>0</v>
      </c>
      <c r="W914" s="8">
        <f t="shared" si="259"/>
        <v>3.4881327143325158E-63</v>
      </c>
      <c r="X914" s="8">
        <f t="shared" si="260"/>
        <v>4.9454047914447448E-25</v>
      </c>
      <c r="Y914" s="8">
        <f t="shared" si="261"/>
        <v>4.1984249927396066E-12</v>
      </c>
      <c r="Z914" s="8">
        <f t="shared" si="262"/>
        <v>8.6450832946312012E-41</v>
      </c>
      <c r="AA914" s="8">
        <f t="shared" si="263"/>
        <v>1.4583609102940675E-18</v>
      </c>
      <c r="AB914" s="13" t="e">
        <f t="shared" si="264"/>
        <v>#DIV/0!</v>
      </c>
      <c r="AC914" s="13">
        <f t="shared" si="265"/>
        <v>-1.4583609102940675E-18</v>
      </c>
    </row>
    <row r="915" spans="1:29">
      <c r="A915"/>
      <c r="B915" s="16"/>
      <c r="C915" s="15"/>
      <c r="I915" s="11" t="e">
        <f t="shared" si="268"/>
        <v>#DIV/0!</v>
      </c>
      <c r="J915" s="11" t="e">
        <f t="shared" si="269"/>
        <v>#DIV/0!</v>
      </c>
      <c r="K915" s="11" t="e">
        <f t="shared" si="249"/>
        <v>#DIV/0!</v>
      </c>
      <c r="L915" s="11" t="e">
        <f t="shared" si="250"/>
        <v>#DIV/0!</v>
      </c>
      <c r="M915" s="8" t="e">
        <f t="shared" si="251"/>
        <v>#DIV/0!</v>
      </c>
      <c r="N915" s="8">
        <f t="shared" si="266"/>
        <v>0</v>
      </c>
      <c r="O915" s="8">
        <f t="shared" si="267"/>
        <v>0</v>
      </c>
      <c r="P915" s="8">
        <f t="shared" si="252"/>
        <v>0.83333333333333337</v>
      </c>
      <c r="Q915" s="8">
        <f t="shared" si="253"/>
        <v>0.22727272727272727</v>
      </c>
      <c r="R915" s="8">
        <f t="shared" si="254"/>
        <v>9.8039215686274508E-2</v>
      </c>
      <c r="S915" s="8">
        <f t="shared" si="255"/>
        <v>4.9504950495049507E-2</v>
      </c>
      <c r="T915" s="8">
        <f t="shared" si="256"/>
        <v>0.15384615384615385</v>
      </c>
      <c r="U915" s="8">
        <f t="shared" si="257"/>
        <v>7.407407407407407E-2</v>
      </c>
      <c r="V915" s="8">
        <f t="shared" si="258"/>
        <v>0</v>
      </c>
      <c r="W915" s="8">
        <f t="shared" si="259"/>
        <v>2.695375279256944E-63</v>
      </c>
      <c r="X915" s="8">
        <f t="shared" si="260"/>
        <v>4.4605611844403578E-25</v>
      </c>
      <c r="Y915" s="8">
        <f t="shared" si="261"/>
        <v>3.9905821713168537E-12</v>
      </c>
      <c r="Z915" s="8">
        <f t="shared" si="262"/>
        <v>7.315070480072555E-41</v>
      </c>
      <c r="AA915" s="8">
        <f t="shared" si="263"/>
        <v>1.3503341761982105E-18</v>
      </c>
      <c r="AB915" s="13" t="e">
        <f t="shared" si="264"/>
        <v>#DIV/0!</v>
      </c>
      <c r="AC915" s="13">
        <f t="shared" si="265"/>
        <v>-1.3503341761982105E-18</v>
      </c>
    </row>
    <row r="916" spans="1:29">
      <c r="A916"/>
      <c r="B916" s="18"/>
      <c r="C916" s="17"/>
      <c r="I916" s="11" t="e">
        <f t="shared" si="268"/>
        <v>#DIV/0!</v>
      </c>
      <c r="J916" s="11" t="e">
        <f t="shared" si="269"/>
        <v>#DIV/0!</v>
      </c>
      <c r="K916" s="11" t="e">
        <f t="shared" si="249"/>
        <v>#DIV/0!</v>
      </c>
      <c r="L916" s="11" t="e">
        <f t="shared" si="250"/>
        <v>#DIV/0!</v>
      </c>
      <c r="M916" s="8" t="e">
        <f t="shared" si="251"/>
        <v>#DIV/0!</v>
      </c>
      <c r="N916" s="8">
        <f t="shared" si="266"/>
        <v>0</v>
      </c>
      <c r="O916" s="8">
        <f t="shared" si="267"/>
        <v>0</v>
      </c>
      <c r="P916" s="8">
        <f t="shared" si="252"/>
        <v>0.83333333333333337</v>
      </c>
      <c r="Q916" s="8">
        <f t="shared" si="253"/>
        <v>0.22727272727272727</v>
      </c>
      <c r="R916" s="8">
        <f t="shared" si="254"/>
        <v>9.8039215686274508E-2</v>
      </c>
      <c r="S916" s="8">
        <f t="shared" si="255"/>
        <v>4.9504950495049507E-2</v>
      </c>
      <c r="T916" s="8">
        <f t="shared" si="256"/>
        <v>0.15384615384615385</v>
      </c>
      <c r="U916" s="8">
        <f t="shared" si="257"/>
        <v>7.407407407407407E-2</v>
      </c>
      <c r="V916" s="8">
        <f t="shared" si="258"/>
        <v>0</v>
      </c>
      <c r="W916" s="8">
        <f t="shared" si="259"/>
        <v>2.0827899885167294E-63</v>
      </c>
      <c r="X916" s="8">
        <f t="shared" si="260"/>
        <v>4.0232512643971854E-25</v>
      </c>
      <c r="Y916" s="8">
        <f t="shared" si="261"/>
        <v>3.7930285984793852E-12</v>
      </c>
      <c r="Z916" s="8">
        <f t="shared" si="262"/>
        <v>6.1896750215998547E-41</v>
      </c>
      <c r="AA916" s="8">
        <f t="shared" si="263"/>
        <v>1.2503094224057505E-18</v>
      </c>
      <c r="AB916" s="13" t="e">
        <f t="shared" si="264"/>
        <v>#DIV/0!</v>
      </c>
      <c r="AC916" s="13">
        <f t="shared" si="265"/>
        <v>-1.2503094224057505E-18</v>
      </c>
    </row>
    <row r="917" spans="1:29">
      <c r="A917"/>
      <c r="B917" s="16"/>
      <c r="C917" s="15"/>
      <c r="I917" s="11" t="e">
        <f t="shared" si="268"/>
        <v>#DIV/0!</v>
      </c>
      <c r="J917" s="11" t="e">
        <f t="shared" si="269"/>
        <v>#DIV/0!</v>
      </c>
      <c r="K917" s="11" t="e">
        <f t="shared" si="249"/>
        <v>#DIV/0!</v>
      </c>
      <c r="L917" s="11" t="e">
        <f t="shared" si="250"/>
        <v>#DIV/0!</v>
      </c>
      <c r="M917" s="8" t="e">
        <f t="shared" si="251"/>
        <v>#DIV/0!</v>
      </c>
      <c r="N917" s="8">
        <f t="shared" si="266"/>
        <v>0</v>
      </c>
      <c r="O917" s="8">
        <f t="shared" si="267"/>
        <v>0</v>
      </c>
      <c r="P917" s="8">
        <f t="shared" si="252"/>
        <v>0.83333333333333337</v>
      </c>
      <c r="Q917" s="8">
        <f t="shared" si="253"/>
        <v>0.22727272727272727</v>
      </c>
      <c r="R917" s="8">
        <f t="shared" si="254"/>
        <v>9.8039215686274508E-2</v>
      </c>
      <c r="S917" s="8">
        <f t="shared" si="255"/>
        <v>4.9504950495049507E-2</v>
      </c>
      <c r="T917" s="8">
        <f t="shared" si="256"/>
        <v>0.15384615384615385</v>
      </c>
      <c r="U917" s="8">
        <f t="shared" si="257"/>
        <v>7.407407407407407E-2</v>
      </c>
      <c r="V917" s="8">
        <f t="shared" si="258"/>
        <v>0</v>
      </c>
      <c r="W917" s="8">
        <f t="shared" si="259"/>
        <v>1.6094286274902E-63</v>
      </c>
      <c r="X917" s="8">
        <f t="shared" si="260"/>
        <v>3.6288148659268732E-25</v>
      </c>
      <c r="Y917" s="8">
        <f t="shared" si="261"/>
        <v>3.605254905485356E-12</v>
      </c>
      <c r="Z917" s="8">
        <f t="shared" si="262"/>
        <v>5.2374173259691075E-41</v>
      </c>
      <c r="AA917" s="8">
        <f t="shared" si="263"/>
        <v>1.1576939096349541E-18</v>
      </c>
      <c r="AB917" s="13" t="e">
        <f t="shared" si="264"/>
        <v>#DIV/0!</v>
      </c>
      <c r="AC917" s="13">
        <f t="shared" si="265"/>
        <v>-1.1576939096349541E-18</v>
      </c>
    </row>
    <row r="918" spans="1:29">
      <c r="A918"/>
      <c r="B918" s="18"/>
      <c r="C918" s="17"/>
      <c r="I918" s="11" t="e">
        <f t="shared" si="268"/>
        <v>#DIV/0!</v>
      </c>
      <c r="J918" s="11" t="e">
        <f t="shared" si="269"/>
        <v>#DIV/0!</v>
      </c>
      <c r="K918" s="11" t="e">
        <f t="shared" si="249"/>
        <v>#DIV/0!</v>
      </c>
      <c r="L918" s="11" t="e">
        <f t="shared" si="250"/>
        <v>#DIV/0!</v>
      </c>
      <c r="M918" s="8" t="e">
        <f t="shared" si="251"/>
        <v>#DIV/0!</v>
      </c>
      <c r="N918" s="8">
        <f t="shared" si="266"/>
        <v>0</v>
      </c>
      <c r="O918" s="8">
        <f t="shared" si="267"/>
        <v>0</v>
      </c>
      <c r="P918" s="8">
        <f t="shared" si="252"/>
        <v>0.83333333333333337</v>
      </c>
      <c r="Q918" s="8">
        <f t="shared" si="253"/>
        <v>0.22727272727272727</v>
      </c>
      <c r="R918" s="8">
        <f t="shared" si="254"/>
        <v>9.8039215686274508E-2</v>
      </c>
      <c r="S918" s="8">
        <f t="shared" si="255"/>
        <v>4.9504950495049507E-2</v>
      </c>
      <c r="T918" s="8">
        <f t="shared" si="256"/>
        <v>0.15384615384615385</v>
      </c>
      <c r="U918" s="8">
        <f t="shared" si="257"/>
        <v>7.407407407407407E-2</v>
      </c>
      <c r="V918" s="8">
        <f t="shared" si="258"/>
        <v>0</v>
      </c>
      <c r="W918" s="8">
        <f t="shared" si="259"/>
        <v>1.2436493939697001E-63</v>
      </c>
      <c r="X918" s="8">
        <f t="shared" si="260"/>
        <v>3.2730487026007091E-25</v>
      </c>
      <c r="Y918" s="8">
        <f t="shared" si="261"/>
        <v>3.4267769398672688E-12</v>
      </c>
      <c r="Z918" s="8">
        <f t="shared" si="262"/>
        <v>4.4316608142815526E-41</v>
      </c>
      <c r="AA918" s="8">
        <f t="shared" si="263"/>
        <v>1.0719388052175501E-18</v>
      </c>
      <c r="AB918" s="13" t="e">
        <f t="shared" si="264"/>
        <v>#DIV/0!</v>
      </c>
      <c r="AC918" s="13">
        <f t="shared" si="265"/>
        <v>-1.0719388052175501E-18</v>
      </c>
    </row>
    <row r="919" spans="1:29">
      <c r="A919"/>
      <c r="B919" s="16"/>
      <c r="C919" s="15"/>
      <c r="I919" s="11" t="e">
        <f t="shared" si="268"/>
        <v>#DIV/0!</v>
      </c>
      <c r="J919" s="11" t="e">
        <f t="shared" si="269"/>
        <v>#DIV/0!</v>
      </c>
      <c r="K919" s="11" t="e">
        <f t="shared" si="249"/>
        <v>#DIV/0!</v>
      </c>
      <c r="L919" s="11" t="e">
        <f t="shared" si="250"/>
        <v>#DIV/0!</v>
      </c>
      <c r="M919" s="8" t="e">
        <f t="shared" si="251"/>
        <v>#DIV/0!</v>
      </c>
      <c r="N919" s="8">
        <f t="shared" si="266"/>
        <v>0</v>
      </c>
      <c r="O919" s="8">
        <f t="shared" si="267"/>
        <v>0</v>
      </c>
      <c r="P919" s="8">
        <f t="shared" si="252"/>
        <v>0.83333333333333337</v>
      </c>
      <c r="Q919" s="8">
        <f t="shared" si="253"/>
        <v>0.22727272727272727</v>
      </c>
      <c r="R919" s="8">
        <f t="shared" si="254"/>
        <v>9.8039215686274508E-2</v>
      </c>
      <c r="S919" s="8">
        <f t="shared" si="255"/>
        <v>4.9504950495049507E-2</v>
      </c>
      <c r="T919" s="8">
        <f t="shared" si="256"/>
        <v>0.15384615384615385</v>
      </c>
      <c r="U919" s="8">
        <f t="shared" si="257"/>
        <v>7.407407407407407E-2</v>
      </c>
      <c r="V919" s="8">
        <f t="shared" si="258"/>
        <v>0</v>
      </c>
      <c r="W919" s="8">
        <f t="shared" si="259"/>
        <v>9.610018044311318E-64</v>
      </c>
      <c r="X919" s="8">
        <f t="shared" si="260"/>
        <v>2.9521615748947571E-25</v>
      </c>
      <c r="Y919" s="8">
        <f t="shared" si="261"/>
        <v>3.2571345171015622E-12</v>
      </c>
      <c r="Z919" s="8">
        <f t="shared" si="262"/>
        <v>3.7498668428536213E-41</v>
      </c>
      <c r="AA919" s="8">
        <f t="shared" si="263"/>
        <v>9.9253593075699089E-19</v>
      </c>
      <c r="AB919" s="13" t="e">
        <f t="shared" si="264"/>
        <v>#DIV/0!</v>
      </c>
      <c r="AC919" s="13">
        <f t="shared" si="265"/>
        <v>-9.9253593075699089E-19</v>
      </c>
    </row>
    <row r="920" spans="1:29">
      <c r="A920"/>
      <c r="B920" s="18"/>
      <c r="C920" s="17"/>
      <c r="I920" s="11" t="e">
        <f t="shared" si="268"/>
        <v>#DIV/0!</v>
      </c>
      <c r="J920" s="11" t="e">
        <f t="shared" si="269"/>
        <v>#DIV/0!</v>
      </c>
      <c r="K920" s="11" t="e">
        <f t="shared" si="249"/>
        <v>#DIV/0!</v>
      </c>
      <c r="L920" s="11" t="e">
        <f t="shared" si="250"/>
        <v>#DIV/0!</v>
      </c>
      <c r="M920" s="8" t="e">
        <f t="shared" si="251"/>
        <v>#DIV/0!</v>
      </c>
      <c r="N920" s="8">
        <f t="shared" si="266"/>
        <v>0</v>
      </c>
      <c r="O920" s="8">
        <f t="shared" si="267"/>
        <v>0</v>
      </c>
      <c r="P920" s="8">
        <f t="shared" si="252"/>
        <v>0.83333333333333337</v>
      </c>
      <c r="Q920" s="8">
        <f t="shared" si="253"/>
        <v>0.22727272727272727</v>
      </c>
      <c r="R920" s="8">
        <f t="shared" si="254"/>
        <v>9.8039215686274508E-2</v>
      </c>
      <c r="S920" s="8">
        <f t="shared" si="255"/>
        <v>4.9504950495049507E-2</v>
      </c>
      <c r="T920" s="8">
        <f t="shared" si="256"/>
        <v>0.15384615384615385</v>
      </c>
      <c r="U920" s="8">
        <f t="shared" si="257"/>
        <v>7.407407407407407E-2</v>
      </c>
      <c r="V920" s="8">
        <f t="shared" si="258"/>
        <v>0</v>
      </c>
      <c r="W920" s="8">
        <f t="shared" si="259"/>
        <v>7.4259230342405633E-64</v>
      </c>
      <c r="X920" s="8">
        <f t="shared" si="260"/>
        <v>2.6627339695129184E-25</v>
      </c>
      <c r="Y920" s="8">
        <f t="shared" si="261"/>
        <v>3.0958902340767322E-12</v>
      </c>
      <c r="Z920" s="8">
        <f t="shared" si="262"/>
        <v>3.172964251645372E-41</v>
      </c>
      <c r="AA920" s="8">
        <f t="shared" si="263"/>
        <v>9.1901475070091756E-19</v>
      </c>
      <c r="AB920" s="13" t="e">
        <f t="shared" si="264"/>
        <v>#DIV/0!</v>
      </c>
      <c r="AC920" s="13">
        <f t="shared" si="265"/>
        <v>-9.1901475070091756E-19</v>
      </c>
    </row>
    <row r="921" spans="1:29">
      <c r="A921"/>
      <c r="B921" s="16"/>
      <c r="C921" s="15"/>
      <c r="I921" s="11" t="e">
        <f t="shared" si="268"/>
        <v>#DIV/0!</v>
      </c>
      <c r="J921" s="11" t="e">
        <f t="shared" si="269"/>
        <v>#DIV/0!</v>
      </c>
      <c r="K921" s="11" t="e">
        <f t="shared" si="249"/>
        <v>#DIV/0!</v>
      </c>
      <c r="L921" s="11" t="e">
        <f t="shared" si="250"/>
        <v>#DIV/0!</v>
      </c>
      <c r="M921" s="8" t="e">
        <f t="shared" si="251"/>
        <v>#DIV/0!</v>
      </c>
      <c r="N921" s="8">
        <f t="shared" si="266"/>
        <v>0</v>
      </c>
      <c r="O921" s="8">
        <f t="shared" si="267"/>
        <v>0</v>
      </c>
      <c r="P921" s="8">
        <f t="shared" si="252"/>
        <v>0.83333333333333337</v>
      </c>
      <c r="Q921" s="8">
        <f t="shared" si="253"/>
        <v>0.22727272727272727</v>
      </c>
      <c r="R921" s="8">
        <f t="shared" si="254"/>
        <v>9.8039215686274508E-2</v>
      </c>
      <c r="S921" s="8">
        <f t="shared" si="255"/>
        <v>4.9504950495049507E-2</v>
      </c>
      <c r="T921" s="8">
        <f t="shared" si="256"/>
        <v>0.15384615384615385</v>
      </c>
      <c r="U921" s="8">
        <f t="shared" si="257"/>
        <v>7.407407407407407E-2</v>
      </c>
      <c r="V921" s="8">
        <f t="shared" si="258"/>
        <v>0</v>
      </c>
      <c r="W921" s="8">
        <f t="shared" si="259"/>
        <v>5.7382132537313441E-64</v>
      </c>
      <c r="X921" s="8">
        <f t="shared" si="260"/>
        <v>2.4016816195606714E-25</v>
      </c>
      <c r="Y921" s="8">
        <f t="shared" si="261"/>
        <v>2.9426283413006564E-12</v>
      </c>
      <c r="Z921" s="8">
        <f t="shared" si="262"/>
        <v>2.6848159052383916E-41</v>
      </c>
      <c r="AA921" s="8">
        <f t="shared" si="263"/>
        <v>8.5093958398233112E-19</v>
      </c>
      <c r="AB921" s="13" t="e">
        <f t="shared" si="264"/>
        <v>#DIV/0!</v>
      </c>
      <c r="AC921" s="13">
        <f t="shared" si="265"/>
        <v>-8.5093958398233112E-19</v>
      </c>
    </row>
    <row r="922" spans="1:29">
      <c r="A922"/>
      <c r="B922" s="18"/>
      <c r="C922" s="17"/>
      <c r="I922" s="11" t="e">
        <f t="shared" si="268"/>
        <v>#DIV/0!</v>
      </c>
      <c r="J922" s="11" t="e">
        <f t="shared" si="269"/>
        <v>#DIV/0!</v>
      </c>
      <c r="K922" s="11" t="e">
        <f t="shared" si="249"/>
        <v>#DIV/0!</v>
      </c>
      <c r="L922" s="11" t="e">
        <f t="shared" si="250"/>
        <v>#DIV/0!</v>
      </c>
      <c r="M922" s="8" t="e">
        <f t="shared" si="251"/>
        <v>#DIV/0!</v>
      </c>
      <c r="N922" s="8">
        <f t="shared" si="266"/>
        <v>0</v>
      </c>
      <c r="O922" s="8">
        <f t="shared" si="267"/>
        <v>0</v>
      </c>
      <c r="P922" s="8">
        <f t="shared" si="252"/>
        <v>0.83333333333333337</v>
      </c>
      <c r="Q922" s="8">
        <f t="shared" si="253"/>
        <v>0.22727272727272727</v>
      </c>
      <c r="R922" s="8">
        <f t="shared" si="254"/>
        <v>9.8039215686274508E-2</v>
      </c>
      <c r="S922" s="8">
        <f t="shared" si="255"/>
        <v>4.9504950495049507E-2</v>
      </c>
      <c r="T922" s="8">
        <f t="shared" si="256"/>
        <v>0.15384615384615385</v>
      </c>
      <c r="U922" s="8">
        <f t="shared" si="257"/>
        <v>7.407407407407407E-2</v>
      </c>
      <c r="V922" s="8">
        <f t="shared" si="258"/>
        <v>0</v>
      </c>
      <c r="W922" s="8">
        <f t="shared" si="259"/>
        <v>4.4340738778833111E-64</v>
      </c>
      <c r="X922" s="8">
        <f t="shared" si="260"/>
        <v>2.1662226372508018E-25</v>
      </c>
      <c r="Y922" s="8">
        <f t="shared" si="261"/>
        <v>2.7969536709392377E-12</v>
      </c>
      <c r="Z922" s="8">
        <f t="shared" si="262"/>
        <v>2.2717673044324853E-41</v>
      </c>
      <c r="AA922" s="8">
        <f t="shared" si="263"/>
        <v>7.8790702220586211E-19</v>
      </c>
      <c r="AB922" s="13" t="e">
        <f t="shared" si="264"/>
        <v>#DIV/0!</v>
      </c>
      <c r="AC922" s="13">
        <f t="shared" si="265"/>
        <v>-7.8790702220586211E-19</v>
      </c>
    </row>
    <row r="923" spans="1:29">
      <c r="A923"/>
      <c r="B923" s="16"/>
      <c r="C923" s="15"/>
      <c r="I923" s="11" t="e">
        <f t="shared" si="268"/>
        <v>#DIV/0!</v>
      </c>
      <c r="J923" s="11" t="e">
        <f t="shared" si="269"/>
        <v>#DIV/0!</v>
      </c>
      <c r="K923" s="11" t="e">
        <f t="shared" si="249"/>
        <v>#DIV/0!</v>
      </c>
      <c r="L923" s="11" t="e">
        <f t="shared" si="250"/>
        <v>#DIV/0!</v>
      </c>
      <c r="M923" s="8" t="e">
        <f t="shared" si="251"/>
        <v>#DIV/0!</v>
      </c>
      <c r="N923" s="8">
        <f t="shared" si="266"/>
        <v>0</v>
      </c>
      <c r="O923" s="8">
        <f t="shared" si="267"/>
        <v>0</v>
      </c>
      <c r="P923" s="8">
        <f t="shared" si="252"/>
        <v>0.83333333333333337</v>
      </c>
      <c r="Q923" s="8">
        <f t="shared" si="253"/>
        <v>0.22727272727272727</v>
      </c>
      <c r="R923" s="8">
        <f t="shared" si="254"/>
        <v>9.8039215686274508E-2</v>
      </c>
      <c r="S923" s="8">
        <f t="shared" si="255"/>
        <v>4.9504950495049507E-2</v>
      </c>
      <c r="T923" s="8">
        <f t="shared" si="256"/>
        <v>0.15384615384615385</v>
      </c>
      <c r="U923" s="8">
        <f t="shared" si="257"/>
        <v>7.407407407407407E-2</v>
      </c>
      <c r="V923" s="8">
        <f t="shared" si="258"/>
        <v>0</v>
      </c>
      <c r="W923" s="8">
        <f t="shared" si="259"/>
        <v>3.4263298147280128E-64</v>
      </c>
      <c r="X923" s="8">
        <f t="shared" si="260"/>
        <v>1.9538478688928801E-25</v>
      </c>
      <c r="Y923" s="8">
        <f t="shared" si="261"/>
        <v>2.6584906179224438E-12</v>
      </c>
      <c r="Z923" s="8">
        <f t="shared" si="262"/>
        <v>1.9222646422121029E-41</v>
      </c>
      <c r="AA923" s="8">
        <f t="shared" si="263"/>
        <v>7.29543539079502E-19</v>
      </c>
      <c r="AB923" s="13" t="e">
        <f t="shared" si="264"/>
        <v>#DIV/0!</v>
      </c>
      <c r="AC923" s="13">
        <f t="shared" si="265"/>
        <v>-7.29543539079502E-19</v>
      </c>
    </row>
    <row r="924" spans="1:29">
      <c r="A924"/>
      <c r="B924" s="18"/>
      <c r="C924" s="17"/>
      <c r="I924" s="11" t="e">
        <f t="shared" si="268"/>
        <v>#DIV/0!</v>
      </c>
      <c r="J924" s="11" t="e">
        <f t="shared" si="269"/>
        <v>#DIV/0!</v>
      </c>
      <c r="K924" s="11" t="e">
        <f t="shared" si="249"/>
        <v>#DIV/0!</v>
      </c>
      <c r="L924" s="11" t="e">
        <f t="shared" si="250"/>
        <v>#DIV/0!</v>
      </c>
      <c r="M924" s="8" t="e">
        <f t="shared" si="251"/>
        <v>#DIV/0!</v>
      </c>
      <c r="N924" s="8">
        <f t="shared" si="266"/>
        <v>0</v>
      </c>
      <c r="O924" s="8">
        <f t="shared" si="267"/>
        <v>0</v>
      </c>
      <c r="P924" s="8">
        <f t="shared" si="252"/>
        <v>0.83333333333333337</v>
      </c>
      <c r="Q924" s="8">
        <f t="shared" si="253"/>
        <v>0.22727272727272727</v>
      </c>
      <c r="R924" s="8">
        <f t="shared" si="254"/>
        <v>9.8039215686274508E-2</v>
      </c>
      <c r="S924" s="8">
        <f t="shared" si="255"/>
        <v>4.9504950495049507E-2</v>
      </c>
      <c r="T924" s="8">
        <f t="shared" si="256"/>
        <v>0.15384615384615385</v>
      </c>
      <c r="U924" s="8">
        <f t="shared" si="257"/>
        <v>7.407407407407407E-2</v>
      </c>
      <c r="V924" s="8">
        <f t="shared" si="258"/>
        <v>0</v>
      </c>
      <c r="W924" s="8">
        <f t="shared" si="259"/>
        <v>2.6476184931989188E-64</v>
      </c>
      <c r="X924" s="8">
        <f t="shared" si="260"/>
        <v>1.7622941562563232E-25</v>
      </c>
      <c r="Y924" s="8">
        <f t="shared" si="261"/>
        <v>2.5268821714906397E-12</v>
      </c>
      <c r="Z924" s="8">
        <f t="shared" si="262"/>
        <v>1.6265316203333178E-41</v>
      </c>
      <c r="AA924" s="8">
        <f t="shared" si="263"/>
        <v>6.7550327692546478E-19</v>
      </c>
      <c r="AB924" s="13" t="e">
        <f t="shared" si="264"/>
        <v>#DIV/0!</v>
      </c>
      <c r="AC924" s="13">
        <f t="shared" si="265"/>
        <v>-6.7550327692546478E-19</v>
      </c>
    </row>
    <row r="925" spans="1:29">
      <c r="A925"/>
      <c r="B925" s="16"/>
      <c r="C925" s="15"/>
      <c r="I925" s="11" t="e">
        <f t="shared" si="268"/>
        <v>#DIV/0!</v>
      </c>
      <c r="J925" s="11" t="e">
        <f t="shared" si="269"/>
        <v>#DIV/0!</v>
      </c>
      <c r="K925" s="11" t="e">
        <f t="shared" si="249"/>
        <v>#DIV/0!</v>
      </c>
      <c r="L925" s="11" t="e">
        <f t="shared" si="250"/>
        <v>#DIV/0!</v>
      </c>
      <c r="M925" s="8" t="e">
        <f t="shared" si="251"/>
        <v>#DIV/0!</v>
      </c>
      <c r="N925" s="8">
        <f t="shared" si="266"/>
        <v>0</v>
      </c>
      <c r="O925" s="8">
        <f t="shared" si="267"/>
        <v>0</v>
      </c>
      <c r="P925" s="8">
        <f t="shared" si="252"/>
        <v>0.83333333333333337</v>
      </c>
      <c r="Q925" s="8">
        <f t="shared" si="253"/>
        <v>0.22727272727272727</v>
      </c>
      <c r="R925" s="8">
        <f t="shared" si="254"/>
        <v>9.8039215686274508E-2</v>
      </c>
      <c r="S925" s="8">
        <f t="shared" si="255"/>
        <v>4.9504950495049507E-2</v>
      </c>
      <c r="T925" s="8">
        <f t="shared" si="256"/>
        <v>0.15384615384615385</v>
      </c>
      <c r="U925" s="8">
        <f t="shared" si="257"/>
        <v>7.407407407407407E-2</v>
      </c>
      <c r="V925" s="8">
        <f t="shared" si="258"/>
        <v>0</v>
      </c>
      <c r="W925" s="8">
        <f t="shared" si="259"/>
        <v>2.0458870174718916E-64</v>
      </c>
      <c r="X925" s="8">
        <f t="shared" si="260"/>
        <v>1.5895202193684485E-25</v>
      </c>
      <c r="Y925" s="8">
        <f t="shared" si="261"/>
        <v>2.4017889946841721E-12</v>
      </c>
      <c r="Z925" s="8">
        <f t="shared" si="262"/>
        <v>1.3762959864358843E-41</v>
      </c>
      <c r="AA925" s="8">
        <f t="shared" si="263"/>
        <v>6.2546599715320813E-19</v>
      </c>
      <c r="AB925" s="13" t="e">
        <f t="shared" si="264"/>
        <v>#DIV/0!</v>
      </c>
      <c r="AC925" s="13">
        <f t="shared" si="265"/>
        <v>-6.2546599715320813E-19</v>
      </c>
    </row>
    <row r="926" spans="1:29">
      <c r="A926"/>
      <c r="B926" s="18"/>
      <c r="C926" s="17"/>
      <c r="I926" s="11" t="e">
        <f t="shared" si="268"/>
        <v>#DIV/0!</v>
      </c>
      <c r="J926" s="11" t="e">
        <f t="shared" si="269"/>
        <v>#DIV/0!</v>
      </c>
      <c r="K926" s="11" t="e">
        <f t="shared" si="249"/>
        <v>#DIV/0!</v>
      </c>
      <c r="L926" s="11" t="e">
        <f t="shared" si="250"/>
        <v>#DIV/0!</v>
      </c>
      <c r="M926" s="8" t="e">
        <f t="shared" si="251"/>
        <v>#DIV/0!</v>
      </c>
      <c r="N926" s="8">
        <f t="shared" si="266"/>
        <v>0</v>
      </c>
      <c r="O926" s="8">
        <f t="shared" si="267"/>
        <v>0</v>
      </c>
      <c r="P926" s="8">
        <f t="shared" si="252"/>
        <v>0.83333333333333337</v>
      </c>
      <c r="Q926" s="8">
        <f t="shared" si="253"/>
        <v>0.22727272727272727</v>
      </c>
      <c r="R926" s="8">
        <f t="shared" si="254"/>
        <v>9.8039215686274508E-2</v>
      </c>
      <c r="S926" s="8">
        <f t="shared" si="255"/>
        <v>4.9504950495049507E-2</v>
      </c>
      <c r="T926" s="8">
        <f t="shared" si="256"/>
        <v>0.15384615384615385</v>
      </c>
      <c r="U926" s="8">
        <f t="shared" si="257"/>
        <v>7.407407407407407E-2</v>
      </c>
      <c r="V926" s="8">
        <f t="shared" si="258"/>
        <v>0</v>
      </c>
      <c r="W926" s="8">
        <f t="shared" si="259"/>
        <v>1.5809126953191889E-64</v>
      </c>
      <c r="X926" s="8">
        <f t="shared" si="260"/>
        <v>1.4336849037440907E-25</v>
      </c>
      <c r="Y926" s="8">
        <f t="shared" si="261"/>
        <v>2.2828885494027774E-12</v>
      </c>
      <c r="Z926" s="8">
        <f t="shared" si="262"/>
        <v>1.1645581423688252E-41</v>
      </c>
      <c r="AA926" s="8">
        <f t="shared" si="263"/>
        <v>5.7913518254926681E-19</v>
      </c>
      <c r="AB926" s="13" t="e">
        <f t="shared" si="264"/>
        <v>#DIV/0!</v>
      </c>
      <c r="AC926" s="13">
        <f t="shared" si="265"/>
        <v>-5.7913518254926681E-19</v>
      </c>
    </row>
    <row r="927" spans="1:29">
      <c r="A927"/>
      <c r="B927" s="16"/>
      <c r="C927" s="15"/>
      <c r="I927" s="11" t="e">
        <f t="shared" si="268"/>
        <v>#DIV/0!</v>
      </c>
      <c r="J927" s="11" t="e">
        <f t="shared" si="269"/>
        <v>#DIV/0!</v>
      </c>
      <c r="K927" s="11" t="e">
        <f t="shared" si="249"/>
        <v>#DIV/0!</v>
      </c>
      <c r="L927" s="11" t="e">
        <f t="shared" si="250"/>
        <v>#DIV/0!</v>
      </c>
      <c r="M927" s="8" t="e">
        <f t="shared" si="251"/>
        <v>#DIV/0!</v>
      </c>
      <c r="N927" s="8">
        <f t="shared" si="266"/>
        <v>0</v>
      </c>
      <c r="O927" s="8">
        <f t="shared" si="267"/>
        <v>0</v>
      </c>
      <c r="P927" s="8">
        <f t="shared" si="252"/>
        <v>0.83333333333333337</v>
      </c>
      <c r="Q927" s="8">
        <f t="shared" si="253"/>
        <v>0.22727272727272727</v>
      </c>
      <c r="R927" s="8">
        <f t="shared" si="254"/>
        <v>9.8039215686274508E-2</v>
      </c>
      <c r="S927" s="8">
        <f t="shared" si="255"/>
        <v>4.9504950495049507E-2</v>
      </c>
      <c r="T927" s="8">
        <f t="shared" si="256"/>
        <v>0.15384615384615385</v>
      </c>
      <c r="U927" s="8">
        <f t="shared" si="257"/>
        <v>7.407407407407407E-2</v>
      </c>
      <c r="V927" s="8">
        <f t="shared" si="258"/>
        <v>0</v>
      </c>
      <c r="W927" s="8">
        <f t="shared" si="259"/>
        <v>1.2216143554739187E-64</v>
      </c>
      <c r="X927" s="8">
        <f t="shared" si="260"/>
        <v>1.2931275602397681E-25</v>
      </c>
      <c r="Y927" s="8">
        <f t="shared" si="261"/>
        <v>2.1698742647788773E-12</v>
      </c>
      <c r="Z927" s="8">
        <f t="shared" si="262"/>
        <v>9.853953512351597E-42</v>
      </c>
      <c r="AA927" s="8">
        <f t="shared" si="263"/>
        <v>5.3623628013820999E-19</v>
      </c>
      <c r="AB927" s="13" t="e">
        <f t="shared" si="264"/>
        <v>#DIV/0!</v>
      </c>
      <c r="AC927" s="13">
        <f t="shared" si="265"/>
        <v>-5.3623628013820999E-19</v>
      </c>
    </row>
    <row r="928" spans="1:29">
      <c r="A928"/>
      <c r="B928" s="18"/>
      <c r="C928" s="17"/>
      <c r="I928" s="11" t="e">
        <f t="shared" si="268"/>
        <v>#DIV/0!</v>
      </c>
      <c r="J928" s="11" t="e">
        <f t="shared" si="269"/>
        <v>#DIV/0!</v>
      </c>
      <c r="K928" s="11" t="e">
        <f t="shared" si="249"/>
        <v>#DIV/0!</v>
      </c>
      <c r="L928" s="11" t="e">
        <f t="shared" si="250"/>
        <v>#DIV/0!</v>
      </c>
      <c r="M928" s="8" t="e">
        <f t="shared" si="251"/>
        <v>#DIV/0!</v>
      </c>
      <c r="N928" s="8">
        <f t="shared" si="266"/>
        <v>0</v>
      </c>
      <c r="O928" s="8">
        <f t="shared" si="267"/>
        <v>0</v>
      </c>
      <c r="P928" s="8">
        <f t="shared" si="252"/>
        <v>0.83333333333333337</v>
      </c>
      <c r="Q928" s="8">
        <f t="shared" si="253"/>
        <v>0.22727272727272727</v>
      </c>
      <c r="R928" s="8">
        <f t="shared" si="254"/>
        <v>9.8039215686274508E-2</v>
      </c>
      <c r="S928" s="8">
        <f t="shared" si="255"/>
        <v>4.9504950495049507E-2</v>
      </c>
      <c r="T928" s="8">
        <f t="shared" si="256"/>
        <v>0.15384615384615385</v>
      </c>
      <c r="U928" s="8">
        <f t="shared" si="257"/>
        <v>7.407407407407407E-2</v>
      </c>
      <c r="V928" s="8">
        <f t="shared" si="258"/>
        <v>0</v>
      </c>
      <c r="W928" s="8">
        <f t="shared" si="259"/>
        <v>9.4397472922984625E-65</v>
      </c>
      <c r="X928" s="8">
        <f t="shared" si="260"/>
        <v>1.1663503484515555E-25</v>
      </c>
      <c r="Y928" s="8">
        <f t="shared" si="261"/>
        <v>2.0624547467205171E-12</v>
      </c>
      <c r="Z928" s="8">
        <f t="shared" si="262"/>
        <v>8.3379606642975053E-42</v>
      </c>
      <c r="AA928" s="8">
        <f t="shared" si="263"/>
        <v>4.9651507420204633E-19</v>
      </c>
      <c r="AB928" s="13" t="e">
        <f t="shared" si="264"/>
        <v>#DIV/0!</v>
      </c>
      <c r="AC928" s="13">
        <f t="shared" si="265"/>
        <v>-4.9651507420204633E-19</v>
      </c>
    </row>
    <row r="929" spans="1:29">
      <c r="A929"/>
      <c r="B929" s="16"/>
      <c r="C929" s="15"/>
      <c r="I929" s="11" t="e">
        <f t="shared" si="268"/>
        <v>#DIV/0!</v>
      </c>
      <c r="J929" s="11" t="e">
        <f t="shared" si="269"/>
        <v>#DIV/0!</v>
      </c>
      <c r="K929" s="11" t="e">
        <f t="shared" si="249"/>
        <v>#DIV/0!</v>
      </c>
      <c r="L929" s="11" t="e">
        <f t="shared" si="250"/>
        <v>#DIV/0!</v>
      </c>
      <c r="M929" s="8" t="e">
        <f t="shared" si="251"/>
        <v>#DIV/0!</v>
      </c>
      <c r="N929" s="8">
        <f t="shared" si="266"/>
        <v>0</v>
      </c>
      <c r="O929" s="8">
        <f t="shared" si="267"/>
        <v>0</v>
      </c>
      <c r="P929" s="8">
        <f t="shared" si="252"/>
        <v>0.83333333333333337</v>
      </c>
      <c r="Q929" s="8">
        <f t="shared" si="253"/>
        <v>0.22727272727272727</v>
      </c>
      <c r="R929" s="8">
        <f t="shared" si="254"/>
        <v>9.8039215686274508E-2</v>
      </c>
      <c r="S929" s="8">
        <f t="shared" si="255"/>
        <v>4.9504950495049507E-2</v>
      </c>
      <c r="T929" s="8">
        <f t="shared" si="256"/>
        <v>0.15384615384615385</v>
      </c>
      <c r="U929" s="8">
        <f t="shared" si="257"/>
        <v>7.407407407407407E-2</v>
      </c>
      <c r="V929" s="8">
        <f t="shared" si="258"/>
        <v>0</v>
      </c>
      <c r="W929" s="8">
        <f t="shared" si="259"/>
        <v>7.2943501804124479E-65</v>
      </c>
      <c r="X929" s="8">
        <f t="shared" si="260"/>
        <v>1.052002275073952E-25</v>
      </c>
      <c r="Y929" s="8">
        <f t="shared" si="261"/>
        <v>1.9603530265858381E-12</v>
      </c>
      <c r="Z929" s="8">
        <f t="shared" si="262"/>
        <v>7.0551974851748123E-42</v>
      </c>
      <c r="AA929" s="8">
        <f t="shared" si="263"/>
        <v>4.5973617981670953E-19</v>
      </c>
      <c r="AB929" s="13" t="e">
        <f t="shared" si="264"/>
        <v>#DIV/0!</v>
      </c>
      <c r="AC929" s="13">
        <f t="shared" si="265"/>
        <v>-4.5973617981670953E-19</v>
      </c>
    </row>
    <row r="930" spans="1:29">
      <c r="A930"/>
      <c r="B930" s="18"/>
      <c r="C930" s="17"/>
      <c r="I930" s="11" t="e">
        <f t="shared" si="268"/>
        <v>#DIV/0!</v>
      </c>
      <c r="J930" s="11" t="e">
        <f t="shared" si="269"/>
        <v>#DIV/0!</v>
      </c>
      <c r="K930" s="11" t="e">
        <f t="shared" si="249"/>
        <v>#DIV/0!</v>
      </c>
      <c r="L930" s="11" t="e">
        <f t="shared" si="250"/>
        <v>#DIV/0!</v>
      </c>
      <c r="M930" s="8" t="e">
        <f t="shared" si="251"/>
        <v>#DIV/0!</v>
      </c>
      <c r="N930" s="8">
        <f t="shared" si="266"/>
        <v>0</v>
      </c>
      <c r="O930" s="8">
        <f t="shared" si="267"/>
        <v>0</v>
      </c>
      <c r="P930" s="8">
        <f t="shared" si="252"/>
        <v>0.83333333333333337</v>
      </c>
      <c r="Q930" s="8">
        <f t="shared" si="253"/>
        <v>0.22727272727272727</v>
      </c>
      <c r="R930" s="8">
        <f t="shared" si="254"/>
        <v>9.8039215686274508E-2</v>
      </c>
      <c r="S930" s="8">
        <f t="shared" si="255"/>
        <v>4.9504950495049507E-2</v>
      </c>
      <c r="T930" s="8">
        <f t="shared" si="256"/>
        <v>0.15384615384615385</v>
      </c>
      <c r="U930" s="8">
        <f t="shared" si="257"/>
        <v>7.407407407407407E-2</v>
      </c>
      <c r="V930" s="8">
        <f t="shared" si="258"/>
        <v>0</v>
      </c>
      <c r="W930" s="8">
        <f t="shared" si="259"/>
        <v>5.6365433212278007E-65</v>
      </c>
      <c r="X930" s="8">
        <f t="shared" si="260"/>
        <v>9.4886479712552532E-26</v>
      </c>
      <c r="Y930" s="8">
        <f t="shared" si="261"/>
        <v>1.8633058470518856E-12</v>
      </c>
      <c r="Z930" s="8">
        <f t="shared" si="262"/>
        <v>5.9697824874556098E-42</v>
      </c>
      <c r="AA930" s="8">
        <f t="shared" si="263"/>
        <v>4.2568164797843473E-19</v>
      </c>
      <c r="AB930" s="13" t="e">
        <f t="shared" si="264"/>
        <v>#DIV/0!</v>
      </c>
      <c r="AC930" s="13">
        <f t="shared" si="265"/>
        <v>-4.2568164797843473E-19</v>
      </c>
    </row>
    <row r="931" spans="1:29">
      <c r="A931"/>
      <c r="B931" s="16"/>
      <c r="C931" s="15"/>
      <c r="I931" s="11" t="e">
        <f t="shared" si="268"/>
        <v>#DIV/0!</v>
      </c>
      <c r="J931" s="11" t="e">
        <f t="shared" si="269"/>
        <v>#DIV/0!</v>
      </c>
      <c r="K931" s="11" t="e">
        <f t="shared" si="249"/>
        <v>#DIV/0!</v>
      </c>
      <c r="L931" s="11" t="e">
        <f t="shared" si="250"/>
        <v>#DIV/0!</v>
      </c>
      <c r="M931" s="8" t="e">
        <f t="shared" si="251"/>
        <v>#DIV/0!</v>
      </c>
      <c r="N931" s="8">
        <f t="shared" si="266"/>
        <v>0</v>
      </c>
      <c r="O931" s="8">
        <f t="shared" si="267"/>
        <v>0</v>
      </c>
      <c r="P931" s="8">
        <f t="shared" si="252"/>
        <v>0.83333333333333337</v>
      </c>
      <c r="Q931" s="8">
        <f t="shared" si="253"/>
        <v>0.22727272727272727</v>
      </c>
      <c r="R931" s="8">
        <f t="shared" si="254"/>
        <v>9.8039215686274508E-2</v>
      </c>
      <c r="S931" s="8">
        <f t="shared" si="255"/>
        <v>4.9504950495049507E-2</v>
      </c>
      <c r="T931" s="8">
        <f t="shared" si="256"/>
        <v>0.15384615384615385</v>
      </c>
      <c r="U931" s="8">
        <f t="shared" si="257"/>
        <v>7.407407407407407E-2</v>
      </c>
      <c r="V931" s="8">
        <f t="shared" si="258"/>
        <v>0</v>
      </c>
      <c r="W931" s="8">
        <f t="shared" si="259"/>
        <v>4.3555107482214819E-65</v>
      </c>
      <c r="X931" s="8">
        <f t="shared" si="260"/>
        <v>8.5583883662302285E-26</v>
      </c>
      <c r="Y931" s="8">
        <f t="shared" si="261"/>
        <v>1.7710629833364456E-12</v>
      </c>
      <c r="Z931" s="8">
        <f t="shared" si="262"/>
        <v>5.0513544124624392E-42</v>
      </c>
      <c r="AA931" s="8">
        <f t="shared" si="263"/>
        <v>3.9414967405410622E-19</v>
      </c>
      <c r="AB931" s="13" t="e">
        <f t="shared" si="264"/>
        <v>#DIV/0!</v>
      </c>
      <c r="AC931" s="13">
        <f t="shared" si="265"/>
        <v>-3.9414967405410622E-19</v>
      </c>
    </row>
    <row r="932" spans="1:29">
      <c r="A932"/>
      <c r="B932" s="18"/>
      <c r="C932" s="17"/>
      <c r="I932" s="11" t="e">
        <f t="shared" si="268"/>
        <v>#DIV/0!</v>
      </c>
      <c r="J932" s="11" t="e">
        <f t="shared" si="269"/>
        <v>#DIV/0!</v>
      </c>
      <c r="K932" s="11" t="e">
        <f t="shared" si="249"/>
        <v>#DIV/0!</v>
      </c>
      <c r="L932" s="11" t="e">
        <f t="shared" si="250"/>
        <v>#DIV/0!</v>
      </c>
      <c r="M932" s="8" t="e">
        <f t="shared" si="251"/>
        <v>#DIV/0!</v>
      </c>
      <c r="N932" s="8">
        <f t="shared" si="266"/>
        <v>0</v>
      </c>
      <c r="O932" s="8">
        <f t="shared" si="267"/>
        <v>0</v>
      </c>
      <c r="P932" s="8">
        <f t="shared" si="252"/>
        <v>0.83333333333333337</v>
      </c>
      <c r="Q932" s="8">
        <f t="shared" si="253"/>
        <v>0.22727272727272727</v>
      </c>
      <c r="R932" s="8">
        <f t="shared" si="254"/>
        <v>9.8039215686274508E-2</v>
      </c>
      <c r="S932" s="8">
        <f t="shared" si="255"/>
        <v>4.9504950495049507E-2</v>
      </c>
      <c r="T932" s="8">
        <f t="shared" si="256"/>
        <v>0.15384615384615385</v>
      </c>
      <c r="U932" s="8">
        <f t="shared" si="257"/>
        <v>7.407407407407407E-2</v>
      </c>
      <c r="V932" s="8">
        <f t="shared" si="258"/>
        <v>0</v>
      </c>
      <c r="W932" s="8">
        <f t="shared" si="259"/>
        <v>3.3656219418075084E-65</v>
      </c>
      <c r="X932" s="8">
        <f t="shared" si="260"/>
        <v>7.7193306832664812E-26</v>
      </c>
      <c r="Y932" s="8">
        <f t="shared" si="261"/>
        <v>1.6833865980227601E-12</v>
      </c>
      <c r="Z932" s="8">
        <f t="shared" si="262"/>
        <v>4.2742229643912949E-42</v>
      </c>
      <c r="AA932" s="8">
        <f t="shared" si="263"/>
        <v>3.6495340190195022E-19</v>
      </c>
      <c r="AB932" s="13" t="e">
        <f t="shared" si="264"/>
        <v>#DIV/0!</v>
      </c>
      <c r="AC932" s="13">
        <f t="shared" si="265"/>
        <v>-3.6495340190195022E-19</v>
      </c>
    </row>
    <row r="933" spans="1:29">
      <c r="A933"/>
      <c r="B933" s="16"/>
      <c r="C933" s="15"/>
      <c r="I933" s="11" t="e">
        <f t="shared" si="268"/>
        <v>#DIV/0!</v>
      </c>
      <c r="J933" s="11" t="e">
        <f t="shared" si="269"/>
        <v>#DIV/0!</v>
      </c>
      <c r="K933" s="11" t="e">
        <f t="shared" si="249"/>
        <v>#DIV/0!</v>
      </c>
      <c r="L933" s="11" t="e">
        <f t="shared" si="250"/>
        <v>#DIV/0!</v>
      </c>
      <c r="M933" s="8" t="e">
        <f t="shared" si="251"/>
        <v>#DIV/0!</v>
      </c>
      <c r="N933" s="8">
        <f t="shared" si="266"/>
        <v>0</v>
      </c>
      <c r="O933" s="8">
        <f t="shared" si="267"/>
        <v>0</v>
      </c>
      <c r="P933" s="8">
        <f t="shared" si="252"/>
        <v>0.83333333333333337</v>
      </c>
      <c r="Q933" s="8">
        <f t="shared" si="253"/>
        <v>0.22727272727272727</v>
      </c>
      <c r="R933" s="8">
        <f t="shared" si="254"/>
        <v>9.8039215686274508E-2</v>
      </c>
      <c r="S933" s="8">
        <f t="shared" si="255"/>
        <v>4.9504950495049507E-2</v>
      </c>
      <c r="T933" s="8">
        <f t="shared" si="256"/>
        <v>0.15384615384615385</v>
      </c>
      <c r="U933" s="8">
        <f t="shared" si="257"/>
        <v>7.407407407407407E-2</v>
      </c>
      <c r="V933" s="8">
        <f t="shared" si="258"/>
        <v>0</v>
      </c>
      <c r="W933" s="8">
        <f t="shared" si="259"/>
        <v>2.6007078641239837E-65</v>
      </c>
      <c r="X933" s="8">
        <f t="shared" si="260"/>
        <v>6.9625335574560421E-26</v>
      </c>
      <c r="Y933" s="8">
        <f t="shared" si="261"/>
        <v>1.6000506278236135E-12</v>
      </c>
      <c r="Z933" s="8">
        <f t="shared" si="262"/>
        <v>3.6166502006387881E-42</v>
      </c>
      <c r="AA933" s="8">
        <f t="shared" si="263"/>
        <v>3.3791981657587983E-19</v>
      </c>
      <c r="AB933" s="13" t="e">
        <f t="shared" si="264"/>
        <v>#DIV/0!</v>
      </c>
      <c r="AC933" s="13">
        <f t="shared" si="265"/>
        <v>-3.3791981657587983E-19</v>
      </c>
    </row>
    <row r="934" spans="1:29">
      <c r="A934"/>
      <c r="B934" s="18"/>
      <c r="C934" s="17"/>
      <c r="I934" s="11" t="e">
        <f t="shared" si="268"/>
        <v>#DIV/0!</v>
      </c>
      <c r="J934" s="11" t="e">
        <f t="shared" si="269"/>
        <v>#DIV/0!</v>
      </c>
      <c r="K934" s="11" t="e">
        <f t="shared" si="249"/>
        <v>#DIV/0!</v>
      </c>
      <c r="L934" s="11" t="e">
        <f t="shared" si="250"/>
        <v>#DIV/0!</v>
      </c>
      <c r="M934" s="8" t="e">
        <f t="shared" si="251"/>
        <v>#DIV/0!</v>
      </c>
      <c r="N934" s="8">
        <f t="shared" si="266"/>
        <v>0</v>
      </c>
      <c r="O934" s="8">
        <f t="shared" si="267"/>
        <v>0</v>
      </c>
      <c r="P934" s="8">
        <f t="shared" si="252"/>
        <v>0.83333333333333337</v>
      </c>
      <c r="Q934" s="8">
        <f t="shared" si="253"/>
        <v>0.22727272727272727</v>
      </c>
      <c r="R934" s="8">
        <f t="shared" si="254"/>
        <v>9.8039215686274508E-2</v>
      </c>
      <c r="S934" s="8">
        <f t="shared" si="255"/>
        <v>4.9504950495049507E-2</v>
      </c>
      <c r="T934" s="8">
        <f t="shared" si="256"/>
        <v>0.15384615384615385</v>
      </c>
      <c r="U934" s="8">
        <f t="shared" si="257"/>
        <v>7.407407407407407E-2</v>
      </c>
      <c r="V934" s="8">
        <f t="shared" si="258"/>
        <v>0</v>
      </c>
      <c r="W934" s="8">
        <f t="shared" si="259"/>
        <v>2.0096378950048966E-65</v>
      </c>
      <c r="X934" s="8">
        <f t="shared" si="260"/>
        <v>6.2799322282936855E-26</v>
      </c>
      <c r="Y934" s="8">
        <f t="shared" si="261"/>
        <v>1.5208402007036325E-12</v>
      </c>
      <c r="Z934" s="8">
        <f t="shared" si="262"/>
        <v>3.06024247746359E-42</v>
      </c>
      <c r="AA934" s="8">
        <f t="shared" si="263"/>
        <v>3.128887190517406E-19</v>
      </c>
      <c r="AB934" s="13" t="e">
        <f t="shared" si="264"/>
        <v>#DIV/0!</v>
      </c>
      <c r="AC934" s="13">
        <f t="shared" si="265"/>
        <v>-3.128887190517406E-19</v>
      </c>
    </row>
    <row r="935" spans="1:29">
      <c r="A935"/>
      <c r="B935" s="16"/>
      <c r="C935" s="15"/>
      <c r="I935" s="11" t="e">
        <f t="shared" si="268"/>
        <v>#DIV/0!</v>
      </c>
      <c r="J935" s="11" t="e">
        <f t="shared" si="269"/>
        <v>#DIV/0!</v>
      </c>
      <c r="K935" s="11" t="e">
        <f t="shared" si="249"/>
        <v>#DIV/0!</v>
      </c>
      <c r="L935" s="11" t="e">
        <f t="shared" si="250"/>
        <v>#DIV/0!</v>
      </c>
      <c r="M935" s="8" t="e">
        <f t="shared" si="251"/>
        <v>#DIV/0!</v>
      </c>
      <c r="N935" s="8">
        <f t="shared" si="266"/>
        <v>0</v>
      </c>
      <c r="O935" s="8">
        <f t="shared" si="267"/>
        <v>0</v>
      </c>
      <c r="P935" s="8">
        <f t="shared" si="252"/>
        <v>0.83333333333333337</v>
      </c>
      <c r="Q935" s="8">
        <f t="shared" si="253"/>
        <v>0.22727272727272727</v>
      </c>
      <c r="R935" s="8">
        <f t="shared" si="254"/>
        <v>9.8039215686274508E-2</v>
      </c>
      <c r="S935" s="8">
        <f t="shared" si="255"/>
        <v>4.9504950495049507E-2</v>
      </c>
      <c r="T935" s="8">
        <f t="shared" si="256"/>
        <v>0.15384615384615385</v>
      </c>
      <c r="U935" s="8">
        <f t="shared" si="257"/>
        <v>7.407407407407407E-2</v>
      </c>
      <c r="V935" s="8">
        <f t="shared" si="258"/>
        <v>0</v>
      </c>
      <c r="W935" s="8">
        <f t="shared" si="259"/>
        <v>1.5529020097765111E-65</v>
      </c>
      <c r="X935" s="8">
        <f t="shared" si="260"/>
        <v>5.6642525980688143E-26</v>
      </c>
      <c r="Y935" s="8">
        <f t="shared" si="261"/>
        <v>1.445551081856918E-12</v>
      </c>
      <c r="Z935" s="8">
        <f t="shared" si="262"/>
        <v>2.5894359424691916E-42</v>
      </c>
      <c r="AA935" s="8">
        <f t="shared" si="263"/>
        <v>2.8971177689975982E-19</v>
      </c>
      <c r="AB935" s="13" t="e">
        <f t="shared" si="264"/>
        <v>#DIV/0!</v>
      </c>
      <c r="AC935" s="13">
        <f t="shared" si="265"/>
        <v>-2.8971177689975982E-19</v>
      </c>
    </row>
    <row r="936" spans="1:29">
      <c r="A936"/>
      <c r="B936" s="18"/>
      <c r="C936" s="17"/>
      <c r="I936" s="11" t="e">
        <f t="shared" si="268"/>
        <v>#DIV/0!</v>
      </c>
      <c r="J936" s="11" t="e">
        <f t="shared" si="269"/>
        <v>#DIV/0!</v>
      </c>
      <c r="K936" s="11" t="e">
        <f t="shared" si="249"/>
        <v>#DIV/0!</v>
      </c>
      <c r="L936" s="11" t="e">
        <f t="shared" si="250"/>
        <v>#DIV/0!</v>
      </c>
      <c r="M936" s="8" t="e">
        <f t="shared" si="251"/>
        <v>#DIV/0!</v>
      </c>
      <c r="N936" s="8">
        <f t="shared" si="266"/>
        <v>0</v>
      </c>
      <c r="O936" s="8">
        <f t="shared" si="267"/>
        <v>0</v>
      </c>
      <c r="P936" s="8">
        <f t="shared" si="252"/>
        <v>0.83333333333333337</v>
      </c>
      <c r="Q936" s="8">
        <f t="shared" si="253"/>
        <v>0.22727272727272727</v>
      </c>
      <c r="R936" s="8">
        <f t="shared" si="254"/>
        <v>9.8039215686274508E-2</v>
      </c>
      <c r="S936" s="8">
        <f t="shared" si="255"/>
        <v>4.9504950495049507E-2</v>
      </c>
      <c r="T936" s="8">
        <f t="shared" si="256"/>
        <v>0.15384615384615385</v>
      </c>
      <c r="U936" s="8">
        <f t="shared" si="257"/>
        <v>7.407407407407407E-2</v>
      </c>
      <c r="V936" s="8">
        <f t="shared" si="258"/>
        <v>0</v>
      </c>
      <c r="W936" s="8">
        <f t="shared" si="259"/>
        <v>1.199969734827304E-65</v>
      </c>
      <c r="X936" s="8">
        <f t="shared" si="260"/>
        <v>5.1089337159052051E-26</v>
      </c>
      <c r="Y936" s="8">
        <f t="shared" si="261"/>
        <v>1.3739891471115259E-12</v>
      </c>
      <c r="Z936" s="8">
        <f t="shared" si="262"/>
        <v>2.1910611820893161E-42</v>
      </c>
      <c r="AA936" s="8">
        <f t="shared" si="263"/>
        <v>2.6825164527755538E-19</v>
      </c>
      <c r="AB936" s="13" t="e">
        <f t="shared" si="264"/>
        <v>#DIV/0!</v>
      </c>
      <c r="AC936" s="13">
        <f t="shared" si="265"/>
        <v>-2.6825164527755538E-19</v>
      </c>
    </row>
    <row r="937" spans="1:29">
      <c r="A937"/>
      <c r="B937" s="16"/>
      <c r="C937" s="15"/>
      <c r="I937" s="11" t="e">
        <f t="shared" si="268"/>
        <v>#DIV/0!</v>
      </c>
      <c r="J937" s="11" t="e">
        <f t="shared" si="269"/>
        <v>#DIV/0!</v>
      </c>
      <c r="K937" s="11" t="e">
        <f t="shared" si="249"/>
        <v>#DIV/0!</v>
      </c>
      <c r="L937" s="11" t="e">
        <f t="shared" si="250"/>
        <v>#DIV/0!</v>
      </c>
      <c r="M937" s="8" t="e">
        <f t="shared" si="251"/>
        <v>#DIV/0!</v>
      </c>
      <c r="N937" s="8">
        <f t="shared" si="266"/>
        <v>0</v>
      </c>
      <c r="O937" s="8">
        <f t="shared" si="267"/>
        <v>0</v>
      </c>
      <c r="P937" s="8">
        <f t="shared" si="252"/>
        <v>0.83333333333333337</v>
      </c>
      <c r="Q937" s="8">
        <f t="shared" si="253"/>
        <v>0.22727272727272727</v>
      </c>
      <c r="R937" s="8">
        <f t="shared" si="254"/>
        <v>9.8039215686274508E-2</v>
      </c>
      <c r="S937" s="8">
        <f t="shared" si="255"/>
        <v>4.9504950495049507E-2</v>
      </c>
      <c r="T937" s="8">
        <f t="shared" si="256"/>
        <v>0.15384615384615385</v>
      </c>
      <c r="U937" s="8">
        <f t="shared" si="257"/>
        <v>7.407407407407407E-2</v>
      </c>
      <c r="V937" s="8">
        <f t="shared" si="258"/>
        <v>0</v>
      </c>
      <c r="W937" s="8">
        <f t="shared" si="259"/>
        <v>9.272493405483712E-66</v>
      </c>
      <c r="X937" s="8">
        <f t="shared" si="260"/>
        <v>4.6080578614046948E-26</v>
      </c>
      <c r="Y937" s="8">
        <f t="shared" si="261"/>
        <v>1.3059698824030345E-12</v>
      </c>
      <c r="Z937" s="8">
        <f t="shared" si="262"/>
        <v>1.8539748463832673E-42</v>
      </c>
      <c r="AA937" s="8">
        <f t="shared" si="263"/>
        <v>2.4838115303477351E-19</v>
      </c>
      <c r="AB937" s="13" t="e">
        <f t="shared" si="264"/>
        <v>#DIV/0!</v>
      </c>
      <c r="AC937" s="13">
        <f t="shared" si="265"/>
        <v>-2.4838115303477351E-19</v>
      </c>
    </row>
    <row r="938" spans="1:29">
      <c r="A938"/>
      <c r="B938" s="18"/>
      <c r="C938" s="17"/>
      <c r="I938" s="11" t="e">
        <f t="shared" si="268"/>
        <v>#DIV/0!</v>
      </c>
      <c r="J938" s="11" t="e">
        <f t="shared" si="269"/>
        <v>#DIV/0!</v>
      </c>
      <c r="K938" s="11" t="e">
        <f t="shared" si="249"/>
        <v>#DIV/0!</v>
      </c>
      <c r="L938" s="11" t="e">
        <f t="shared" si="250"/>
        <v>#DIV/0!</v>
      </c>
      <c r="M938" s="8" t="e">
        <f t="shared" si="251"/>
        <v>#DIV/0!</v>
      </c>
      <c r="N938" s="8">
        <f t="shared" si="266"/>
        <v>0</v>
      </c>
      <c r="O938" s="8">
        <f t="shared" si="267"/>
        <v>0</v>
      </c>
      <c r="P938" s="8">
        <f t="shared" si="252"/>
        <v>0.83333333333333337</v>
      </c>
      <c r="Q938" s="8">
        <f t="shared" si="253"/>
        <v>0.22727272727272727</v>
      </c>
      <c r="R938" s="8">
        <f t="shared" si="254"/>
        <v>9.8039215686274508E-2</v>
      </c>
      <c r="S938" s="8">
        <f t="shared" si="255"/>
        <v>4.9504950495049507E-2</v>
      </c>
      <c r="T938" s="8">
        <f t="shared" si="256"/>
        <v>0.15384615384615385</v>
      </c>
      <c r="U938" s="8">
        <f t="shared" si="257"/>
        <v>7.407407407407407E-2</v>
      </c>
      <c r="V938" s="8">
        <f t="shared" si="258"/>
        <v>0</v>
      </c>
      <c r="W938" s="8">
        <f t="shared" si="259"/>
        <v>7.1651085406010505E-66</v>
      </c>
      <c r="X938" s="8">
        <f t="shared" si="260"/>
        <v>4.1562874828356069E-26</v>
      </c>
      <c r="Y938" s="8">
        <f t="shared" si="261"/>
        <v>1.2413179080266466E-12</v>
      </c>
      <c r="Z938" s="8">
        <f t="shared" si="262"/>
        <v>1.5687479469396877E-42</v>
      </c>
      <c r="AA938" s="8">
        <f t="shared" si="263"/>
        <v>2.2998254910627179E-19</v>
      </c>
      <c r="AB938" s="13" t="e">
        <f t="shared" si="264"/>
        <v>#DIV/0!</v>
      </c>
      <c r="AC938" s="13">
        <f t="shared" si="265"/>
        <v>-2.2998254910627179E-19</v>
      </c>
    </row>
    <row r="939" spans="1:29">
      <c r="A939"/>
      <c r="B939" s="16"/>
      <c r="C939" s="15"/>
      <c r="I939" s="11" t="e">
        <f t="shared" si="268"/>
        <v>#DIV/0!</v>
      </c>
      <c r="J939" s="11" t="e">
        <f t="shared" si="269"/>
        <v>#DIV/0!</v>
      </c>
      <c r="K939" s="11" t="e">
        <f t="shared" si="249"/>
        <v>#DIV/0!</v>
      </c>
      <c r="L939" s="11" t="e">
        <f t="shared" si="250"/>
        <v>#DIV/0!</v>
      </c>
      <c r="M939" s="8" t="e">
        <f t="shared" si="251"/>
        <v>#DIV/0!</v>
      </c>
      <c r="N939" s="8">
        <f t="shared" si="266"/>
        <v>0</v>
      </c>
      <c r="O939" s="8">
        <f t="shared" si="267"/>
        <v>0</v>
      </c>
      <c r="P939" s="8">
        <f t="shared" si="252"/>
        <v>0.83333333333333337</v>
      </c>
      <c r="Q939" s="8">
        <f t="shared" si="253"/>
        <v>0.22727272727272727</v>
      </c>
      <c r="R939" s="8">
        <f t="shared" si="254"/>
        <v>9.8039215686274508E-2</v>
      </c>
      <c r="S939" s="8">
        <f t="shared" si="255"/>
        <v>4.9504950495049507E-2</v>
      </c>
      <c r="T939" s="8">
        <f t="shared" si="256"/>
        <v>0.15384615384615385</v>
      </c>
      <c r="U939" s="8">
        <f t="shared" si="257"/>
        <v>7.407407407407407E-2</v>
      </c>
      <c r="V939" s="8">
        <f t="shared" si="258"/>
        <v>0</v>
      </c>
      <c r="W939" s="8">
        <f t="shared" si="259"/>
        <v>5.5366747813735391E-66</v>
      </c>
      <c r="X939" s="8">
        <f t="shared" si="260"/>
        <v>3.7488083178517242E-26</v>
      </c>
      <c r="Y939" s="8">
        <f t="shared" si="261"/>
        <v>1.1798665264411691E-12</v>
      </c>
      <c r="Z939" s="8">
        <f t="shared" si="262"/>
        <v>1.3274021089489664E-42</v>
      </c>
      <c r="AA939" s="8">
        <f t="shared" si="263"/>
        <v>2.1294680472802944E-19</v>
      </c>
      <c r="AB939" s="13" t="e">
        <f t="shared" si="264"/>
        <v>#DIV/0!</v>
      </c>
      <c r="AC939" s="13">
        <f t="shared" si="265"/>
        <v>-2.1294680472802944E-19</v>
      </c>
    </row>
    <row r="940" spans="1:29">
      <c r="A940"/>
      <c r="B940" s="18"/>
      <c r="C940" s="17"/>
      <c r="I940" s="11" t="e">
        <f t="shared" si="268"/>
        <v>#DIV/0!</v>
      </c>
      <c r="J940" s="11" t="e">
        <f t="shared" si="269"/>
        <v>#DIV/0!</v>
      </c>
      <c r="K940" s="11" t="e">
        <f t="shared" si="249"/>
        <v>#DIV/0!</v>
      </c>
      <c r="L940" s="11" t="e">
        <f t="shared" si="250"/>
        <v>#DIV/0!</v>
      </c>
      <c r="M940" s="8" t="e">
        <f t="shared" si="251"/>
        <v>#DIV/0!</v>
      </c>
      <c r="N940" s="8">
        <f t="shared" si="266"/>
        <v>0</v>
      </c>
      <c r="O940" s="8">
        <f t="shared" si="267"/>
        <v>0</v>
      </c>
      <c r="P940" s="8">
        <f t="shared" si="252"/>
        <v>0.83333333333333337</v>
      </c>
      <c r="Q940" s="8">
        <f t="shared" si="253"/>
        <v>0.22727272727272727</v>
      </c>
      <c r="R940" s="8">
        <f t="shared" si="254"/>
        <v>9.8039215686274508E-2</v>
      </c>
      <c r="S940" s="8">
        <f t="shared" si="255"/>
        <v>4.9504950495049507E-2</v>
      </c>
      <c r="T940" s="8">
        <f t="shared" si="256"/>
        <v>0.15384615384615385</v>
      </c>
      <c r="U940" s="8">
        <f t="shared" si="257"/>
        <v>7.407407407407407E-2</v>
      </c>
      <c r="V940" s="8">
        <f t="shared" si="258"/>
        <v>0</v>
      </c>
      <c r="W940" s="8">
        <f t="shared" si="259"/>
        <v>4.2783396037886438E-66</v>
      </c>
      <c r="X940" s="8">
        <f t="shared" si="260"/>
        <v>3.3812780906113591E-26</v>
      </c>
      <c r="Y940" s="8">
        <f t="shared" si="261"/>
        <v>1.1214572924589328E-12</v>
      </c>
      <c r="Z940" s="8">
        <f t="shared" si="262"/>
        <v>1.1231863998798946E-42</v>
      </c>
      <c r="AA940" s="8">
        <f t="shared" si="263"/>
        <v>1.97172967340768E-19</v>
      </c>
      <c r="AB940" s="13" t="e">
        <f t="shared" si="264"/>
        <v>#DIV/0!</v>
      </c>
      <c r="AC940" s="13">
        <f t="shared" si="265"/>
        <v>-1.97172967340768E-19</v>
      </c>
    </row>
    <row r="941" spans="1:29">
      <c r="A941"/>
      <c r="B941" s="16"/>
      <c r="C941" s="15"/>
      <c r="I941" s="11" t="e">
        <f t="shared" si="268"/>
        <v>#DIV/0!</v>
      </c>
      <c r="J941" s="11" t="e">
        <f t="shared" si="269"/>
        <v>#DIV/0!</v>
      </c>
      <c r="K941" s="11" t="e">
        <f t="shared" si="249"/>
        <v>#DIV/0!</v>
      </c>
      <c r="L941" s="11" t="e">
        <f t="shared" si="250"/>
        <v>#DIV/0!</v>
      </c>
      <c r="M941" s="8" t="e">
        <f t="shared" si="251"/>
        <v>#DIV/0!</v>
      </c>
      <c r="N941" s="8">
        <f t="shared" si="266"/>
        <v>0</v>
      </c>
      <c r="O941" s="8">
        <f t="shared" si="267"/>
        <v>0</v>
      </c>
      <c r="P941" s="8">
        <f t="shared" si="252"/>
        <v>0.83333333333333337</v>
      </c>
      <c r="Q941" s="8">
        <f t="shared" si="253"/>
        <v>0.22727272727272727</v>
      </c>
      <c r="R941" s="8">
        <f t="shared" si="254"/>
        <v>9.8039215686274508E-2</v>
      </c>
      <c r="S941" s="8">
        <f t="shared" si="255"/>
        <v>4.9504950495049507E-2</v>
      </c>
      <c r="T941" s="8">
        <f t="shared" si="256"/>
        <v>0.15384615384615385</v>
      </c>
      <c r="U941" s="8">
        <f t="shared" si="257"/>
        <v>7.407407407407407E-2</v>
      </c>
      <c r="V941" s="8">
        <f t="shared" si="258"/>
        <v>0</v>
      </c>
      <c r="W941" s="8">
        <f t="shared" si="259"/>
        <v>3.3059896938366791E-66</v>
      </c>
      <c r="X941" s="8">
        <f t="shared" si="260"/>
        <v>3.0497802385906375E-26</v>
      </c>
      <c r="Y941" s="8">
        <f t="shared" si="261"/>
        <v>1.0659396047134411E-12</v>
      </c>
      <c r="Z941" s="8">
        <f t="shared" si="262"/>
        <v>9.5038849220606476E-43</v>
      </c>
      <c r="AA941" s="8">
        <f t="shared" si="263"/>
        <v>1.8256756235256298E-19</v>
      </c>
      <c r="AB941" s="13" t="e">
        <f t="shared" si="264"/>
        <v>#DIV/0!</v>
      </c>
      <c r="AC941" s="13">
        <f t="shared" si="265"/>
        <v>-1.8256756235256298E-19</v>
      </c>
    </row>
    <row r="942" spans="1:29">
      <c r="A942"/>
      <c r="B942" s="18"/>
      <c r="C942" s="17"/>
      <c r="I942" s="11" t="e">
        <f t="shared" si="268"/>
        <v>#DIV/0!</v>
      </c>
      <c r="J942" s="11" t="e">
        <f t="shared" si="269"/>
        <v>#DIV/0!</v>
      </c>
      <c r="K942" s="11" t="e">
        <f t="shared" si="249"/>
        <v>#DIV/0!</v>
      </c>
      <c r="L942" s="11" t="e">
        <f t="shared" si="250"/>
        <v>#DIV/0!</v>
      </c>
      <c r="M942" s="8" t="e">
        <f t="shared" si="251"/>
        <v>#DIV/0!</v>
      </c>
      <c r="N942" s="8">
        <f t="shared" si="266"/>
        <v>0</v>
      </c>
      <c r="O942" s="8">
        <f t="shared" si="267"/>
        <v>0</v>
      </c>
      <c r="P942" s="8">
        <f t="shared" si="252"/>
        <v>0.83333333333333337</v>
      </c>
      <c r="Q942" s="8">
        <f t="shared" si="253"/>
        <v>0.22727272727272727</v>
      </c>
      <c r="R942" s="8">
        <f t="shared" si="254"/>
        <v>9.8039215686274508E-2</v>
      </c>
      <c r="S942" s="8">
        <f t="shared" si="255"/>
        <v>4.9504950495049507E-2</v>
      </c>
      <c r="T942" s="8">
        <f t="shared" si="256"/>
        <v>0.15384615384615385</v>
      </c>
      <c r="U942" s="8">
        <f t="shared" si="257"/>
        <v>7.407407407407407E-2</v>
      </c>
      <c r="V942" s="8">
        <f t="shared" si="258"/>
        <v>0</v>
      </c>
      <c r="W942" s="8">
        <f t="shared" si="259"/>
        <v>2.5546283997828882E-66</v>
      </c>
      <c r="X942" s="8">
        <f t="shared" si="260"/>
        <v>2.7507821759837125E-26</v>
      </c>
      <c r="Y942" s="8">
        <f t="shared" si="261"/>
        <v>1.0131703173513894E-12</v>
      </c>
      <c r="Z942" s="8">
        <f t="shared" si="262"/>
        <v>8.0417487802051627E-43</v>
      </c>
      <c r="AA942" s="8">
        <f t="shared" si="263"/>
        <v>1.6904403921533608E-19</v>
      </c>
      <c r="AB942" s="13" t="e">
        <f t="shared" si="264"/>
        <v>#DIV/0!</v>
      </c>
      <c r="AC942" s="13">
        <f t="shared" si="265"/>
        <v>-1.6904403921533608E-19</v>
      </c>
    </row>
    <row r="943" spans="1:29">
      <c r="A943"/>
      <c r="B943" s="16"/>
      <c r="C943" s="15"/>
      <c r="I943" s="11" t="e">
        <f t="shared" si="268"/>
        <v>#DIV/0!</v>
      </c>
      <c r="J943" s="11" t="e">
        <f t="shared" si="269"/>
        <v>#DIV/0!</v>
      </c>
      <c r="K943" s="11" t="e">
        <f t="shared" si="249"/>
        <v>#DIV/0!</v>
      </c>
      <c r="L943" s="11" t="e">
        <f t="shared" si="250"/>
        <v>#DIV/0!</v>
      </c>
      <c r="M943" s="8" t="e">
        <f t="shared" si="251"/>
        <v>#DIV/0!</v>
      </c>
      <c r="N943" s="8">
        <f t="shared" si="266"/>
        <v>0</v>
      </c>
      <c r="O943" s="8">
        <f t="shared" si="267"/>
        <v>0</v>
      </c>
      <c r="P943" s="8">
        <f t="shared" si="252"/>
        <v>0.83333333333333337</v>
      </c>
      <c r="Q943" s="8">
        <f t="shared" si="253"/>
        <v>0.22727272727272727</v>
      </c>
      <c r="R943" s="8">
        <f t="shared" si="254"/>
        <v>9.8039215686274508E-2</v>
      </c>
      <c r="S943" s="8">
        <f t="shared" si="255"/>
        <v>4.9504950495049507E-2</v>
      </c>
      <c r="T943" s="8">
        <f t="shared" si="256"/>
        <v>0.15384615384615385</v>
      </c>
      <c r="U943" s="8">
        <f t="shared" si="257"/>
        <v>7.407407407407407E-2</v>
      </c>
      <c r="V943" s="8">
        <f t="shared" si="258"/>
        <v>0</v>
      </c>
      <c r="W943" s="8">
        <f t="shared" si="259"/>
        <v>1.974031036195868E-66</v>
      </c>
      <c r="X943" s="8">
        <f t="shared" si="260"/>
        <v>2.4810976489264857E-26</v>
      </c>
      <c r="Y943" s="8">
        <f t="shared" si="261"/>
        <v>9.6301337094785532E-13</v>
      </c>
      <c r="Z943" s="8">
        <f t="shared" si="262"/>
        <v>6.804556660173599E-43</v>
      </c>
      <c r="AA943" s="8">
        <f t="shared" si="263"/>
        <v>1.5652225853271859E-19</v>
      </c>
      <c r="AB943" s="13" t="e">
        <f t="shared" si="264"/>
        <v>#DIV/0!</v>
      </c>
      <c r="AC943" s="13">
        <f t="shared" si="265"/>
        <v>-1.5652225853271859E-19</v>
      </c>
    </row>
    <row r="944" spans="1:29">
      <c r="A944"/>
      <c r="B944" s="18"/>
      <c r="C944" s="17"/>
      <c r="I944" s="11" t="e">
        <f t="shared" si="268"/>
        <v>#DIV/0!</v>
      </c>
      <c r="J944" s="11" t="e">
        <f t="shared" si="269"/>
        <v>#DIV/0!</v>
      </c>
      <c r="K944" s="11" t="e">
        <f t="shared" si="249"/>
        <v>#DIV/0!</v>
      </c>
      <c r="L944" s="11" t="e">
        <f t="shared" si="250"/>
        <v>#DIV/0!</v>
      </c>
      <c r="M944" s="8" t="e">
        <f t="shared" si="251"/>
        <v>#DIV/0!</v>
      </c>
      <c r="N944" s="8">
        <f t="shared" si="266"/>
        <v>0</v>
      </c>
      <c r="O944" s="8">
        <f t="shared" si="267"/>
        <v>0</v>
      </c>
      <c r="P944" s="8">
        <f t="shared" si="252"/>
        <v>0.83333333333333337</v>
      </c>
      <c r="Q944" s="8">
        <f t="shared" si="253"/>
        <v>0.22727272727272727</v>
      </c>
      <c r="R944" s="8">
        <f t="shared" si="254"/>
        <v>9.8039215686274508E-2</v>
      </c>
      <c r="S944" s="8">
        <f t="shared" si="255"/>
        <v>4.9504950495049507E-2</v>
      </c>
      <c r="T944" s="8">
        <f t="shared" si="256"/>
        <v>0.15384615384615385</v>
      </c>
      <c r="U944" s="8">
        <f t="shared" si="257"/>
        <v>7.407407407407407E-2</v>
      </c>
      <c r="V944" s="8">
        <f t="shared" si="258"/>
        <v>0</v>
      </c>
      <c r="W944" s="8">
        <f t="shared" si="259"/>
        <v>1.5253876188786252E-66</v>
      </c>
      <c r="X944" s="8">
        <f t="shared" si="260"/>
        <v>2.2378527813846734E-26</v>
      </c>
      <c r="Y944" s="8">
        <f t="shared" si="261"/>
        <v>9.1533944169301093E-13</v>
      </c>
      <c r="Z944" s="8">
        <f t="shared" si="262"/>
        <v>5.7577017893776605E-43</v>
      </c>
      <c r="AA944" s="8">
        <f t="shared" si="263"/>
        <v>1.4492801715992463E-19</v>
      </c>
      <c r="AB944" s="13" t="e">
        <f t="shared" si="264"/>
        <v>#DIV/0!</v>
      </c>
      <c r="AC944" s="13">
        <f t="shared" si="265"/>
        <v>-1.4492801715992463E-19</v>
      </c>
    </row>
    <row r="945" spans="1:29">
      <c r="A945"/>
      <c r="B945" s="16"/>
      <c r="C945" s="15"/>
      <c r="I945" s="11" t="e">
        <f t="shared" si="268"/>
        <v>#DIV/0!</v>
      </c>
      <c r="J945" s="11" t="e">
        <f t="shared" si="269"/>
        <v>#DIV/0!</v>
      </c>
      <c r="K945" s="11" t="e">
        <f t="shared" si="249"/>
        <v>#DIV/0!</v>
      </c>
      <c r="L945" s="11" t="e">
        <f t="shared" si="250"/>
        <v>#DIV/0!</v>
      </c>
      <c r="M945" s="8" t="e">
        <f t="shared" si="251"/>
        <v>#DIV/0!</v>
      </c>
      <c r="N945" s="8">
        <f t="shared" si="266"/>
        <v>0</v>
      </c>
      <c r="O945" s="8">
        <f t="shared" si="267"/>
        <v>0</v>
      </c>
      <c r="P945" s="8">
        <f t="shared" si="252"/>
        <v>0.83333333333333337</v>
      </c>
      <c r="Q945" s="8">
        <f t="shared" si="253"/>
        <v>0.22727272727272727</v>
      </c>
      <c r="R945" s="8">
        <f t="shared" si="254"/>
        <v>9.8039215686274508E-2</v>
      </c>
      <c r="S945" s="8">
        <f t="shared" si="255"/>
        <v>4.9504950495049507E-2</v>
      </c>
      <c r="T945" s="8">
        <f t="shared" si="256"/>
        <v>0.15384615384615385</v>
      </c>
      <c r="U945" s="8">
        <f t="shared" si="257"/>
        <v>7.407407407407407E-2</v>
      </c>
      <c r="V945" s="8">
        <f t="shared" si="258"/>
        <v>0</v>
      </c>
      <c r="W945" s="8">
        <f t="shared" si="259"/>
        <v>1.1787086145880286E-66</v>
      </c>
      <c r="X945" s="8">
        <f t="shared" si="260"/>
        <v>2.0184554498763722E-26</v>
      </c>
      <c r="Y945" s="8">
        <f t="shared" si="261"/>
        <v>8.700256079458321E-13</v>
      </c>
      <c r="Z945" s="8">
        <f t="shared" si="262"/>
        <v>4.8719015140887898E-43</v>
      </c>
      <c r="AA945" s="8">
        <f t="shared" si="263"/>
        <v>1.3419260848141169E-19</v>
      </c>
      <c r="AB945" s="13" t="e">
        <f t="shared" si="264"/>
        <v>#DIV/0!</v>
      </c>
      <c r="AC945" s="13">
        <f t="shared" si="265"/>
        <v>-1.3419260848141169E-19</v>
      </c>
    </row>
    <row r="946" spans="1:29">
      <c r="A946"/>
      <c r="B946" s="18"/>
      <c r="C946" s="17"/>
      <c r="I946" s="11" t="e">
        <f t="shared" si="268"/>
        <v>#DIV/0!</v>
      </c>
      <c r="J946" s="11" t="e">
        <f t="shared" si="269"/>
        <v>#DIV/0!</v>
      </c>
      <c r="K946" s="11" t="e">
        <f t="shared" si="249"/>
        <v>#DIV/0!</v>
      </c>
      <c r="L946" s="11" t="e">
        <f t="shared" si="250"/>
        <v>#DIV/0!</v>
      </c>
      <c r="M946" s="8" t="e">
        <f t="shared" si="251"/>
        <v>#DIV/0!</v>
      </c>
      <c r="N946" s="8">
        <f t="shared" si="266"/>
        <v>0</v>
      </c>
      <c r="O946" s="8">
        <f t="shared" si="267"/>
        <v>0</v>
      </c>
      <c r="P946" s="8">
        <f t="shared" si="252"/>
        <v>0.83333333333333337</v>
      </c>
      <c r="Q946" s="8">
        <f t="shared" si="253"/>
        <v>0.22727272727272727</v>
      </c>
      <c r="R946" s="8">
        <f t="shared" si="254"/>
        <v>9.8039215686274508E-2</v>
      </c>
      <c r="S946" s="8">
        <f t="shared" si="255"/>
        <v>4.9504950495049507E-2</v>
      </c>
      <c r="T946" s="8">
        <f t="shared" si="256"/>
        <v>0.15384615384615385</v>
      </c>
      <c r="U946" s="8">
        <f t="shared" si="257"/>
        <v>7.407407407407407E-2</v>
      </c>
      <c r="V946" s="8">
        <f t="shared" si="258"/>
        <v>0</v>
      </c>
      <c r="W946" s="8">
        <f t="shared" si="259"/>
        <v>9.108202930907493E-67</v>
      </c>
      <c r="X946" s="8">
        <f t="shared" si="260"/>
        <v>1.8205676606728064E-26</v>
      </c>
      <c r="Y946" s="8">
        <f t="shared" si="261"/>
        <v>8.2695503329504826E-13</v>
      </c>
      <c r="Z946" s="8">
        <f t="shared" si="262"/>
        <v>4.1223782042289762E-43</v>
      </c>
      <c r="AA946" s="8">
        <f t="shared" si="263"/>
        <v>1.2425241526056639E-19</v>
      </c>
      <c r="AB946" s="13" t="e">
        <f t="shared" si="264"/>
        <v>#DIV/0!</v>
      </c>
      <c r="AC946" s="13">
        <f t="shared" si="265"/>
        <v>-1.2425241526056639E-19</v>
      </c>
    </row>
    <row r="947" spans="1:29">
      <c r="A947"/>
      <c r="B947" s="16"/>
      <c r="C947" s="15"/>
      <c r="I947" s="11" t="e">
        <f t="shared" si="268"/>
        <v>#DIV/0!</v>
      </c>
      <c r="J947" s="11" t="e">
        <f t="shared" si="269"/>
        <v>#DIV/0!</v>
      </c>
      <c r="K947" s="11" t="e">
        <f t="shared" si="249"/>
        <v>#DIV/0!</v>
      </c>
      <c r="L947" s="11" t="e">
        <f t="shared" si="250"/>
        <v>#DIV/0!</v>
      </c>
      <c r="M947" s="8" t="e">
        <f t="shared" si="251"/>
        <v>#DIV/0!</v>
      </c>
      <c r="N947" s="8">
        <f t="shared" si="266"/>
        <v>0</v>
      </c>
      <c r="O947" s="8">
        <f t="shared" si="267"/>
        <v>0</v>
      </c>
      <c r="P947" s="8">
        <f t="shared" si="252"/>
        <v>0.83333333333333337</v>
      </c>
      <c r="Q947" s="8">
        <f t="shared" si="253"/>
        <v>0.22727272727272727</v>
      </c>
      <c r="R947" s="8">
        <f t="shared" si="254"/>
        <v>9.8039215686274508E-2</v>
      </c>
      <c r="S947" s="8">
        <f t="shared" si="255"/>
        <v>4.9504950495049507E-2</v>
      </c>
      <c r="T947" s="8">
        <f t="shared" si="256"/>
        <v>0.15384615384615385</v>
      </c>
      <c r="U947" s="8">
        <f t="shared" si="257"/>
        <v>7.407407407407407E-2</v>
      </c>
      <c r="V947" s="8">
        <f t="shared" si="258"/>
        <v>0</v>
      </c>
      <c r="W947" s="8">
        <f t="shared" si="259"/>
        <v>7.0381568102466983E-67</v>
      </c>
      <c r="X947" s="8">
        <f t="shared" si="260"/>
        <v>1.6420806351166491E-26</v>
      </c>
      <c r="Y947" s="8">
        <f t="shared" si="261"/>
        <v>7.860166653101448E-13</v>
      </c>
      <c r="Z947" s="8">
        <f t="shared" si="262"/>
        <v>3.4881661728091337E-43</v>
      </c>
      <c r="AA947" s="8">
        <f t="shared" si="263"/>
        <v>1.1504853264867259E-19</v>
      </c>
      <c r="AB947" s="13" t="e">
        <f t="shared" si="264"/>
        <v>#DIV/0!</v>
      </c>
      <c r="AC947" s="13">
        <f t="shared" si="265"/>
        <v>-1.1504853264867259E-19</v>
      </c>
    </row>
    <row r="948" spans="1:29">
      <c r="A948"/>
      <c r="B948" s="18"/>
      <c r="C948" s="17"/>
      <c r="I948" s="11" t="e">
        <f t="shared" si="268"/>
        <v>#DIV/0!</v>
      </c>
      <c r="J948" s="11" t="e">
        <f t="shared" si="269"/>
        <v>#DIV/0!</v>
      </c>
      <c r="K948" s="11" t="e">
        <f t="shared" si="249"/>
        <v>#DIV/0!</v>
      </c>
      <c r="L948" s="11" t="e">
        <f t="shared" si="250"/>
        <v>#DIV/0!</v>
      </c>
      <c r="M948" s="8" t="e">
        <f t="shared" si="251"/>
        <v>#DIV/0!</v>
      </c>
      <c r="N948" s="8">
        <f t="shared" si="266"/>
        <v>0</v>
      </c>
      <c r="O948" s="8">
        <f t="shared" si="267"/>
        <v>0</v>
      </c>
      <c r="P948" s="8">
        <f t="shared" si="252"/>
        <v>0.83333333333333337</v>
      </c>
      <c r="Q948" s="8">
        <f t="shared" si="253"/>
        <v>0.22727272727272727</v>
      </c>
      <c r="R948" s="8">
        <f t="shared" si="254"/>
        <v>9.8039215686274508E-2</v>
      </c>
      <c r="S948" s="8">
        <f t="shared" si="255"/>
        <v>4.9504950495049507E-2</v>
      </c>
      <c r="T948" s="8">
        <f t="shared" si="256"/>
        <v>0.15384615384615385</v>
      </c>
      <c r="U948" s="8">
        <f t="shared" si="257"/>
        <v>7.407407407407407E-2</v>
      </c>
      <c r="V948" s="8">
        <f t="shared" si="258"/>
        <v>0</v>
      </c>
      <c r="W948" s="8">
        <f t="shared" si="259"/>
        <v>5.4385757170088119E-67</v>
      </c>
      <c r="X948" s="8">
        <f t="shared" si="260"/>
        <v>1.4810923375561933E-26</v>
      </c>
      <c r="Y948" s="8">
        <f t="shared" si="261"/>
        <v>7.4710494920568219E-13</v>
      </c>
      <c r="Z948" s="8">
        <f t="shared" si="262"/>
        <v>2.9515252231461901E-43</v>
      </c>
      <c r="AA948" s="8">
        <f t="shared" si="263"/>
        <v>1.0652641911914128E-19</v>
      </c>
      <c r="AB948" s="13" t="e">
        <f t="shared" si="264"/>
        <v>#DIV/0!</v>
      </c>
      <c r="AC948" s="13">
        <f t="shared" si="265"/>
        <v>-1.0652641911914128E-19</v>
      </c>
    </row>
    <row r="949" spans="1:29">
      <c r="A949"/>
      <c r="B949" s="16"/>
      <c r="C949" s="15"/>
      <c r="I949" s="11" t="e">
        <f t="shared" si="268"/>
        <v>#DIV/0!</v>
      </c>
      <c r="J949" s="11" t="e">
        <f t="shared" si="269"/>
        <v>#DIV/0!</v>
      </c>
      <c r="K949" s="11" t="e">
        <f t="shared" si="249"/>
        <v>#DIV/0!</v>
      </c>
      <c r="L949" s="11" t="e">
        <f t="shared" si="250"/>
        <v>#DIV/0!</v>
      </c>
      <c r="M949" s="8" t="e">
        <f t="shared" si="251"/>
        <v>#DIV/0!</v>
      </c>
      <c r="N949" s="8">
        <f t="shared" si="266"/>
        <v>0</v>
      </c>
      <c r="O949" s="8">
        <f t="shared" si="267"/>
        <v>0</v>
      </c>
      <c r="P949" s="8">
        <f t="shared" si="252"/>
        <v>0.83333333333333337</v>
      </c>
      <c r="Q949" s="8">
        <f t="shared" si="253"/>
        <v>0.22727272727272727</v>
      </c>
      <c r="R949" s="8">
        <f t="shared" si="254"/>
        <v>9.8039215686274508E-2</v>
      </c>
      <c r="S949" s="8">
        <f t="shared" si="255"/>
        <v>4.9504950495049507E-2</v>
      </c>
      <c r="T949" s="8">
        <f t="shared" si="256"/>
        <v>0.15384615384615385</v>
      </c>
      <c r="U949" s="8">
        <f t="shared" si="257"/>
        <v>7.407407407407407E-2</v>
      </c>
      <c r="V949" s="8">
        <f t="shared" si="258"/>
        <v>0</v>
      </c>
      <c r="W949" s="8">
        <f t="shared" si="259"/>
        <v>4.202535781324991E-67</v>
      </c>
      <c r="X949" s="8">
        <f t="shared" si="260"/>
        <v>1.3358872064232333E-26</v>
      </c>
      <c r="Y949" s="8">
        <f t="shared" si="261"/>
        <v>7.1011955568064837E-13</v>
      </c>
      <c r="Z949" s="8">
        <f t="shared" si="262"/>
        <v>2.4974444195852377E-43</v>
      </c>
      <c r="AA949" s="8">
        <f t="shared" si="263"/>
        <v>9.8635573258464149E-20</v>
      </c>
      <c r="AB949" s="13" t="e">
        <f t="shared" si="264"/>
        <v>#DIV/0!</v>
      </c>
      <c r="AC949" s="13">
        <f t="shared" si="265"/>
        <v>-9.8635573258464149E-20</v>
      </c>
    </row>
    <row r="950" spans="1:29">
      <c r="A950"/>
      <c r="B950" s="18"/>
      <c r="C950" s="17"/>
      <c r="I950" s="11" t="e">
        <f t="shared" si="268"/>
        <v>#DIV/0!</v>
      </c>
      <c r="J950" s="11" t="e">
        <f t="shared" si="269"/>
        <v>#DIV/0!</v>
      </c>
      <c r="K950" s="11" t="e">
        <f t="shared" si="249"/>
        <v>#DIV/0!</v>
      </c>
      <c r="L950" s="11" t="e">
        <f t="shared" si="250"/>
        <v>#DIV/0!</v>
      </c>
      <c r="M950" s="8" t="e">
        <f t="shared" si="251"/>
        <v>#DIV/0!</v>
      </c>
      <c r="N950" s="8">
        <f t="shared" si="266"/>
        <v>0</v>
      </c>
      <c r="O950" s="8">
        <f t="shared" si="267"/>
        <v>0</v>
      </c>
      <c r="P950" s="8">
        <f t="shared" si="252"/>
        <v>0.83333333333333337</v>
      </c>
      <c r="Q950" s="8">
        <f t="shared" si="253"/>
        <v>0.22727272727272727</v>
      </c>
      <c r="R950" s="8">
        <f t="shared" si="254"/>
        <v>9.8039215686274508E-2</v>
      </c>
      <c r="S950" s="8">
        <f t="shared" si="255"/>
        <v>4.9504950495049507E-2</v>
      </c>
      <c r="T950" s="8">
        <f t="shared" si="256"/>
        <v>0.15384615384615385</v>
      </c>
      <c r="U950" s="8">
        <f t="shared" si="257"/>
        <v>7.407407407407407E-2</v>
      </c>
      <c r="V950" s="8">
        <f t="shared" si="258"/>
        <v>0</v>
      </c>
      <c r="W950" s="8">
        <f t="shared" si="259"/>
        <v>3.2474140128420381E-67</v>
      </c>
      <c r="X950" s="8">
        <f t="shared" si="260"/>
        <v>1.2049178724601712E-26</v>
      </c>
      <c r="Y950" s="8">
        <f t="shared" si="261"/>
        <v>6.7496512223111126E-13</v>
      </c>
      <c r="Z950" s="8">
        <f t="shared" si="262"/>
        <v>2.1132222011875087E-43</v>
      </c>
      <c r="AA950" s="8">
        <f t="shared" si="263"/>
        <v>9.132923449857791E-20</v>
      </c>
      <c r="AB950" s="13" t="e">
        <f t="shared" si="264"/>
        <v>#DIV/0!</v>
      </c>
      <c r="AC950" s="13">
        <f t="shared" si="265"/>
        <v>-9.132923449857791E-20</v>
      </c>
    </row>
    <row r="951" spans="1:29">
      <c r="A951"/>
      <c r="B951" s="16"/>
      <c r="C951" s="15"/>
      <c r="I951" s="11" t="e">
        <f t="shared" si="268"/>
        <v>#DIV/0!</v>
      </c>
      <c r="J951" s="11" t="e">
        <f t="shared" si="269"/>
        <v>#DIV/0!</v>
      </c>
      <c r="K951" s="11" t="e">
        <f t="shared" ref="K951:K1014" si="270">I951-J951</f>
        <v>#DIV/0!</v>
      </c>
      <c r="L951" s="11" t="e">
        <f t="shared" ref="L951:L1014" si="271">J951+I951</f>
        <v>#DIV/0!</v>
      </c>
      <c r="M951" s="8" t="e">
        <f t="shared" ref="M951:M1014" si="272">IF(C951&gt;L951,IF(AB951&gt;=80,"STRONG SHORT","SHORT"),IF(C951&lt;K951,IF(AB951&lt;=20,"STRONG LONG","LONG"),"NONE"))</f>
        <v>#DIV/0!</v>
      </c>
      <c r="N951" s="8">
        <f t="shared" si="266"/>
        <v>0</v>
      </c>
      <c r="O951" s="8">
        <f t="shared" si="267"/>
        <v>0</v>
      </c>
      <c r="P951" s="8">
        <f t="shared" ref="P951:P1014" si="273">5/6</f>
        <v>0.83333333333333337</v>
      </c>
      <c r="Q951" s="8">
        <f t="shared" ref="Q951:Q1014" si="274">5/22</f>
        <v>0.22727272727272727</v>
      </c>
      <c r="R951" s="8">
        <f t="shared" ref="R951:R1014" si="275">5/51</f>
        <v>9.8039215686274508E-2</v>
      </c>
      <c r="S951" s="8">
        <f t="shared" ref="S951:S1014" si="276">5/101</f>
        <v>4.9504950495049507E-2</v>
      </c>
      <c r="T951" s="8">
        <f t="shared" ref="T951:T1014" si="277">2/13</f>
        <v>0.15384615384615385</v>
      </c>
      <c r="U951" s="8">
        <f t="shared" ref="U951:U1014" si="278">2/27</f>
        <v>7.407407407407407E-2</v>
      </c>
      <c r="V951" s="8">
        <f t="shared" ref="V951:V1014" si="279">$C951*P951+V950*(1-P951)</f>
        <v>0</v>
      </c>
      <c r="W951" s="8">
        <f t="shared" ref="W951:W1014" si="280">$C951*Q951+W950*(1-Q951)</f>
        <v>2.5093653735597565E-67</v>
      </c>
      <c r="X951" s="8">
        <f t="shared" ref="X951:X1014" si="281">$C951*R951+X950*(1-R951)</f>
        <v>1.0867886692778016E-26</v>
      </c>
      <c r="Y951" s="8">
        <f t="shared" ref="Y951:Y1014" si="282">$C951*S951+Y950*(1-S951)</f>
        <v>6.4155100726917507E-13</v>
      </c>
      <c r="Z951" s="8">
        <f t="shared" ref="Z951:Z1014" si="283">$C951*T951+Z950*(1-T951)</f>
        <v>1.7881110933125074E-43</v>
      </c>
      <c r="AA951" s="8">
        <f t="shared" ref="AA951:AA1014" si="284">$C951*U951+AA950*(1-U951)</f>
        <v>8.4564106017201772E-20</v>
      </c>
      <c r="AB951" s="13" t="e">
        <f t="shared" ref="AB951:AB1014" si="285">100-100/(1+AVERAGE(N938:N951)/AVERAGE(O938:O951))</f>
        <v>#DIV/0!</v>
      </c>
      <c r="AC951" s="13">
        <f t="shared" ref="AC951:AC1014" si="286">Z951-AA951</f>
        <v>-8.4564106017201772E-20</v>
      </c>
    </row>
    <row r="952" spans="1:29">
      <c r="A952"/>
      <c r="B952" s="18"/>
      <c r="C952" s="17"/>
      <c r="I952" s="11" t="e">
        <f t="shared" si="268"/>
        <v>#DIV/0!</v>
      </c>
      <c r="J952" s="11" t="e">
        <f t="shared" si="269"/>
        <v>#DIV/0!</v>
      </c>
      <c r="K952" s="11" t="e">
        <f t="shared" si="270"/>
        <v>#DIV/0!</v>
      </c>
      <c r="L952" s="11" t="e">
        <f t="shared" si="271"/>
        <v>#DIV/0!</v>
      </c>
      <c r="M952" s="8" t="e">
        <f t="shared" si="272"/>
        <v>#DIV/0!</v>
      </c>
      <c r="N952" s="8">
        <f t="shared" si="266"/>
        <v>0</v>
      </c>
      <c r="O952" s="8">
        <f t="shared" si="267"/>
        <v>0</v>
      </c>
      <c r="P952" s="8">
        <f t="shared" si="273"/>
        <v>0.83333333333333337</v>
      </c>
      <c r="Q952" s="8">
        <f t="shared" si="274"/>
        <v>0.22727272727272727</v>
      </c>
      <c r="R952" s="8">
        <f t="shared" si="275"/>
        <v>9.8039215686274508E-2</v>
      </c>
      <c r="S952" s="8">
        <f t="shared" si="276"/>
        <v>4.9504950495049507E-2</v>
      </c>
      <c r="T952" s="8">
        <f t="shared" si="277"/>
        <v>0.15384615384615385</v>
      </c>
      <c r="U952" s="8">
        <f t="shared" si="278"/>
        <v>7.407407407407407E-2</v>
      </c>
      <c r="V952" s="8">
        <f t="shared" si="279"/>
        <v>0</v>
      </c>
      <c r="W952" s="8">
        <f t="shared" si="280"/>
        <v>1.9390550613870845E-67</v>
      </c>
      <c r="X952" s="8">
        <f t="shared" si="281"/>
        <v>9.8024076052507594E-27</v>
      </c>
      <c r="Y952" s="8">
        <f t="shared" si="282"/>
        <v>6.097910564142654E-13</v>
      </c>
      <c r="Z952" s="8">
        <f t="shared" si="283"/>
        <v>1.5130170789567369E-43</v>
      </c>
      <c r="AA952" s="8">
        <f t="shared" si="284"/>
        <v>7.8300098164075711E-20</v>
      </c>
      <c r="AB952" s="13" t="e">
        <f t="shared" si="285"/>
        <v>#DIV/0!</v>
      </c>
      <c r="AC952" s="13">
        <f t="shared" si="286"/>
        <v>-7.8300098164075711E-20</v>
      </c>
    </row>
    <row r="953" spans="1:29">
      <c r="A953"/>
      <c r="B953" s="16"/>
      <c r="C953" s="15"/>
      <c r="I953" s="11" t="e">
        <f t="shared" si="268"/>
        <v>#DIV/0!</v>
      </c>
      <c r="J953" s="11" t="e">
        <f t="shared" si="269"/>
        <v>#DIV/0!</v>
      </c>
      <c r="K953" s="11" t="e">
        <f t="shared" si="270"/>
        <v>#DIV/0!</v>
      </c>
      <c r="L953" s="11" t="e">
        <f t="shared" si="271"/>
        <v>#DIV/0!</v>
      </c>
      <c r="M953" s="8" t="e">
        <f t="shared" si="272"/>
        <v>#DIV/0!</v>
      </c>
      <c r="N953" s="8">
        <f t="shared" si="266"/>
        <v>0</v>
      </c>
      <c r="O953" s="8">
        <f t="shared" si="267"/>
        <v>0</v>
      </c>
      <c r="P953" s="8">
        <f t="shared" si="273"/>
        <v>0.83333333333333337</v>
      </c>
      <c r="Q953" s="8">
        <f t="shared" si="274"/>
        <v>0.22727272727272727</v>
      </c>
      <c r="R953" s="8">
        <f t="shared" si="275"/>
        <v>9.8039215686274508E-2</v>
      </c>
      <c r="S953" s="8">
        <f t="shared" si="276"/>
        <v>4.9504950495049507E-2</v>
      </c>
      <c r="T953" s="8">
        <f t="shared" si="277"/>
        <v>0.15384615384615385</v>
      </c>
      <c r="U953" s="8">
        <f t="shared" si="278"/>
        <v>7.407407407407407E-2</v>
      </c>
      <c r="V953" s="8">
        <f t="shared" si="279"/>
        <v>0</v>
      </c>
      <c r="W953" s="8">
        <f t="shared" si="280"/>
        <v>1.4983607292536561E-67</v>
      </c>
      <c r="X953" s="8">
        <f t="shared" si="281"/>
        <v>8.8413872517948023E-27</v>
      </c>
      <c r="Y953" s="8">
        <f t="shared" si="282"/>
        <v>5.7960338035415321E-13</v>
      </c>
      <c r="Z953" s="8">
        <f t="shared" si="283"/>
        <v>1.2802452206557004E-43</v>
      </c>
      <c r="AA953" s="8">
        <f t="shared" si="284"/>
        <v>7.2500090892662699E-20</v>
      </c>
      <c r="AB953" s="13" t="e">
        <f t="shared" si="285"/>
        <v>#DIV/0!</v>
      </c>
      <c r="AC953" s="13">
        <f t="shared" si="286"/>
        <v>-7.2500090892662699E-20</v>
      </c>
    </row>
    <row r="954" spans="1:29">
      <c r="A954"/>
      <c r="B954" s="18"/>
      <c r="C954" s="17"/>
      <c r="I954" s="11" t="e">
        <f t="shared" si="268"/>
        <v>#DIV/0!</v>
      </c>
      <c r="J954" s="11" t="e">
        <f t="shared" si="269"/>
        <v>#DIV/0!</v>
      </c>
      <c r="K954" s="11" t="e">
        <f t="shared" si="270"/>
        <v>#DIV/0!</v>
      </c>
      <c r="L954" s="11" t="e">
        <f t="shared" si="271"/>
        <v>#DIV/0!</v>
      </c>
      <c r="M954" s="8" t="e">
        <f t="shared" si="272"/>
        <v>#DIV/0!</v>
      </c>
      <c r="N954" s="8">
        <f t="shared" si="266"/>
        <v>0</v>
      </c>
      <c r="O954" s="8">
        <f t="shared" si="267"/>
        <v>0</v>
      </c>
      <c r="P954" s="8">
        <f t="shared" si="273"/>
        <v>0.83333333333333337</v>
      </c>
      <c r="Q954" s="8">
        <f t="shared" si="274"/>
        <v>0.22727272727272727</v>
      </c>
      <c r="R954" s="8">
        <f t="shared" si="275"/>
        <v>9.8039215686274508E-2</v>
      </c>
      <c r="S954" s="8">
        <f t="shared" si="276"/>
        <v>4.9504950495049507E-2</v>
      </c>
      <c r="T954" s="8">
        <f t="shared" si="277"/>
        <v>0.15384615384615385</v>
      </c>
      <c r="U954" s="8">
        <f t="shared" si="278"/>
        <v>7.407407407407407E-2</v>
      </c>
      <c r="V954" s="8">
        <f t="shared" si="279"/>
        <v>0</v>
      </c>
      <c r="W954" s="8">
        <f t="shared" si="280"/>
        <v>1.1578241998778252E-67</v>
      </c>
      <c r="X954" s="8">
        <f t="shared" si="281"/>
        <v>7.9745845800502146E-27</v>
      </c>
      <c r="Y954" s="8">
        <f t="shared" si="282"/>
        <v>5.5091014370295744E-13</v>
      </c>
      <c r="Z954" s="8">
        <f t="shared" si="283"/>
        <v>1.0832844174779003E-43</v>
      </c>
      <c r="AA954" s="8">
        <f t="shared" si="284"/>
        <v>6.7129713789502501E-20</v>
      </c>
      <c r="AB954" s="13" t="e">
        <f t="shared" si="285"/>
        <v>#DIV/0!</v>
      </c>
      <c r="AC954" s="13">
        <f t="shared" si="286"/>
        <v>-6.7129713789502501E-20</v>
      </c>
    </row>
    <row r="955" spans="1:29">
      <c r="A955"/>
      <c r="B955" s="16"/>
      <c r="C955" s="15"/>
      <c r="I955" s="11" t="e">
        <f t="shared" si="268"/>
        <v>#DIV/0!</v>
      </c>
      <c r="J955" s="11" t="e">
        <f t="shared" si="269"/>
        <v>#DIV/0!</v>
      </c>
      <c r="K955" s="11" t="e">
        <f t="shared" si="270"/>
        <v>#DIV/0!</v>
      </c>
      <c r="L955" s="11" t="e">
        <f t="shared" si="271"/>
        <v>#DIV/0!</v>
      </c>
      <c r="M955" s="8" t="e">
        <f t="shared" si="272"/>
        <v>#DIV/0!</v>
      </c>
      <c r="N955" s="8">
        <f t="shared" si="266"/>
        <v>0</v>
      </c>
      <c r="O955" s="8">
        <f t="shared" si="267"/>
        <v>0</v>
      </c>
      <c r="P955" s="8">
        <f t="shared" si="273"/>
        <v>0.83333333333333337</v>
      </c>
      <c r="Q955" s="8">
        <f t="shared" si="274"/>
        <v>0.22727272727272727</v>
      </c>
      <c r="R955" s="8">
        <f t="shared" si="275"/>
        <v>9.8039215686274508E-2</v>
      </c>
      <c r="S955" s="8">
        <f t="shared" si="276"/>
        <v>4.9504950495049507E-2</v>
      </c>
      <c r="T955" s="8">
        <f t="shared" si="277"/>
        <v>0.15384615384615385</v>
      </c>
      <c r="U955" s="8">
        <f t="shared" si="278"/>
        <v>7.407407407407407E-2</v>
      </c>
      <c r="V955" s="8">
        <f t="shared" si="279"/>
        <v>0</v>
      </c>
      <c r="W955" s="8">
        <f t="shared" si="280"/>
        <v>8.9468233626922854E-68</v>
      </c>
      <c r="X955" s="8">
        <f t="shared" si="281"/>
        <v>7.192762562398233E-27</v>
      </c>
      <c r="Y955" s="8">
        <f t="shared" si="282"/>
        <v>5.2363736431172191E-13</v>
      </c>
      <c r="Z955" s="8">
        <f t="shared" si="283"/>
        <v>9.1662527632745403E-44</v>
      </c>
      <c r="AA955" s="8">
        <f t="shared" si="284"/>
        <v>6.21571423976875E-20</v>
      </c>
      <c r="AB955" s="13" t="e">
        <f t="shared" si="285"/>
        <v>#DIV/0!</v>
      </c>
      <c r="AC955" s="13">
        <f t="shared" si="286"/>
        <v>-6.21571423976875E-20</v>
      </c>
    </row>
    <row r="956" spans="1:29">
      <c r="A956"/>
      <c r="B956" s="18"/>
      <c r="C956" s="17"/>
      <c r="I956" s="11" t="e">
        <f t="shared" si="268"/>
        <v>#DIV/0!</v>
      </c>
      <c r="J956" s="11" t="e">
        <f t="shared" si="269"/>
        <v>#DIV/0!</v>
      </c>
      <c r="K956" s="11" t="e">
        <f t="shared" si="270"/>
        <v>#DIV/0!</v>
      </c>
      <c r="L956" s="11" t="e">
        <f t="shared" si="271"/>
        <v>#DIV/0!</v>
      </c>
      <c r="M956" s="8" t="e">
        <f t="shared" si="272"/>
        <v>#DIV/0!</v>
      </c>
      <c r="N956" s="8">
        <f t="shared" si="266"/>
        <v>0</v>
      </c>
      <c r="O956" s="8">
        <f t="shared" si="267"/>
        <v>0</v>
      </c>
      <c r="P956" s="8">
        <f t="shared" si="273"/>
        <v>0.83333333333333337</v>
      </c>
      <c r="Q956" s="8">
        <f t="shared" si="274"/>
        <v>0.22727272727272727</v>
      </c>
      <c r="R956" s="8">
        <f t="shared" si="275"/>
        <v>9.8039215686274508E-2</v>
      </c>
      <c r="S956" s="8">
        <f t="shared" si="276"/>
        <v>4.9504950495049507E-2</v>
      </c>
      <c r="T956" s="8">
        <f t="shared" si="277"/>
        <v>0.15384615384615385</v>
      </c>
      <c r="U956" s="8">
        <f t="shared" si="278"/>
        <v>7.407407407407407E-2</v>
      </c>
      <c r="V956" s="8">
        <f t="shared" si="279"/>
        <v>0</v>
      </c>
      <c r="W956" s="8">
        <f t="shared" si="280"/>
        <v>6.9134544166258568E-68</v>
      </c>
      <c r="X956" s="8">
        <f t="shared" si="281"/>
        <v>6.4875897621631124E-27</v>
      </c>
      <c r="Y956" s="8">
        <f t="shared" si="282"/>
        <v>4.9771472251411194E-13</v>
      </c>
      <c r="Z956" s="8">
        <f t="shared" si="283"/>
        <v>7.7560600304630726E-44</v>
      </c>
      <c r="AA956" s="8">
        <f t="shared" si="284"/>
        <v>5.7552909627488428E-20</v>
      </c>
      <c r="AB956" s="13" t="e">
        <f t="shared" si="285"/>
        <v>#DIV/0!</v>
      </c>
      <c r="AC956" s="13">
        <f t="shared" si="286"/>
        <v>-5.7552909627488428E-20</v>
      </c>
    </row>
    <row r="957" spans="1:29">
      <c r="A957"/>
      <c r="B957" s="16"/>
      <c r="C957" s="15"/>
      <c r="I957" s="11" t="e">
        <f t="shared" si="268"/>
        <v>#DIV/0!</v>
      </c>
      <c r="J957" s="11" t="e">
        <f t="shared" si="269"/>
        <v>#DIV/0!</v>
      </c>
      <c r="K957" s="11" t="e">
        <f t="shared" si="270"/>
        <v>#DIV/0!</v>
      </c>
      <c r="L957" s="11" t="e">
        <f t="shared" si="271"/>
        <v>#DIV/0!</v>
      </c>
      <c r="M957" s="8" t="e">
        <f t="shared" si="272"/>
        <v>#DIV/0!</v>
      </c>
      <c r="N957" s="8">
        <f t="shared" si="266"/>
        <v>0</v>
      </c>
      <c r="O957" s="8">
        <f t="shared" si="267"/>
        <v>0</v>
      </c>
      <c r="P957" s="8">
        <f t="shared" si="273"/>
        <v>0.83333333333333337</v>
      </c>
      <c r="Q957" s="8">
        <f t="shared" si="274"/>
        <v>0.22727272727272727</v>
      </c>
      <c r="R957" s="8">
        <f t="shared" si="275"/>
        <v>9.8039215686274508E-2</v>
      </c>
      <c r="S957" s="8">
        <f t="shared" si="276"/>
        <v>4.9504950495049507E-2</v>
      </c>
      <c r="T957" s="8">
        <f t="shared" si="277"/>
        <v>0.15384615384615385</v>
      </c>
      <c r="U957" s="8">
        <f t="shared" si="278"/>
        <v>7.407407407407407E-2</v>
      </c>
      <c r="V957" s="8">
        <f t="shared" si="279"/>
        <v>0</v>
      </c>
      <c r="W957" s="8">
        <f t="shared" si="280"/>
        <v>5.3422147764836169E-68</v>
      </c>
      <c r="X957" s="8">
        <f t="shared" si="281"/>
        <v>5.8515515501863365E-27</v>
      </c>
      <c r="Y957" s="8">
        <f t="shared" si="282"/>
        <v>4.7307537981539346E-13</v>
      </c>
      <c r="Z957" s="8">
        <f t="shared" si="283"/>
        <v>6.5628200257764456E-44</v>
      </c>
      <c r="AA957" s="8">
        <f t="shared" si="284"/>
        <v>5.3289731136563361E-20</v>
      </c>
      <c r="AB957" s="13" t="e">
        <f t="shared" si="285"/>
        <v>#DIV/0!</v>
      </c>
      <c r="AC957" s="13">
        <f t="shared" si="286"/>
        <v>-5.3289731136563361E-20</v>
      </c>
    </row>
    <row r="958" spans="1:29">
      <c r="A958"/>
      <c r="B958" s="18"/>
      <c r="C958" s="17"/>
      <c r="I958" s="11" t="e">
        <f t="shared" si="268"/>
        <v>#DIV/0!</v>
      </c>
      <c r="J958" s="11" t="e">
        <f t="shared" si="269"/>
        <v>#DIV/0!</v>
      </c>
      <c r="K958" s="11" t="e">
        <f t="shared" si="270"/>
        <v>#DIV/0!</v>
      </c>
      <c r="L958" s="11" t="e">
        <f t="shared" si="271"/>
        <v>#DIV/0!</v>
      </c>
      <c r="M958" s="8" t="e">
        <f t="shared" si="272"/>
        <v>#DIV/0!</v>
      </c>
      <c r="N958" s="8">
        <f t="shared" si="266"/>
        <v>0</v>
      </c>
      <c r="O958" s="8">
        <f t="shared" si="267"/>
        <v>0</v>
      </c>
      <c r="P958" s="8">
        <f t="shared" si="273"/>
        <v>0.83333333333333337</v>
      </c>
      <c r="Q958" s="8">
        <f t="shared" si="274"/>
        <v>0.22727272727272727</v>
      </c>
      <c r="R958" s="8">
        <f t="shared" si="275"/>
        <v>9.8039215686274508E-2</v>
      </c>
      <c r="S958" s="8">
        <f t="shared" si="276"/>
        <v>4.9504950495049507E-2</v>
      </c>
      <c r="T958" s="8">
        <f t="shared" si="277"/>
        <v>0.15384615384615385</v>
      </c>
      <c r="U958" s="8">
        <f t="shared" si="278"/>
        <v>7.407407407407407E-2</v>
      </c>
      <c r="V958" s="8">
        <f t="shared" si="279"/>
        <v>0</v>
      </c>
      <c r="W958" s="8">
        <f t="shared" si="280"/>
        <v>4.1280750545555218E-68</v>
      </c>
      <c r="X958" s="8">
        <f t="shared" si="281"/>
        <v>5.2778700256582642E-27</v>
      </c>
      <c r="Y958" s="8">
        <f t="shared" si="282"/>
        <v>4.4965580655720564E-13</v>
      </c>
      <c r="Z958" s="8">
        <f t="shared" si="283"/>
        <v>5.5531554064262233E-44</v>
      </c>
      <c r="AA958" s="8">
        <f t="shared" si="284"/>
        <v>4.9342343644966078E-20</v>
      </c>
      <c r="AB958" s="13" t="e">
        <f t="shared" si="285"/>
        <v>#DIV/0!</v>
      </c>
      <c r="AC958" s="13">
        <f t="shared" si="286"/>
        <v>-4.9342343644966078E-20</v>
      </c>
    </row>
    <row r="959" spans="1:29">
      <c r="A959"/>
      <c r="B959" s="16"/>
      <c r="C959" s="15"/>
      <c r="I959" s="11" t="e">
        <f t="shared" si="268"/>
        <v>#DIV/0!</v>
      </c>
      <c r="J959" s="11" t="e">
        <f t="shared" si="269"/>
        <v>#DIV/0!</v>
      </c>
      <c r="K959" s="11" t="e">
        <f t="shared" si="270"/>
        <v>#DIV/0!</v>
      </c>
      <c r="L959" s="11" t="e">
        <f t="shared" si="271"/>
        <v>#DIV/0!</v>
      </c>
      <c r="M959" s="8" t="e">
        <f t="shared" si="272"/>
        <v>#DIV/0!</v>
      </c>
      <c r="N959" s="8">
        <f t="shared" si="266"/>
        <v>0</v>
      </c>
      <c r="O959" s="8">
        <f t="shared" si="267"/>
        <v>0</v>
      </c>
      <c r="P959" s="8">
        <f t="shared" si="273"/>
        <v>0.83333333333333337</v>
      </c>
      <c r="Q959" s="8">
        <f t="shared" si="274"/>
        <v>0.22727272727272727</v>
      </c>
      <c r="R959" s="8">
        <f t="shared" si="275"/>
        <v>9.8039215686274508E-2</v>
      </c>
      <c r="S959" s="8">
        <f t="shared" si="276"/>
        <v>4.9504950495049507E-2</v>
      </c>
      <c r="T959" s="8">
        <f t="shared" si="277"/>
        <v>0.15384615384615385</v>
      </c>
      <c r="U959" s="8">
        <f t="shared" si="278"/>
        <v>7.407407407407407E-2</v>
      </c>
      <c r="V959" s="8">
        <f t="shared" si="279"/>
        <v>0</v>
      </c>
      <c r="W959" s="8">
        <f t="shared" si="280"/>
        <v>3.1898761785201758E-68</v>
      </c>
      <c r="X959" s="8">
        <f t="shared" si="281"/>
        <v>4.7604317878486308E-27</v>
      </c>
      <c r="Y959" s="8">
        <f t="shared" si="282"/>
        <v>4.2739561811377959E-13</v>
      </c>
      <c r="Z959" s="8">
        <f t="shared" si="283"/>
        <v>4.6988238054375731E-44</v>
      </c>
      <c r="AA959" s="8">
        <f t="shared" si="284"/>
        <v>4.5687355226820445E-20</v>
      </c>
      <c r="AB959" s="13" t="e">
        <f t="shared" si="285"/>
        <v>#DIV/0!</v>
      </c>
      <c r="AC959" s="13">
        <f t="shared" si="286"/>
        <v>-4.5687355226820445E-20</v>
      </c>
    </row>
    <row r="960" spans="1:29">
      <c r="A960"/>
      <c r="B960" s="18"/>
      <c r="C960" s="17"/>
      <c r="I960" s="11" t="e">
        <f t="shared" si="268"/>
        <v>#DIV/0!</v>
      </c>
      <c r="J960" s="11" t="e">
        <f t="shared" si="269"/>
        <v>#DIV/0!</v>
      </c>
      <c r="K960" s="11" t="e">
        <f t="shared" si="270"/>
        <v>#DIV/0!</v>
      </c>
      <c r="L960" s="11" t="e">
        <f t="shared" si="271"/>
        <v>#DIV/0!</v>
      </c>
      <c r="M960" s="8" t="e">
        <f t="shared" si="272"/>
        <v>#DIV/0!</v>
      </c>
      <c r="N960" s="8">
        <f t="shared" si="266"/>
        <v>0</v>
      </c>
      <c r="O960" s="8">
        <f t="shared" si="267"/>
        <v>0</v>
      </c>
      <c r="P960" s="8">
        <f t="shared" si="273"/>
        <v>0.83333333333333337</v>
      </c>
      <c r="Q960" s="8">
        <f t="shared" si="274"/>
        <v>0.22727272727272727</v>
      </c>
      <c r="R960" s="8">
        <f t="shared" si="275"/>
        <v>9.8039215686274508E-2</v>
      </c>
      <c r="S960" s="8">
        <f t="shared" si="276"/>
        <v>4.9504950495049507E-2</v>
      </c>
      <c r="T960" s="8">
        <f t="shared" si="277"/>
        <v>0.15384615384615385</v>
      </c>
      <c r="U960" s="8">
        <f t="shared" si="278"/>
        <v>7.407407407407407E-2</v>
      </c>
      <c r="V960" s="8">
        <f t="shared" si="279"/>
        <v>0</v>
      </c>
      <c r="W960" s="8">
        <f t="shared" si="280"/>
        <v>2.4649043197655903E-68</v>
      </c>
      <c r="X960" s="8">
        <f t="shared" si="281"/>
        <v>4.2937227890399419E-27</v>
      </c>
      <c r="Y960" s="8">
        <f t="shared" si="282"/>
        <v>4.0623741919725583E-13</v>
      </c>
      <c r="Z960" s="8">
        <f t="shared" si="283"/>
        <v>3.9759278353702541E-44</v>
      </c>
      <c r="AA960" s="8">
        <f t="shared" si="284"/>
        <v>4.2303106691500409E-20</v>
      </c>
      <c r="AB960" s="13" t="e">
        <f t="shared" si="285"/>
        <v>#DIV/0!</v>
      </c>
      <c r="AC960" s="13">
        <f t="shared" si="286"/>
        <v>-4.2303106691500409E-20</v>
      </c>
    </row>
    <row r="961" spans="1:29">
      <c r="A961"/>
      <c r="B961" s="16"/>
      <c r="C961" s="15"/>
      <c r="I961" s="11" t="e">
        <f t="shared" si="268"/>
        <v>#DIV/0!</v>
      </c>
      <c r="J961" s="11" t="e">
        <f t="shared" si="269"/>
        <v>#DIV/0!</v>
      </c>
      <c r="K961" s="11" t="e">
        <f t="shared" si="270"/>
        <v>#DIV/0!</v>
      </c>
      <c r="L961" s="11" t="e">
        <f t="shared" si="271"/>
        <v>#DIV/0!</v>
      </c>
      <c r="M961" s="8" t="e">
        <f t="shared" si="272"/>
        <v>#DIV/0!</v>
      </c>
      <c r="N961" s="8">
        <f t="shared" si="266"/>
        <v>0</v>
      </c>
      <c r="O961" s="8">
        <f t="shared" si="267"/>
        <v>0</v>
      </c>
      <c r="P961" s="8">
        <f t="shared" si="273"/>
        <v>0.83333333333333337</v>
      </c>
      <c r="Q961" s="8">
        <f t="shared" si="274"/>
        <v>0.22727272727272727</v>
      </c>
      <c r="R961" s="8">
        <f t="shared" si="275"/>
        <v>9.8039215686274508E-2</v>
      </c>
      <c r="S961" s="8">
        <f t="shared" si="276"/>
        <v>4.9504950495049507E-2</v>
      </c>
      <c r="T961" s="8">
        <f t="shared" si="277"/>
        <v>0.15384615384615385</v>
      </c>
      <c r="U961" s="8">
        <f t="shared" si="278"/>
        <v>7.407407407407407E-2</v>
      </c>
      <c r="V961" s="8">
        <f t="shared" si="279"/>
        <v>0</v>
      </c>
      <c r="W961" s="8">
        <f t="shared" si="280"/>
        <v>1.904698792546138E-68</v>
      </c>
      <c r="X961" s="8">
        <f t="shared" si="281"/>
        <v>3.8727695744281829E-27</v>
      </c>
      <c r="Y961" s="8">
        <f t="shared" si="282"/>
        <v>3.8612665587065901E-13</v>
      </c>
      <c r="Z961" s="8">
        <f t="shared" si="283"/>
        <v>3.3642466299286765E-44</v>
      </c>
      <c r="AA961" s="8">
        <f t="shared" si="284"/>
        <v>3.9169543232870749E-20</v>
      </c>
      <c r="AB961" s="13" t="e">
        <f t="shared" si="285"/>
        <v>#DIV/0!</v>
      </c>
      <c r="AC961" s="13">
        <f t="shared" si="286"/>
        <v>-3.9169543232870749E-20</v>
      </c>
    </row>
    <row r="962" spans="1:29">
      <c r="A962"/>
      <c r="B962" s="18"/>
      <c r="C962" s="17"/>
      <c r="I962" s="11" t="e">
        <f t="shared" si="268"/>
        <v>#DIV/0!</v>
      </c>
      <c r="J962" s="11" t="e">
        <f t="shared" si="269"/>
        <v>#DIV/0!</v>
      </c>
      <c r="K962" s="11" t="e">
        <f t="shared" si="270"/>
        <v>#DIV/0!</v>
      </c>
      <c r="L962" s="11" t="e">
        <f t="shared" si="271"/>
        <v>#DIV/0!</v>
      </c>
      <c r="M962" s="8" t="e">
        <f t="shared" si="272"/>
        <v>#DIV/0!</v>
      </c>
      <c r="N962" s="8">
        <f t="shared" si="266"/>
        <v>0</v>
      </c>
      <c r="O962" s="8">
        <f t="shared" si="267"/>
        <v>0</v>
      </c>
      <c r="P962" s="8">
        <f t="shared" si="273"/>
        <v>0.83333333333333337</v>
      </c>
      <c r="Q962" s="8">
        <f t="shared" si="274"/>
        <v>0.22727272727272727</v>
      </c>
      <c r="R962" s="8">
        <f t="shared" si="275"/>
        <v>9.8039215686274508E-2</v>
      </c>
      <c r="S962" s="8">
        <f t="shared" si="276"/>
        <v>4.9504950495049507E-2</v>
      </c>
      <c r="T962" s="8">
        <f t="shared" si="277"/>
        <v>0.15384615384615385</v>
      </c>
      <c r="U962" s="8">
        <f t="shared" si="278"/>
        <v>7.407407407407407E-2</v>
      </c>
      <c r="V962" s="8">
        <f t="shared" si="279"/>
        <v>0</v>
      </c>
      <c r="W962" s="8">
        <f t="shared" si="280"/>
        <v>1.4718127033311066E-68</v>
      </c>
      <c r="X962" s="8">
        <f t="shared" si="281"/>
        <v>3.4930862828175771E-27</v>
      </c>
      <c r="Y962" s="8">
        <f t="shared" si="282"/>
        <v>3.6701147488696298E-13</v>
      </c>
      <c r="Z962" s="8">
        <f t="shared" si="283"/>
        <v>2.8466702253242645E-44</v>
      </c>
      <c r="AA962" s="8">
        <f t="shared" si="284"/>
        <v>3.6268095585991437E-20</v>
      </c>
      <c r="AB962" s="13" t="e">
        <f t="shared" si="285"/>
        <v>#DIV/0!</v>
      </c>
      <c r="AC962" s="13">
        <f t="shared" si="286"/>
        <v>-3.6268095585991437E-20</v>
      </c>
    </row>
    <row r="963" spans="1:29">
      <c r="A963"/>
      <c r="B963" s="16"/>
      <c r="C963" s="15"/>
      <c r="I963" s="11" t="e">
        <f t="shared" si="268"/>
        <v>#DIV/0!</v>
      </c>
      <c r="J963" s="11" t="e">
        <f t="shared" si="269"/>
        <v>#DIV/0!</v>
      </c>
      <c r="K963" s="11" t="e">
        <f t="shared" si="270"/>
        <v>#DIV/0!</v>
      </c>
      <c r="L963" s="11" t="e">
        <f t="shared" si="271"/>
        <v>#DIV/0!</v>
      </c>
      <c r="M963" s="8" t="e">
        <f t="shared" si="272"/>
        <v>#DIV/0!</v>
      </c>
      <c r="N963" s="8">
        <f t="shared" si="266"/>
        <v>0</v>
      </c>
      <c r="O963" s="8">
        <f t="shared" si="267"/>
        <v>0</v>
      </c>
      <c r="P963" s="8">
        <f t="shared" si="273"/>
        <v>0.83333333333333337</v>
      </c>
      <c r="Q963" s="8">
        <f t="shared" si="274"/>
        <v>0.22727272727272727</v>
      </c>
      <c r="R963" s="8">
        <f t="shared" si="275"/>
        <v>9.8039215686274508E-2</v>
      </c>
      <c r="S963" s="8">
        <f t="shared" si="276"/>
        <v>4.9504950495049507E-2</v>
      </c>
      <c r="T963" s="8">
        <f t="shared" si="277"/>
        <v>0.15384615384615385</v>
      </c>
      <c r="U963" s="8">
        <f t="shared" si="278"/>
        <v>7.407407407407407E-2</v>
      </c>
      <c r="V963" s="8">
        <f t="shared" si="279"/>
        <v>0</v>
      </c>
      <c r="W963" s="8">
        <f t="shared" si="280"/>
        <v>1.1373098162104006E-68</v>
      </c>
      <c r="X963" s="8">
        <f t="shared" si="281"/>
        <v>3.1506268433256579E-27</v>
      </c>
      <c r="Y963" s="8">
        <f t="shared" si="282"/>
        <v>3.4884258999156876E-13</v>
      </c>
      <c r="Z963" s="8">
        <f t="shared" si="283"/>
        <v>2.4087209598897621E-44</v>
      </c>
      <c r="AA963" s="8">
        <f t="shared" si="284"/>
        <v>3.3581569987029108E-20</v>
      </c>
      <c r="AB963" s="13" t="e">
        <f t="shared" si="285"/>
        <v>#DIV/0!</v>
      </c>
      <c r="AC963" s="13">
        <f t="shared" si="286"/>
        <v>-3.3581569987029108E-20</v>
      </c>
    </row>
    <row r="964" spans="1:29">
      <c r="A964"/>
      <c r="B964" s="18"/>
      <c r="C964" s="17"/>
      <c r="I964" s="11" t="e">
        <f t="shared" si="268"/>
        <v>#DIV/0!</v>
      </c>
      <c r="J964" s="11" t="e">
        <f t="shared" si="269"/>
        <v>#DIV/0!</v>
      </c>
      <c r="K964" s="11" t="e">
        <f t="shared" si="270"/>
        <v>#DIV/0!</v>
      </c>
      <c r="L964" s="11" t="e">
        <f t="shared" si="271"/>
        <v>#DIV/0!</v>
      </c>
      <c r="M964" s="8" t="e">
        <f t="shared" si="272"/>
        <v>#DIV/0!</v>
      </c>
      <c r="N964" s="8">
        <f t="shared" ref="N964:N1027" si="287">IF(C964&gt;C963,C964-C963,0)</f>
        <v>0</v>
      </c>
      <c r="O964" s="8">
        <f t="shared" ref="O964:O1027" si="288">IF(C964&lt;C963,C963-C964,0)</f>
        <v>0</v>
      </c>
      <c r="P964" s="8">
        <f t="shared" si="273"/>
        <v>0.83333333333333337</v>
      </c>
      <c r="Q964" s="8">
        <f t="shared" si="274"/>
        <v>0.22727272727272727</v>
      </c>
      <c r="R964" s="8">
        <f t="shared" si="275"/>
        <v>9.8039215686274508E-2</v>
      </c>
      <c r="S964" s="8">
        <f t="shared" si="276"/>
        <v>4.9504950495049507E-2</v>
      </c>
      <c r="T964" s="8">
        <f t="shared" si="277"/>
        <v>0.15384615384615385</v>
      </c>
      <c r="U964" s="8">
        <f t="shared" si="278"/>
        <v>7.407407407407407E-2</v>
      </c>
      <c r="V964" s="8">
        <f t="shared" si="279"/>
        <v>0</v>
      </c>
      <c r="W964" s="8">
        <f t="shared" si="280"/>
        <v>8.7883031252621862E-69</v>
      </c>
      <c r="X964" s="8">
        <f t="shared" si="281"/>
        <v>2.8417418586858878E-27</v>
      </c>
      <c r="Y964" s="8">
        <f t="shared" si="282"/>
        <v>3.3157315484347128E-13</v>
      </c>
      <c r="Z964" s="8">
        <f t="shared" si="283"/>
        <v>2.0381485045221062E-44</v>
      </c>
      <c r="AA964" s="8">
        <f t="shared" si="284"/>
        <v>3.1094046284286209E-20</v>
      </c>
      <c r="AB964" s="13" t="e">
        <f t="shared" si="285"/>
        <v>#DIV/0!</v>
      </c>
      <c r="AC964" s="13">
        <f t="shared" si="286"/>
        <v>-3.1094046284286209E-20</v>
      </c>
    </row>
    <row r="965" spans="1:29">
      <c r="A965"/>
      <c r="B965" s="16"/>
      <c r="C965" s="15"/>
      <c r="I965" s="11" t="e">
        <f t="shared" si="268"/>
        <v>#DIV/0!</v>
      </c>
      <c r="J965" s="11" t="e">
        <f t="shared" si="269"/>
        <v>#DIV/0!</v>
      </c>
      <c r="K965" s="11" t="e">
        <f t="shared" si="270"/>
        <v>#DIV/0!</v>
      </c>
      <c r="L965" s="11" t="e">
        <f t="shared" si="271"/>
        <v>#DIV/0!</v>
      </c>
      <c r="M965" s="8" t="e">
        <f t="shared" si="272"/>
        <v>#DIV/0!</v>
      </c>
      <c r="N965" s="8">
        <f t="shared" si="287"/>
        <v>0</v>
      </c>
      <c r="O965" s="8">
        <f t="shared" si="288"/>
        <v>0</v>
      </c>
      <c r="P965" s="8">
        <f t="shared" si="273"/>
        <v>0.83333333333333337</v>
      </c>
      <c r="Q965" s="8">
        <f t="shared" si="274"/>
        <v>0.22727272727272727</v>
      </c>
      <c r="R965" s="8">
        <f t="shared" si="275"/>
        <v>9.8039215686274508E-2</v>
      </c>
      <c r="S965" s="8">
        <f t="shared" si="276"/>
        <v>4.9504950495049507E-2</v>
      </c>
      <c r="T965" s="8">
        <f t="shared" si="277"/>
        <v>0.15384615384615385</v>
      </c>
      <c r="U965" s="8">
        <f t="shared" si="278"/>
        <v>7.407407407407407E-2</v>
      </c>
      <c r="V965" s="8">
        <f t="shared" si="279"/>
        <v>0</v>
      </c>
      <c r="W965" s="8">
        <f t="shared" si="280"/>
        <v>6.7909615058844163E-69</v>
      </c>
      <c r="X965" s="8">
        <f t="shared" si="281"/>
        <v>2.5631397156774676E-27</v>
      </c>
      <c r="Y965" s="8">
        <f t="shared" si="282"/>
        <v>3.1515864222745783E-13</v>
      </c>
      <c r="Z965" s="8">
        <f t="shared" si="283"/>
        <v>1.7245871961340898E-44</v>
      </c>
      <c r="AA965" s="8">
        <f t="shared" si="284"/>
        <v>2.8790783596561305E-20</v>
      </c>
      <c r="AB965" s="13" t="e">
        <f t="shared" si="285"/>
        <v>#DIV/0!</v>
      </c>
      <c r="AC965" s="13">
        <f t="shared" si="286"/>
        <v>-2.8790783596561305E-20</v>
      </c>
    </row>
    <row r="966" spans="1:29">
      <c r="A966"/>
      <c r="B966" s="18"/>
      <c r="C966" s="17"/>
      <c r="I966" s="11" t="e">
        <f t="shared" si="268"/>
        <v>#DIV/0!</v>
      </c>
      <c r="J966" s="11" t="e">
        <f t="shared" si="269"/>
        <v>#DIV/0!</v>
      </c>
      <c r="K966" s="11" t="e">
        <f t="shared" si="270"/>
        <v>#DIV/0!</v>
      </c>
      <c r="L966" s="11" t="e">
        <f t="shared" si="271"/>
        <v>#DIV/0!</v>
      </c>
      <c r="M966" s="8" t="e">
        <f t="shared" si="272"/>
        <v>#DIV/0!</v>
      </c>
      <c r="N966" s="8">
        <f t="shared" si="287"/>
        <v>0</v>
      </c>
      <c r="O966" s="8">
        <f t="shared" si="288"/>
        <v>0</v>
      </c>
      <c r="P966" s="8">
        <f t="shared" si="273"/>
        <v>0.83333333333333337</v>
      </c>
      <c r="Q966" s="8">
        <f t="shared" si="274"/>
        <v>0.22727272727272727</v>
      </c>
      <c r="R966" s="8">
        <f t="shared" si="275"/>
        <v>9.8039215686274508E-2</v>
      </c>
      <c r="S966" s="8">
        <f t="shared" si="276"/>
        <v>4.9504950495049507E-2</v>
      </c>
      <c r="T966" s="8">
        <f t="shared" si="277"/>
        <v>0.15384615384615385</v>
      </c>
      <c r="U966" s="8">
        <f t="shared" si="278"/>
        <v>7.407407407407407E-2</v>
      </c>
      <c r="V966" s="8">
        <f t="shared" si="279"/>
        <v>0</v>
      </c>
      <c r="W966" s="8">
        <f t="shared" si="280"/>
        <v>5.2475611636379582E-69</v>
      </c>
      <c r="X966" s="8">
        <f t="shared" si="281"/>
        <v>2.3118515082581081E-27</v>
      </c>
      <c r="Y966" s="8">
        <f t="shared" si="282"/>
        <v>2.9955672924590048E-13</v>
      </c>
      <c r="Z966" s="8">
        <f t="shared" si="283"/>
        <v>1.4592660890365375E-44</v>
      </c>
      <c r="AA966" s="8">
        <f t="shared" si="284"/>
        <v>2.6658132959778985E-20</v>
      </c>
      <c r="AB966" s="13" t="e">
        <f t="shared" si="285"/>
        <v>#DIV/0!</v>
      </c>
      <c r="AC966" s="13">
        <f t="shared" si="286"/>
        <v>-2.6658132959778985E-20</v>
      </c>
    </row>
    <row r="967" spans="1:29">
      <c r="A967"/>
      <c r="B967" s="16"/>
      <c r="C967" s="15"/>
      <c r="I967" s="11" t="e">
        <f t="shared" si="268"/>
        <v>#DIV/0!</v>
      </c>
      <c r="J967" s="11" t="e">
        <f t="shared" si="269"/>
        <v>#DIV/0!</v>
      </c>
      <c r="K967" s="11" t="e">
        <f t="shared" si="270"/>
        <v>#DIV/0!</v>
      </c>
      <c r="L967" s="11" t="e">
        <f t="shared" si="271"/>
        <v>#DIV/0!</v>
      </c>
      <c r="M967" s="8" t="e">
        <f t="shared" si="272"/>
        <v>#DIV/0!</v>
      </c>
      <c r="N967" s="8">
        <f t="shared" si="287"/>
        <v>0</v>
      </c>
      <c r="O967" s="8">
        <f t="shared" si="288"/>
        <v>0</v>
      </c>
      <c r="P967" s="8">
        <f t="shared" si="273"/>
        <v>0.83333333333333337</v>
      </c>
      <c r="Q967" s="8">
        <f t="shared" si="274"/>
        <v>0.22727272727272727</v>
      </c>
      <c r="R967" s="8">
        <f t="shared" si="275"/>
        <v>9.8039215686274508E-2</v>
      </c>
      <c r="S967" s="8">
        <f t="shared" si="276"/>
        <v>4.9504950495049507E-2</v>
      </c>
      <c r="T967" s="8">
        <f t="shared" si="277"/>
        <v>0.15384615384615385</v>
      </c>
      <c r="U967" s="8">
        <f t="shared" si="278"/>
        <v>7.407407407407407E-2</v>
      </c>
      <c r="V967" s="8">
        <f t="shared" si="279"/>
        <v>0</v>
      </c>
      <c r="W967" s="8">
        <f t="shared" si="280"/>
        <v>4.0549336264475128E-69</v>
      </c>
      <c r="X967" s="8">
        <f t="shared" si="281"/>
        <v>2.0851993996053524E-27</v>
      </c>
      <c r="Y967" s="8">
        <f t="shared" si="282"/>
        <v>2.8472718819412321E-13</v>
      </c>
      <c r="Z967" s="8">
        <f t="shared" si="283"/>
        <v>1.2347636138001471E-44</v>
      </c>
      <c r="AA967" s="8">
        <f t="shared" si="284"/>
        <v>2.46834564442398E-20</v>
      </c>
      <c r="AB967" s="13" t="e">
        <f t="shared" si="285"/>
        <v>#DIV/0!</v>
      </c>
      <c r="AC967" s="13">
        <f t="shared" si="286"/>
        <v>-2.46834564442398E-20</v>
      </c>
    </row>
    <row r="968" spans="1:29">
      <c r="A968"/>
      <c r="B968" s="18"/>
      <c r="C968" s="17"/>
      <c r="I968" s="11" t="e">
        <f t="shared" si="268"/>
        <v>#DIV/0!</v>
      </c>
      <c r="J968" s="11" t="e">
        <f t="shared" si="269"/>
        <v>#DIV/0!</v>
      </c>
      <c r="K968" s="11" t="e">
        <f t="shared" si="270"/>
        <v>#DIV/0!</v>
      </c>
      <c r="L968" s="11" t="e">
        <f t="shared" si="271"/>
        <v>#DIV/0!</v>
      </c>
      <c r="M968" s="8" t="e">
        <f t="shared" si="272"/>
        <v>#DIV/0!</v>
      </c>
      <c r="N968" s="8">
        <f t="shared" si="287"/>
        <v>0</v>
      </c>
      <c r="O968" s="8">
        <f t="shared" si="288"/>
        <v>0</v>
      </c>
      <c r="P968" s="8">
        <f t="shared" si="273"/>
        <v>0.83333333333333337</v>
      </c>
      <c r="Q968" s="8">
        <f t="shared" si="274"/>
        <v>0.22727272727272727</v>
      </c>
      <c r="R968" s="8">
        <f t="shared" si="275"/>
        <v>9.8039215686274508E-2</v>
      </c>
      <c r="S968" s="8">
        <f t="shared" si="276"/>
        <v>4.9504950495049507E-2</v>
      </c>
      <c r="T968" s="8">
        <f t="shared" si="277"/>
        <v>0.15384615384615385</v>
      </c>
      <c r="U968" s="8">
        <f t="shared" si="278"/>
        <v>7.407407407407407E-2</v>
      </c>
      <c r="V968" s="8">
        <f t="shared" si="279"/>
        <v>0</v>
      </c>
      <c r="W968" s="8">
        <f t="shared" si="280"/>
        <v>3.1333578022548961E-69</v>
      </c>
      <c r="X968" s="8">
        <f t="shared" si="281"/>
        <v>1.8807680859185533E-27</v>
      </c>
      <c r="Y968" s="8">
        <f t="shared" si="282"/>
        <v>2.7063178283797846E-13</v>
      </c>
      <c r="Z968" s="8">
        <f t="shared" si="283"/>
        <v>1.0447999809078167E-44</v>
      </c>
      <c r="AA968" s="8">
        <f t="shared" si="284"/>
        <v>2.2855052263185001E-20</v>
      </c>
      <c r="AB968" s="13" t="e">
        <f t="shared" si="285"/>
        <v>#DIV/0!</v>
      </c>
      <c r="AC968" s="13">
        <f t="shared" si="286"/>
        <v>-2.2855052263185001E-20</v>
      </c>
    </row>
    <row r="969" spans="1:29">
      <c r="A969"/>
      <c r="B969" s="16"/>
      <c r="C969" s="15"/>
      <c r="I969" s="11" t="e">
        <f t="shared" si="268"/>
        <v>#DIV/0!</v>
      </c>
      <c r="J969" s="11" t="e">
        <f t="shared" si="269"/>
        <v>#DIV/0!</v>
      </c>
      <c r="K969" s="11" t="e">
        <f t="shared" si="270"/>
        <v>#DIV/0!</v>
      </c>
      <c r="L969" s="11" t="e">
        <f t="shared" si="271"/>
        <v>#DIV/0!</v>
      </c>
      <c r="M969" s="8" t="e">
        <f t="shared" si="272"/>
        <v>#DIV/0!</v>
      </c>
      <c r="N969" s="8">
        <f t="shared" si="287"/>
        <v>0</v>
      </c>
      <c r="O969" s="8">
        <f t="shared" si="288"/>
        <v>0</v>
      </c>
      <c r="P969" s="8">
        <f t="shared" si="273"/>
        <v>0.83333333333333337</v>
      </c>
      <c r="Q969" s="8">
        <f t="shared" si="274"/>
        <v>0.22727272727272727</v>
      </c>
      <c r="R969" s="8">
        <f t="shared" si="275"/>
        <v>9.8039215686274508E-2</v>
      </c>
      <c r="S969" s="8">
        <f t="shared" si="276"/>
        <v>4.9504950495049507E-2</v>
      </c>
      <c r="T969" s="8">
        <f t="shared" si="277"/>
        <v>0.15384615384615385</v>
      </c>
      <c r="U969" s="8">
        <f t="shared" si="278"/>
        <v>7.407407407407407E-2</v>
      </c>
      <c r="V969" s="8">
        <f t="shared" si="279"/>
        <v>0</v>
      </c>
      <c r="W969" s="8">
        <f t="shared" si="280"/>
        <v>2.4212310290151472E-69</v>
      </c>
      <c r="X969" s="8">
        <f t="shared" si="281"/>
        <v>1.6963790578873224E-27</v>
      </c>
      <c r="Y969" s="8">
        <f t="shared" si="282"/>
        <v>2.5723416982619736E-13</v>
      </c>
      <c r="Z969" s="8">
        <f t="shared" si="283"/>
        <v>8.8406152230661412E-45</v>
      </c>
      <c r="AA969" s="8">
        <f t="shared" si="284"/>
        <v>2.1162085428875E-20</v>
      </c>
      <c r="AB969" s="13" t="e">
        <f t="shared" si="285"/>
        <v>#DIV/0!</v>
      </c>
      <c r="AC969" s="13">
        <f t="shared" si="286"/>
        <v>-2.1162085428875E-20</v>
      </c>
    </row>
    <row r="970" spans="1:29">
      <c r="A970"/>
      <c r="B970" s="18"/>
      <c r="C970" s="17"/>
      <c r="I970" s="11" t="e">
        <f t="shared" si="268"/>
        <v>#DIV/0!</v>
      </c>
      <c r="J970" s="11" t="e">
        <f t="shared" si="269"/>
        <v>#DIV/0!</v>
      </c>
      <c r="K970" s="11" t="e">
        <f t="shared" si="270"/>
        <v>#DIV/0!</v>
      </c>
      <c r="L970" s="11" t="e">
        <f t="shared" si="271"/>
        <v>#DIV/0!</v>
      </c>
      <c r="M970" s="8" t="e">
        <f t="shared" si="272"/>
        <v>#DIV/0!</v>
      </c>
      <c r="N970" s="8">
        <f t="shared" si="287"/>
        <v>0</v>
      </c>
      <c r="O970" s="8">
        <f t="shared" si="288"/>
        <v>0</v>
      </c>
      <c r="P970" s="8">
        <f t="shared" si="273"/>
        <v>0.83333333333333337</v>
      </c>
      <c r="Q970" s="8">
        <f t="shared" si="274"/>
        <v>0.22727272727272727</v>
      </c>
      <c r="R970" s="8">
        <f t="shared" si="275"/>
        <v>9.8039215686274508E-2</v>
      </c>
      <c r="S970" s="8">
        <f t="shared" si="276"/>
        <v>4.9504950495049507E-2</v>
      </c>
      <c r="T970" s="8">
        <f t="shared" si="277"/>
        <v>0.15384615384615385</v>
      </c>
      <c r="U970" s="8">
        <f t="shared" si="278"/>
        <v>7.407407407407407E-2</v>
      </c>
      <c r="V970" s="8">
        <f t="shared" si="279"/>
        <v>0</v>
      </c>
      <c r="W970" s="8">
        <f t="shared" si="280"/>
        <v>1.8709512496935229E-69</v>
      </c>
      <c r="X970" s="8">
        <f t="shared" si="281"/>
        <v>1.530067385545428E-27</v>
      </c>
      <c r="Y970" s="8">
        <f t="shared" si="282"/>
        <v>2.4449980498331628E-13</v>
      </c>
      <c r="Z970" s="8">
        <f t="shared" si="283"/>
        <v>7.4805205733636573E-45</v>
      </c>
      <c r="AA970" s="8">
        <f t="shared" si="284"/>
        <v>1.959452354525463E-20</v>
      </c>
      <c r="AB970" s="13" t="e">
        <f t="shared" si="285"/>
        <v>#DIV/0!</v>
      </c>
      <c r="AC970" s="13">
        <f t="shared" si="286"/>
        <v>-1.959452354525463E-20</v>
      </c>
    </row>
    <row r="971" spans="1:29">
      <c r="A971"/>
      <c r="B971" s="16"/>
      <c r="C971" s="15"/>
      <c r="I971" s="11" t="e">
        <f t="shared" si="268"/>
        <v>#DIV/0!</v>
      </c>
      <c r="J971" s="11" t="e">
        <f t="shared" si="269"/>
        <v>#DIV/0!</v>
      </c>
      <c r="K971" s="11" t="e">
        <f t="shared" si="270"/>
        <v>#DIV/0!</v>
      </c>
      <c r="L971" s="11" t="e">
        <f t="shared" si="271"/>
        <v>#DIV/0!</v>
      </c>
      <c r="M971" s="8" t="e">
        <f t="shared" si="272"/>
        <v>#DIV/0!</v>
      </c>
      <c r="N971" s="8">
        <f t="shared" si="287"/>
        <v>0</v>
      </c>
      <c r="O971" s="8">
        <f t="shared" si="288"/>
        <v>0</v>
      </c>
      <c r="P971" s="8">
        <f t="shared" si="273"/>
        <v>0.83333333333333337</v>
      </c>
      <c r="Q971" s="8">
        <f t="shared" si="274"/>
        <v>0.22727272727272727</v>
      </c>
      <c r="R971" s="8">
        <f t="shared" si="275"/>
        <v>9.8039215686274508E-2</v>
      </c>
      <c r="S971" s="8">
        <f t="shared" si="276"/>
        <v>4.9504950495049507E-2</v>
      </c>
      <c r="T971" s="8">
        <f t="shared" si="277"/>
        <v>0.15384615384615385</v>
      </c>
      <c r="U971" s="8">
        <f t="shared" si="278"/>
        <v>7.407407407407407E-2</v>
      </c>
      <c r="V971" s="8">
        <f t="shared" si="279"/>
        <v>0</v>
      </c>
      <c r="W971" s="8">
        <f t="shared" si="280"/>
        <v>1.4457350565813585E-69</v>
      </c>
      <c r="X971" s="8">
        <f t="shared" si="281"/>
        <v>1.3800607791194056E-27</v>
      </c>
      <c r="Y971" s="8">
        <f t="shared" si="282"/>
        <v>2.3239585424156794E-13</v>
      </c>
      <c r="Z971" s="8">
        <f t="shared" si="283"/>
        <v>6.3296712543846331E-45</v>
      </c>
      <c r="AA971" s="8">
        <f t="shared" si="284"/>
        <v>1.814307735671725E-20</v>
      </c>
      <c r="AB971" s="13" t="e">
        <f t="shared" si="285"/>
        <v>#DIV/0!</v>
      </c>
      <c r="AC971" s="13">
        <f t="shared" si="286"/>
        <v>-1.814307735671725E-20</v>
      </c>
    </row>
    <row r="972" spans="1:29">
      <c r="A972"/>
      <c r="B972" s="18"/>
      <c r="C972" s="17"/>
      <c r="I972" s="11" t="e">
        <f t="shared" si="268"/>
        <v>#DIV/0!</v>
      </c>
      <c r="J972" s="11" t="e">
        <f t="shared" si="269"/>
        <v>#DIV/0!</v>
      </c>
      <c r="K972" s="11" t="e">
        <f t="shared" si="270"/>
        <v>#DIV/0!</v>
      </c>
      <c r="L972" s="11" t="e">
        <f t="shared" si="271"/>
        <v>#DIV/0!</v>
      </c>
      <c r="M972" s="8" t="e">
        <f t="shared" si="272"/>
        <v>#DIV/0!</v>
      </c>
      <c r="N972" s="8">
        <f t="shared" si="287"/>
        <v>0</v>
      </c>
      <c r="O972" s="8">
        <f t="shared" si="288"/>
        <v>0</v>
      </c>
      <c r="P972" s="8">
        <f t="shared" si="273"/>
        <v>0.83333333333333337</v>
      </c>
      <c r="Q972" s="8">
        <f t="shared" si="274"/>
        <v>0.22727272727272727</v>
      </c>
      <c r="R972" s="8">
        <f t="shared" si="275"/>
        <v>9.8039215686274508E-2</v>
      </c>
      <c r="S972" s="8">
        <f t="shared" si="276"/>
        <v>4.9504950495049507E-2</v>
      </c>
      <c r="T972" s="8">
        <f t="shared" si="277"/>
        <v>0.15384615384615385</v>
      </c>
      <c r="U972" s="8">
        <f t="shared" si="278"/>
        <v>7.407407407407407E-2</v>
      </c>
      <c r="V972" s="8">
        <f t="shared" si="279"/>
        <v>0</v>
      </c>
      <c r="W972" s="8">
        <f t="shared" si="280"/>
        <v>1.1171589073583225E-69</v>
      </c>
      <c r="X972" s="8">
        <f t="shared" si="281"/>
        <v>1.2447607027351501E-27</v>
      </c>
      <c r="Y972" s="8">
        <f t="shared" si="282"/>
        <v>2.2089110898208438E-13</v>
      </c>
      <c r="Z972" s="8">
        <f t="shared" si="283"/>
        <v>5.3558756767869971E-45</v>
      </c>
      <c r="AA972" s="8">
        <f t="shared" si="284"/>
        <v>1.6799145700664121E-20</v>
      </c>
      <c r="AB972" s="13" t="e">
        <f t="shared" si="285"/>
        <v>#DIV/0!</v>
      </c>
      <c r="AC972" s="13">
        <f t="shared" si="286"/>
        <v>-1.6799145700664121E-20</v>
      </c>
    </row>
    <row r="973" spans="1:29">
      <c r="A973"/>
      <c r="B973" s="16"/>
      <c r="C973" s="15"/>
      <c r="I973" s="11" t="e">
        <f t="shared" si="268"/>
        <v>#DIV/0!</v>
      </c>
      <c r="J973" s="11" t="e">
        <f t="shared" si="269"/>
        <v>#DIV/0!</v>
      </c>
      <c r="K973" s="11" t="e">
        <f t="shared" si="270"/>
        <v>#DIV/0!</v>
      </c>
      <c r="L973" s="11" t="e">
        <f t="shared" si="271"/>
        <v>#DIV/0!</v>
      </c>
      <c r="M973" s="8" t="e">
        <f t="shared" si="272"/>
        <v>#DIV/0!</v>
      </c>
      <c r="N973" s="8">
        <f t="shared" si="287"/>
        <v>0</v>
      </c>
      <c r="O973" s="8">
        <f t="shared" si="288"/>
        <v>0</v>
      </c>
      <c r="P973" s="8">
        <f t="shared" si="273"/>
        <v>0.83333333333333337</v>
      </c>
      <c r="Q973" s="8">
        <f t="shared" si="274"/>
        <v>0.22727272727272727</v>
      </c>
      <c r="R973" s="8">
        <f t="shared" si="275"/>
        <v>9.8039215686274508E-2</v>
      </c>
      <c r="S973" s="8">
        <f t="shared" si="276"/>
        <v>4.9504950495049507E-2</v>
      </c>
      <c r="T973" s="8">
        <f t="shared" si="277"/>
        <v>0.15384615384615385</v>
      </c>
      <c r="U973" s="8">
        <f t="shared" si="278"/>
        <v>7.407407407407407E-2</v>
      </c>
      <c r="V973" s="8">
        <f t="shared" si="279"/>
        <v>0</v>
      </c>
      <c r="W973" s="8">
        <f t="shared" si="280"/>
        <v>8.6325915568597642E-70</v>
      </c>
      <c r="X973" s="8">
        <f t="shared" si="281"/>
        <v>1.1227253397219002E-27</v>
      </c>
      <c r="Y973" s="8">
        <f t="shared" si="282"/>
        <v>2.0995590556712969E-13</v>
      </c>
      <c r="Z973" s="8">
        <f t="shared" si="283"/>
        <v>4.5318948034351512E-45</v>
      </c>
      <c r="AA973" s="8">
        <f t="shared" si="284"/>
        <v>1.5554764537651964E-20</v>
      </c>
      <c r="AB973" s="13" t="e">
        <f t="shared" si="285"/>
        <v>#DIV/0!</v>
      </c>
      <c r="AC973" s="13">
        <f t="shared" si="286"/>
        <v>-1.5554764537651964E-20</v>
      </c>
    </row>
    <row r="974" spans="1:29">
      <c r="A974"/>
      <c r="B974" s="18"/>
      <c r="C974" s="17"/>
      <c r="I974" s="11" t="e">
        <f t="shared" ref="I974:I984" si="289">AVERAGE(C730:C974)</f>
        <v>#DIV/0!</v>
      </c>
      <c r="J974" s="11" t="e">
        <f t="shared" ref="J974:J984" si="290">2*STDEV(C730:C974)</f>
        <v>#DIV/0!</v>
      </c>
      <c r="K974" s="11" t="e">
        <f t="shared" si="270"/>
        <v>#DIV/0!</v>
      </c>
      <c r="L974" s="11" t="e">
        <f t="shared" si="271"/>
        <v>#DIV/0!</v>
      </c>
      <c r="M974" s="8" t="e">
        <f t="shared" si="272"/>
        <v>#DIV/0!</v>
      </c>
      <c r="N974" s="8">
        <f t="shared" si="287"/>
        <v>0</v>
      </c>
      <c r="O974" s="8">
        <f t="shared" si="288"/>
        <v>0</v>
      </c>
      <c r="P974" s="8">
        <f t="shared" si="273"/>
        <v>0.83333333333333337</v>
      </c>
      <c r="Q974" s="8">
        <f t="shared" si="274"/>
        <v>0.22727272727272727</v>
      </c>
      <c r="R974" s="8">
        <f t="shared" si="275"/>
        <v>9.8039215686274508E-2</v>
      </c>
      <c r="S974" s="8">
        <f t="shared" si="276"/>
        <v>4.9504950495049507E-2</v>
      </c>
      <c r="T974" s="8">
        <f t="shared" si="277"/>
        <v>0.15384615384615385</v>
      </c>
      <c r="U974" s="8">
        <f t="shared" si="278"/>
        <v>7.407407407407407E-2</v>
      </c>
      <c r="V974" s="8">
        <f t="shared" si="279"/>
        <v>0</v>
      </c>
      <c r="W974" s="8">
        <f t="shared" si="280"/>
        <v>6.6706389303007267E-70</v>
      </c>
      <c r="X974" s="8">
        <f t="shared" si="281"/>
        <v>1.012654227984459E-27</v>
      </c>
      <c r="Y974" s="8">
        <f t="shared" si="282"/>
        <v>1.9956204885588565E-13</v>
      </c>
      <c r="Z974" s="8">
        <f t="shared" si="283"/>
        <v>3.8346802182912816E-45</v>
      </c>
      <c r="AA974" s="8">
        <f t="shared" si="284"/>
        <v>1.4402559757085151E-20</v>
      </c>
      <c r="AB974" s="13" t="e">
        <f t="shared" si="285"/>
        <v>#DIV/0!</v>
      </c>
      <c r="AC974" s="13">
        <f t="shared" si="286"/>
        <v>-1.4402559757085151E-20</v>
      </c>
    </row>
    <row r="975" spans="1:29">
      <c r="A975"/>
      <c r="B975" s="16"/>
      <c r="C975" s="15"/>
      <c r="I975" s="11" t="e">
        <f t="shared" si="289"/>
        <v>#DIV/0!</v>
      </c>
      <c r="J975" s="11" t="e">
        <f t="shared" si="290"/>
        <v>#DIV/0!</v>
      </c>
      <c r="K975" s="11" t="e">
        <f t="shared" si="270"/>
        <v>#DIV/0!</v>
      </c>
      <c r="L975" s="11" t="e">
        <f t="shared" si="271"/>
        <v>#DIV/0!</v>
      </c>
      <c r="M975" s="8" t="e">
        <f t="shared" si="272"/>
        <v>#DIV/0!</v>
      </c>
      <c r="N975" s="8">
        <f t="shared" si="287"/>
        <v>0</v>
      </c>
      <c r="O975" s="8">
        <f t="shared" si="288"/>
        <v>0</v>
      </c>
      <c r="P975" s="8">
        <f t="shared" si="273"/>
        <v>0.83333333333333337</v>
      </c>
      <c r="Q975" s="8">
        <f t="shared" si="274"/>
        <v>0.22727272727272727</v>
      </c>
      <c r="R975" s="8">
        <f t="shared" si="275"/>
        <v>9.8039215686274508E-2</v>
      </c>
      <c r="S975" s="8">
        <f t="shared" si="276"/>
        <v>4.9504950495049507E-2</v>
      </c>
      <c r="T975" s="8">
        <f t="shared" si="277"/>
        <v>0.15384615384615385</v>
      </c>
      <c r="U975" s="8">
        <f t="shared" si="278"/>
        <v>7.407407407407407E-2</v>
      </c>
      <c r="V975" s="8">
        <f t="shared" si="279"/>
        <v>0</v>
      </c>
      <c r="W975" s="8">
        <f t="shared" si="280"/>
        <v>5.1545846279596525E-70</v>
      </c>
      <c r="X975" s="8">
        <f t="shared" si="281"/>
        <v>9.1337440171147282E-28</v>
      </c>
      <c r="Y975" s="8">
        <f t="shared" si="282"/>
        <v>1.8968273950658438E-13</v>
      </c>
      <c r="Z975" s="8">
        <f t="shared" si="283"/>
        <v>3.2447294154772383E-45</v>
      </c>
      <c r="AA975" s="8">
        <f t="shared" si="284"/>
        <v>1.3335703478782548E-20</v>
      </c>
      <c r="AB975" s="13" t="e">
        <f t="shared" si="285"/>
        <v>#DIV/0!</v>
      </c>
      <c r="AC975" s="13">
        <f t="shared" si="286"/>
        <v>-1.3335703478782548E-20</v>
      </c>
    </row>
    <row r="976" spans="1:29">
      <c r="A976"/>
      <c r="B976" s="18"/>
      <c r="C976" s="17"/>
      <c r="I976" s="11" t="e">
        <f t="shared" si="289"/>
        <v>#DIV/0!</v>
      </c>
      <c r="J976" s="11" t="e">
        <f t="shared" si="290"/>
        <v>#DIV/0!</v>
      </c>
      <c r="K976" s="11" t="e">
        <f t="shared" si="270"/>
        <v>#DIV/0!</v>
      </c>
      <c r="L976" s="11" t="e">
        <f t="shared" si="271"/>
        <v>#DIV/0!</v>
      </c>
      <c r="M976" s="8" t="e">
        <f t="shared" si="272"/>
        <v>#DIV/0!</v>
      </c>
      <c r="N976" s="8">
        <f t="shared" si="287"/>
        <v>0</v>
      </c>
      <c r="O976" s="8">
        <f t="shared" si="288"/>
        <v>0</v>
      </c>
      <c r="P976" s="8">
        <f t="shared" si="273"/>
        <v>0.83333333333333337</v>
      </c>
      <c r="Q976" s="8">
        <f t="shared" si="274"/>
        <v>0.22727272727272727</v>
      </c>
      <c r="R976" s="8">
        <f t="shared" si="275"/>
        <v>9.8039215686274508E-2</v>
      </c>
      <c r="S976" s="8">
        <f t="shared" si="276"/>
        <v>4.9504950495049507E-2</v>
      </c>
      <c r="T976" s="8">
        <f t="shared" si="277"/>
        <v>0.15384615384615385</v>
      </c>
      <c r="U976" s="8">
        <f t="shared" si="278"/>
        <v>7.407407407407407E-2</v>
      </c>
      <c r="V976" s="8">
        <f t="shared" si="279"/>
        <v>0</v>
      </c>
      <c r="W976" s="8">
        <f t="shared" si="280"/>
        <v>3.9830881216051858E-70</v>
      </c>
      <c r="X976" s="8">
        <f t="shared" si="281"/>
        <v>8.2382789173975987E-28</v>
      </c>
      <c r="Y976" s="8">
        <f t="shared" si="282"/>
        <v>1.8029250487754554E-13</v>
      </c>
      <c r="Z976" s="8">
        <f t="shared" si="283"/>
        <v>2.7455402746345862E-45</v>
      </c>
      <c r="AA976" s="8">
        <f t="shared" si="284"/>
        <v>1.2347873591465321E-20</v>
      </c>
      <c r="AB976" s="13" t="e">
        <f t="shared" si="285"/>
        <v>#DIV/0!</v>
      </c>
      <c r="AC976" s="13">
        <f t="shared" si="286"/>
        <v>-1.2347873591465321E-20</v>
      </c>
    </row>
    <row r="977" spans="1:29">
      <c r="A977"/>
      <c r="B977" s="16"/>
      <c r="C977" s="15"/>
      <c r="I977" s="11" t="e">
        <f t="shared" si="289"/>
        <v>#DIV/0!</v>
      </c>
      <c r="J977" s="11" t="e">
        <f t="shared" si="290"/>
        <v>#DIV/0!</v>
      </c>
      <c r="K977" s="11" t="e">
        <f t="shared" si="270"/>
        <v>#DIV/0!</v>
      </c>
      <c r="L977" s="11" t="e">
        <f t="shared" si="271"/>
        <v>#DIV/0!</v>
      </c>
      <c r="M977" s="8" t="e">
        <f t="shared" si="272"/>
        <v>#DIV/0!</v>
      </c>
      <c r="N977" s="8">
        <f t="shared" si="287"/>
        <v>0</v>
      </c>
      <c r="O977" s="8">
        <f t="shared" si="288"/>
        <v>0</v>
      </c>
      <c r="P977" s="8">
        <f t="shared" si="273"/>
        <v>0.83333333333333337</v>
      </c>
      <c r="Q977" s="8">
        <f t="shared" si="274"/>
        <v>0.22727272727272727</v>
      </c>
      <c r="R977" s="8">
        <f t="shared" si="275"/>
        <v>9.8039215686274508E-2</v>
      </c>
      <c r="S977" s="8">
        <f t="shared" si="276"/>
        <v>4.9504950495049507E-2</v>
      </c>
      <c r="T977" s="8">
        <f t="shared" si="277"/>
        <v>0.15384615384615385</v>
      </c>
      <c r="U977" s="8">
        <f t="shared" si="278"/>
        <v>7.407407407407407E-2</v>
      </c>
      <c r="V977" s="8">
        <f t="shared" si="279"/>
        <v>0</v>
      </c>
      <c r="W977" s="8">
        <f t="shared" si="280"/>
        <v>3.0778408212403705E-70</v>
      </c>
      <c r="X977" s="8">
        <f t="shared" si="281"/>
        <v>7.430604513731168E-28</v>
      </c>
      <c r="Y977" s="8">
        <f t="shared" si="282"/>
        <v>1.7136713334895416E-13</v>
      </c>
      <c r="Z977" s="8">
        <f t="shared" si="283"/>
        <v>2.3231494631523422E-45</v>
      </c>
      <c r="AA977" s="8">
        <f t="shared" si="284"/>
        <v>1.1433216288393815E-20</v>
      </c>
      <c r="AB977" s="13" t="e">
        <f t="shared" si="285"/>
        <v>#DIV/0!</v>
      </c>
      <c r="AC977" s="13">
        <f t="shared" si="286"/>
        <v>-1.1433216288393815E-20</v>
      </c>
    </row>
    <row r="978" spans="1:29">
      <c r="A978"/>
      <c r="B978" s="18"/>
      <c r="C978" s="17"/>
      <c r="I978" s="11" t="e">
        <f t="shared" si="289"/>
        <v>#DIV/0!</v>
      </c>
      <c r="J978" s="11" t="e">
        <f t="shared" si="290"/>
        <v>#DIV/0!</v>
      </c>
      <c r="K978" s="11" t="e">
        <f t="shared" si="270"/>
        <v>#DIV/0!</v>
      </c>
      <c r="L978" s="11" t="e">
        <f t="shared" si="271"/>
        <v>#DIV/0!</v>
      </c>
      <c r="M978" s="8" t="e">
        <f t="shared" si="272"/>
        <v>#DIV/0!</v>
      </c>
      <c r="N978" s="8">
        <f t="shared" si="287"/>
        <v>0</v>
      </c>
      <c r="O978" s="8">
        <f t="shared" si="288"/>
        <v>0</v>
      </c>
      <c r="P978" s="8">
        <f t="shared" si="273"/>
        <v>0.83333333333333337</v>
      </c>
      <c r="Q978" s="8">
        <f t="shared" si="274"/>
        <v>0.22727272727272727</v>
      </c>
      <c r="R978" s="8">
        <f t="shared" si="275"/>
        <v>9.8039215686274508E-2</v>
      </c>
      <c r="S978" s="8">
        <f t="shared" si="276"/>
        <v>4.9504950495049507E-2</v>
      </c>
      <c r="T978" s="8">
        <f t="shared" si="277"/>
        <v>0.15384615384615385</v>
      </c>
      <c r="U978" s="8">
        <f t="shared" si="278"/>
        <v>7.407407407407407E-2</v>
      </c>
      <c r="V978" s="8">
        <f t="shared" si="279"/>
        <v>0</v>
      </c>
      <c r="W978" s="8">
        <f t="shared" si="280"/>
        <v>2.3783315436857408E-70</v>
      </c>
      <c r="X978" s="8">
        <f t="shared" si="281"/>
        <v>6.7021138751300728E-28</v>
      </c>
      <c r="Y978" s="8">
        <f t="shared" si="282"/>
        <v>1.6288361189603562E-13</v>
      </c>
      <c r="Z978" s="8">
        <f t="shared" si="283"/>
        <v>1.9657418534365974E-45</v>
      </c>
      <c r="AA978" s="8">
        <f t="shared" si="284"/>
        <v>1.0586311378142422E-20</v>
      </c>
      <c r="AB978" s="13" t="e">
        <f t="shared" si="285"/>
        <v>#DIV/0!</v>
      </c>
      <c r="AC978" s="13">
        <f t="shared" si="286"/>
        <v>-1.0586311378142422E-20</v>
      </c>
    </row>
    <row r="979" spans="1:29">
      <c r="A979"/>
      <c r="B979" s="16"/>
      <c r="C979" s="15"/>
      <c r="I979" s="11" t="e">
        <f t="shared" si="289"/>
        <v>#DIV/0!</v>
      </c>
      <c r="J979" s="11" t="e">
        <f t="shared" si="290"/>
        <v>#DIV/0!</v>
      </c>
      <c r="K979" s="11" t="e">
        <f t="shared" si="270"/>
        <v>#DIV/0!</v>
      </c>
      <c r="L979" s="11" t="e">
        <f t="shared" si="271"/>
        <v>#DIV/0!</v>
      </c>
      <c r="M979" s="8" t="e">
        <f t="shared" si="272"/>
        <v>#DIV/0!</v>
      </c>
      <c r="N979" s="8">
        <f t="shared" si="287"/>
        <v>0</v>
      </c>
      <c r="O979" s="8">
        <f t="shared" si="288"/>
        <v>0</v>
      </c>
      <c r="P979" s="8">
        <f t="shared" si="273"/>
        <v>0.83333333333333337</v>
      </c>
      <c r="Q979" s="8">
        <f t="shared" si="274"/>
        <v>0.22727272727272727</v>
      </c>
      <c r="R979" s="8">
        <f t="shared" si="275"/>
        <v>9.8039215686274508E-2</v>
      </c>
      <c r="S979" s="8">
        <f t="shared" si="276"/>
        <v>4.9504950495049507E-2</v>
      </c>
      <c r="T979" s="8">
        <f t="shared" si="277"/>
        <v>0.15384615384615385</v>
      </c>
      <c r="U979" s="8">
        <f t="shared" si="278"/>
        <v>7.407407407407407E-2</v>
      </c>
      <c r="V979" s="8">
        <f t="shared" si="279"/>
        <v>0</v>
      </c>
      <c r="W979" s="8">
        <f t="shared" si="280"/>
        <v>1.837801647393527E-70</v>
      </c>
      <c r="X979" s="8">
        <f t="shared" si="281"/>
        <v>6.0450438873722223E-28</v>
      </c>
      <c r="Y979" s="8">
        <f t="shared" si="282"/>
        <v>1.548200667526675E-13</v>
      </c>
      <c r="Z979" s="8">
        <f t="shared" si="283"/>
        <v>1.663320029830967E-45</v>
      </c>
      <c r="AA979" s="8">
        <f t="shared" si="284"/>
        <v>9.8021401649466874E-21</v>
      </c>
      <c r="AB979" s="13" t="e">
        <f t="shared" si="285"/>
        <v>#DIV/0!</v>
      </c>
      <c r="AC979" s="13">
        <f t="shared" si="286"/>
        <v>-9.8021401649466874E-21</v>
      </c>
    </row>
    <row r="980" spans="1:29">
      <c r="A980"/>
      <c r="B980" s="18"/>
      <c r="C980" s="17"/>
      <c r="I980" s="11" t="e">
        <f t="shared" si="289"/>
        <v>#DIV/0!</v>
      </c>
      <c r="J980" s="11" t="e">
        <f t="shared" si="290"/>
        <v>#DIV/0!</v>
      </c>
      <c r="K980" s="11" t="e">
        <f t="shared" si="270"/>
        <v>#DIV/0!</v>
      </c>
      <c r="L980" s="11" t="e">
        <f t="shared" si="271"/>
        <v>#DIV/0!</v>
      </c>
      <c r="M980" s="8" t="e">
        <f t="shared" si="272"/>
        <v>#DIV/0!</v>
      </c>
      <c r="N980" s="8">
        <f t="shared" si="287"/>
        <v>0</v>
      </c>
      <c r="O980" s="8">
        <f t="shared" si="288"/>
        <v>0</v>
      </c>
      <c r="P980" s="8">
        <f t="shared" si="273"/>
        <v>0.83333333333333337</v>
      </c>
      <c r="Q980" s="8">
        <f t="shared" si="274"/>
        <v>0.22727272727272727</v>
      </c>
      <c r="R980" s="8">
        <f t="shared" si="275"/>
        <v>9.8039215686274508E-2</v>
      </c>
      <c r="S980" s="8">
        <f t="shared" si="276"/>
        <v>4.9504950495049507E-2</v>
      </c>
      <c r="T980" s="8">
        <f t="shared" si="277"/>
        <v>0.15384615384615385</v>
      </c>
      <c r="U980" s="8">
        <f t="shared" si="278"/>
        <v>7.407407407407407E-2</v>
      </c>
      <c r="V980" s="8">
        <f t="shared" si="279"/>
        <v>0</v>
      </c>
      <c r="W980" s="8">
        <f t="shared" si="280"/>
        <v>1.420119454804089E-70</v>
      </c>
      <c r="X980" s="8">
        <f t="shared" si="281"/>
        <v>5.4523925258651419E-28</v>
      </c>
      <c r="Y980" s="8">
        <f t="shared" si="282"/>
        <v>1.4715570701243643E-13</v>
      </c>
      <c r="Z980" s="8">
        <f t="shared" si="283"/>
        <v>1.4074246406262028E-45</v>
      </c>
      <c r="AA980" s="8">
        <f t="shared" si="284"/>
        <v>9.0760557082839696E-21</v>
      </c>
      <c r="AB980" s="13" t="e">
        <f t="shared" si="285"/>
        <v>#DIV/0!</v>
      </c>
      <c r="AC980" s="13">
        <f t="shared" si="286"/>
        <v>-9.0760557082839696E-21</v>
      </c>
    </row>
    <row r="981" spans="1:29">
      <c r="A981"/>
      <c r="B981" s="16"/>
      <c r="C981" s="15"/>
      <c r="I981" s="11" t="e">
        <f t="shared" si="289"/>
        <v>#DIV/0!</v>
      </c>
      <c r="J981" s="11" t="e">
        <f t="shared" si="290"/>
        <v>#DIV/0!</v>
      </c>
      <c r="K981" s="11" t="e">
        <f t="shared" si="270"/>
        <v>#DIV/0!</v>
      </c>
      <c r="L981" s="11" t="e">
        <f t="shared" si="271"/>
        <v>#DIV/0!</v>
      </c>
      <c r="M981" s="8" t="e">
        <f t="shared" si="272"/>
        <v>#DIV/0!</v>
      </c>
      <c r="N981" s="8">
        <f t="shared" si="287"/>
        <v>0</v>
      </c>
      <c r="O981" s="8">
        <f t="shared" si="288"/>
        <v>0</v>
      </c>
      <c r="P981" s="8">
        <f t="shared" si="273"/>
        <v>0.83333333333333337</v>
      </c>
      <c r="Q981" s="8">
        <f t="shared" si="274"/>
        <v>0.22727272727272727</v>
      </c>
      <c r="R981" s="8">
        <f t="shared" si="275"/>
        <v>9.8039215686274508E-2</v>
      </c>
      <c r="S981" s="8">
        <f t="shared" si="276"/>
        <v>4.9504950495049507E-2</v>
      </c>
      <c r="T981" s="8">
        <f t="shared" si="277"/>
        <v>0.15384615384615385</v>
      </c>
      <c r="U981" s="8">
        <f t="shared" si="278"/>
        <v>7.407407407407407E-2</v>
      </c>
      <c r="V981" s="8">
        <f t="shared" si="279"/>
        <v>0</v>
      </c>
      <c r="W981" s="8">
        <f t="shared" si="280"/>
        <v>1.0973650332577051E-70</v>
      </c>
      <c r="X981" s="8">
        <f t="shared" si="281"/>
        <v>4.9178442390156185E-28</v>
      </c>
      <c r="Y981" s="8">
        <f t="shared" si="282"/>
        <v>1.3987077102172175E-13</v>
      </c>
      <c r="Z981" s="8">
        <f t="shared" si="283"/>
        <v>1.1908977728375561E-45</v>
      </c>
      <c r="AA981" s="8">
        <f t="shared" si="284"/>
        <v>8.4037552854481199E-21</v>
      </c>
      <c r="AB981" s="13" t="e">
        <f t="shared" si="285"/>
        <v>#DIV/0!</v>
      </c>
      <c r="AC981" s="13">
        <f t="shared" si="286"/>
        <v>-8.4037552854481199E-21</v>
      </c>
    </row>
    <row r="982" spans="1:29">
      <c r="A982"/>
      <c r="B982" s="18"/>
      <c r="C982" s="17"/>
      <c r="I982" s="11" t="e">
        <f t="shared" si="289"/>
        <v>#DIV/0!</v>
      </c>
      <c r="J982" s="11" t="e">
        <f t="shared" si="290"/>
        <v>#DIV/0!</v>
      </c>
      <c r="K982" s="11" t="e">
        <f t="shared" si="270"/>
        <v>#DIV/0!</v>
      </c>
      <c r="L982" s="11" t="e">
        <f t="shared" si="271"/>
        <v>#DIV/0!</v>
      </c>
      <c r="M982" s="8" t="e">
        <f t="shared" si="272"/>
        <v>#DIV/0!</v>
      </c>
      <c r="N982" s="8">
        <f t="shared" si="287"/>
        <v>0</v>
      </c>
      <c r="O982" s="8">
        <f t="shared" si="288"/>
        <v>0</v>
      </c>
      <c r="P982" s="8">
        <f t="shared" si="273"/>
        <v>0.83333333333333337</v>
      </c>
      <c r="Q982" s="8">
        <f t="shared" si="274"/>
        <v>0.22727272727272727</v>
      </c>
      <c r="R982" s="8">
        <f t="shared" si="275"/>
        <v>9.8039215686274508E-2</v>
      </c>
      <c r="S982" s="8">
        <f t="shared" si="276"/>
        <v>4.9504950495049507E-2</v>
      </c>
      <c r="T982" s="8">
        <f t="shared" si="277"/>
        <v>0.15384615384615385</v>
      </c>
      <c r="U982" s="8">
        <f t="shared" si="278"/>
        <v>7.407407407407407E-2</v>
      </c>
      <c r="V982" s="8">
        <f t="shared" si="279"/>
        <v>0</v>
      </c>
      <c r="W982" s="8">
        <f t="shared" si="280"/>
        <v>8.4796388933549939E-71</v>
      </c>
      <c r="X982" s="8">
        <f t="shared" si="281"/>
        <v>4.435702646955264E-28</v>
      </c>
      <c r="Y982" s="8">
        <f t="shared" si="282"/>
        <v>1.3294647542658701E-13</v>
      </c>
      <c r="Z982" s="8">
        <f t="shared" si="283"/>
        <v>1.0076827308625475E-45</v>
      </c>
      <c r="AA982" s="8">
        <f t="shared" si="284"/>
        <v>7.7812548939334441E-21</v>
      </c>
      <c r="AB982" s="13" t="e">
        <f t="shared" si="285"/>
        <v>#DIV/0!</v>
      </c>
      <c r="AC982" s="13">
        <f t="shared" si="286"/>
        <v>-7.7812548939334441E-21</v>
      </c>
    </row>
    <row r="983" spans="1:29">
      <c r="A983"/>
      <c r="B983" s="16"/>
      <c r="C983" s="15"/>
      <c r="I983" s="11" t="e">
        <f t="shared" si="289"/>
        <v>#DIV/0!</v>
      </c>
      <c r="J983" s="11" t="e">
        <f t="shared" si="290"/>
        <v>#DIV/0!</v>
      </c>
      <c r="K983" s="11" t="e">
        <f t="shared" si="270"/>
        <v>#DIV/0!</v>
      </c>
      <c r="L983" s="11" t="e">
        <f t="shared" si="271"/>
        <v>#DIV/0!</v>
      </c>
      <c r="M983" s="8" t="e">
        <f t="shared" si="272"/>
        <v>#DIV/0!</v>
      </c>
      <c r="N983" s="8">
        <f t="shared" si="287"/>
        <v>0</v>
      </c>
      <c r="O983" s="8">
        <f t="shared" si="288"/>
        <v>0</v>
      </c>
      <c r="P983" s="8">
        <f t="shared" si="273"/>
        <v>0.83333333333333337</v>
      </c>
      <c r="Q983" s="8">
        <f t="shared" si="274"/>
        <v>0.22727272727272727</v>
      </c>
      <c r="R983" s="8">
        <f t="shared" si="275"/>
        <v>9.8039215686274508E-2</v>
      </c>
      <c r="S983" s="8">
        <f t="shared" si="276"/>
        <v>4.9504950495049507E-2</v>
      </c>
      <c r="T983" s="8">
        <f t="shared" si="277"/>
        <v>0.15384615384615385</v>
      </c>
      <c r="U983" s="8">
        <f t="shared" si="278"/>
        <v>7.407407407407407E-2</v>
      </c>
      <c r="V983" s="8">
        <f t="shared" si="279"/>
        <v>0</v>
      </c>
      <c r="W983" s="8">
        <f t="shared" si="280"/>
        <v>6.5524482357743137E-71</v>
      </c>
      <c r="X983" s="8">
        <f t="shared" si="281"/>
        <v>4.0008298384302381E-28</v>
      </c>
      <c r="Y983" s="8">
        <f t="shared" si="282"/>
        <v>1.2636496674210251E-13</v>
      </c>
      <c r="Z983" s="8">
        <f t="shared" si="283"/>
        <v>8.5265461842215554E-46</v>
      </c>
      <c r="AA983" s="8">
        <f t="shared" si="284"/>
        <v>7.2048656425309675E-21</v>
      </c>
      <c r="AB983" s="13" t="e">
        <f t="shared" si="285"/>
        <v>#DIV/0!</v>
      </c>
      <c r="AC983" s="13">
        <f t="shared" si="286"/>
        <v>-7.2048656425309675E-21</v>
      </c>
    </row>
    <row r="984" spans="1:29">
      <c r="A984"/>
      <c r="B984" s="18"/>
      <c r="C984" s="17"/>
      <c r="I984" s="11" t="e">
        <f t="shared" si="289"/>
        <v>#DIV/0!</v>
      </c>
      <c r="J984" s="11" t="e">
        <f t="shared" si="290"/>
        <v>#DIV/0!</v>
      </c>
      <c r="K984" s="11" t="e">
        <f t="shared" si="270"/>
        <v>#DIV/0!</v>
      </c>
      <c r="L984" s="11" t="e">
        <f t="shared" si="271"/>
        <v>#DIV/0!</v>
      </c>
      <c r="M984" s="8" t="e">
        <f t="shared" si="272"/>
        <v>#DIV/0!</v>
      </c>
      <c r="N984" s="8">
        <f t="shared" si="287"/>
        <v>0</v>
      </c>
      <c r="O984" s="8">
        <f t="shared" si="288"/>
        <v>0</v>
      </c>
      <c r="P984" s="8">
        <f t="shared" si="273"/>
        <v>0.83333333333333337</v>
      </c>
      <c r="Q984" s="8">
        <f t="shared" si="274"/>
        <v>0.22727272727272727</v>
      </c>
      <c r="R984" s="8">
        <f t="shared" si="275"/>
        <v>9.8039215686274508E-2</v>
      </c>
      <c r="S984" s="8">
        <f t="shared" si="276"/>
        <v>4.9504950495049507E-2</v>
      </c>
      <c r="T984" s="8">
        <f t="shared" si="277"/>
        <v>0.15384615384615385</v>
      </c>
      <c r="U984" s="8">
        <f t="shared" si="278"/>
        <v>7.407407407407407E-2</v>
      </c>
      <c r="V984" s="8">
        <f t="shared" si="279"/>
        <v>0</v>
      </c>
      <c r="W984" s="8">
        <f t="shared" si="280"/>
        <v>5.0632554549165146E-71</v>
      </c>
      <c r="X984" s="8">
        <f t="shared" si="281"/>
        <v>3.6085916189762933E-28</v>
      </c>
      <c r="Y984" s="8">
        <f t="shared" si="282"/>
        <v>1.2010927531922615E-13</v>
      </c>
      <c r="Z984" s="8">
        <f t="shared" si="283"/>
        <v>7.2147698481874699E-46</v>
      </c>
      <c r="AA984" s="8">
        <f t="shared" si="284"/>
        <v>6.6711718912323776E-21</v>
      </c>
      <c r="AB984" s="13" t="e">
        <f t="shared" si="285"/>
        <v>#DIV/0!</v>
      </c>
      <c r="AC984" s="13">
        <f t="shared" si="286"/>
        <v>-6.6711718912323776E-21</v>
      </c>
    </row>
    <row r="985" spans="1:29">
      <c r="A985"/>
      <c r="B985" s="16"/>
      <c r="C985" s="15"/>
      <c r="I985" s="11" t="e">
        <f t="shared" ref="I985:I1014" si="291">AVERAGE(C741:C985)</f>
        <v>#DIV/0!</v>
      </c>
      <c r="J985" s="11" t="e">
        <f t="shared" ref="J985:J1014" si="292">2*STDEV(C741:C985)</f>
        <v>#DIV/0!</v>
      </c>
      <c r="K985" s="11" t="e">
        <f t="shared" si="270"/>
        <v>#DIV/0!</v>
      </c>
      <c r="L985" s="11" t="e">
        <f t="shared" si="271"/>
        <v>#DIV/0!</v>
      </c>
      <c r="M985" s="8" t="e">
        <f t="shared" si="272"/>
        <v>#DIV/0!</v>
      </c>
      <c r="N985" s="8">
        <f t="shared" si="287"/>
        <v>0</v>
      </c>
      <c r="O985" s="8">
        <f t="shared" si="288"/>
        <v>0</v>
      </c>
      <c r="P985" s="8">
        <f t="shared" si="273"/>
        <v>0.83333333333333337</v>
      </c>
      <c r="Q985" s="8">
        <f t="shared" si="274"/>
        <v>0.22727272727272727</v>
      </c>
      <c r="R985" s="8">
        <f t="shared" si="275"/>
        <v>9.8039215686274508E-2</v>
      </c>
      <c r="S985" s="8">
        <f t="shared" si="276"/>
        <v>4.9504950495049507E-2</v>
      </c>
      <c r="T985" s="8">
        <f t="shared" si="277"/>
        <v>0.15384615384615385</v>
      </c>
      <c r="U985" s="8">
        <f t="shared" si="278"/>
        <v>7.407407407407407E-2</v>
      </c>
      <c r="V985" s="8">
        <f t="shared" si="279"/>
        <v>0</v>
      </c>
      <c r="W985" s="8">
        <f t="shared" si="280"/>
        <v>3.9125155787991249E-71</v>
      </c>
      <c r="X985" s="8">
        <f t="shared" si="281"/>
        <v>3.2548081269197941E-28</v>
      </c>
      <c r="Y985" s="8">
        <f t="shared" si="282"/>
        <v>1.1416327159055159E-13</v>
      </c>
      <c r="Z985" s="8">
        <f t="shared" si="283"/>
        <v>6.1048052561586281E-46</v>
      </c>
      <c r="AA985" s="8">
        <f t="shared" si="284"/>
        <v>6.1770110104003497E-21</v>
      </c>
      <c r="AB985" s="13" t="e">
        <f t="shared" si="285"/>
        <v>#DIV/0!</v>
      </c>
      <c r="AC985" s="13">
        <f t="shared" si="286"/>
        <v>-6.1770110104003497E-21</v>
      </c>
    </row>
    <row r="986" spans="1:29">
      <c r="A986"/>
      <c r="B986" s="18"/>
      <c r="C986" s="17"/>
      <c r="I986" s="11" t="e">
        <f t="shared" si="291"/>
        <v>#DIV/0!</v>
      </c>
      <c r="J986" s="11" t="e">
        <f t="shared" si="292"/>
        <v>#DIV/0!</v>
      </c>
      <c r="K986" s="11" t="e">
        <f t="shared" si="270"/>
        <v>#DIV/0!</v>
      </c>
      <c r="L986" s="11" t="e">
        <f t="shared" si="271"/>
        <v>#DIV/0!</v>
      </c>
      <c r="M986" s="8" t="e">
        <f t="shared" si="272"/>
        <v>#DIV/0!</v>
      </c>
      <c r="N986" s="8">
        <f t="shared" si="287"/>
        <v>0</v>
      </c>
      <c r="O986" s="8">
        <f t="shared" si="288"/>
        <v>0</v>
      </c>
      <c r="P986" s="8">
        <f t="shared" si="273"/>
        <v>0.83333333333333337</v>
      </c>
      <c r="Q986" s="8">
        <f t="shared" si="274"/>
        <v>0.22727272727272727</v>
      </c>
      <c r="R986" s="8">
        <f t="shared" si="275"/>
        <v>9.8039215686274508E-2</v>
      </c>
      <c r="S986" s="8">
        <f t="shared" si="276"/>
        <v>4.9504950495049507E-2</v>
      </c>
      <c r="T986" s="8">
        <f t="shared" si="277"/>
        <v>0.15384615384615385</v>
      </c>
      <c r="U986" s="8">
        <f t="shared" si="278"/>
        <v>7.407407407407407E-2</v>
      </c>
      <c r="V986" s="8">
        <f t="shared" si="279"/>
        <v>0</v>
      </c>
      <c r="W986" s="8">
        <f t="shared" si="280"/>
        <v>3.0233074927084146E-71</v>
      </c>
      <c r="X986" s="8">
        <f t="shared" si="281"/>
        <v>2.9357092909472654E-28</v>
      </c>
      <c r="Y986" s="8">
        <f t="shared" si="282"/>
        <v>1.0851162448210844E-13</v>
      </c>
      <c r="Z986" s="8">
        <f t="shared" si="283"/>
        <v>5.1656044475188389E-46</v>
      </c>
      <c r="AA986" s="8">
        <f t="shared" si="284"/>
        <v>5.7194546392595834E-21</v>
      </c>
      <c r="AB986" s="13" t="e">
        <f t="shared" si="285"/>
        <v>#DIV/0!</v>
      </c>
      <c r="AC986" s="13">
        <f t="shared" si="286"/>
        <v>-5.7194546392595834E-21</v>
      </c>
    </row>
    <row r="987" spans="1:29">
      <c r="A987"/>
      <c r="B987" s="16"/>
      <c r="C987" s="15"/>
      <c r="I987" s="11" t="e">
        <f t="shared" si="291"/>
        <v>#DIV/0!</v>
      </c>
      <c r="J987" s="11" t="e">
        <f t="shared" si="292"/>
        <v>#DIV/0!</v>
      </c>
      <c r="K987" s="11" t="e">
        <f t="shared" si="270"/>
        <v>#DIV/0!</v>
      </c>
      <c r="L987" s="11" t="e">
        <f t="shared" si="271"/>
        <v>#DIV/0!</v>
      </c>
      <c r="M987" s="8" t="e">
        <f t="shared" si="272"/>
        <v>#DIV/0!</v>
      </c>
      <c r="N987" s="8">
        <f t="shared" si="287"/>
        <v>0</v>
      </c>
      <c r="O987" s="8">
        <f t="shared" si="288"/>
        <v>0</v>
      </c>
      <c r="P987" s="8">
        <f t="shared" si="273"/>
        <v>0.83333333333333337</v>
      </c>
      <c r="Q987" s="8">
        <f t="shared" si="274"/>
        <v>0.22727272727272727</v>
      </c>
      <c r="R987" s="8">
        <f t="shared" si="275"/>
        <v>9.8039215686274508E-2</v>
      </c>
      <c r="S987" s="8">
        <f t="shared" si="276"/>
        <v>4.9504950495049507E-2</v>
      </c>
      <c r="T987" s="8">
        <f t="shared" si="277"/>
        <v>0.15384615384615385</v>
      </c>
      <c r="U987" s="8">
        <f t="shared" si="278"/>
        <v>7.407407407407407E-2</v>
      </c>
      <c r="V987" s="8">
        <f t="shared" si="279"/>
        <v>0</v>
      </c>
      <c r="W987" s="8">
        <f t="shared" si="280"/>
        <v>2.3361921534565022E-71</v>
      </c>
      <c r="X987" s="8">
        <f t="shared" si="281"/>
        <v>2.6478946545798866E-28</v>
      </c>
      <c r="Y987" s="8">
        <f t="shared" si="282"/>
        <v>1.0313976188398425E-13</v>
      </c>
      <c r="Z987" s="8">
        <f t="shared" si="283"/>
        <v>4.3708960709774791E-46</v>
      </c>
      <c r="AA987" s="8">
        <f t="shared" si="284"/>
        <v>5.2957913326477625E-21</v>
      </c>
      <c r="AB987" s="13" t="e">
        <f t="shared" si="285"/>
        <v>#DIV/0!</v>
      </c>
      <c r="AC987" s="13">
        <f t="shared" si="286"/>
        <v>-5.2957913326477625E-21</v>
      </c>
    </row>
    <row r="988" spans="1:29">
      <c r="A988"/>
      <c r="B988" s="18"/>
      <c r="C988" s="17"/>
      <c r="I988" s="11" t="e">
        <f t="shared" si="291"/>
        <v>#DIV/0!</v>
      </c>
      <c r="J988" s="11" t="e">
        <f t="shared" si="292"/>
        <v>#DIV/0!</v>
      </c>
      <c r="K988" s="11" t="e">
        <f t="shared" si="270"/>
        <v>#DIV/0!</v>
      </c>
      <c r="L988" s="11" t="e">
        <f t="shared" si="271"/>
        <v>#DIV/0!</v>
      </c>
      <c r="M988" s="8" t="e">
        <f t="shared" si="272"/>
        <v>#DIV/0!</v>
      </c>
      <c r="N988" s="8">
        <f t="shared" si="287"/>
        <v>0</v>
      </c>
      <c r="O988" s="8">
        <f t="shared" si="288"/>
        <v>0</v>
      </c>
      <c r="P988" s="8">
        <f t="shared" si="273"/>
        <v>0.83333333333333337</v>
      </c>
      <c r="Q988" s="8">
        <f t="shared" si="274"/>
        <v>0.22727272727272727</v>
      </c>
      <c r="R988" s="8">
        <f t="shared" si="275"/>
        <v>9.8039215686274508E-2</v>
      </c>
      <c r="S988" s="8">
        <f t="shared" si="276"/>
        <v>4.9504950495049507E-2</v>
      </c>
      <c r="T988" s="8">
        <f t="shared" si="277"/>
        <v>0.15384615384615385</v>
      </c>
      <c r="U988" s="8">
        <f t="shared" si="278"/>
        <v>7.407407407407407E-2</v>
      </c>
      <c r="V988" s="8">
        <f t="shared" si="279"/>
        <v>0</v>
      </c>
      <c r="W988" s="8">
        <f t="shared" si="280"/>
        <v>1.8052393913072972E-71</v>
      </c>
      <c r="X988" s="8">
        <f t="shared" si="281"/>
        <v>2.3882971394249959E-28</v>
      </c>
      <c r="Y988" s="8">
        <f t="shared" si="282"/>
        <v>9.803383307784642E-14</v>
      </c>
      <c r="Z988" s="8">
        <f t="shared" si="283"/>
        <v>3.6984505215963283E-46</v>
      </c>
      <c r="AA988" s="8">
        <f t="shared" si="284"/>
        <v>4.9035104931923728E-21</v>
      </c>
      <c r="AB988" s="13" t="e">
        <f t="shared" si="285"/>
        <v>#DIV/0!</v>
      </c>
      <c r="AC988" s="13">
        <f t="shared" si="286"/>
        <v>-4.9035104931923728E-21</v>
      </c>
    </row>
    <row r="989" spans="1:29">
      <c r="A989"/>
      <c r="B989" s="16"/>
      <c r="C989" s="15"/>
      <c r="I989" s="11" t="e">
        <f t="shared" si="291"/>
        <v>#DIV/0!</v>
      </c>
      <c r="J989" s="11" t="e">
        <f t="shared" si="292"/>
        <v>#DIV/0!</v>
      </c>
      <c r="K989" s="11" t="e">
        <f t="shared" si="270"/>
        <v>#DIV/0!</v>
      </c>
      <c r="L989" s="11" t="e">
        <f t="shared" si="271"/>
        <v>#DIV/0!</v>
      </c>
      <c r="M989" s="8" t="e">
        <f t="shared" si="272"/>
        <v>#DIV/0!</v>
      </c>
      <c r="N989" s="8">
        <f t="shared" si="287"/>
        <v>0</v>
      </c>
      <c r="O989" s="8">
        <f t="shared" si="288"/>
        <v>0</v>
      </c>
      <c r="P989" s="8">
        <f t="shared" si="273"/>
        <v>0.83333333333333337</v>
      </c>
      <c r="Q989" s="8">
        <f t="shared" si="274"/>
        <v>0.22727272727272727</v>
      </c>
      <c r="R989" s="8">
        <f t="shared" si="275"/>
        <v>9.8039215686274508E-2</v>
      </c>
      <c r="S989" s="8">
        <f t="shared" si="276"/>
        <v>4.9504950495049507E-2</v>
      </c>
      <c r="T989" s="8">
        <f t="shared" si="277"/>
        <v>0.15384615384615385</v>
      </c>
      <c r="U989" s="8">
        <f t="shared" si="278"/>
        <v>7.407407407407407E-2</v>
      </c>
      <c r="V989" s="8">
        <f t="shared" si="279"/>
        <v>0</v>
      </c>
      <c r="W989" s="8">
        <f t="shared" si="280"/>
        <v>1.3949577114647297E-71</v>
      </c>
      <c r="X989" s="8">
        <f t="shared" si="281"/>
        <v>2.1541503610499962E-28</v>
      </c>
      <c r="Y989" s="8">
        <f t="shared" si="282"/>
        <v>9.318067302448768E-14</v>
      </c>
      <c r="Z989" s="8">
        <f t="shared" si="283"/>
        <v>3.1294581336584317E-46</v>
      </c>
      <c r="AA989" s="8">
        <f t="shared" si="284"/>
        <v>4.5402874936966418E-21</v>
      </c>
      <c r="AB989" s="13" t="e">
        <f t="shared" si="285"/>
        <v>#DIV/0!</v>
      </c>
      <c r="AC989" s="13">
        <f t="shared" si="286"/>
        <v>-4.5402874936966418E-21</v>
      </c>
    </row>
    <row r="990" spans="1:29">
      <c r="A990"/>
      <c r="B990" s="18"/>
      <c r="C990" s="17"/>
      <c r="I990" s="11" t="e">
        <f t="shared" si="291"/>
        <v>#DIV/0!</v>
      </c>
      <c r="J990" s="11" t="e">
        <f t="shared" si="292"/>
        <v>#DIV/0!</v>
      </c>
      <c r="K990" s="11" t="e">
        <f t="shared" si="270"/>
        <v>#DIV/0!</v>
      </c>
      <c r="L990" s="11" t="e">
        <f t="shared" si="271"/>
        <v>#DIV/0!</v>
      </c>
      <c r="M990" s="8" t="e">
        <f t="shared" si="272"/>
        <v>#DIV/0!</v>
      </c>
      <c r="N990" s="8">
        <f t="shared" si="287"/>
        <v>0</v>
      </c>
      <c r="O990" s="8">
        <f t="shared" si="288"/>
        <v>0</v>
      </c>
      <c r="P990" s="8">
        <f t="shared" si="273"/>
        <v>0.83333333333333337</v>
      </c>
      <c r="Q990" s="8">
        <f t="shared" si="274"/>
        <v>0.22727272727272727</v>
      </c>
      <c r="R990" s="8">
        <f t="shared" si="275"/>
        <v>9.8039215686274508E-2</v>
      </c>
      <c r="S990" s="8">
        <f t="shared" si="276"/>
        <v>4.9504950495049507E-2</v>
      </c>
      <c r="T990" s="8">
        <f t="shared" si="277"/>
        <v>0.15384615384615385</v>
      </c>
      <c r="U990" s="8">
        <f t="shared" si="278"/>
        <v>7.407407407407407E-2</v>
      </c>
      <c r="V990" s="8">
        <f t="shared" si="279"/>
        <v>0</v>
      </c>
      <c r="W990" s="8">
        <f t="shared" si="280"/>
        <v>1.0779218679500184E-71</v>
      </c>
      <c r="X990" s="8">
        <f t="shared" si="281"/>
        <v>1.9429591491823495E-28</v>
      </c>
      <c r="Y990" s="8">
        <f t="shared" si="282"/>
        <v>8.8567768419315019E-14</v>
      </c>
      <c r="Z990" s="8">
        <f t="shared" si="283"/>
        <v>2.6480030361725192E-46</v>
      </c>
      <c r="AA990" s="8">
        <f t="shared" si="284"/>
        <v>4.2039699015709644E-21</v>
      </c>
      <c r="AB990" s="13" t="e">
        <f t="shared" si="285"/>
        <v>#DIV/0!</v>
      </c>
      <c r="AC990" s="13">
        <f t="shared" si="286"/>
        <v>-4.2039699015709644E-21</v>
      </c>
    </row>
    <row r="991" spans="1:29">
      <c r="A991"/>
      <c r="B991" s="16"/>
      <c r="C991" s="15"/>
      <c r="I991" s="11" t="e">
        <f t="shared" si="291"/>
        <v>#DIV/0!</v>
      </c>
      <c r="J991" s="11" t="e">
        <f t="shared" si="292"/>
        <v>#DIV/0!</v>
      </c>
      <c r="K991" s="11" t="e">
        <f t="shared" si="270"/>
        <v>#DIV/0!</v>
      </c>
      <c r="L991" s="11" t="e">
        <f t="shared" si="271"/>
        <v>#DIV/0!</v>
      </c>
      <c r="M991" s="8" t="e">
        <f t="shared" si="272"/>
        <v>#DIV/0!</v>
      </c>
      <c r="N991" s="8">
        <f t="shared" si="287"/>
        <v>0</v>
      </c>
      <c r="O991" s="8">
        <f t="shared" si="288"/>
        <v>0</v>
      </c>
      <c r="P991" s="8">
        <f t="shared" si="273"/>
        <v>0.83333333333333337</v>
      </c>
      <c r="Q991" s="8">
        <f t="shared" si="274"/>
        <v>0.22727272727272727</v>
      </c>
      <c r="R991" s="8">
        <f t="shared" si="275"/>
        <v>9.8039215686274508E-2</v>
      </c>
      <c r="S991" s="8">
        <f t="shared" si="276"/>
        <v>4.9504950495049507E-2</v>
      </c>
      <c r="T991" s="8">
        <f t="shared" si="277"/>
        <v>0.15384615384615385</v>
      </c>
      <c r="U991" s="8">
        <f t="shared" si="278"/>
        <v>7.407407407407407E-2</v>
      </c>
      <c r="V991" s="8">
        <f t="shared" si="279"/>
        <v>0</v>
      </c>
      <c r="W991" s="8">
        <f t="shared" si="280"/>
        <v>8.3293962523410512E-72</v>
      </c>
      <c r="X991" s="8">
        <f t="shared" si="281"/>
        <v>1.7524729580860407E-28</v>
      </c>
      <c r="Y991" s="8">
        <f t="shared" si="282"/>
        <v>8.4183225428259819E-14</v>
      </c>
      <c r="Z991" s="8">
        <f t="shared" si="283"/>
        <v>2.2406179536844393E-46</v>
      </c>
      <c r="AA991" s="8">
        <f t="shared" si="284"/>
        <v>3.892564723676819E-21</v>
      </c>
      <c r="AB991" s="13" t="e">
        <f t="shared" si="285"/>
        <v>#DIV/0!</v>
      </c>
      <c r="AC991" s="13">
        <f t="shared" si="286"/>
        <v>-3.892564723676819E-21</v>
      </c>
    </row>
    <row r="992" spans="1:29">
      <c r="A992"/>
      <c r="B992" s="18"/>
      <c r="C992" s="17"/>
      <c r="I992" s="11" t="e">
        <f t="shared" si="291"/>
        <v>#DIV/0!</v>
      </c>
      <c r="J992" s="11" t="e">
        <f t="shared" si="292"/>
        <v>#DIV/0!</v>
      </c>
      <c r="K992" s="11" t="e">
        <f t="shared" si="270"/>
        <v>#DIV/0!</v>
      </c>
      <c r="L992" s="11" t="e">
        <f t="shared" si="271"/>
        <v>#DIV/0!</v>
      </c>
      <c r="M992" s="8" t="e">
        <f t="shared" si="272"/>
        <v>#DIV/0!</v>
      </c>
      <c r="N992" s="8">
        <f t="shared" si="287"/>
        <v>0</v>
      </c>
      <c r="O992" s="8">
        <f t="shared" si="288"/>
        <v>0</v>
      </c>
      <c r="P992" s="8">
        <f t="shared" si="273"/>
        <v>0.83333333333333337</v>
      </c>
      <c r="Q992" s="8">
        <f t="shared" si="274"/>
        <v>0.22727272727272727</v>
      </c>
      <c r="R992" s="8">
        <f t="shared" si="275"/>
        <v>9.8039215686274508E-2</v>
      </c>
      <c r="S992" s="8">
        <f t="shared" si="276"/>
        <v>4.9504950495049507E-2</v>
      </c>
      <c r="T992" s="8">
        <f t="shared" si="277"/>
        <v>0.15384615384615385</v>
      </c>
      <c r="U992" s="8">
        <f t="shared" si="278"/>
        <v>7.407407407407407E-2</v>
      </c>
      <c r="V992" s="8">
        <f t="shared" si="279"/>
        <v>0</v>
      </c>
      <c r="W992" s="8">
        <f t="shared" si="280"/>
        <v>6.4363516495362667E-72</v>
      </c>
      <c r="X992" s="8">
        <f t="shared" si="281"/>
        <v>1.5806618837638799E-28</v>
      </c>
      <c r="Y992" s="8">
        <f t="shared" si="282"/>
        <v>8.0015739020920225E-14</v>
      </c>
      <c r="Z992" s="8">
        <f t="shared" si="283"/>
        <v>1.8959074992714484E-46</v>
      </c>
      <c r="AA992" s="8">
        <f t="shared" si="284"/>
        <v>3.6042265959970549E-21</v>
      </c>
      <c r="AB992" s="13" t="e">
        <f t="shared" si="285"/>
        <v>#DIV/0!</v>
      </c>
      <c r="AC992" s="13">
        <f t="shared" si="286"/>
        <v>-3.6042265959970549E-21</v>
      </c>
    </row>
    <row r="993" spans="1:29">
      <c r="A993"/>
      <c r="B993" s="16"/>
      <c r="C993" s="15"/>
      <c r="I993" s="11" t="e">
        <f t="shared" si="291"/>
        <v>#DIV/0!</v>
      </c>
      <c r="J993" s="11" t="e">
        <f t="shared" si="292"/>
        <v>#DIV/0!</v>
      </c>
      <c r="K993" s="11" t="e">
        <f t="shared" si="270"/>
        <v>#DIV/0!</v>
      </c>
      <c r="L993" s="11" t="e">
        <f t="shared" si="271"/>
        <v>#DIV/0!</v>
      </c>
      <c r="M993" s="8" t="e">
        <f t="shared" si="272"/>
        <v>#DIV/0!</v>
      </c>
      <c r="N993" s="8">
        <f t="shared" si="287"/>
        <v>0</v>
      </c>
      <c r="O993" s="8">
        <f t="shared" si="288"/>
        <v>0</v>
      </c>
      <c r="P993" s="8">
        <f t="shared" si="273"/>
        <v>0.83333333333333337</v>
      </c>
      <c r="Q993" s="8">
        <f t="shared" si="274"/>
        <v>0.22727272727272727</v>
      </c>
      <c r="R993" s="8">
        <f t="shared" si="275"/>
        <v>9.8039215686274508E-2</v>
      </c>
      <c r="S993" s="8">
        <f t="shared" si="276"/>
        <v>4.9504950495049507E-2</v>
      </c>
      <c r="T993" s="8">
        <f t="shared" si="277"/>
        <v>0.15384615384615385</v>
      </c>
      <c r="U993" s="8">
        <f t="shared" si="278"/>
        <v>7.407407407407407E-2</v>
      </c>
      <c r="V993" s="8">
        <f t="shared" si="279"/>
        <v>0</v>
      </c>
      <c r="W993" s="8">
        <f t="shared" si="280"/>
        <v>4.9735444564598424E-72</v>
      </c>
      <c r="X993" s="8">
        <f t="shared" si="281"/>
        <v>1.42569503241448E-28</v>
      </c>
      <c r="Y993" s="8">
        <f t="shared" si="282"/>
        <v>7.605456382186477E-14</v>
      </c>
      <c r="Z993" s="8">
        <f t="shared" si="283"/>
        <v>1.6042294224604564E-46</v>
      </c>
      <c r="AA993" s="8">
        <f t="shared" si="284"/>
        <v>3.3372468481454214E-21</v>
      </c>
      <c r="AB993" s="13" t="e">
        <f t="shared" si="285"/>
        <v>#DIV/0!</v>
      </c>
      <c r="AC993" s="13">
        <f t="shared" si="286"/>
        <v>-3.3372468481454214E-21</v>
      </c>
    </row>
    <row r="994" spans="1:29">
      <c r="A994"/>
      <c r="B994" s="18"/>
      <c r="C994" s="17"/>
      <c r="I994" s="11" t="e">
        <f t="shared" si="291"/>
        <v>#DIV/0!</v>
      </c>
      <c r="J994" s="11" t="e">
        <f t="shared" si="292"/>
        <v>#DIV/0!</v>
      </c>
      <c r="K994" s="11" t="e">
        <f t="shared" si="270"/>
        <v>#DIV/0!</v>
      </c>
      <c r="L994" s="11" t="e">
        <f t="shared" si="271"/>
        <v>#DIV/0!</v>
      </c>
      <c r="M994" s="8" t="e">
        <f t="shared" si="272"/>
        <v>#DIV/0!</v>
      </c>
      <c r="N994" s="8">
        <f t="shared" si="287"/>
        <v>0</v>
      </c>
      <c r="O994" s="8">
        <f t="shared" si="288"/>
        <v>0</v>
      </c>
      <c r="P994" s="8">
        <f t="shared" si="273"/>
        <v>0.83333333333333337</v>
      </c>
      <c r="Q994" s="8">
        <f t="shared" si="274"/>
        <v>0.22727272727272727</v>
      </c>
      <c r="R994" s="8">
        <f t="shared" si="275"/>
        <v>9.8039215686274508E-2</v>
      </c>
      <c r="S994" s="8">
        <f t="shared" si="276"/>
        <v>4.9504950495049507E-2</v>
      </c>
      <c r="T994" s="8">
        <f t="shared" si="277"/>
        <v>0.15384615384615385</v>
      </c>
      <c r="U994" s="8">
        <f t="shared" si="278"/>
        <v>7.407407407407407E-2</v>
      </c>
      <c r="V994" s="8">
        <f t="shared" si="279"/>
        <v>0</v>
      </c>
      <c r="W994" s="8">
        <f t="shared" si="280"/>
        <v>3.8431934436280601E-72</v>
      </c>
      <c r="X994" s="8">
        <f t="shared" si="281"/>
        <v>1.2859210096287467E-28</v>
      </c>
      <c r="Y994" s="8">
        <f t="shared" si="282"/>
        <v>7.2289486404940773E-14</v>
      </c>
      <c r="Z994" s="8">
        <f t="shared" si="283"/>
        <v>1.3574248959280786E-46</v>
      </c>
      <c r="AA994" s="8">
        <f t="shared" si="284"/>
        <v>3.0900433779124272E-21</v>
      </c>
      <c r="AB994" s="13" t="e">
        <f t="shared" si="285"/>
        <v>#DIV/0!</v>
      </c>
      <c r="AC994" s="13">
        <f t="shared" si="286"/>
        <v>-3.0900433779124272E-21</v>
      </c>
    </row>
    <row r="995" spans="1:29">
      <c r="A995"/>
      <c r="B995" s="16"/>
      <c r="C995" s="15"/>
      <c r="I995" s="11" t="e">
        <f t="shared" si="291"/>
        <v>#DIV/0!</v>
      </c>
      <c r="J995" s="11" t="e">
        <f t="shared" si="292"/>
        <v>#DIV/0!</v>
      </c>
      <c r="K995" s="11" t="e">
        <f t="shared" si="270"/>
        <v>#DIV/0!</v>
      </c>
      <c r="L995" s="11" t="e">
        <f t="shared" si="271"/>
        <v>#DIV/0!</v>
      </c>
      <c r="M995" s="8" t="e">
        <f t="shared" si="272"/>
        <v>#DIV/0!</v>
      </c>
      <c r="N995" s="8">
        <f t="shared" si="287"/>
        <v>0</v>
      </c>
      <c r="O995" s="8">
        <f t="shared" si="288"/>
        <v>0</v>
      </c>
      <c r="P995" s="8">
        <f t="shared" si="273"/>
        <v>0.83333333333333337</v>
      </c>
      <c r="Q995" s="8">
        <f t="shared" si="274"/>
        <v>0.22727272727272727</v>
      </c>
      <c r="R995" s="8">
        <f t="shared" si="275"/>
        <v>9.8039215686274508E-2</v>
      </c>
      <c r="S995" s="8">
        <f t="shared" si="276"/>
        <v>4.9504950495049507E-2</v>
      </c>
      <c r="T995" s="8">
        <f t="shared" si="277"/>
        <v>0.15384615384615385</v>
      </c>
      <c r="U995" s="8">
        <f t="shared" si="278"/>
        <v>7.407407407407407E-2</v>
      </c>
      <c r="V995" s="8">
        <f t="shared" si="279"/>
        <v>0</v>
      </c>
      <c r="W995" s="8">
        <f t="shared" si="280"/>
        <v>2.9697403882580464E-72</v>
      </c>
      <c r="X995" s="8">
        <f t="shared" si="281"/>
        <v>1.1598503224102422E-28</v>
      </c>
      <c r="Y995" s="8">
        <f t="shared" si="282"/>
        <v>6.8710798959151627E-14</v>
      </c>
      <c r="Z995" s="8">
        <f t="shared" si="283"/>
        <v>1.148590296554528E-46</v>
      </c>
      <c r="AA995" s="8">
        <f t="shared" si="284"/>
        <v>2.8611512758448399E-21</v>
      </c>
      <c r="AB995" s="13" t="e">
        <f t="shared" si="285"/>
        <v>#DIV/0!</v>
      </c>
      <c r="AC995" s="13">
        <f t="shared" si="286"/>
        <v>-2.8611512758448399E-21</v>
      </c>
    </row>
    <row r="996" spans="1:29">
      <c r="A996"/>
      <c r="B996" s="18"/>
      <c r="C996" s="17"/>
      <c r="I996" s="11" t="e">
        <f t="shared" si="291"/>
        <v>#DIV/0!</v>
      </c>
      <c r="J996" s="11" t="e">
        <f t="shared" si="292"/>
        <v>#DIV/0!</v>
      </c>
      <c r="K996" s="11" t="e">
        <f t="shared" si="270"/>
        <v>#DIV/0!</v>
      </c>
      <c r="L996" s="11" t="e">
        <f t="shared" si="271"/>
        <v>#DIV/0!</v>
      </c>
      <c r="M996" s="8" t="e">
        <f t="shared" si="272"/>
        <v>#DIV/0!</v>
      </c>
      <c r="N996" s="8">
        <f t="shared" si="287"/>
        <v>0</v>
      </c>
      <c r="O996" s="8">
        <f t="shared" si="288"/>
        <v>0</v>
      </c>
      <c r="P996" s="8">
        <f t="shared" si="273"/>
        <v>0.83333333333333337</v>
      </c>
      <c r="Q996" s="8">
        <f t="shared" si="274"/>
        <v>0.22727272727272727</v>
      </c>
      <c r="R996" s="8">
        <f t="shared" si="275"/>
        <v>9.8039215686274508E-2</v>
      </c>
      <c r="S996" s="8">
        <f t="shared" si="276"/>
        <v>4.9504950495049507E-2</v>
      </c>
      <c r="T996" s="8">
        <f t="shared" si="277"/>
        <v>0.15384615384615385</v>
      </c>
      <c r="U996" s="8">
        <f t="shared" si="278"/>
        <v>7.407407407407407E-2</v>
      </c>
      <c r="V996" s="8">
        <f t="shared" si="279"/>
        <v>0</v>
      </c>
      <c r="W996" s="8">
        <f t="shared" si="280"/>
        <v>2.2947993909266721E-72</v>
      </c>
      <c r="X996" s="8">
        <f t="shared" si="281"/>
        <v>1.0461395064876694E-28</v>
      </c>
      <c r="Y996" s="8">
        <f t="shared" si="282"/>
        <v>6.530927425820352E-14</v>
      </c>
      <c r="Z996" s="8">
        <f t="shared" si="283"/>
        <v>9.7188409708460066E-47</v>
      </c>
      <c r="AA996" s="8">
        <f t="shared" si="284"/>
        <v>2.6492141443007776E-21</v>
      </c>
      <c r="AB996" s="13" t="e">
        <f t="shared" si="285"/>
        <v>#DIV/0!</v>
      </c>
      <c r="AC996" s="13">
        <f t="shared" si="286"/>
        <v>-2.6492141443007776E-21</v>
      </c>
    </row>
    <row r="997" spans="1:29">
      <c r="A997"/>
      <c r="B997" s="16"/>
      <c r="C997" s="15"/>
      <c r="I997" s="11" t="e">
        <f t="shared" si="291"/>
        <v>#DIV/0!</v>
      </c>
      <c r="J997" s="11" t="e">
        <f t="shared" si="292"/>
        <v>#DIV/0!</v>
      </c>
      <c r="K997" s="11" t="e">
        <f t="shared" si="270"/>
        <v>#DIV/0!</v>
      </c>
      <c r="L997" s="11" t="e">
        <f t="shared" si="271"/>
        <v>#DIV/0!</v>
      </c>
      <c r="M997" s="8" t="e">
        <f t="shared" si="272"/>
        <v>#DIV/0!</v>
      </c>
      <c r="N997" s="8">
        <f t="shared" si="287"/>
        <v>0</v>
      </c>
      <c r="O997" s="8">
        <f t="shared" si="288"/>
        <v>0</v>
      </c>
      <c r="P997" s="8">
        <f t="shared" si="273"/>
        <v>0.83333333333333337</v>
      </c>
      <c r="Q997" s="8">
        <f t="shared" si="274"/>
        <v>0.22727272727272727</v>
      </c>
      <c r="R997" s="8">
        <f t="shared" si="275"/>
        <v>9.8039215686274508E-2</v>
      </c>
      <c r="S997" s="8">
        <f t="shared" si="276"/>
        <v>4.9504950495049507E-2</v>
      </c>
      <c r="T997" s="8">
        <f t="shared" si="277"/>
        <v>0.15384615384615385</v>
      </c>
      <c r="U997" s="8">
        <f t="shared" si="278"/>
        <v>7.407407407407407E-2</v>
      </c>
      <c r="V997" s="8">
        <f t="shared" si="279"/>
        <v>0</v>
      </c>
      <c r="W997" s="8">
        <f t="shared" si="280"/>
        <v>1.7732540748069738E-72</v>
      </c>
      <c r="X997" s="8">
        <f t="shared" si="281"/>
        <v>9.4357680977319202E-29</v>
      </c>
      <c r="Y997" s="8">
        <f t="shared" si="282"/>
        <v>6.2076141869183536E-14</v>
      </c>
      <c r="Z997" s="8">
        <f t="shared" si="283"/>
        <v>8.2236346676389285E-47</v>
      </c>
      <c r="AA997" s="8">
        <f t="shared" si="284"/>
        <v>2.4529760595377572E-21</v>
      </c>
      <c r="AB997" s="13" t="e">
        <f t="shared" si="285"/>
        <v>#DIV/0!</v>
      </c>
      <c r="AC997" s="13">
        <f t="shared" si="286"/>
        <v>-2.4529760595377572E-21</v>
      </c>
    </row>
    <row r="998" spans="1:29">
      <c r="A998"/>
      <c r="B998" s="18"/>
      <c r="C998" s="17"/>
      <c r="I998" s="11" t="e">
        <f t="shared" si="291"/>
        <v>#DIV/0!</v>
      </c>
      <c r="J998" s="11" t="e">
        <f t="shared" si="292"/>
        <v>#DIV/0!</v>
      </c>
      <c r="K998" s="11" t="e">
        <f t="shared" si="270"/>
        <v>#DIV/0!</v>
      </c>
      <c r="L998" s="11" t="e">
        <f t="shared" si="271"/>
        <v>#DIV/0!</v>
      </c>
      <c r="M998" s="8" t="e">
        <f t="shared" si="272"/>
        <v>#DIV/0!</v>
      </c>
      <c r="N998" s="8">
        <f t="shared" si="287"/>
        <v>0</v>
      </c>
      <c r="O998" s="8">
        <f t="shared" si="288"/>
        <v>0</v>
      </c>
      <c r="P998" s="8">
        <f t="shared" si="273"/>
        <v>0.83333333333333337</v>
      </c>
      <c r="Q998" s="8">
        <f t="shared" si="274"/>
        <v>0.22727272727272727</v>
      </c>
      <c r="R998" s="8">
        <f t="shared" si="275"/>
        <v>9.8039215686274508E-2</v>
      </c>
      <c r="S998" s="8">
        <f t="shared" si="276"/>
        <v>4.9504950495049507E-2</v>
      </c>
      <c r="T998" s="8">
        <f t="shared" si="277"/>
        <v>0.15384615384615385</v>
      </c>
      <c r="U998" s="8">
        <f t="shared" si="278"/>
        <v>7.407407407407407E-2</v>
      </c>
      <c r="V998" s="8">
        <f t="shared" si="279"/>
        <v>0</v>
      </c>
      <c r="W998" s="8">
        <f t="shared" si="280"/>
        <v>1.3702417850781161E-72</v>
      </c>
      <c r="X998" s="8">
        <f t="shared" si="281"/>
        <v>8.510692794032712E-29</v>
      </c>
      <c r="Y998" s="8">
        <f t="shared" si="282"/>
        <v>5.9003065539025928E-14</v>
      </c>
      <c r="Z998" s="8">
        <f t="shared" si="283"/>
        <v>6.9584601033867852E-47</v>
      </c>
      <c r="AA998" s="8">
        <f t="shared" si="284"/>
        <v>2.2712741292016272E-21</v>
      </c>
      <c r="AB998" s="13" t="e">
        <f t="shared" si="285"/>
        <v>#DIV/0!</v>
      </c>
      <c r="AC998" s="13">
        <f t="shared" si="286"/>
        <v>-2.2712741292016272E-21</v>
      </c>
    </row>
    <row r="999" spans="1:29">
      <c r="A999"/>
      <c r="B999" s="16"/>
      <c r="C999" s="15"/>
      <c r="I999" s="11" t="e">
        <f t="shared" si="291"/>
        <v>#DIV/0!</v>
      </c>
      <c r="J999" s="11" t="e">
        <f t="shared" si="292"/>
        <v>#DIV/0!</v>
      </c>
      <c r="K999" s="11" t="e">
        <f t="shared" si="270"/>
        <v>#DIV/0!</v>
      </c>
      <c r="L999" s="11" t="e">
        <f t="shared" si="271"/>
        <v>#DIV/0!</v>
      </c>
      <c r="M999" s="8" t="e">
        <f t="shared" si="272"/>
        <v>#DIV/0!</v>
      </c>
      <c r="N999" s="8">
        <f t="shared" si="287"/>
        <v>0</v>
      </c>
      <c r="O999" s="8">
        <f t="shared" si="288"/>
        <v>0</v>
      </c>
      <c r="P999" s="8">
        <f t="shared" si="273"/>
        <v>0.83333333333333337</v>
      </c>
      <c r="Q999" s="8">
        <f t="shared" si="274"/>
        <v>0.22727272727272727</v>
      </c>
      <c r="R999" s="8">
        <f t="shared" si="275"/>
        <v>9.8039215686274508E-2</v>
      </c>
      <c r="S999" s="8">
        <f t="shared" si="276"/>
        <v>4.9504950495049507E-2</v>
      </c>
      <c r="T999" s="8">
        <f t="shared" si="277"/>
        <v>0.15384615384615385</v>
      </c>
      <c r="U999" s="8">
        <f t="shared" si="278"/>
        <v>7.407407407407407E-2</v>
      </c>
      <c r="V999" s="8">
        <f t="shared" si="279"/>
        <v>0</v>
      </c>
      <c r="W999" s="8">
        <f t="shared" si="280"/>
        <v>1.0588231975603625E-72</v>
      </c>
      <c r="X999" s="8">
        <f t="shared" si="281"/>
        <v>7.6763111475589163E-29</v>
      </c>
      <c r="Y999" s="8">
        <f t="shared" si="282"/>
        <v>5.6082121700460284E-14</v>
      </c>
      <c r="Z999" s="8">
        <f t="shared" si="283"/>
        <v>5.8879277797888179E-47</v>
      </c>
      <c r="AA999" s="8">
        <f t="shared" si="284"/>
        <v>2.1030316011126177E-21</v>
      </c>
      <c r="AB999" s="13" t="e">
        <f t="shared" si="285"/>
        <v>#DIV/0!</v>
      </c>
      <c r="AC999" s="13">
        <f t="shared" si="286"/>
        <v>-2.1030316011126177E-21</v>
      </c>
    </row>
    <row r="1000" spans="1:29">
      <c r="A1000"/>
      <c r="B1000" s="18"/>
      <c r="C1000" s="17"/>
      <c r="I1000" s="11" t="e">
        <f t="shared" si="291"/>
        <v>#DIV/0!</v>
      </c>
      <c r="J1000" s="11" t="e">
        <f t="shared" si="292"/>
        <v>#DIV/0!</v>
      </c>
      <c r="K1000" s="11" t="e">
        <f t="shared" si="270"/>
        <v>#DIV/0!</v>
      </c>
      <c r="L1000" s="11" t="e">
        <f t="shared" si="271"/>
        <v>#DIV/0!</v>
      </c>
      <c r="M1000" s="8" t="e">
        <f t="shared" si="272"/>
        <v>#DIV/0!</v>
      </c>
      <c r="N1000" s="8">
        <f t="shared" si="287"/>
        <v>0</v>
      </c>
      <c r="O1000" s="8">
        <f t="shared" si="288"/>
        <v>0</v>
      </c>
      <c r="P1000" s="8">
        <f t="shared" si="273"/>
        <v>0.83333333333333337</v>
      </c>
      <c r="Q1000" s="8">
        <f t="shared" si="274"/>
        <v>0.22727272727272727</v>
      </c>
      <c r="R1000" s="8">
        <f t="shared" si="275"/>
        <v>9.8039215686274508E-2</v>
      </c>
      <c r="S1000" s="8">
        <f t="shared" si="276"/>
        <v>4.9504950495049507E-2</v>
      </c>
      <c r="T1000" s="8">
        <f t="shared" si="277"/>
        <v>0.15384615384615385</v>
      </c>
      <c r="U1000" s="8">
        <f t="shared" si="278"/>
        <v>7.407407407407407E-2</v>
      </c>
      <c r="V1000" s="8">
        <f t="shared" si="279"/>
        <v>0</v>
      </c>
      <c r="W1000" s="8">
        <f t="shared" si="280"/>
        <v>8.1818156175118922E-73</v>
      </c>
      <c r="X1000" s="8">
        <f t="shared" si="281"/>
        <v>6.9237316232884348E-29</v>
      </c>
      <c r="Y1000" s="8">
        <f t="shared" si="282"/>
        <v>5.3305779042021653E-14</v>
      </c>
      <c r="Z1000" s="8">
        <f t="shared" si="283"/>
        <v>4.9820927367443848E-47</v>
      </c>
      <c r="AA1000" s="8">
        <f t="shared" si="284"/>
        <v>1.947251482511683E-21</v>
      </c>
      <c r="AB1000" s="13" t="e">
        <f t="shared" si="285"/>
        <v>#DIV/0!</v>
      </c>
      <c r="AC1000" s="13">
        <f t="shared" si="286"/>
        <v>-1.947251482511683E-21</v>
      </c>
    </row>
    <row r="1001" spans="1:29">
      <c r="A1001"/>
      <c r="B1001" s="16"/>
      <c r="C1001" s="15"/>
      <c r="I1001" s="11" t="e">
        <f t="shared" si="291"/>
        <v>#DIV/0!</v>
      </c>
      <c r="J1001" s="11" t="e">
        <f t="shared" si="292"/>
        <v>#DIV/0!</v>
      </c>
      <c r="K1001" s="11" t="e">
        <f t="shared" si="270"/>
        <v>#DIV/0!</v>
      </c>
      <c r="L1001" s="11" t="e">
        <f t="shared" si="271"/>
        <v>#DIV/0!</v>
      </c>
      <c r="M1001" s="8" t="e">
        <f t="shared" si="272"/>
        <v>#DIV/0!</v>
      </c>
      <c r="N1001" s="8">
        <f t="shared" si="287"/>
        <v>0</v>
      </c>
      <c r="O1001" s="8">
        <f t="shared" si="288"/>
        <v>0</v>
      </c>
      <c r="P1001" s="8">
        <f t="shared" si="273"/>
        <v>0.83333333333333337</v>
      </c>
      <c r="Q1001" s="8">
        <f t="shared" si="274"/>
        <v>0.22727272727272727</v>
      </c>
      <c r="R1001" s="8">
        <f t="shared" si="275"/>
        <v>9.8039215686274508E-2</v>
      </c>
      <c r="S1001" s="8">
        <f t="shared" si="276"/>
        <v>4.9504950495049507E-2</v>
      </c>
      <c r="T1001" s="8">
        <f t="shared" si="277"/>
        <v>0.15384615384615385</v>
      </c>
      <c r="U1001" s="8">
        <f t="shared" si="278"/>
        <v>7.407407407407407E-2</v>
      </c>
      <c r="V1001" s="8">
        <f t="shared" si="279"/>
        <v>0</v>
      </c>
      <c r="W1001" s="8">
        <f t="shared" si="280"/>
        <v>6.3223120680773708E-73</v>
      </c>
      <c r="X1001" s="8">
        <f t="shared" si="281"/>
        <v>6.2449344053189806E-29</v>
      </c>
      <c r="Y1001" s="8">
        <f t="shared" si="282"/>
        <v>5.0666879089446319E-14</v>
      </c>
      <c r="Z1001" s="8">
        <f t="shared" si="283"/>
        <v>4.2156169310914024E-47</v>
      </c>
      <c r="AA1001" s="8">
        <f t="shared" si="284"/>
        <v>1.803010631955262E-21</v>
      </c>
      <c r="AB1001" s="13" t="e">
        <f t="shared" si="285"/>
        <v>#DIV/0!</v>
      </c>
      <c r="AC1001" s="13">
        <f t="shared" si="286"/>
        <v>-1.803010631955262E-21</v>
      </c>
    </row>
    <row r="1002" spans="1:29">
      <c r="A1002"/>
      <c r="B1002" s="18"/>
      <c r="C1002" s="17"/>
      <c r="I1002" s="11" t="e">
        <f t="shared" si="291"/>
        <v>#DIV/0!</v>
      </c>
      <c r="J1002" s="11" t="e">
        <f t="shared" si="292"/>
        <v>#DIV/0!</v>
      </c>
      <c r="K1002" s="11" t="e">
        <f t="shared" si="270"/>
        <v>#DIV/0!</v>
      </c>
      <c r="L1002" s="11" t="e">
        <f t="shared" si="271"/>
        <v>#DIV/0!</v>
      </c>
      <c r="M1002" s="8" t="e">
        <f t="shared" si="272"/>
        <v>#DIV/0!</v>
      </c>
      <c r="N1002" s="8">
        <f t="shared" si="287"/>
        <v>0</v>
      </c>
      <c r="O1002" s="8">
        <f t="shared" si="288"/>
        <v>0</v>
      </c>
      <c r="P1002" s="8">
        <f t="shared" si="273"/>
        <v>0.83333333333333337</v>
      </c>
      <c r="Q1002" s="8">
        <f t="shared" si="274"/>
        <v>0.22727272727272727</v>
      </c>
      <c r="R1002" s="8">
        <f t="shared" si="275"/>
        <v>9.8039215686274508E-2</v>
      </c>
      <c r="S1002" s="8">
        <f t="shared" si="276"/>
        <v>4.9504950495049507E-2</v>
      </c>
      <c r="T1002" s="8">
        <f t="shared" si="277"/>
        <v>0.15384615384615385</v>
      </c>
      <c r="U1002" s="8">
        <f t="shared" si="278"/>
        <v>7.407407407407407E-2</v>
      </c>
      <c r="V1002" s="8">
        <f t="shared" si="279"/>
        <v>0</v>
      </c>
      <c r="W1002" s="8">
        <f t="shared" si="280"/>
        <v>4.8854229616961499E-73</v>
      </c>
      <c r="X1002" s="8">
        <f t="shared" si="281"/>
        <v>5.6326859342092765E-29</v>
      </c>
      <c r="Y1002" s="8">
        <f t="shared" si="282"/>
        <v>4.8158617748384619E-14</v>
      </c>
      <c r="Z1002" s="8">
        <f t="shared" si="283"/>
        <v>3.5670604801542637E-47</v>
      </c>
      <c r="AA1002" s="8">
        <f t="shared" si="284"/>
        <v>1.6694542888474649E-21</v>
      </c>
      <c r="AB1002" s="13" t="e">
        <f t="shared" si="285"/>
        <v>#DIV/0!</v>
      </c>
      <c r="AC1002" s="13">
        <f t="shared" si="286"/>
        <v>-1.6694542888474649E-21</v>
      </c>
    </row>
    <row r="1003" spans="1:29">
      <c r="A1003"/>
      <c r="B1003" s="16"/>
      <c r="C1003" s="15"/>
      <c r="I1003" s="11" t="e">
        <f t="shared" si="291"/>
        <v>#DIV/0!</v>
      </c>
      <c r="J1003" s="11" t="e">
        <f t="shared" si="292"/>
        <v>#DIV/0!</v>
      </c>
      <c r="K1003" s="11" t="e">
        <f t="shared" si="270"/>
        <v>#DIV/0!</v>
      </c>
      <c r="L1003" s="11" t="e">
        <f t="shared" si="271"/>
        <v>#DIV/0!</v>
      </c>
      <c r="M1003" s="8" t="e">
        <f t="shared" si="272"/>
        <v>#DIV/0!</v>
      </c>
      <c r="N1003" s="8">
        <f t="shared" si="287"/>
        <v>0</v>
      </c>
      <c r="O1003" s="8">
        <f t="shared" si="288"/>
        <v>0</v>
      </c>
      <c r="P1003" s="8">
        <f t="shared" si="273"/>
        <v>0.83333333333333337</v>
      </c>
      <c r="Q1003" s="8">
        <f t="shared" si="274"/>
        <v>0.22727272727272727</v>
      </c>
      <c r="R1003" s="8">
        <f t="shared" si="275"/>
        <v>9.8039215686274508E-2</v>
      </c>
      <c r="S1003" s="8">
        <f t="shared" si="276"/>
        <v>4.9504950495049507E-2</v>
      </c>
      <c r="T1003" s="8">
        <f t="shared" si="277"/>
        <v>0.15384615384615385</v>
      </c>
      <c r="U1003" s="8">
        <f t="shared" si="278"/>
        <v>7.407407407407407E-2</v>
      </c>
      <c r="V1003" s="8">
        <f t="shared" si="279"/>
        <v>0</v>
      </c>
      <c r="W1003" s="8">
        <f t="shared" si="280"/>
        <v>3.7750995613106611E-73</v>
      </c>
      <c r="X1003" s="8">
        <f t="shared" si="281"/>
        <v>5.0804618230122883E-29</v>
      </c>
      <c r="Y1003" s="8">
        <f t="shared" si="282"/>
        <v>4.5774527760840827E-14</v>
      </c>
      <c r="Z1003" s="8">
        <f t="shared" si="283"/>
        <v>3.0182819447459156E-47</v>
      </c>
      <c r="AA1003" s="8">
        <f t="shared" si="284"/>
        <v>1.5457910081920971E-21</v>
      </c>
      <c r="AB1003" s="13" t="e">
        <f t="shared" si="285"/>
        <v>#DIV/0!</v>
      </c>
      <c r="AC1003" s="13">
        <f t="shared" si="286"/>
        <v>-1.5457910081920971E-21</v>
      </c>
    </row>
    <row r="1004" spans="1:29">
      <c r="A1004"/>
      <c r="B1004" s="18"/>
      <c r="C1004" s="17"/>
      <c r="I1004" s="11" t="e">
        <f t="shared" si="291"/>
        <v>#DIV/0!</v>
      </c>
      <c r="J1004" s="11" t="e">
        <f t="shared" si="292"/>
        <v>#DIV/0!</v>
      </c>
      <c r="K1004" s="11" t="e">
        <f t="shared" si="270"/>
        <v>#DIV/0!</v>
      </c>
      <c r="L1004" s="11" t="e">
        <f t="shared" si="271"/>
        <v>#DIV/0!</v>
      </c>
      <c r="M1004" s="8" t="e">
        <f t="shared" si="272"/>
        <v>#DIV/0!</v>
      </c>
      <c r="N1004" s="8">
        <f t="shared" si="287"/>
        <v>0</v>
      </c>
      <c r="O1004" s="8">
        <f t="shared" si="288"/>
        <v>0</v>
      </c>
      <c r="P1004" s="8">
        <f t="shared" si="273"/>
        <v>0.83333333333333337</v>
      </c>
      <c r="Q1004" s="8">
        <f t="shared" si="274"/>
        <v>0.22727272727272727</v>
      </c>
      <c r="R1004" s="8">
        <f t="shared" si="275"/>
        <v>9.8039215686274508E-2</v>
      </c>
      <c r="S1004" s="8">
        <f t="shared" si="276"/>
        <v>4.9504950495049507E-2</v>
      </c>
      <c r="T1004" s="8">
        <f t="shared" si="277"/>
        <v>0.15384615384615385</v>
      </c>
      <c r="U1004" s="8">
        <f t="shared" si="278"/>
        <v>7.407407407407407E-2</v>
      </c>
      <c r="V1004" s="8">
        <f t="shared" si="279"/>
        <v>0</v>
      </c>
      <c r="W1004" s="8">
        <f t="shared" si="280"/>
        <v>2.9171223882855109E-73</v>
      </c>
      <c r="X1004" s="8">
        <f t="shared" si="281"/>
        <v>4.5823773305601034E-29</v>
      </c>
      <c r="Y1004" s="8">
        <f t="shared" si="282"/>
        <v>4.3508462030106133E-14</v>
      </c>
      <c r="Z1004" s="8">
        <f t="shared" si="283"/>
        <v>2.553930876323467E-47</v>
      </c>
      <c r="AA1004" s="8">
        <f t="shared" si="284"/>
        <v>1.4312879705482381E-21</v>
      </c>
      <c r="AB1004" s="13" t="e">
        <f t="shared" si="285"/>
        <v>#DIV/0!</v>
      </c>
      <c r="AC1004" s="13">
        <f t="shared" si="286"/>
        <v>-1.4312879705482381E-21</v>
      </c>
    </row>
    <row r="1005" spans="1:29">
      <c r="A1005"/>
      <c r="B1005" s="16"/>
      <c r="C1005" s="15"/>
      <c r="I1005" s="11" t="e">
        <f t="shared" si="291"/>
        <v>#DIV/0!</v>
      </c>
      <c r="J1005" s="11" t="e">
        <f t="shared" si="292"/>
        <v>#DIV/0!</v>
      </c>
      <c r="K1005" s="11" t="e">
        <f t="shared" si="270"/>
        <v>#DIV/0!</v>
      </c>
      <c r="L1005" s="11" t="e">
        <f t="shared" si="271"/>
        <v>#DIV/0!</v>
      </c>
      <c r="M1005" s="8" t="e">
        <f t="shared" si="272"/>
        <v>#DIV/0!</v>
      </c>
      <c r="N1005" s="8">
        <f t="shared" si="287"/>
        <v>0</v>
      </c>
      <c r="O1005" s="8">
        <f t="shared" si="288"/>
        <v>0</v>
      </c>
      <c r="P1005" s="8">
        <f t="shared" si="273"/>
        <v>0.83333333333333337</v>
      </c>
      <c r="Q1005" s="8">
        <f t="shared" si="274"/>
        <v>0.22727272727272727</v>
      </c>
      <c r="R1005" s="8">
        <f t="shared" si="275"/>
        <v>9.8039215686274508E-2</v>
      </c>
      <c r="S1005" s="8">
        <f t="shared" si="276"/>
        <v>4.9504950495049507E-2</v>
      </c>
      <c r="T1005" s="8">
        <f t="shared" si="277"/>
        <v>0.15384615384615385</v>
      </c>
      <c r="U1005" s="8">
        <f t="shared" si="278"/>
        <v>7.407407407407407E-2</v>
      </c>
      <c r="V1005" s="8">
        <f t="shared" si="279"/>
        <v>0</v>
      </c>
      <c r="W1005" s="8">
        <f t="shared" si="280"/>
        <v>2.254140027311531E-73</v>
      </c>
      <c r="X1005" s="8">
        <f t="shared" si="281"/>
        <v>4.1331246510934265E-29</v>
      </c>
      <c r="Y1005" s="8">
        <f t="shared" si="282"/>
        <v>4.1354577771189984E-14</v>
      </c>
      <c r="Z1005" s="8">
        <f t="shared" si="283"/>
        <v>2.1610184338121644E-47</v>
      </c>
      <c r="AA1005" s="8">
        <f t="shared" si="284"/>
        <v>1.3252666393965167E-21</v>
      </c>
      <c r="AB1005" s="13" t="e">
        <f t="shared" si="285"/>
        <v>#DIV/0!</v>
      </c>
      <c r="AC1005" s="13">
        <f t="shared" si="286"/>
        <v>-1.3252666393965167E-21</v>
      </c>
    </row>
    <row r="1006" spans="1:29">
      <c r="A1006"/>
      <c r="B1006" s="18"/>
      <c r="C1006" s="17"/>
      <c r="I1006" s="11" t="e">
        <f t="shared" si="291"/>
        <v>#DIV/0!</v>
      </c>
      <c r="J1006" s="11" t="e">
        <f t="shared" si="292"/>
        <v>#DIV/0!</v>
      </c>
      <c r="K1006" s="11" t="e">
        <f t="shared" si="270"/>
        <v>#DIV/0!</v>
      </c>
      <c r="L1006" s="11" t="e">
        <f t="shared" si="271"/>
        <v>#DIV/0!</v>
      </c>
      <c r="M1006" s="8" t="e">
        <f t="shared" si="272"/>
        <v>#DIV/0!</v>
      </c>
      <c r="N1006" s="8">
        <f t="shared" si="287"/>
        <v>0</v>
      </c>
      <c r="O1006" s="8">
        <f t="shared" si="288"/>
        <v>0</v>
      </c>
      <c r="P1006" s="8">
        <f t="shared" si="273"/>
        <v>0.83333333333333337</v>
      </c>
      <c r="Q1006" s="8">
        <f t="shared" si="274"/>
        <v>0.22727272727272727</v>
      </c>
      <c r="R1006" s="8">
        <f t="shared" si="275"/>
        <v>9.8039215686274508E-2</v>
      </c>
      <c r="S1006" s="8">
        <f t="shared" si="276"/>
        <v>4.9504950495049507E-2</v>
      </c>
      <c r="T1006" s="8">
        <f t="shared" si="277"/>
        <v>0.15384615384615385</v>
      </c>
      <c r="U1006" s="8">
        <f t="shared" si="278"/>
        <v>7.407407407407407E-2</v>
      </c>
      <c r="V1006" s="8">
        <f t="shared" si="279"/>
        <v>0</v>
      </c>
      <c r="W1006" s="8">
        <f t="shared" si="280"/>
        <v>1.7418354756498194E-73</v>
      </c>
      <c r="X1006" s="8">
        <f t="shared" si="281"/>
        <v>3.7279163519666201E-29</v>
      </c>
      <c r="Y1006" s="8">
        <f t="shared" si="282"/>
        <v>3.9307321445883547E-14</v>
      </c>
      <c r="Z1006" s="8">
        <f t="shared" si="283"/>
        <v>1.8285540593795238E-47</v>
      </c>
      <c r="AA1006" s="8">
        <f t="shared" si="284"/>
        <v>1.2270987401819599E-21</v>
      </c>
      <c r="AB1006" s="13" t="e">
        <f t="shared" si="285"/>
        <v>#DIV/0!</v>
      </c>
      <c r="AC1006" s="13">
        <f t="shared" si="286"/>
        <v>-1.2270987401819599E-21</v>
      </c>
    </row>
    <row r="1007" spans="1:29">
      <c r="A1007"/>
      <c r="B1007" s="16"/>
      <c r="C1007" s="15"/>
      <c r="I1007" s="11" t="e">
        <f t="shared" si="291"/>
        <v>#DIV/0!</v>
      </c>
      <c r="J1007" s="11" t="e">
        <f t="shared" si="292"/>
        <v>#DIV/0!</v>
      </c>
      <c r="K1007" s="11" t="e">
        <f t="shared" si="270"/>
        <v>#DIV/0!</v>
      </c>
      <c r="L1007" s="11" t="e">
        <f t="shared" si="271"/>
        <v>#DIV/0!</v>
      </c>
      <c r="M1007" s="8" t="e">
        <f t="shared" si="272"/>
        <v>#DIV/0!</v>
      </c>
      <c r="N1007" s="8">
        <f t="shared" si="287"/>
        <v>0</v>
      </c>
      <c r="O1007" s="8">
        <f t="shared" si="288"/>
        <v>0</v>
      </c>
      <c r="P1007" s="8">
        <f t="shared" si="273"/>
        <v>0.83333333333333337</v>
      </c>
      <c r="Q1007" s="8">
        <f t="shared" si="274"/>
        <v>0.22727272727272727</v>
      </c>
      <c r="R1007" s="8">
        <f t="shared" si="275"/>
        <v>9.8039215686274508E-2</v>
      </c>
      <c r="S1007" s="8">
        <f t="shared" si="276"/>
        <v>4.9504950495049507E-2</v>
      </c>
      <c r="T1007" s="8">
        <f t="shared" si="277"/>
        <v>0.15384615384615385</v>
      </c>
      <c r="U1007" s="8">
        <f t="shared" si="278"/>
        <v>7.407407407407407E-2</v>
      </c>
      <c r="V1007" s="8">
        <f t="shared" si="279"/>
        <v>0</v>
      </c>
      <c r="W1007" s="8">
        <f t="shared" si="280"/>
        <v>1.3459637766384968E-73</v>
      </c>
      <c r="X1007" s="8">
        <f t="shared" si="281"/>
        <v>3.3624343566757753E-29</v>
      </c>
      <c r="Y1007" s="8">
        <f t="shared" si="282"/>
        <v>3.7361414443612083E-14</v>
      </c>
      <c r="Z1007" s="8">
        <f t="shared" si="283"/>
        <v>1.5472380502442125E-47</v>
      </c>
      <c r="AA1007" s="8">
        <f t="shared" si="284"/>
        <v>1.1362025372055184E-21</v>
      </c>
      <c r="AB1007" s="13" t="e">
        <f t="shared" si="285"/>
        <v>#DIV/0!</v>
      </c>
      <c r="AC1007" s="13">
        <f t="shared" si="286"/>
        <v>-1.1362025372055184E-21</v>
      </c>
    </row>
    <row r="1008" spans="1:29">
      <c r="A1008"/>
      <c r="B1008" s="18"/>
      <c r="C1008" s="17"/>
      <c r="I1008" s="11" t="e">
        <f t="shared" si="291"/>
        <v>#DIV/0!</v>
      </c>
      <c r="J1008" s="11" t="e">
        <f t="shared" si="292"/>
        <v>#DIV/0!</v>
      </c>
      <c r="K1008" s="11" t="e">
        <f t="shared" si="270"/>
        <v>#DIV/0!</v>
      </c>
      <c r="L1008" s="11" t="e">
        <f t="shared" si="271"/>
        <v>#DIV/0!</v>
      </c>
      <c r="M1008" s="8" t="e">
        <f t="shared" si="272"/>
        <v>#DIV/0!</v>
      </c>
      <c r="N1008" s="8">
        <f t="shared" si="287"/>
        <v>0</v>
      </c>
      <c r="O1008" s="8">
        <f t="shared" si="288"/>
        <v>0</v>
      </c>
      <c r="P1008" s="8">
        <f t="shared" si="273"/>
        <v>0.83333333333333337</v>
      </c>
      <c r="Q1008" s="8">
        <f t="shared" si="274"/>
        <v>0.22727272727272727</v>
      </c>
      <c r="R1008" s="8">
        <f t="shared" si="275"/>
        <v>9.8039215686274508E-2</v>
      </c>
      <c r="S1008" s="8">
        <f t="shared" si="276"/>
        <v>4.9504950495049507E-2</v>
      </c>
      <c r="T1008" s="8">
        <f t="shared" si="277"/>
        <v>0.15384615384615385</v>
      </c>
      <c r="U1008" s="8">
        <f t="shared" si="278"/>
        <v>7.407407407407407E-2</v>
      </c>
      <c r="V1008" s="8">
        <f t="shared" si="279"/>
        <v>0</v>
      </c>
      <c r="W1008" s="8">
        <f t="shared" si="280"/>
        <v>1.0400629183115657E-73</v>
      </c>
      <c r="X1008" s="8">
        <f t="shared" si="281"/>
        <v>3.0327839295506991E-29</v>
      </c>
      <c r="Y1008" s="8">
        <f t="shared" si="282"/>
        <v>3.5511839471156038E-14</v>
      </c>
      <c r="Z1008" s="8">
        <f t="shared" si="283"/>
        <v>1.3092014271297181E-47</v>
      </c>
      <c r="AA1008" s="8">
        <f t="shared" si="284"/>
        <v>1.052039386301406E-21</v>
      </c>
      <c r="AB1008" s="13" t="e">
        <f t="shared" si="285"/>
        <v>#DIV/0!</v>
      </c>
      <c r="AC1008" s="13">
        <f t="shared" si="286"/>
        <v>-1.052039386301406E-21</v>
      </c>
    </row>
    <row r="1009" spans="1:29">
      <c r="A1009"/>
      <c r="B1009" s="16"/>
      <c r="C1009" s="15"/>
      <c r="I1009" s="11" t="e">
        <f t="shared" si="291"/>
        <v>#DIV/0!</v>
      </c>
      <c r="J1009" s="11" t="e">
        <f t="shared" si="292"/>
        <v>#DIV/0!</v>
      </c>
      <c r="K1009" s="11" t="e">
        <f t="shared" si="270"/>
        <v>#DIV/0!</v>
      </c>
      <c r="L1009" s="11" t="e">
        <f t="shared" si="271"/>
        <v>#DIV/0!</v>
      </c>
      <c r="M1009" s="8" t="e">
        <f t="shared" si="272"/>
        <v>#DIV/0!</v>
      </c>
      <c r="N1009" s="8">
        <f t="shared" si="287"/>
        <v>0</v>
      </c>
      <c r="O1009" s="8">
        <f t="shared" si="288"/>
        <v>0</v>
      </c>
      <c r="P1009" s="8">
        <f t="shared" si="273"/>
        <v>0.83333333333333337</v>
      </c>
      <c r="Q1009" s="8">
        <f t="shared" si="274"/>
        <v>0.22727272727272727</v>
      </c>
      <c r="R1009" s="8">
        <f t="shared" si="275"/>
        <v>9.8039215686274508E-2</v>
      </c>
      <c r="S1009" s="8">
        <f t="shared" si="276"/>
        <v>4.9504950495049507E-2</v>
      </c>
      <c r="T1009" s="8">
        <f t="shared" si="277"/>
        <v>0.15384615384615385</v>
      </c>
      <c r="U1009" s="8">
        <f t="shared" si="278"/>
        <v>7.407407407407407E-2</v>
      </c>
      <c r="V1009" s="8">
        <f t="shared" si="279"/>
        <v>0</v>
      </c>
      <c r="W1009" s="8">
        <f t="shared" si="280"/>
        <v>8.0368498233166442E-74</v>
      </c>
      <c r="X1009" s="8">
        <f t="shared" si="281"/>
        <v>2.7354521717516108E-29</v>
      </c>
      <c r="Y1009" s="8">
        <f t="shared" si="282"/>
        <v>3.3753827616148311E-14</v>
      </c>
      <c r="Z1009" s="8">
        <f t="shared" si="283"/>
        <v>1.1077858229559152E-47</v>
      </c>
      <c r="AA1009" s="8">
        <f t="shared" si="284"/>
        <v>9.7411054287167223E-22</v>
      </c>
      <c r="AB1009" s="13" t="e">
        <f t="shared" si="285"/>
        <v>#DIV/0!</v>
      </c>
      <c r="AC1009" s="13">
        <f t="shared" si="286"/>
        <v>-9.7411054287167223E-22</v>
      </c>
    </row>
    <row r="1010" spans="1:29">
      <c r="A1010"/>
      <c r="B1010" s="18"/>
      <c r="C1010" s="17"/>
      <c r="I1010" s="11" t="e">
        <f t="shared" si="291"/>
        <v>#DIV/0!</v>
      </c>
      <c r="J1010" s="11" t="e">
        <f t="shared" si="292"/>
        <v>#DIV/0!</v>
      </c>
      <c r="K1010" s="11" t="e">
        <f t="shared" si="270"/>
        <v>#DIV/0!</v>
      </c>
      <c r="L1010" s="11" t="e">
        <f t="shared" si="271"/>
        <v>#DIV/0!</v>
      </c>
      <c r="M1010" s="8" t="e">
        <f t="shared" si="272"/>
        <v>#DIV/0!</v>
      </c>
      <c r="N1010" s="8">
        <f t="shared" si="287"/>
        <v>0</v>
      </c>
      <c r="O1010" s="8">
        <f t="shared" si="288"/>
        <v>0</v>
      </c>
      <c r="P1010" s="8">
        <f t="shared" si="273"/>
        <v>0.83333333333333337</v>
      </c>
      <c r="Q1010" s="8">
        <f t="shared" si="274"/>
        <v>0.22727272727272727</v>
      </c>
      <c r="R1010" s="8">
        <f t="shared" si="275"/>
        <v>9.8039215686274508E-2</v>
      </c>
      <c r="S1010" s="8">
        <f t="shared" si="276"/>
        <v>4.9504950495049507E-2</v>
      </c>
      <c r="T1010" s="8">
        <f t="shared" si="277"/>
        <v>0.15384615384615385</v>
      </c>
      <c r="U1010" s="8">
        <f t="shared" si="278"/>
        <v>7.407407407407407E-2</v>
      </c>
      <c r="V1010" s="8">
        <f t="shared" si="279"/>
        <v>0</v>
      </c>
      <c r="W1010" s="8">
        <f t="shared" si="280"/>
        <v>6.2102930452901343E-74</v>
      </c>
      <c r="X1010" s="8">
        <f t="shared" si="281"/>
        <v>2.4672705862857665E-29</v>
      </c>
      <c r="Y1010" s="8">
        <f t="shared" si="282"/>
        <v>3.2082846050992454E-14</v>
      </c>
      <c r="Z1010" s="8">
        <f t="shared" si="283"/>
        <v>9.3735723480885127E-48</v>
      </c>
      <c r="AA1010" s="8">
        <f t="shared" si="284"/>
        <v>9.0195420636265946E-22</v>
      </c>
      <c r="AB1010" s="13" t="e">
        <f t="shared" si="285"/>
        <v>#DIV/0!</v>
      </c>
      <c r="AC1010" s="13">
        <f t="shared" si="286"/>
        <v>-9.0195420636265946E-22</v>
      </c>
    </row>
    <row r="1011" spans="1:29">
      <c r="A1011"/>
      <c r="B1011" s="16"/>
      <c r="C1011" s="15"/>
      <c r="I1011" s="11" t="e">
        <f t="shared" si="291"/>
        <v>#DIV/0!</v>
      </c>
      <c r="J1011" s="11" t="e">
        <f t="shared" si="292"/>
        <v>#DIV/0!</v>
      </c>
      <c r="K1011" s="11" t="e">
        <f t="shared" si="270"/>
        <v>#DIV/0!</v>
      </c>
      <c r="L1011" s="11" t="e">
        <f t="shared" si="271"/>
        <v>#DIV/0!</v>
      </c>
      <c r="M1011" s="8" t="e">
        <f t="shared" si="272"/>
        <v>#DIV/0!</v>
      </c>
      <c r="N1011" s="8">
        <f t="shared" si="287"/>
        <v>0</v>
      </c>
      <c r="O1011" s="8">
        <f t="shared" si="288"/>
        <v>0</v>
      </c>
      <c r="P1011" s="8">
        <f t="shared" si="273"/>
        <v>0.83333333333333337</v>
      </c>
      <c r="Q1011" s="8">
        <f t="shared" si="274"/>
        <v>0.22727272727272727</v>
      </c>
      <c r="R1011" s="8">
        <f t="shared" si="275"/>
        <v>9.8039215686274508E-2</v>
      </c>
      <c r="S1011" s="8">
        <f t="shared" si="276"/>
        <v>4.9504950495049507E-2</v>
      </c>
      <c r="T1011" s="8">
        <f t="shared" si="277"/>
        <v>0.15384615384615385</v>
      </c>
      <c r="U1011" s="8">
        <f t="shared" si="278"/>
        <v>7.407407407407407E-2</v>
      </c>
      <c r="V1011" s="8">
        <f t="shared" si="279"/>
        <v>0</v>
      </c>
      <c r="W1011" s="8">
        <f t="shared" si="280"/>
        <v>4.7988628077241942E-74</v>
      </c>
      <c r="X1011" s="8">
        <f t="shared" si="281"/>
        <v>2.2253813131204955E-29</v>
      </c>
      <c r="Y1011" s="8">
        <f t="shared" si="282"/>
        <v>3.0494586345497776E-14</v>
      </c>
      <c r="Z1011" s="8">
        <f t="shared" si="283"/>
        <v>7.9314842945364334E-48</v>
      </c>
      <c r="AA1011" s="8">
        <f t="shared" si="284"/>
        <v>8.3514278366912916E-22</v>
      </c>
      <c r="AB1011" s="13" t="e">
        <f t="shared" si="285"/>
        <v>#DIV/0!</v>
      </c>
      <c r="AC1011" s="13">
        <f t="shared" si="286"/>
        <v>-8.3514278366912916E-22</v>
      </c>
    </row>
    <row r="1012" spans="1:29">
      <c r="A1012"/>
      <c r="B1012" s="18"/>
      <c r="C1012" s="17"/>
      <c r="I1012" s="11" t="e">
        <f t="shared" si="291"/>
        <v>#DIV/0!</v>
      </c>
      <c r="J1012" s="11" t="e">
        <f t="shared" si="292"/>
        <v>#DIV/0!</v>
      </c>
      <c r="K1012" s="11" t="e">
        <f t="shared" si="270"/>
        <v>#DIV/0!</v>
      </c>
      <c r="L1012" s="11" t="e">
        <f t="shared" si="271"/>
        <v>#DIV/0!</v>
      </c>
      <c r="M1012" s="8" t="e">
        <f t="shared" si="272"/>
        <v>#DIV/0!</v>
      </c>
      <c r="N1012" s="8">
        <f t="shared" si="287"/>
        <v>0</v>
      </c>
      <c r="O1012" s="8">
        <f t="shared" si="288"/>
        <v>0</v>
      </c>
      <c r="P1012" s="8">
        <f t="shared" si="273"/>
        <v>0.83333333333333337</v>
      </c>
      <c r="Q1012" s="8">
        <f t="shared" si="274"/>
        <v>0.22727272727272727</v>
      </c>
      <c r="R1012" s="8">
        <f t="shared" si="275"/>
        <v>9.8039215686274508E-2</v>
      </c>
      <c r="S1012" s="8">
        <f t="shared" si="276"/>
        <v>4.9504950495049507E-2</v>
      </c>
      <c r="T1012" s="8">
        <f t="shared" si="277"/>
        <v>0.15384615384615385</v>
      </c>
      <c r="U1012" s="8">
        <f t="shared" si="278"/>
        <v>7.407407407407407E-2</v>
      </c>
      <c r="V1012" s="8">
        <f t="shared" si="279"/>
        <v>0</v>
      </c>
      <c r="W1012" s="8">
        <f t="shared" si="280"/>
        <v>3.7082121696050589E-74</v>
      </c>
      <c r="X1012" s="8">
        <f t="shared" si="281"/>
        <v>2.0072066745792706E-29</v>
      </c>
      <c r="Y1012" s="8">
        <f t="shared" si="282"/>
        <v>2.8984953358096893E-14</v>
      </c>
      <c r="Z1012" s="8">
        <f t="shared" si="283"/>
        <v>6.7112559415308286E-48</v>
      </c>
      <c r="AA1012" s="8">
        <f t="shared" si="284"/>
        <v>7.7328035524919371E-22</v>
      </c>
      <c r="AB1012" s="13" t="e">
        <f t="shared" si="285"/>
        <v>#DIV/0!</v>
      </c>
      <c r="AC1012" s="13">
        <f t="shared" si="286"/>
        <v>-7.7328035524919371E-22</v>
      </c>
    </row>
    <row r="1013" spans="1:29">
      <c r="A1013"/>
      <c r="B1013" s="16"/>
      <c r="C1013" s="15"/>
      <c r="I1013" s="11" t="e">
        <f t="shared" si="291"/>
        <v>#DIV/0!</v>
      </c>
      <c r="J1013" s="11" t="e">
        <f t="shared" si="292"/>
        <v>#DIV/0!</v>
      </c>
      <c r="K1013" s="11" t="e">
        <f t="shared" si="270"/>
        <v>#DIV/0!</v>
      </c>
      <c r="L1013" s="11" t="e">
        <f t="shared" si="271"/>
        <v>#DIV/0!</v>
      </c>
      <c r="M1013" s="8" t="e">
        <f t="shared" si="272"/>
        <v>#DIV/0!</v>
      </c>
      <c r="N1013" s="8">
        <f t="shared" si="287"/>
        <v>0</v>
      </c>
      <c r="O1013" s="8">
        <f t="shared" si="288"/>
        <v>0</v>
      </c>
      <c r="P1013" s="8">
        <f t="shared" si="273"/>
        <v>0.83333333333333337</v>
      </c>
      <c r="Q1013" s="8">
        <f t="shared" si="274"/>
        <v>0.22727272727272727</v>
      </c>
      <c r="R1013" s="8">
        <f t="shared" si="275"/>
        <v>9.8039215686274508E-2</v>
      </c>
      <c r="S1013" s="8">
        <f t="shared" si="276"/>
        <v>4.9504950495049507E-2</v>
      </c>
      <c r="T1013" s="8">
        <f t="shared" si="277"/>
        <v>0.15384615384615385</v>
      </c>
      <c r="U1013" s="8">
        <f t="shared" si="278"/>
        <v>7.407407407407407E-2</v>
      </c>
      <c r="V1013" s="8">
        <f t="shared" si="279"/>
        <v>0</v>
      </c>
      <c r="W1013" s="8">
        <f t="shared" si="280"/>
        <v>2.865436676513E-74</v>
      </c>
      <c r="X1013" s="8">
        <f t="shared" si="281"/>
        <v>1.8104217064832638E-29</v>
      </c>
      <c r="Y1013" s="8">
        <f t="shared" si="282"/>
        <v>2.7550054677002988E-14</v>
      </c>
      <c r="Z1013" s="8">
        <f t="shared" si="283"/>
        <v>5.6787550274491629E-48</v>
      </c>
      <c r="AA1013" s="8">
        <f t="shared" si="284"/>
        <v>7.1600032893443863E-22</v>
      </c>
      <c r="AB1013" s="13" t="e">
        <f t="shared" si="285"/>
        <v>#DIV/0!</v>
      </c>
      <c r="AC1013" s="13">
        <f t="shared" si="286"/>
        <v>-7.1600032893443863E-22</v>
      </c>
    </row>
    <row r="1014" spans="1:29">
      <c r="A1014"/>
      <c r="B1014" s="18"/>
      <c r="C1014" s="17"/>
      <c r="I1014" s="11" t="e">
        <f t="shared" si="291"/>
        <v>#DIV/0!</v>
      </c>
      <c r="J1014" s="11" t="e">
        <f t="shared" si="292"/>
        <v>#DIV/0!</v>
      </c>
      <c r="K1014" s="11" t="e">
        <f t="shared" si="270"/>
        <v>#DIV/0!</v>
      </c>
      <c r="L1014" s="11" t="e">
        <f t="shared" si="271"/>
        <v>#DIV/0!</v>
      </c>
      <c r="M1014" s="8" t="e">
        <f t="shared" si="272"/>
        <v>#DIV/0!</v>
      </c>
      <c r="N1014" s="8">
        <f t="shared" si="287"/>
        <v>0</v>
      </c>
      <c r="O1014" s="8">
        <f t="shared" si="288"/>
        <v>0</v>
      </c>
      <c r="P1014" s="8">
        <f t="shared" si="273"/>
        <v>0.83333333333333337</v>
      </c>
      <c r="Q1014" s="8">
        <f t="shared" si="274"/>
        <v>0.22727272727272727</v>
      </c>
      <c r="R1014" s="8">
        <f t="shared" si="275"/>
        <v>9.8039215686274508E-2</v>
      </c>
      <c r="S1014" s="8">
        <f t="shared" si="276"/>
        <v>4.9504950495049507E-2</v>
      </c>
      <c r="T1014" s="8">
        <f t="shared" si="277"/>
        <v>0.15384615384615385</v>
      </c>
      <c r="U1014" s="8">
        <f t="shared" si="278"/>
        <v>7.407407407407407E-2</v>
      </c>
      <c r="V1014" s="8">
        <f t="shared" si="279"/>
        <v>0</v>
      </c>
      <c r="W1014" s="8">
        <f t="shared" si="280"/>
        <v>2.2142010682145909E-74</v>
      </c>
      <c r="X1014" s="8">
        <f t="shared" si="281"/>
        <v>1.6329293823182378E-29</v>
      </c>
      <c r="Y1014" s="8">
        <f t="shared" si="282"/>
        <v>2.6186190584082047E-14</v>
      </c>
      <c r="Z1014" s="8">
        <f t="shared" si="283"/>
        <v>4.805100407841599E-48</v>
      </c>
      <c r="AA1014" s="8">
        <f t="shared" si="284"/>
        <v>6.6296326753188764E-22</v>
      </c>
      <c r="AB1014" s="13" t="e">
        <f t="shared" si="285"/>
        <v>#DIV/0!</v>
      </c>
      <c r="AC1014" s="13">
        <f t="shared" si="286"/>
        <v>-6.6296326753188764E-22</v>
      </c>
    </row>
    <row r="1015" spans="1:29">
      <c r="A1015"/>
      <c r="B1015" s="16"/>
      <c r="C1015" s="15"/>
      <c r="I1015" s="11" t="e">
        <f t="shared" ref="I1015:I1078" si="293">AVERAGE(C771:C1015)</f>
        <v>#DIV/0!</v>
      </c>
      <c r="J1015" s="11" t="e">
        <f t="shared" ref="J1015:J1078" si="294">2*STDEV(C771:C1015)</f>
        <v>#DIV/0!</v>
      </c>
      <c r="K1015" s="11" t="e">
        <f t="shared" ref="K1015:K1078" si="295">I1015-J1015</f>
        <v>#DIV/0!</v>
      </c>
      <c r="L1015" s="11" t="e">
        <f t="shared" ref="L1015:L1078" si="296">J1015+I1015</f>
        <v>#DIV/0!</v>
      </c>
      <c r="M1015" s="8" t="e">
        <f t="shared" ref="M1015:M1078" si="297">IF(C1015&gt;L1015,IF(AB1015&gt;=80,"STRONG SHORT","SHORT"),IF(C1015&lt;K1015,IF(AB1015&lt;=20,"STRONG LONG","LONG"),"NONE"))</f>
        <v>#DIV/0!</v>
      </c>
      <c r="N1015" s="8">
        <f t="shared" si="287"/>
        <v>0</v>
      </c>
      <c r="O1015" s="8">
        <f t="shared" si="288"/>
        <v>0</v>
      </c>
      <c r="P1015" s="8">
        <f t="shared" ref="P1015:P1078" si="298">5/6</f>
        <v>0.83333333333333337</v>
      </c>
      <c r="Q1015" s="8">
        <f t="shared" ref="Q1015:Q1078" si="299">5/22</f>
        <v>0.22727272727272727</v>
      </c>
      <c r="R1015" s="8">
        <f t="shared" ref="R1015:R1078" si="300">5/51</f>
        <v>9.8039215686274508E-2</v>
      </c>
      <c r="S1015" s="8">
        <f t="shared" ref="S1015:S1078" si="301">5/101</f>
        <v>4.9504950495049507E-2</v>
      </c>
      <c r="T1015" s="8">
        <f t="shared" ref="T1015:T1078" si="302">2/13</f>
        <v>0.15384615384615385</v>
      </c>
      <c r="U1015" s="8">
        <f t="shared" ref="U1015:U1078" si="303">2/27</f>
        <v>7.407407407407407E-2</v>
      </c>
      <c r="V1015" s="8">
        <f t="shared" ref="V1015:V1078" si="304">$C1015*P1015+V1014*(1-P1015)</f>
        <v>0</v>
      </c>
      <c r="W1015" s="8">
        <f t="shared" ref="W1015:W1078" si="305">$C1015*Q1015+W1014*(1-Q1015)</f>
        <v>1.7109735527112748E-74</v>
      </c>
      <c r="X1015" s="8">
        <f t="shared" ref="X1015:X1078" si="306">$C1015*R1015+X1014*(1-R1015)</f>
        <v>1.4728382664046852E-29</v>
      </c>
      <c r="Y1015" s="8">
        <f t="shared" ref="Y1015:Y1078" si="307">$C1015*S1015+Y1014*(1-S1015)</f>
        <v>2.4889844515563132E-14</v>
      </c>
      <c r="Z1015" s="8">
        <f t="shared" ref="Z1015:Z1078" si="308">$C1015*T1015+Z1014*(1-T1015)</f>
        <v>4.0658541912505837E-48</v>
      </c>
      <c r="AA1015" s="8">
        <f t="shared" ref="AA1015:AA1078" si="309">$C1015*U1015+AA1014*(1-U1015)</f>
        <v>6.1385487734434044E-22</v>
      </c>
      <c r="AB1015" s="13" t="e">
        <f t="shared" ref="AB1015:AB1078" si="310">100-100/(1+AVERAGE(N1002:N1015)/AVERAGE(O1002:O1015))</f>
        <v>#DIV/0!</v>
      </c>
      <c r="AC1015" s="13">
        <f t="shared" ref="AC1015:AC1078" si="311">Z1015-AA1015</f>
        <v>-6.1385487734434044E-22</v>
      </c>
    </row>
    <row r="1016" spans="1:29">
      <c r="A1016"/>
      <c r="B1016" s="18"/>
      <c r="C1016" s="17"/>
      <c r="I1016" s="11" t="e">
        <f t="shared" si="293"/>
        <v>#DIV/0!</v>
      </c>
      <c r="J1016" s="11" t="e">
        <f t="shared" si="294"/>
        <v>#DIV/0!</v>
      </c>
      <c r="K1016" s="11" t="e">
        <f t="shared" si="295"/>
        <v>#DIV/0!</v>
      </c>
      <c r="L1016" s="11" t="e">
        <f t="shared" si="296"/>
        <v>#DIV/0!</v>
      </c>
      <c r="M1016" s="8" t="e">
        <f t="shared" si="297"/>
        <v>#DIV/0!</v>
      </c>
      <c r="N1016" s="8">
        <f t="shared" si="287"/>
        <v>0</v>
      </c>
      <c r="O1016" s="8">
        <f t="shared" si="288"/>
        <v>0</v>
      </c>
      <c r="P1016" s="8">
        <f t="shared" si="298"/>
        <v>0.83333333333333337</v>
      </c>
      <c r="Q1016" s="8">
        <f t="shared" si="299"/>
        <v>0.22727272727272727</v>
      </c>
      <c r="R1016" s="8">
        <f t="shared" si="300"/>
        <v>9.8039215686274508E-2</v>
      </c>
      <c r="S1016" s="8">
        <f t="shared" si="301"/>
        <v>4.9504950495049507E-2</v>
      </c>
      <c r="T1016" s="8">
        <f t="shared" si="302"/>
        <v>0.15384615384615385</v>
      </c>
      <c r="U1016" s="8">
        <f t="shared" si="303"/>
        <v>7.407407407407407E-2</v>
      </c>
      <c r="V1016" s="8">
        <f t="shared" si="304"/>
        <v>0</v>
      </c>
      <c r="W1016" s="8">
        <f t="shared" si="305"/>
        <v>1.322115927095076E-74</v>
      </c>
      <c r="X1016" s="8">
        <f t="shared" si="306"/>
        <v>1.3284423579336376E-29</v>
      </c>
      <c r="Y1016" s="8">
        <f t="shared" si="307"/>
        <v>2.3657673994990698E-14</v>
      </c>
      <c r="Z1016" s="8">
        <f t="shared" si="308"/>
        <v>3.4403381618274167E-48</v>
      </c>
      <c r="AA1016" s="8">
        <f t="shared" si="309"/>
        <v>5.6838414568920408E-22</v>
      </c>
      <c r="AB1016" s="13" t="e">
        <f t="shared" si="310"/>
        <v>#DIV/0!</v>
      </c>
      <c r="AC1016" s="13">
        <f t="shared" si="311"/>
        <v>-5.6838414568920408E-22</v>
      </c>
    </row>
    <row r="1017" spans="1:29">
      <c r="A1017"/>
      <c r="B1017" s="16"/>
      <c r="C1017" s="15"/>
      <c r="I1017" s="11" t="e">
        <f t="shared" si="293"/>
        <v>#DIV/0!</v>
      </c>
      <c r="J1017" s="11" t="e">
        <f t="shared" si="294"/>
        <v>#DIV/0!</v>
      </c>
      <c r="K1017" s="11" t="e">
        <f t="shared" si="295"/>
        <v>#DIV/0!</v>
      </c>
      <c r="L1017" s="11" t="e">
        <f t="shared" si="296"/>
        <v>#DIV/0!</v>
      </c>
      <c r="M1017" s="8" t="e">
        <f t="shared" si="297"/>
        <v>#DIV/0!</v>
      </c>
      <c r="N1017" s="8">
        <f t="shared" si="287"/>
        <v>0</v>
      </c>
      <c r="O1017" s="8">
        <f t="shared" si="288"/>
        <v>0</v>
      </c>
      <c r="P1017" s="8">
        <f t="shared" si="298"/>
        <v>0.83333333333333337</v>
      </c>
      <c r="Q1017" s="8">
        <f t="shared" si="299"/>
        <v>0.22727272727272727</v>
      </c>
      <c r="R1017" s="8">
        <f t="shared" si="300"/>
        <v>9.8039215686274508E-2</v>
      </c>
      <c r="S1017" s="8">
        <f t="shared" si="301"/>
        <v>4.9504950495049507E-2</v>
      </c>
      <c r="T1017" s="8">
        <f t="shared" si="302"/>
        <v>0.15384615384615385</v>
      </c>
      <c r="U1017" s="8">
        <f t="shared" si="303"/>
        <v>7.407407407407407E-2</v>
      </c>
      <c r="V1017" s="8">
        <f t="shared" si="304"/>
        <v>0</v>
      </c>
      <c r="W1017" s="8">
        <f t="shared" si="305"/>
        <v>1.0216350345734678E-74</v>
      </c>
      <c r="X1017" s="8">
        <f t="shared" si="306"/>
        <v>1.1982029110773986E-29</v>
      </c>
      <c r="Y1017" s="8">
        <f t="shared" si="307"/>
        <v>2.2486502015040661E-14</v>
      </c>
      <c r="Z1017" s="8">
        <f t="shared" si="308"/>
        <v>2.911055367700122E-48</v>
      </c>
      <c r="AA1017" s="8">
        <f t="shared" si="309"/>
        <v>5.262816163788927E-22</v>
      </c>
      <c r="AB1017" s="13" t="e">
        <f t="shared" si="310"/>
        <v>#DIV/0!</v>
      </c>
      <c r="AC1017" s="13">
        <f t="shared" si="311"/>
        <v>-5.262816163788927E-22</v>
      </c>
    </row>
    <row r="1018" spans="1:29">
      <c r="A1018"/>
      <c r="B1018" s="18"/>
      <c r="C1018" s="17"/>
      <c r="I1018" s="11" t="e">
        <f t="shared" si="293"/>
        <v>#DIV/0!</v>
      </c>
      <c r="J1018" s="11" t="e">
        <f t="shared" si="294"/>
        <v>#DIV/0!</v>
      </c>
      <c r="K1018" s="11" t="e">
        <f t="shared" si="295"/>
        <v>#DIV/0!</v>
      </c>
      <c r="L1018" s="11" t="e">
        <f t="shared" si="296"/>
        <v>#DIV/0!</v>
      </c>
      <c r="M1018" s="8" t="e">
        <f t="shared" si="297"/>
        <v>#DIV/0!</v>
      </c>
      <c r="N1018" s="8">
        <f t="shared" si="287"/>
        <v>0</v>
      </c>
      <c r="O1018" s="8">
        <f t="shared" si="288"/>
        <v>0</v>
      </c>
      <c r="P1018" s="8">
        <f t="shared" si="298"/>
        <v>0.83333333333333337</v>
      </c>
      <c r="Q1018" s="8">
        <f t="shared" si="299"/>
        <v>0.22727272727272727</v>
      </c>
      <c r="R1018" s="8">
        <f t="shared" si="300"/>
        <v>9.8039215686274508E-2</v>
      </c>
      <c r="S1018" s="8">
        <f t="shared" si="301"/>
        <v>4.9504950495049507E-2</v>
      </c>
      <c r="T1018" s="8">
        <f t="shared" si="302"/>
        <v>0.15384615384615385</v>
      </c>
      <c r="U1018" s="8">
        <f t="shared" si="303"/>
        <v>7.407407407407407E-2</v>
      </c>
      <c r="V1018" s="8">
        <f t="shared" si="304"/>
        <v>0</v>
      </c>
      <c r="W1018" s="8">
        <f t="shared" si="305"/>
        <v>7.8944525398858874E-75</v>
      </c>
      <c r="X1018" s="8">
        <f t="shared" si="306"/>
        <v>1.0807320374423596E-29</v>
      </c>
      <c r="Y1018" s="8">
        <f t="shared" si="307"/>
        <v>2.1373308845979243E-14</v>
      </c>
      <c r="Z1018" s="8">
        <f t="shared" si="308"/>
        <v>2.4632006957462571E-48</v>
      </c>
      <c r="AA1018" s="8">
        <f t="shared" si="309"/>
        <v>4.8729779294341918E-22</v>
      </c>
      <c r="AB1018" s="13" t="e">
        <f t="shared" si="310"/>
        <v>#DIV/0!</v>
      </c>
      <c r="AC1018" s="13">
        <f t="shared" si="311"/>
        <v>-4.8729779294341918E-22</v>
      </c>
    </row>
    <row r="1019" spans="1:29">
      <c r="A1019"/>
      <c r="B1019" s="16"/>
      <c r="C1019" s="15"/>
      <c r="I1019" s="11" t="e">
        <f t="shared" si="293"/>
        <v>#DIV/0!</v>
      </c>
      <c r="J1019" s="11" t="e">
        <f t="shared" si="294"/>
        <v>#DIV/0!</v>
      </c>
      <c r="K1019" s="11" t="e">
        <f t="shared" si="295"/>
        <v>#DIV/0!</v>
      </c>
      <c r="L1019" s="11" t="e">
        <f t="shared" si="296"/>
        <v>#DIV/0!</v>
      </c>
      <c r="M1019" s="8" t="e">
        <f t="shared" si="297"/>
        <v>#DIV/0!</v>
      </c>
      <c r="N1019" s="8">
        <f t="shared" si="287"/>
        <v>0</v>
      </c>
      <c r="O1019" s="8">
        <f t="shared" si="288"/>
        <v>0</v>
      </c>
      <c r="P1019" s="8">
        <f t="shared" si="298"/>
        <v>0.83333333333333337</v>
      </c>
      <c r="Q1019" s="8">
        <f t="shared" si="299"/>
        <v>0.22727272727272727</v>
      </c>
      <c r="R1019" s="8">
        <f t="shared" si="300"/>
        <v>9.8039215686274508E-2</v>
      </c>
      <c r="S1019" s="8">
        <f t="shared" si="301"/>
        <v>4.9504950495049507E-2</v>
      </c>
      <c r="T1019" s="8">
        <f t="shared" si="302"/>
        <v>0.15384615384615385</v>
      </c>
      <c r="U1019" s="8">
        <f t="shared" si="303"/>
        <v>7.407407407407407E-2</v>
      </c>
      <c r="V1019" s="8">
        <f t="shared" si="304"/>
        <v>0</v>
      </c>
      <c r="W1019" s="8">
        <f t="shared" si="305"/>
        <v>6.1002587808209129E-75</v>
      </c>
      <c r="X1019" s="8">
        <f t="shared" si="306"/>
        <v>9.7477791612448128E-30</v>
      </c>
      <c r="Y1019" s="8">
        <f t="shared" si="307"/>
        <v>2.0315224249643636E-14</v>
      </c>
      <c r="Z1019" s="8">
        <f t="shared" si="308"/>
        <v>2.0842467425545251E-48</v>
      </c>
      <c r="AA1019" s="8">
        <f t="shared" si="309"/>
        <v>4.5120166013279556E-22</v>
      </c>
      <c r="AB1019" s="13" t="e">
        <f t="shared" si="310"/>
        <v>#DIV/0!</v>
      </c>
      <c r="AC1019" s="13">
        <f t="shared" si="311"/>
        <v>-4.5120166013279556E-22</v>
      </c>
    </row>
    <row r="1020" spans="1:29">
      <c r="A1020"/>
      <c r="B1020" s="18"/>
      <c r="C1020" s="17"/>
      <c r="I1020" s="11" t="e">
        <f t="shared" si="293"/>
        <v>#DIV/0!</v>
      </c>
      <c r="J1020" s="11" t="e">
        <f t="shared" si="294"/>
        <v>#DIV/0!</v>
      </c>
      <c r="K1020" s="11" t="e">
        <f t="shared" si="295"/>
        <v>#DIV/0!</v>
      </c>
      <c r="L1020" s="11" t="e">
        <f t="shared" si="296"/>
        <v>#DIV/0!</v>
      </c>
      <c r="M1020" s="8" t="e">
        <f t="shared" si="297"/>
        <v>#DIV/0!</v>
      </c>
      <c r="N1020" s="8">
        <f t="shared" si="287"/>
        <v>0</v>
      </c>
      <c r="O1020" s="8">
        <f t="shared" si="288"/>
        <v>0</v>
      </c>
      <c r="P1020" s="8">
        <f t="shared" si="298"/>
        <v>0.83333333333333337</v>
      </c>
      <c r="Q1020" s="8">
        <f t="shared" si="299"/>
        <v>0.22727272727272727</v>
      </c>
      <c r="R1020" s="8">
        <f t="shared" si="300"/>
        <v>9.8039215686274508E-2</v>
      </c>
      <c r="S1020" s="8">
        <f t="shared" si="301"/>
        <v>4.9504950495049507E-2</v>
      </c>
      <c r="T1020" s="8">
        <f t="shared" si="302"/>
        <v>0.15384615384615385</v>
      </c>
      <c r="U1020" s="8">
        <f t="shared" si="303"/>
        <v>7.407407407407407E-2</v>
      </c>
      <c r="V1020" s="8">
        <f t="shared" si="304"/>
        <v>0</v>
      </c>
      <c r="W1020" s="8">
        <f t="shared" si="305"/>
        <v>4.7138363306343419E-75</v>
      </c>
      <c r="X1020" s="8">
        <f t="shared" si="306"/>
        <v>8.7921145375933611E-30</v>
      </c>
      <c r="Y1020" s="8">
        <f t="shared" si="307"/>
        <v>1.9309520078869196E-14</v>
      </c>
      <c r="Z1020" s="8">
        <f t="shared" si="308"/>
        <v>1.7635933975461364E-48</v>
      </c>
      <c r="AA1020" s="8">
        <f t="shared" si="309"/>
        <v>4.1777931493777367E-22</v>
      </c>
      <c r="AB1020" s="13" t="e">
        <f t="shared" si="310"/>
        <v>#DIV/0!</v>
      </c>
      <c r="AC1020" s="13">
        <f t="shared" si="311"/>
        <v>-4.1777931493777367E-22</v>
      </c>
    </row>
    <row r="1021" spans="1:29">
      <c r="A1021"/>
      <c r="B1021" s="16"/>
      <c r="C1021" s="15"/>
      <c r="I1021" s="11" t="e">
        <f t="shared" si="293"/>
        <v>#DIV/0!</v>
      </c>
      <c r="J1021" s="11" t="e">
        <f t="shared" si="294"/>
        <v>#DIV/0!</v>
      </c>
      <c r="K1021" s="11" t="e">
        <f t="shared" si="295"/>
        <v>#DIV/0!</v>
      </c>
      <c r="L1021" s="11" t="e">
        <f t="shared" si="296"/>
        <v>#DIV/0!</v>
      </c>
      <c r="M1021" s="8" t="e">
        <f t="shared" si="297"/>
        <v>#DIV/0!</v>
      </c>
      <c r="N1021" s="8">
        <f t="shared" si="287"/>
        <v>0</v>
      </c>
      <c r="O1021" s="8">
        <f t="shared" si="288"/>
        <v>0</v>
      </c>
      <c r="P1021" s="8">
        <f t="shared" si="298"/>
        <v>0.83333333333333337</v>
      </c>
      <c r="Q1021" s="8">
        <f t="shared" si="299"/>
        <v>0.22727272727272727</v>
      </c>
      <c r="R1021" s="8">
        <f t="shared" si="300"/>
        <v>9.8039215686274508E-2</v>
      </c>
      <c r="S1021" s="8">
        <f t="shared" si="301"/>
        <v>4.9504950495049507E-2</v>
      </c>
      <c r="T1021" s="8">
        <f t="shared" si="302"/>
        <v>0.15384615384615385</v>
      </c>
      <c r="U1021" s="8">
        <f t="shared" si="303"/>
        <v>7.407407407407407E-2</v>
      </c>
      <c r="V1021" s="8">
        <f t="shared" si="304"/>
        <v>0</v>
      </c>
      <c r="W1021" s="8">
        <f t="shared" si="305"/>
        <v>3.6425098918538094E-75</v>
      </c>
      <c r="X1021" s="8">
        <f t="shared" si="306"/>
        <v>7.9301425241038158E-30</v>
      </c>
      <c r="Y1021" s="8">
        <f t="shared" si="307"/>
        <v>1.8353603243281611E-14</v>
      </c>
      <c r="Z1021" s="8">
        <f t="shared" si="308"/>
        <v>1.4922713363851924E-48</v>
      </c>
      <c r="AA1021" s="8">
        <f t="shared" si="309"/>
        <v>3.868326990164571E-22</v>
      </c>
      <c r="AB1021" s="13" t="e">
        <f t="shared" si="310"/>
        <v>#DIV/0!</v>
      </c>
      <c r="AC1021" s="13">
        <f t="shared" si="311"/>
        <v>-3.868326990164571E-22</v>
      </c>
    </row>
    <row r="1022" spans="1:29">
      <c r="A1022"/>
      <c r="B1022" s="18"/>
      <c r="C1022" s="17"/>
      <c r="I1022" s="11" t="e">
        <f t="shared" si="293"/>
        <v>#DIV/0!</v>
      </c>
      <c r="J1022" s="11" t="e">
        <f t="shared" si="294"/>
        <v>#DIV/0!</v>
      </c>
      <c r="K1022" s="11" t="e">
        <f t="shared" si="295"/>
        <v>#DIV/0!</v>
      </c>
      <c r="L1022" s="11" t="e">
        <f t="shared" si="296"/>
        <v>#DIV/0!</v>
      </c>
      <c r="M1022" s="8" t="e">
        <f t="shared" si="297"/>
        <v>#DIV/0!</v>
      </c>
      <c r="N1022" s="8">
        <f t="shared" si="287"/>
        <v>0</v>
      </c>
      <c r="O1022" s="8">
        <f t="shared" si="288"/>
        <v>0</v>
      </c>
      <c r="P1022" s="8">
        <f t="shared" si="298"/>
        <v>0.83333333333333337</v>
      </c>
      <c r="Q1022" s="8">
        <f t="shared" si="299"/>
        <v>0.22727272727272727</v>
      </c>
      <c r="R1022" s="8">
        <f t="shared" si="300"/>
        <v>9.8039215686274508E-2</v>
      </c>
      <c r="S1022" s="8">
        <f t="shared" si="301"/>
        <v>4.9504950495049507E-2</v>
      </c>
      <c r="T1022" s="8">
        <f t="shared" si="302"/>
        <v>0.15384615384615385</v>
      </c>
      <c r="U1022" s="8">
        <f t="shared" si="303"/>
        <v>7.407407407407407E-2</v>
      </c>
      <c r="V1022" s="8">
        <f t="shared" si="304"/>
        <v>0</v>
      </c>
      <c r="W1022" s="8">
        <f t="shared" si="305"/>
        <v>2.8146667346143071E-75</v>
      </c>
      <c r="X1022" s="8">
        <f t="shared" si="306"/>
        <v>7.152677570760304E-30</v>
      </c>
      <c r="Y1022" s="8">
        <f t="shared" si="307"/>
        <v>1.7445009023317173E-14</v>
      </c>
      <c r="Z1022" s="8">
        <f t="shared" si="308"/>
        <v>1.2626911307874705E-48</v>
      </c>
      <c r="AA1022" s="8">
        <f t="shared" si="309"/>
        <v>3.5817842501523808E-22</v>
      </c>
      <c r="AB1022" s="13" t="e">
        <f t="shared" si="310"/>
        <v>#DIV/0!</v>
      </c>
      <c r="AC1022" s="13">
        <f t="shared" si="311"/>
        <v>-3.5817842501523808E-22</v>
      </c>
    </row>
    <row r="1023" spans="1:29">
      <c r="A1023"/>
      <c r="B1023" s="16"/>
      <c r="C1023" s="15"/>
      <c r="I1023" s="11" t="e">
        <f t="shared" si="293"/>
        <v>#DIV/0!</v>
      </c>
      <c r="J1023" s="11" t="e">
        <f t="shared" si="294"/>
        <v>#DIV/0!</v>
      </c>
      <c r="K1023" s="11" t="e">
        <f t="shared" si="295"/>
        <v>#DIV/0!</v>
      </c>
      <c r="L1023" s="11" t="e">
        <f t="shared" si="296"/>
        <v>#DIV/0!</v>
      </c>
      <c r="M1023" s="8" t="e">
        <f t="shared" si="297"/>
        <v>#DIV/0!</v>
      </c>
      <c r="N1023" s="8">
        <f t="shared" si="287"/>
        <v>0</v>
      </c>
      <c r="O1023" s="8">
        <f t="shared" si="288"/>
        <v>0</v>
      </c>
      <c r="P1023" s="8">
        <f t="shared" si="298"/>
        <v>0.83333333333333337</v>
      </c>
      <c r="Q1023" s="8">
        <f t="shared" si="299"/>
        <v>0.22727272727272727</v>
      </c>
      <c r="R1023" s="8">
        <f t="shared" si="300"/>
        <v>9.8039215686274508E-2</v>
      </c>
      <c r="S1023" s="8">
        <f t="shared" si="301"/>
        <v>4.9504950495049507E-2</v>
      </c>
      <c r="T1023" s="8">
        <f t="shared" si="302"/>
        <v>0.15384615384615385</v>
      </c>
      <c r="U1023" s="8">
        <f t="shared" si="303"/>
        <v>7.407407407407407E-2</v>
      </c>
      <c r="V1023" s="8">
        <f t="shared" si="304"/>
        <v>0</v>
      </c>
      <c r="W1023" s="8">
        <f t="shared" si="305"/>
        <v>2.1749697494746918E-75</v>
      </c>
      <c r="X1023" s="8">
        <f t="shared" si="306"/>
        <v>6.4514346716661567E-30</v>
      </c>
      <c r="Y1023" s="8">
        <f t="shared" si="307"/>
        <v>1.6581394715232164E-14</v>
      </c>
      <c r="Z1023" s="8">
        <f t="shared" si="308"/>
        <v>1.0684309568201673E-48</v>
      </c>
      <c r="AA1023" s="8">
        <f t="shared" si="309"/>
        <v>3.3164668982892416E-22</v>
      </c>
      <c r="AB1023" s="13" t="e">
        <f t="shared" si="310"/>
        <v>#DIV/0!</v>
      </c>
      <c r="AC1023" s="13">
        <f t="shared" si="311"/>
        <v>-3.3164668982892416E-22</v>
      </c>
    </row>
    <row r="1024" spans="1:29">
      <c r="A1024"/>
      <c r="B1024" s="18"/>
      <c r="C1024" s="17"/>
      <c r="I1024" s="11" t="e">
        <f t="shared" si="293"/>
        <v>#DIV/0!</v>
      </c>
      <c r="J1024" s="11" t="e">
        <f t="shared" si="294"/>
        <v>#DIV/0!</v>
      </c>
      <c r="K1024" s="11" t="e">
        <f t="shared" si="295"/>
        <v>#DIV/0!</v>
      </c>
      <c r="L1024" s="11" t="e">
        <f t="shared" si="296"/>
        <v>#DIV/0!</v>
      </c>
      <c r="M1024" s="8" t="e">
        <f t="shared" si="297"/>
        <v>#DIV/0!</v>
      </c>
      <c r="N1024" s="8">
        <f t="shared" si="287"/>
        <v>0</v>
      </c>
      <c r="O1024" s="8">
        <f t="shared" si="288"/>
        <v>0</v>
      </c>
      <c r="P1024" s="8">
        <f t="shared" si="298"/>
        <v>0.83333333333333337</v>
      </c>
      <c r="Q1024" s="8">
        <f t="shared" si="299"/>
        <v>0.22727272727272727</v>
      </c>
      <c r="R1024" s="8">
        <f t="shared" si="300"/>
        <v>9.8039215686274508E-2</v>
      </c>
      <c r="S1024" s="8">
        <f t="shared" si="301"/>
        <v>4.9504950495049507E-2</v>
      </c>
      <c r="T1024" s="8">
        <f t="shared" si="302"/>
        <v>0.15384615384615385</v>
      </c>
      <c r="U1024" s="8">
        <f t="shared" si="303"/>
        <v>7.407407407407407E-2</v>
      </c>
      <c r="V1024" s="8">
        <f t="shared" si="304"/>
        <v>0</v>
      </c>
      <c r="W1024" s="8">
        <f t="shared" si="305"/>
        <v>1.6806584427758983E-75</v>
      </c>
      <c r="X1024" s="8">
        <f t="shared" si="306"/>
        <v>5.8189410764047689E-30</v>
      </c>
      <c r="Y1024" s="8">
        <f t="shared" si="307"/>
        <v>1.5760533590715718E-14</v>
      </c>
      <c r="Z1024" s="8">
        <f t="shared" si="308"/>
        <v>9.0405696346321844E-49</v>
      </c>
      <c r="AA1024" s="8">
        <f t="shared" si="309"/>
        <v>3.0708026836011498E-22</v>
      </c>
      <c r="AB1024" s="13" t="e">
        <f t="shared" si="310"/>
        <v>#DIV/0!</v>
      </c>
      <c r="AC1024" s="13">
        <f t="shared" si="311"/>
        <v>-3.0708026836011498E-22</v>
      </c>
    </row>
    <row r="1025" spans="1:29">
      <c r="A1025"/>
      <c r="B1025" s="16"/>
      <c r="C1025" s="15"/>
      <c r="I1025" s="11" t="e">
        <f t="shared" si="293"/>
        <v>#DIV/0!</v>
      </c>
      <c r="J1025" s="11" t="e">
        <f t="shared" si="294"/>
        <v>#DIV/0!</v>
      </c>
      <c r="K1025" s="11" t="e">
        <f t="shared" si="295"/>
        <v>#DIV/0!</v>
      </c>
      <c r="L1025" s="11" t="e">
        <f t="shared" si="296"/>
        <v>#DIV/0!</v>
      </c>
      <c r="M1025" s="8" t="e">
        <f t="shared" si="297"/>
        <v>#DIV/0!</v>
      </c>
      <c r="N1025" s="8">
        <f t="shared" si="287"/>
        <v>0</v>
      </c>
      <c r="O1025" s="8">
        <f t="shared" si="288"/>
        <v>0</v>
      </c>
      <c r="P1025" s="8">
        <f t="shared" si="298"/>
        <v>0.83333333333333337</v>
      </c>
      <c r="Q1025" s="8">
        <f t="shared" si="299"/>
        <v>0.22727272727272727</v>
      </c>
      <c r="R1025" s="8">
        <f t="shared" si="300"/>
        <v>9.8039215686274508E-2</v>
      </c>
      <c r="S1025" s="8">
        <f t="shared" si="301"/>
        <v>4.9504950495049507E-2</v>
      </c>
      <c r="T1025" s="8">
        <f t="shared" si="302"/>
        <v>0.15384615384615385</v>
      </c>
      <c r="U1025" s="8">
        <f t="shared" si="303"/>
        <v>7.407407407407407E-2</v>
      </c>
      <c r="V1025" s="8">
        <f t="shared" si="304"/>
        <v>0</v>
      </c>
      <c r="W1025" s="8">
        <f t="shared" si="305"/>
        <v>1.2986906148722849E-75</v>
      </c>
      <c r="X1025" s="8">
        <f t="shared" si="306"/>
        <v>5.2484566571493998E-30</v>
      </c>
      <c r="Y1025" s="8">
        <f t="shared" si="307"/>
        <v>1.4980309155531773E-14</v>
      </c>
      <c r="Z1025" s="8">
        <f t="shared" si="308"/>
        <v>7.6497127677656948E-49</v>
      </c>
      <c r="AA1025" s="8">
        <f t="shared" si="309"/>
        <v>2.8433358181492126E-22</v>
      </c>
      <c r="AB1025" s="13" t="e">
        <f t="shared" si="310"/>
        <v>#DIV/0!</v>
      </c>
      <c r="AC1025" s="13">
        <f t="shared" si="311"/>
        <v>-2.8433358181492126E-22</v>
      </c>
    </row>
    <row r="1026" spans="1:29">
      <c r="A1026"/>
      <c r="B1026" s="18"/>
      <c r="C1026" s="17"/>
      <c r="I1026" s="11" t="e">
        <f t="shared" si="293"/>
        <v>#DIV/0!</v>
      </c>
      <c r="J1026" s="11" t="e">
        <f t="shared" si="294"/>
        <v>#DIV/0!</v>
      </c>
      <c r="K1026" s="11" t="e">
        <f t="shared" si="295"/>
        <v>#DIV/0!</v>
      </c>
      <c r="L1026" s="11" t="e">
        <f t="shared" si="296"/>
        <v>#DIV/0!</v>
      </c>
      <c r="M1026" s="8" t="e">
        <f t="shared" si="297"/>
        <v>#DIV/0!</v>
      </c>
      <c r="N1026" s="8">
        <f t="shared" si="287"/>
        <v>0</v>
      </c>
      <c r="O1026" s="8">
        <f t="shared" si="288"/>
        <v>0</v>
      </c>
      <c r="P1026" s="8">
        <f t="shared" si="298"/>
        <v>0.83333333333333337</v>
      </c>
      <c r="Q1026" s="8">
        <f t="shared" si="299"/>
        <v>0.22727272727272727</v>
      </c>
      <c r="R1026" s="8">
        <f t="shared" si="300"/>
        <v>9.8039215686274508E-2</v>
      </c>
      <c r="S1026" s="8">
        <f t="shared" si="301"/>
        <v>4.9504950495049507E-2</v>
      </c>
      <c r="T1026" s="8">
        <f t="shared" si="302"/>
        <v>0.15384615384615385</v>
      </c>
      <c r="U1026" s="8">
        <f t="shared" si="303"/>
        <v>7.407407407407407E-2</v>
      </c>
      <c r="V1026" s="8">
        <f t="shared" si="304"/>
        <v>0</v>
      </c>
      <c r="W1026" s="8">
        <f t="shared" si="305"/>
        <v>1.0035336569467657E-75</v>
      </c>
      <c r="X1026" s="8">
        <f t="shared" si="306"/>
        <v>4.7339020829190663E-30</v>
      </c>
      <c r="Y1026" s="8">
        <f t="shared" si="307"/>
        <v>1.4238709692386634E-14</v>
      </c>
      <c r="Z1026" s="8">
        <f t="shared" si="308"/>
        <v>6.4728338804171262E-49</v>
      </c>
      <c r="AA1026" s="8">
        <f t="shared" si="309"/>
        <v>2.63271835013816E-22</v>
      </c>
      <c r="AB1026" s="13" t="e">
        <f t="shared" si="310"/>
        <v>#DIV/0!</v>
      </c>
      <c r="AC1026" s="13">
        <f t="shared" si="311"/>
        <v>-2.63271835013816E-22</v>
      </c>
    </row>
    <row r="1027" spans="1:29">
      <c r="A1027"/>
      <c r="B1027" s="16"/>
      <c r="C1027" s="15"/>
      <c r="I1027" s="11" t="e">
        <f t="shared" si="293"/>
        <v>#DIV/0!</v>
      </c>
      <c r="J1027" s="11" t="e">
        <f t="shared" si="294"/>
        <v>#DIV/0!</v>
      </c>
      <c r="K1027" s="11" t="e">
        <f t="shared" si="295"/>
        <v>#DIV/0!</v>
      </c>
      <c r="L1027" s="11" t="e">
        <f t="shared" si="296"/>
        <v>#DIV/0!</v>
      </c>
      <c r="M1027" s="8" t="e">
        <f t="shared" si="297"/>
        <v>#DIV/0!</v>
      </c>
      <c r="N1027" s="8">
        <f t="shared" si="287"/>
        <v>0</v>
      </c>
      <c r="O1027" s="8">
        <f t="shared" si="288"/>
        <v>0</v>
      </c>
      <c r="P1027" s="8">
        <f t="shared" si="298"/>
        <v>0.83333333333333337</v>
      </c>
      <c r="Q1027" s="8">
        <f t="shared" si="299"/>
        <v>0.22727272727272727</v>
      </c>
      <c r="R1027" s="8">
        <f t="shared" si="300"/>
        <v>9.8039215686274508E-2</v>
      </c>
      <c r="S1027" s="8">
        <f t="shared" si="301"/>
        <v>4.9504950495049507E-2</v>
      </c>
      <c r="T1027" s="8">
        <f t="shared" si="302"/>
        <v>0.15384615384615385</v>
      </c>
      <c r="U1027" s="8">
        <f t="shared" si="303"/>
        <v>7.407407407407407E-2</v>
      </c>
      <c r="V1027" s="8">
        <f t="shared" si="304"/>
        <v>0</v>
      </c>
      <c r="W1027" s="8">
        <f t="shared" si="305"/>
        <v>7.7545782582250067E-76</v>
      </c>
      <c r="X1027" s="8">
        <f t="shared" si="306"/>
        <v>4.2697940355740598E-30</v>
      </c>
      <c r="Y1027" s="8">
        <f t="shared" si="307"/>
        <v>1.3533823073951652E-14</v>
      </c>
      <c r="Z1027" s="8">
        <f t="shared" si="308"/>
        <v>5.4770132834298763E-49</v>
      </c>
      <c r="AA1027" s="8">
        <f t="shared" si="309"/>
        <v>2.4377021760538521E-22</v>
      </c>
      <c r="AB1027" s="13" t="e">
        <f t="shared" si="310"/>
        <v>#DIV/0!</v>
      </c>
      <c r="AC1027" s="13">
        <f t="shared" si="311"/>
        <v>-2.4377021760538521E-22</v>
      </c>
    </row>
    <row r="1028" spans="1:29">
      <c r="A1028"/>
      <c r="B1028" s="18"/>
      <c r="C1028" s="17"/>
      <c r="I1028" s="11" t="e">
        <f t="shared" si="293"/>
        <v>#DIV/0!</v>
      </c>
      <c r="J1028" s="11" t="e">
        <f t="shared" si="294"/>
        <v>#DIV/0!</v>
      </c>
      <c r="K1028" s="11" t="e">
        <f t="shared" si="295"/>
        <v>#DIV/0!</v>
      </c>
      <c r="L1028" s="11" t="e">
        <f t="shared" si="296"/>
        <v>#DIV/0!</v>
      </c>
      <c r="M1028" s="8" t="e">
        <f t="shared" si="297"/>
        <v>#DIV/0!</v>
      </c>
      <c r="N1028" s="8">
        <f t="shared" ref="N1028:N1091" si="312">IF(C1028&gt;C1027,C1028-C1027,0)</f>
        <v>0</v>
      </c>
      <c r="O1028" s="8">
        <f t="shared" ref="O1028:O1091" si="313">IF(C1028&lt;C1027,C1027-C1028,0)</f>
        <v>0</v>
      </c>
      <c r="P1028" s="8">
        <f t="shared" si="298"/>
        <v>0.83333333333333337</v>
      </c>
      <c r="Q1028" s="8">
        <f t="shared" si="299"/>
        <v>0.22727272727272727</v>
      </c>
      <c r="R1028" s="8">
        <f t="shared" si="300"/>
        <v>9.8039215686274508E-2</v>
      </c>
      <c r="S1028" s="8">
        <f t="shared" si="301"/>
        <v>4.9504950495049507E-2</v>
      </c>
      <c r="T1028" s="8">
        <f t="shared" si="302"/>
        <v>0.15384615384615385</v>
      </c>
      <c r="U1028" s="8">
        <f t="shared" si="303"/>
        <v>7.407407407407407E-2</v>
      </c>
      <c r="V1028" s="8">
        <f t="shared" si="304"/>
        <v>0</v>
      </c>
      <c r="W1028" s="8">
        <f t="shared" si="305"/>
        <v>5.9921741086284139E-76</v>
      </c>
      <c r="X1028" s="8">
        <f t="shared" si="306"/>
        <v>3.8511867771844459E-30</v>
      </c>
      <c r="Y1028" s="8">
        <f t="shared" si="307"/>
        <v>1.2863831832666916E-14</v>
      </c>
      <c r="Z1028" s="8">
        <f t="shared" si="308"/>
        <v>4.6343958552098955E-49</v>
      </c>
      <c r="AA1028" s="8">
        <f t="shared" si="309"/>
        <v>2.2571316444943073E-22</v>
      </c>
      <c r="AB1028" s="13" t="e">
        <f t="shared" si="310"/>
        <v>#DIV/0!</v>
      </c>
      <c r="AC1028" s="13">
        <f t="shared" si="311"/>
        <v>-2.2571316444943073E-22</v>
      </c>
    </row>
    <row r="1029" spans="1:29">
      <c r="A1029"/>
      <c r="B1029" s="16"/>
      <c r="C1029" s="15"/>
      <c r="I1029" s="11" t="e">
        <f t="shared" si="293"/>
        <v>#DIV/0!</v>
      </c>
      <c r="J1029" s="11" t="e">
        <f t="shared" si="294"/>
        <v>#DIV/0!</v>
      </c>
      <c r="K1029" s="11" t="e">
        <f t="shared" si="295"/>
        <v>#DIV/0!</v>
      </c>
      <c r="L1029" s="11" t="e">
        <f t="shared" si="296"/>
        <v>#DIV/0!</v>
      </c>
      <c r="M1029" s="8" t="e">
        <f t="shared" si="297"/>
        <v>#DIV/0!</v>
      </c>
      <c r="N1029" s="8">
        <f t="shared" si="312"/>
        <v>0</v>
      </c>
      <c r="O1029" s="8">
        <f t="shared" si="313"/>
        <v>0</v>
      </c>
      <c r="P1029" s="8">
        <f t="shared" si="298"/>
        <v>0.83333333333333337</v>
      </c>
      <c r="Q1029" s="8">
        <f t="shared" si="299"/>
        <v>0.22727272727272727</v>
      </c>
      <c r="R1029" s="8">
        <f t="shared" si="300"/>
        <v>9.8039215686274508E-2</v>
      </c>
      <c r="S1029" s="8">
        <f t="shared" si="301"/>
        <v>4.9504950495049507E-2</v>
      </c>
      <c r="T1029" s="8">
        <f t="shared" si="302"/>
        <v>0.15384615384615385</v>
      </c>
      <c r="U1029" s="8">
        <f t="shared" si="303"/>
        <v>7.407407407407407E-2</v>
      </c>
      <c r="V1029" s="8">
        <f t="shared" si="304"/>
        <v>0</v>
      </c>
      <c r="W1029" s="8">
        <f t="shared" si="305"/>
        <v>4.6303163566674104E-76</v>
      </c>
      <c r="X1029" s="8">
        <f t="shared" si="306"/>
        <v>3.4736194460879318E-30</v>
      </c>
      <c r="Y1029" s="8">
        <f t="shared" si="307"/>
        <v>1.2227008474614097E-14</v>
      </c>
      <c r="Z1029" s="8">
        <f t="shared" si="308"/>
        <v>3.9214118774852959E-49</v>
      </c>
      <c r="AA1029" s="8">
        <f t="shared" si="309"/>
        <v>2.0899367078650994E-22</v>
      </c>
      <c r="AB1029" s="13" t="e">
        <f t="shared" si="310"/>
        <v>#DIV/0!</v>
      </c>
      <c r="AC1029" s="13">
        <f t="shared" si="311"/>
        <v>-2.0899367078650994E-22</v>
      </c>
    </row>
    <row r="1030" spans="1:29">
      <c r="A1030"/>
      <c r="B1030" s="18"/>
      <c r="C1030" s="17"/>
      <c r="I1030" s="11" t="e">
        <f t="shared" si="293"/>
        <v>#DIV/0!</v>
      </c>
      <c r="J1030" s="11" t="e">
        <f t="shared" si="294"/>
        <v>#DIV/0!</v>
      </c>
      <c r="K1030" s="11" t="e">
        <f t="shared" si="295"/>
        <v>#DIV/0!</v>
      </c>
      <c r="L1030" s="11" t="e">
        <f t="shared" si="296"/>
        <v>#DIV/0!</v>
      </c>
      <c r="M1030" s="8" t="e">
        <f t="shared" si="297"/>
        <v>#DIV/0!</v>
      </c>
      <c r="N1030" s="8">
        <f t="shared" si="312"/>
        <v>0</v>
      </c>
      <c r="O1030" s="8">
        <f t="shared" si="313"/>
        <v>0</v>
      </c>
      <c r="P1030" s="8">
        <f t="shared" si="298"/>
        <v>0.83333333333333337</v>
      </c>
      <c r="Q1030" s="8">
        <f t="shared" si="299"/>
        <v>0.22727272727272727</v>
      </c>
      <c r="R1030" s="8">
        <f t="shared" si="300"/>
        <v>9.8039215686274508E-2</v>
      </c>
      <c r="S1030" s="8">
        <f t="shared" si="301"/>
        <v>4.9504950495049507E-2</v>
      </c>
      <c r="T1030" s="8">
        <f t="shared" si="302"/>
        <v>0.15384615384615385</v>
      </c>
      <c r="U1030" s="8">
        <f t="shared" si="303"/>
        <v>7.407407407407407E-2</v>
      </c>
      <c r="V1030" s="8">
        <f t="shared" si="304"/>
        <v>0</v>
      </c>
      <c r="W1030" s="8">
        <f t="shared" si="305"/>
        <v>3.5779717301520897E-76</v>
      </c>
      <c r="X1030" s="8">
        <f t="shared" si="306"/>
        <v>3.1330685200008797E-30</v>
      </c>
      <c r="Y1030" s="8">
        <f t="shared" si="307"/>
        <v>1.1621711025375775E-14</v>
      </c>
      <c r="Z1030" s="8">
        <f t="shared" si="308"/>
        <v>3.318117742487558E-49</v>
      </c>
      <c r="AA1030" s="8">
        <f t="shared" si="309"/>
        <v>1.9351265813565734E-22</v>
      </c>
      <c r="AB1030" s="13" t="e">
        <f t="shared" si="310"/>
        <v>#DIV/0!</v>
      </c>
      <c r="AC1030" s="13">
        <f t="shared" si="311"/>
        <v>-1.9351265813565734E-22</v>
      </c>
    </row>
    <row r="1031" spans="1:29">
      <c r="A1031"/>
      <c r="B1031" s="16"/>
      <c r="C1031" s="15"/>
      <c r="I1031" s="11" t="e">
        <f t="shared" si="293"/>
        <v>#DIV/0!</v>
      </c>
      <c r="J1031" s="11" t="e">
        <f t="shared" si="294"/>
        <v>#DIV/0!</v>
      </c>
      <c r="K1031" s="11" t="e">
        <f t="shared" si="295"/>
        <v>#DIV/0!</v>
      </c>
      <c r="L1031" s="11" t="e">
        <f t="shared" si="296"/>
        <v>#DIV/0!</v>
      </c>
      <c r="M1031" s="8" t="e">
        <f t="shared" si="297"/>
        <v>#DIV/0!</v>
      </c>
      <c r="N1031" s="8">
        <f t="shared" si="312"/>
        <v>0</v>
      </c>
      <c r="O1031" s="8">
        <f t="shared" si="313"/>
        <v>0</v>
      </c>
      <c r="P1031" s="8">
        <f t="shared" si="298"/>
        <v>0.83333333333333337</v>
      </c>
      <c r="Q1031" s="8">
        <f t="shared" si="299"/>
        <v>0.22727272727272727</v>
      </c>
      <c r="R1031" s="8">
        <f t="shared" si="300"/>
        <v>9.8039215686274508E-2</v>
      </c>
      <c r="S1031" s="8">
        <f t="shared" si="301"/>
        <v>4.9504950495049507E-2</v>
      </c>
      <c r="T1031" s="8">
        <f t="shared" si="302"/>
        <v>0.15384615384615385</v>
      </c>
      <c r="U1031" s="8">
        <f t="shared" si="303"/>
        <v>7.407407407407407E-2</v>
      </c>
      <c r="V1031" s="8">
        <f t="shared" si="304"/>
        <v>0</v>
      </c>
      <c r="W1031" s="8">
        <f t="shared" si="305"/>
        <v>2.7647963369357058E-76</v>
      </c>
      <c r="X1031" s="8">
        <f t="shared" si="306"/>
        <v>2.8259049396086366E-30</v>
      </c>
      <c r="Y1031" s="8">
        <f t="shared" si="307"/>
        <v>1.1046378796396775E-14</v>
      </c>
      <c r="Z1031" s="8">
        <f t="shared" si="308"/>
        <v>2.8076380897971643E-49</v>
      </c>
      <c r="AA1031" s="8">
        <f t="shared" si="309"/>
        <v>1.7917838716264568E-22</v>
      </c>
      <c r="AB1031" s="13" t="e">
        <f t="shared" si="310"/>
        <v>#DIV/0!</v>
      </c>
      <c r="AC1031" s="13">
        <f t="shared" si="311"/>
        <v>-1.7917838716264568E-22</v>
      </c>
    </row>
    <row r="1032" spans="1:29">
      <c r="A1032"/>
      <c r="B1032" s="18"/>
      <c r="C1032" s="17"/>
      <c r="I1032" s="11" t="e">
        <f t="shared" si="293"/>
        <v>#DIV/0!</v>
      </c>
      <c r="J1032" s="11" t="e">
        <f t="shared" si="294"/>
        <v>#DIV/0!</v>
      </c>
      <c r="K1032" s="11" t="e">
        <f t="shared" si="295"/>
        <v>#DIV/0!</v>
      </c>
      <c r="L1032" s="11" t="e">
        <f t="shared" si="296"/>
        <v>#DIV/0!</v>
      </c>
      <c r="M1032" s="8" t="e">
        <f t="shared" si="297"/>
        <v>#DIV/0!</v>
      </c>
      <c r="N1032" s="8">
        <f t="shared" si="312"/>
        <v>0</v>
      </c>
      <c r="O1032" s="8">
        <f t="shared" si="313"/>
        <v>0</v>
      </c>
      <c r="P1032" s="8">
        <f t="shared" si="298"/>
        <v>0.83333333333333337</v>
      </c>
      <c r="Q1032" s="8">
        <f t="shared" si="299"/>
        <v>0.22727272727272727</v>
      </c>
      <c r="R1032" s="8">
        <f t="shared" si="300"/>
        <v>9.8039215686274508E-2</v>
      </c>
      <c r="S1032" s="8">
        <f t="shared" si="301"/>
        <v>4.9504950495049507E-2</v>
      </c>
      <c r="T1032" s="8">
        <f t="shared" si="302"/>
        <v>0.15384615384615385</v>
      </c>
      <c r="U1032" s="8">
        <f t="shared" si="303"/>
        <v>7.407407407407407E-2</v>
      </c>
      <c r="V1032" s="8">
        <f t="shared" si="304"/>
        <v>0</v>
      </c>
      <c r="W1032" s="8">
        <f t="shared" si="305"/>
        <v>2.1364335330866818E-76</v>
      </c>
      <c r="X1032" s="8">
        <f t="shared" si="306"/>
        <v>2.548855435725437E-30</v>
      </c>
      <c r="Y1032" s="8">
        <f t="shared" si="307"/>
        <v>1.0499528360931587E-14</v>
      </c>
      <c r="Z1032" s="8">
        <f t="shared" si="308"/>
        <v>2.3756937682899081E-49</v>
      </c>
      <c r="AA1032" s="8">
        <f t="shared" si="309"/>
        <v>1.6590591403948674E-22</v>
      </c>
      <c r="AB1032" s="13" t="e">
        <f t="shared" si="310"/>
        <v>#DIV/0!</v>
      </c>
      <c r="AC1032" s="13">
        <f t="shared" si="311"/>
        <v>-1.6590591403948674E-22</v>
      </c>
    </row>
    <row r="1033" spans="1:29">
      <c r="A1033"/>
      <c r="B1033" s="16"/>
      <c r="C1033" s="15"/>
      <c r="I1033" s="11" t="e">
        <f t="shared" si="293"/>
        <v>#DIV/0!</v>
      </c>
      <c r="J1033" s="11" t="e">
        <f t="shared" si="294"/>
        <v>#DIV/0!</v>
      </c>
      <c r="K1033" s="11" t="e">
        <f t="shared" si="295"/>
        <v>#DIV/0!</v>
      </c>
      <c r="L1033" s="11" t="e">
        <f t="shared" si="296"/>
        <v>#DIV/0!</v>
      </c>
      <c r="M1033" s="8" t="e">
        <f t="shared" si="297"/>
        <v>#DIV/0!</v>
      </c>
      <c r="N1033" s="8">
        <f t="shared" si="312"/>
        <v>0</v>
      </c>
      <c r="O1033" s="8">
        <f t="shared" si="313"/>
        <v>0</v>
      </c>
      <c r="P1033" s="8">
        <f t="shared" si="298"/>
        <v>0.83333333333333337</v>
      </c>
      <c r="Q1033" s="8">
        <f t="shared" si="299"/>
        <v>0.22727272727272727</v>
      </c>
      <c r="R1033" s="8">
        <f t="shared" si="300"/>
        <v>9.8039215686274508E-2</v>
      </c>
      <c r="S1033" s="8">
        <f t="shared" si="301"/>
        <v>4.9504950495049507E-2</v>
      </c>
      <c r="T1033" s="8">
        <f t="shared" si="302"/>
        <v>0.15384615384615385</v>
      </c>
      <c r="U1033" s="8">
        <f t="shared" si="303"/>
        <v>7.407407407407407E-2</v>
      </c>
      <c r="V1033" s="8">
        <f t="shared" si="304"/>
        <v>0</v>
      </c>
      <c r="W1033" s="8">
        <f t="shared" si="305"/>
        <v>1.6508804573851631E-76</v>
      </c>
      <c r="X1033" s="8">
        <f t="shared" si="306"/>
        <v>2.2989676479092177E-30</v>
      </c>
      <c r="Y1033" s="8">
        <f t="shared" si="307"/>
        <v>9.9797497292023005E-15</v>
      </c>
      <c r="Z1033" s="8">
        <f t="shared" si="308"/>
        <v>2.0102024193222298E-49</v>
      </c>
      <c r="AA1033" s="8">
        <f t="shared" si="309"/>
        <v>1.5361658707359885E-22</v>
      </c>
      <c r="AB1033" s="13" t="e">
        <f t="shared" si="310"/>
        <v>#DIV/0!</v>
      </c>
      <c r="AC1033" s="13">
        <f t="shared" si="311"/>
        <v>-1.5361658707359885E-22</v>
      </c>
    </row>
    <row r="1034" spans="1:29">
      <c r="A1034"/>
      <c r="B1034" s="18"/>
      <c r="C1034" s="17"/>
      <c r="I1034" s="11" t="e">
        <f t="shared" si="293"/>
        <v>#DIV/0!</v>
      </c>
      <c r="J1034" s="11" t="e">
        <f t="shared" si="294"/>
        <v>#DIV/0!</v>
      </c>
      <c r="K1034" s="11" t="e">
        <f t="shared" si="295"/>
        <v>#DIV/0!</v>
      </c>
      <c r="L1034" s="11" t="e">
        <f t="shared" si="296"/>
        <v>#DIV/0!</v>
      </c>
      <c r="M1034" s="8" t="e">
        <f t="shared" si="297"/>
        <v>#DIV/0!</v>
      </c>
      <c r="N1034" s="8">
        <f t="shared" si="312"/>
        <v>0</v>
      </c>
      <c r="O1034" s="8">
        <f t="shared" si="313"/>
        <v>0</v>
      </c>
      <c r="P1034" s="8">
        <f t="shared" si="298"/>
        <v>0.83333333333333337</v>
      </c>
      <c r="Q1034" s="8">
        <f t="shared" si="299"/>
        <v>0.22727272727272727</v>
      </c>
      <c r="R1034" s="8">
        <f t="shared" si="300"/>
        <v>9.8039215686274508E-2</v>
      </c>
      <c r="S1034" s="8">
        <f t="shared" si="301"/>
        <v>4.9504950495049507E-2</v>
      </c>
      <c r="T1034" s="8">
        <f t="shared" si="302"/>
        <v>0.15384615384615385</v>
      </c>
      <c r="U1034" s="8">
        <f t="shared" si="303"/>
        <v>7.407407407407407E-2</v>
      </c>
      <c r="V1034" s="8">
        <f t="shared" si="304"/>
        <v>0</v>
      </c>
      <c r="W1034" s="8">
        <f t="shared" si="305"/>
        <v>1.2756803534339896E-76</v>
      </c>
      <c r="X1034" s="8">
        <f t="shared" si="306"/>
        <v>2.0735786628200788E-30</v>
      </c>
      <c r="Y1034" s="8">
        <f t="shared" si="307"/>
        <v>9.4857027129051568E-15</v>
      </c>
      <c r="Z1034" s="8">
        <f t="shared" si="308"/>
        <v>1.7009405086572713E-49</v>
      </c>
      <c r="AA1034" s="8">
        <f t="shared" si="309"/>
        <v>1.4223758062370265E-22</v>
      </c>
      <c r="AB1034" s="13" t="e">
        <f t="shared" si="310"/>
        <v>#DIV/0!</v>
      </c>
      <c r="AC1034" s="13">
        <f t="shared" si="311"/>
        <v>-1.4223758062370265E-22</v>
      </c>
    </row>
    <row r="1035" spans="1:29">
      <c r="A1035"/>
      <c r="B1035" s="16"/>
      <c r="C1035" s="15"/>
      <c r="I1035" s="11" t="e">
        <f t="shared" si="293"/>
        <v>#DIV/0!</v>
      </c>
      <c r="J1035" s="11" t="e">
        <f t="shared" si="294"/>
        <v>#DIV/0!</v>
      </c>
      <c r="K1035" s="11" t="e">
        <f t="shared" si="295"/>
        <v>#DIV/0!</v>
      </c>
      <c r="L1035" s="11" t="e">
        <f t="shared" si="296"/>
        <v>#DIV/0!</v>
      </c>
      <c r="M1035" s="8" t="e">
        <f t="shared" si="297"/>
        <v>#DIV/0!</v>
      </c>
      <c r="N1035" s="8">
        <f t="shared" si="312"/>
        <v>0</v>
      </c>
      <c r="O1035" s="8">
        <f t="shared" si="313"/>
        <v>0</v>
      </c>
      <c r="P1035" s="8">
        <f t="shared" si="298"/>
        <v>0.83333333333333337</v>
      </c>
      <c r="Q1035" s="8">
        <f t="shared" si="299"/>
        <v>0.22727272727272727</v>
      </c>
      <c r="R1035" s="8">
        <f t="shared" si="300"/>
        <v>9.8039215686274508E-2</v>
      </c>
      <c r="S1035" s="8">
        <f t="shared" si="301"/>
        <v>4.9504950495049507E-2</v>
      </c>
      <c r="T1035" s="8">
        <f t="shared" si="302"/>
        <v>0.15384615384615385</v>
      </c>
      <c r="U1035" s="8">
        <f t="shared" si="303"/>
        <v>7.407407407407407E-2</v>
      </c>
      <c r="V1035" s="8">
        <f t="shared" si="304"/>
        <v>0</v>
      </c>
      <c r="W1035" s="8">
        <f t="shared" si="305"/>
        <v>9.8575300038081008E-77</v>
      </c>
      <c r="X1035" s="8">
        <f t="shared" si="306"/>
        <v>1.8702866370534044E-30</v>
      </c>
      <c r="Y1035" s="8">
        <f t="shared" si="307"/>
        <v>9.0161134696920301E-15</v>
      </c>
      <c r="Z1035" s="8">
        <f t="shared" si="308"/>
        <v>1.4392573534792296E-49</v>
      </c>
      <c r="AA1035" s="8">
        <f t="shared" si="309"/>
        <v>1.3170146354046543E-22</v>
      </c>
      <c r="AB1035" s="13" t="e">
        <f t="shared" si="310"/>
        <v>#DIV/0!</v>
      </c>
      <c r="AC1035" s="13">
        <f t="shared" si="311"/>
        <v>-1.3170146354046543E-22</v>
      </c>
    </row>
    <row r="1036" spans="1:29">
      <c r="A1036"/>
      <c r="B1036" s="18"/>
      <c r="C1036" s="17"/>
      <c r="I1036" s="11" t="e">
        <f t="shared" si="293"/>
        <v>#DIV/0!</v>
      </c>
      <c r="J1036" s="11" t="e">
        <f t="shared" si="294"/>
        <v>#DIV/0!</v>
      </c>
      <c r="K1036" s="11" t="e">
        <f t="shared" si="295"/>
        <v>#DIV/0!</v>
      </c>
      <c r="L1036" s="11" t="e">
        <f t="shared" si="296"/>
        <v>#DIV/0!</v>
      </c>
      <c r="M1036" s="8" t="e">
        <f t="shared" si="297"/>
        <v>#DIV/0!</v>
      </c>
      <c r="N1036" s="8">
        <f t="shared" si="312"/>
        <v>0</v>
      </c>
      <c r="O1036" s="8">
        <f t="shared" si="313"/>
        <v>0</v>
      </c>
      <c r="P1036" s="8">
        <f t="shared" si="298"/>
        <v>0.83333333333333337</v>
      </c>
      <c r="Q1036" s="8">
        <f t="shared" si="299"/>
        <v>0.22727272727272727</v>
      </c>
      <c r="R1036" s="8">
        <f t="shared" si="300"/>
        <v>9.8039215686274508E-2</v>
      </c>
      <c r="S1036" s="8">
        <f t="shared" si="301"/>
        <v>4.9504950495049507E-2</v>
      </c>
      <c r="T1036" s="8">
        <f t="shared" si="302"/>
        <v>0.15384615384615385</v>
      </c>
      <c r="U1036" s="8">
        <f t="shared" si="303"/>
        <v>7.407407407407407E-2</v>
      </c>
      <c r="V1036" s="8">
        <f t="shared" si="304"/>
        <v>0</v>
      </c>
      <c r="W1036" s="8">
        <f t="shared" si="305"/>
        <v>7.6171822756698958E-77</v>
      </c>
      <c r="X1036" s="8">
        <f t="shared" si="306"/>
        <v>1.6869252020481687E-30</v>
      </c>
      <c r="Y1036" s="8">
        <f t="shared" si="307"/>
        <v>8.5697712187171767E-15</v>
      </c>
      <c r="Z1036" s="8">
        <f t="shared" si="308"/>
        <v>1.2178331452516557E-49</v>
      </c>
      <c r="AA1036" s="8">
        <f t="shared" si="309"/>
        <v>1.2194579957450504E-22</v>
      </c>
      <c r="AB1036" s="13" t="e">
        <f t="shared" si="310"/>
        <v>#DIV/0!</v>
      </c>
      <c r="AC1036" s="13">
        <f t="shared" si="311"/>
        <v>-1.2194579957450504E-22</v>
      </c>
    </row>
    <row r="1037" spans="1:29">
      <c r="A1037"/>
      <c r="B1037" s="16"/>
      <c r="C1037" s="15"/>
      <c r="I1037" s="11" t="e">
        <f t="shared" si="293"/>
        <v>#DIV/0!</v>
      </c>
      <c r="J1037" s="11" t="e">
        <f t="shared" si="294"/>
        <v>#DIV/0!</v>
      </c>
      <c r="K1037" s="11" t="e">
        <f t="shared" si="295"/>
        <v>#DIV/0!</v>
      </c>
      <c r="L1037" s="11" t="e">
        <f t="shared" si="296"/>
        <v>#DIV/0!</v>
      </c>
      <c r="M1037" s="8" t="e">
        <f t="shared" si="297"/>
        <v>#DIV/0!</v>
      </c>
      <c r="N1037" s="8">
        <f t="shared" si="312"/>
        <v>0</v>
      </c>
      <c r="O1037" s="8">
        <f t="shared" si="313"/>
        <v>0</v>
      </c>
      <c r="P1037" s="8">
        <f t="shared" si="298"/>
        <v>0.83333333333333337</v>
      </c>
      <c r="Q1037" s="8">
        <f t="shared" si="299"/>
        <v>0.22727272727272727</v>
      </c>
      <c r="R1037" s="8">
        <f t="shared" si="300"/>
        <v>9.8039215686274508E-2</v>
      </c>
      <c r="S1037" s="8">
        <f t="shared" si="301"/>
        <v>4.9504950495049507E-2</v>
      </c>
      <c r="T1037" s="8">
        <f t="shared" si="302"/>
        <v>0.15384615384615385</v>
      </c>
      <c r="U1037" s="8">
        <f t="shared" si="303"/>
        <v>7.407407407407407E-2</v>
      </c>
      <c r="V1037" s="8">
        <f t="shared" si="304"/>
        <v>0</v>
      </c>
      <c r="W1037" s="8">
        <f t="shared" si="305"/>
        <v>5.8860044857449197E-77</v>
      </c>
      <c r="X1037" s="8">
        <f t="shared" si="306"/>
        <v>1.5215403783179562E-30</v>
      </c>
      <c r="Y1037" s="8">
        <f t="shared" si="307"/>
        <v>8.1455251187806827E-15</v>
      </c>
      <c r="Z1037" s="8">
        <f t="shared" si="308"/>
        <v>1.030474199828324E-49</v>
      </c>
      <c r="AA1037" s="8">
        <f t="shared" si="309"/>
        <v>1.1291277738380096E-22</v>
      </c>
      <c r="AB1037" s="13" t="e">
        <f t="shared" si="310"/>
        <v>#DIV/0!</v>
      </c>
      <c r="AC1037" s="13">
        <f t="shared" si="311"/>
        <v>-1.1291277738380096E-22</v>
      </c>
    </row>
    <row r="1038" spans="1:29">
      <c r="A1038"/>
      <c r="B1038" s="18"/>
      <c r="C1038" s="17"/>
      <c r="I1038" s="11" t="e">
        <f t="shared" si="293"/>
        <v>#DIV/0!</v>
      </c>
      <c r="J1038" s="11" t="e">
        <f t="shared" si="294"/>
        <v>#DIV/0!</v>
      </c>
      <c r="K1038" s="11" t="e">
        <f t="shared" si="295"/>
        <v>#DIV/0!</v>
      </c>
      <c r="L1038" s="11" t="e">
        <f t="shared" si="296"/>
        <v>#DIV/0!</v>
      </c>
      <c r="M1038" s="8" t="e">
        <f t="shared" si="297"/>
        <v>#DIV/0!</v>
      </c>
      <c r="N1038" s="8">
        <f t="shared" si="312"/>
        <v>0</v>
      </c>
      <c r="O1038" s="8">
        <f t="shared" si="313"/>
        <v>0</v>
      </c>
      <c r="P1038" s="8">
        <f t="shared" si="298"/>
        <v>0.83333333333333337</v>
      </c>
      <c r="Q1038" s="8">
        <f t="shared" si="299"/>
        <v>0.22727272727272727</v>
      </c>
      <c r="R1038" s="8">
        <f t="shared" si="300"/>
        <v>9.8039215686274508E-2</v>
      </c>
      <c r="S1038" s="8">
        <f t="shared" si="301"/>
        <v>4.9504950495049507E-2</v>
      </c>
      <c r="T1038" s="8">
        <f t="shared" si="302"/>
        <v>0.15384615384615385</v>
      </c>
      <c r="U1038" s="8">
        <f t="shared" si="303"/>
        <v>7.407407407407407E-2</v>
      </c>
      <c r="V1038" s="8">
        <f t="shared" si="304"/>
        <v>0</v>
      </c>
      <c r="W1038" s="8">
        <f t="shared" si="305"/>
        <v>4.5482761935301653E-77</v>
      </c>
      <c r="X1038" s="8">
        <f t="shared" si="306"/>
        <v>1.3723697529926664E-30</v>
      </c>
      <c r="Y1038" s="8">
        <f t="shared" si="307"/>
        <v>7.7422813010192618E-15</v>
      </c>
      <c r="Z1038" s="8">
        <f t="shared" si="308"/>
        <v>8.7193970754704332E-50</v>
      </c>
      <c r="AA1038" s="8">
        <f t="shared" si="309"/>
        <v>1.0454886794796385E-22</v>
      </c>
      <c r="AB1038" s="13" t="e">
        <f t="shared" si="310"/>
        <v>#DIV/0!</v>
      </c>
      <c r="AC1038" s="13">
        <f t="shared" si="311"/>
        <v>-1.0454886794796385E-22</v>
      </c>
    </row>
    <row r="1039" spans="1:29">
      <c r="A1039"/>
      <c r="B1039" s="16"/>
      <c r="C1039" s="15"/>
      <c r="I1039" s="11" t="e">
        <f t="shared" si="293"/>
        <v>#DIV/0!</v>
      </c>
      <c r="J1039" s="11" t="e">
        <f t="shared" si="294"/>
        <v>#DIV/0!</v>
      </c>
      <c r="K1039" s="11" t="e">
        <f t="shared" si="295"/>
        <v>#DIV/0!</v>
      </c>
      <c r="L1039" s="11" t="e">
        <f t="shared" si="296"/>
        <v>#DIV/0!</v>
      </c>
      <c r="M1039" s="8" t="e">
        <f t="shared" si="297"/>
        <v>#DIV/0!</v>
      </c>
      <c r="N1039" s="8">
        <f t="shared" si="312"/>
        <v>0</v>
      </c>
      <c r="O1039" s="8">
        <f t="shared" si="313"/>
        <v>0</v>
      </c>
      <c r="P1039" s="8">
        <f t="shared" si="298"/>
        <v>0.83333333333333337</v>
      </c>
      <c r="Q1039" s="8">
        <f t="shared" si="299"/>
        <v>0.22727272727272727</v>
      </c>
      <c r="R1039" s="8">
        <f t="shared" si="300"/>
        <v>9.8039215686274508E-2</v>
      </c>
      <c r="S1039" s="8">
        <f t="shared" si="301"/>
        <v>4.9504950495049507E-2</v>
      </c>
      <c r="T1039" s="8">
        <f t="shared" si="302"/>
        <v>0.15384615384615385</v>
      </c>
      <c r="U1039" s="8">
        <f t="shared" si="303"/>
        <v>7.407407407407407E-2</v>
      </c>
      <c r="V1039" s="8">
        <f t="shared" si="304"/>
        <v>0</v>
      </c>
      <c r="W1039" s="8">
        <f t="shared" si="305"/>
        <v>3.5145770586369456E-77</v>
      </c>
      <c r="X1039" s="8">
        <f t="shared" si="306"/>
        <v>1.2378236987776992E-30</v>
      </c>
      <c r="Y1039" s="8">
        <f t="shared" si="307"/>
        <v>7.3590000484935548E-15</v>
      </c>
      <c r="Z1039" s="8">
        <f t="shared" si="308"/>
        <v>7.3779513715519045E-50</v>
      </c>
      <c r="AA1039" s="8">
        <f t="shared" si="309"/>
        <v>9.6804507359225784E-23</v>
      </c>
      <c r="AB1039" s="13" t="e">
        <f t="shared" si="310"/>
        <v>#DIV/0!</v>
      </c>
      <c r="AC1039" s="13">
        <f t="shared" si="311"/>
        <v>-9.6804507359225784E-23</v>
      </c>
    </row>
    <row r="1040" spans="1:29">
      <c r="A1040"/>
      <c r="B1040" s="18"/>
      <c r="C1040" s="17"/>
      <c r="I1040" s="11" t="e">
        <f t="shared" si="293"/>
        <v>#DIV/0!</v>
      </c>
      <c r="J1040" s="11" t="e">
        <f t="shared" si="294"/>
        <v>#DIV/0!</v>
      </c>
      <c r="K1040" s="11" t="e">
        <f t="shared" si="295"/>
        <v>#DIV/0!</v>
      </c>
      <c r="L1040" s="11" t="e">
        <f t="shared" si="296"/>
        <v>#DIV/0!</v>
      </c>
      <c r="M1040" s="8" t="e">
        <f t="shared" si="297"/>
        <v>#DIV/0!</v>
      </c>
      <c r="N1040" s="8">
        <f t="shared" si="312"/>
        <v>0</v>
      </c>
      <c r="O1040" s="8">
        <f t="shared" si="313"/>
        <v>0</v>
      </c>
      <c r="P1040" s="8">
        <f t="shared" si="298"/>
        <v>0.83333333333333337</v>
      </c>
      <c r="Q1040" s="8">
        <f t="shared" si="299"/>
        <v>0.22727272727272727</v>
      </c>
      <c r="R1040" s="8">
        <f t="shared" si="300"/>
        <v>9.8039215686274508E-2</v>
      </c>
      <c r="S1040" s="8">
        <f t="shared" si="301"/>
        <v>4.9504950495049507E-2</v>
      </c>
      <c r="T1040" s="8">
        <f t="shared" si="302"/>
        <v>0.15384615384615385</v>
      </c>
      <c r="U1040" s="8">
        <f t="shared" si="303"/>
        <v>7.407407407407407E-2</v>
      </c>
      <c r="V1040" s="8">
        <f t="shared" si="304"/>
        <v>0</v>
      </c>
      <c r="W1040" s="8">
        <f t="shared" si="305"/>
        <v>2.7158095453103671E-77</v>
      </c>
      <c r="X1040" s="8">
        <f t="shared" si="306"/>
        <v>1.1164684341916503E-30</v>
      </c>
      <c r="Y1040" s="8">
        <f t="shared" si="307"/>
        <v>6.9946931153998139E-15</v>
      </c>
      <c r="Z1040" s="8">
        <f t="shared" si="308"/>
        <v>6.2428819297746881E-50</v>
      </c>
      <c r="AA1040" s="8">
        <f t="shared" si="309"/>
        <v>8.963380311039424E-23</v>
      </c>
      <c r="AB1040" s="13" t="e">
        <f t="shared" si="310"/>
        <v>#DIV/0!</v>
      </c>
      <c r="AC1040" s="13">
        <f t="shared" si="311"/>
        <v>-8.963380311039424E-23</v>
      </c>
    </row>
    <row r="1041" spans="1:29">
      <c r="A1041"/>
      <c r="B1041" s="16"/>
      <c r="C1041" s="15"/>
      <c r="I1041" s="11" t="e">
        <f t="shared" si="293"/>
        <v>#DIV/0!</v>
      </c>
      <c r="J1041" s="11" t="e">
        <f t="shared" si="294"/>
        <v>#DIV/0!</v>
      </c>
      <c r="K1041" s="11" t="e">
        <f t="shared" si="295"/>
        <v>#DIV/0!</v>
      </c>
      <c r="L1041" s="11" t="e">
        <f t="shared" si="296"/>
        <v>#DIV/0!</v>
      </c>
      <c r="M1041" s="8" t="e">
        <f t="shared" si="297"/>
        <v>#DIV/0!</v>
      </c>
      <c r="N1041" s="8">
        <f t="shared" si="312"/>
        <v>0</v>
      </c>
      <c r="O1041" s="8">
        <f t="shared" si="313"/>
        <v>0</v>
      </c>
      <c r="P1041" s="8">
        <f t="shared" si="298"/>
        <v>0.83333333333333337</v>
      </c>
      <c r="Q1041" s="8">
        <f t="shared" si="299"/>
        <v>0.22727272727272727</v>
      </c>
      <c r="R1041" s="8">
        <f t="shared" si="300"/>
        <v>9.8039215686274508E-2</v>
      </c>
      <c r="S1041" s="8">
        <f t="shared" si="301"/>
        <v>4.9504950495049507E-2</v>
      </c>
      <c r="T1041" s="8">
        <f t="shared" si="302"/>
        <v>0.15384615384615385</v>
      </c>
      <c r="U1041" s="8">
        <f t="shared" si="303"/>
        <v>7.407407407407407E-2</v>
      </c>
      <c r="V1041" s="8">
        <f t="shared" si="304"/>
        <v>0</v>
      </c>
      <c r="W1041" s="8">
        <f t="shared" si="305"/>
        <v>2.0985801031943743E-77</v>
      </c>
      <c r="X1041" s="8">
        <f t="shared" si="306"/>
        <v>1.0070107445650179E-30</v>
      </c>
      <c r="Y1041" s="8">
        <f t="shared" si="307"/>
        <v>6.6484211789938819E-15</v>
      </c>
      <c r="Z1041" s="8">
        <f t="shared" si="308"/>
        <v>5.2824385559631975E-50</v>
      </c>
      <c r="AA1041" s="8">
        <f t="shared" si="309"/>
        <v>8.2994262139253927E-23</v>
      </c>
      <c r="AB1041" s="13" t="e">
        <f t="shared" si="310"/>
        <v>#DIV/0!</v>
      </c>
      <c r="AC1041" s="13">
        <f t="shared" si="311"/>
        <v>-8.2994262139253927E-23</v>
      </c>
    </row>
    <row r="1042" spans="1:29">
      <c r="A1042"/>
      <c r="B1042" s="18"/>
      <c r="C1042" s="17"/>
      <c r="I1042" s="11" t="e">
        <f t="shared" si="293"/>
        <v>#DIV/0!</v>
      </c>
      <c r="J1042" s="11" t="e">
        <f t="shared" si="294"/>
        <v>#DIV/0!</v>
      </c>
      <c r="K1042" s="11" t="e">
        <f t="shared" si="295"/>
        <v>#DIV/0!</v>
      </c>
      <c r="L1042" s="11" t="e">
        <f t="shared" si="296"/>
        <v>#DIV/0!</v>
      </c>
      <c r="M1042" s="8" t="e">
        <f t="shared" si="297"/>
        <v>#DIV/0!</v>
      </c>
      <c r="N1042" s="8">
        <f t="shared" si="312"/>
        <v>0</v>
      </c>
      <c r="O1042" s="8">
        <f t="shared" si="313"/>
        <v>0</v>
      </c>
      <c r="P1042" s="8">
        <f t="shared" si="298"/>
        <v>0.83333333333333337</v>
      </c>
      <c r="Q1042" s="8">
        <f t="shared" si="299"/>
        <v>0.22727272727272727</v>
      </c>
      <c r="R1042" s="8">
        <f t="shared" si="300"/>
        <v>9.8039215686274508E-2</v>
      </c>
      <c r="S1042" s="8">
        <f t="shared" si="301"/>
        <v>4.9504950495049507E-2</v>
      </c>
      <c r="T1042" s="8">
        <f t="shared" si="302"/>
        <v>0.15384615384615385</v>
      </c>
      <c r="U1042" s="8">
        <f t="shared" si="303"/>
        <v>7.407407407407407E-2</v>
      </c>
      <c r="V1042" s="8">
        <f t="shared" si="304"/>
        <v>0</v>
      </c>
      <c r="W1042" s="8">
        <f t="shared" si="305"/>
        <v>1.6216300797411074E-77</v>
      </c>
      <c r="X1042" s="8">
        <f t="shared" si="306"/>
        <v>9.0828420098021223E-31</v>
      </c>
      <c r="Y1042" s="8">
        <f t="shared" si="307"/>
        <v>6.3192914176575508E-15</v>
      </c>
      <c r="Z1042" s="8">
        <f t="shared" si="308"/>
        <v>4.4697557011996283E-50</v>
      </c>
      <c r="AA1042" s="8">
        <f t="shared" si="309"/>
        <v>7.6846539017827713E-23</v>
      </c>
      <c r="AB1042" s="13" t="e">
        <f t="shared" si="310"/>
        <v>#DIV/0!</v>
      </c>
      <c r="AC1042" s="13">
        <f t="shared" si="311"/>
        <v>-7.6846539017827713E-23</v>
      </c>
    </row>
    <row r="1043" spans="1:29">
      <c r="A1043"/>
      <c r="B1043" s="16"/>
      <c r="C1043" s="15"/>
      <c r="I1043" s="11" t="e">
        <f t="shared" si="293"/>
        <v>#DIV/0!</v>
      </c>
      <c r="J1043" s="11" t="e">
        <f t="shared" si="294"/>
        <v>#DIV/0!</v>
      </c>
      <c r="K1043" s="11" t="e">
        <f t="shared" si="295"/>
        <v>#DIV/0!</v>
      </c>
      <c r="L1043" s="11" t="e">
        <f t="shared" si="296"/>
        <v>#DIV/0!</v>
      </c>
      <c r="M1043" s="8" t="e">
        <f t="shared" si="297"/>
        <v>#DIV/0!</v>
      </c>
      <c r="N1043" s="8">
        <f t="shared" si="312"/>
        <v>0</v>
      </c>
      <c r="O1043" s="8">
        <f t="shared" si="313"/>
        <v>0</v>
      </c>
      <c r="P1043" s="8">
        <f t="shared" si="298"/>
        <v>0.83333333333333337</v>
      </c>
      <c r="Q1043" s="8">
        <f t="shared" si="299"/>
        <v>0.22727272727272727</v>
      </c>
      <c r="R1043" s="8">
        <f t="shared" si="300"/>
        <v>9.8039215686274508E-2</v>
      </c>
      <c r="S1043" s="8">
        <f t="shared" si="301"/>
        <v>4.9504950495049507E-2</v>
      </c>
      <c r="T1043" s="8">
        <f t="shared" si="302"/>
        <v>0.15384615384615385</v>
      </c>
      <c r="U1043" s="8">
        <f t="shared" si="303"/>
        <v>7.407407407407407E-2</v>
      </c>
      <c r="V1043" s="8">
        <f t="shared" si="304"/>
        <v>0</v>
      </c>
      <c r="W1043" s="8">
        <f t="shared" si="305"/>
        <v>1.2530777888908557E-77</v>
      </c>
      <c r="X1043" s="8">
        <f t="shared" si="306"/>
        <v>8.1923673029587774E-31</v>
      </c>
      <c r="Y1043" s="8">
        <f t="shared" si="307"/>
        <v>6.0064552088626222E-15</v>
      </c>
      <c r="Z1043" s="8">
        <f t="shared" si="308"/>
        <v>3.7821009779381469E-50</v>
      </c>
      <c r="AA1043" s="8">
        <f t="shared" si="309"/>
        <v>7.1154202794284926E-23</v>
      </c>
      <c r="AB1043" s="13" t="e">
        <f t="shared" si="310"/>
        <v>#DIV/0!</v>
      </c>
      <c r="AC1043" s="13">
        <f t="shared" si="311"/>
        <v>-7.1154202794284926E-23</v>
      </c>
    </row>
    <row r="1044" spans="1:29">
      <c r="A1044"/>
      <c r="B1044" s="18"/>
      <c r="C1044" s="17"/>
      <c r="I1044" s="11" t="e">
        <f t="shared" si="293"/>
        <v>#DIV/0!</v>
      </c>
      <c r="J1044" s="11" t="e">
        <f t="shared" si="294"/>
        <v>#DIV/0!</v>
      </c>
      <c r="K1044" s="11" t="e">
        <f t="shared" si="295"/>
        <v>#DIV/0!</v>
      </c>
      <c r="L1044" s="11" t="e">
        <f t="shared" si="296"/>
        <v>#DIV/0!</v>
      </c>
      <c r="M1044" s="8" t="e">
        <f t="shared" si="297"/>
        <v>#DIV/0!</v>
      </c>
      <c r="N1044" s="8">
        <f t="shared" si="312"/>
        <v>0</v>
      </c>
      <c r="O1044" s="8">
        <f t="shared" si="313"/>
        <v>0</v>
      </c>
      <c r="P1044" s="8">
        <f t="shared" si="298"/>
        <v>0.83333333333333337</v>
      </c>
      <c r="Q1044" s="8">
        <f t="shared" si="299"/>
        <v>0.22727272727272727</v>
      </c>
      <c r="R1044" s="8">
        <f t="shared" si="300"/>
        <v>9.8039215686274508E-2</v>
      </c>
      <c r="S1044" s="8">
        <f t="shared" si="301"/>
        <v>4.9504950495049507E-2</v>
      </c>
      <c r="T1044" s="8">
        <f t="shared" si="302"/>
        <v>0.15384615384615385</v>
      </c>
      <c r="U1044" s="8">
        <f t="shared" si="303"/>
        <v>7.407407407407407E-2</v>
      </c>
      <c r="V1044" s="8">
        <f t="shared" si="304"/>
        <v>0</v>
      </c>
      <c r="W1044" s="8">
        <f t="shared" si="305"/>
        <v>9.6828738232475212E-78</v>
      </c>
      <c r="X1044" s="8">
        <f t="shared" si="306"/>
        <v>7.3891940379628193E-31</v>
      </c>
      <c r="Y1044" s="8">
        <f t="shared" si="307"/>
        <v>5.7091059410971455E-15</v>
      </c>
      <c r="Z1044" s="8">
        <f t="shared" si="308"/>
        <v>3.2002392890245857E-50</v>
      </c>
      <c r="AA1044" s="8">
        <f t="shared" si="309"/>
        <v>6.5883521105819381E-23</v>
      </c>
      <c r="AB1044" s="13" t="e">
        <f t="shared" si="310"/>
        <v>#DIV/0!</v>
      </c>
      <c r="AC1044" s="13">
        <f t="shared" si="311"/>
        <v>-6.5883521105819381E-23</v>
      </c>
    </row>
    <row r="1045" spans="1:29">
      <c r="A1045"/>
      <c r="B1045" s="16"/>
      <c r="C1045" s="15"/>
      <c r="I1045" s="11" t="e">
        <f t="shared" si="293"/>
        <v>#DIV/0!</v>
      </c>
      <c r="J1045" s="11" t="e">
        <f t="shared" si="294"/>
        <v>#DIV/0!</v>
      </c>
      <c r="K1045" s="11" t="e">
        <f t="shared" si="295"/>
        <v>#DIV/0!</v>
      </c>
      <c r="L1045" s="11" t="e">
        <f t="shared" si="296"/>
        <v>#DIV/0!</v>
      </c>
      <c r="M1045" s="8" t="e">
        <f t="shared" si="297"/>
        <v>#DIV/0!</v>
      </c>
      <c r="N1045" s="8">
        <f t="shared" si="312"/>
        <v>0</v>
      </c>
      <c r="O1045" s="8">
        <f t="shared" si="313"/>
        <v>0</v>
      </c>
      <c r="P1045" s="8">
        <f t="shared" si="298"/>
        <v>0.83333333333333337</v>
      </c>
      <c r="Q1045" s="8">
        <f t="shared" si="299"/>
        <v>0.22727272727272727</v>
      </c>
      <c r="R1045" s="8">
        <f t="shared" si="300"/>
        <v>9.8039215686274508E-2</v>
      </c>
      <c r="S1045" s="8">
        <f t="shared" si="301"/>
        <v>4.9504950495049507E-2</v>
      </c>
      <c r="T1045" s="8">
        <f t="shared" si="302"/>
        <v>0.15384615384615385</v>
      </c>
      <c r="U1045" s="8">
        <f t="shared" si="303"/>
        <v>7.407407407407407E-2</v>
      </c>
      <c r="V1045" s="8">
        <f t="shared" si="304"/>
        <v>0</v>
      </c>
      <c r="W1045" s="8">
        <f t="shared" si="305"/>
        <v>7.482220681600357E-78</v>
      </c>
      <c r="X1045" s="8">
        <f t="shared" si="306"/>
        <v>6.6647632499272485E-31</v>
      </c>
      <c r="Y1045" s="8">
        <f t="shared" si="307"/>
        <v>5.4264769341121382E-15</v>
      </c>
      <c r="Z1045" s="8">
        <f t="shared" si="308"/>
        <v>2.7078947830208032E-50</v>
      </c>
      <c r="AA1045" s="8">
        <f t="shared" si="309"/>
        <v>6.100326028316609E-23</v>
      </c>
      <c r="AB1045" s="13" t="e">
        <f t="shared" si="310"/>
        <v>#DIV/0!</v>
      </c>
      <c r="AC1045" s="13">
        <f t="shared" si="311"/>
        <v>-6.100326028316609E-23</v>
      </c>
    </row>
    <row r="1046" spans="1:29">
      <c r="A1046"/>
      <c r="B1046" s="18"/>
      <c r="C1046" s="17"/>
      <c r="I1046" s="11" t="e">
        <f t="shared" si="293"/>
        <v>#DIV/0!</v>
      </c>
      <c r="J1046" s="11" t="e">
        <f t="shared" si="294"/>
        <v>#DIV/0!</v>
      </c>
      <c r="K1046" s="11" t="e">
        <f t="shared" si="295"/>
        <v>#DIV/0!</v>
      </c>
      <c r="L1046" s="11" t="e">
        <f t="shared" si="296"/>
        <v>#DIV/0!</v>
      </c>
      <c r="M1046" s="8" t="e">
        <f t="shared" si="297"/>
        <v>#DIV/0!</v>
      </c>
      <c r="N1046" s="8">
        <f t="shared" si="312"/>
        <v>0</v>
      </c>
      <c r="O1046" s="8">
        <f t="shared" si="313"/>
        <v>0</v>
      </c>
      <c r="P1046" s="8">
        <f t="shared" si="298"/>
        <v>0.83333333333333337</v>
      </c>
      <c r="Q1046" s="8">
        <f t="shared" si="299"/>
        <v>0.22727272727272727</v>
      </c>
      <c r="R1046" s="8">
        <f t="shared" si="300"/>
        <v>9.8039215686274508E-2</v>
      </c>
      <c r="S1046" s="8">
        <f t="shared" si="301"/>
        <v>4.9504950495049507E-2</v>
      </c>
      <c r="T1046" s="8">
        <f t="shared" si="302"/>
        <v>0.15384615384615385</v>
      </c>
      <c r="U1046" s="8">
        <f t="shared" si="303"/>
        <v>7.407407407407407E-2</v>
      </c>
      <c r="V1046" s="8">
        <f t="shared" si="304"/>
        <v>0</v>
      </c>
      <c r="W1046" s="8">
        <f t="shared" si="305"/>
        <v>5.781715981236639E-78</v>
      </c>
      <c r="X1046" s="8">
        <f t="shared" si="306"/>
        <v>6.0113550881696754E-31</v>
      </c>
      <c r="Y1046" s="8">
        <f t="shared" si="307"/>
        <v>5.1578394621263883E-15</v>
      </c>
      <c r="Z1046" s="8">
        <f t="shared" si="308"/>
        <v>2.2912955856329872E-50</v>
      </c>
      <c r="AA1046" s="8">
        <f t="shared" si="309"/>
        <v>5.6484500262190827E-23</v>
      </c>
      <c r="AB1046" s="13" t="e">
        <f t="shared" si="310"/>
        <v>#DIV/0!</v>
      </c>
      <c r="AC1046" s="13">
        <f t="shared" si="311"/>
        <v>-5.6484500262190827E-23</v>
      </c>
    </row>
    <row r="1047" spans="1:29">
      <c r="A1047"/>
      <c r="B1047" s="16"/>
      <c r="C1047" s="15"/>
      <c r="I1047" s="11" t="e">
        <f t="shared" si="293"/>
        <v>#DIV/0!</v>
      </c>
      <c r="J1047" s="11" t="e">
        <f t="shared" si="294"/>
        <v>#DIV/0!</v>
      </c>
      <c r="K1047" s="11" t="e">
        <f t="shared" si="295"/>
        <v>#DIV/0!</v>
      </c>
      <c r="L1047" s="11" t="e">
        <f t="shared" si="296"/>
        <v>#DIV/0!</v>
      </c>
      <c r="M1047" s="8" t="e">
        <f t="shared" si="297"/>
        <v>#DIV/0!</v>
      </c>
      <c r="N1047" s="8">
        <f t="shared" si="312"/>
        <v>0</v>
      </c>
      <c r="O1047" s="8">
        <f t="shared" si="313"/>
        <v>0</v>
      </c>
      <c r="P1047" s="8">
        <f t="shared" si="298"/>
        <v>0.83333333333333337</v>
      </c>
      <c r="Q1047" s="8">
        <f t="shared" si="299"/>
        <v>0.22727272727272727</v>
      </c>
      <c r="R1047" s="8">
        <f t="shared" si="300"/>
        <v>9.8039215686274508E-2</v>
      </c>
      <c r="S1047" s="8">
        <f t="shared" si="301"/>
        <v>4.9504950495049507E-2</v>
      </c>
      <c r="T1047" s="8">
        <f t="shared" si="302"/>
        <v>0.15384615384615385</v>
      </c>
      <c r="U1047" s="8">
        <f t="shared" si="303"/>
        <v>7.407407407407407E-2</v>
      </c>
      <c r="V1047" s="8">
        <f t="shared" si="304"/>
        <v>0</v>
      </c>
      <c r="W1047" s="8">
        <f t="shared" si="305"/>
        <v>4.4676896218646757E-78</v>
      </c>
      <c r="X1047" s="8">
        <f t="shared" si="306"/>
        <v>5.4220065501138245E-31</v>
      </c>
      <c r="Y1047" s="8">
        <f t="shared" si="307"/>
        <v>4.9025008748924082E-15</v>
      </c>
      <c r="Z1047" s="8">
        <f t="shared" si="308"/>
        <v>1.9387885724586814E-50</v>
      </c>
      <c r="AA1047" s="8">
        <f t="shared" si="309"/>
        <v>5.2300463205732247E-23</v>
      </c>
      <c r="AB1047" s="13" t="e">
        <f t="shared" si="310"/>
        <v>#DIV/0!</v>
      </c>
      <c r="AC1047" s="13">
        <f t="shared" si="311"/>
        <v>-5.2300463205732247E-23</v>
      </c>
    </row>
    <row r="1048" spans="1:29">
      <c r="A1048"/>
      <c r="B1048" s="18"/>
      <c r="C1048" s="17"/>
      <c r="I1048" s="11" t="e">
        <f t="shared" si="293"/>
        <v>#DIV/0!</v>
      </c>
      <c r="J1048" s="11" t="e">
        <f t="shared" si="294"/>
        <v>#DIV/0!</v>
      </c>
      <c r="K1048" s="11" t="e">
        <f t="shared" si="295"/>
        <v>#DIV/0!</v>
      </c>
      <c r="L1048" s="11" t="e">
        <f t="shared" si="296"/>
        <v>#DIV/0!</v>
      </c>
      <c r="M1048" s="8" t="e">
        <f t="shared" si="297"/>
        <v>#DIV/0!</v>
      </c>
      <c r="N1048" s="8">
        <f t="shared" si="312"/>
        <v>0</v>
      </c>
      <c r="O1048" s="8">
        <f t="shared" si="313"/>
        <v>0</v>
      </c>
      <c r="P1048" s="8">
        <f t="shared" si="298"/>
        <v>0.83333333333333337</v>
      </c>
      <c r="Q1048" s="8">
        <f t="shared" si="299"/>
        <v>0.22727272727272727</v>
      </c>
      <c r="R1048" s="8">
        <f t="shared" si="300"/>
        <v>9.8039215686274508E-2</v>
      </c>
      <c r="S1048" s="8">
        <f t="shared" si="301"/>
        <v>4.9504950495049507E-2</v>
      </c>
      <c r="T1048" s="8">
        <f t="shared" si="302"/>
        <v>0.15384615384615385</v>
      </c>
      <c r="U1048" s="8">
        <f t="shared" si="303"/>
        <v>7.407407407407407E-2</v>
      </c>
      <c r="V1048" s="8">
        <f t="shared" si="304"/>
        <v>0</v>
      </c>
      <c r="W1048" s="8">
        <f t="shared" si="305"/>
        <v>3.4523056168954313E-78</v>
      </c>
      <c r="X1048" s="8">
        <f t="shared" si="306"/>
        <v>4.8904372804948219E-31</v>
      </c>
      <c r="Y1048" s="8">
        <f t="shared" si="307"/>
        <v>4.6598028117789224E-15</v>
      </c>
      <c r="Z1048" s="8">
        <f t="shared" si="308"/>
        <v>1.6405134074650382E-50</v>
      </c>
      <c r="AA1048" s="8">
        <f t="shared" si="309"/>
        <v>4.8426354820122449E-23</v>
      </c>
      <c r="AB1048" s="13" t="e">
        <f t="shared" si="310"/>
        <v>#DIV/0!</v>
      </c>
      <c r="AC1048" s="13">
        <f t="shared" si="311"/>
        <v>-4.8426354820122449E-23</v>
      </c>
    </row>
    <row r="1049" spans="1:29">
      <c r="A1049"/>
      <c r="B1049" s="16"/>
      <c r="C1049" s="15"/>
      <c r="I1049" s="11" t="e">
        <f t="shared" si="293"/>
        <v>#DIV/0!</v>
      </c>
      <c r="J1049" s="11" t="e">
        <f t="shared" si="294"/>
        <v>#DIV/0!</v>
      </c>
      <c r="K1049" s="11" t="e">
        <f t="shared" si="295"/>
        <v>#DIV/0!</v>
      </c>
      <c r="L1049" s="11" t="e">
        <f t="shared" si="296"/>
        <v>#DIV/0!</v>
      </c>
      <c r="M1049" s="8" t="e">
        <f t="shared" si="297"/>
        <v>#DIV/0!</v>
      </c>
      <c r="N1049" s="8">
        <f t="shared" si="312"/>
        <v>0</v>
      </c>
      <c r="O1049" s="8">
        <f t="shared" si="313"/>
        <v>0</v>
      </c>
      <c r="P1049" s="8">
        <f t="shared" si="298"/>
        <v>0.83333333333333337</v>
      </c>
      <c r="Q1049" s="8">
        <f t="shared" si="299"/>
        <v>0.22727272727272727</v>
      </c>
      <c r="R1049" s="8">
        <f t="shared" si="300"/>
        <v>9.8039215686274508E-2</v>
      </c>
      <c r="S1049" s="8">
        <f t="shared" si="301"/>
        <v>4.9504950495049507E-2</v>
      </c>
      <c r="T1049" s="8">
        <f t="shared" si="302"/>
        <v>0.15384615384615385</v>
      </c>
      <c r="U1049" s="8">
        <f t="shared" si="303"/>
        <v>7.407407407407407E-2</v>
      </c>
      <c r="V1049" s="8">
        <f t="shared" si="304"/>
        <v>0</v>
      </c>
      <c r="W1049" s="8">
        <f t="shared" si="305"/>
        <v>2.6676907039646515E-78</v>
      </c>
      <c r="X1049" s="8">
        <f t="shared" si="306"/>
        <v>4.4109826451521927E-31</v>
      </c>
      <c r="Y1049" s="8">
        <f t="shared" si="307"/>
        <v>4.4291195042651143E-15</v>
      </c>
      <c r="Z1049" s="8">
        <f t="shared" si="308"/>
        <v>1.3881267293934938E-50</v>
      </c>
      <c r="AA1049" s="8">
        <f t="shared" si="309"/>
        <v>4.4839217426039303E-23</v>
      </c>
      <c r="AB1049" s="13" t="e">
        <f t="shared" si="310"/>
        <v>#DIV/0!</v>
      </c>
      <c r="AC1049" s="13">
        <f t="shared" si="311"/>
        <v>-4.4839217426039303E-23</v>
      </c>
    </row>
    <row r="1050" spans="1:29">
      <c r="A1050"/>
      <c r="B1050" s="18"/>
      <c r="C1050" s="17"/>
      <c r="I1050" s="11" t="e">
        <f t="shared" si="293"/>
        <v>#DIV/0!</v>
      </c>
      <c r="J1050" s="11" t="e">
        <f t="shared" si="294"/>
        <v>#DIV/0!</v>
      </c>
      <c r="K1050" s="11" t="e">
        <f t="shared" si="295"/>
        <v>#DIV/0!</v>
      </c>
      <c r="L1050" s="11" t="e">
        <f t="shared" si="296"/>
        <v>#DIV/0!</v>
      </c>
      <c r="M1050" s="8" t="e">
        <f t="shared" si="297"/>
        <v>#DIV/0!</v>
      </c>
      <c r="N1050" s="8">
        <f t="shared" si="312"/>
        <v>0</v>
      </c>
      <c r="O1050" s="8">
        <f t="shared" si="313"/>
        <v>0</v>
      </c>
      <c r="P1050" s="8">
        <f t="shared" si="298"/>
        <v>0.83333333333333337</v>
      </c>
      <c r="Q1050" s="8">
        <f t="shared" si="299"/>
        <v>0.22727272727272727</v>
      </c>
      <c r="R1050" s="8">
        <f t="shared" si="300"/>
        <v>9.8039215686274508E-2</v>
      </c>
      <c r="S1050" s="8">
        <f t="shared" si="301"/>
        <v>4.9504950495049507E-2</v>
      </c>
      <c r="T1050" s="8">
        <f t="shared" si="302"/>
        <v>0.15384615384615385</v>
      </c>
      <c r="U1050" s="8">
        <f t="shared" si="303"/>
        <v>7.407407407407407E-2</v>
      </c>
      <c r="V1050" s="8">
        <f t="shared" si="304"/>
        <v>0</v>
      </c>
      <c r="W1050" s="8">
        <f t="shared" si="305"/>
        <v>2.0613973621545033E-78</v>
      </c>
      <c r="X1050" s="8">
        <f t="shared" si="306"/>
        <v>3.9785333662157036E-31</v>
      </c>
      <c r="Y1050" s="8">
        <f t="shared" si="307"/>
        <v>4.2098561624698115E-15</v>
      </c>
      <c r="Z1050" s="8">
        <f t="shared" si="308"/>
        <v>1.1745687710252639E-50</v>
      </c>
      <c r="AA1050" s="8">
        <f t="shared" si="309"/>
        <v>4.1517793912999355E-23</v>
      </c>
      <c r="AB1050" s="13" t="e">
        <f t="shared" si="310"/>
        <v>#DIV/0!</v>
      </c>
      <c r="AC1050" s="13">
        <f t="shared" si="311"/>
        <v>-4.1517793912999355E-23</v>
      </c>
    </row>
    <row r="1051" spans="1:29">
      <c r="A1051"/>
      <c r="B1051" s="16"/>
      <c r="C1051" s="15"/>
      <c r="I1051" s="11" t="e">
        <f t="shared" si="293"/>
        <v>#DIV/0!</v>
      </c>
      <c r="J1051" s="11" t="e">
        <f t="shared" si="294"/>
        <v>#DIV/0!</v>
      </c>
      <c r="K1051" s="11" t="e">
        <f t="shared" si="295"/>
        <v>#DIV/0!</v>
      </c>
      <c r="L1051" s="11" t="e">
        <f t="shared" si="296"/>
        <v>#DIV/0!</v>
      </c>
      <c r="M1051" s="8" t="e">
        <f t="shared" si="297"/>
        <v>#DIV/0!</v>
      </c>
      <c r="N1051" s="8">
        <f t="shared" si="312"/>
        <v>0</v>
      </c>
      <c r="O1051" s="8">
        <f t="shared" si="313"/>
        <v>0</v>
      </c>
      <c r="P1051" s="8">
        <f t="shared" si="298"/>
        <v>0.83333333333333337</v>
      </c>
      <c r="Q1051" s="8">
        <f t="shared" si="299"/>
        <v>0.22727272727272727</v>
      </c>
      <c r="R1051" s="8">
        <f t="shared" si="300"/>
        <v>9.8039215686274508E-2</v>
      </c>
      <c r="S1051" s="8">
        <f t="shared" si="301"/>
        <v>4.9504950495049507E-2</v>
      </c>
      <c r="T1051" s="8">
        <f t="shared" si="302"/>
        <v>0.15384615384615385</v>
      </c>
      <c r="U1051" s="8">
        <f t="shared" si="303"/>
        <v>7.407407407407407E-2</v>
      </c>
      <c r="V1051" s="8">
        <f t="shared" si="304"/>
        <v>0</v>
      </c>
      <c r="W1051" s="8">
        <f t="shared" si="305"/>
        <v>1.5928979616648435E-78</v>
      </c>
      <c r="X1051" s="8">
        <f t="shared" si="306"/>
        <v>3.5884810754102428E-31</v>
      </c>
      <c r="Y1051" s="8">
        <f t="shared" si="307"/>
        <v>4.0014474415554641E-15</v>
      </c>
      <c r="Z1051" s="8">
        <f t="shared" si="308"/>
        <v>9.9386588317522331E-51</v>
      </c>
      <c r="AA1051" s="8">
        <f t="shared" si="309"/>
        <v>3.84424017712957E-23</v>
      </c>
      <c r="AB1051" s="13" t="e">
        <f t="shared" si="310"/>
        <v>#DIV/0!</v>
      </c>
      <c r="AC1051" s="13">
        <f t="shared" si="311"/>
        <v>-3.84424017712957E-23</v>
      </c>
    </row>
    <row r="1052" spans="1:29">
      <c r="A1052"/>
      <c r="B1052" s="18"/>
      <c r="C1052" s="17"/>
      <c r="I1052" s="11" t="e">
        <f t="shared" si="293"/>
        <v>#DIV/0!</v>
      </c>
      <c r="J1052" s="11" t="e">
        <f t="shared" si="294"/>
        <v>#DIV/0!</v>
      </c>
      <c r="K1052" s="11" t="e">
        <f t="shared" si="295"/>
        <v>#DIV/0!</v>
      </c>
      <c r="L1052" s="11" t="e">
        <f t="shared" si="296"/>
        <v>#DIV/0!</v>
      </c>
      <c r="M1052" s="8" t="e">
        <f t="shared" si="297"/>
        <v>#DIV/0!</v>
      </c>
      <c r="N1052" s="8">
        <f t="shared" si="312"/>
        <v>0</v>
      </c>
      <c r="O1052" s="8">
        <f t="shared" si="313"/>
        <v>0</v>
      </c>
      <c r="P1052" s="8">
        <f t="shared" si="298"/>
        <v>0.83333333333333337</v>
      </c>
      <c r="Q1052" s="8">
        <f t="shared" si="299"/>
        <v>0.22727272727272727</v>
      </c>
      <c r="R1052" s="8">
        <f t="shared" si="300"/>
        <v>9.8039215686274508E-2</v>
      </c>
      <c r="S1052" s="8">
        <f t="shared" si="301"/>
        <v>4.9504950495049507E-2</v>
      </c>
      <c r="T1052" s="8">
        <f t="shared" si="302"/>
        <v>0.15384615384615385</v>
      </c>
      <c r="U1052" s="8">
        <f t="shared" si="303"/>
        <v>7.407407407407407E-2</v>
      </c>
      <c r="V1052" s="8">
        <f t="shared" si="304"/>
        <v>0</v>
      </c>
      <c r="W1052" s="8">
        <f t="shared" si="305"/>
        <v>1.2308756976501064E-78</v>
      </c>
      <c r="X1052" s="8">
        <f t="shared" si="306"/>
        <v>3.2366692052719839E-31</v>
      </c>
      <c r="Y1052" s="8">
        <f t="shared" si="307"/>
        <v>3.8033559840527179E-15</v>
      </c>
      <c r="Z1052" s="8">
        <f t="shared" si="308"/>
        <v>8.4096343960980429E-51</v>
      </c>
      <c r="AA1052" s="8">
        <f t="shared" si="309"/>
        <v>3.5594816454903427E-23</v>
      </c>
      <c r="AB1052" s="13" t="e">
        <f t="shared" si="310"/>
        <v>#DIV/0!</v>
      </c>
      <c r="AC1052" s="13">
        <f t="shared" si="311"/>
        <v>-3.5594816454903427E-23</v>
      </c>
    </row>
    <row r="1053" spans="1:29">
      <c r="A1053"/>
      <c r="B1053" s="16"/>
      <c r="C1053" s="15"/>
      <c r="I1053" s="11" t="e">
        <f t="shared" si="293"/>
        <v>#DIV/0!</v>
      </c>
      <c r="J1053" s="11" t="e">
        <f t="shared" si="294"/>
        <v>#DIV/0!</v>
      </c>
      <c r="K1053" s="11" t="e">
        <f t="shared" si="295"/>
        <v>#DIV/0!</v>
      </c>
      <c r="L1053" s="11" t="e">
        <f t="shared" si="296"/>
        <v>#DIV/0!</v>
      </c>
      <c r="M1053" s="8" t="e">
        <f t="shared" si="297"/>
        <v>#DIV/0!</v>
      </c>
      <c r="N1053" s="8">
        <f t="shared" si="312"/>
        <v>0</v>
      </c>
      <c r="O1053" s="8">
        <f t="shared" si="313"/>
        <v>0</v>
      </c>
      <c r="P1053" s="8">
        <f t="shared" si="298"/>
        <v>0.83333333333333337</v>
      </c>
      <c r="Q1053" s="8">
        <f t="shared" si="299"/>
        <v>0.22727272727272727</v>
      </c>
      <c r="R1053" s="8">
        <f t="shared" si="300"/>
        <v>9.8039215686274508E-2</v>
      </c>
      <c r="S1053" s="8">
        <f t="shared" si="301"/>
        <v>4.9504950495049507E-2</v>
      </c>
      <c r="T1053" s="8">
        <f t="shared" si="302"/>
        <v>0.15384615384615385</v>
      </c>
      <c r="U1053" s="8">
        <f t="shared" si="303"/>
        <v>7.407407407407407E-2</v>
      </c>
      <c r="V1053" s="8">
        <f t="shared" si="304"/>
        <v>0</v>
      </c>
      <c r="W1053" s="8">
        <f t="shared" si="305"/>
        <v>9.5113122091144584E-79</v>
      </c>
      <c r="X1053" s="8">
        <f t="shared" si="306"/>
        <v>2.9193486949512011E-31</v>
      </c>
      <c r="Y1053" s="8">
        <f t="shared" si="307"/>
        <v>3.6150710343471375E-15</v>
      </c>
      <c r="Z1053" s="8">
        <f t="shared" si="308"/>
        <v>7.1158444890060366E-51</v>
      </c>
      <c r="AA1053" s="8">
        <f t="shared" si="309"/>
        <v>3.2958163384169839E-23</v>
      </c>
      <c r="AB1053" s="13" t="e">
        <f t="shared" si="310"/>
        <v>#DIV/0!</v>
      </c>
      <c r="AC1053" s="13">
        <f t="shared" si="311"/>
        <v>-3.2958163384169839E-23</v>
      </c>
    </row>
    <row r="1054" spans="1:29">
      <c r="A1054"/>
      <c r="B1054" s="18"/>
      <c r="C1054" s="17"/>
      <c r="I1054" s="11" t="e">
        <f t="shared" si="293"/>
        <v>#DIV/0!</v>
      </c>
      <c r="J1054" s="11" t="e">
        <f t="shared" si="294"/>
        <v>#DIV/0!</v>
      </c>
      <c r="K1054" s="11" t="e">
        <f t="shared" si="295"/>
        <v>#DIV/0!</v>
      </c>
      <c r="L1054" s="11" t="e">
        <f t="shared" si="296"/>
        <v>#DIV/0!</v>
      </c>
      <c r="M1054" s="8" t="e">
        <f t="shared" si="297"/>
        <v>#DIV/0!</v>
      </c>
      <c r="N1054" s="8">
        <f t="shared" si="312"/>
        <v>0</v>
      </c>
      <c r="O1054" s="8">
        <f t="shared" si="313"/>
        <v>0</v>
      </c>
      <c r="P1054" s="8">
        <f t="shared" si="298"/>
        <v>0.83333333333333337</v>
      </c>
      <c r="Q1054" s="8">
        <f t="shared" si="299"/>
        <v>0.22727272727272727</v>
      </c>
      <c r="R1054" s="8">
        <f t="shared" si="300"/>
        <v>9.8039215686274508E-2</v>
      </c>
      <c r="S1054" s="8">
        <f t="shared" si="301"/>
        <v>4.9504950495049507E-2</v>
      </c>
      <c r="T1054" s="8">
        <f t="shared" si="302"/>
        <v>0.15384615384615385</v>
      </c>
      <c r="U1054" s="8">
        <f t="shared" si="303"/>
        <v>7.407407407407407E-2</v>
      </c>
      <c r="V1054" s="8">
        <f t="shared" si="304"/>
        <v>0</v>
      </c>
      <c r="W1054" s="8">
        <f t="shared" si="305"/>
        <v>7.3496503434066264E-79</v>
      </c>
      <c r="X1054" s="8">
        <f t="shared" si="306"/>
        <v>2.6331380385834363E-31</v>
      </c>
      <c r="Y1054" s="8">
        <f t="shared" si="307"/>
        <v>3.436107121755695E-15</v>
      </c>
      <c r="Z1054" s="8">
        <f t="shared" si="308"/>
        <v>6.0210991830051073E-51</v>
      </c>
      <c r="AA1054" s="8">
        <f t="shared" si="309"/>
        <v>3.0516817948305404E-23</v>
      </c>
      <c r="AB1054" s="13" t="e">
        <f t="shared" si="310"/>
        <v>#DIV/0!</v>
      </c>
      <c r="AC1054" s="13">
        <f t="shared" si="311"/>
        <v>-3.0516817948305404E-23</v>
      </c>
    </row>
    <row r="1055" spans="1:29">
      <c r="A1055"/>
      <c r="B1055" s="16"/>
      <c r="C1055" s="15"/>
      <c r="I1055" s="11" t="e">
        <f t="shared" si="293"/>
        <v>#DIV/0!</v>
      </c>
      <c r="J1055" s="11" t="e">
        <f t="shared" si="294"/>
        <v>#DIV/0!</v>
      </c>
      <c r="K1055" s="11" t="e">
        <f t="shared" si="295"/>
        <v>#DIV/0!</v>
      </c>
      <c r="L1055" s="11" t="e">
        <f t="shared" si="296"/>
        <v>#DIV/0!</v>
      </c>
      <c r="M1055" s="8" t="e">
        <f t="shared" si="297"/>
        <v>#DIV/0!</v>
      </c>
      <c r="N1055" s="8">
        <f t="shared" si="312"/>
        <v>0</v>
      </c>
      <c r="O1055" s="8">
        <f t="shared" si="313"/>
        <v>0</v>
      </c>
      <c r="P1055" s="8">
        <f t="shared" si="298"/>
        <v>0.83333333333333337</v>
      </c>
      <c r="Q1055" s="8">
        <f t="shared" si="299"/>
        <v>0.22727272727272727</v>
      </c>
      <c r="R1055" s="8">
        <f t="shared" si="300"/>
        <v>9.8039215686274508E-2</v>
      </c>
      <c r="S1055" s="8">
        <f t="shared" si="301"/>
        <v>4.9504950495049507E-2</v>
      </c>
      <c r="T1055" s="8">
        <f t="shared" si="302"/>
        <v>0.15384615384615385</v>
      </c>
      <c r="U1055" s="8">
        <f t="shared" si="303"/>
        <v>7.407407407407407E-2</v>
      </c>
      <c r="V1055" s="8">
        <f t="shared" si="304"/>
        <v>0</v>
      </c>
      <c r="W1055" s="8">
        <f t="shared" si="305"/>
        <v>5.6792752653596654E-79</v>
      </c>
      <c r="X1055" s="8">
        <f t="shared" si="306"/>
        <v>2.3749872504870211E-31</v>
      </c>
      <c r="Y1055" s="8">
        <f t="shared" si="307"/>
        <v>3.2660028087974921E-15</v>
      </c>
      <c r="Z1055" s="8">
        <f t="shared" si="308"/>
        <v>5.0947762317735524E-51</v>
      </c>
      <c r="AA1055" s="8">
        <f t="shared" si="309"/>
        <v>2.8256312915097595E-23</v>
      </c>
      <c r="AB1055" s="13" t="e">
        <f t="shared" si="310"/>
        <v>#DIV/0!</v>
      </c>
      <c r="AC1055" s="13">
        <f t="shared" si="311"/>
        <v>-2.8256312915097595E-23</v>
      </c>
    </row>
    <row r="1056" spans="1:29">
      <c r="A1056"/>
      <c r="B1056" s="18"/>
      <c r="C1056" s="17"/>
      <c r="I1056" s="11" t="e">
        <f t="shared" si="293"/>
        <v>#DIV/0!</v>
      </c>
      <c r="J1056" s="11" t="e">
        <f t="shared" si="294"/>
        <v>#DIV/0!</v>
      </c>
      <c r="K1056" s="11" t="e">
        <f t="shared" si="295"/>
        <v>#DIV/0!</v>
      </c>
      <c r="L1056" s="11" t="e">
        <f t="shared" si="296"/>
        <v>#DIV/0!</v>
      </c>
      <c r="M1056" s="8" t="e">
        <f t="shared" si="297"/>
        <v>#DIV/0!</v>
      </c>
      <c r="N1056" s="8">
        <f t="shared" si="312"/>
        <v>0</v>
      </c>
      <c r="O1056" s="8">
        <f t="shared" si="313"/>
        <v>0</v>
      </c>
      <c r="P1056" s="8">
        <f t="shared" si="298"/>
        <v>0.83333333333333337</v>
      </c>
      <c r="Q1056" s="8">
        <f t="shared" si="299"/>
        <v>0.22727272727272727</v>
      </c>
      <c r="R1056" s="8">
        <f t="shared" si="300"/>
        <v>9.8039215686274508E-2</v>
      </c>
      <c r="S1056" s="8">
        <f t="shared" si="301"/>
        <v>4.9504950495049507E-2</v>
      </c>
      <c r="T1056" s="8">
        <f t="shared" si="302"/>
        <v>0.15384615384615385</v>
      </c>
      <c r="U1056" s="8">
        <f t="shared" si="303"/>
        <v>7.407407407407407E-2</v>
      </c>
      <c r="V1056" s="8">
        <f t="shared" si="304"/>
        <v>0</v>
      </c>
      <c r="W1056" s="8">
        <f t="shared" si="305"/>
        <v>4.3885308868688321E-79</v>
      </c>
      <c r="X1056" s="8">
        <f t="shared" si="306"/>
        <v>2.1421453631843722E-31</v>
      </c>
      <c r="Y1056" s="8">
        <f t="shared" si="307"/>
        <v>3.1043195014312797E-15</v>
      </c>
      <c r="Z1056" s="8">
        <f t="shared" si="308"/>
        <v>4.3109645038083905E-51</v>
      </c>
      <c r="AA1056" s="8">
        <f t="shared" si="309"/>
        <v>2.6163252699164438E-23</v>
      </c>
      <c r="AB1056" s="13" t="e">
        <f t="shared" si="310"/>
        <v>#DIV/0!</v>
      </c>
      <c r="AC1056" s="13">
        <f t="shared" si="311"/>
        <v>-2.6163252699164438E-23</v>
      </c>
    </row>
    <row r="1057" spans="1:29">
      <c r="A1057"/>
      <c r="B1057" s="16"/>
      <c r="C1057" s="15"/>
      <c r="I1057" s="11" t="e">
        <f t="shared" si="293"/>
        <v>#DIV/0!</v>
      </c>
      <c r="J1057" s="11" t="e">
        <f t="shared" si="294"/>
        <v>#DIV/0!</v>
      </c>
      <c r="K1057" s="11" t="e">
        <f t="shared" si="295"/>
        <v>#DIV/0!</v>
      </c>
      <c r="L1057" s="11" t="e">
        <f t="shared" si="296"/>
        <v>#DIV/0!</v>
      </c>
      <c r="M1057" s="8" t="e">
        <f t="shared" si="297"/>
        <v>#DIV/0!</v>
      </c>
      <c r="N1057" s="8">
        <f t="shared" si="312"/>
        <v>0</v>
      </c>
      <c r="O1057" s="8">
        <f t="shared" si="313"/>
        <v>0</v>
      </c>
      <c r="P1057" s="8">
        <f t="shared" si="298"/>
        <v>0.83333333333333337</v>
      </c>
      <c r="Q1057" s="8">
        <f t="shared" si="299"/>
        <v>0.22727272727272727</v>
      </c>
      <c r="R1057" s="8">
        <f t="shared" si="300"/>
        <v>9.8039215686274508E-2</v>
      </c>
      <c r="S1057" s="8">
        <f t="shared" si="301"/>
        <v>4.9504950495049507E-2</v>
      </c>
      <c r="T1057" s="8">
        <f t="shared" si="302"/>
        <v>0.15384615384615385</v>
      </c>
      <c r="U1057" s="8">
        <f t="shared" si="303"/>
        <v>7.407407407407407E-2</v>
      </c>
      <c r="V1057" s="8">
        <f t="shared" si="304"/>
        <v>0</v>
      </c>
      <c r="W1057" s="8">
        <f t="shared" si="305"/>
        <v>3.3911375034895518E-79</v>
      </c>
      <c r="X1057" s="8">
        <f t="shared" si="306"/>
        <v>1.9321311118917867E-31</v>
      </c>
      <c r="Y1057" s="8">
        <f t="shared" si="307"/>
        <v>2.9506403181921072E-15</v>
      </c>
      <c r="Z1057" s="8">
        <f t="shared" si="308"/>
        <v>3.6477391955301767E-51</v>
      </c>
      <c r="AA1057" s="8">
        <f t="shared" si="309"/>
        <v>2.4225233980707814E-23</v>
      </c>
      <c r="AB1057" s="13" t="e">
        <f t="shared" si="310"/>
        <v>#DIV/0!</v>
      </c>
      <c r="AC1057" s="13">
        <f t="shared" si="311"/>
        <v>-2.4225233980707814E-23</v>
      </c>
    </row>
    <row r="1058" spans="1:29">
      <c r="A1058"/>
      <c r="B1058" s="18"/>
      <c r="C1058" s="17"/>
      <c r="I1058" s="11" t="e">
        <f t="shared" si="293"/>
        <v>#DIV/0!</v>
      </c>
      <c r="J1058" s="11" t="e">
        <f t="shared" si="294"/>
        <v>#DIV/0!</v>
      </c>
      <c r="K1058" s="11" t="e">
        <f t="shared" si="295"/>
        <v>#DIV/0!</v>
      </c>
      <c r="L1058" s="11" t="e">
        <f t="shared" si="296"/>
        <v>#DIV/0!</v>
      </c>
      <c r="M1058" s="8" t="e">
        <f t="shared" si="297"/>
        <v>#DIV/0!</v>
      </c>
      <c r="N1058" s="8">
        <f t="shared" si="312"/>
        <v>0</v>
      </c>
      <c r="O1058" s="8">
        <f t="shared" si="313"/>
        <v>0</v>
      </c>
      <c r="P1058" s="8">
        <f t="shared" si="298"/>
        <v>0.83333333333333337</v>
      </c>
      <c r="Q1058" s="8">
        <f t="shared" si="299"/>
        <v>0.22727272727272727</v>
      </c>
      <c r="R1058" s="8">
        <f t="shared" si="300"/>
        <v>9.8039215686274508E-2</v>
      </c>
      <c r="S1058" s="8">
        <f t="shared" si="301"/>
        <v>4.9504950495049507E-2</v>
      </c>
      <c r="T1058" s="8">
        <f t="shared" si="302"/>
        <v>0.15384615384615385</v>
      </c>
      <c r="U1058" s="8">
        <f t="shared" si="303"/>
        <v>7.407407407407407E-2</v>
      </c>
      <c r="V1058" s="8">
        <f t="shared" si="304"/>
        <v>0</v>
      </c>
      <c r="W1058" s="8">
        <f t="shared" si="305"/>
        <v>2.6204244345146536E-79</v>
      </c>
      <c r="X1058" s="8">
        <f t="shared" si="306"/>
        <v>1.7427064930788666E-31</v>
      </c>
      <c r="Y1058" s="8">
        <f t="shared" si="307"/>
        <v>2.8045690153113097E-15</v>
      </c>
      <c r="Z1058" s="8">
        <f t="shared" si="308"/>
        <v>3.0865485500639958E-51</v>
      </c>
      <c r="AA1058" s="8">
        <f t="shared" si="309"/>
        <v>2.2430772204359088E-23</v>
      </c>
      <c r="AB1058" s="13" t="e">
        <f t="shared" si="310"/>
        <v>#DIV/0!</v>
      </c>
      <c r="AC1058" s="13">
        <f t="shared" si="311"/>
        <v>-2.2430772204359088E-23</v>
      </c>
    </row>
    <row r="1059" spans="1:29">
      <c r="A1059"/>
      <c r="B1059" s="16"/>
      <c r="C1059" s="15"/>
      <c r="I1059" s="11" t="e">
        <f t="shared" si="293"/>
        <v>#DIV/0!</v>
      </c>
      <c r="J1059" s="11" t="e">
        <f t="shared" si="294"/>
        <v>#DIV/0!</v>
      </c>
      <c r="K1059" s="11" t="e">
        <f t="shared" si="295"/>
        <v>#DIV/0!</v>
      </c>
      <c r="L1059" s="11" t="e">
        <f t="shared" si="296"/>
        <v>#DIV/0!</v>
      </c>
      <c r="M1059" s="8" t="e">
        <f t="shared" si="297"/>
        <v>#DIV/0!</v>
      </c>
      <c r="N1059" s="8">
        <f t="shared" si="312"/>
        <v>0</v>
      </c>
      <c r="O1059" s="8">
        <f t="shared" si="313"/>
        <v>0</v>
      </c>
      <c r="P1059" s="8">
        <f t="shared" si="298"/>
        <v>0.83333333333333337</v>
      </c>
      <c r="Q1059" s="8">
        <f t="shared" si="299"/>
        <v>0.22727272727272727</v>
      </c>
      <c r="R1059" s="8">
        <f t="shared" si="300"/>
        <v>9.8039215686274508E-2</v>
      </c>
      <c r="S1059" s="8">
        <f t="shared" si="301"/>
        <v>4.9504950495049507E-2</v>
      </c>
      <c r="T1059" s="8">
        <f t="shared" si="302"/>
        <v>0.15384615384615385</v>
      </c>
      <c r="U1059" s="8">
        <f t="shared" si="303"/>
        <v>7.407407407407407E-2</v>
      </c>
      <c r="V1059" s="8">
        <f t="shared" si="304"/>
        <v>0</v>
      </c>
      <c r="W1059" s="8">
        <f t="shared" si="305"/>
        <v>2.024873426670414E-79</v>
      </c>
      <c r="X1059" s="8">
        <f t="shared" si="306"/>
        <v>1.5718529153260365E-31</v>
      </c>
      <c r="Y1059" s="8">
        <f t="shared" si="307"/>
        <v>2.6657289650483736E-15</v>
      </c>
      <c r="Z1059" s="8">
        <f t="shared" si="308"/>
        <v>2.6116949269772271E-51</v>
      </c>
      <c r="AA1059" s="8">
        <f t="shared" si="309"/>
        <v>2.0769233522554713E-23</v>
      </c>
      <c r="AB1059" s="13" t="e">
        <f t="shared" si="310"/>
        <v>#DIV/0!</v>
      </c>
      <c r="AC1059" s="13">
        <f t="shared" si="311"/>
        <v>-2.0769233522554713E-23</v>
      </c>
    </row>
    <row r="1060" spans="1:29">
      <c r="A1060"/>
      <c r="B1060" s="18"/>
      <c r="C1060" s="17"/>
      <c r="I1060" s="11" t="e">
        <f t="shared" si="293"/>
        <v>#DIV/0!</v>
      </c>
      <c r="J1060" s="11" t="e">
        <f t="shared" si="294"/>
        <v>#DIV/0!</v>
      </c>
      <c r="K1060" s="11" t="e">
        <f t="shared" si="295"/>
        <v>#DIV/0!</v>
      </c>
      <c r="L1060" s="11" t="e">
        <f t="shared" si="296"/>
        <v>#DIV/0!</v>
      </c>
      <c r="M1060" s="8" t="e">
        <f t="shared" si="297"/>
        <v>#DIV/0!</v>
      </c>
      <c r="N1060" s="8">
        <f t="shared" si="312"/>
        <v>0</v>
      </c>
      <c r="O1060" s="8">
        <f t="shared" si="313"/>
        <v>0</v>
      </c>
      <c r="P1060" s="8">
        <f t="shared" si="298"/>
        <v>0.83333333333333337</v>
      </c>
      <c r="Q1060" s="8">
        <f t="shared" si="299"/>
        <v>0.22727272727272727</v>
      </c>
      <c r="R1060" s="8">
        <f t="shared" si="300"/>
        <v>9.8039215686274508E-2</v>
      </c>
      <c r="S1060" s="8">
        <f t="shared" si="301"/>
        <v>4.9504950495049507E-2</v>
      </c>
      <c r="T1060" s="8">
        <f t="shared" si="302"/>
        <v>0.15384615384615385</v>
      </c>
      <c r="U1060" s="8">
        <f t="shared" si="303"/>
        <v>7.407407407407407E-2</v>
      </c>
      <c r="V1060" s="8">
        <f t="shared" si="304"/>
        <v>0</v>
      </c>
      <c r="W1060" s="8">
        <f t="shared" si="305"/>
        <v>1.5646749206089564E-79</v>
      </c>
      <c r="X1060" s="8">
        <f t="shared" si="306"/>
        <v>1.4177496883332878E-31</v>
      </c>
      <c r="Y1060" s="8">
        <f t="shared" si="307"/>
        <v>2.533762184600434E-15</v>
      </c>
      <c r="Z1060" s="8">
        <f t="shared" si="308"/>
        <v>2.2098957074422689E-51</v>
      </c>
      <c r="AA1060" s="8">
        <f t="shared" si="309"/>
        <v>1.9230771780143252E-23</v>
      </c>
      <c r="AB1060" s="13" t="e">
        <f t="shared" si="310"/>
        <v>#DIV/0!</v>
      </c>
      <c r="AC1060" s="13">
        <f t="shared" si="311"/>
        <v>-1.9230771780143252E-23</v>
      </c>
    </row>
    <row r="1061" spans="1:29">
      <c r="A1061"/>
      <c r="B1061" s="16"/>
      <c r="C1061" s="15"/>
      <c r="I1061" s="11" t="e">
        <f t="shared" si="293"/>
        <v>#DIV/0!</v>
      </c>
      <c r="J1061" s="11" t="e">
        <f t="shared" si="294"/>
        <v>#DIV/0!</v>
      </c>
      <c r="K1061" s="11" t="e">
        <f t="shared" si="295"/>
        <v>#DIV/0!</v>
      </c>
      <c r="L1061" s="11" t="e">
        <f t="shared" si="296"/>
        <v>#DIV/0!</v>
      </c>
      <c r="M1061" s="8" t="e">
        <f t="shared" si="297"/>
        <v>#DIV/0!</v>
      </c>
      <c r="N1061" s="8">
        <f t="shared" si="312"/>
        <v>0</v>
      </c>
      <c r="O1061" s="8">
        <f t="shared" si="313"/>
        <v>0</v>
      </c>
      <c r="P1061" s="8">
        <f t="shared" si="298"/>
        <v>0.83333333333333337</v>
      </c>
      <c r="Q1061" s="8">
        <f t="shared" si="299"/>
        <v>0.22727272727272727</v>
      </c>
      <c r="R1061" s="8">
        <f t="shared" si="300"/>
        <v>9.8039215686274508E-2</v>
      </c>
      <c r="S1061" s="8">
        <f t="shared" si="301"/>
        <v>4.9504950495049507E-2</v>
      </c>
      <c r="T1061" s="8">
        <f t="shared" si="302"/>
        <v>0.15384615384615385</v>
      </c>
      <c r="U1061" s="8">
        <f t="shared" si="303"/>
        <v>7.407407407407407E-2</v>
      </c>
      <c r="V1061" s="8">
        <f t="shared" si="304"/>
        <v>0</v>
      </c>
      <c r="W1061" s="8">
        <f t="shared" si="305"/>
        <v>1.2090669841069209E-79</v>
      </c>
      <c r="X1061" s="8">
        <f t="shared" si="306"/>
        <v>1.2787546208496323E-31</v>
      </c>
      <c r="Y1061" s="8">
        <f t="shared" si="307"/>
        <v>2.4083284130855609E-15</v>
      </c>
      <c r="Z1061" s="8">
        <f t="shared" si="308"/>
        <v>1.8699117524511505E-51</v>
      </c>
      <c r="AA1061" s="8">
        <f t="shared" si="309"/>
        <v>1.7806270166799307E-23</v>
      </c>
      <c r="AB1061" s="13" t="e">
        <f t="shared" si="310"/>
        <v>#DIV/0!</v>
      </c>
      <c r="AC1061" s="13">
        <f t="shared" si="311"/>
        <v>-1.7806270166799307E-23</v>
      </c>
    </row>
    <row r="1062" spans="1:29">
      <c r="A1062"/>
      <c r="B1062" s="18"/>
      <c r="C1062" s="17"/>
      <c r="I1062" s="11" t="e">
        <f t="shared" si="293"/>
        <v>#DIV/0!</v>
      </c>
      <c r="J1062" s="11" t="e">
        <f t="shared" si="294"/>
        <v>#DIV/0!</v>
      </c>
      <c r="K1062" s="11" t="e">
        <f t="shared" si="295"/>
        <v>#DIV/0!</v>
      </c>
      <c r="L1062" s="11" t="e">
        <f t="shared" si="296"/>
        <v>#DIV/0!</v>
      </c>
      <c r="M1062" s="8" t="e">
        <f t="shared" si="297"/>
        <v>#DIV/0!</v>
      </c>
      <c r="N1062" s="8">
        <f t="shared" si="312"/>
        <v>0</v>
      </c>
      <c r="O1062" s="8">
        <f t="shared" si="313"/>
        <v>0</v>
      </c>
      <c r="P1062" s="8">
        <f t="shared" si="298"/>
        <v>0.83333333333333337</v>
      </c>
      <c r="Q1062" s="8">
        <f t="shared" si="299"/>
        <v>0.22727272727272727</v>
      </c>
      <c r="R1062" s="8">
        <f t="shared" si="300"/>
        <v>9.8039215686274508E-2</v>
      </c>
      <c r="S1062" s="8">
        <f t="shared" si="301"/>
        <v>4.9504950495049507E-2</v>
      </c>
      <c r="T1062" s="8">
        <f t="shared" si="302"/>
        <v>0.15384615384615385</v>
      </c>
      <c r="U1062" s="8">
        <f t="shared" si="303"/>
        <v>7.407407407407407E-2</v>
      </c>
      <c r="V1062" s="8">
        <f t="shared" si="304"/>
        <v>0</v>
      </c>
      <c r="W1062" s="8">
        <f t="shared" si="305"/>
        <v>9.3427903317352975E-80</v>
      </c>
      <c r="X1062" s="8">
        <f t="shared" si="306"/>
        <v>1.153386520766335E-31</v>
      </c>
      <c r="Y1062" s="8">
        <f t="shared" si="307"/>
        <v>2.2891042342199389E-15</v>
      </c>
      <c r="Z1062" s="8">
        <f t="shared" si="308"/>
        <v>1.5822330213048197E-51</v>
      </c>
      <c r="AA1062" s="8">
        <f t="shared" si="309"/>
        <v>1.6487287191480839E-23</v>
      </c>
      <c r="AB1062" s="13" t="e">
        <f t="shared" si="310"/>
        <v>#DIV/0!</v>
      </c>
      <c r="AC1062" s="13">
        <f t="shared" si="311"/>
        <v>-1.6487287191480839E-23</v>
      </c>
    </row>
    <row r="1063" spans="1:29">
      <c r="A1063"/>
      <c r="B1063" s="16"/>
      <c r="C1063" s="15"/>
      <c r="I1063" s="11" t="e">
        <f t="shared" si="293"/>
        <v>#DIV/0!</v>
      </c>
      <c r="J1063" s="11" t="e">
        <f t="shared" si="294"/>
        <v>#DIV/0!</v>
      </c>
      <c r="K1063" s="11" t="e">
        <f t="shared" si="295"/>
        <v>#DIV/0!</v>
      </c>
      <c r="L1063" s="11" t="e">
        <f t="shared" si="296"/>
        <v>#DIV/0!</v>
      </c>
      <c r="M1063" s="8" t="e">
        <f t="shared" si="297"/>
        <v>#DIV/0!</v>
      </c>
      <c r="N1063" s="8">
        <f t="shared" si="312"/>
        <v>0</v>
      </c>
      <c r="O1063" s="8">
        <f t="shared" si="313"/>
        <v>0</v>
      </c>
      <c r="P1063" s="8">
        <f t="shared" si="298"/>
        <v>0.83333333333333337</v>
      </c>
      <c r="Q1063" s="8">
        <f t="shared" si="299"/>
        <v>0.22727272727272727</v>
      </c>
      <c r="R1063" s="8">
        <f t="shared" si="300"/>
        <v>9.8039215686274508E-2</v>
      </c>
      <c r="S1063" s="8">
        <f t="shared" si="301"/>
        <v>4.9504950495049507E-2</v>
      </c>
      <c r="T1063" s="8">
        <f t="shared" si="302"/>
        <v>0.15384615384615385</v>
      </c>
      <c r="U1063" s="8">
        <f t="shared" si="303"/>
        <v>7.407407407407407E-2</v>
      </c>
      <c r="V1063" s="8">
        <f t="shared" si="304"/>
        <v>0</v>
      </c>
      <c r="W1063" s="8">
        <f t="shared" si="305"/>
        <v>7.2194288927045484E-80</v>
      </c>
      <c r="X1063" s="8">
        <f t="shared" si="306"/>
        <v>1.0403094108872825E-31</v>
      </c>
      <c r="Y1063" s="8">
        <f t="shared" si="307"/>
        <v>2.1757822424268726E-15</v>
      </c>
      <c r="Z1063" s="8">
        <f t="shared" si="308"/>
        <v>1.3388125564886936E-51</v>
      </c>
      <c r="AA1063" s="8">
        <f t="shared" si="309"/>
        <v>1.5266006658778555E-23</v>
      </c>
      <c r="AB1063" s="13" t="e">
        <f t="shared" si="310"/>
        <v>#DIV/0!</v>
      </c>
      <c r="AC1063" s="13">
        <f t="shared" si="311"/>
        <v>-1.5266006658778555E-23</v>
      </c>
    </row>
    <row r="1064" spans="1:29">
      <c r="A1064"/>
      <c r="B1064" s="18"/>
      <c r="C1064" s="17"/>
      <c r="I1064" s="11" t="e">
        <f t="shared" si="293"/>
        <v>#DIV/0!</v>
      </c>
      <c r="J1064" s="11" t="e">
        <f t="shared" si="294"/>
        <v>#DIV/0!</v>
      </c>
      <c r="K1064" s="11" t="e">
        <f t="shared" si="295"/>
        <v>#DIV/0!</v>
      </c>
      <c r="L1064" s="11" t="e">
        <f t="shared" si="296"/>
        <v>#DIV/0!</v>
      </c>
      <c r="M1064" s="8" t="e">
        <f t="shared" si="297"/>
        <v>#DIV/0!</v>
      </c>
      <c r="N1064" s="8">
        <f t="shared" si="312"/>
        <v>0</v>
      </c>
      <c r="O1064" s="8">
        <f t="shared" si="313"/>
        <v>0</v>
      </c>
      <c r="P1064" s="8">
        <f t="shared" si="298"/>
        <v>0.83333333333333337</v>
      </c>
      <c r="Q1064" s="8">
        <f t="shared" si="299"/>
        <v>0.22727272727272727</v>
      </c>
      <c r="R1064" s="8">
        <f t="shared" si="300"/>
        <v>9.8039215686274508E-2</v>
      </c>
      <c r="S1064" s="8">
        <f t="shared" si="301"/>
        <v>4.9504950495049507E-2</v>
      </c>
      <c r="T1064" s="8">
        <f t="shared" si="302"/>
        <v>0.15384615384615385</v>
      </c>
      <c r="U1064" s="8">
        <f t="shared" si="303"/>
        <v>7.407407407407407E-2</v>
      </c>
      <c r="V1064" s="8">
        <f t="shared" si="304"/>
        <v>0</v>
      </c>
      <c r="W1064" s="8">
        <f t="shared" si="305"/>
        <v>5.5786495989080603E-80</v>
      </c>
      <c r="X1064" s="8">
        <f t="shared" si="306"/>
        <v>9.3831829217284309E-32</v>
      </c>
      <c r="Y1064" s="8">
        <f t="shared" si="307"/>
        <v>2.0680702502275225E-15</v>
      </c>
      <c r="Z1064" s="8">
        <f t="shared" si="308"/>
        <v>1.1328413939519715E-51</v>
      </c>
      <c r="AA1064" s="8">
        <f t="shared" si="309"/>
        <v>1.4135191350720885E-23</v>
      </c>
      <c r="AB1064" s="13" t="e">
        <f t="shared" si="310"/>
        <v>#DIV/0!</v>
      </c>
      <c r="AC1064" s="13">
        <f t="shared" si="311"/>
        <v>-1.4135191350720885E-23</v>
      </c>
    </row>
    <row r="1065" spans="1:29">
      <c r="A1065"/>
      <c r="B1065" s="16"/>
      <c r="C1065" s="15"/>
      <c r="I1065" s="11" t="e">
        <f t="shared" si="293"/>
        <v>#DIV/0!</v>
      </c>
      <c r="J1065" s="11" t="e">
        <f t="shared" si="294"/>
        <v>#DIV/0!</v>
      </c>
      <c r="K1065" s="11" t="e">
        <f t="shared" si="295"/>
        <v>#DIV/0!</v>
      </c>
      <c r="L1065" s="11" t="e">
        <f t="shared" si="296"/>
        <v>#DIV/0!</v>
      </c>
      <c r="M1065" s="8" t="e">
        <f t="shared" si="297"/>
        <v>#DIV/0!</v>
      </c>
      <c r="N1065" s="8">
        <f t="shared" si="312"/>
        <v>0</v>
      </c>
      <c r="O1065" s="8">
        <f t="shared" si="313"/>
        <v>0</v>
      </c>
      <c r="P1065" s="8">
        <f t="shared" si="298"/>
        <v>0.83333333333333337</v>
      </c>
      <c r="Q1065" s="8">
        <f t="shared" si="299"/>
        <v>0.22727272727272727</v>
      </c>
      <c r="R1065" s="8">
        <f t="shared" si="300"/>
        <v>9.8039215686274508E-2</v>
      </c>
      <c r="S1065" s="8">
        <f t="shared" si="301"/>
        <v>4.9504950495049507E-2</v>
      </c>
      <c r="T1065" s="8">
        <f t="shared" si="302"/>
        <v>0.15384615384615385</v>
      </c>
      <c r="U1065" s="8">
        <f t="shared" si="303"/>
        <v>7.407407407407407E-2</v>
      </c>
      <c r="V1065" s="8">
        <f t="shared" si="304"/>
        <v>0</v>
      </c>
      <c r="W1065" s="8">
        <f t="shared" si="305"/>
        <v>4.3107746900653191E-80</v>
      </c>
      <c r="X1065" s="8">
        <f t="shared" si="306"/>
        <v>8.4632630274413302E-32</v>
      </c>
      <c r="Y1065" s="8">
        <f t="shared" si="307"/>
        <v>1.9656905348697245E-15</v>
      </c>
      <c r="Z1065" s="8">
        <f t="shared" si="308"/>
        <v>9.5855810257474509E-52</v>
      </c>
      <c r="AA1065" s="8">
        <f t="shared" si="309"/>
        <v>1.3088140139556375E-23</v>
      </c>
      <c r="AB1065" s="13" t="e">
        <f t="shared" si="310"/>
        <v>#DIV/0!</v>
      </c>
      <c r="AC1065" s="13">
        <f t="shared" si="311"/>
        <v>-1.3088140139556375E-23</v>
      </c>
    </row>
    <row r="1066" spans="1:29">
      <c r="A1066"/>
      <c r="B1066" s="18"/>
      <c r="C1066" s="17"/>
      <c r="I1066" s="11" t="e">
        <f t="shared" si="293"/>
        <v>#DIV/0!</v>
      </c>
      <c r="J1066" s="11" t="e">
        <f t="shared" si="294"/>
        <v>#DIV/0!</v>
      </c>
      <c r="K1066" s="11" t="e">
        <f t="shared" si="295"/>
        <v>#DIV/0!</v>
      </c>
      <c r="L1066" s="11" t="e">
        <f t="shared" si="296"/>
        <v>#DIV/0!</v>
      </c>
      <c r="M1066" s="8" t="e">
        <f t="shared" si="297"/>
        <v>#DIV/0!</v>
      </c>
      <c r="N1066" s="8">
        <f t="shared" si="312"/>
        <v>0</v>
      </c>
      <c r="O1066" s="8">
        <f t="shared" si="313"/>
        <v>0</v>
      </c>
      <c r="P1066" s="8">
        <f t="shared" si="298"/>
        <v>0.83333333333333337</v>
      </c>
      <c r="Q1066" s="8">
        <f t="shared" si="299"/>
        <v>0.22727272727272727</v>
      </c>
      <c r="R1066" s="8">
        <f t="shared" si="300"/>
        <v>9.8039215686274508E-2</v>
      </c>
      <c r="S1066" s="8">
        <f t="shared" si="301"/>
        <v>4.9504950495049507E-2</v>
      </c>
      <c r="T1066" s="8">
        <f t="shared" si="302"/>
        <v>0.15384615384615385</v>
      </c>
      <c r="U1066" s="8">
        <f t="shared" si="303"/>
        <v>7.407407407407407E-2</v>
      </c>
      <c r="V1066" s="8">
        <f t="shared" si="304"/>
        <v>0</v>
      </c>
      <c r="W1066" s="8">
        <f t="shared" si="305"/>
        <v>3.3310531695959282E-80</v>
      </c>
      <c r="X1066" s="8">
        <f t="shared" si="306"/>
        <v>7.6335313580843371E-32</v>
      </c>
      <c r="Y1066" s="8">
        <f t="shared" si="307"/>
        <v>1.8683791222524112E-15</v>
      </c>
      <c r="Z1066" s="8">
        <f t="shared" si="308"/>
        <v>8.1108762525555355E-52</v>
      </c>
      <c r="AA1066" s="8">
        <f t="shared" si="309"/>
        <v>1.2118648277367014E-23</v>
      </c>
      <c r="AB1066" s="13" t="e">
        <f t="shared" si="310"/>
        <v>#DIV/0!</v>
      </c>
      <c r="AC1066" s="13">
        <f t="shared" si="311"/>
        <v>-1.2118648277367014E-23</v>
      </c>
    </row>
    <row r="1067" spans="1:29">
      <c r="A1067"/>
      <c r="B1067" s="16"/>
      <c r="C1067" s="15"/>
      <c r="I1067" s="11" t="e">
        <f t="shared" si="293"/>
        <v>#DIV/0!</v>
      </c>
      <c r="J1067" s="11" t="e">
        <f t="shared" si="294"/>
        <v>#DIV/0!</v>
      </c>
      <c r="K1067" s="11" t="e">
        <f t="shared" si="295"/>
        <v>#DIV/0!</v>
      </c>
      <c r="L1067" s="11" t="e">
        <f t="shared" si="296"/>
        <v>#DIV/0!</v>
      </c>
      <c r="M1067" s="8" t="e">
        <f t="shared" si="297"/>
        <v>#DIV/0!</v>
      </c>
      <c r="N1067" s="8">
        <f t="shared" si="312"/>
        <v>0</v>
      </c>
      <c r="O1067" s="8">
        <f t="shared" si="313"/>
        <v>0</v>
      </c>
      <c r="P1067" s="8">
        <f t="shared" si="298"/>
        <v>0.83333333333333337</v>
      </c>
      <c r="Q1067" s="8">
        <f t="shared" si="299"/>
        <v>0.22727272727272727</v>
      </c>
      <c r="R1067" s="8">
        <f t="shared" si="300"/>
        <v>9.8039215686274508E-2</v>
      </c>
      <c r="S1067" s="8">
        <f t="shared" si="301"/>
        <v>4.9504950495049507E-2</v>
      </c>
      <c r="T1067" s="8">
        <f t="shared" si="302"/>
        <v>0.15384615384615385</v>
      </c>
      <c r="U1067" s="8">
        <f t="shared" si="303"/>
        <v>7.407407407407407E-2</v>
      </c>
      <c r="V1067" s="8">
        <f t="shared" si="304"/>
        <v>0</v>
      </c>
      <c r="W1067" s="8">
        <f t="shared" si="305"/>
        <v>2.5739956310513991E-80</v>
      </c>
      <c r="X1067" s="8">
        <f t="shared" si="306"/>
        <v>6.885145930821167E-32</v>
      </c>
      <c r="Y1067" s="8">
        <f t="shared" si="307"/>
        <v>1.7758851062993214E-15</v>
      </c>
      <c r="Z1067" s="8">
        <f t="shared" si="308"/>
        <v>6.8630491367777613E-52</v>
      </c>
      <c r="AA1067" s="8">
        <f t="shared" si="309"/>
        <v>1.1220970627191679E-23</v>
      </c>
      <c r="AB1067" s="13" t="e">
        <f t="shared" si="310"/>
        <v>#DIV/0!</v>
      </c>
      <c r="AC1067" s="13">
        <f t="shared" si="311"/>
        <v>-1.1220970627191679E-23</v>
      </c>
    </row>
    <row r="1068" spans="1:29">
      <c r="A1068"/>
      <c r="B1068" s="18"/>
      <c r="C1068" s="17"/>
      <c r="I1068" s="11" t="e">
        <f t="shared" si="293"/>
        <v>#DIV/0!</v>
      </c>
      <c r="J1068" s="11" t="e">
        <f t="shared" si="294"/>
        <v>#DIV/0!</v>
      </c>
      <c r="K1068" s="11" t="e">
        <f t="shared" si="295"/>
        <v>#DIV/0!</v>
      </c>
      <c r="L1068" s="11" t="e">
        <f t="shared" si="296"/>
        <v>#DIV/0!</v>
      </c>
      <c r="M1068" s="8" t="e">
        <f t="shared" si="297"/>
        <v>#DIV/0!</v>
      </c>
      <c r="N1068" s="8">
        <f t="shared" si="312"/>
        <v>0</v>
      </c>
      <c r="O1068" s="8">
        <f t="shared" si="313"/>
        <v>0</v>
      </c>
      <c r="P1068" s="8">
        <f t="shared" si="298"/>
        <v>0.83333333333333337</v>
      </c>
      <c r="Q1068" s="8">
        <f t="shared" si="299"/>
        <v>0.22727272727272727</v>
      </c>
      <c r="R1068" s="8">
        <f t="shared" si="300"/>
        <v>9.8039215686274508E-2</v>
      </c>
      <c r="S1068" s="8">
        <f t="shared" si="301"/>
        <v>4.9504950495049507E-2</v>
      </c>
      <c r="T1068" s="8">
        <f t="shared" si="302"/>
        <v>0.15384615384615385</v>
      </c>
      <c r="U1068" s="8">
        <f t="shared" si="303"/>
        <v>7.407407407407407E-2</v>
      </c>
      <c r="V1068" s="8">
        <f t="shared" si="304"/>
        <v>0</v>
      </c>
      <c r="W1068" s="8">
        <f t="shared" si="305"/>
        <v>1.9889966239942628E-80</v>
      </c>
      <c r="X1068" s="8">
        <f t="shared" si="306"/>
        <v>6.2101316238779152E-32</v>
      </c>
      <c r="Y1068" s="8">
        <f t="shared" si="307"/>
        <v>1.6879700020270778E-15</v>
      </c>
      <c r="Z1068" s="8">
        <f t="shared" si="308"/>
        <v>5.8071954234273362E-52</v>
      </c>
      <c r="AA1068" s="8">
        <f t="shared" si="309"/>
        <v>1.0389787617770074E-23</v>
      </c>
      <c r="AB1068" s="13" t="e">
        <f t="shared" si="310"/>
        <v>#DIV/0!</v>
      </c>
      <c r="AC1068" s="13">
        <f t="shared" si="311"/>
        <v>-1.0389787617770074E-23</v>
      </c>
    </row>
    <row r="1069" spans="1:29">
      <c r="A1069"/>
      <c r="B1069" s="16"/>
      <c r="C1069" s="15"/>
      <c r="I1069" s="11" t="e">
        <f t="shared" si="293"/>
        <v>#DIV/0!</v>
      </c>
      <c r="J1069" s="11" t="e">
        <f t="shared" si="294"/>
        <v>#DIV/0!</v>
      </c>
      <c r="K1069" s="11" t="e">
        <f t="shared" si="295"/>
        <v>#DIV/0!</v>
      </c>
      <c r="L1069" s="11" t="e">
        <f t="shared" si="296"/>
        <v>#DIV/0!</v>
      </c>
      <c r="M1069" s="8" t="e">
        <f t="shared" si="297"/>
        <v>#DIV/0!</v>
      </c>
      <c r="N1069" s="8">
        <f t="shared" si="312"/>
        <v>0</v>
      </c>
      <c r="O1069" s="8">
        <f t="shared" si="313"/>
        <v>0</v>
      </c>
      <c r="P1069" s="8">
        <f t="shared" si="298"/>
        <v>0.83333333333333337</v>
      </c>
      <c r="Q1069" s="8">
        <f t="shared" si="299"/>
        <v>0.22727272727272727</v>
      </c>
      <c r="R1069" s="8">
        <f t="shared" si="300"/>
        <v>9.8039215686274508E-2</v>
      </c>
      <c r="S1069" s="8">
        <f t="shared" si="301"/>
        <v>4.9504950495049507E-2</v>
      </c>
      <c r="T1069" s="8">
        <f t="shared" si="302"/>
        <v>0.15384615384615385</v>
      </c>
      <c r="U1069" s="8">
        <f t="shared" si="303"/>
        <v>7.407407407407407E-2</v>
      </c>
      <c r="V1069" s="8">
        <f t="shared" si="304"/>
        <v>0</v>
      </c>
      <c r="W1069" s="8">
        <f t="shared" si="305"/>
        <v>1.5369519367228395E-80</v>
      </c>
      <c r="X1069" s="8">
        <f t="shared" si="306"/>
        <v>5.6012951901643938E-32</v>
      </c>
      <c r="Y1069" s="8">
        <f t="shared" si="307"/>
        <v>1.6044071306395987E-15</v>
      </c>
      <c r="Z1069" s="8">
        <f t="shared" si="308"/>
        <v>4.9137807429000538E-52</v>
      </c>
      <c r="AA1069" s="8">
        <f t="shared" si="309"/>
        <v>9.6201737201574765E-24</v>
      </c>
      <c r="AB1069" s="13" t="e">
        <f t="shared" si="310"/>
        <v>#DIV/0!</v>
      </c>
      <c r="AC1069" s="13">
        <f t="shared" si="311"/>
        <v>-9.6201737201574765E-24</v>
      </c>
    </row>
    <row r="1070" spans="1:29">
      <c r="A1070"/>
      <c r="B1070" s="18"/>
      <c r="C1070" s="17"/>
      <c r="I1070" s="11" t="e">
        <f t="shared" si="293"/>
        <v>#DIV/0!</v>
      </c>
      <c r="J1070" s="11" t="e">
        <f t="shared" si="294"/>
        <v>#DIV/0!</v>
      </c>
      <c r="K1070" s="11" t="e">
        <f t="shared" si="295"/>
        <v>#DIV/0!</v>
      </c>
      <c r="L1070" s="11" t="e">
        <f t="shared" si="296"/>
        <v>#DIV/0!</v>
      </c>
      <c r="M1070" s="8" t="e">
        <f t="shared" si="297"/>
        <v>#DIV/0!</v>
      </c>
      <c r="N1070" s="8">
        <f t="shared" si="312"/>
        <v>0</v>
      </c>
      <c r="O1070" s="8">
        <f t="shared" si="313"/>
        <v>0</v>
      </c>
      <c r="P1070" s="8">
        <f t="shared" si="298"/>
        <v>0.83333333333333337</v>
      </c>
      <c r="Q1070" s="8">
        <f t="shared" si="299"/>
        <v>0.22727272727272727</v>
      </c>
      <c r="R1070" s="8">
        <f t="shared" si="300"/>
        <v>9.8039215686274508E-2</v>
      </c>
      <c r="S1070" s="8">
        <f t="shared" si="301"/>
        <v>4.9504950495049507E-2</v>
      </c>
      <c r="T1070" s="8">
        <f t="shared" si="302"/>
        <v>0.15384615384615385</v>
      </c>
      <c r="U1070" s="8">
        <f t="shared" si="303"/>
        <v>7.407407407407407E-2</v>
      </c>
      <c r="V1070" s="8">
        <f t="shared" si="304"/>
        <v>0</v>
      </c>
      <c r="W1070" s="8">
        <f t="shared" si="305"/>
        <v>1.1876446783767395E-80</v>
      </c>
      <c r="X1070" s="8">
        <f t="shared" si="306"/>
        <v>5.0521486028933747E-32</v>
      </c>
      <c r="Y1070" s="8">
        <f t="shared" si="307"/>
        <v>1.5249810350633808E-15</v>
      </c>
      <c r="Z1070" s="8">
        <f t="shared" si="308"/>
        <v>4.1578144747615842E-52</v>
      </c>
      <c r="AA1070" s="8">
        <f t="shared" si="309"/>
        <v>8.9075682594050709E-24</v>
      </c>
      <c r="AB1070" s="13" t="e">
        <f t="shared" si="310"/>
        <v>#DIV/0!</v>
      </c>
      <c r="AC1070" s="13">
        <f t="shared" si="311"/>
        <v>-8.9075682594050709E-24</v>
      </c>
    </row>
    <row r="1071" spans="1:29">
      <c r="A1071"/>
      <c r="B1071" s="16"/>
      <c r="C1071" s="15"/>
      <c r="I1071" s="11" t="e">
        <f t="shared" si="293"/>
        <v>#DIV/0!</v>
      </c>
      <c r="J1071" s="11" t="e">
        <f t="shared" si="294"/>
        <v>#DIV/0!</v>
      </c>
      <c r="K1071" s="11" t="e">
        <f t="shared" si="295"/>
        <v>#DIV/0!</v>
      </c>
      <c r="L1071" s="11" t="e">
        <f t="shared" si="296"/>
        <v>#DIV/0!</v>
      </c>
      <c r="M1071" s="8" t="e">
        <f t="shared" si="297"/>
        <v>#DIV/0!</v>
      </c>
      <c r="N1071" s="8">
        <f t="shared" si="312"/>
        <v>0</v>
      </c>
      <c r="O1071" s="8">
        <f t="shared" si="313"/>
        <v>0</v>
      </c>
      <c r="P1071" s="8">
        <f t="shared" si="298"/>
        <v>0.83333333333333337</v>
      </c>
      <c r="Q1071" s="8">
        <f t="shared" si="299"/>
        <v>0.22727272727272727</v>
      </c>
      <c r="R1071" s="8">
        <f t="shared" si="300"/>
        <v>9.8039215686274508E-2</v>
      </c>
      <c r="S1071" s="8">
        <f t="shared" si="301"/>
        <v>4.9504950495049507E-2</v>
      </c>
      <c r="T1071" s="8">
        <f t="shared" si="302"/>
        <v>0.15384615384615385</v>
      </c>
      <c r="U1071" s="8">
        <f t="shared" si="303"/>
        <v>7.407407407407407E-2</v>
      </c>
      <c r="V1071" s="8">
        <f t="shared" si="304"/>
        <v>0</v>
      </c>
      <c r="W1071" s="8">
        <f t="shared" si="305"/>
        <v>9.1772543329111686E-81</v>
      </c>
      <c r="X1071" s="8">
        <f t="shared" si="306"/>
        <v>4.5568399163352006E-32</v>
      </c>
      <c r="Y1071" s="8">
        <f t="shared" si="307"/>
        <v>1.4494869244166787E-15</v>
      </c>
      <c r="Z1071" s="8">
        <f t="shared" si="308"/>
        <v>3.5181507094136481E-52</v>
      </c>
      <c r="AA1071" s="8">
        <f t="shared" si="309"/>
        <v>8.2477483883380289E-24</v>
      </c>
      <c r="AB1071" s="13" t="e">
        <f t="shared" si="310"/>
        <v>#DIV/0!</v>
      </c>
      <c r="AC1071" s="13">
        <f t="shared" si="311"/>
        <v>-8.2477483883380289E-24</v>
      </c>
    </row>
    <row r="1072" spans="1:29">
      <c r="A1072"/>
      <c r="B1072" s="18"/>
      <c r="C1072" s="17"/>
      <c r="I1072" s="11" t="e">
        <f t="shared" si="293"/>
        <v>#DIV/0!</v>
      </c>
      <c r="J1072" s="11" t="e">
        <f t="shared" si="294"/>
        <v>#DIV/0!</v>
      </c>
      <c r="K1072" s="11" t="e">
        <f t="shared" si="295"/>
        <v>#DIV/0!</v>
      </c>
      <c r="L1072" s="11" t="e">
        <f t="shared" si="296"/>
        <v>#DIV/0!</v>
      </c>
      <c r="M1072" s="8" t="e">
        <f t="shared" si="297"/>
        <v>#DIV/0!</v>
      </c>
      <c r="N1072" s="8">
        <f t="shared" si="312"/>
        <v>0</v>
      </c>
      <c r="O1072" s="8">
        <f t="shared" si="313"/>
        <v>0</v>
      </c>
      <c r="P1072" s="8">
        <f t="shared" si="298"/>
        <v>0.83333333333333337</v>
      </c>
      <c r="Q1072" s="8">
        <f t="shared" si="299"/>
        <v>0.22727272727272727</v>
      </c>
      <c r="R1072" s="8">
        <f t="shared" si="300"/>
        <v>9.8039215686274508E-2</v>
      </c>
      <c r="S1072" s="8">
        <f t="shared" si="301"/>
        <v>4.9504950495049507E-2</v>
      </c>
      <c r="T1072" s="8">
        <f t="shared" si="302"/>
        <v>0.15384615384615385</v>
      </c>
      <c r="U1072" s="8">
        <f t="shared" si="303"/>
        <v>7.407407407407407E-2</v>
      </c>
      <c r="V1072" s="8">
        <f t="shared" si="304"/>
        <v>0</v>
      </c>
      <c r="W1072" s="8">
        <f t="shared" si="305"/>
        <v>7.0915147117949939E-81</v>
      </c>
      <c r="X1072" s="8">
        <f t="shared" si="306"/>
        <v>4.1100909049297891E-32</v>
      </c>
      <c r="Y1072" s="8">
        <f t="shared" si="307"/>
        <v>1.3777301459802094E-15</v>
      </c>
      <c r="Z1072" s="8">
        <f t="shared" si="308"/>
        <v>2.9768967541192407E-52</v>
      </c>
      <c r="AA1072" s="8">
        <f t="shared" si="309"/>
        <v>7.6368040632759527E-24</v>
      </c>
      <c r="AB1072" s="13" t="e">
        <f t="shared" si="310"/>
        <v>#DIV/0!</v>
      </c>
      <c r="AC1072" s="13">
        <f t="shared" si="311"/>
        <v>-7.6368040632759527E-24</v>
      </c>
    </row>
    <row r="1073" spans="1:29">
      <c r="A1073"/>
      <c r="B1073" s="16"/>
      <c r="C1073" s="15"/>
      <c r="I1073" s="11" t="e">
        <f t="shared" si="293"/>
        <v>#DIV/0!</v>
      </c>
      <c r="J1073" s="11" t="e">
        <f t="shared" si="294"/>
        <v>#DIV/0!</v>
      </c>
      <c r="K1073" s="11" t="e">
        <f t="shared" si="295"/>
        <v>#DIV/0!</v>
      </c>
      <c r="L1073" s="11" t="e">
        <f t="shared" si="296"/>
        <v>#DIV/0!</v>
      </c>
      <c r="M1073" s="8" t="e">
        <f t="shared" si="297"/>
        <v>#DIV/0!</v>
      </c>
      <c r="N1073" s="8">
        <f t="shared" si="312"/>
        <v>0</v>
      </c>
      <c r="O1073" s="8">
        <f t="shared" si="313"/>
        <v>0</v>
      </c>
      <c r="P1073" s="8">
        <f t="shared" si="298"/>
        <v>0.83333333333333337</v>
      </c>
      <c r="Q1073" s="8">
        <f t="shared" si="299"/>
        <v>0.22727272727272727</v>
      </c>
      <c r="R1073" s="8">
        <f t="shared" si="300"/>
        <v>9.8039215686274508E-2</v>
      </c>
      <c r="S1073" s="8">
        <f t="shared" si="301"/>
        <v>4.9504950495049507E-2</v>
      </c>
      <c r="T1073" s="8">
        <f t="shared" si="302"/>
        <v>0.15384615384615385</v>
      </c>
      <c r="U1073" s="8">
        <f t="shared" si="303"/>
        <v>7.407407407407407E-2</v>
      </c>
      <c r="V1073" s="8">
        <f t="shared" si="304"/>
        <v>0</v>
      </c>
      <c r="W1073" s="8">
        <f t="shared" si="305"/>
        <v>5.4798068227506768E-81</v>
      </c>
      <c r="X1073" s="8">
        <f t="shared" si="306"/>
        <v>3.7071408162111826E-32</v>
      </c>
      <c r="Y1073" s="8">
        <f t="shared" si="307"/>
        <v>1.3095256833079217E-15</v>
      </c>
      <c r="Z1073" s="8">
        <f t="shared" si="308"/>
        <v>2.5189126381008957E-52</v>
      </c>
      <c r="AA1073" s="8">
        <f t="shared" si="309"/>
        <v>7.0711148734036598E-24</v>
      </c>
      <c r="AB1073" s="13" t="e">
        <f t="shared" si="310"/>
        <v>#DIV/0!</v>
      </c>
      <c r="AC1073" s="13">
        <f t="shared" si="311"/>
        <v>-7.0711148734036598E-24</v>
      </c>
    </row>
    <row r="1074" spans="1:29">
      <c r="A1074"/>
      <c r="B1074" s="18"/>
      <c r="C1074" s="17"/>
      <c r="I1074" s="11" t="e">
        <f t="shared" si="293"/>
        <v>#DIV/0!</v>
      </c>
      <c r="J1074" s="11" t="e">
        <f t="shared" si="294"/>
        <v>#DIV/0!</v>
      </c>
      <c r="K1074" s="11" t="e">
        <f t="shared" si="295"/>
        <v>#DIV/0!</v>
      </c>
      <c r="L1074" s="11" t="e">
        <f t="shared" si="296"/>
        <v>#DIV/0!</v>
      </c>
      <c r="M1074" s="8" t="e">
        <f t="shared" si="297"/>
        <v>#DIV/0!</v>
      </c>
      <c r="N1074" s="8">
        <f t="shared" si="312"/>
        <v>0</v>
      </c>
      <c r="O1074" s="8">
        <f t="shared" si="313"/>
        <v>0</v>
      </c>
      <c r="P1074" s="8">
        <f t="shared" si="298"/>
        <v>0.83333333333333337</v>
      </c>
      <c r="Q1074" s="8">
        <f t="shared" si="299"/>
        <v>0.22727272727272727</v>
      </c>
      <c r="R1074" s="8">
        <f t="shared" si="300"/>
        <v>9.8039215686274508E-2</v>
      </c>
      <c r="S1074" s="8">
        <f t="shared" si="301"/>
        <v>4.9504950495049507E-2</v>
      </c>
      <c r="T1074" s="8">
        <f t="shared" si="302"/>
        <v>0.15384615384615385</v>
      </c>
      <c r="U1074" s="8">
        <f t="shared" si="303"/>
        <v>7.407407407407407E-2</v>
      </c>
      <c r="V1074" s="8">
        <f t="shared" si="304"/>
        <v>0</v>
      </c>
      <c r="W1074" s="8">
        <f t="shared" si="305"/>
        <v>4.2343961812164323E-81</v>
      </c>
      <c r="X1074" s="8">
        <f t="shared" si="306"/>
        <v>3.3436956381512627E-32</v>
      </c>
      <c r="Y1074" s="8">
        <f t="shared" si="307"/>
        <v>1.2446976791837671E-15</v>
      </c>
      <c r="Z1074" s="8">
        <f t="shared" si="308"/>
        <v>2.1313876168546042E-52</v>
      </c>
      <c r="AA1074" s="8">
        <f t="shared" si="309"/>
        <v>6.5473285864848702E-24</v>
      </c>
      <c r="AB1074" s="13" t="e">
        <f t="shared" si="310"/>
        <v>#DIV/0!</v>
      </c>
      <c r="AC1074" s="13">
        <f t="shared" si="311"/>
        <v>-6.5473285864848702E-24</v>
      </c>
    </row>
    <row r="1075" spans="1:29">
      <c r="A1075"/>
      <c r="B1075" s="16"/>
      <c r="C1075" s="15"/>
      <c r="I1075" s="11" t="e">
        <f t="shared" si="293"/>
        <v>#DIV/0!</v>
      </c>
      <c r="J1075" s="11" t="e">
        <f t="shared" si="294"/>
        <v>#DIV/0!</v>
      </c>
      <c r="K1075" s="11" t="e">
        <f t="shared" si="295"/>
        <v>#DIV/0!</v>
      </c>
      <c r="L1075" s="11" t="e">
        <f t="shared" si="296"/>
        <v>#DIV/0!</v>
      </c>
      <c r="M1075" s="8" t="e">
        <f t="shared" si="297"/>
        <v>#DIV/0!</v>
      </c>
      <c r="N1075" s="8">
        <f t="shared" si="312"/>
        <v>0</v>
      </c>
      <c r="O1075" s="8">
        <f t="shared" si="313"/>
        <v>0</v>
      </c>
      <c r="P1075" s="8">
        <f t="shared" si="298"/>
        <v>0.83333333333333337</v>
      </c>
      <c r="Q1075" s="8">
        <f t="shared" si="299"/>
        <v>0.22727272727272727</v>
      </c>
      <c r="R1075" s="8">
        <f t="shared" si="300"/>
        <v>9.8039215686274508E-2</v>
      </c>
      <c r="S1075" s="8">
        <f t="shared" si="301"/>
        <v>4.9504950495049507E-2</v>
      </c>
      <c r="T1075" s="8">
        <f t="shared" si="302"/>
        <v>0.15384615384615385</v>
      </c>
      <c r="U1075" s="8">
        <f t="shared" si="303"/>
        <v>7.407407407407407E-2</v>
      </c>
      <c r="V1075" s="8">
        <f t="shared" si="304"/>
        <v>0</v>
      </c>
      <c r="W1075" s="8">
        <f t="shared" si="305"/>
        <v>3.2720334127581521E-81</v>
      </c>
      <c r="X1075" s="8">
        <f t="shared" si="306"/>
        <v>3.0158823402932958E-32</v>
      </c>
      <c r="Y1075" s="8">
        <f t="shared" si="307"/>
        <v>1.1830789821944717E-15</v>
      </c>
      <c r="Z1075" s="8">
        <f t="shared" si="308"/>
        <v>1.8034818296462034E-52</v>
      </c>
      <c r="AA1075" s="8">
        <f t="shared" si="309"/>
        <v>6.0623412837822875E-24</v>
      </c>
      <c r="AB1075" s="13" t="e">
        <f t="shared" si="310"/>
        <v>#DIV/0!</v>
      </c>
      <c r="AC1075" s="13">
        <f t="shared" si="311"/>
        <v>-6.0623412837822875E-24</v>
      </c>
    </row>
    <row r="1076" spans="1:29">
      <c r="A1076"/>
      <c r="B1076" s="18"/>
      <c r="C1076" s="17"/>
      <c r="I1076" s="11" t="e">
        <f t="shared" si="293"/>
        <v>#DIV/0!</v>
      </c>
      <c r="J1076" s="11" t="e">
        <f t="shared" si="294"/>
        <v>#DIV/0!</v>
      </c>
      <c r="K1076" s="11" t="e">
        <f t="shared" si="295"/>
        <v>#DIV/0!</v>
      </c>
      <c r="L1076" s="11" t="e">
        <f t="shared" si="296"/>
        <v>#DIV/0!</v>
      </c>
      <c r="M1076" s="8" t="e">
        <f t="shared" si="297"/>
        <v>#DIV/0!</v>
      </c>
      <c r="N1076" s="8">
        <f t="shared" si="312"/>
        <v>0</v>
      </c>
      <c r="O1076" s="8">
        <f t="shared" si="313"/>
        <v>0</v>
      </c>
      <c r="P1076" s="8">
        <f t="shared" si="298"/>
        <v>0.83333333333333337</v>
      </c>
      <c r="Q1076" s="8">
        <f t="shared" si="299"/>
        <v>0.22727272727272727</v>
      </c>
      <c r="R1076" s="8">
        <f t="shared" si="300"/>
        <v>9.8039215686274508E-2</v>
      </c>
      <c r="S1076" s="8">
        <f t="shared" si="301"/>
        <v>4.9504950495049507E-2</v>
      </c>
      <c r="T1076" s="8">
        <f t="shared" si="302"/>
        <v>0.15384615384615385</v>
      </c>
      <c r="U1076" s="8">
        <f t="shared" si="303"/>
        <v>7.407407407407407E-2</v>
      </c>
      <c r="V1076" s="8">
        <f t="shared" si="304"/>
        <v>0</v>
      </c>
      <c r="W1076" s="8">
        <f t="shared" si="305"/>
        <v>2.5283894553131174E-81</v>
      </c>
      <c r="X1076" s="8">
        <f t="shared" si="306"/>
        <v>2.7202076010488553E-32</v>
      </c>
      <c r="Y1076" s="8">
        <f t="shared" si="307"/>
        <v>1.1245107157492008E-15</v>
      </c>
      <c r="Z1076" s="8">
        <f t="shared" si="308"/>
        <v>1.5260230866237106E-52</v>
      </c>
      <c r="AA1076" s="8">
        <f t="shared" si="309"/>
        <v>5.6132789664650812E-24</v>
      </c>
      <c r="AB1076" s="13" t="e">
        <f t="shared" si="310"/>
        <v>#DIV/0!</v>
      </c>
      <c r="AC1076" s="13">
        <f t="shared" si="311"/>
        <v>-5.6132789664650812E-24</v>
      </c>
    </row>
    <row r="1077" spans="1:29">
      <c r="A1077"/>
      <c r="B1077" s="16"/>
      <c r="C1077" s="15"/>
      <c r="I1077" s="11" t="e">
        <f t="shared" si="293"/>
        <v>#DIV/0!</v>
      </c>
      <c r="J1077" s="11" t="e">
        <f t="shared" si="294"/>
        <v>#DIV/0!</v>
      </c>
      <c r="K1077" s="11" t="e">
        <f t="shared" si="295"/>
        <v>#DIV/0!</v>
      </c>
      <c r="L1077" s="11" t="e">
        <f t="shared" si="296"/>
        <v>#DIV/0!</v>
      </c>
      <c r="M1077" s="8" t="e">
        <f t="shared" si="297"/>
        <v>#DIV/0!</v>
      </c>
      <c r="N1077" s="8">
        <f t="shared" si="312"/>
        <v>0</v>
      </c>
      <c r="O1077" s="8">
        <f t="shared" si="313"/>
        <v>0</v>
      </c>
      <c r="P1077" s="8">
        <f t="shared" si="298"/>
        <v>0.83333333333333337</v>
      </c>
      <c r="Q1077" s="8">
        <f t="shared" si="299"/>
        <v>0.22727272727272727</v>
      </c>
      <c r="R1077" s="8">
        <f t="shared" si="300"/>
        <v>9.8039215686274508E-2</v>
      </c>
      <c r="S1077" s="8">
        <f t="shared" si="301"/>
        <v>4.9504950495049507E-2</v>
      </c>
      <c r="T1077" s="8">
        <f t="shared" si="302"/>
        <v>0.15384615384615385</v>
      </c>
      <c r="U1077" s="8">
        <f t="shared" si="303"/>
        <v>7.407407407407407E-2</v>
      </c>
      <c r="V1077" s="8">
        <f t="shared" si="304"/>
        <v>0</v>
      </c>
      <c r="W1077" s="8">
        <f t="shared" si="305"/>
        <v>1.9537554881964997E-81</v>
      </c>
      <c r="X1077" s="8">
        <f t="shared" si="306"/>
        <v>2.4535205813381833E-32</v>
      </c>
      <c r="Y1077" s="8">
        <f t="shared" si="307"/>
        <v>1.0688418684348839E-15</v>
      </c>
      <c r="Z1077" s="8">
        <f t="shared" si="308"/>
        <v>1.2912503040662167E-52</v>
      </c>
      <c r="AA1077" s="8">
        <f t="shared" si="309"/>
        <v>5.1974805245047051E-24</v>
      </c>
      <c r="AB1077" s="13" t="e">
        <f t="shared" si="310"/>
        <v>#DIV/0!</v>
      </c>
      <c r="AC1077" s="13">
        <f t="shared" si="311"/>
        <v>-5.1974805245047051E-24</v>
      </c>
    </row>
    <row r="1078" spans="1:29">
      <c r="A1078"/>
      <c r="B1078" s="18"/>
      <c r="C1078" s="17"/>
      <c r="I1078" s="11" t="e">
        <f t="shared" si="293"/>
        <v>#DIV/0!</v>
      </c>
      <c r="J1078" s="11" t="e">
        <f t="shared" si="294"/>
        <v>#DIV/0!</v>
      </c>
      <c r="K1078" s="11" t="e">
        <f t="shared" si="295"/>
        <v>#DIV/0!</v>
      </c>
      <c r="L1078" s="11" t="e">
        <f t="shared" si="296"/>
        <v>#DIV/0!</v>
      </c>
      <c r="M1078" s="8" t="e">
        <f t="shared" si="297"/>
        <v>#DIV/0!</v>
      </c>
      <c r="N1078" s="8">
        <f t="shared" si="312"/>
        <v>0</v>
      </c>
      <c r="O1078" s="8">
        <f t="shared" si="313"/>
        <v>0</v>
      </c>
      <c r="P1078" s="8">
        <f t="shared" si="298"/>
        <v>0.83333333333333337</v>
      </c>
      <c r="Q1078" s="8">
        <f t="shared" si="299"/>
        <v>0.22727272727272727</v>
      </c>
      <c r="R1078" s="8">
        <f t="shared" si="300"/>
        <v>9.8039215686274508E-2</v>
      </c>
      <c r="S1078" s="8">
        <f t="shared" si="301"/>
        <v>4.9504950495049507E-2</v>
      </c>
      <c r="T1078" s="8">
        <f t="shared" si="302"/>
        <v>0.15384615384615385</v>
      </c>
      <c r="U1078" s="8">
        <f t="shared" si="303"/>
        <v>7.407407407407407E-2</v>
      </c>
      <c r="V1078" s="8">
        <f t="shared" si="304"/>
        <v>0</v>
      </c>
      <c r="W1078" s="8">
        <f t="shared" si="305"/>
        <v>1.5097201499700224E-81</v>
      </c>
      <c r="X1078" s="8">
        <f t="shared" si="306"/>
        <v>2.2129793478736554E-32</v>
      </c>
      <c r="Y1078" s="8">
        <f t="shared" si="307"/>
        <v>1.0159289046509787E-15</v>
      </c>
      <c r="Z1078" s="8">
        <f t="shared" si="308"/>
        <v>1.0925964111329526E-52</v>
      </c>
      <c r="AA1078" s="8">
        <f t="shared" si="309"/>
        <v>4.812481967133986E-24</v>
      </c>
      <c r="AB1078" s="13" t="e">
        <f t="shared" si="310"/>
        <v>#DIV/0!</v>
      </c>
      <c r="AC1078" s="13">
        <f t="shared" si="311"/>
        <v>-4.812481967133986E-24</v>
      </c>
    </row>
    <row r="1079" spans="1:29">
      <c r="A1079"/>
      <c r="B1079" s="16"/>
      <c r="C1079" s="15"/>
      <c r="I1079" s="11" t="e">
        <f t="shared" ref="I1079:I1142" si="314">AVERAGE(C835:C1079)</f>
        <v>#DIV/0!</v>
      </c>
      <c r="J1079" s="11" t="e">
        <f t="shared" ref="J1079:J1142" si="315">2*STDEV(C835:C1079)</f>
        <v>#DIV/0!</v>
      </c>
      <c r="K1079" s="11" t="e">
        <f t="shared" ref="K1079:K1142" si="316">I1079-J1079</f>
        <v>#DIV/0!</v>
      </c>
      <c r="L1079" s="11" t="e">
        <f t="shared" ref="L1079:L1142" si="317">J1079+I1079</f>
        <v>#DIV/0!</v>
      </c>
      <c r="M1079" s="8" t="e">
        <f t="shared" ref="M1079:M1142" si="318">IF(C1079&gt;L1079,IF(AB1079&gt;=80,"STRONG SHORT","SHORT"),IF(C1079&lt;K1079,IF(AB1079&lt;=20,"STRONG LONG","LONG"),"NONE"))</f>
        <v>#DIV/0!</v>
      </c>
      <c r="N1079" s="8">
        <f t="shared" si="312"/>
        <v>0</v>
      </c>
      <c r="O1079" s="8">
        <f t="shared" si="313"/>
        <v>0</v>
      </c>
      <c r="P1079" s="8">
        <f t="shared" ref="P1079:P1142" si="319">5/6</f>
        <v>0.83333333333333337</v>
      </c>
      <c r="Q1079" s="8">
        <f t="shared" ref="Q1079:Q1142" si="320">5/22</f>
        <v>0.22727272727272727</v>
      </c>
      <c r="R1079" s="8">
        <f t="shared" ref="R1079:R1142" si="321">5/51</f>
        <v>9.8039215686274508E-2</v>
      </c>
      <c r="S1079" s="8">
        <f t="shared" ref="S1079:S1142" si="322">5/101</f>
        <v>4.9504950495049507E-2</v>
      </c>
      <c r="T1079" s="8">
        <f t="shared" ref="T1079:T1142" si="323">2/13</f>
        <v>0.15384615384615385</v>
      </c>
      <c r="U1079" s="8">
        <f t="shared" ref="U1079:U1142" si="324">2/27</f>
        <v>7.407407407407407E-2</v>
      </c>
      <c r="V1079" s="8">
        <f t="shared" ref="V1079:V1142" si="325">$C1079*P1079+V1078*(1-P1079)</f>
        <v>0</v>
      </c>
      <c r="W1079" s="8">
        <f t="shared" ref="W1079:W1142" si="326">$C1079*Q1079+W1078*(1-Q1079)</f>
        <v>1.1666019340677445E-81</v>
      </c>
      <c r="X1079" s="8">
        <f t="shared" ref="X1079:X1142" si="327">$C1079*R1079+X1078*(1-R1079)</f>
        <v>1.9960205882781991E-32</v>
      </c>
      <c r="Y1079" s="8">
        <f t="shared" ref="Y1079:Y1142" si="328">$C1079*S1079+Y1078*(1-S1079)</f>
        <v>9.6563539451974196E-16</v>
      </c>
      <c r="Z1079" s="8">
        <f t="shared" ref="Z1079:Z1142" si="329">$C1079*T1079+Z1078*(1-T1079)</f>
        <v>9.2450465557403685E-53</v>
      </c>
      <c r="AA1079" s="8">
        <f t="shared" ref="AA1079:AA1142" si="330">$C1079*U1079+AA1078*(1-U1079)</f>
        <v>4.4560018214203576E-24</v>
      </c>
      <c r="AB1079" s="13" t="e">
        <f t="shared" ref="AB1079:AB1142" si="331">100-100/(1+AVERAGE(N1066:N1079)/AVERAGE(O1066:O1079))</f>
        <v>#DIV/0!</v>
      </c>
      <c r="AC1079" s="13">
        <f t="shared" ref="AC1079:AC1142" si="332">Z1079-AA1079</f>
        <v>-4.4560018214203576E-24</v>
      </c>
    </row>
    <row r="1080" spans="1:29">
      <c r="A1080"/>
      <c r="B1080" s="18"/>
      <c r="C1080" s="17"/>
      <c r="I1080" s="11" t="e">
        <f t="shared" si="314"/>
        <v>#DIV/0!</v>
      </c>
      <c r="J1080" s="11" t="e">
        <f t="shared" si="315"/>
        <v>#DIV/0!</v>
      </c>
      <c r="K1080" s="11" t="e">
        <f t="shared" si="316"/>
        <v>#DIV/0!</v>
      </c>
      <c r="L1080" s="11" t="e">
        <f t="shared" si="317"/>
        <v>#DIV/0!</v>
      </c>
      <c r="M1080" s="8" t="e">
        <f t="shared" si="318"/>
        <v>#DIV/0!</v>
      </c>
      <c r="N1080" s="8">
        <f t="shared" si="312"/>
        <v>0</v>
      </c>
      <c r="O1080" s="8">
        <f t="shared" si="313"/>
        <v>0</v>
      </c>
      <c r="P1080" s="8">
        <f t="shared" si="319"/>
        <v>0.83333333333333337</v>
      </c>
      <c r="Q1080" s="8">
        <f t="shared" si="320"/>
        <v>0.22727272727272727</v>
      </c>
      <c r="R1080" s="8">
        <f t="shared" si="321"/>
        <v>9.8039215686274508E-2</v>
      </c>
      <c r="S1080" s="8">
        <f t="shared" si="322"/>
        <v>4.9504950495049507E-2</v>
      </c>
      <c r="T1080" s="8">
        <f t="shared" si="323"/>
        <v>0.15384615384615385</v>
      </c>
      <c r="U1080" s="8">
        <f t="shared" si="324"/>
        <v>7.407407407407407E-2</v>
      </c>
      <c r="V1080" s="8">
        <f t="shared" si="325"/>
        <v>0</v>
      </c>
      <c r="W1080" s="8">
        <f t="shared" si="326"/>
        <v>9.014651308705298E-82</v>
      </c>
      <c r="X1080" s="8">
        <f t="shared" si="327"/>
        <v>1.8003322953097482E-32</v>
      </c>
      <c r="Y1080" s="8">
        <f t="shared" si="328"/>
        <v>9.1783166211777447E-16</v>
      </c>
      <c r="Z1080" s="8">
        <f t="shared" si="329"/>
        <v>7.8227317010110811E-53</v>
      </c>
      <c r="AA1080" s="8">
        <f t="shared" si="330"/>
        <v>4.1259276124262572E-24</v>
      </c>
      <c r="AB1080" s="13" t="e">
        <f t="shared" si="331"/>
        <v>#DIV/0!</v>
      </c>
      <c r="AC1080" s="13">
        <f t="shared" si="332"/>
        <v>-4.1259276124262572E-24</v>
      </c>
    </row>
    <row r="1081" spans="1:29">
      <c r="A1081"/>
      <c r="B1081" s="16"/>
      <c r="C1081" s="15"/>
      <c r="I1081" s="11" t="e">
        <f t="shared" si="314"/>
        <v>#DIV/0!</v>
      </c>
      <c r="J1081" s="11" t="e">
        <f t="shared" si="315"/>
        <v>#DIV/0!</v>
      </c>
      <c r="K1081" s="11" t="e">
        <f t="shared" si="316"/>
        <v>#DIV/0!</v>
      </c>
      <c r="L1081" s="11" t="e">
        <f t="shared" si="317"/>
        <v>#DIV/0!</v>
      </c>
      <c r="M1081" s="8" t="e">
        <f t="shared" si="318"/>
        <v>#DIV/0!</v>
      </c>
      <c r="N1081" s="8">
        <f t="shared" si="312"/>
        <v>0</v>
      </c>
      <c r="O1081" s="8">
        <f t="shared" si="313"/>
        <v>0</v>
      </c>
      <c r="P1081" s="8">
        <f t="shared" si="319"/>
        <v>0.83333333333333337</v>
      </c>
      <c r="Q1081" s="8">
        <f t="shared" si="320"/>
        <v>0.22727272727272727</v>
      </c>
      <c r="R1081" s="8">
        <f t="shared" si="321"/>
        <v>9.8039215686274508E-2</v>
      </c>
      <c r="S1081" s="8">
        <f t="shared" si="322"/>
        <v>4.9504950495049507E-2</v>
      </c>
      <c r="T1081" s="8">
        <f t="shared" si="323"/>
        <v>0.15384615384615385</v>
      </c>
      <c r="U1081" s="8">
        <f t="shared" si="324"/>
        <v>7.407407407407407E-2</v>
      </c>
      <c r="V1081" s="8">
        <f t="shared" si="325"/>
        <v>0</v>
      </c>
      <c r="W1081" s="8">
        <f t="shared" si="326"/>
        <v>6.9658669203631849E-82</v>
      </c>
      <c r="X1081" s="8">
        <f t="shared" si="327"/>
        <v>1.6238291291029101E-32</v>
      </c>
      <c r="Y1081" s="8">
        <f t="shared" si="328"/>
        <v>8.7239445112184496E-16</v>
      </c>
      <c r="Z1081" s="8">
        <f t="shared" si="329"/>
        <v>6.619234516240145E-53</v>
      </c>
      <c r="AA1081" s="8">
        <f t="shared" si="330"/>
        <v>3.8203033448391268E-24</v>
      </c>
      <c r="AB1081" s="13" t="e">
        <f t="shared" si="331"/>
        <v>#DIV/0!</v>
      </c>
      <c r="AC1081" s="13">
        <f t="shared" si="332"/>
        <v>-3.8203033448391268E-24</v>
      </c>
    </row>
    <row r="1082" spans="1:29">
      <c r="A1082"/>
      <c r="B1082" s="18"/>
      <c r="C1082" s="17"/>
      <c r="I1082" s="11" t="e">
        <f t="shared" si="314"/>
        <v>#DIV/0!</v>
      </c>
      <c r="J1082" s="11" t="e">
        <f t="shared" si="315"/>
        <v>#DIV/0!</v>
      </c>
      <c r="K1082" s="11" t="e">
        <f t="shared" si="316"/>
        <v>#DIV/0!</v>
      </c>
      <c r="L1082" s="11" t="e">
        <f t="shared" si="317"/>
        <v>#DIV/0!</v>
      </c>
      <c r="M1082" s="8" t="e">
        <f t="shared" si="318"/>
        <v>#DIV/0!</v>
      </c>
      <c r="N1082" s="8">
        <f t="shared" si="312"/>
        <v>0</v>
      </c>
      <c r="O1082" s="8">
        <f t="shared" si="313"/>
        <v>0</v>
      </c>
      <c r="P1082" s="8">
        <f t="shared" si="319"/>
        <v>0.83333333333333337</v>
      </c>
      <c r="Q1082" s="8">
        <f t="shared" si="320"/>
        <v>0.22727272727272727</v>
      </c>
      <c r="R1082" s="8">
        <f t="shared" si="321"/>
        <v>9.8039215686274508E-2</v>
      </c>
      <c r="S1082" s="8">
        <f t="shared" si="322"/>
        <v>4.9504950495049507E-2</v>
      </c>
      <c r="T1082" s="8">
        <f t="shared" si="323"/>
        <v>0.15384615384615385</v>
      </c>
      <c r="U1082" s="8">
        <f t="shared" si="324"/>
        <v>7.407407407407407E-2</v>
      </c>
      <c r="V1082" s="8">
        <f t="shared" si="325"/>
        <v>0</v>
      </c>
      <c r="W1082" s="8">
        <f t="shared" si="326"/>
        <v>5.3827153475533704E-82</v>
      </c>
      <c r="X1082" s="8">
        <f t="shared" si="327"/>
        <v>1.4646301948771346E-32</v>
      </c>
      <c r="Y1082" s="8">
        <f t="shared" si="328"/>
        <v>8.2920660700690212E-16</v>
      </c>
      <c r="Z1082" s="8">
        <f t="shared" si="329"/>
        <v>5.6008907445108915E-53</v>
      </c>
      <c r="AA1082" s="8">
        <f t="shared" si="330"/>
        <v>3.5373179118880807E-24</v>
      </c>
      <c r="AB1082" s="13" t="e">
        <f t="shared" si="331"/>
        <v>#DIV/0!</v>
      </c>
      <c r="AC1082" s="13">
        <f t="shared" si="332"/>
        <v>-3.5373179118880807E-24</v>
      </c>
    </row>
    <row r="1083" spans="1:29">
      <c r="A1083"/>
      <c r="B1083" s="16"/>
      <c r="C1083" s="15"/>
      <c r="I1083" s="11" t="e">
        <f t="shared" si="314"/>
        <v>#DIV/0!</v>
      </c>
      <c r="J1083" s="11" t="e">
        <f t="shared" si="315"/>
        <v>#DIV/0!</v>
      </c>
      <c r="K1083" s="11" t="e">
        <f t="shared" si="316"/>
        <v>#DIV/0!</v>
      </c>
      <c r="L1083" s="11" t="e">
        <f t="shared" si="317"/>
        <v>#DIV/0!</v>
      </c>
      <c r="M1083" s="8" t="e">
        <f t="shared" si="318"/>
        <v>#DIV/0!</v>
      </c>
      <c r="N1083" s="8">
        <f t="shared" si="312"/>
        <v>0</v>
      </c>
      <c r="O1083" s="8">
        <f t="shared" si="313"/>
        <v>0</v>
      </c>
      <c r="P1083" s="8">
        <f t="shared" si="319"/>
        <v>0.83333333333333337</v>
      </c>
      <c r="Q1083" s="8">
        <f t="shared" si="320"/>
        <v>0.22727272727272727</v>
      </c>
      <c r="R1083" s="8">
        <f t="shared" si="321"/>
        <v>9.8039215686274508E-2</v>
      </c>
      <c r="S1083" s="8">
        <f t="shared" si="322"/>
        <v>4.9504950495049507E-2</v>
      </c>
      <c r="T1083" s="8">
        <f t="shared" si="323"/>
        <v>0.15384615384615385</v>
      </c>
      <c r="U1083" s="8">
        <f t="shared" si="324"/>
        <v>7.407407407407407E-2</v>
      </c>
      <c r="V1083" s="8">
        <f t="shared" si="325"/>
        <v>0</v>
      </c>
      <c r="W1083" s="8">
        <f t="shared" si="326"/>
        <v>4.1593709503821495E-82</v>
      </c>
      <c r="X1083" s="8">
        <f t="shared" si="327"/>
        <v>1.3210389993009448E-32</v>
      </c>
      <c r="Y1083" s="8">
        <f t="shared" si="328"/>
        <v>7.8815677497685744E-16</v>
      </c>
      <c r="Z1083" s="8">
        <f t="shared" si="329"/>
        <v>4.7392152453553697E-53</v>
      </c>
      <c r="AA1083" s="8">
        <f t="shared" si="330"/>
        <v>3.275294362859334E-24</v>
      </c>
      <c r="AB1083" s="13" t="e">
        <f t="shared" si="331"/>
        <v>#DIV/0!</v>
      </c>
      <c r="AC1083" s="13">
        <f t="shared" si="332"/>
        <v>-3.275294362859334E-24</v>
      </c>
    </row>
    <row r="1084" spans="1:29">
      <c r="A1084"/>
      <c r="B1084" s="18"/>
      <c r="C1084" s="17"/>
      <c r="I1084" s="11" t="e">
        <f t="shared" si="314"/>
        <v>#DIV/0!</v>
      </c>
      <c r="J1084" s="11" t="e">
        <f t="shared" si="315"/>
        <v>#DIV/0!</v>
      </c>
      <c r="K1084" s="11" t="e">
        <f t="shared" si="316"/>
        <v>#DIV/0!</v>
      </c>
      <c r="L1084" s="11" t="e">
        <f t="shared" si="317"/>
        <v>#DIV/0!</v>
      </c>
      <c r="M1084" s="8" t="e">
        <f t="shared" si="318"/>
        <v>#DIV/0!</v>
      </c>
      <c r="N1084" s="8">
        <f t="shared" si="312"/>
        <v>0</v>
      </c>
      <c r="O1084" s="8">
        <f t="shared" si="313"/>
        <v>0</v>
      </c>
      <c r="P1084" s="8">
        <f t="shared" si="319"/>
        <v>0.83333333333333337</v>
      </c>
      <c r="Q1084" s="8">
        <f t="shared" si="320"/>
        <v>0.22727272727272727</v>
      </c>
      <c r="R1084" s="8">
        <f t="shared" si="321"/>
        <v>9.8039215686274508E-2</v>
      </c>
      <c r="S1084" s="8">
        <f t="shared" si="322"/>
        <v>4.9504950495049507E-2</v>
      </c>
      <c r="T1084" s="8">
        <f t="shared" si="323"/>
        <v>0.15384615384615385</v>
      </c>
      <c r="U1084" s="8">
        <f t="shared" si="324"/>
        <v>7.407407407407407E-2</v>
      </c>
      <c r="V1084" s="8">
        <f t="shared" si="325"/>
        <v>0</v>
      </c>
      <c r="W1084" s="8">
        <f t="shared" si="326"/>
        <v>3.214059370749843E-82</v>
      </c>
      <c r="X1084" s="8">
        <f t="shared" si="327"/>
        <v>1.1915253719184993E-32</v>
      </c>
      <c r="Y1084" s="8">
        <f t="shared" si="328"/>
        <v>7.491391128492902E-16</v>
      </c>
      <c r="Z1084" s="8">
        <f t="shared" si="329"/>
        <v>4.0101052076083895E-53</v>
      </c>
      <c r="AA1084" s="8">
        <f t="shared" si="330"/>
        <v>3.0326799656104943E-24</v>
      </c>
      <c r="AB1084" s="13" t="e">
        <f t="shared" si="331"/>
        <v>#DIV/0!</v>
      </c>
      <c r="AC1084" s="13">
        <f t="shared" si="332"/>
        <v>-3.0326799656104943E-24</v>
      </c>
    </row>
    <row r="1085" spans="1:29">
      <c r="A1085"/>
      <c r="B1085" s="16"/>
      <c r="C1085" s="15"/>
      <c r="I1085" s="11" t="e">
        <f t="shared" si="314"/>
        <v>#DIV/0!</v>
      </c>
      <c r="J1085" s="11" t="e">
        <f t="shared" si="315"/>
        <v>#DIV/0!</v>
      </c>
      <c r="K1085" s="11" t="e">
        <f t="shared" si="316"/>
        <v>#DIV/0!</v>
      </c>
      <c r="L1085" s="11" t="e">
        <f t="shared" si="317"/>
        <v>#DIV/0!</v>
      </c>
      <c r="M1085" s="8" t="e">
        <f t="shared" si="318"/>
        <v>#DIV/0!</v>
      </c>
      <c r="N1085" s="8">
        <f t="shared" si="312"/>
        <v>0</v>
      </c>
      <c r="O1085" s="8">
        <f t="shared" si="313"/>
        <v>0</v>
      </c>
      <c r="P1085" s="8">
        <f t="shared" si="319"/>
        <v>0.83333333333333337</v>
      </c>
      <c r="Q1085" s="8">
        <f t="shared" si="320"/>
        <v>0.22727272727272727</v>
      </c>
      <c r="R1085" s="8">
        <f t="shared" si="321"/>
        <v>9.8039215686274508E-2</v>
      </c>
      <c r="S1085" s="8">
        <f t="shared" si="322"/>
        <v>4.9504950495049507E-2</v>
      </c>
      <c r="T1085" s="8">
        <f t="shared" si="323"/>
        <v>0.15384615384615385</v>
      </c>
      <c r="U1085" s="8">
        <f t="shared" si="324"/>
        <v>7.407407407407407E-2</v>
      </c>
      <c r="V1085" s="8">
        <f t="shared" si="325"/>
        <v>0</v>
      </c>
      <c r="W1085" s="8">
        <f t="shared" si="326"/>
        <v>2.4835913319430603E-82</v>
      </c>
      <c r="X1085" s="8">
        <f t="shared" si="327"/>
        <v>1.0747091589853131E-32</v>
      </c>
      <c r="Y1085" s="8">
        <f t="shared" si="328"/>
        <v>7.1205301815378075E-16</v>
      </c>
      <c r="Z1085" s="8">
        <f t="shared" si="329"/>
        <v>3.3931659448994063E-53</v>
      </c>
      <c r="AA1085" s="8">
        <f t="shared" si="330"/>
        <v>2.8080370051949021E-24</v>
      </c>
      <c r="AB1085" s="13" t="e">
        <f t="shared" si="331"/>
        <v>#DIV/0!</v>
      </c>
      <c r="AC1085" s="13">
        <f t="shared" si="332"/>
        <v>-2.8080370051949021E-24</v>
      </c>
    </row>
    <row r="1086" spans="1:29">
      <c r="A1086"/>
      <c r="B1086" s="18"/>
      <c r="C1086" s="17"/>
      <c r="I1086" s="11" t="e">
        <f t="shared" si="314"/>
        <v>#DIV/0!</v>
      </c>
      <c r="J1086" s="11" t="e">
        <f t="shared" si="315"/>
        <v>#DIV/0!</v>
      </c>
      <c r="K1086" s="11" t="e">
        <f t="shared" si="316"/>
        <v>#DIV/0!</v>
      </c>
      <c r="L1086" s="11" t="e">
        <f t="shared" si="317"/>
        <v>#DIV/0!</v>
      </c>
      <c r="M1086" s="8" t="e">
        <f t="shared" si="318"/>
        <v>#DIV/0!</v>
      </c>
      <c r="N1086" s="8">
        <f t="shared" si="312"/>
        <v>0</v>
      </c>
      <c r="O1086" s="8">
        <f t="shared" si="313"/>
        <v>0</v>
      </c>
      <c r="P1086" s="8">
        <f t="shared" si="319"/>
        <v>0.83333333333333337</v>
      </c>
      <c r="Q1086" s="8">
        <f t="shared" si="320"/>
        <v>0.22727272727272727</v>
      </c>
      <c r="R1086" s="8">
        <f t="shared" si="321"/>
        <v>9.8039215686274508E-2</v>
      </c>
      <c r="S1086" s="8">
        <f t="shared" si="322"/>
        <v>4.9504950495049507E-2</v>
      </c>
      <c r="T1086" s="8">
        <f t="shared" si="323"/>
        <v>0.15384615384615385</v>
      </c>
      <c r="U1086" s="8">
        <f t="shared" si="324"/>
        <v>7.407407407407407E-2</v>
      </c>
      <c r="V1086" s="8">
        <f t="shared" si="325"/>
        <v>0</v>
      </c>
      <c r="W1086" s="8">
        <f t="shared" si="326"/>
        <v>1.9191387565014557E-82</v>
      </c>
      <c r="X1086" s="8">
        <f t="shared" si="327"/>
        <v>9.6934551594753742E-33</v>
      </c>
      <c r="Y1086" s="8">
        <f t="shared" si="328"/>
        <v>6.7680286874022725E-16</v>
      </c>
      <c r="Z1086" s="8">
        <f t="shared" si="329"/>
        <v>2.8711404149148823E-53</v>
      </c>
      <c r="AA1086" s="8">
        <f t="shared" si="330"/>
        <v>2.600034264069354E-24</v>
      </c>
      <c r="AB1086" s="13" t="e">
        <f t="shared" si="331"/>
        <v>#DIV/0!</v>
      </c>
      <c r="AC1086" s="13">
        <f t="shared" si="332"/>
        <v>-2.600034264069354E-24</v>
      </c>
    </row>
    <row r="1087" spans="1:29">
      <c r="A1087"/>
      <c r="B1087" s="16"/>
      <c r="C1087" s="15"/>
      <c r="I1087" s="11" t="e">
        <f t="shared" si="314"/>
        <v>#DIV/0!</v>
      </c>
      <c r="J1087" s="11" t="e">
        <f t="shared" si="315"/>
        <v>#DIV/0!</v>
      </c>
      <c r="K1087" s="11" t="e">
        <f t="shared" si="316"/>
        <v>#DIV/0!</v>
      </c>
      <c r="L1087" s="11" t="e">
        <f t="shared" si="317"/>
        <v>#DIV/0!</v>
      </c>
      <c r="M1087" s="8" t="e">
        <f t="shared" si="318"/>
        <v>#DIV/0!</v>
      </c>
      <c r="N1087" s="8">
        <f t="shared" si="312"/>
        <v>0</v>
      </c>
      <c r="O1087" s="8">
        <f t="shared" si="313"/>
        <v>0</v>
      </c>
      <c r="P1087" s="8">
        <f t="shared" si="319"/>
        <v>0.83333333333333337</v>
      </c>
      <c r="Q1087" s="8">
        <f t="shared" si="320"/>
        <v>0.22727272727272727</v>
      </c>
      <c r="R1087" s="8">
        <f t="shared" si="321"/>
        <v>9.8039215686274508E-2</v>
      </c>
      <c r="S1087" s="8">
        <f t="shared" si="322"/>
        <v>4.9504950495049507E-2</v>
      </c>
      <c r="T1087" s="8">
        <f t="shared" si="323"/>
        <v>0.15384615384615385</v>
      </c>
      <c r="U1087" s="8">
        <f t="shared" si="324"/>
        <v>7.407407407407407E-2</v>
      </c>
      <c r="V1087" s="8">
        <f t="shared" si="325"/>
        <v>0</v>
      </c>
      <c r="W1087" s="8">
        <f t="shared" si="326"/>
        <v>1.4829708572965793E-82</v>
      </c>
      <c r="X1087" s="8">
        <f t="shared" si="327"/>
        <v>8.7431164183503376E-33</v>
      </c>
      <c r="Y1087" s="8">
        <f t="shared" si="328"/>
        <v>6.4329777622833475E-16</v>
      </c>
      <c r="Z1087" s="8">
        <f t="shared" si="329"/>
        <v>2.4294265049279773E-53</v>
      </c>
      <c r="AA1087" s="8">
        <f t="shared" si="330"/>
        <v>2.4074391333975501E-24</v>
      </c>
      <c r="AB1087" s="13" t="e">
        <f t="shared" si="331"/>
        <v>#DIV/0!</v>
      </c>
      <c r="AC1087" s="13">
        <f t="shared" si="332"/>
        <v>-2.4074391333975501E-24</v>
      </c>
    </row>
    <row r="1088" spans="1:29">
      <c r="A1088"/>
      <c r="B1088" s="18"/>
      <c r="C1088" s="17"/>
      <c r="I1088" s="11" t="e">
        <f t="shared" si="314"/>
        <v>#DIV/0!</v>
      </c>
      <c r="J1088" s="11" t="e">
        <f t="shared" si="315"/>
        <v>#DIV/0!</v>
      </c>
      <c r="K1088" s="11" t="e">
        <f t="shared" si="316"/>
        <v>#DIV/0!</v>
      </c>
      <c r="L1088" s="11" t="e">
        <f t="shared" si="317"/>
        <v>#DIV/0!</v>
      </c>
      <c r="M1088" s="8" t="e">
        <f t="shared" si="318"/>
        <v>#DIV/0!</v>
      </c>
      <c r="N1088" s="8">
        <f t="shared" si="312"/>
        <v>0</v>
      </c>
      <c r="O1088" s="8">
        <f t="shared" si="313"/>
        <v>0</v>
      </c>
      <c r="P1088" s="8">
        <f t="shared" si="319"/>
        <v>0.83333333333333337</v>
      </c>
      <c r="Q1088" s="8">
        <f t="shared" si="320"/>
        <v>0.22727272727272727</v>
      </c>
      <c r="R1088" s="8">
        <f t="shared" si="321"/>
        <v>9.8039215686274508E-2</v>
      </c>
      <c r="S1088" s="8">
        <f t="shared" si="322"/>
        <v>4.9504950495049507E-2</v>
      </c>
      <c r="T1088" s="8">
        <f t="shared" si="323"/>
        <v>0.15384615384615385</v>
      </c>
      <c r="U1088" s="8">
        <f t="shared" si="324"/>
        <v>7.407407407407407E-2</v>
      </c>
      <c r="V1088" s="8">
        <f t="shared" si="325"/>
        <v>0</v>
      </c>
      <c r="W1088" s="8">
        <f t="shared" si="326"/>
        <v>1.1459320260928112E-82</v>
      </c>
      <c r="X1088" s="8">
        <f t="shared" si="327"/>
        <v>7.8859481420414808E-33</v>
      </c>
      <c r="Y1088" s="8">
        <f t="shared" si="328"/>
        <v>6.1145135166257559E-16</v>
      </c>
      <c r="Z1088" s="8">
        <f t="shared" si="329"/>
        <v>2.0556685810929039E-53</v>
      </c>
      <c r="AA1088" s="8">
        <f t="shared" si="330"/>
        <v>2.2291103087014354E-24</v>
      </c>
      <c r="AB1088" s="13" t="e">
        <f t="shared" si="331"/>
        <v>#DIV/0!</v>
      </c>
      <c r="AC1088" s="13">
        <f t="shared" si="332"/>
        <v>-2.2291103087014354E-24</v>
      </c>
    </row>
    <row r="1089" spans="1:29">
      <c r="A1089"/>
      <c r="B1089" s="16"/>
      <c r="C1089" s="15"/>
      <c r="I1089" s="11" t="e">
        <f t="shared" si="314"/>
        <v>#DIV/0!</v>
      </c>
      <c r="J1089" s="11" t="e">
        <f t="shared" si="315"/>
        <v>#DIV/0!</v>
      </c>
      <c r="K1089" s="11" t="e">
        <f t="shared" si="316"/>
        <v>#DIV/0!</v>
      </c>
      <c r="L1089" s="11" t="e">
        <f t="shared" si="317"/>
        <v>#DIV/0!</v>
      </c>
      <c r="M1089" s="8" t="e">
        <f t="shared" si="318"/>
        <v>#DIV/0!</v>
      </c>
      <c r="N1089" s="8">
        <f t="shared" si="312"/>
        <v>0</v>
      </c>
      <c r="O1089" s="8">
        <f t="shared" si="313"/>
        <v>0</v>
      </c>
      <c r="P1089" s="8">
        <f t="shared" si="319"/>
        <v>0.83333333333333337</v>
      </c>
      <c r="Q1089" s="8">
        <f t="shared" si="320"/>
        <v>0.22727272727272727</v>
      </c>
      <c r="R1089" s="8">
        <f t="shared" si="321"/>
        <v>9.8039215686274508E-2</v>
      </c>
      <c r="S1089" s="8">
        <f t="shared" si="322"/>
        <v>4.9504950495049507E-2</v>
      </c>
      <c r="T1089" s="8">
        <f t="shared" si="323"/>
        <v>0.15384615384615385</v>
      </c>
      <c r="U1089" s="8">
        <f t="shared" si="324"/>
        <v>7.407407407407407E-2</v>
      </c>
      <c r="V1089" s="8">
        <f t="shared" si="325"/>
        <v>0</v>
      </c>
      <c r="W1089" s="8">
        <f t="shared" si="326"/>
        <v>8.8549292925353595E-83</v>
      </c>
      <c r="X1089" s="8">
        <f t="shared" si="327"/>
        <v>7.1128159712530999E-33</v>
      </c>
      <c r="Y1089" s="8">
        <f t="shared" si="328"/>
        <v>5.8118148276838866E-16</v>
      </c>
      <c r="Z1089" s="8">
        <f t="shared" si="329"/>
        <v>1.7394118763093801E-53</v>
      </c>
      <c r="AA1089" s="8">
        <f t="shared" si="330"/>
        <v>2.063991026575403E-24</v>
      </c>
      <c r="AB1089" s="13" t="e">
        <f t="shared" si="331"/>
        <v>#DIV/0!</v>
      </c>
      <c r="AC1089" s="13">
        <f t="shared" si="332"/>
        <v>-2.063991026575403E-24</v>
      </c>
    </row>
    <row r="1090" spans="1:29">
      <c r="A1090"/>
      <c r="B1090" s="18"/>
      <c r="C1090" s="17"/>
      <c r="I1090" s="11" t="e">
        <f t="shared" si="314"/>
        <v>#DIV/0!</v>
      </c>
      <c r="J1090" s="11" t="e">
        <f t="shared" si="315"/>
        <v>#DIV/0!</v>
      </c>
      <c r="K1090" s="11" t="e">
        <f t="shared" si="316"/>
        <v>#DIV/0!</v>
      </c>
      <c r="L1090" s="11" t="e">
        <f t="shared" si="317"/>
        <v>#DIV/0!</v>
      </c>
      <c r="M1090" s="8" t="e">
        <f t="shared" si="318"/>
        <v>#DIV/0!</v>
      </c>
      <c r="N1090" s="8">
        <f t="shared" si="312"/>
        <v>0</v>
      </c>
      <c r="O1090" s="8">
        <f t="shared" si="313"/>
        <v>0</v>
      </c>
      <c r="P1090" s="8">
        <f t="shared" si="319"/>
        <v>0.83333333333333337</v>
      </c>
      <c r="Q1090" s="8">
        <f t="shared" si="320"/>
        <v>0.22727272727272727</v>
      </c>
      <c r="R1090" s="8">
        <f t="shared" si="321"/>
        <v>9.8039215686274508E-2</v>
      </c>
      <c r="S1090" s="8">
        <f t="shared" si="322"/>
        <v>4.9504950495049507E-2</v>
      </c>
      <c r="T1090" s="8">
        <f t="shared" si="323"/>
        <v>0.15384615384615385</v>
      </c>
      <c r="U1090" s="8">
        <f t="shared" si="324"/>
        <v>7.407407407407407E-2</v>
      </c>
      <c r="V1090" s="8">
        <f t="shared" si="325"/>
        <v>0</v>
      </c>
      <c r="W1090" s="8">
        <f t="shared" si="326"/>
        <v>6.8424453624136865E-83</v>
      </c>
      <c r="X1090" s="8">
        <f t="shared" si="327"/>
        <v>6.4154810721106394E-33</v>
      </c>
      <c r="Y1090" s="8">
        <f t="shared" si="328"/>
        <v>5.524101222353001E-16</v>
      </c>
      <c r="Z1090" s="8">
        <f t="shared" si="329"/>
        <v>1.4718100491848601E-53</v>
      </c>
      <c r="AA1090" s="8">
        <f t="shared" si="330"/>
        <v>1.9111028023846324E-24</v>
      </c>
      <c r="AB1090" s="13" t="e">
        <f t="shared" si="331"/>
        <v>#DIV/0!</v>
      </c>
      <c r="AC1090" s="13">
        <f t="shared" si="332"/>
        <v>-1.9111028023846324E-24</v>
      </c>
    </row>
    <row r="1091" spans="1:29">
      <c r="A1091"/>
      <c r="B1091" s="16"/>
      <c r="C1091" s="15"/>
      <c r="I1091" s="11" t="e">
        <f t="shared" si="314"/>
        <v>#DIV/0!</v>
      </c>
      <c r="J1091" s="11" t="e">
        <f t="shared" si="315"/>
        <v>#DIV/0!</v>
      </c>
      <c r="K1091" s="11" t="e">
        <f t="shared" si="316"/>
        <v>#DIV/0!</v>
      </c>
      <c r="L1091" s="11" t="e">
        <f t="shared" si="317"/>
        <v>#DIV/0!</v>
      </c>
      <c r="M1091" s="8" t="e">
        <f t="shared" si="318"/>
        <v>#DIV/0!</v>
      </c>
      <c r="N1091" s="8">
        <f t="shared" si="312"/>
        <v>0</v>
      </c>
      <c r="O1091" s="8">
        <f t="shared" si="313"/>
        <v>0</v>
      </c>
      <c r="P1091" s="8">
        <f t="shared" si="319"/>
        <v>0.83333333333333337</v>
      </c>
      <c r="Q1091" s="8">
        <f t="shared" si="320"/>
        <v>0.22727272727272727</v>
      </c>
      <c r="R1091" s="8">
        <f t="shared" si="321"/>
        <v>9.8039215686274508E-2</v>
      </c>
      <c r="S1091" s="8">
        <f t="shared" si="322"/>
        <v>4.9504950495049507E-2</v>
      </c>
      <c r="T1091" s="8">
        <f t="shared" si="323"/>
        <v>0.15384615384615385</v>
      </c>
      <c r="U1091" s="8">
        <f t="shared" si="324"/>
        <v>7.407407407407407E-2</v>
      </c>
      <c r="V1091" s="8">
        <f t="shared" si="325"/>
        <v>0</v>
      </c>
      <c r="W1091" s="8">
        <f t="shared" si="326"/>
        <v>5.2873441436833032E-83</v>
      </c>
      <c r="X1091" s="8">
        <f t="shared" si="327"/>
        <v>5.7865123395507727E-33</v>
      </c>
      <c r="Y1091" s="8">
        <f t="shared" si="328"/>
        <v>5.2506308648107731E-16</v>
      </c>
      <c r="Z1091" s="8">
        <f t="shared" si="329"/>
        <v>1.2453777339256509E-53</v>
      </c>
      <c r="AA1091" s="8">
        <f t="shared" si="330"/>
        <v>1.7695396318376226E-24</v>
      </c>
      <c r="AB1091" s="13" t="e">
        <f t="shared" si="331"/>
        <v>#DIV/0!</v>
      </c>
      <c r="AC1091" s="13">
        <f t="shared" si="332"/>
        <v>-1.7695396318376226E-24</v>
      </c>
    </row>
    <row r="1092" spans="1:29">
      <c r="A1092"/>
      <c r="B1092" s="18"/>
      <c r="C1092" s="17"/>
      <c r="I1092" s="11" t="e">
        <f t="shared" si="314"/>
        <v>#DIV/0!</v>
      </c>
      <c r="J1092" s="11" t="e">
        <f t="shared" si="315"/>
        <v>#DIV/0!</v>
      </c>
      <c r="K1092" s="11" t="e">
        <f t="shared" si="316"/>
        <v>#DIV/0!</v>
      </c>
      <c r="L1092" s="11" t="e">
        <f t="shared" si="317"/>
        <v>#DIV/0!</v>
      </c>
      <c r="M1092" s="8" t="e">
        <f t="shared" si="318"/>
        <v>#DIV/0!</v>
      </c>
      <c r="N1092" s="8">
        <f t="shared" ref="N1092:N1155" si="333">IF(C1092&gt;C1091,C1092-C1091,0)</f>
        <v>0</v>
      </c>
      <c r="O1092" s="8">
        <f t="shared" ref="O1092:O1155" si="334">IF(C1092&lt;C1091,C1091-C1092,0)</f>
        <v>0</v>
      </c>
      <c r="P1092" s="8">
        <f t="shared" si="319"/>
        <v>0.83333333333333337</v>
      </c>
      <c r="Q1092" s="8">
        <f t="shared" si="320"/>
        <v>0.22727272727272727</v>
      </c>
      <c r="R1092" s="8">
        <f t="shared" si="321"/>
        <v>9.8039215686274508E-2</v>
      </c>
      <c r="S1092" s="8">
        <f t="shared" si="322"/>
        <v>4.9504950495049507E-2</v>
      </c>
      <c r="T1092" s="8">
        <f t="shared" si="323"/>
        <v>0.15384615384615385</v>
      </c>
      <c r="U1092" s="8">
        <f t="shared" si="324"/>
        <v>7.407407407407407E-2</v>
      </c>
      <c r="V1092" s="8">
        <f t="shared" si="325"/>
        <v>0</v>
      </c>
      <c r="W1092" s="8">
        <f t="shared" si="326"/>
        <v>4.0856750201189159E-83</v>
      </c>
      <c r="X1092" s="8">
        <f t="shared" si="327"/>
        <v>5.2192072082222656E-33</v>
      </c>
      <c r="Y1092" s="8">
        <f t="shared" si="328"/>
        <v>4.9906986437805365E-16</v>
      </c>
      <c r="Z1092" s="8">
        <f t="shared" si="329"/>
        <v>1.0537811594755508E-53</v>
      </c>
      <c r="AA1092" s="8">
        <f t="shared" si="330"/>
        <v>1.6384626220718728E-24</v>
      </c>
      <c r="AB1092" s="13" t="e">
        <f t="shared" si="331"/>
        <v>#DIV/0!</v>
      </c>
      <c r="AC1092" s="13">
        <f t="shared" si="332"/>
        <v>-1.6384626220718728E-24</v>
      </c>
    </row>
    <row r="1093" spans="1:29">
      <c r="A1093"/>
      <c r="B1093" s="16"/>
      <c r="C1093" s="15"/>
      <c r="I1093" s="11" t="e">
        <f t="shared" si="314"/>
        <v>#DIV/0!</v>
      </c>
      <c r="J1093" s="11" t="e">
        <f t="shared" si="315"/>
        <v>#DIV/0!</v>
      </c>
      <c r="K1093" s="11" t="e">
        <f t="shared" si="316"/>
        <v>#DIV/0!</v>
      </c>
      <c r="L1093" s="11" t="e">
        <f t="shared" si="317"/>
        <v>#DIV/0!</v>
      </c>
      <c r="M1093" s="8" t="e">
        <f t="shared" si="318"/>
        <v>#DIV/0!</v>
      </c>
      <c r="N1093" s="8">
        <f t="shared" si="333"/>
        <v>0</v>
      </c>
      <c r="O1093" s="8">
        <f t="shared" si="334"/>
        <v>0</v>
      </c>
      <c r="P1093" s="8">
        <f t="shared" si="319"/>
        <v>0.83333333333333337</v>
      </c>
      <c r="Q1093" s="8">
        <f t="shared" si="320"/>
        <v>0.22727272727272727</v>
      </c>
      <c r="R1093" s="8">
        <f t="shared" si="321"/>
        <v>9.8039215686274508E-2</v>
      </c>
      <c r="S1093" s="8">
        <f t="shared" si="322"/>
        <v>4.9504950495049507E-2</v>
      </c>
      <c r="T1093" s="8">
        <f t="shared" si="323"/>
        <v>0.15384615384615385</v>
      </c>
      <c r="U1093" s="8">
        <f t="shared" si="324"/>
        <v>7.407407407407407E-2</v>
      </c>
      <c r="V1093" s="8">
        <f t="shared" si="325"/>
        <v>0</v>
      </c>
      <c r="W1093" s="8">
        <f t="shared" si="326"/>
        <v>3.1571125155464348E-83</v>
      </c>
      <c r="X1093" s="8">
        <f t="shared" si="327"/>
        <v>4.7075202270240042E-33</v>
      </c>
      <c r="Y1093" s="8">
        <f t="shared" si="328"/>
        <v>4.7436343544844697E-16</v>
      </c>
      <c r="Z1093" s="8">
        <f t="shared" si="329"/>
        <v>8.916609810946968E-54</v>
      </c>
      <c r="AA1093" s="8">
        <f t="shared" si="330"/>
        <v>1.5170950204369192E-24</v>
      </c>
      <c r="AB1093" s="13" t="e">
        <f t="shared" si="331"/>
        <v>#DIV/0!</v>
      </c>
      <c r="AC1093" s="13">
        <f t="shared" si="332"/>
        <v>-1.5170950204369192E-24</v>
      </c>
    </row>
    <row r="1094" spans="1:29">
      <c r="A1094"/>
      <c r="B1094" s="18"/>
      <c r="C1094" s="17"/>
      <c r="I1094" s="11" t="e">
        <f t="shared" si="314"/>
        <v>#DIV/0!</v>
      </c>
      <c r="J1094" s="11" t="e">
        <f t="shared" si="315"/>
        <v>#DIV/0!</v>
      </c>
      <c r="K1094" s="11" t="e">
        <f t="shared" si="316"/>
        <v>#DIV/0!</v>
      </c>
      <c r="L1094" s="11" t="e">
        <f t="shared" si="317"/>
        <v>#DIV/0!</v>
      </c>
      <c r="M1094" s="8" t="e">
        <f t="shared" si="318"/>
        <v>#DIV/0!</v>
      </c>
      <c r="N1094" s="8">
        <f t="shared" si="333"/>
        <v>0</v>
      </c>
      <c r="O1094" s="8">
        <f t="shared" si="334"/>
        <v>0</v>
      </c>
      <c r="P1094" s="8">
        <f t="shared" si="319"/>
        <v>0.83333333333333337</v>
      </c>
      <c r="Q1094" s="8">
        <f t="shared" si="320"/>
        <v>0.22727272727272727</v>
      </c>
      <c r="R1094" s="8">
        <f t="shared" si="321"/>
        <v>9.8039215686274508E-2</v>
      </c>
      <c r="S1094" s="8">
        <f t="shared" si="322"/>
        <v>4.9504950495049507E-2</v>
      </c>
      <c r="T1094" s="8">
        <f t="shared" si="323"/>
        <v>0.15384615384615385</v>
      </c>
      <c r="U1094" s="8">
        <f t="shared" si="324"/>
        <v>7.407407407407407E-2</v>
      </c>
      <c r="V1094" s="8">
        <f t="shared" si="325"/>
        <v>0</v>
      </c>
      <c r="W1094" s="8">
        <f t="shared" si="326"/>
        <v>2.4395869438313359E-83</v>
      </c>
      <c r="X1094" s="8">
        <f t="shared" si="327"/>
        <v>4.2459986361392982E-33</v>
      </c>
      <c r="Y1094" s="8">
        <f t="shared" si="328"/>
        <v>4.5088009705991001E-16</v>
      </c>
      <c r="Z1094" s="8">
        <f t="shared" si="329"/>
        <v>7.5448236861858962E-54</v>
      </c>
      <c r="AA1094" s="8">
        <f t="shared" si="330"/>
        <v>1.4047176115156659E-24</v>
      </c>
      <c r="AB1094" s="13" t="e">
        <f t="shared" si="331"/>
        <v>#DIV/0!</v>
      </c>
      <c r="AC1094" s="13">
        <f t="shared" si="332"/>
        <v>-1.4047176115156659E-24</v>
      </c>
    </row>
    <row r="1095" spans="1:29">
      <c r="A1095"/>
      <c r="B1095" s="16"/>
      <c r="C1095" s="15"/>
      <c r="I1095" s="11" t="e">
        <f t="shared" si="314"/>
        <v>#DIV/0!</v>
      </c>
      <c r="J1095" s="11" t="e">
        <f t="shared" si="315"/>
        <v>#DIV/0!</v>
      </c>
      <c r="K1095" s="11" t="e">
        <f t="shared" si="316"/>
        <v>#DIV/0!</v>
      </c>
      <c r="L1095" s="11" t="e">
        <f t="shared" si="317"/>
        <v>#DIV/0!</v>
      </c>
      <c r="M1095" s="8" t="e">
        <f t="shared" si="318"/>
        <v>#DIV/0!</v>
      </c>
      <c r="N1095" s="8">
        <f t="shared" si="333"/>
        <v>0</v>
      </c>
      <c r="O1095" s="8">
        <f t="shared" si="334"/>
        <v>0</v>
      </c>
      <c r="P1095" s="8">
        <f t="shared" si="319"/>
        <v>0.83333333333333337</v>
      </c>
      <c r="Q1095" s="8">
        <f t="shared" si="320"/>
        <v>0.22727272727272727</v>
      </c>
      <c r="R1095" s="8">
        <f t="shared" si="321"/>
        <v>9.8039215686274508E-2</v>
      </c>
      <c r="S1095" s="8">
        <f t="shared" si="322"/>
        <v>4.9504950495049507E-2</v>
      </c>
      <c r="T1095" s="8">
        <f t="shared" si="323"/>
        <v>0.15384615384615385</v>
      </c>
      <c r="U1095" s="8">
        <f t="shared" si="324"/>
        <v>7.407407407407407E-2</v>
      </c>
      <c r="V1095" s="8">
        <f t="shared" si="325"/>
        <v>0</v>
      </c>
      <c r="W1095" s="8">
        <f t="shared" si="326"/>
        <v>1.8851353656878505E-83</v>
      </c>
      <c r="X1095" s="8">
        <f t="shared" si="327"/>
        <v>3.82972426004721E-33</v>
      </c>
      <c r="Y1095" s="8">
        <f t="shared" si="328"/>
        <v>4.2855930017575602E-16</v>
      </c>
      <c r="Z1095" s="8">
        <f t="shared" si="329"/>
        <v>6.3840815806188355E-54</v>
      </c>
      <c r="AA1095" s="8">
        <f t="shared" si="330"/>
        <v>1.3006644551070981E-24</v>
      </c>
      <c r="AB1095" s="13" t="e">
        <f t="shared" si="331"/>
        <v>#DIV/0!</v>
      </c>
      <c r="AC1095" s="13">
        <f t="shared" si="332"/>
        <v>-1.3006644551070981E-24</v>
      </c>
    </row>
    <row r="1096" spans="1:29">
      <c r="A1096"/>
      <c r="B1096" s="18"/>
      <c r="C1096" s="17"/>
      <c r="I1096" s="11" t="e">
        <f t="shared" si="314"/>
        <v>#DIV/0!</v>
      </c>
      <c r="J1096" s="11" t="e">
        <f t="shared" si="315"/>
        <v>#DIV/0!</v>
      </c>
      <c r="K1096" s="11" t="e">
        <f t="shared" si="316"/>
        <v>#DIV/0!</v>
      </c>
      <c r="L1096" s="11" t="e">
        <f t="shared" si="317"/>
        <v>#DIV/0!</v>
      </c>
      <c r="M1096" s="8" t="e">
        <f t="shared" si="318"/>
        <v>#DIV/0!</v>
      </c>
      <c r="N1096" s="8">
        <f t="shared" si="333"/>
        <v>0</v>
      </c>
      <c r="O1096" s="8">
        <f t="shared" si="334"/>
        <v>0</v>
      </c>
      <c r="P1096" s="8">
        <f t="shared" si="319"/>
        <v>0.83333333333333337</v>
      </c>
      <c r="Q1096" s="8">
        <f t="shared" si="320"/>
        <v>0.22727272727272727</v>
      </c>
      <c r="R1096" s="8">
        <f t="shared" si="321"/>
        <v>9.8039215686274508E-2</v>
      </c>
      <c r="S1096" s="8">
        <f t="shared" si="322"/>
        <v>4.9504950495049507E-2</v>
      </c>
      <c r="T1096" s="8">
        <f t="shared" si="323"/>
        <v>0.15384615384615385</v>
      </c>
      <c r="U1096" s="8">
        <f t="shared" si="324"/>
        <v>7.407407407407407E-2</v>
      </c>
      <c r="V1096" s="8">
        <f t="shared" si="325"/>
        <v>0</v>
      </c>
      <c r="W1096" s="8">
        <f t="shared" si="326"/>
        <v>1.4566955098497026E-83</v>
      </c>
      <c r="X1096" s="8">
        <f t="shared" si="327"/>
        <v>3.4542610972974838E-33</v>
      </c>
      <c r="Y1096" s="8">
        <f t="shared" si="328"/>
        <v>4.0734349323636215E-16</v>
      </c>
      <c r="Z1096" s="8">
        <f t="shared" si="329"/>
        <v>5.4019151836005527E-54</v>
      </c>
      <c r="AA1096" s="8">
        <f t="shared" si="330"/>
        <v>1.2043189399139798E-24</v>
      </c>
      <c r="AB1096" s="13" t="e">
        <f t="shared" si="331"/>
        <v>#DIV/0!</v>
      </c>
      <c r="AC1096" s="13">
        <f t="shared" si="332"/>
        <v>-1.2043189399139798E-24</v>
      </c>
    </row>
    <row r="1097" spans="1:29">
      <c r="A1097"/>
      <c r="B1097" s="16"/>
      <c r="C1097" s="15"/>
      <c r="I1097" s="11" t="e">
        <f t="shared" si="314"/>
        <v>#DIV/0!</v>
      </c>
      <c r="J1097" s="11" t="e">
        <f t="shared" si="315"/>
        <v>#DIV/0!</v>
      </c>
      <c r="K1097" s="11" t="e">
        <f t="shared" si="316"/>
        <v>#DIV/0!</v>
      </c>
      <c r="L1097" s="11" t="e">
        <f t="shared" si="317"/>
        <v>#DIV/0!</v>
      </c>
      <c r="M1097" s="8" t="e">
        <f t="shared" si="318"/>
        <v>#DIV/0!</v>
      </c>
      <c r="N1097" s="8">
        <f t="shared" si="333"/>
        <v>0</v>
      </c>
      <c r="O1097" s="8">
        <f t="shared" si="334"/>
        <v>0</v>
      </c>
      <c r="P1097" s="8">
        <f t="shared" si="319"/>
        <v>0.83333333333333337</v>
      </c>
      <c r="Q1097" s="8">
        <f t="shared" si="320"/>
        <v>0.22727272727272727</v>
      </c>
      <c r="R1097" s="8">
        <f t="shared" si="321"/>
        <v>9.8039215686274508E-2</v>
      </c>
      <c r="S1097" s="8">
        <f t="shared" si="322"/>
        <v>4.9504950495049507E-2</v>
      </c>
      <c r="T1097" s="8">
        <f t="shared" si="323"/>
        <v>0.15384615384615385</v>
      </c>
      <c r="U1097" s="8">
        <f t="shared" si="324"/>
        <v>7.407407407407407E-2</v>
      </c>
      <c r="V1097" s="8">
        <f t="shared" si="325"/>
        <v>0</v>
      </c>
      <c r="W1097" s="8">
        <f t="shared" si="326"/>
        <v>1.1256283485202248E-83</v>
      </c>
      <c r="X1097" s="8">
        <f t="shared" si="327"/>
        <v>3.1156080485428284E-33</v>
      </c>
      <c r="Y1097" s="8">
        <f t="shared" si="328"/>
        <v>3.871779737692155E-16</v>
      </c>
      <c r="Z1097" s="8">
        <f t="shared" si="329"/>
        <v>4.5708513092004675E-54</v>
      </c>
      <c r="AA1097" s="8">
        <f t="shared" si="330"/>
        <v>1.1151101295499812E-24</v>
      </c>
      <c r="AB1097" s="13" t="e">
        <f t="shared" si="331"/>
        <v>#DIV/0!</v>
      </c>
      <c r="AC1097" s="13">
        <f t="shared" si="332"/>
        <v>-1.1151101295499812E-24</v>
      </c>
    </row>
    <row r="1098" spans="1:29">
      <c r="A1098"/>
      <c r="B1098" s="18"/>
      <c r="C1098" s="17"/>
      <c r="I1098" s="11" t="e">
        <f t="shared" si="314"/>
        <v>#DIV/0!</v>
      </c>
      <c r="J1098" s="11" t="e">
        <f t="shared" si="315"/>
        <v>#DIV/0!</v>
      </c>
      <c r="K1098" s="11" t="e">
        <f t="shared" si="316"/>
        <v>#DIV/0!</v>
      </c>
      <c r="L1098" s="11" t="e">
        <f t="shared" si="317"/>
        <v>#DIV/0!</v>
      </c>
      <c r="M1098" s="8" t="e">
        <f t="shared" si="318"/>
        <v>#DIV/0!</v>
      </c>
      <c r="N1098" s="8">
        <f t="shared" si="333"/>
        <v>0</v>
      </c>
      <c r="O1098" s="8">
        <f t="shared" si="334"/>
        <v>0</v>
      </c>
      <c r="P1098" s="8">
        <f t="shared" si="319"/>
        <v>0.83333333333333337</v>
      </c>
      <c r="Q1098" s="8">
        <f t="shared" si="320"/>
        <v>0.22727272727272727</v>
      </c>
      <c r="R1098" s="8">
        <f t="shared" si="321"/>
        <v>9.8039215686274508E-2</v>
      </c>
      <c r="S1098" s="8">
        <f t="shared" si="322"/>
        <v>4.9504950495049507E-2</v>
      </c>
      <c r="T1098" s="8">
        <f t="shared" si="323"/>
        <v>0.15384615384615385</v>
      </c>
      <c r="U1098" s="8">
        <f t="shared" si="324"/>
        <v>7.407407407407407E-2</v>
      </c>
      <c r="V1098" s="8">
        <f t="shared" si="325"/>
        <v>0</v>
      </c>
      <c r="W1098" s="8">
        <f t="shared" si="326"/>
        <v>8.6980372385653731E-84</v>
      </c>
      <c r="X1098" s="8">
        <f t="shared" si="327"/>
        <v>2.8101562790778452E-33</v>
      </c>
      <c r="Y1098" s="8">
        <f t="shared" si="328"/>
        <v>3.6801074734499687E-16</v>
      </c>
      <c r="Z1098" s="8">
        <f t="shared" si="329"/>
        <v>3.8676434154773188E-54</v>
      </c>
      <c r="AA1098" s="8">
        <f t="shared" si="330"/>
        <v>1.0325093792129456E-24</v>
      </c>
      <c r="AB1098" s="13" t="e">
        <f t="shared" si="331"/>
        <v>#DIV/0!</v>
      </c>
      <c r="AC1098" s="13">
        <f t="shared" si="332"/>
        <v>-1.0325093792129456E-24</v>
      </c>
    </row>
    <row r="1099" spans="1:29">
      <c r="A1099"/>
      <c r="B1099" s="16"/>
      <c r="C1099" s="15"/>
      <c r="I1099" s="11" t="e">
        <f t="shared" si="314"/>
        <v>#DIV/0!</v>
      </c>
      <c r="J1099" s="11" t="e">
        <f t="shared" si="315"/>
        <v>#DIV/0!</v>
      </c>
      <c r="K1099" s="11" t="e">
        <f t="shared" si="316"/>
        <v>#DIV/0!</v>
      </c>
      <c r="L1099" s="11" t="e">
        <f t="shared" si="317"/>
        <v>#DIV/0!</v>
      </c>
      <c r="M1099" s="8" t="e">
        <f t="shared" si="318"/>
        <v>#DIV/0!</v>
      </c>
      <c r="N1099" s="8">
        <f t="shared" si="333"/>
        <v>0</v>
      </c>
      <c r="O1099" s="8">
        <f t="shared" si="334"/>
        <v>0</v>
      </c>
      <c r="P1099" s="8">
        <f t="shared" si="319"/>
        <v>0.83333333333333337</v>
      </c>
      <c r="Q1099" s="8">
        <f t="shared" si="320"/>
        <v>0.22727272727272727</v>
      </c>
      <c r="R1099" s="8">
        <f t="shared" si="321"/>
        <v>9.8039215686274508E-2</v>
      </c>
      <c r="S1099" s="8">
        <f t="shared" si="322"/>
        <v>4.9504950495049507E-2</v>
      </c>
      <c r="T1099" s="8">
        <f t="shared" si="323"/>
        <v>0.15384615384615385</v>
      </c>
      <c r="U1099" s="8">
        <f t="shared" si="324"/>
        <v>7.407407407407407E-2</v>
      </c>
      <c r="V1099" s="8">
        <f t="shared" si="325"/>
        <v>0</v>
      </c>
      <c r="W1099" s="8">
        <f t="shared" si="326"/>
        <v>6.7212105934368793E-84</v>
      </c>
      <c r="X1099" s="8">
        <f t="shared" si="327"/>
        <v>2.5346507615211937E-33</v>
      </c>
      <c r="Y1099" s="8">
        <f t="shared" si="328"/>
        <v>3.497923935160366E-16</v>
      </c>
      <c r="Z1099" s="8">
        <f t="shared" si="329"/>
        <v>3.2726213515577311E-54</v>
      </c>
      <c r="AA1099" s="8">
        <f t="shared" si="330"/>
        <v>9.560272029749496E-25</v>
      </c>
      <c r="AB1099" s="13" t="e">
        <f t="shared" si="331"/>
        <v>#DIV/0!</v>
      </c>
      <c r="AC1099" s="13">
        <f t="shared" si="332"/>
        <v>-9.560272029749496E-25</v>
      </c>
    </row>
    <row r="1100" spans="1:29">
      <c r="A1100"/>
      <c r="B1100" s="18"/>
      <c r="C1100" s="17"/>
      <c r="I1100" s="11" t="e">
        <f t="shared" si="314"/>
        <v>#DIV/0!</v>
      </c>
      <c r="J1100" s="11" t="e">
        <f t="shared" si="315"/>
        <v>#DIV/0!</v>
      </c>
      <c r="K1100" s="11" t="e">
        <f t="shared" si="316"/>
        <v>#DIV/0!</v>
      </c>
      <c r="L1100" s="11" t="e">
        <f t="shared" si="317"/>
        <v>#DIV/0!</v>
      </c>
      <c r="M1100" s="8" t="e">
        <f t="shared" si="318"/>
        <v>#DIV/0!</v>
      </c>
      <c r="N1100" s="8">
        <f t="shared" si="333"/>
        <v>0</v>
      </c>
      <c r="O1100" s="8">
        <f t="shared" si="334"/>
        <v>0</v>
      </c>
      <c r="P1100" s="8">
        <f t="shared" si="319"/>
        <v>0.83333333333333337</v>
      </c>
      <c r="Q1100" s="8">
        <f t="shared" si="320"/>
        <v>0.22727272727272727</v>
      </c>
      <c r="R1100" s="8">
        <f t="shared" si="321"/>
        <v>9.8039215686274508E-2</v>
      </c>
      <c r="S1100" s="8">
        <f t="shared" si="322"/>
        <v>4.9504950495049507E-2</v>
      </c>
      <c r="T1100" s="8">
        <f t="shared" si="323"/>
        <v>0.15384615384615385</v>
      </c>
      <c r="U1100" s="8">
        <f t="shared" si="324"/>
        <v>7.407407407407407E-2</v>
      </c>
      <c r="V1100" s="8">
        <f t="shared" si="325"/>
        <v>0</v>
      </c>
      <c r="W1100" s="8">
        <f t="shared" si="326"/>
        <v>5.1936627312921343E-84</v>
      </c>
      <c r="X1100" s="8">
        <f t="shared" si="327"/>
        <v>2.2861555888230373E-33</v>
      </c>
      <c r="Y1100" s="8">
        <f t="shared" si="328"/>
        <v>3.3247593839148029E-16</v>
      </c>
      <c r="Z1100" s="8">
        <f t="shared" si="329"/>
        <v>2.7691411436257726E-54</v>
      </c>
      <c r="AA1100" s="8">
        <f t="shared" si="330"/>
        <v>8.8521037312495325E-25</v>
      </c>
      <c r="AB1100" s="13" t="e">
        <f t="shared" si="331"/>
        <v>#DIV/0!</v>
      </c>
      <c r="AC1100" s="13">
        <f t="shared" si="332"/>
        <v>-8.8521037312495325E-25</v>
      </c>
    </row>
    <row r="1101" spans="1:29">
      <c r="A1101"/>
      <c r="B1101" s="16"/>
      <c r="C1101" s="15"/>
      <c r="I1101" s="11" t="e">
        <f t="shared" si="314"/>
        <v>#DIV/0!</v>
      </c>
      <c r="J1101" s="11" t="e">
        <f t="shared" si="315"/>
        <v>#DIV/0!</v>
      </c>
      <c r="K1101" s="11" t="e">
        <f t="shared" si="316"/>
        <v>#DIV/0!</v>
      </c>
      <c r="L1101" s="11" t="e">
        <f t="shared" si="317"/>
        <v>#DIV/0!</v>
      </c>
      <c r="M1101" s="8" t="e">
        <f t="shared" si="318"/>
        <v>#DIV/0!</v>
      </c>
      <c r="N1101" s="8">
        <f t="shared" si="333"/>
        <v>0</v>
      </c>
      <c r="O1101" s="8">
        <f t="shared" si="334"/>
        <v>0</v>
      </c>
      <c r="P1101" s="8">
        <f t="shared" si="319"/>
        <v>0.83333333333333337</v>
      </c>
      <c r="Q1101" s="8">
        <f t="shared" si="320"/>
        <v>0.22727272727272727</v>
      </c>
      <c r="R1101" s="8">
        <f t="shared" si="321"/>
        <v>9.8039215686274508E-2</v>
      </c>
      <c r="S1101" s="8">
        <f t="shared" si="322"/>
        <v>4.9504950495049507E-2</v>
      </c>
      <c r="T1101" s="8">
        <f t="shared" si="323"/>
        <v>0.15384615384615385</v>
      </c>
      <c r="U1101" s="8">
        <f t="shared" si="324"/>
        <v>7.407407407407407E-2</v>
      </c>
      <c r="V1101" s="8">
        <f t="shared" si="325"/>
        <v>0</v>
      </c>
      <c r="W1101" s="8">
        <f t="shared" si="326"/>
        <v>4.013284837816649E-84</v>
      </c>
      <c r="X1101" s="8">
        <f t="shared" si="327"/>
        <v>2.0620226879580339E-33</v>
      </c>
      <c r="Y1101" s="8">
        <f t="shared" si="328"/>
        <v>3.1601673352061493E-16</v>
      </c>
      <c r="Z1101" s="8">
        <f t="shared" si="329"/>
        <v>2.3431194292218077E-54</v>
      </c>
      <c r="AA1101" s="8">
        <f t="shared" si="330"/>
        <v>8.196392343749567E-25</v>
      </c>
      <c r="AB1101" s="13" t="e">
        <f t="shared" si="331"/>
        <v>#DIV/0!</v>
      </c>
      <c r="AC1101" s="13">
        <f t="shared" si="332"/>
        <v>-8.196392343749567E-25</v>
      </c>
    </row>
    <row r="1102" spans="1:29">
      <c r="A1102"/>
      <c r="B1102" s="18"/>
      <c r="C1102" s="17"/>
      <c r="I1102" s="11" t="e">
        <f t="shared" si="314"/>
        <v>#DIV/0!</v>
      </c>
      <c r="J1102" s="11" t="e">
        <f t="shared" si="315"/>
        <v>#DIV/0!</v>
      </c>
      <c r="K1102" s="11" t="e">
        <f t="shared" si="316"/>
        <v>#DIV/0!</v>
      </c>
      <c r="L1102" s="11" t="e">
        <f t="shared" si="317"/>
        <v>#DIV/0!</v>
      </c>
      <c r="M1102" s="8" t="e">
        <f t="shared" si="318"/>
        <v>#DIV/0!</v>
      </c>
      <c r="N1102" s="8">
        <f t="shared" si="333"/>
        <v>0</v>
      </c>
      <c r="O1102" s="8">
        <f t="shared" si="334"/>
        <v>0</v>
      </c>
      <c r="P1102" s="8">
        <f t="shared" si="319"/>
        <v>0.83333333333333337</v>
      </c>
      <c r="Q1102" s="8">
        <f t="shared" si="320"/>
        <v>0.22727272727272727</v>
      </c>
      <c r="R1102" s="8">
        <f t="shared" si="321"/>
        <v>9.8039215686274508E-2</v>
      </c>
      <c r="S1102" s="8">
        <f t="shared" si="322"/>
        <v>4.9504950495049507E-2</v>
      </c>
      <c r="T1102" s="8">
        <f t="shared" si="323"/>
        <v>0.15384615384615385</v>
      </c>
      <c r="U1102" s="8">
        <f t="shared" si="324"/>
        <v>7.407407407407407E-2</v>
      </c>
      <c r="V1102" s="8">
        <f t="shared" si="325"/>
        <v>0</v>
      </c>
      <c r="W1102" s="8">
        <f t="shared" si="326"/>
        <v>3.1011746474037739E-84</v>
      </c>
      <c r="X1102" s="8">
        <f t="shared" si="327"/>
        <v>1.8598636009033247E-33</v>
      </c>
      <c r="Y1102" s="8">
        <f t="shared" si="328"/>
        <v>3.0037234077206962E-16</v>
      </c>
      <c r="Z1102" s="8">
        <f t="shared" si="329"/>
        <v>1.9826395170338372E-54</v>
      </c>
      <c r="AA1102" s="8">
        <f t="shared" si="330"/>
        <v>7.5892521701384879E-25</v>
      </c>
      <c r="AB1102" s="13" t="e">
        <f t="shared" si="331"/>
        <v>#DIV/0!</v>
      </c>
      <c r="AC1102" s="13">
        <f t="shared" si="332"/>
        <v>-7.5892521701384879E-25</v>
      </c>
    </row>
    <row r="1103" spans="1:29">
      <c r="A1103"/>
      <c r="B1103" s="16"/>
      <c r="C1103" s="15"/>
      <c r="I1103" s="11" t="e">
        <f t="shared" si="314"/>
        <v>#DIV/0!</v>
      </c>
      <c r="J1103" s="11" t="e">
        <f t="shared" si="315"/>
        <v>#DIV/0!</v>
      </c>
      <c r="K1103" s="11" t="e">
        <f t="shared" si="316"/>
        <v>#DIV/0!</v>
      </c>
      <c r="L1103" s="11" t="e">
        <f t="shared" si="317"/>
        <v>#DIV/0!</v>
      </c>
      <c r="M1103" s="8" t="e">
        <f t="shared" si="318"/>
        <v>#DIV/0!</v>
      </c>
      <c r="N1103" s="8">
        <f t="shared" si="333"/>
        <v>0</v>
      </c>
      <c r="O1103" s="8">
        <f t="shared" si="334"/>
        <v>0</v>
      </c>
      <c r="P1103" s="8">
        <f t="shared" si="319"/>
        <v>0.83333333333333337</v>
      </c>
      <c r="Q1103" s="8">
        <f t="shared" si="320"/>
        <v>0.22727272727272727</v>
      </c>
      <c r="R1103" s="8">
        <f t="shared" si="321"/>
        <v>9.8039215686274508E-2</v>
      </c>
      <c r="S1103" s="8">
        <f t="shared" si="322"/>
        <v>4.9504950495049507E-2</v>
      </c>
      <c r="T1103" s="8">
        <f t="shared" si="323"/>
        <v>0.15384615384615385</v>
      </c>
      <c r="U1103" s="8">
        <f t="shared" si="324"/>
        <v>7.407407407407407E-2</v>
      </c>
      <c r="V1103" s="8">
        <f t="shared" si="325"/>
        <v>0</v>
      </c>
      <c r="W1103" s="8">
        <f t="shared" si="326"/>
        <v>2.3963622275392799E-84</v>
      </c>
      <c r="X1103" s="8">
        <f t="shared" si="327"/>
        <v>1.6775240321873125E-33</v>
      </c>
      <c r="Y1103" s="8">
        <f t="shared" si="328"/>
        <v>2.8550242291206614E-16</v>
      </c>
      <c r="Z1103" s="8">
        <f t="shared" si="329"/>
        <v>1.6776180528747853E-54</v>
      </c>
      <c r="AA1103" s="8">
        <f t="shared" si="330"/>
        <v>7.0270853427208218E-25</v>
      </c>
      <c r="AB1103" s="13" t="e">
        <f t="shared" si="331"/>
        <v>#DIV/0!</v>
      </c>
      <c r="AC1103" s="13">
        <f t="shared" si="332"/>
        <v>-7.0270853427208218E-25</v>
      </c>
    </row>
    <row r="1104" spans="1:29">
      <c r="A1104"/>
      <c r="B1104" s="18"/>
      <c r="C1104" s="17"/>
      <c r="I1104" s="11" t="e">
        <f t="shared" si="314"/>
        <v>#DIV/0!</v>
      </c>
      <c r="J1104" s="11" t="e">
        <f t="shared" si="315"/>
        <v>#DIV/0!</v>
      </c>
      <c r="K1104" s="11" t="e">
        <f t="shared" si="316"/>
        <v>#DIV/0!</v>
      </c>
      <c r="L1104" s="11" t="e">
        <f t="shared" si="317"/>
        <v>#DIV/0!</v>
      </c>
      <c r="M1104" s="8" t="e">
        <f t="shared" si="318"/>
        <v>#DIV/0!</v>
      </c>
      <c r="N1104" s="8">
        <f t="shared" si="333"/>
        <v>0</v>
      </c>
      <c r="O1104" s="8">
        <f t="shared" si="334"/>
        <v>0</v>
      </c>
      <c r="P1104" s="8">
        <f t="shared" si="319"/>
        <v>0.83333333333333337</v>
      </c>
      <c r="Q1104" s="8">
        <f t="shared" si="320"/>
        <v>0.22727272727272727</v>
      </c>
      <c r="R1104" s="8">
        <f t="shared" si="321"/>
        <v>9.8039215686274508E-2</v>
      </c>
      <c r="S1104" s="8">
        <f t="shared" si="322"/>
        <v>4.9504950495049507E-2</v>
      </c>
      <c r="T1104" s="8">
        <f t="shared" si="323"/>
        <v>0.15384615384615385</v>
      </c>
      <c r="U1104" s="8">
        <f t="shared" si="324"/>
        <v>7.407407407407407E-2</v>
      </c>
      <c r="V1104" s="8">
        <f t="shared" si="325"/>
        <v>0</v>
      </c>
      <c r="W1104" s="8">
        <f t="shared" si="326"/>
        <v>1.8517344485530799E-84</v>
      </c>
      <c r="X1104" s="8">
        <f t="shared" si="327"/>
        <v>1.5130608917767918E-33</v>
      </c>
      <c r="Y1104" s="8">
        <f t="shared" si="328"/>
        <v>2.7136863959958762E-16</v>
      </c>
      <c r="Z1104" s="8">
        <f t="shared" si="329"/>
        <v>1.4195229678171259E-54</v>
      </c>
      <c r="AA1104" s="8">
        <f t="shared" si="330"/>
        <v>6.5065605025192796E-25</v>
      </c>
      <c r="AB1104" s="13" t="e">
        <f t="shared" si="331"/>
        <v>#DIV/0!</v>
      </c>
      <c r="AC1104" s="13">
        <f t="shared" si="332"/>
        <v>-6.5065605025192796E-25</v>
      </c>
    </row>
    <row r="1105" spans="1:29">
      <c r="A1105"/>
      <c r="B1105" s="16"/>
      <c r="C1105" s="15"/>
      <c r="I1105" s="11" t="e">
        <f t="shared" si="314"/>
        <v>#DIV/0!</v>
      </c>
      <c r="J1105" s="11" t="e">
        <f t="shared" si="315"/>
        <v>#DIV/0!</v>
      </c>
      <c r="K1105" s="11" t="e">
        <f t="shared" si="316"/>
        <v>#DIV/0!</v>
      </c>
      <c r="L1105" s="11" t="e">
        <f t="shared" si="317"/>
        <v>#DIV/0!</v>
      </c>
      <c r="M1105" s="8" t="e">
        <f t="shared" si="318"/>
        <v>#DIV/0!</v>
      </c>
      <c r="N1105" s="8">
        <f t="shared" si="333"/>
        <v>0</v>
      </c>
      <c r="O1105" s="8">
        <f t="shared" si="334"/>
        <v>0</v>
      </c>
      <c r="P1105" s="8">
        <f t="shared" si="319"/>
        <v>0.83333333333333337</v>
      </c>
      <c r="Q1105" s="8">
        <f t="shared" si="320"/>
        <v>0.22727272727272727</v>
      </c>
      <c r="R1105" s="8">
        <f t="shared" si="321"/>
        <v>9.8039215686274508E-2</v>
      </c>
      <c r="S1105" s="8">
        <f t="shared" si="322"/>
        <v>4.9504950495049507E-2</v>
      </c>
      <c r="T1105" s="8">
        <f t="shared" si="323"/>
        <v>0.15384615384615385</v>
      </c>
      <c r="U1105" s="8">
        <f t="shared" si="324"/>
        <v>7.407407407407407E-2</v>
      </c>
      <c r="V1105" s="8">
        <f t="shared" si="325"/>
        <v>0</v>
      </c>
      <c r="W1105" s="8">
        <f t="shared" si="326"/>
        <v>1.4308857102455616E-84</v>
      </c>
      <c r="X1105" s="8">
        <f t="shared" si="327"/>
        <v>1.3647215886614201E-33</v>
      </c>
      <c r="Y1105" s="8">
        <f t="shared" si="328"/>
        <v>2.5793454853030111E-16</v>
      </c>
      <c r="Z1105" s="8">
        <f t="shared" si="329"/>
        <v>1.2011348189221835E-54</v>
      </c>
      <c r="AA1105" s="8">
        <f t="shared" si="330"/>
        <v>6.0245930578882215E-25</v>
      </c>
      <c r="AB1105" s="13" t="e">
        <f t="shared" si="331"/>
        <v>#DIV/0!</v>
      </c>
      <c r="AC1105" s="13">
        <f t="shared" si="332"/>
        <v>-6.0245930578882215E-25</v>
      </c>
    </row>
    <row r="1106" spans="1:29">
      <c r="A1106"/>
      <c r="B1106" s="18"/>
      <c r="C1106" s="17"/>
      <c r="I1106" s="11" t="e">
        <f t="shared" si="314"/>
        <v>#DIV/0!</v>
      </c>
      <c r="J1106" s="11" t="e">
        <f t="shared" si="315"/>
        <v>#DIV/0!</v>
      </c>
      <c r="K1106" s="11" t="e">
        <f t="shared" si="316"/>
        <v>#DIV/0!</v>
      </c>
      <c r="L1106" s="11" t="e">
        <f t="shared" si="317"/>
        <v>#DIV/0!</v>
      </c>
      <c r="M1106" s="8" t="e">
        <f t="shared" si="318"/>
        <v>#DIV/0!</v>
      </c>
      <c r="N1106" s="8">
        <f t="shared" si="333"/>
        <v>0</v>
      </c>
      <c r="O1106" s="8">
        <f t="shared" si="334"/>
        <v>0</v>
      </c>
      <c r="P1106" s="8">
        <f t="shared" si="319"/>
        <v>0.83333333333333337</v>
      </c>
      <c r="Q1106" s="8">
        <f t="shared" si="320"/>
        <v>0.22727272727272727</v>
      </c>
      <c r="R1106" s="8">
        <f t="shared" si="321"/>
        <v>9.8039215686274508E-2</v>
      </c>
      <c r="S1106" s="8">
        <f t="shared" si="322"/>
        <v>4.9504950495049507E-2</v>
      </c>
      <c r="T1106" s="8">
        <f t="shared" si="323"/>
        <v>0.15384615384615385</v>
      </c>
      <c r="U1106" s="8">
        <f t="shared" si="324"/>
        <v>7.407407407407407E-2</v>
      </c>
      <c r="V1106" s="8">
        <f t="shared" si="325"/>
        <v>0</v>
      </c>
      <c r="W1106" s="8">
        <f t="shared" si="326"/>
        <v>1.1056844124624795E-84</v>
      </c>
      <c r="X1106" s="8">
        <f t="shared" si="327"/>
        <v>1.2309253544789279E-33</v>
      </c>
      <c r="Y1106" s="8">
        <f t="shared" si="328"/>
        <v>2.451655114743456E-16</v>
      </c>
      <c r="Z1106" s="8">
        <f t="shared" si="329"/>
        <v>1.016344846780309E-54</v>
      </c>
      <c r="AA1106" s="8">
        <f t="shared" si="330"/>
        <v>5.5783269054520568E-25</v>
      </c>
      <c r="AB1106" s="13" t="e">
        <f t="shared" si="331"/>
        <v>#DIV/0!</v>
      </c>
      <c r="AC1106" s="13">
        <f t="shared" si="332"/>
        <v>-5.5783269054520568E-25</v>
      </c>
    </row>
    <row r="1107" spans="1:29">
      <c r="A1107"/>
      <c r="B1107" s="16"/>
      <c r="C1107" s="15"/>
      <c r="I1107" s="11" t="e">
        <f t="shared" si="314"/>
        <v>#DIV/0!</v>
      </c>
      <c r="J1107" s="11" t="e">
        <f t="shared" si="315"/>
        <v>#DIV/0!</v>
      </c>
      <c r="K1107" s="11" t="e">
        <f t="shared" si="316"/>
        <v>#DIV/0!</v>
      </c>
      <c r="L1107" s="11" t="e">
        <f t="shared" si="317"/>
        <v>#DIV/0!</v>
      </c>
      <c r="M1107" s="8" t="e">
        <f t="shared" si="318"/>
        <v>#DIV/0!</v>
      </c>
      <c r="N1107" s="8">
        <f t="shared" si="333"/>
        <v>0</v>
      </c>
      <c r="O1107" s="8">
        <f t="shared" si="334"/>
        <v>0</v>
      </c>
      <c r="P1107" s="8">
        <f t="shared" si="319"/>
        <v>0.83333333333333337</v>
      </c>
      <c r="Q1107" s="8">
        <f t="shared" si="320"/>
        <v>0.22727272727272727</v>
      </c>
      <c r="R1107" s="8">
        <f t="shared" si="321"/>
        <v>9.8039215686274508E-2</v>
      </c>
      <c r="S1107" s="8">
        <f t="shared" si="322"/>
        <v>4.9504950495049507E-2</v>
      </c>
      <c r="T1107" s="8">
        <f t="shared" si="323"/>
        <v>0.15384615384615385</v>
      </c>
      <c r="U1107" s="8">
        <f t="shared" si="324"/>
        <v>7.407407407407407E-2</v>
      </c>
      <c r="V1107" s="8">
        <f t="shared" si="325"/>
        <v>0</v>
      </c>
      <c r="W1107" s="8">
        <f t="shared" si="326"/>
        <v>8.5439250053918864E-85</v>
      </c>
      <c r="X1107" s="8">
        <f t="shared" si="327"/>
        <v>1.1102463981574644E-33</v>
      </c>
      <c r="Y1107" s="8">
        <f t="shared" si="328"/>
        <v>2.3302860496571464E-16</v>
      </c>
      <c r="Z1107" s="8">
        <f t="shared" si="329"/>
        <v>8.5998410112179986E-55</v>
      </c>
      <c r="AA1107" s="8">
        <f t="shared" si="330"/>
        <v>5.1651175050482007E-25</v>
      </c>
      <c r="AB1107" s="13" t="e">
        <f t="shared" si="331"/>
        <v>#DIV/0!</v>
      </c>
      <c r="AC1107" s="13">
        <f t="shared" si="332"/>
        <v>-5.1651175050482007E-25</v>
      </c>
    </row>
    <row r="1108" spans="1:29">
      <c r="A1108"/>
      <c r="B1108" s="18"/>
      <c r="C1108" s="17"/>
      <c r="I1108" s="11" t="e">
        <f t="shared" si="314"/>
        <v>#DIV/0!</v>
      </c>
      <c r="J1108" s="11" t="e">
        <f t="shared" si="315"/>
        <v>#DIV/0!</v>
      </c>
      <c r="K1108" s="11" t="e">
        <f t="shared" si="316"/>
        <v>#DIV/0!</v>
      </c>
      <c r="L1108" s="11" t="e">
        <f t="shared" si="317"/>
        <v>#DIV/0!</v>
      </c>
      <c r="M1108" s="8" t="e">
        <f t="shared" si="318"/>
        <v>#DIV/0!</v>
      </c>
      <c r="N1108" s="8">
        <f t="shared" si="333"/>
        <v>0</v>
      </c>
      <c r="O1108" s="8">
        <f t="shared" si="334"/>
        <v>0</v>
      </c>
      <c r="P1108" s="8">
        <f t="shared" si="319"/>
        <v>0.83333333333333337</v>
      </c>
      <c r="Q1108" s="8">
        <f t="shared" si="320"/>
        <v>0.22727272727272727</v>
      </c>
      <c r="R1108" s="8">
        <f t="shared" si="321"/>
        <v>9.8039215686274508E-2</v>
      </c>
      <c r="S1108" s="8">
        <f t="shared" si="322"/>
        <v>4.9504950495049507E-2</v>
      </c>
      <c r="T1108" s="8">
        <f t="shared" si="323"/>
        <v>0.15384615384615385</v>
      </c>
      <c r="U1108" s="8">
        <f t="shared" si="324"/>
        <v>7.407407407407407E-2</v>
      </c>
      <c r="V1108" s="8">
        <f t="shared" si="325"/>
        <v>0</v>
      </c>
      <c r="W1108" s="8">
        <f t="shared" si="326"/>
        <v>6.6021238678028211E-85</v>
      </c>
      <c r="X1108" s="8">
        <f t="shared" si="327"/>
        <v>1.0013987120635953E-33</v>
      </c>
      <c r="Y1108" s="8">
        <f t="shared" si="328"/>
        <v>2.2149253541295647E-16</v>
      </c>
      <c r="Z1108" s="8">
        <f t="shared" si="329"/>
        <v>7.2767885479536913E-55</v>
      </c>
      <c r="AA1108" s="8">
        <f t="shared" si="330"/>
        <v>4.7825162083779637E-25</v>
      </c>
      <c r="AB1108" s="13" t="e">
        <f t="shared" si="331"/>
        <v>#DIV/0!</v>
      </c>
      <c r="AC1108" s="13">
        <f t="shared" si="332"/>
        <v>-4.7825162083779637E-25</v>
      </c>
    </row>
    <row r="1109" spans="1:29">
      <c r="A1109"/>
      <c r="B1109" s="16"/>
      <c r="C1109" s="15"/>
      <c r="I1109" s="11" t="e">
        <f t="shared" si="314"/>
        <v>#DIV/0!</v>
      </c>
      <c r="J1109" s="11" t="e">
        <f t="shared" si="315"/>
        <v>#DIV/0!</v>
      </c>
      <c r="K1109" s="11" t="e">
        <f t="shared" si="316"/>
        <v>#DIV/0!</v>
      </c>
      <c r="L1109" s="11" t="e">
        <f t="shared" si="317"/>
        <v>#DIV/0!</v>
      </c>
      <c r="M1109" s="8" t="e">
        <f t="shared" si="318"/>
        <v>#DIV/0!</v>
      </c>
      <c r="N1109" s="8">
        <f t="shared" si="333"/>
        <v>0</v>
      </c>
      <c r="O1109" s="8">
        <f t="shared" si="334"/>
        <v>0</v>
      </c>
      <c r="P1109" s="8">
        <f t="shared" si="319"/>
        <v>0.83333333333333337</v>
      </c>
      <c r="Q1109" s="8">
        <f t="shared" si="320"/>
        <v>0.22727272727272727</v>
      </c>
      <c r="R1109" s="8">
        <f t="shared" si="321"/>
        <v>9.8039215686274508E-2</v>
      </c>
      <c r="S1109" s="8">
        <f t="shared" si="322"/>
        <v>4.9504950495049507E-2</v>
      </c>
      <c r="T1109" s="8">
        <f t="shared" si="323"/>
        <v>0.15384615384615385</v>
      </c>
      <c r="U1109" s="8">
        <f t="shared" si="324"/>
        <v>7.407407407407407E-2</v>
      </c>
      <c r="V1109" s="8">
        <f t="shared" si="325"/>
        <v>0</v>
      </c>
      <c r="W1109" s="8">
        <f t="shared" si="326"/>
        <v>5.101641170574907E-85</v>
      </c>
      <c r="X1109" s="8">
        <f t="shared" si="327"/>
        <v>9.0322236774363502E-34</v>
      </c>
      <c r="Y1109" s="8">
        <f t="shared" si="328"/>
        <v>2.1052755841231506E-16</v>
      </c>
      <c r="Z1109" s="8">
        <f t="shared" si="329"/>
        <v>6.1572826174992769E-55</v>
      </c>
      <c r="AA1109" s="8">
        <f t="shared" si="330"/>
        <v>4.4282557484981143E-25</v>
      </c>
      <c r="AB1109" s="13" t="e">
        <f t="shared" si="331"/>
        <v>#DIV/0!</v>
      </c>
      <c r="AC1109" s="13">
        <f t="shared" si="332"/>
        <v>-4.4282557484981143E-25</v>
      </c>
    </row>
    <row r="1110" spans="1:29">
      <c r="A1110"/>
      <c r="B1110" s="18"/>
      <c r="C1110" s="17"/>
      <c r="I1110" s="11" t="e">
        <f t="shared" si="314"/>
        <v>#DIV/0!</v>
      </c>
      <c r="J1110" s="11" t="e">
        <f t="shared" si="315"/>
        <v>#DIV/0!</v>
      </c>
      <c r="K1110" s="11" t="e">
        <f t="shared" si="316"/>
        <v>#DIV/0!</v>
      </c>
      <c r="L1110" s="11" t="e">
        <f t="shared" si="317"/>
        <v>#DIV/0!</v>
      </c>
      <c r="M1110" s="8" t="e">
        <f t="shared" si="318"/>
        <v>#DIV/0!</v>
      </c>
      <c r="N1110" s="8">
        <f t="shared" si="333"/>
        <v>0</v>
      </c>
      <c r="O1110" s="8">
        <f t="shared" si="334"/>
        <v>0</v>
      </c>
      <c r="P1110" s="8">
        <f t="shared" si="319"/>
        <v>0.83333333333333337</v>
      </c>
      <c r="Q1110" s="8">
        <f t="shared" si="320"/>
        <v>0.22727272727272727</v>
      </c>
      <c r="R1110" s="8">
        <f t="shared" si="321"/>
        <v>9.8039215686274508E-2</v>
      </c>
      <c r="S1110" s="8">
        <f t="shared" si="322"/>
        <v>4.9504950495049507E-2</v>
      </c>
      <c r="T1110" s="8">
        <f t="shared" si="323"/>
        <v>0.15384615384615385</v>
      </c>
      <c r="U1110" s="8">
        <f t="shared" si="324"/>
        <v>7.407407407407407E-2</v>
      </c>
      <c r="V1110" s="8">
        <f t="shared" si="325"/>
        <v>0</v>
      </c>
      <c r="W1110" s="8">
        <f t="shared" si="326"/>
        <v>3.9421772681715189E-85</v>
      </c>
      <c r="X1110" s="8">
        <f t="shared" si="327"/>
        <v>8.1467115521974929E-34</v>
      </c>
      <c r="Y1110" s="8">
        <f t="shared" si="328"/>
        <v>2.0010540205526976E-16</v>
      </c>
      <c r="Z1110" s="8">
        <f t="shared" si="329"/>
        <v>5.2100083686532343E-55</v>
      </c>
      <c r="AA1110" s="8">
        <f t="shared" si="330"/>
        <v>4.1002368041649205E-25</v>
      </c>
      <c r="AB1110" s="13" t="e">
        <f t="shared" si="331"/>
        <v>#DIV/0!</v>
      </c>
      <c r="AC1110" s="13">
        <f t="shared" si="332"/>
        <v>-4.1002368041649205E-25</v>
      </c>
    </row>
    <row r="1111" spans="1:29">
      <c r="A1111"/>
      <c r="B1111" s="16"/>
      <c r="C1111" s="15"/>
      <c r="I1111" s="11" t="e">
        <f t="shared" si="314"/>
        <v>#DIV/0!</v>
      </c>
      <c r="J1111" s="11" t="e">
        <f t="shared" si="315"/>
        <v>#DIV/0!</v>
      </c>
      <c r="K1111" s="11" t="e">
        <f t="shared" si="316"/>
        <v>#DIV/0!</v>
      </c>
      <c r="L1111" s="11" t="e">
        <f t="shared" si="317"/>
        <v>#DIV/0!</v>
      </c>
      <c r="M1111" s="8" t="e">
        <f t="shared" si="318"/>
        <v>#DIV/0!</v>
      </c>
      <c r="N1111" s="8">
        <f t="shared" si="333"/>
        <v>0</v>
      </c>
      <c r="O1111" s="8">
        <f t="shared" si="334"/>
        <v>0</v>
      </c>
      <c r="P1111" s="8">
        <f t="shared" si="319"/>
        <v>0.83333333333333337</v>
      </c>
      <c r="Q1111" s="8">
        <f t="shared" si="320"/>
        <v>0.22727272727272727</v>
      </c>
      <c r="R1111" s="8">
        <f t="shared" si="321"/>
        <v>9.8039215686274508E-2</v>
      </c>
      <c r="S1111" s="8">
        <f t="shared" si="322"/>
        <v>4.9504950495049507E-2</v>
      </c>
      <c r="T1111" s="8">
        <f t="shared" si="323"/>
        <v>0.15384615384615385</v>
      </c>
      <c r="U1111" s="8">
        <f t="shared" si="324"/>
        <v>7.407407407407407E-2</v>
      </c>
      <c r="V1111" s="8">
        <f t="shared" si="325"/>
        <v>0</v>
      </c>
      <c r="W1111" s="8">
        <f t="shared" si="326"/>
        <v>3.0462278890416284E-85</v>
      </c>
      <c r="X1111" s="8">
        <f t="shared" si="327"/>
        <v>7.3480143411977388E-34</v>
      </c>
      <c r="Y1111" s="8">
        <f t="shared" si="328"/>
        <v>1.9019919403273163E-16</v>
      </c>
      <c r="Z1111" s="8">
        <f t="shared" si="329"/>
        <v>4.4084686196296599E-55</v>
      </c>
      <c r="AA1111" s="8">
        <f t="shared" si="330"/>
        <v>3.7965155594119636E-25</v>
      </c>
      <c r="AB1111" s="13" t="e">
        <f t="shared" si="331"/>
        <v>#DIV/0!</v>
      </c>
      <c r="AC1111" s="13">
        <f t="shared" si="332"/>
        <v>-3.7965155594119636E-25</v>
      </c>
    </row>
    <row r="1112" spans="1:29">
      <c r="A1112"/>
      <c r="B1112" s="18"/>
      <c r="C1112" s="17"/>
      <c r="I1112" s="11" t="e">
        <f t="shared" si="314"/>
        <v>#DIV/0!</v>
      </c>
      <c r="J1112" s="11" t="e">
        <f t="shared" si="315"/>
        <v>#DIV/0!</v>
      </c>
      <c r="K1112" s="11" t="e">
        <f t="shared" si="316"/>
        <v>#DIV/0!</v>
      </c>
      <c r="L1112" s="11" t="e">
        <f t="shared" si="317"/>
        <v>#DIV/0!</v>
      </c>
      <c r="M1112" s="8" t="e">
        <f t="shared" si="318"/>
        <v>#DIV/0!</v>
      </c>
      <c r="N1112" s="8">
        <f t="shared" si="333"/>
        <v>0</v>
      </c>
      <c r="O1112" s="8">
        <f t="shared" si="334"/>
        <v>0</v>
      </c>
      <c r="P1112" s="8">
        <f t="shared" si="319"/>
        <v>0.83333333333333337</v>
      </c>
      <c r="Q1112" s="8">
        <f t="shared" si="320"/>
        <v>0.22727272727272727</v>
      </c>
      <c r="R1112" s="8">
        <f t="shared" si="321"/>
        <v>9.8039215686274508E-2</v>
      </c>
      <c r="S1112" s="8">
        <f t="shared" si="322"/>
        <v>4.9504950495049507E-2</v>
      </c>
      <c r="T1112" s="8">
        <f t="shared" si="323"/>
        <v>0.15384615384615385</v>
      </c>
      <c r="U1112" s="8">
        <f t="shared" si="324"/>
        <v>7.407407407407407E-2</v>
      </c>
      <c r="V1112" s="8">
        <f t="shared" si="325"/>
        <v>0</v>
      </c>
      <c r="W1112" s="8">
        <f t="shared" si="326"/>
        <v>2.3539033688048947E-85</v>
      </c>
      <c r="X1112" s="8">
        <f t="shared" si="327"/>
        <v>6.6276207783352159E-34</v>
      </c>
      <c r="Y1112" s="8">
        <f t="shared" si="328"/>
        <v>1.8078339234794293E-16</v>
      </c>
      <c r="Z1112" s="8">
        <f t="shared" si="329"/>
        <v>3.7302426781481735E-55</v>
      </c>
      <c r="AA1112" s="8">
        <f t="shared" si="330"/>
        <v>3.515292184640707E-25</v>
      </c>
      <c r="AB1112" s="13" t="e">
        <f t="shared" si="331"/>
        <v>#DIV/0!</v>
      </c>
      <c r="AC1112" s="13">
        <f t="shared" si="332"/>
        <v>-3.515292184640707E-25</v>
      </c>
    </row>
    <row r="1113" spans="1:29">
      <c r="A1113"/>
      <c r="B1113" s="16"/>
      <c r="C1113" s="15"/>
      <c r="I1113" s="11" t="e">
        <f t="shared" si="314"/>
        <v>#DIV/0!</v>
      </c>
      <c r="J1113" s="11" t="e">
        <f t="shared" si="315"/>
        <v>#DIV/0!</v>
      </c>
      <c r="K1113" s="11" t="e">
        <f t="shared" si="316"/>
        <v>#DIV/0!</v>
      </c>
      <c r="L1113" s="11" t="e">
        <f t="shared" si="317"/>
        <v>#DIV/0!</v>
      </c>
      <c r="M1113" s="8" t="e">
        <f t="shared" si="318"/>
        <v>#DIV/0!</v>
      </c>
      <c r="N1113" s="8">
        <f t="shared" si="333"/>
        <v>0</v>
      </c>
      <c r="O1113" s="8">
        <f t="shared" si="334"/>
        <v>0</v>
      </c>
      <c r="P1113" s="8">
        <f t="shared" si="319"/>
        <v>0.83333333333333337</v>
      </c>
      <c r="Q1113" s="8">
        <f t="shared" si="320"/>
        <v>0.22727272727272727</v>
      </c>
      <c r="R1113" s="8">
        <f t="shared" si="321"/>
        <v>9.8039215686274508E-2</v>
      </c>
      <c r="S1113" s="8">
        <f t="shared" si="322"/>
        <v>4.9504950495049507E-2</v>
      </c>
      <c r="T1113" s="8">
        <f t="shared" si="323"/>
        <v>0.15384615384615385</v>
      </c>
      <c r="U1113" s="8">
        <f t="shared" si="324"/>
        <v>7.407407407407407E-2</v>
      </c>
      <c r="V1113" s="8">
        <f t="shared" si="325"/>
        <v>0</v>
      </c>
      <c r="W1113" s="8">
        <f t="shared" si="326"/>
        <v>1.818925330440146E-85</v>
      </c>
      <c r="X1113" s="8">
        <f t="shared" si="327"/>
        <v>5.977854035361175E-34</v>
      </c>
      <c r="Y1113" s="8">
        <f t="shared" si="328"/>
        <v>1.7183371945943089E-16</v>
      </c>
      <c r="Z1113" s="8">
        <f t="shared" si="329"/>
        <v>3.1563591892023007E-55</v>
      </c>
      <c r="AA1113" s="8">
        <f t="shared" si="330"/>
        <v>3.2549001709636175E-25</v>
      </c>
      <c r="AB1113" s="13" t="e">
        <f t="shared" si="331"/>
        <v>#DIV/0!</v>
      </c>
      <c r="AC1113" s="13">
        <f t="shared" si="332"/>
        <v>-3.2549001709636175E-25</v>
      </c>
    </row>
    <row r="1114" spans="1:29">
      <c r="A1114"/>
      <c r="B1114" s="18"/>
      <c r="C1114" s="17"/>
      <c r="I1114" s="11" t="e">
        <f t="shared" si="314"/>
        <v>#DIV/0!</v>
      </c>
      <c r="J1114" s="11" t="e">
        <f t="shared" si="315"/>
        <v>#DIV/0!</v>
      </c>
      <c r="K1114" s="11" t="e">
        <f t="shared" si="316"/>
        <v>#DIV/0!</v>
      </c>
      <c r="L1114" s="11" t="e">
        <f t="shared" si="317"/>
        <v>#DIV/0!</v>
      </c>
      <c r="M1114" s="8" t="e">
        <f t="shared" si="318"/>
        <v>#DIV/0!</v>
      </c>
      <c r="N1114" s="8">
        <f t="shared" si="333"/>
        <v>0</v>
      </c>
      <c r="O1114" s="8">
        <f t="shared" si="334"/>
        <v>0</v>
      </c>
      <c r="P1114" s="8">
        <f t="shared" si="319"/>
        <v>0.83333333333333337</v>
      </c>
      <c r="Q1114" s="8">
        <f t="shared" si="320"/>
        <v>0.22727272727272727</v>
      </c>
      <c r="R1114" s="8">
        <f t="shared" si="321"/>
        <v>9.8039215686274508E-2</v>
      </c>
      <c r="S1114" s="8">
        <f t="shared" si="322"/>
        <v>4.9504950495049507E-2</v>
      </c>
      <c r="T1114" s="8">
        <f t="shared" si="323"/>
        <v>0.15384615384615385</v>
      </c>
      <c r="U1114" s="8">
        <f t="shared" si="324"/>
        <v>7.407407407407407E-2</v>
      </c>
      <c r="V1114" s="8">
        <f t="shared" si="325"/>
        <v>0</v>
      </c>
      <c r="W1114" s="8">
        <f t="shared" si="326"/>
        <v>1.4055332098855674E-85</v>
      </c>
      <c r="X1114" s="8">
        <f t="shared" si="327"/>
        <v>5.3917899142473341E-34</v>
      </c>
      <c r="Y1114" s="8">
        <f t="shared" si="328"/>
        <v>1.6332709968421152E-16</v>
      </c>
      <c r="Z1114" s="8">
        <f t="shared" si="329"/>
        <v>2.6707654677865623E-55</v>
      </c>
      <c r="AA1114" s="8">
        <f t="shared" si="330"/>
        <v>3.0137964545959421E-25</v>
      </c>
      <c r="AB1114" s="13" t="e">
        <f t="shared" si="331"/>
        <v>#DIV/0!</v>
      </c>
      <c r="AC1114" s="13">
        <f t="shared" si="332"/>
        <v>-3.0137964545959421E-25</v>
      </c>
    </row>
    <row r="1115" spans="1:29">
      <c r="A1115"/>
      <c r="B1115" s="16"/>
      <c r="C1115" s="15"/>
      <c r="I1115" s="11" t="e">
        <f t="shared" si="314"/>
        <v>#DIV/0!</v>
      </c>
      <c r="J1115" s="11" t="e">
        <f t="shared" si="315"/>
        <v>#DIV/0!</v>
      </c>
      <c r="K1115" s="11" t="e">
        <f t="shared" si="316"/>
        <v>#DIV/0!</v>
      </c>
      <c r="L1115" s="11" t="e">
        <f t="shared" si="317"/>
        <v>#DIV/0!</v>
      </c>
      <c r="M1115" s="8" t="e">
        <f t="shared" si="318"/>
        <v>#DIV/0!</v>
      </c>
      <c r="N1115" s="8">
        <f t="shared" si="333"/>
        <v>0</v>
      </c>
      <c r="O1115" s="8">
        <f t="shared" si="334"/>
        <v>0</v>
      </c>
      <c r="P1115" s="8">
        <f t="shared" si="319"/>
        <v>0.83333333333333337</v>
      </c>
      <c r="Q1115" s="8">
        <f t="shared" si="320"/>
        <v>0.22727272727272727</v>
      </c>
      <c r="R1115" s="8">
        <f t="shared" si="321"/>
        <v>9.8039215686274508E-2</v>
      </c>
      <c r="S1115" s="8">
        <f t="shared" si="322"/>
        <v>4.9504950495049507E-2</v>
      </c>
      <c r="T1115" s="8">
        <f t="shared" si="323"/>
        <v>0.15384615384615385</v>
      </c>
      <c r="U1115" s="8">
        <f t="shared" si="324"/>
        <v>7.407407407407407E-2</v>
      </c>
      <c r="V1115" s="8">
        <f t="shared" si="325"/>
        <v>0</v>
      </c>
      <c r="W1115" s="8">
        <f t="shared" si="326"/>
        <v>1.0860938440024839E-85</v>
      </c>
      <c r="X1115" s="8">
        <f t="shared" si="327"/>
        <v>4.8631830599093599E-34</v>
      </c>
      <c r="Y1115" s="8">
        <f t="shared" si="328"/>
        <v>1.5524159969984461E-16</v>
      </c>
      <c r="Z1115" s="8">
        <f t="shared" si="329"/>
        <v>2.2598784727424756E-55</v>
      </c>
      <c r="AA1115" s="8">
        <f t="shared" si="330"/>
        <v>2.7905522727740204E-25</v>
      </c>
      <c r="AB1115" s="13" t="e">
        <f t="shared" si="331"/>
        <v>#DIV/0!</v>
      </c>
      <c r="AC1115" s="13">
        <f t="shared" si="332"/>
        <v>-2.7905522727740204E-25</v>
      </c>
    </row>
    <row r="1116" spans="1:29">
      <c r="A1116"/>
      <c r="B1116" s="18"/>
      <c r="C1116" s="17"/>
      <c r="I1116" s="11" t="e">
        <f t="shared" si="314"/>
        <v>#DIV/0!</v>
      </c>
      <c r="J1116" s="11" t="e">
        <f t="shared" si="315"/>
        <v>#DIV/0!</v>
      </c>
      <c r="K1116" s="11" t="e">
        <f t="shared" si="316"/>
        <v>#DIV/0!</v>
      </c>
      <c r="L1116" s="11" t="e">
        <f t="shared" si="317"/>
        <v>#DIV/0!</v>
      </c>
      <c r="M1116" s="8" t="e">
        <f t="shared" si="318"/>
        <v>#DIV/0!</v>
      </c>
      <c r="N1116" s="8">
        <f t="shared" si="333"/>
        <v>0</v>
      </c>
      <c r="O1116" s="8">
        <f t="shared" si="334"/>
        <v>0</v>
      </c>
      <c r="P1116" s="8">
        <f t="shared" si="319"/>
        <v>0.83333333333333337</v>
      </c>
      <c r="Q1116" s="8">
        <f t="shared" si="320"/>
        <v>0.22727272727272727</v>
      </c>
      <c r="R1116" s="8">
        <f t="shared" si="321"/>
        <v>9.8039215686274508E-2</v>
      </c>
      <c r="S1116" s="8">
        <f t="shared" si="322"/>
        <v>4.9504950495049507E-2</v>
      </c>
      <c r="T1116" s="8">
        <f t="shared" si="323"/>
        <v>0.15384615384615385</v>
      </c>
      <c r="U1116" s="8">
        <f t="shared" si="324"/>
        <v>7.407407407407407E-2</v>
      </c>
      <c r="V1116" s="8">
        <f t="shared" si="325"/>
        <v>0</v>
      </c>
      <c r="W1116" s="8">
        <f t="shared" si="326"/>
        <v>8.3925433400191926E-86</v>
      </c>
      <c r="X1116" s="8">
        <f t="shared" si="327"/>
        <v>4.3864004069770697E-34</v>
      </c>
      <c r="Y1116" s="8">
        <f t="shared" si="328"/>
        <v>1.4755637199193151E-16</v>
      </c>
      <c r="Z1116" s="8">
        <f t="shared" si="329"/>
        <v>1.9122048615513256E-55</v>
      </c>
      <c r="AA1116" s="8">
        <f t="shared" si="330"/>
        <v>2.5838446970129817E-25</v>
      </c>
      <c r="AB1116" s="13" t="e">
        <f t="shared" si="331"/>
        <v>#DIV/0!</v>
      </c>
      <c r="AC1116" s="13">
        <f t="shared" si="332"/>
        <v>-2.5838446970129817E-25</v>
      </c>
    </row>
    <row r="1117" spans="1:29">
      <c r="A1117"/>
      <c r="B1117" s="16"/>
      <c r="C1117" s="15"/>
      <c r="I1117" s="11" t="e">
        <f t="shared" si="314"/>
        <v>#DIV/0!</v>
      </c>
      <c r="J1117" s="11" t="e">
        <f t="shared" si="315"/>
        <v>#DIV/0!</v>
      </c>
      <c r="K1117" s="11" t="e">
        <f t="shared" si="316"/>
        <v>#DIV/0!</v>
      </c>
      <c r="L1117" s="11" t="e">
        <f t="shared" si="317"/>
        <v>#DIV/0!</v>
      </c>
      <c r="M1117" s="8" t="e">
        <f t="shared" si="318"/>
        <v>#DIV/0!</v>
      </c>
      <c r="N1117" s="8">
        <f t="shared" si="333"/>
        <v>0</v>
      </c>
      <c r="O1117" s="8">
        <f t="shared" si="334"/>
        <v>0</v>
      </c>
      <c r="P1117" s="8">
        <f t="shared" si="319"/>
        <v>0.83333333333333337</v>
      </c>
      <c r="Q1117" s="8">
        <f t="shared" si="320"/>
        <v>0.22727272727272727</v>
      </c>
      <c r="R1117" s="8">
        <f t="shared" si="321"/>
        <v>9.8039215686274508E-2</v>
      </c>
      <c r="S1117" s="8">
        <f t="shared" si="322"/>
        <v>4.9504950495049507E-2</v>
      </c>
      <c r="T1117" s="8">
        <f t="shared" si="323"/>
        <v>0.15384615384615385</v>
      </c>
      <c r="U1117" s="8">
        <f t="shared" si="324"/>
        <v>7.407407407407407E-2</v>
      </c>
      <c r="V1117" s="8">
        <f t="shared" si="325"/>
        <v>0</v>
      </c>
      <c r="W1117" s="8">
        <f t="shared" si="326"/>
        <v>6.4851471263784669E-86</v>
      </c>
      <c r="X1117" s="8">
        <f t="shared" si="327"/>
        <v>3.9563611513910828E-34</v>
      </c>
      <c r="Y1117" s="8">
        <f t="shared" si="328"/>
        <v>1.4025160110124183E-16</v>
      </c>
      <c r="Z1117" s="8">
        <f t="shared" si="329"/>
        <v>1.618019498235737E-55</v>
      </c>
      <c r="AA1117" s="8">
        <f t="shared" si="330"/>
        <v>2.3924487935305387E-25</v>
      </c>
      <c r="AB1117" s="13" t="e">
        <f t="shared" si="331"/>
        <v>#DIV/0!</v>
      </c>
      <c r="AC1117" s="13">
        <f t="shared" si="332"/>
        <v>-2.3924487935305387E-25</v>
      </c>
    </row>
    <row r="1118" spans="1:29">
      <c r="A1118"/>
      <c r="B1118" s="18"/>
      <c r="C1118" s="17"/>
      <c r="I1118" s="11" t="e">
        <f t="shared" si="314"/>
        <v>#DIV/0!</v>
      </c>
      <c r="J1118" s="11" t="e">
        <f t="shared" si="315"/>
        <v>#DIV/0!</v>
      </c>
      <c r="K1118" s="11" t="e">
        <f t="shared" si="316"/>
        <v>#DIV/0!</v>
      </c>
      <c r="L1118" s="11" t="e">
        <f t="shared" si="317"/>
        <v>#DIV/0!</v>
      </c>
      <c r="M1118" s="8" t="e">
        <f t="shared" si="318"/>
        <v>#DIV/0!</v>
      </c>
      <c r="N1118" s="8">
        <f t="shared" si="333"/>
        <v>0</v>
      </c>
      <c r="O1118" s="8">
        <f t="shared" si="334"/>
        <v>0</v>
      </c>
      <c r="P1118" s="8">
        <f t="shared" si="319"/>
        <v>0.83333333333333337</v>
      </c>
      <c r="Q1118" s="8">
        <f t="shared" si="320"/>
        <v>0.22727272727272727</v>
      </c>
      <c r="R1118" s="8">
        <f t="shared" si="321"/>
        <v>9.8039215686274508E-2</v>
      </c>
      <c r="S1118" s="8">
        <f t="shared" si="322"/>
        <v>4.9504950495049507E-2</v>
      </c>
      <c r="T1118" s="8">
        <f t="shared" si="323"/>
        <v>0.15384615384615385</v>
      </c>
      <c r="U1118" s="8">
        <f t="shared" si="324"/>
        <v>7.407407407407407E-2</v>
      </c>
      <c r="V1118" s="8">
        <f t="shared" si="325"/>
        <v>0</v>
      </c>
      <c r="W1118" s="8">
        <f t="shared" si="326"/>
        <v>5.0112500522015423E-86</v>
      </c>
      <c r="X1118" s="8">
        <f t="shared" si="327"/>
        <v>3.5684826071370549E-34</v>
      </c>
      <c r="Y1118" s="8">
        <f t="shared" si="328"/>
        <v>1.3330845253187341E-16</v>
      </c>
      <c r="Z1118" s="8">
        <f t="shared" si="329"/>
        <v>1.3690934215840851E-55</v>
      </c>
      <c r="AA1118" s="8">
        <f t="shared" si="330"/>
        <v>2.2152303643801286E-25</v>
      </c>
      <c r="AB1118" s="13" t="e">
        <f t="shared" si="331"/>
        <v>#DIV/0!</v>
      </c>
      <c r="AC1118" s="13">
        <f t="shared" si="332"/>
        <v>-2.2152303643801286E-25</v>
      </c>
    </row>
    <row r="1119" spans="1:29">
      <c r="A1119"/>
      <c r="B1119" s="16"/>
      <c r="C1119" s="15"/>
      <c r="I1119" s="11" t="e">
        <f t="shared" si="314"/>
        <v>#DIV/0!</v>
      </c>
      <c r="J1119" s="11" t="e">
        <f t="shared" si="315"/>
        <v>#DIV/0!</v>
      </c>
      <c r="K1119" s="11" t="e">
        <f t="shared" si="316"/>
        <v>#DIV/0!</v>
      </c>
      <c r="L1119" s="11" t="e">
        <f t="shared" si="317"/>
        <v>#DIV/0!</v>
      </c>
      <c r="M1119" s="8" t="e">
        <f t="shared" si="318"/>
        <v>#DIV/0!</v>
      </c>
      <c r="N1119" s="8">
        <f t="shared" si="333"/>
        <v>0</v>
      </c>
      <c r="O1119" s="8">
        <f t="shared" si="334"/>
        <v>0</v>
      </c>
      <c r="P1119" s="8">
        <f t="shared" si="319"/>
        <v>0.83333333333333337</v>
      </c>
      <c r="Q1119" s="8">
        <f t="shared" si="320"/>
        <v>0.22727272727272727</v>
      </c>
      <c r="R1119" s="8">
        <f t="shared" si="321"/>
        <v>9.8039215686274508E-2</v>
      </c>
      <c r="S1119" s="8">
        <f t="shared" si="322"/>
        <v>4.9504950495049507E-2</v>
      </c>
      <c r="T1119" s="8">
        <f t="shared" si="323"/>
        <v>0.15384615384615385</v>
      </c>
      <c r="U1119" s="8">
        <f t="shared" si="324"/>
        <v>7.407407407407407E-2</v>
      </c>
      <c r="V1119" s="8">
        <f t="shared" si="325"/>
        <v>0</v>
      </c>
      <c r="W1119" s="8">
        <f t="shared" si="326"/>
        <v>3.8723295857921011E-86</v>
      </c>
      <c r="X1119" s="8">
        <f t="shared" si="327"/>
        <v>3.2186313711432259E-34</v>
      </c>
      <c r="Y1119" s="8">
        <f t="shared" si="328"/>
        <v>1.2670902418871136E-16</v>
      </c>
      <c r="Z1119" s="8">
        <f t="shared" si="329"/>
        <v>1.1584636644173027E-55</v>
      </c>
      <c r="AA1119" s="8">
        <f t="shared" si="330"/>
        <v>2.051139226277897E-25</v>
      </c>
      <c r="AB1119" s="13" t="e">
        <f t="shared" si="331"/>
        <v>#DIV/0!</v>
      </c>
      <c r="AC1119" s="13">
        <f t="shared" si="332"/>
        <v>-2.051139226277897E-25</v>
      </c>
    </row>
    <row r="1120" spans="1:29">
      <c r="A1120"/>
      <c r="B1120" s="18"/>
      <c r="C1120" s="17"/>
      <c r="I1120" s="11" t="e">
        <f t="shared" si="314"/>
        <v>#DIV/0!</v>
      </c>
      <c r="J1120" s="11" t="e">
        <f t="shared" si="315"/>
        <v>#DIV/0!</v>
      </c>
      <c r="K1120" s="11" t="e">
        <f t="shared" si="316"/>
        <v>#DIV/0!</v>
      </c>
      <c r="L1120" s="11" t="e">
        <f t="shared" si="317"/>
        <v>#DIV/0!</v>
      </c>
      <c r="M1120" s="8" t="e">
        <f t="shared" si="318"/>
        <v>#DIV/0!</v>
      </c>
      <c r="N1120" s="8">
        <f t="shared" si="333"/>
        <v>0</v>
      </c>
      <c r="O1120" s="8">
        <f t="shared" si="334"/>
        <v>0</v>
      </c>
      <c r="P1120" s="8">
        <f t="shared" si="319"/>
        <v>0.83333333333333337</v>
      </c>
      <c r="Q1120" s="8">
        <f t="shared" si="320"/>
        <v>0.22727272727272727</v>
      </c>
      <c r="R1120" s="8">
        <f t="shared" si="321"/>
        <v>9.8039215686274508E-2</v>
      </c>
      <c r="S1120" s="8">
        <f t="shared" si="322"/>
        <v>4.9504950495049507E-2</v>
      </c>
      <c r="T1120" s="8">
        <f t="shared" si="323"/>
        <v>0.15384615384615385</v>
      </c>
      <c r="U1120" s="8">
        <f t="shared" si="324"/>
        <v>7.407407407407407E-2</v>
      </c>
      <c r="V1120" s="8">
        <f t="shared" si="325"/>
        <v>0</v>
      </c>
      <c r="W1120" s="8">
        <f t="shared" si="326"/>
        <v>2.9922546799302599E-86</v>
      </c>
      <c r="X1120" s="8">
        <f t="shared" si="327"/>
        <v>2.9030792759331058E-34</v>
      </c>
      <c r="Y1120" s="8">
        <f t="shared" si="328"/>
        <v>1.2043630021897316E-16</v>
      </c>
      <c r="Z1120" s="8">
        <f t="shared" si="329"/>
        <v>9.8023848527617929E-56</v>
      </c>
      <c r="AA1120" s="8">
        <f t="shared" si="330"/>
        <v>1.8992029872943491E-25</v>
      </c>
      <c r="AB1120" s="13" t="e">
        <f t="shared" si="331"/>
        <v>#DIV/0!</v>
      </c>
      <c r="AC1120" s="13">
        <f t="shared" si="332"/>
        <v>-1.8992029872943491E-25</v>
      </c>
    </row>
    <row r="1121" spans="1:29">
      <c r="A1121"/>
      <c r="B1121" s="16"/>
      <c r="C1121" s="15"/>
      <c r="I1121" s="11" t="e">
        <f t="shared" si="314"/>
        <v>#DIV/0!</v>
      </c>
      <c r="J1121" s="11" t="e">
        <f t="shared" si="315"/>
        <v>#DIV/0!</v>
      </c>
      <c r="K1121" s="11" t="e">
        <f t="shared" si="316"/>
        <v>#DIV/0!</v>
      </c>
      <c r="L1121" s="11" t="e">
        <f t="shared" si="317"/>
        <v>#DIV/0!</v>
      </c>
      <c r="M1121" s="8" t="e">
        <f t="shared" si="318"/>
        <v>#DIV/0!</v>
      </c>
      <c r="N1121" s="8">
        <f t="shared" si="333"/>
        <v>0</v>
      </c>
      <c r="O1121" s="8">
        <f t="shared" si="334"/>
        <v>0</v>
      </c>
      <c r="P1121" s="8">
        <f t="shared" si="319"/>
        <v>0.83333333333333337</v>
      </c>
      <c r="Q1121" s="8">
        <f t="shared" si="320"/>
        <v>0.22727272727272727</v>
      </c>
      <c r="R1121" s="8">
        <f t="shared" si="321"/>
        <v>9.8039215686274508E-2</v>
      </c>
      <c r="S1121" s="8">
        <f t="shared" si="322"/>
        <v>4.9504950495049507E-2</v>
      </c>
      <c r="T1121" s="8">
        <f t="shared" si="323"/>
        <v>0.15384615384615385</v>
      </c>
      <c r="U1121" s="8">
        <f t="shared" si="324"/>
        <v>7.407407407407407E-2</v>
      </c>
      <c r="V1121" s="8">
        <f t="shared" si="325"/>
        <v>0</v>
      </c>
      <c r="W1121" s="8">
        <f t="shared" si="326"/>
        <v>2.3121967981279281E-86</v>
      </c>
      <c r="X1121" s="8">
        <f t="shared" si="327"/>
        <v>2.6184636606455463E-34</v>
      </c>
      <c r="Y1121" s="8">
        <f t="shared" si="328"/>
        <v>1.1447410713882597E-16</v>
      </c>
      <c r="Z1121" s="8">
        <f t="shared" si="329"/>
        <v>8.2943256446445937E-56</v>
      </c>
      <c r="AA1121" s="8">
        <f t="shared" si="330"/>
        <v>1.7585212845318046E-25</v>
      </c>
      <c r="AB1121" s="13" t="e">
        <f t="shared" si="331"/>
        <v>#DIV/0!</v>
      </c>
      <c r="AC1121" s="13">
        <f t="shared" si="332"/>
        <v>-1.7585212845318046E-25</v>
      </c>
    </row>
    <row r="1122" spans="1:29">
      <c r="A1122"/>
      <c r="B1122" s="18"/>
      <c r="C1122" s="17"/>
      <c r="I1122" s="11" t="e">
        <f t="shared" si="314"/>
        <v>#DIV/0!</v>
      </c>
      <c r="J1122" s="11" t="e">
        <f t="shared" si="315"/>
        <v>#DIV/0!</v>
      </c>
      <c r="K1122" s="11" t="e">
        <f t="shared" si="316"/>
        <v>#DIV/0!</v>
      </c>
      <c r="L1122" s="11" t="e">
        <f t="shared" si="317"/>
        <v>#DIV/0!</v>
      </c>
      <c r="M1122" s="8" t="e">
        <f t="shared" si="318"/>
        <v>#DIV/0!</v>
      </c>
      <c r="N1122" s="8">
        <f t="shared" si="333"/>
        <v>0</v>
      </c>
      <c r="O1122" s="8">
        <f t="shared" si="334"/>
        <v>0</v>
      </c>
      <c r="P1122" s="8">
        <f t="shared" si="319"/>
        <v>0.83333333333333337</v>
      </c>
      <c r="Q1122" s="8">
        <f t="shared" si="320"/>
        <v>0.22727272727272727</v>
      </c>
      <c r="R1122" s="8">
        <f t="shared" si="321"/>
        <v>9.8039215686274508E-2</v>
      </c>
      <c r="S1122" s="8">
        <f t="shared" si="322"/>
        <v>4.9504950495049507E-2</v>
      </c>
      <c r="T1122" s="8">
        <f t="shared" si="323"/>
        <v>0.15384615384615385</v>
      </c>
      <c r="U1122" s="8">
        <f t="shared" si="324"/>
        <v>7.407407407407407E-2</v>
      </c>
      <c r="V1122" s="8">
        <f t="shared" si="325"/>
        <v>0</v>
      </c>
      <c r="W1122" s="8">
        <f t="shared" si="326"/>
        <v>1.7866975258261262E-86</v>
      </c>
      <c r="X1122" s="8">
        <f t="shared" si="327"/>
        <v>2.3617515370528457E-34</v>
      </c>
      <c r="Y1122" s="8">
        <f t="shared" si="328"/>
        <v>1.0880707213195339E-16</v>
      </c>
      <c r="Z1122" s="8">
        <f t="shared" si="329"/>
        <v>7.0182755454685024E-56</v>
      </c>
      <c r="AA1122" s="8">
        <f t="shared" si="330"/>
        <v>1.6282604486405597E-25</v>
      </c>
      <c r="AB1122" s="13" t="e">
        <f t="shared" si="331"/>
        <v>#DIV/0!</v>
      </c>
      <c r="AC1122" s="13">
        <f t="shared" si="332"/>
        <v>-1.6282604486405597E-25</v>
      </c>
    </row>
    <row r="1123" spans="1:29">
      <c r="A1123"/>
      <c r="B1123" s="16"/>
      <c r="C1123" s="15"/>
      <c r="I1123" s="11" t="e">
        <f t="shared" si="314"/>
        <v>#DIV/0!</v>
      </c>
      <c r="J1123" s="11" t="e">
        <f t="shared" si="315"/>
        <v>#DIV/0!</v>
      </c>
      <c r="K1123" s="11" t="e">
        <f t="shared" si="316"/>
        <v>#DIV/0!</v>
      </c>
      <c r="L1123" s="11" t="e">
        <f t="shared" si="317"/>
        <v>#DIV/0!</v>
      </c>
      <c r="M1123" s="8" t="e">
        <f t="shared" si="318"/>
        <v>#DIV/0!</v>
      </c>
      <c r="N1123" s="8">
        <f t="shared" si="333"/>
        <v>0</v>
      </c>
      <c r="O1123" s="8">
        <f t="shared" si="334"/>
        <v>0</v>
      </c>
      <c r="P1123" s="8">
        <f t="shared" si="319"/>
        <v>0.83333333333333337</v>
      </c>
      <c r="Q1123" s="8">
        <f t="shared" si="320"/>
        <v>0.22727272727272727</v>
      </c>
      <c r="R1123" s="8">
        <f t="shared" si="321"/>
        <v>9.8039215686274508E-2</v>
      </c>
      <c r="S1123" s="8">
        <f t="shared" si="322"/>
        <v>4.9504950495049507E-2</v>
      </c>
      <c r="T1123" s="8">
        <f t="shared" si="323"/>
        <v>0.15384615384615385</v>
      </c>
      <c r="U1123" s="8">
        <f t="shared" si="324"/>
        <v>7.407407407407407E-2</v>
      </c>
      <c r="V1123" s="8">
        <f t="shared" si="325"/>
        <v>0</v>
      </c>
      <c r="W1123" s="8">
        <f t="shared" si="326"/>
        <v>1.3806299063201884E-86</v>
      </c>
      <c r="X1123" s="8">
        <f t="shared" si="327"/>
        <v>2.1302072687143316E-34</v>
      </c>
      <c r="Y1123" s="8">
        <f t="shared" si="328"/>
        <v>1.0342058341254975E-16</v>
      </c>
      <c r="Z1123" s="8">
        <f t="shared" si="329"/>
        <v>5.9385408461656555E-56</v>
      </c>
      <c r="AA1123" s="8">
        <f t="shared" si="330"/>
        <v>1.5076485635560739E-25</v>
      </c>
      <c r="AB1123" s="13" t="e">
        <f t="shared" si="331"/>
        <v>#DIV/0!</v>
      </c>
      <c r="AC1123" s="13">
        <f t="shared" si="332"/>
        <v>-1.5076485635560739E-25</v>
      </c>
    </row>
    <row r="1124" spans="1:29">
      <c r="A1124"/>
      <c r="B1124" s="18"/>
      <c r="C1124" s="17"/>
      <c r="I1124" s="11" t="e">
        <f t="shared" si="314"/>
        <v>#DIV/0!</v>
      </c>
      <c r="J1124" s="11" t="e">
        <f t="shared" si="315"/>
        <v>#DIV/0!</v>
      </c>
      <c r="K1124" s="11" t="e">
        <f t="shared" si="316"/>
        <v>#DIV/0!</v>
      </c>
      <c r="L1124" s="11" t="e">
        <f t="shared" si="317"/>
        <v>#DIV/0!</v>
      </c>
      <c r="M1124" s="8" t="e">
        <f t="shared" si="318"/>
        <v>#DIV/0!</v>
      </c>
      <c r="N1124" s="8">
        <f t="shared" si="333"/>
        <v>0</v>
      </c>
      <c r="O1124" s="8">
        <f t="shared" si="334"/>
        <v>0</v>
      </c>
      <c r="P1124" s="8">
        <f t="shared" si="319"/>
        <v>0.83333333333333337</v>
      </c>
      <c r="Q1124" s="8">
        <f t="shared" si="320"/>
        <v>0.22727272727272727</v>
      </c>
      <c r="R1124" s="8">
        <f t="shared" si="321"/>
        <v>9.8039215686274508E-2</v>
      </c>
      <c r="S1124" s="8">
        <f t="shared" si="322"/>
        <v>4.9504950495049507E-2</v>
      </c>
      <c r="T1124" s="8">
        <f t="shared" si="323"/>
        <v>0.15384615384615385</v>
      </c>
      <c r="U1124" s="8">
        <f t="shared" si="324"/>
        <v>7.407407407407407E-2</v>
      </c>
      <c r="V1124" s="8">
        <f t="shared" si="325"/>
        <v>0</v>
      </c>
      <c r="W1124" s="8">
        <f t="shared" si="326"/>
        <v>1.0668503821565093E-86</v>
      </c>
      <c r="X1124" s="8">
        <f t="shared" si="327"/>
        <v>1.9213634188403775E-34</v>
      </c>
      <c r="Y1124" s="8">
        <f t="shared" si="328"/>
        <v>9.8300752550542333E-17</v>
      </c>
      <c r="Z1124" s="8">
        <f t="shared" si="329"/>
        <v>5.0249191775247853E-56</v>
      </c>
      <c r="AA1124" s="8">
        <f t="shared" si="330"/>
        <v>1.39597089218155E-25</v>
      </c>
      <c r="AB1124" s="13" t="e">
        <f t="shared" si="331"/>
        <v>#DIV/0!</v>
      </c>
      <c r="AC1124" s="13">
        <f t="shared" si="332"/>
        <v>-1.39597089218155E-25</v>
      </c>
    </row>
    <row r="1125" spans="1:29">
      <c r="A1125"/>
      <c r="B1125" s="16"/>
      <c r="C1125" s="15"/>
      <c r="I1125" s="11" t="e">
        <f t="shared" si="314"/>
        <v>#DIV/0!</v>
      </c>
      <c r="J1125" s="11" t="e">
        <f t="shared" si="315"/>
        <v>#DIV/0!</v>
      </c>
      <c r="K1125" s="11" t="e">
        <f t="shared" si="316"/>
        <v>#DIV/0!</v>
      </c>
      <c r="L1125" s="11" t="e">
        <f t="shared" si="317"/>
        <v>#DIV/0!</v>
      </c>
      <c r="M1125" s="8" t="e">
        <f t="shared" si="318"/>
        <v>#DIV/0!</v>
      </c>
      <c r="N1125" s="8">
        <f t="shared" si="333"/>
        <v>0</v>
      </c>
      <c r="O1125" s="8">
        <f t="shared" si="334"/>
        <v>0</v>
      </c>
      <c r="P1125" s="8">
        <f t="shared" si="319"/>
        <v>0.83333333333333337</v>
      </c>
      <c r="Q1125" s="8">
        <f t="shared" si="320"/>
        <v>0.22727272727272727</v>
      </c>
      <c r="R1125" s="8">
        <f t="shared" si="321"/>
        <v>9.8039215686274508E-2</v>
      </c>
      <c r="S1125" s="8">
        <f t="shared" si="322"/>
        <v>4.9504950495049507E-2</v>
      </c>
      <c r="T1125" s="8">
        <f t="shared" si="323"/>
        <v>0.15384615384615385</v>
      </c>
      <c r="U1125" s="8">
        <f t="shared" si="324"/>
        <v>7.407407407407407E-2</v>
      </c>
      <c r="V1125" s="8">
        <f t="shared" si="325"/>
        <v>0</v>
      </c>
      <c r="W1125" s="8">
        <f t="shared" si="326"/>
        <v>8.2438438621184815E-87</v>
      </c>
      <c r="X1125" s="8">
        <f t="shared" si="327"/>
        <v>1.7329944562089679E-34</v>
      </c>
      <c r="Y1125" s="8">
        <f t="shared" si="328"/>
        <v>9.3434378661901614E-17</v>
      </c>
      <c r="Z1125" s="8">
        <f t="shared" si="329"/>
        <v>4.2518546886748182E-56</v>
      </c>
      <c r="AA1125" s="8">
        <f t="shared" si="330"/>
        <v>1.2925656409088426E-25</v>
      </c>
      <c r="AB1125" s="13" t="e">
        <f t="shared" si="331"/>
        <v>#DIV/0!</v>
      </c>
      <c r="AC1125" s="13">
        <f t="shared" si="332"/>
        <v>-1.2925656409088426E-25</v>
      </c>
    </row>
    <row r="1126" spans="1:29">
      <c r="A1126"/>
      <c r="B1126" s="18"/>
      <c r="C1126" s="17"/>
      <c r="I1126" s="11" t="e">
        <f t="shared" si="314"/>
        <v>#DIV/0!</v>
      </c>
      <c r="J1126" s="11" t="e">
        <f t="shared" si="315"/>
        <v>#DIV/0!</v>
      </c>
      <c r="K1126" s="11" t="e">
        <f t="shared" si="316"/>
        <v>#DIV/0!</v>
      </c>
      <c r="L1126" s="11" t="e">
        <f t="shared" si="317"/>
        <v>#DIV/0!</v>
      </c>
      <c r="M1126" s="8" t="e">
        <f t="shared" si="318"/>
        <v>#DIV/0!</v>
      </c>
      <c r="N1126" s="8">
        <f t="shared" si="333"/>
        <v>0</v>
      </c>
      <c r="O1126" s="8">
        <f t="shared" si="334"/>
        <v>0</v>
      </c>
      <c r="P1126" s="8">
        <f t="shared" si="319"/>
        <v>0.83333333333333337</v>
      </c>
      <c r="Q1126" s="8">
        <f t="shared" si="320"/>
        <v>0.22727272727272727</v>
      </c>
      <c r="R1126" s="8">
        <f t="shared" si="321"/>
        <v>9.8039215686274508E-2</v>
      </c>
      <c r="S1126" s="8">
        <f t="shared" si="322"/>
        <v>4.9504950495049507E-2</v>
      </c>
      <c r="T1126" s="8">
        <f t="shared" si="323"/>
        <v>0.15384615384615385</v>
      </c>
      <c r="U1126" s="8">
        <f t="shared" si="324"/>
        <v>7.407407407407407E-2</v>
      </c>
      <c r="V1126" s="8">
        <f t="shared" si="325"/>
        <v>0</v>
      </c>
      <c r="W1126" s="8">
        <f t="shared" si="326"/>
        <v>6.3702429843642807E-87</v>
      </c>
      <c r="X1126" s="8">
        <f t="shared" si="327"/>
        <v>1.563093038933579E-34</v>
      </c>
      <c r="Y1126" s="8">
        <f t="shared" si="328"/>
        <v>8.8808914371708459E-17</v>
      </c>
      <c r="Z1126" s="8">
        <f t="shared" si="329"/>
        <v>3.5977231981094616E-56</v>
      </c>
      <c r="AA1126" s="8">
        <f t="shared" si="330"/>
        <v>1.1968200378785581E-25</v>
      </c>
      <c r="AB1126" s="13" t="e">
        <f t="shared" si="331"/>
        <v>#DIV/0!</v>
      </c>
      <c r="AC1126" s="13">
        <f t="shared" si="332"/>
        <v>-1.1968200378785581E-25</v>
      </c>
    </row>
    <row r="1127" spans="1:29">
      <c r="A1127"/>
      <c r="B1127" s="16"/>
      <c r="C1127" s="15"/>
      <c r="I1127" s="11" t="e">
        <f t="shared" si="314"/>
        <v>#DIV/0!</v>
      </c>
      <c r="J1127" s="11" t="e">
        <f t="shared" si="315"/>
        <v>#DIV/0!</v>
      </c>
      <c r="K1127" s="11" t="e">
        <f t="shared" si="316"/>
        <v>#DIV/0!</v>
      </c>
      <c r="L1127" s="11" t="e">
        <f t="shared" si="317"/>
        <v>#DIV/0!</v>
      </c>
      <c r="M1127" s="8" t="e">
        <f t="shared" si="318"/>
        <v>#DIV/0!</v>
      </c>
      <c r="N1127" s="8">
        <f t="shared" si="333"/>
        <v>0</v>
      </c>
      <c r="O1127" s="8">
        <f t="shared" si="334"/>
        <v>0</v>
      </c>
      <c r="P1127" s="8">
        <f t="shared" si="319"/>
        <v>0.83333333333333337</v>
      </c>
      <c r="Q1127" s="8">
        <f t="shared" si="320"/>
        <v>0.22727272727272727</v>
      </c>
      <c r="R1127" s="8">
        <f t="shared" si="321"/>
        <v>9.8039215686274508E-2</v>
      </c>
      <c r="S1127" s="8">
        <f t="shared" si="322"/>
        <v>4.9504950495049507E-2</v>
      </c>
      <c r="T1127" s="8">
        <f t="shared" si="323"/>
        <v>0.15384615384615385</v>
      </c>
      <c r="U1127" s="8">
        <f t="shared" si="324"/>
        <v>7.407407407407407E-2</v>
      </c>
      <c r="V1127" s="8">
        <f t="shared" si="325"/>
        <v>0</v>
      </c>
      <c r="W1127" s="8">
        <f t="shared" si="326"/>
        <v>4.922460487917853E-87</v>
      </c>
      <c r="X1127" s="8">
        <f t="shared" si="327"/>
        <v>1.4098486233518557E-34</v>
      </c>
      <c r="Y1127" s="8">
        <f t="shared" si="328"/>
        <v>8.4412433462217939E-17</v>
      </c>
      <c r="Z1127" s="8">
        <f t="shared" si="329"/>
        <v>3.0442273214772366E-56</v>
      </c>
      <c r="AA1127" s="8">
        <f t="shared" si="330"/>
        <v>1.1081667017394056E-25</v>
      </c>
      <c r="AB1127" s="13" t="e">
        <f t="shared" si="331"/>
        <v>#DIV/0!</v>
      </c>
      <c r="AC1127" s="13">
        <f t="shared" si="332"/>
        <v>-1.1081667017394056E-25</v>
      </c>
    </row>
    <row r="1128" spans="1:29">
      <c r="A1128"/>
      <c r="B1128" s="18"/>
      <c r="C1128" s="17"/>
      <c r="I1128" s="11" t="e">
        <f t="shared" si="314"/>
        <v>#DIV/0!</v>
      </c>
      <c r="J1128" s="11" t="e">
        <f t="shared" si="315"/>
        <v>#DIV/0!</v>
      </c>
      <c r="K1128" s="11" t="e">
        <f t="shared" si="316"/>
        <v>#DIV/0!</v>
      </c>
      <c r="L1128" s="11" t="e">
        <f t="shared" si="317"/>
        <v>#DIV/0!</v>
      </c>
      <c r="M1128" s="8" t="e">
        <f t="shared" si="318"/>
        <v>#DIV/0!</v>
      </c>
      <c r="N1128" s="8">
        <f t="shared" si="333"/>
        <v>0</v>
      </c>
      <c r="O1128" s="8">
        <f t="shared" si="334"/>
        <v>0</v>
      </c>
      <c r="P1128" s="8">
        <f t="shared" si="319"/>
        <v>0.83333333333333337</v>
      </c>
      <c r="Q1128" s="8">
        <f t="shared" si="320"/>
        <v>0.22727272727272727</v>
      </c>
      <c r="R1128" s="8">
        <f t="shared" si="321"/>
        <v>9.8039215686274508E-2</v>
      </c>
      <c r="S1128" s="8">
        <f t="shared" si="322"/>
        <v>4.9504950495049507E-2</v>
      </c>
      <c r="T1128" s="8">
        <f t="shared" si="323"/>
        <v>0.15384615384615385</v>
      </c>
      <c r="U1128" s="8">
        <f t="shared" si="324"/>
        <v>7.407407407407407E-2</v>
      </c>
      <c r="V1128" s="8">
        <f t="shared" si="325"/>
        <v>0</v>
      </c>
      <c r="W1128" s="8">
        <f t="shared" si="326"/>
        <v>3.8037194679365229E-87</v>
      </c>
      <c r="X1128" s="8">
        <f t="shared" si="327"/>
        <v>1.271628170082066E-34</v>
      </c>
      <c r="Y1128" s="8">
        <f t="shared" si="328"/>
        <v>8.0233600122504174E-17</v>
      </c>
      <c r="Z1128" s="8">
        <f t="shared" si="329"/>
        <v>2.575884656634585E-56</v>
      </c>
      <c r="AA1128" s="8">
        <f t="shared" si="330"/>
        <v>1.0260802793883386E-25</v>
      </c>
      <c r="AB1128" s="13" t="e">
        <f t="shared" si="331"/>
        <v>#DIV/0!</v>
      </c>
      <c r="AC1128" s="13">
        <f t="shared" si="332"/>
        <v>-1.0260802793883386E-25</v>
      </c>
    </row>
    <row r="1129" spans="1:29">
      <c r="A1129"/>
      <c r="B1129" s="16"/>
      <c r="C1129" s="15"/>
      <c r="I1129" s="11" t="e">
        <f t="shared" si="314"/>
        <v>#DIV/0!</v>
      </c>
      <c r="J1129" s="11" t="e">
        <f t="shared" si="315"/>
        <v>#DIV/0!</v>
      </c>
      <c r="K1129" s="11" t="e">
        <f t="shared" si="316"/>
        <v>#DIV/0!</v>
      </c>
      <c r="L1129" s="11" t="e">
        <f t="shared" si="317"/>
        <v>#DIV/0!</v>
      </c>
      <c r="M1129" s="8" t="e">
        <f t="shared" si="318"/>
        <v>#DIV/0!</v>
      </c>
      <c r="N1129" s="8">
        <f t="shared" si="333"/>
        <v>0</v>
      </c>
      <c r="O1129" s="8">
        <f t="shared" si="334"/>
        <v>0</v>
      </c>
      <c r="P1129" s="8">
        <f t="shared" si="319"/>
        <v>0.83333333333333337</v>
      </c>
      <c r="Q1129" s="8">
        <f t="shared" si="320"/>
        <v>0.22727272727272727</v>
      </c>
      <c r="R1129" s="8">
        <f t="shared" si="321"/>
        <v>9.8039215686274508E-2</v>
      </c>
      <c r="S1129" s="8">
        <f t="shared" si="322"/>
        <v>4.9504950495049507E-2</v>
      </c>
      <c r="T1129" s="8">
        <f t="shared" si="323"/>
        <v>0.15384615384615385</v>
      </c>
      <c r="U1129" s="8">
        <f t="shared" si="324"/>
        <v>7.407407407407407E-2</v>
      </c>
      <c r="V1129" s="8">
        <f t="shared" si="325"/>
        <v>0</v>
      </c>
      <c r="W1129" s="8">
        <f t="shared" si="326"/>
        <v>2.9392377706782223E-87</v>
      </c>
      <c r="X1129" s="8">
        <f t="shared" si="327"/>
        <v>1.1469587416426478E-34</v>
      </c>
      <c r="Y1129" s="8">
        <f t="shared" si="328"/>
        <v>7.6261639720400005E-17</v>
      </c>
      <c r="Z1129" s="8">
        <f t="shared" si="329"/>
        <v>2.1795947094600333E-56</v>
      </c>
      <c r="AA1129" s="8">
        <f t="shared" si="330"/>
        <v>9.5007433276698017E-26</v>
      </c>
      <c r="AB1129" s="13" t="e">
        <f t="shared" si="331"/>
        <v>#DIV/0!</v>
      </c>
      <c r="AC1129" s="13">
        <f t="shared" si="332"/>
        <v>-9.5007433276698017E-26</v>
      </c>
    </row>
    <row r="1130" spans="1:29">
      <c r="A1130"/>
      <c r="B1130" s="18"/>
      <c r="C1130" s="17"/>
      <c r="I1130" s="11" t="e">
        <f t="shared" si="314"/>
        <v>#DIV/0!</v>
      </c>
      <c r="J1130" s="11" t="e">
        <f t="shared" si="315"/>
        <v>#DIV/0!</v>
      </c>
      <c r="K1130" s="11" t="e">
        <f t="shared" si="316"/>
        <v>#DIV/0!</v>
      </c>
      <c r="L1130" s="11" t="e">
        <f t="shared" si="317"/>
        <v>#DIV/0!</v>
      </c>
      <c r="M1130" s="8" t="e">
        <f t="shared" si="318"/>
        <v>#DIV/0!</v>
      </c>
      <c r="N1130" s="8">
        <f t="shared" si="333"/>
        <v>0</v>
      </c>
      <c r="O1130" s="8">
        <f t="shared" si="334"/>
        <v>0</v>
      </c>
      <c r="P1130" s="8">
        <f t="shared" si="319"/>
        <v>0.83333333333333337</v>
      </c>
      <c r="Q1130" s="8">
        <f t="shared" si="320"/>
        <v>0.22727272727272727</v>
      </c>
      <c r="R1130" s="8">
        <f t="shared" si="321"/>
        <v>9.8039215686274508E-2</v>
      </c>
      <c r="S1130" s="8">
        <f t="shared" si="322"/>
        <v>4.9504950495049507E-2</v>
      </c>
      <c r="T1130" s="8">
        <f t="shared" si="323"/>
        <v>0.15384615384615385</v>
      </c>
      <c r="U1130" s="8">
        <f t="shared" si="324"/>
        <v>7.407407407407407E-2</v>
      </c>
      <c r="V1130" s="8">
        <f t="shared" si="325"/>
        <v>0</v>
      </c>
      <c r="W1130" s="8">
        <f t="shared" si="326"/>
        <v>2.2712291864331716E-87</v>
      </c>
      <c r="X1130" s="8">
        <f t="shared" si="327"/>
        <v>1.0345118061874863E-34</v>
      </c>
      <c r="Y1130" s="8">
        <f t="shared" si="328"/>
        <v>7.2486311021370293E-17</v>
      </c>
      <c r="Z1130" s="8">
        <f t="shared" si="329"/>
        <v>1.844272446466182E-56</v>
      </c>
      <c r="AA1130" s="8">
        <f t="shared" si="330"/>
        <v>8.7969845626572233E-26</v>
      </c>
      <c r="AB1130" s="13" t="e">
        <f t="shared" si="331"/>
        <v>#DIV/0!</v>
      </c>
      <c r="AC1130" s="13">
        <f t="shared" si="332"/>
        <v>-8.7969845626572233E-26</v>
      </c>
    </row>
    <row r="1131" spans="1:29">
      <c r="A1131"/>
      <c r="B1131" s="16"/>
      <c r="C1131" s="15"/>
      <c r="I1131" s="11" t="e">
        <f t="shared" si="314"/>
        <v>#DIV/0!</v>
      </c>
      <c r="J1131" s="11" t="e">
        <f t="shared" si="315"/>
        <v>#DIV/0!</v>
      </c>
      <c r="K1131" s="11" t="e">
        <f t="shared" si="316"/>
        <v>#DIV/0!</v>
      </c>
      <c r="L1131" s="11" t="e">
        <f t="shared" si="317"/>
        <v>#DIV/0!</v>
      </c>
      <c r="M1131" s="8" t="e">
        <f t="shared" si="318"/>
        <v>#DIV/0!</v>
      </c>
      <c r="N1131" s="8">
        <f t="shared" si="333"/>
        <v>0</v>
      </c>
      <c r="O1131" s="8">
        <f t="shared" si="334"/>
        <v>0</v>
      </c>
      <c r="P1131" s="8">
        <f t="shared" si="319"/>
        <v>0.83333333333333337</v>
      </c>
      <c r="Q1131" s="8">
        <f t="shared" si="320"/>
        <v>0.22727272727272727</v>
      </c>
      <c r="R1131" s="8">
        <f t="shared" si="321"/>
        <v>9.8039215686274508E-2</v>
      </c>
      <c r="S1131" s="8">
        <f t="shared" si="322"/>
        <v>4.9504950495049507E-2</v>
      </c>
      <c r="T1131" s="8">
        <f t="shared" si="323"/>
        <v>0.15384615384615385</v>
      </c>
      <c r="U1131" s="8">
        <f t="shared" si="324"/>
        <v>7.407407407407407E-2</v>
      </c>
      <c r="V1131" s="8">
        <f t="shared" si="325"/>
        <v>0</v>
      </c>
      <c r="W1131" s="8">
        <f t="shared" si="326"/>
        <v>1.7550407349710871E-87</v>
      </c>
      <c r="X1131" s="8">
        <f t="shared" si="327"/>
        <v>9.3308908009067392E-35</v>
      </c>
      <c r="Y1131" s="8">
        <f t="shared" si="328"/>
        <v>6.8897879782688586E-17</v>
      </c>
      <c r="Z1131" s="8">
        <f t="shared" si="329"/>
        <v>1.5605382239329232E-56</v>
      </c>
      <c r="AA1131" s="8">
        <f t="shared" si="330"/>
        <v>8.145356076534466E-26</v>
      </c>
      <c r="AB1131" s="13" t="e">
        <f t="shared" si="331"/>
        <v>#DIV/0!</v>
      </c>
      <c r="AC1131" s="13">
        <f t="shared" si="332"/>
        <v>-8.145356076534466E-26</v>
      </c>
    </row>
    <row r="1132" spans="1:29">
      <c r="A1132"/>
      <c r="B1132" s="18"/>
      <c r="C1132" s="17"/>
      <c r="I1132" s="11" t="e">
        <f t="shared" si="314"/>
        <v>#DIV/0!</v>
      </c>
      <c r="J1132" s="11" t="e">
        <f t="shared" si="315"/>
        <v>#DIV/0!</v>
      </c>
      <c r="K1132" s="11" t="e">
        <f t="shared" si="316"/>
        <v>#DIV/0!</v>
      </c>
      <c r="L1132" s="11" t="e">
        <f t="shared" si="317"/>
        <v>#DIV/0!</v>
      </c>
      <c r="M1132" s="8" t="e">
        <f t="shared" si="318"/>
        <v>#DIV/0!</v>
      </c>
      <c r="N1132" s="8">
        <f t="shared" si="333"/>
        <v>0</v>
      </c>
      <c r="O1132" s="8">
        <f t="shared" si="334"/>
        <v>0</v>
      </c>
      <c r="P1132" s="8">
        <f t="shared" si="319"/>
        <v>0.83333333333333337</v>
      </c>
      <c r="Q1132" s="8">
        <f t="shared" si="320"/>
        <v>0.22727272727272727</v>
      </c>
      <c r="R1132" s="8">
        <f t="shared" si="321"/>
        <v>9.8039215686274508E-2</v>
      </c>
      <c r="S1132" s="8">
        <f t="shared" si="322"/>
        <v>4.9504950495049507E-2</v>
      </c>
      <c r="T1132" s="8">
        <f t="shared" si="323"/>
        <v>0.15384615384615385</v>
      </c>
      <c r="U1132" s="8">
        <f t="shared" si="324"/>
        <v>7.407407407407407E-2</v>
      </c>
      <c r="V1132" s="8">
        <f t="shared" si="325"/>
        <v>0</v>
      </c>
      <c r="W1132" s="8">
        <f t="shared" si="326"/>
        <v>1.3561678406594764E-87</v>
      </c>
      <c r="X1132" s="8">
        <f t="shared" si="327"/>
        <v>8.4160975851315684E-35</v>
      </c>
      <c r="Y1132" s="8">
        <f t="shared" si="328"/>
        <v>6.5487093654832719E-17</v>
      </c>
      <c r="Z1132" s="8">
        <f t="shared" si="329"/>
        <v>1.320455420250935E-56</v>
      </c>
      <c r="AA1132" s="8">
        <f t="shared" si="330"/>
        <v>7.5419963671615422E-26</v>
      </c>
      <c r="AB1132" s="13" t="e">
        <f t="shared" si="331"/>
        <v>#DIV/0!</v>
      </c>
      <c r="AC1132" s="13">
        <f t="shared" si="332"/>
        <v>-7.5419963671615422E-26</v>
      </c>
    </row>
    <row r="1133" spans="1:29">
      <c r="A1133"/>
      <c r="B1133" s="16"/>
      <c r="C1133" s="15"/>
      <c r="I1133" s="11" t="e">
        <f t="shared" si="314"/>
        <v>#DIV/0!</v>
      </c>
      <c r="J1133" s="11" t="e">
        <f t="shared" si="315"/>
        <v>#DIV/0!</v>
      </c>
      <c r="K1133" s="11" t="e">
        <f t="shared" si="316"/>
        <v>#DIV/0!</v>
      </c>
      <c r="L1133" s="11" t="e">
        <f t="shared" si="317"/>
        <v>#DIV/0!</v>
      </c>
      <c r="M1133" s="8" t="e">
        <f t="shared" si="318"/>
        <v>#DIV/0!</v>
      </c>
      <c r="N1133" s="8">
        <f t="shared" si="333"/>
        <v>0</v>
      </c>
      <c r="O1133" s="8">
        <f t="shared" si="334"/>
        <v>0</v>
      </c>
      <c r="P1133" s="8">
        <f t="shared" si="319"/>
        <v>0.83333333333333337</v>
      </c>
      <c r="Q1133" s="8">
        <f t="shared" si="320"/>
        <v>0.22727272727272727</v>
      </c>
      <c r="R1133" s="8">
        <f t="shared" si="321"/>
        <v>9.8039215686274508E-2</v>
      </c>
      <c r="S1133" s="8">
        <f t="shared" si="322"/>
        <v>4.9504950495049507E-2</v>
      </c>
      <c r="T1133" s="8">
        <f t="shared" si="323"/>
        <v>0.15384615384615385</v>
      </c>
      <c r="U1133" s="8">
        <f t="shared" si="324"/>
        <v>7.407407407407407E-2</v>
      </c>
      <c r="V1133" s="8">
        <f t="shared" si="325"/>
        <v>0</v>
      </c>
      <c r="W1133" s="8">
        <f t="shared" si="326"/>
        <v>1.0479478768732319E-87</v>
      </c>
      <c r="X1133" s="8">
        <f t="shared" si="327"/>
        <v>7.5909899787461206E-35</v>
      </c>
      <c r="Y1133" s="8">
        <f t="shared" si="328"/>
        <v>6.2245158325385557E-17</v>
      </c>
      <c r="Z1133" s="8">
        <f t="shared" si="329"/>
        <v>1.1173084325200218E-56</v>
      </c>
      <c r="AA1133" s="8">
        <f t="shared" si="330"/>
        <v>6.9833299695940205E-26</v>
      </c>
      <c r="AB1133" s="13" t="e">
        <f t="shared" si="331"/>
        <v>#DIV/0!</v>
      </c>
      <c r="AC1133" s="13">
        <f t="shared" si="332"/>
        <v>-6.9833299695940205E-26</v>
      </c>
    </row>
    <row r="1134" spans="1:29">
      <c r="A1134"/>
      <c r="B1134" s="18"/>
      <c r="C1134" s="17"/>
      <c r="I1134" s="11" t="e">
        <f t="shared" si="314"/>
        <v>#DIV/0!</v>
      </c>
      <c r="J1134" s="11" t="e">
        <f t="shared" si="315"/>
        <v>#DIV/0!</v>
      </c>
      <c r="K1134" s="11" t="e">
        <f t="shared" si="316"/>
        <v>#DIV/0!</v>
      </c>
      <c r="L1134" s="11" t="e">
        <f t="shared" si="317"/>
        <v>#DIV/0!</v>
      </c>
      <c r="M1134" s="8" t="e">
        <f t="shared" si="318"/>
        <v>#DIV/0!</v>
      </c>
      <c r="N1134" s="8">
        <f t="shared" si="333"/>
        <v>0</v>
      </c>
      <c r="O1134" s="8">
        <f t="shared" si="334"/>
        <v>0</v>
      </c>
      <c r="P1134" s="8">
        <f t="shared" si="319"/>
        <v>0.83333333333333337</v>
      </c>
      <c r="Q1134" s="8">
        <f t="shared" si="320"/>
        <v>0.22727272727272727</v>
      </c>
      <c r="R1134" s="8">
        <f t="shared" si="321"/>
        <v>9.8039215686274508E-2</v>
      </c>
      <c r="S1134" s="8">
        <f t="shared" si="322"/>
        <v>4.9504950495049507E-2</v>
      </c>
      <c r="T1134" s="8">
        <f t="shared" si="323"/>
        <v>0.15384615384615385</v>
      </c>
      <c r="U1134" s="8">
        <f t="shared" si="324"/>
        <v>7.407407407407407E-2</v>
      </c>
      <c r="V1134" s="8">
        <f t="shared" si="325"/>
        <v>0</v>
      </c>
      <c r="W1134" s="8">
        <f t="shared" si="326"/>
        <v>8.0977790485658826E-88</v>
      </c>
      <c r="X1134" s="8">
        <f t="shared" si="327"/>
        <v>6.8467752749474817E-35</v>
      </c>
      <c r="Y1134" s="8">
        <f t="shared" si="328"/>
        <v>5.9163714843930827E-17</v>
      </c>
      <c r="Z1134" s="8">
        <f t="shared" si="329"/>
        <v>9.4541482751694151E-57</v>
      </c>
      <c r="AA1134" s="8">
        <f t="shared" si="330"/>
        <v>6.466046268142612E-26</v>
      </c>
      <c r="AB1134" s="13" t="e">
        <f t="shared" si="331"/>
        <v>#DIV/0!</v>
      </c>
      <c r="AC1134" s="13">
        <f t="shared" si="332"/>
        <v>-6.466046268142612E-26</v>
      </c>
    </row>
    <row r="1135" spans="1:29">
      <c r="A1135"/>
      <c r="B1135" s="16"/>
      <c r="C1135" s="15"/>
      <c r="I1135" s="11" t="e">
        <f t="shared" si="314"/>
        <v>#DIV/0!</v>
      </c>
      <c r="J1135" s="11" t="e">
        <f t="shared" si="315"/>
        <v>#DIV/0!</v>
      </c>
      <c r="K1135" s="11" t="e">
        <f t="shared" si="316"/>
        <v>#DIV/0!</v>
      </c>
      <c r="L1135" s="11" t="e">
        <f t="shared" si="317"/>
        <v>#DIV/0!</v>
      </c>
      <c r="M1135" s="8" t="e">
        <f t="shared" si="318"/>
        <v>#DIV/0!</v>
      </c>
      <c r="N1135" s="8">
        <f t="shared" si="333"/>
        <v>0</v>
      </c>
      <c r="O1135" s="8">
        <f t="shared" si="334"/>
        <v>0</v>
      </c>
      <c r="P1135" s="8">
        <f t="shared" si="319"/>
        <v>0.83333333333333337</v>
      </c>
      <c r="Q1135" s="8">
        <f t="shared" si="320"/>
        <v>0.22727272727272727</v>
      </c>
      <c r="R1135" s="8">
        <f t="shared" si="321"/>
        <v>9.8039215686274508E-2</v>
      </c>
      <c r="S1135" s="8">
        <f t="shared" si="322"/>
        <v>4.9504950495049507E-2</v>
      </c>
      <c r="T1135" s="8">
        <f t="shared" si="323"/>
        <v>0.15384615384615385</v>
      </c>
      <c r="U1135" s="8">
        <f t="shared" si="324"/>
        <v>7.407407407407407E-2</v>
      </c>
      <c r="V1135" s="8">
        <f t="shared" si="325"/>
        <v>0</v>
      </c>
      <c r="W1135" s="8">
        <f t="shared" si="326"/>
        <v>6.2573747193463642E-88</v>
      </c>
      <c r="X1135" s="8">
        <f t="shared" si="327"/>
        <v>6.1755227970114544E-35</v>
      </c>
      <c r="Y1135" s="8">
        <f t="shared" si="328"/>
        <v>5.6234818069478797E-17</v>
      </c>
      <c r="Z1135" s="8">
        <f t="shared" si="329"/>
        <v>7.9996639251433507E-57</v>
      </c>
      <c r="AA1135" s="8">
        <f t="shared" si="330"/>
        <v>5.9870798779098261E-26</v>
      </c>
      <c r="AB1135" s="13" t="e">
        <f t="shared" si="331"/>
        <v>#DIV/0!</v>
      </c>
      <c r="AC1135" s="13">
        <f t="shared" si="332"/>
        <v>-5.9870798779098261E-26</v>
      </c>
    </row>
    <row r="1136" spans="1:29">
      <c r="A1136"/>
      <c r="B1136" s="18"/>
      <c r="C1136" s="17"/>
      <c r="I1136" s="11" t="e">
        <f t="shared" si="314"/>
        <v>#DIV/0!</v>
      </c>
      <c r="J1136" s="11" t="e">
        <f t="shared" si="315"/>
        <v>#DIV/0!</v>
      </c>
      <c r="K1136" s="11" t="e">
        <f t="shared" si="316"/>
        <v>#DIV/0!</v>
      </c>
      <c r="L1136" s="11" t="e">
        <f t="shared" si="317"/>
        <v>#DIV/0!</v>
      </c>
      <c r="M1136" s="8" t="e">
        <f t="shared" si="318"/>
        <v>#DIV/0!</v>
      </c>
      <c r="N1136" s="8">
        <f t="shared" si="333"/>
        <v>0</v>
      </c>
      <c r="O1136" s="8">
        <f t="shared" si="334"/>
        <v>0</v>
      </c>
      <c r="P1136" s="8">
        <f t="shared" si="319"/>
        <v>0.83333333333333337</v>
      </c>
      <c r="Q1136" s="8">
        <f t="shared" si="320"/>
        <v>0.22727272727272727</v>
      </c>
      <c r="R1136" s="8">
        <f t="shared" si="321"/>
        <v>9.8039215686274508E-2</v>
      </c>
      <c r="S1136" s="8">
        <f t="shared" si="322"/>
        <v>4.9504950495049507E-2</v>
      </c>
      <c r="T1136" s="8">
        <f t="shared" si="323"/>
        <v>0.15384615384615385</v>
      </c>
      <c r="U1136" s="8">
        <f t="shared" si="324"/>
        <v>7.407407407407407E-2</v>
      </c>
      <c r="V1136" s="8">
        <f t="shared" si="325"/>
        <v>0</v>
      </c>
      <c r="W1136" s="8">
        <f t="shared" si="326"/>
        <v>4.8352441013130993E-88</v>
      </c>
      <c r="X1136" s="8">
        <f t="shared" si="327"/>
        <v>5.5700793855397428E-35</v>
      </c>
      <c r="Y1136" s="8">
        <f t="shared" si="328"/>
        <v>5.3450916184851133E-17</v>
      </c>
      <c r="Z1136" s="8">
        <f t="shared" si="329"/>
        <v>6.7689463981982202E-57</v>
      </c>
      <c r="AA1136" s="8">
        <f t="shared" si="330"/>
        <v>5.5435924795461352E-26</v>
      </c>
      <c r="AB1136" s="13" t="e">
        <f t="shared" si="331"/>
        <v>#DIV/0!</v>
      </c>
      <c r="AC1136" s="13">
        <f t="shared" si="332"/>
        <v>-5.5435924795461352E-26</v>
      </c>
    </row>
    <row r="1137" spans="1:29">
      <c r="A1137"/>
      <c r="B1137" s="16"/>
      <c r="C1137" s="15"/>
      <c r="I1137" s="11" t="e">
        <f t="shared" si="314"/>
        <v>#DIV/0!</v>
      </c>
      <c r="J1137" s="11" t="e">
        <f t="shared" si="315"/>
        <v>#DIV/0!</v>
      </c>
      <c r="K1137" s="11" t="e">
        <f t="shared" si="316"/>
        <v>#DIV/0!</v>
      </c>
      <c r="L1137" s="11" t="e">
        <f t="shared" si="317"/>
        <v>#DIV/0!</v>
      </c>
      <c r="M1137" s="8" t="e">
        <f t="shared" si="318"/>
        <v>#DIV/0!</v>
      </c>
      <c r="N1137" s="8">
        <f t="shared" si="333"/>
        <v>0</v>
      </c>
      <c r="O1137" s="8">
        <f t="shared" si="334"/>
        <v>0</v>
      </c>
      <c r="P1137" s="8">
        <f t="shared" si="319"/>
        <v>0.83333333333333337</v>
      </c>
      <c r="Q1137" s="8">
        <f t="shared" si="320"/>
        <v>0.22727272727272727</v>
      </c>
      <c r="R1137" s="8">
        <f t="shared" si="321"/>
        <v>9.8039215686274508E-2</v>
      </c>
      <c r="S1137" s="8">
        <f t="shared" si="322"/>
        <v>4.9504950495049507E-2</v>
      </c>
      <c r="T1137" s="8">
        <f t="shared" si="323"/>
        <v>0.15384615384615385</v>
      </c>
      <c r="U1137" s="8">
        <f t="shared" si="324"/>
        <v>7.407407407407407E-2</v>
      </c>
      <c r="V1137" s="8">
        <f t="shared" si="325"/>
        <v>0</v>
      </c>
      <c r="W1137" s="8">
        <f t="shared" si="326"/>
        <v>3.7363249873783042E-88</v>
      </c>
      <c r="X1137" s="8">
        <f t="shared" si="327"/>
        <v>5.0239931712711403E-35</v>
      </c>
      <c r="Y1137" s="8">
        <f t="shared" si="328"/>
        <v>5.0804831225205036E-17</v>
      </c>
      <c r="Z1137" s="8">
        <f t="shared" si="329"/>
        <v>5.7275700292446473E-57</v>
      </c>
      <c r="AA1137" s="8">
        <f t="shared" si="330"/>
        <v>5.132955999579755E-26</v>
      </c>
      <c r="AB1137" s="13" t="e">
        <f t="shared" si="331"/>
        <v>#DIV/0!</v>
      </c>
      <c r="AC1137" s="13">
        <f t="shared" si="332"/>
        <v>-5.132955999579755E-26</v>
      </c>
    </row>
    <row r="1138" spans="1:29">
      <c r="A1138"/>
      <c r="B1138" s="18"/>
      <c r="C1138" s="17"/>
      <c r="I1138" s="11" t="e">
        <f t="shared" si="314"/>
        <v>#DIV/0!</v>
      </c>
      <c r="J1138" s="11" t="e">
        <f t="shared" si="315"/>
        <v>#DIV/0!</v>
      </c>
      <c r="K1138" s="11" t="e">
        <f t="shared" si="316"/>
        <v>#DIV/0!</v>
      </c>
      <c r="L1138" s="11" t="e">
        <f t="shared" si="317"/>
        <v>#DIV/0!</v>
      </c>
      <c r="M1138" s="8" t="e">
        <f t="shared" si="318"/>
        <v>#DIV/0!</v>
      </c>
      <c r="N1138" s="8">
        <f t="shared" si="333"/>
        <v>0</v>
      </c>
      <c r="O1138" s="8">
        <f t="shared" si="334"/>
        <v>0</v>
      </c>
      <c r="P1138" s="8">
        <f t="shared" si="319"/>
        <v>0.83333333333333337</v>
      </c>
      <c r="Q1138" s="8">
        <f t="shared" si="320"/>
        <v>0.22727272727272727</v>
      </c>
      <c r="R1138" s="8">
        <f t="shared" si="321"/>
        <v>9.8039215686274508E-2</v>
      </c>
      <c r="S1138" s="8">
        <f t="shared" si="322"/>
        <v>4.9504950495049507E-2</v>
      </c>
      <c r="T1138" s="8">
        <f t="shared" si="323"/>
        <v>0.15384615384615385</v>
      </c>
      <c r="U1138" s="8">
        <f t="shared" si="324"/>
        <v>7.407407407407407E-2</v>
      </c>
      <c r="V1138" s="8">
        <f t="shared" si="325"/>
        <v>0</v>
      </c>
      <c r="W1138" s="8">
        <f t="shared" si="326"/>
        <v>2.8871602175195985E-88</v>
      </c>
      <c r="X1138" s="8">
        <f t="shared" si="327"/>
        <v>4.5314448211465185E-35</v>
      </c>
      <c r="Y1138" s="8">
        <f t="shared" si="328"/>
        <v>4.8289740570491913E-17</v>
      </c>
      <c r="Z1138" s="8">
        <f t="shared" si="329"/>
        <v>4.8464054093608551E-57</v>
      </c>
      <c r="AA1138" s="8">
        <f t="shared" si="330"/>
        <v>4.7527370366479213E-26</v>
      </c>
      <c r="AB1138" s="13" t="e">
        <f t="shared" si="331"/>
        <v>#DIV/0!</v>
      </c>
      <c r="AC1138" s="13">
        <f t="shared" si="332"/>
        <v>-4.7527370366479213E-26</v>
      </c>
    </row>
    <row r="1139" spans="1:29">
      <c r="A1139"/>
      <c r="B1139" s="16"/>
      <c r="C1139" s="15"/>
      <c r="I1139" s="11" t="e">
        <f t="shared" si="314"/>
        <v>#DIV/0!</v>
      </c>
      <c r="J1139" s="11" t="e">
        <f t="shared" si="315"/>
        <v>#DIV/0!</v>
      </c>
      <c r="K1139" s="11" t="e">
        <f t="shared" si="316"/>
        <v>#DIV/0!</v>
      </c>
      <c r="L1139" s="11" t="e">
        <f t="shared" si="317"/>
        <v>#DIV/0!</v>
      </c>
      <c r="M1139" s="8" t="e">
        <f t="shared" si="318"/>
        <v>#DIV/0!</v>
      </c>
      <c r="N1139" s="8">
        <f t="shared" si="333"/>
        <v>0</v>
      </c>
      <c r="O1139" s="8">
        <f t="shared" si="334"/>
        <v>0</v>
      </c>
      <c r="P1139" s="8">
        <f t="shared" si="319"/>
        <v>0.83333333333333337</v>
      </c>
      <c r="Q1139" s="8">
        <f t="shared" si="320"/>
        <v>0.22727272727272727</v>
      </c>
      <c r="R1139" s="8">
        <f t="shared" si="321"/>
        <v>9.8039215686274508E-2</v>
      </c>
      <c r="S1139" s="8">
        <f t="shared" si="322"/>
        <v>4.9504950495049507E-2</v>
      </c>
      <c r="T1139" s="8">
        <f t="shared" si="323"/>
        <v>0.15384615384615385</v>
      </c>
      <c r="U1139" s="8">
        <f t="shared" si="324"/>
        <v>7.407407407407407E-2</v>
      </c>
      <c r="V1139" s="8">
        <f t="shared" si="325"/>
        <v>0</v>
      </c>
      <c r="W1139" s="8">
        <f t="shared" si="326"/>
        <v>2.2309874408105988E-88</v>
      </c>
      <c r="X1139" s="8">
        <f t="shared" si="327"/>
        <v>4.0871855249556837E-35</v>
      </c>
      <c r="Y1139" s="8">
        <f t="shared" si="328"/>
        <v>4.5899159354130926E-17</v>
      </c>
      <c r="Z1139" s="8">
        <f t="shared" si="329"/>
        <v>4.1008045771514925E-57</v>
      </c>
      <c r="AA1139" s="8">
        <f t="shared" si="330"/>
        <v>4.4006824413406679E-26</v>
      </c>
      <c r="AB1139" s="13" t="e">
        <f t="shared" si="331"/>
        <v>#DIV/0!</v>
      </c>
      <c r="AC1139" s="13">
        <f t="shared" si="332"/>
        <v>-4.4006824413406679E-26</v>
      </c>
    </row>
    <row r="1140" spans="1:29">
      <c r="A1140"/>
      <c r="B1140" s="18"/>
      <c r="C1140" s="17"/>
      <c r="I1140" s="11" t="e">
        <f t="shared" si="314"/>
        <v>#DIV/0!</v>
      </c>
      <c r="J1140" s="11" t="e">
        <f t="shared" si="315"/>
        <v>#DIV/0!</v>
      </c>
      <c r="K1140" s="11" t="e">
        <f t="shared" si="316"/>
        <v>#DIV/0!</v>
      </c>
      <c r="L1140" s="11" t="e">
        <f t="shared" si="317"/>
        <v>#DIV/0!</v>
      </c>
      <c r="M1140" s="8" t="e">
        <f t="shared" si="318"/>
        <v>#DIV/0!</v>
      </c>
      <c r="N1140" s="8">
        <f t="shared" si="333"/>
        <v>0</v>
      </c>
      <c r="O1140" s="8">
        <f t="shared" si="334"/>
        <v>0</v>
      </c>
      <c r="P1140" s="8">
        <f t="shared" si="319"/>
        <v>0.83333333333333337</v>
      </c>
      <c r="Q1140" s="8">
        <f t="shared" si="320"/>
        <v>0.22727272727272727</v>
      </c>
      <c r="R1140" s="8">
        <f t="shared" si="321"/>
        <v>9.8039215686274508E-2</v>
      </c>
      <c r="S1140" s="8">
        <f t="shared" si="322"/>
        <v>4.9504950495049507E-2</v>
      </c>
      <c r="T1140" s="8">
        <f t="shared" si="323"/>
        <v>0.15384615384615385</v>
      </c>
      <c r="U1140" s="8">
        <f t="shared" si="324"/>
        <v>7.407407407407407E-2</v>
      </c>
      <c r="V1140" s="8">
        <f t="shared" si="325"/>
        <v>0</v>
      </c>
      <c r="W1140" s="8">
        <f t="shared" si="326"/>
        <v>1.7239448406263717E-88</v>
      </c>
      <c r="X1140" s="8">
        <f t="shared" si="327"/>
        <v>3.6864810617247345E-35</v>
      </c>
      <c r="Y1140" s="8">
        <f t="shared" si="328"/>
        <v>4.3626923742540284E-17</v>
      </c>
      <c r="Z1140" s="8">
        <f t="shared" si="329"/>
        <v>3.4699115652820318E-57</v>
      </c>
      <c r="AA1140" s="8">
        <f t="shared" si="330"/>
        <v>4.0747059642043222E-26</v>
      </c>
      <c r="AB1140" s="13" t="e">
        <f t="shared" si="331"/>
        <v>#DIV/0!</v>
      </c>
      <c r="AC1140" s="13">
        <f t="shared" si="332"/>
        <v>-4.0747059642043222E-26</v>
      </c>
    </row>
    <row r="1141" spans="1:29">
      <c r="A1141"/>
      <c r="B1141" s="16"/>
      <c r="C1141" s="15"/>
      <c r="I1141" s="11" t="e">
        <f t="shared" si="314"/>
        <v>#DIV/0!</v>
      </c>
      <c r="J1141" s="11" t="e">
        <f t="shared" si="315"/>
        <v>#DIV/0!</v>
      </c>
      <c r="K1141" s="11" t="e">
        <f t="shared" si="316"/>
        <v>#DIV/0!</v>
      </c>
      <c r="L1141" s="11" t="e">
        <f t="shared" si="317"/>
        <v>#DIV/0!</v>
      </c>
      <c r="M1141" s="8" t="e">
        <f t="shared" si="318"/>
        <v>#DIV/0!</v>
      </c>
      <c r="N1141" s="8">
        <f t="shared" si="333"/>
        <v>0</v>
      </c>
      <c r="O1141" s="8">
        <f t="shared" si="334"/>
        <v>0</v>
      </c>
      <c r="P1141" s="8">
        <f t="shared" si="319"/>
        <v>0.83333333333333337</v>
      </c>
      <c r="Q1141" s="8">
        <f t="shared" si="320"/>
        <v>0.22727272727272727</v>
      </c>
      <c r="R1141" s="8">
        <f t="shared" si="321"/>
        <v>9.8039215686274508E-2</v>
      </c>
      <c r="S1141" s="8">
        <f t="shared" si="322"/>
        <v>4.9504950495049507E-2</v>
      </c>
      <c r="T1141" s="8">
        <f t="shared" si="323"/>
        <v>0.15384615384615385</v>
      </c>
      <c r="U1141" s="8">
        <f t="shared" si="324"/>
        <v>7.407407407407407E-2</v>
      </c>
      <c r="V1141" s="8">
        <f t="shared" si="325"/>
        <v>0</v>
      </c>
      <c r="W1141" s="8">
        <f t="shared" si="326"/>
        <v>1.332139195029469E-88</v>
      </c>
      <c r="X1141" s="8">
        <f t="shared" si="327"/>
        <v>3.3250613497909368E-35</v>
      </c>
      <c r="Y1141" s="8">
        <f t="shared" si="328"/>
        <v>4.1467175042414526E-17</v>
      </c>
      <c r="Z1141" s="8">
        <f t="shared" si="329"/>
        <v>2.9360790167771035E-57</v>
      </c>
      <c r="AA1141" s="8">
        <f t="shared" si="330"/>
        <v>3.7728758927817796E-26</v>
      </c>
      <c r="AB1141" s="13" t="e">
        <f t="shared" si="331"/>
        <v>#DIV/0!</v>
      </c>
      <c r="AC1141" s="13">
        <f t="shared" si="332"/>
        <v>-3.7728758927817796E-26</v>
      </c>
    </row>
    <row r="1142" spans="1:29">
      <c r="A1142"/>
      <c r="B1142" s="18"/>
      <c r="C1142" s="17"/>
      <c r="I1142" s="11" t="e">
        <f t="shared" si="314"/>
        <v>#DIV/0!</v>
      </c>
      <c r="J1142" s="11" t="e">
        <f t="shared" si="315"/>
        <v>#DIV/0!</v>
      </c>
      <c r="K1142" s="11" t="e">
        <f t="shared" si="316"/>
        <v>#DIV/0!</v>
      </c>
      <c r="L1142" s="11" t="e">
        <f t="shared" si="317"/>
        <v>#DIV/0!</v>
      </c>
      <c r="M1142" s="8" t="e">
        <f t="shared" si="318"/>
        <v>#DIV/0!</v>
      </c>
      <c r="N1142" s="8">
        <f t="shared" si="333"/>
        <v>0</v>
      </c>
      <c r="O1142" s="8">
        <f t="shared" si="334"/>
        <v>0</v>
      </c>
      <c r="P1142" s="8">
        <f t="shared" si="319"/>
        <v>0.83333333333333337</v>
      </c>
      <c r="Q1142" s="8">
        <f t="shared" si="320"/>
        <v>0.22727272727272727</v>
      </c>
      <c r="R1142" s="8">
        <f t="shared" si="321"/>
        <v>9.8039215686274508E-2</v>
      </c>
      <c r="S1142" s="8">
        <f t="shared" si="322"/>
        <v>4.9504950495049507E-2</v>
      </c>
      <c r="T1142" s="8">
        <f t="shared" si="323"/>
        <v>0.15384615384615385</v>
      </c>
      <c r="U1142" s="8">
        <f t="shared" si="324"/>
        <v>7.407407407407407E-2</v>
      </c>
      <c r="V1142" s="8">
        <f t="shared" si="325"/>
        <v>0</v>
      </c>
      <c r="W1142" s="8">
        <f t="shared" si="326"/>
        <v>1.0293802870682259E-88</v>
      </c>
      <c r="X1142" s="8">
        <f t="shared" si="327"/>
        <v>2.9990749429486883E-35</v>
      </c>
      <c r="Y1142" s="8">
        <f t="shared" si="328"/>
        <v>3.9414344594770241E-17</v>
      </c>
      <c r="Z1142" s="8">
        <f t="shared" si="329"/>
        <v>2.4843745526575492E-57</v>
      </c>
      <c r="AA1142" s="8">
        <f t="shared" si="330"/>
        <v>3.4934036044275735E-26</v>
      </c>
      <c r="AB1142" s="13" t="e">
        <f t="shared" si="331"/>
        <v>#DIV/0!</v>
      </c>
      <c r="AC1142" s="13">
        <f t="shared" si="332"/>
        <v>-3.4934036044275735E-26</v>
      </c>
    </row>
    <row r="1143" spans="1:29">
      <c r="A1143"/>
      <c r="B1143" s="16"/>
      <c r="C1143" s="15"/>
      <c r="I1143" s="11" t="e">
        <f t="shared" ref="I1143:I1206" si="335">AVERAGE(C899:C1143)</f>
        <v>#DIV/0!</v>
      </c>
      <c r="J1143" s="11" t="e">
        <f t="shared" ref="J1143:J1206" si="336">2*STDEV(C899:C1143)</f>
        <v>#DIV/0!</v>
      </c>
      <c r="K1143" s="11" t="e">
        <f t="shared" ref="K1143:K1206" si="337">I1143-J1143</f>
        <v>#DIV/0!</v>
      </c>
      <c r="L1143" s="11" t="e">
        <f t="shared" ref="L1143:L1206" si="338">J1143+I1143</f>
        <v>#DIV/0!</v>
      </c>
      <c r="M1143" s="8" t="e">
        <f t="shared" ref="M1143:M1206" si="339">IF(C1143&gt;L1143,IF(AB1143&gt;=80,"STRONG SHORT","SHORT"),IF(C1143&lt;K1143,IF(AB1143&lt;=20,"STRONG LONG","LONG"),"NONE"))</f>
        <v>#DIV/0!</v>
      </c>
      <c r="N1143" s="8">
        <f t="shared" si="333"/>
        <v>0</v>
      </c>
      <c r="O1143" s="8">
        <f t="shared" si="334"/>
        <v>0</v>
      </c>
      <c r="P1143" s="8">
        <f t="shared" ref="P1143:P1206" si="340">5/6</f>
        <v>0.83333333333333337</v>
      </c>
      <c r="Q1143" s="8">
        <f t="shared" ref="Q1143:Q1206" si="341">5/22</f>
        <v>0.22727272727272727</v>
      </c>
      <c r="R1143" s="8">
        <f t="shared" ref="R1143:R1206" si="342">5/51</f>
        <v>9.8039215686274508E-2</v>
      </c>
      <c r="S1143" s="8">
        <f t="shared" ref="S1143:S1206" si="343">5/101</f>
        <v>4.9504950495049507E-2</v>
      </c>
      <c r="T1143" s="8">
        <f t="shared" ref="T1143:T1206" si="344">2/13</f>
        <v>0.15384615384615385</v>
      </c>
      <c r="U1143" s="8">
        <f t="shared" ref="U1143:U1206" si="345">2/27</f>
        <v>7.407407407407407E-2</v>
      </c>
      <c r="V1143" s="8">
        <f t="shared" ref="V1143:V1206" si="346">$C1143*P1143+V1142*(1-P1143)</f>
        <v>0</v>
      </c>
      <c r="W1143" s="8">
        <f t="shared" ref="W1143:W1206" si="347">$C1143*Q1143+W1142*(1-Q1143)</f>
        <v>7.9543022182544727E-89</v>
      </c>
      <c r="X1143" s="8">
        <f t="shared" ref="X1143:X1206" si="348">$C1143*R1143+X1142*(1-R1143)</f>
        <v>2.7050479877576403E-35</v>
      </c>
      <c r="Y1143" s="8">
        <f t="shared" ref="Y1143:Y1206" si="349">$C1143*S1143+Y1142*(1-S1143)</f>
        <v>3.7463139416811315E-17</v>
      </c>
      <c r="Z1143" s="8">
        <f t="shared" ref="Z1143:Z1206" si="350">$C1143*T1143+Z1142*(1-T1143)</f>
        <v>2.1021630830179262E-57</v>
      </c>
      <c r="AA1143" s="8">
        <f t="shared" ref="AA1143:AA1206" si="351">$C1143*U1143+AA1142*(1-U1143)</f>
        <v>3.234632967062568E-26</v>
      </c>
      <c r="AB1143" s="13" t="e">
        <f t="shared" ref="AB1143:AB1206" si="352">100-100/(1+AVERAGE(N1130:N1143)/AVERAGE(O1130:O1143))</f>
        <v>#DIV/0!</v>
      </c>
      <c r="AC1143" s="13">
        <f t="shared" ref="AC1143:AC1206" si="353">Z1143-AA1143</f>
        <v>-3.234632967062568E-26</v>
      </c>
    </row>
    <row r="1144" spans="1:29">
      <c r="A1144"/>
      <c r="B1144" s="18"/>
      <c r="C1144" s="17"/>
      <c r="I1144" s="11" t="e">
        <f t="shared" si="335"/>
        <v>#DIV/0!</v>
      </c>
      <c r="J1144" s="11" t="e">
        <f t="shared" si="336"/>
        <v>#DIV/0!</v>
      </c>
      <c r="K1144" s="11" t="e">
        <f t="shared" si="337"/>
        <v>#DIV/0!</v>
      </c>
      <c r="L1144" s="11" t="e">
        <f t="shared" si="338"/>
        <v>#DIV/0!</v>
      </c>
      <c r="M1144" s="8" t="e">
        <f t="shared" si="339"/>
        <v>#DIV/0!</v>
      </c>
      <c r="N1144" s="8">
        <f t="shared" si="333"/>
        <v>0</v>
      </c>
      <c r="O1144" s="8">
        <f t="shared" si="334"/>
        <v>0</v>
      </c>
      <c r="P1144" s="8">
        <f t="shared" si="340"/>
        <v>0.83333333333333337</v>
      </c>
      <c r="Q1144" s="8">
        <f t="shared" si="341"/>
        <v>0.22727272727272727</v>
      </c>
      <c r="R1144" s="8">
        <f t="shared" si="342"/>
        <v>9.8039215686274508E-2</v>
      </c>
      <c r="S1144" s="8">
        <f t="shared" si="343"/>
        <v>4.9504950495049507E-2</v>
      </c>
      <c r="T1144" s="8">
        <f t="shared" si="344"/>
        <v>0.15384615384615385</v>
      </c>
      <c r="U1144" s="8">
        <f t="shared" si="345"/>
        <v>7.407407407407407E-2</v>
      </c>
      <c r="V1144" s="8">
        <f t="shared" si="346"/>
        <v>0</v>
      </c>
      <c r="W1144" s="8">
        <f t="shared" si="347"/>
        <v>6.1465062595602741E-89</v>
      </c>
      <c r="X1144" s="8">
        <f t="shared" si="348"/>
        <v>2.4398472046441461E-35</v>
      </c>
      <c r="Y1144" s="8">
        <f t="shared" si="349"/>
        <v>3.560852855459293E-17</v>
      </c>
      <c r="Z1144" s="8">
        <f t="shared" si="350"/>
        <v>1.7787533779382451E-57</v>
      </c>
      <c r="AA1144" s="8">
        <f t="shared" si="351"/>
        <v>2.9950305250579332E-26</v>
      </c>
      <c r="AB1144" s="13" t="e">
        <f t="shared" si="352"/>
        <v>#DIV/0!</v>
      </c>
      <c r="AC1144" s="13">
        <f t="shared" si="353"/>
        <v>-2.9950305250579332E-26</v>
      </c>
    </row>
    <row r="1145" spans="1:29">
      <c r="A1145"/>
      <c r="B1145" s="16"/>
      <c r="C1145" s="15"/>
      <c r="I1145" s="11" t="e">
        <f t="shared" si="335"/>
        <v>#DIV/0!</v>
      </c>
      <c r="J1145" s="11" t="e">
        <f t="shared" si="336"/>
        <v>#DIV/0!</v>
      </c>
      <c r="K1145" s="11" t="e">
        <f t="shared" si="337"/>
        <v>#DIV/0!</v>
      </c>
      <c r="L1145" s="11" t="e">
        <f t="shared" si="338"/>
        <v>#DIV/0!</v>
      </c>
      <c r="M1145" s="8" t="e">
        <f t="shared" si="339"/>
        <v>#DIV/0!</v>
      </c>
      <c r="N1145" s="8">
        <f t="shared" si="333"/>
        <v>0</v>
      </c>
      <c r="O1145" s="8">
        <f t="shared" si="334"/>
        <v>0</v>
      </c>
      <c r="P1145" s="8">
        <f t="shared" si="340"/>
        <v>0.83333333333333337</v>
      </c>
      <c r="Q1145" s="8">
        <f t="shared" si="341"/>
        <v>0.22727272727272727</v>
      </c>
      <c r="R1145" s="8">
        <f t="shared" si="342"/>
        <v>9.8039215686274508E-2</v>
      </c>
      <c r="S1145" s="8">
        <f t="shared" si="343"/>
        <v>4.9504950495049507E-2</v>
      </c>
      <c r="T1145" s="8">
        <f t="shared" si="344"/>
        <v>0.15384615384615385</v>
      </c>
      <c r="U1145" s="8">
        <f t="shared" si="345"/>
        <v>7.407407407407407E-2</v>
      </c>
      <c r="V1145" s="8">
        <f t="shared" si="346"/>
        <v>0</v>
      </c>
      <c r="W1145" s="8">
        <f t="shared" si="347"/>
        <v>4.7495730187511208E-89</v>
      </c>
      <c r="X1145" s="8">
        <f t="shared" si="348"/>
        <v>2.2006464983064849E-35</v>
      </c>
      <c r="Y1145" s="8">
        <f t="shared" si="349"/>
        <v>3.3845730111296246E-17</v>
      </c>
      <c r="Z1145" s="8">
        <f t="shared" si="350"/>
        <v>1.5050990121015921E-57</v>
      </c>
      <c r="AA1145" s="8">
        <f t="shared" si="351"/>
        <v>2.7731764120906789E-26</v>
      </c>
      <c r="AB1145" s="13" t="e">
        <f t="shared" si="352"/>
        <v>#DIV/0!</v>
      </c>
      <c r="AC1145" s="13">
        <f t="shared" si="353"/>
        <v>-2.7731764120906789E-26</v>
      </c>
    </row>
    <row r="1146" spans="1:29">
      <c r="A1146"/>
      <c r="B1146" s="18"/>
      <c r="C1146" s="17"/>
      <c r="I1146" s="11" t="e">
        <f t="shared" si="335"/>
        <v>#DIV/0!</v>
      </c>
      <c r="J1146" s="11" t="e">
        <f t="shared" si="336"/>
        <v>#DIV/0!</v>
      </c>
      <c r="K1146" s="11" t="e">
        <f t="shared" si="337"/>
        <v>#DIV/0!</v>
      </c>
      <c r="L1146" s="11" t="e">
        <f t="shared" si="338"/>
        <v>#DIV/0!</v>
      </c>
      <c r="M1146" s="8" t="e">
        <f t="shared" si="339"/>
        <v>#DIV/0!</v>
      </c>
      <c r="N1146" s="8">
        <f t="shared" si="333"/>
        <v>0</v>
      </c>
      <c r="O1146" s="8">
        <f t="shared" si="334"/>
        <v>0</v>
      </c>
      <c r="P1146" s="8">
        <f t="shared" si="340"/>
        <v>0.83333333333333337</v>
      </c>
      <c r="Q1146" s="8">
        <f t="shared" si="341"/>
        <v>0.22727272727272727</v>
      </c>
      <c r="R1146" s="8">
        <f t="shared" si="342"/>
        <v>9.8039215686274508E-2</v>
      </c>
      <c r="S1146" s="8">
        <f t="shared" si="343"/>
        <v>4.9504950495049507E-2</v>
      </c>
      <c r="T1146" s="8">
        <f t="shared" si="344"/>
        <v>0.15384615384615385</v>
      </c>
      <c r="U1146" s="8">
        <f t="shared" si="345"/>
        <v>7.407407407407407E-2</v>
      </c>
      <c r="V1146" s="8">
        <f t="shared" si="346"/>
        <v>0</v>
      </c>
      <c r="W1146" s="8">
        <f t="shared" si="347"/>
        <v>3.6701246053985932E-89</v>
      </c>
      <c r="X1146" s="8">
        <f t="shared" si="348"/>
        <v>1.9848968416097706E-35</v>
      </c>
      <c r="Y1146" s="8">
        <f t="shared" si="349"/>
        <v>3.2170198917667716E-17</v>
      </c>
      <c r="Z1146" s="8">
        <f t="shared" si="350"/>
        <v>1.2735453179321165E-57</v>
      </c>
      <c r="AA1146" s="8">
        <f t="shared" si="351"/>
        <v>2.567755937120999E-26</v>
      </c>
      <c r="AB1146" s="13" t="e">
        <f t="shared" si="352"/>
        <v>#DIV/0!</v>
      </c>
      <c r="AC1146" s="13">
        <f t="shared" si="353"/>
        <v>-2.567755937120999E-26</v>
      </c>
    </row>
    <row r="1147" spans="1:29">
      <c r="A1147"/>
      <c r="B1147" s="16"/>
      <c r="C1147" s="15"/>
      <c r="I1147" s="11" t="e">
        <f t="shared" si="335"/>
        <v>#DIV/0!</v>
      </c>
      <c r="J1147" s="11" t="e">
        <f t="shared" si="336"/>
        <v>#DIV/0!</v>
      </c>
      <c r="K1147" s="11" t="e">
        <f t="shared" si="337"/>
        <v>#DIV/0!</v>
      </c>
      <c r="L1147" s="11" t="e">
        <f t="shared" si="338"/>
        <v>#DIV/0!</v>
      </c>
      <c r="M1147" s="8" t="e">
        <f t="shared" si="339"/>
        <v>#DIV/0!</v>
      </c>
      <c r="N1147" s="8">
        <f t="shared" si="333"/>
        <v>0</v>
      </c>
      <c r="O1147" s="8">
        <f t="shared" si="334"/>
        <v>0</v>
      </c>
      <c r="P1147" s="8">
        <f t="shared" si="340"/>
        <v>0.83333333333333337</v>
      </c>
      <c r="Q1147" s="8">
        <f t="shared" si="341"/>
        <v>0.22727272727272727</v>
      </c>
      <c r="R1147" s="8">
        <f t="shared" si="342"/>
        <v>9.8039215686274508E-2</v>
      </c>
      <c r="S1147" s="8">
        <f t="shared" si="343"/>
        <v>4.9504950495049507E-2</v>
      </c>
      <c r="T1147" s="8">
        <f t="shared" si="344"/>
        <v>0.15384615384615385</v>
      </c>
      <c r="U1147" s="8">
        <f t="shared" si="345"/>
        <v>7.407407407407407E-2</v>
      </c>
      <c r="V1147" s="8">
        <f t="shared" si="346"/>
        <v>0</v>
      </c>
      <c r="W1147" s="8">
        <f t="shared" si="347"/>
        <v>2.8360053768989128E-89</v>
      </c>
      <c r="X1147" s="8">
        <f t="shared" si="348"/>
        <v>1.7902991120401851E-35</v>
      </c>
      <c r="Y1147" s="8">
        <f t="shared" si="349"/>
        <v>3.057761481283268E-17</v>
      </c>
      <c r="Z1147" s="8">
        <f t="shared" si="350"/>
        <v>1.0776152690194831E-57</v>
      </c>
      <c r="AA1147" s="8">
        <f t="shared" si="351"/>
        <v>2.3775517936305546E-26</v>
      </c>
      <c r="AB1147" s="13" t="e">
        <f t="shared" si="352"/>
        <v>#DIV/0!</v>
      </c>
      <c r="AC1147" s="13">
        <f t="shared" si="353"/>
        <v>-2.3775517936305546E-26</v>
      </c>
    </row>
    <row r="1148" spans="1:29">
      <c r="A1148"/>
      <c r="B1148" s="18"/>
      <c r="C1148" s="17"/>
      <c r="I1148" s="11" t="e">
        <f t="shared" si="335"/>
        <v>#DIV/0!</v>
      </c>
      <c r="J1148" s="11" t="e">
        <f t="shared" si="336"/>
        <v>#DIV/0!</v>
      </c>
      <c r="K1148" s="11" t="e">
        <f t="shared" si="337"/>
        <v>#DIV/0!</v>
      </c>
      <c r="L1148" s="11" t="e">
        <f t="shared" si="338"/>
        <v>#DIV/0!</v>
      </c>
      <c r="M1148" s="8" t="e">
        <f t="shared" si="339"/>
        <v>#DIV/0!</v>
      </c>
      <c r="N1148" s="8">
        <f t="shared" si="333"/>
        <v>0</v>
      </c>
      <c r="O1148" s="8">
        <f t="shared" si="334"/>
        <v>0</v>
      </c>
      <c r="P1148" s="8">
        <f t="shared" si="340"/>
        <v>0.83333333333333337</v>
      </c>
      <c r="Q1148" s="8">
        <f t="shared" si="341"/>
        <v>0.22727272727272727</v>
      </c>
      <c r="R1148" s="8">
        <f t="shared" si="342"/>
        <v>9.8039215686274508E-2</v>
      </c>
      <c r="S1148" s="8">
        <f t="shared" si="343"/>
        <v>4.9504950495049507E-2</v>
      </c>
      <c r="T1148" s="8">
        <f t="shared" si="344"/>
        <v>0.15384615384615385</v>
      </c>
      <c r="U1148" s="8">
        <f t="shared" si="345"/>
        <v>7.407407407407407E-2</v>
      </c>
      <c r="V1148" s="8">
        <f t="shared" si="346"/>
        <v>0</v>
      </c>
      <c r="W1148" s="8">
        <f t="shared" si="347"/>
        <v>2.1914587003309781E-89</v>
      </c>
      <c r="X1148" s="8">
        <f t="shared" si="348"/>
        <v>1.6147795912519316E-35</v>
      </c>
      <c r="Y1148" s="8">
        <f t="shared" si="349"/>
        <v>2.9063871505266703E-17</v>
      </c>
      <c r="Z1148" s="8">
        <f t="shared" si="350"/>
        <v>9.1182830455494726E-58</v>
      </c>
      <c r="AA1148" s="8">
        <f t="shared" si="351"/>
        <v>2.2014368459542172E-26</v>
      </c>
      <c r="AB1148" s="13" t="e">
        <f t="shared" si="352"/>
        <v>#DIV/0!</v>
      </c>
      <c r="AC1148" s="13">
        <f t="shared" si="353"/>
        <v>-2.2014368459542172E-26</v>
      </c>
    </row>
    <row r="1149" spans="1:29">
      <c r="A1149"/>
      <c r="B1149" s="16"/>
      <c r="C1149" s="15"/>
      <c r="I1149" s="11" t="e">
        <f t="shared" si="335"/>
        <v>#DIV/0!</v>
      </c>
      <c r="J1149" s="11" t="e">
        <f t="shared" si="336"/>
        <v>#DIV/0!</v>
      </c>
      <c r="K1149" s="11" t="e">
        <f t="shared" si="337"/>
        <v>#DIV/0!</v>
      </c>
      <c r="L1149" s="11" t="e">
        <f t="shared" si="338"/>
        <v>#DIV/0!</v>
      </c>
      <c r="M1149" s="8" t="e">
        <f t="shared" si="339"/>
        <v>#DIV/0!</v>
      </c>
      <c r="N1149" s="8">
        <f t="shared" si="333"/>
        <v>0</v>
      </c>
      <c r="O1149" s="8">
        <f t="shared" si="334"/>
        <v>0</v>
      </c>
      <c r="P1149" s="8">
        <f t="shared" si="340"/>
        <v>0.83333333333333337</v>
      </c>
      <c r="Q1149" s="8">
        <f t="shared" si="341"/>
        <v>0.22727272727272727</v>
      </c>
      <c r="R1149" s="8">
        <f t="shared" si="342"/>
        <v>9.8039215686274508E-2</v>
      </c>
      <c r="S1149" s="8">
        <f t="shared" si="343"/>
        <v>4.9504950495049507E-2</v>
      </c>
      <c r="T1149" s="8">
        <f t="shared" si="344"/>
        <v>0.15384615384615385</v>
      </c>
      <c r="U1149" s="8">
        <f t="shared" si="345"/>
        <v>7.407407407407407E-2</v>
      </c>
      <c r="V1149" s="8">
        <f t="shared" si="346"/>
        <v>0</v>
      </c>
      <c r="W1149" s="8">
        <f t="shared" si="347"/>
        <v>1.6933999048012102E-89</v>
      </c>
      <c r="X1149" s="8">
        <f t="shared" si="348"/>
        <v>1.4564678666193894E-35</v>
      </c>
      <c r="Y1149" s="8">
        <f t="shared" si="349"/>
        <v>2.7625065985203993E-17</v>
      </c>
      <c r="Z1149" s="8">
        <f t="shared" si="350"/>
        <v>7.7154702693110915E-58</v>
      </c>
      <c r="AA1149" s="8">
        <f t="shared" si="351"/>
        <v>2.0383674499576084E-26</v>
      </c>
      <c r="AB1149" s="13" t="e">
        <f t="shared" si="352"/>
        <v>#DIV/0!</v>
      </c>
      <c r="AC1149" s="13">
        <f t="shared" si="353"/>
        <v>-2.0383674499576084E-26</v>
      </c>
    </row>
    <row r="1150" spans="1:29">
      <c r="A1150"/>
      <c r="B1150" s="18"/>
      <c r="C1150" s="17"/>
      <c r="I1150" s="11" t="e">
        <f t="shared" si="335"/>
        <v>#DIV/0!</v>
      </c>
      <c r="J1150" s="11" t="e">
        <f t="shared" si="336"/>
        <v>#DIV/0!</v>
      </c>
      <c r="K1150" s="11" t="e">
        <f t="shared" si="337"/>
        <v>#DIV/0!</v>
      </c>
      <c r="L1150" s="11" t="e">
        <f t="shared" si="338"/>
        <v>#DIV/0!</v>
      </c>
      <c r="M1150" s="8" t="e">
        <f t="shared" si="339"/>
        <v>#DIV/0!</v>
      </c>
      <c r="N1150" s="8">
        <f t="shared" si="333"/>
        <v>0</v>
      </c>
      <c r="O1150" s="8">
        <f t="shared" si="334"/>
        <v>0</v>
      </c>
      <c r="P1150" s="8">
        <f t="shared" si="340"/>
        <v>0.83333333333333337</v>
      </c>
      <c r="Q1150" s="8">
        <f t="shared" si="341"/>
        <v>0.22727272727272727</v>
      </c>
      <c r="R1150" s="8">
        <f t="shared" si="342"/>
        <v>9.8039215686274508E-2</v>
      </c>
      <c r="S1150" s="8">
        <f t="shared" si="343"/>
        <v>4.9504950495049507E-2</v>
      </c>
      <c r="T1150" s="8">
        <f t="shared" si="344"/>
        <v>0.15384615384615385</v>
      </c>
      <c r="U1150" s="8">
        <f t="shared" si="345"/>
        <v>7.407407407407407E-2</v>
      </c>
      <c r="V1150" s="8">
        <f t="shared" si="346"/>
        <v>0</v>
      </c>
      <c r="W1150" s="8">
        <f t="shared" si="347"/>
        <v>1.3085362900736625E-89</v>
      </c>
      <c r="X1150" s="8">
        <f t="shared" si="348"/>
        <v>1.3136768993037629E-35</v>
      </c>
      <c r="Y1150" s="8">
        <f t="shared" si="349"/>
        <v>2.6257488461183992E-17</v>
      </c>
      <c r="Z1150" s="8">
        <f t="shared" si="350"/>
        <v>6.5284748432632311E-58</v>
      </c>
      <c r="AA1150" s="8">
        <f t="shared" si="351"/>
        <v>1.8873772684792669E-26</v>
      </c>
      <c r="AB1150" s="13" t="e">
        <f t="shared" si="352"/>
        <v>#DIV/0!</v>
      </c>
      <c r="AC1150" s="13">
        <f t="shared" si="353"/>
        <v>-1.8873772684792669E-26</v>
      </c>
    </row>
    <row r="1151" spans="1:29">
      <c r="A1151"/>
      <c r="B1151" s="16"/>
      <c r="C1151" s="15"/>
      <c r="I1151" s="11" t="e">
        <f t="shared" si="335"/>
        <v>#DIV/0!</v>
      </c>
      <c r="J1151" s="11" t="e">
        <f t="shared" si="336"/>
        <v>#DIV/0!</v>
      </c>
      <c r="K1151" s="11" t="e">
        <f t="shared" si="337"/>
        <v>#DIV/0!</v>
      </c>
      <c r="L1151" s="11" t="e">
        <f t="shared" si="338"/>
        <v>#DIV/0!</v>
      </c>
      <c r="M1151" s="8" t="e">
        <f t="shared" si="339"/>
        <v>#DIV/0!</v>
      </c>
      <c r="N1151" s="8">
        <f t="shared" si="333"/>
        <v>0</v>
      </c>
      <c r="O1151" s="8">
        <f t="shared" si="334"/>
        <v>0</v>
      </c>
      <c r="P1151" s="8">
        <f t="shared" si="340"/>
        <v>0.83333333333333337</v>
      </c>
      <c r="Q1151" s="8">
        <f t="shared" si="341"/>
        <v>0.22727272727272727</v>
      </c>
      <c r="R1151" s="8">
        <f t="shared" si="342"/>
        <v>9.8039215686274508E-2</v>
      </c>
      <c r="S1151" s="8">
        <f t="shared" si="343"/>
        <v>4.9504950495049507E-2</v>
      </c>
      <c r="T1151" s="8">
        <f t="shared" si="344"/>
        <v>0.15384615384615385</v>
      </c>
      <c r="U1151" s="8">
        <f t="shared" si="345"/>
        <v>7.407407407407407E-2</v>
      </c>
      <c r="V1151" s="8">
        <f t="shared" si="346"/>
        <v>0</v>
      </c>
      <c r="W1151" s="8">
        <f t="shared" si="347"/>
        <v>1.0111416786932847E-89</v>
      </c>
      <c r="X1151" s="8">
        <f t="shared" si="348"/>
        <v>1.1848850464308451E-35</v>
      </c>
      <c r="Y1151" s="8">
        <f t="shared" si="349"/>
        <v>2.4957612794788743E-17</v>
      </c>
      <c r="Z1151" s="8">
        <f t="shared" si="350"/>
        <v>5.5240940981458111E-58</v>
      </c>
      <c r="AA1151" s="8">
        <f t="shared" si="351"/>
        <v>1.7475715448882102E-26</v>
      </c>
      <c r="AB1151" s="13" t="e">
        <f t="shared" si="352"/>
        <v>#DIV/0!</v>
      </c>
      <c r="AC1151" s="13">
        <f t="shared" si="353"/>
        <v>-1.7475715448882102E-26</v>
      </c>
    </row>
    <row r="1152" spans="1:29">
      <c r="A1152"/>
      <c r="B1152" s="18"/>
      <c r="C1152" s="17"/>
      <c r="I1152" s="11" t="e">
        <f t="shared" si="335"/>
        <v>#DIV/0!</v>
      </c>
      <c r="J1152" s="11" t="e">
        <f t="shared" si="336"/>
        <v>#DIV/0!</v>
      </c>
      <c r="K1152" s="11" t="e">
        <f t="shared" si="337"/>
        <v>#DIV/0!</v>
      </c>
      <c r="L1152" s="11" t="e">
        <f t="shared" si="338"/>
        <v>#DIV/0!</v>
      </c>
      <c r="M1152" s="8" t="e">
        <f t="shared" si="339"/>
        <v>#DIV/0!</v>
      </c>
      <c r="N1152" s="8">
        <f t="shared" si="333"/>
        <v>0</v>
      </c>
      <c r="O1152" s="8">
        <f t="shared" si="334"/>
        <v>0</v>
      </c>
      <c r="P1152" s="8">
        <f t="shared" si="340"/>
        <v>0.83333333333333337</v>
      </c>
      <c r="Q1152" s="8">
        <f t="shared" si="341"/>
        <v>0.22727272727272727</v>
      </c>
      <c r="R1152" s="8">
        <f t="shared" si="342"/>
        <v>9.8039215686274508E-2</v>
      </c>
      <c r="S1152" s="8">
        <f t="shared" si="343"/>
        <v>4.9504950495049507E-2</v>
      </c>
      <c r="T1152" s="8">
        <f t="shared" si="344"/>
        <v>0.15384615384615385</v>
      </c>
      <c r="U1152" s="8">
        <f t="shared" si="345"/>
        <v>7.407407407407407E-2</v>
      </c>
      <c r="V1152" s="8">
        <f t="shared" si="346"/>
        <v>0</v>
      </c>
      <c r="W1152" s="8">
        <f t="shared" si="347"/>
        <v>7.8133675171753812E-90</v>
      </c>
      <c r="X1152" s="8">
        <f t="shared" si="348"/>
        <v>1.06871984580037E-35</v>
      </c>
      <c r="Y1152" s="8">
        <f t="shared" si="349"/>
        <v>2.3722087408908111E-17</v>
      </c>
      <c r="Z1152" s="8">
        <f t="shared" si="350"/>
        <v>4.6742334676618401E-58</v>
      </c>
      <c r="AA1152" s="8">
        <f t="shared" si="351"/>
        <v>1.6181218008224168E-26</v>
      </c>
      <c r="AB1152" s="13" t="e">
        <f t="shared" si="352"/>
        <v>#DIV/0!</v>
      </c>
      <c r="AC1152" s="13">
        <f t="shared" si="353"/>
        <v>-1.6181218008224168E-26</v>
      </c>
    </row>
    <row r="1153" spans="1:29">
      <c r="A1153"/>
      <c r="B1153" s="16"/>
      <c r="C1153" s="15"/>
      <c r="I1153" s="11" t="e">
        <f t="shared" si="335"/>
        <v>#DIV/0!</v>
      </c>
      <c r="J1153" s="11" t="e">
        <f t="shared" si="336"/>
        <v>#DIV/0!</v>
      </c>
      <c r="K1153" s="11" t="e">
        <f t="shared" si="337"/>
        <v>#DIV/0!</v>
      </c>
      <c r="L1153" s="11" t="e">
        <f t="shared" si="338"/>
        <v>#DIV/0!</v>
      </c>
      <c r="M1153" s="8" t="e">
        <f t="shared" si="339"/>
        <v>#DIV/0!</v>
      </c>
      <c r="N1153" s="8">
        <f t="shared" si="333"/>
        <v>0</v>
      </c>
      <c r="O1153" s="8">
        <f t="shared" si="334"/>
        <v>0</v>
      </c>
      <c r="P1153" s="8">
        <f t="shared" si="340"/>
        <v>0.83333333333333337</v>
      </c>
      <c r="Q1153" s="8">
        <f t="shared" si="341"/>
        <v>0.22727272727272727</v>
      </c>
      <c r="R1153" s="8">
        <f t="shared" si="342"/>
        <v>9.8039215686274508E-2</v>
      </c>
      <c r="S1153" s="8">
        <f t="shared" si="343"/>
        <v>4.9504950495049507E-2</v>
      </c>
      <c r="T1153" s="8">
        <f t="shared" si="344"/>
        <v>0.15384615384615385</v>
      </c>
      <c r="U1153" s="8">
        <f t="shared" si="345"/>
        <v>7.407407407407407E-2</v>
      </c>
      <c r="V1153" s="8">
        <f t="shared" si="346"/>
        <v>0</v>
      </c>
      <c r="W1153" s="8">
        <f t="shared" si="347"/>
        <v>6.0376021723627943E-90</v>
      </c>
      <c r="X1153" s="8">
        <f t="shared" si="348"/>
        <v>9.6394339032974557E-36</v>
      </c>
      <c r="Y1153" s="8">
        <f t="shared" si="349"/>
        <v>2.2547726646090876E-17</v>
      </c>
      <c r="Z1153" s="8">
        <f t="shared" si="350"/>
        <v>3.9551206264830952E-58</v>
      </c>
      <c r="AA1153" s="8">
        <f t="shared" si="351"/>
        <v>1.4982609266874231E-26</v>
      </c>
      <c r="AB1153" s="13" t="e">
        <f t="shared" si="352"/>
        <v>#DIV/0!</v>
      </c>
      <c r="AC1153" s="13">
        <f t="shared" si="353"/>
        <v>-1.4982609266874231E-26</v>
      </c>
    </row>
    <row r="1154" spans="1:29">
      <c r="A1154"/>
      <c r="B1154" s="18"/>
      <c r="C1154" s="17"/>
      <c r="I1154" s="11" t="e">
        <f t="shared" si="335"/>
        <v>#DIV/0!</v>
      </c>
      <c r="J1154" s="11" t="e">
        <f t="shared" si="336"/>
        <v>#DIV/0!</v>
      </c>
      <c r="K1154" s="11" t="e">
        <f t="shared" si="337"/>
        <v>#DIV/0!</v>
      </c>
      <c r="L1154" s="11" t="e">
        <f t="shared" si="338"/>
        <v>#DIV/0!</v>
      </c>
      <c r="M1154" s="8" t="e">
        <f t="shared" si="339"/>
        <v>#DIV/0!</v>
      </c>
      <c r="N1154" s="8">
        <f t="shared" si="333"/>
        <v>0</v>
      </c>
      <c r="O1154" s="8">
        <f t="shared" si="334"/>
        <v>0</v>
      </c>
      <c r="P1154" s="8">
        <f t="shared" si="340"/>
        <v>0.83333333333333337</v>
      </c>
      <c r="Q1154" s="8">
        <f t="shared" si="341"/>
        <v>0.22727272727272727</v>
      </c>
      <c r="R1154" s="8">
        <f t="shared" si="342"/>
        <v>9.8039215686274508E-2</v>
      </c>
      <c r="S1154" s="8">
        <f t="shared" si="343"/>
        <v>4.9504950495049507E-2</v>
      </c>
      <c r="T1154" s="8">
        <f t="shared" si="344"/>
        <v>0.15384615384615385</v>
      </c>
      <c r="U1154" s="8">
        <f t="shared" si="345"/>
        <v>7.407407407407407E-2</v>
      </c>
      <c r="V1154" s="8">
        <f t="shared" si="346"/>
        <v>0</v>
      </c>
      <c r="W1154" s="8">
        <f t="shared" si="347"/>
        <v>4.6654198604621589E-90</v>
      </c>
      <c r="X1154" s="8">
        <f t="shared" si="348"/>
        <v>8.6943913637584902E-36</v>
      </c>
      <c r="Y1154" s="8">
        <f t="shared" si="349"/>
        <v>2.1431502554700236E-17</v>
      </c>
      <c r="Z1154" s="8">
        <f t="shared" si="350"/>
        <v>3.3466405301010804E-58</v>
      </c>
      <c r="AA1154" s="8">
        <f t="shared" si="351"/>
        <v>1.387278635821688E-26</v>
      </c>
      <c r="AB1154" s="13" t="e">
        <f t="shared" si="352"/>
        <v>#DIV/0!</v>
      </c>
      <c r="AC1154" s="13">
        <f t="shared" si="353"/>
        <v>-1.387278635821688E-26</v>
      </c>
    </row>
    <row r="1155" spans="1:29">
      <c r="A1155"/>
      <c r="B1155" s="16"/>
      <c r="C1155" s="15"/>
      <c r="I1155" s="11" t="e">
        <f t="shared" si="335"/>
        <v>#DIV/0!</v>
      </c>
      <c r="J1155" s="11" t="e">
        <f t="shared" si="336"/>
        <v>#DIV/0!</v>
      </c>
      <c r="K1155" s="11" t="e">
        <f t="shared" si="337"/>
        <v>#DIV/0!</v>
      </c>
      <c r="L1155" s="11" t="e">
        <f t="shared" si="338"/>
        <v>#DIV/0!</v>
      </c>
      <c r="M1155" s="8" t="e">
        <f t="shared" si="339"/>
        <v>#DIV/0!</v>
      </c>
      <c r="N1155" s="8">
        <f t="shared" si="333"/>
        <v>0</v>
      </c>
      <c r="O1155" s="8">
        <f t="shared" si="334"/>
        <v>0</v>
      </c>
      <c r="P1155" s="8">
        <f t="shared" si="340"/>
        <v>0.83333333333333337</v>
      </c>
      <c r="Q1155" s="8">
        <f t="shared" si="341"/>
        <v>0.22727272727272727</v>
      </c>
      <c r="R1155" s="8">
        <f t="shared" si="342"/>
        <v>9.8039215686274508E-2</v>
      </c>
      <c r="S1155" s="8">
        <f t="shared" si="343"/>
        <v>4.9504950495049507E-2</v>
      </c>
      <c r="T1155" s="8">
        <f t="shared" si="344"/>
        <v>0.15384615384615385</v>
      </c>
      <c r="U1155" s="8">
        <f t="shared" si="345"/>
        <v>7.407407407407407E-2</v>
      </c>
      <c r="V1155" s="8">
        <f t="shared" si="346"/>
        <v>0</v>
      </c>
      <c r="W1155" s="8">
        <f t="shared" si="347"/>
        <v>3.6050971649025775E-90</v>
      </c>
      <c r="X1155" s="8">
        <f t="shared" si="348"/>
        <v>7.8420000535860891E-36</v>
      </c>
      <c r="Y1155" s="8">
        <f t="shared" si="349"/>
        <v>2.0370537081695274E-17</v>
      </c>
      <c r="Z1155" s="8">
        <f t="shared" si="350"/>
        <v>2.8317727562393757E-58</v>
      </c>
      <c r="AA1155" s="8">
        <f t="shared" si="351"/>
        <v>1.2845172553904518E-26</v>
      </c>
      <c r="AB1155" s="13" t="e">
        <f t="shared" si="352"/>
        <v>#DIV/0!</v>
      </c>
      <c r="AC1155" s="13">
        <f t="shared" si="353"/>
        <v>-1.2845172553904518E-26</v>
      </c>
    </row>
    <row r="1156" spans="1:29">
      <c r="A1156"/>
      <c r="B1156" s="18"/>
      <c r="C1156" s="17"/>
      <c r="I1156" s="11" t="e">
        <f t="shared" si="335"/>
        <v>#DIV/0!</v>
      </c>
      <c r="J1156" s="11" t="e">
        <f t="shared" si="336"/>
        <v>#DIV/0!</v>
      </c>
      <c r="K1156" s="11" t="e">
        <f t="shared" si="337"/>
        <v>#DIV/0!</v>
      </c>
      <c r="L1156" s="11" t="e">
        <f t="shared" si="338"/>
        <v>#DIV/0!</v>
      </c>
      <c r="M1156" s="8" t="e">
        <f t="shared" si="339"/>
        <v>#DIV/0!</v>
      </c>
      <c r="N1156" s="8">
        <f t="shared" ref="N1156:N1219" si="354">IF(C1156&gt;C1155,C1156-C1155,0)</f>
        <v>0</v>
      </c>
      <c r="O1156" s="8">
        <f t="shared" ref="O1156:O1219" si="355">IF(C1156&lt;C1155,C1155-C1156,0)</f>
        <v>0</v>
      </c>
      <c r="P1156" s="8">
        <f t="shared" si="340"/>
        <v>0.83333333333333337</v>
      </c>
      <c r="Q1156" s="8">
        <f t="shared" si="341"/>
        <v>0.22727272727272727</v>
      </c>
      <c r="R1156" s="8">
        <f t="shared" si="342"/>
        <v>9.8039215686274508E-2</v>
      </c>
      <c r="S1156" s="8">
        <f t="shared" si="343"/>
        <v>4.9504950495049507E-2</v>
      </c>
      <c r="T1156" s="8">
        <f t="shared" si="344"/>
        <v>0.15384615384615385</v>
      </c>
      <c r="U1156" s="8">
        <f t="shared" si="345"/>
        <v>7.407407407407407E-2</v>
      </c>
      <c r="V1156" s="8">
        <f t="shared" si="346"/>
        <v>0</v>
      </c>
      <c r="W1156" s="8">
        <f t="shared" si="347"/>
        <v>2.7857569001519918E-90</v>
      </c>
      <c r="X1156" s="8">
        <f t="shared" si="348"/>
        <v>7.0731765189207858E-36</v>
      </c>
      <c r="Y1156" s="8">
        <f t="shared" si="349"/>
        <v>1.9362094651908378E-17</v>
      </c>
      <c r="Z1156" s="8">
        <f t="shared" si="350"/>
        <v>2.3961154091256258E-58</v>
      </c>
      <c r="AA1156" s="8">
        <f t="shared" si="351"/>
        <v>1.1893678290652332E-26</v>
      </c>
      <c r="AB1156" s="13" t="e">
        <f t="shared" si="352"/>
        <v>#DIV/0!</v>
      </c>
      <c r="AC1156" s="13">
        <f t="shared" si="353"/>
        <v>-1.1893678290652332E-26</v>
      </c>
    </row>
    <row r="1157" spans="1:29">
      <c r="A1157"/>
      <c r="B1157" s="16"/>
      <c r="C1157" s="15"/>
      <c r="I1157" s="11" t="e">
        <f t="shared" si="335"/>
        <v>#DIV/0!</v>
      </c>
      <c r="J1157" s="11" t="e">
        <f t="shared" si="336"/>
        <v>#DIV/0!</v>
      </c>
      <c r="K1157" s="11" t="e">
        <f t="shared" si="337"/>
        <v>#DIV/0!</v>
      </c>
      <c r="L1157" s="11" t="e">
        <f t="shared" si="338"/>
        <v>#DIV/0!</v>
      </c>
      <c r="M1157" s="8" t="e">
        <f t="shared" si="339"/>
        <v>#DIV/0!</v>
      </c>
      <c r="N1157" s="8">
        <f t="shared" si="354"/>
        <v>0</v>
      </c>
      <c r="O1157" s="8">
        <f t="shared" si="355"/>
        <v>0</v>
      </c>
      <c r="P1157" s="8">
        <f t="shared" si="340"/>
        <v>0.83333333333333337</v>
      </c>
      <c r="Q1157" s="8">
        <f t="shared" si="341"/>
        <v>0.22727272727272727</v>
      </c>
      <c r="R1157" s="8">
        <f t="shared" si="342"/>
        <v>9.8039215686274508E-2</v>
      </c>
      <c r="S1157" s="8">
        <f t="shared" si="343"/>
        <v>4.9504950495049507E-2</v>
      </c>
      <c r="T1157" s="8">
        <f t="shared" si="344"/>
        <v>0.15384615384615385</v>
      </c>
      <c r="U1157" s="8">
        <f t="shared" si="345"/>
        <v>7.407407407407407E-2</v>
      </c>
      <c r="V1157" s="8">
        <f t="shared" si="346"/>
        <v>0</v>
      </c>
      <c r="W1157" s="8">
        <f t="shared" si="347"/>
        <v>2.1526303319356302E-90</v>
      </c>
      <c r="X1157" s="8">
        <f t="shared" si="348"/>
        <v>6.3797278405952182E-36</v>
      </c>
      <c r="Y1157" s="8">
        <f t="shared" si="349"/>
        <v>1.8403575114685191E-17</v>
      </c>
      <c r="Z1157" s="8">
        <f t="shared" si="350"/>
        <v>2.027482269260145E-58</v>
      </c>
      <c r="AA1157" s="8">
        <f t="shared" si="351"/>
        <v>1.1012665083937344E-26</v>
      </c>
      <c r="AB1157" s="13" t="e">
        <f t="shared" si="352"/>
        <v>#DIV/0!</v>
      </c>
      <c r="AC1157" s="13">
        <f t="shared" si="353"/>
        <v>-1.1012665083937344E-26</v>
      </c>
    </row>
    <row r="1158" spans="1:29">
      <c r="A1158"/>
      <c r="B1158" s="18"/>
      <c r="C1158" s="17"/>
      <c r="I1158" s="11" t="e">
        <f t="shared" si="335"/>
        <v>#DIV/0!</v>
      </c>
      <c r="J1158" s="11" t="e">
        <f t="shared" si="336"/>
        <v>#DIV/0!</v>
      </c>
      <c r="K1158" s="11" t="e">
        <f t="shared" si="337"/>
        <v>#DIV/0!</v>
      </c>
      <c r="L1158" s="11" t="e">
        <f t="shared" si="338"/>
        <v>#DIV/0!</v>
      </c>
      <c r="M1158" s="8" t="e">
        <f t="shared" si="339"/>
        <v>#DIV/0!</v>
      </c>
      <c r="N1158" s="8">
        <f t="shared" si="354"/>
        <v>0</v>
      </c>
      <c r="O1158" s="8">
        <f t="shared" si="355"/>
        <v>0</v>
      </c>
      <c r="P1158" s="8">
        <f t="shared" si="340"/>
        <v>0.83333333333333337</v>
      </c>
      <c r="Q1158" s="8">
        <f t="shared" si="341"/>
        <v>0.22727272727272727</v>
      </c>
      <c r="R1158" s="8">
        <f t="shared" si="342"/>
        <v>9.8039215686274508E-2</v>
      </c>
      <c r="S1158" s="8">
        <f t="shared" si="343"/>
        <v>4.9504950495049507E-2</v>
      </c>
      <c r="T1158" s="8">
        <f t="shared" si="344"/>
        <v>0.15384615384615385</v>
      </c>
      <c r="U1158" s="8">
        <f t="shared" si="345"/>
        <v>7.407407407407407E-2</v>
      </c>
      <c r="V1158" s="8">
        <f t="shared" si="346"/>
        <v>0</v>
      </c>
      <c r="W1158" s="8">
        <f t="shared" si="347"/>
        <v>1.6633961655866234E-90</v>
      </c>
      <c r="X1158" s="8">
        <f t="shared" si="348"/>
        <v>5.7542643268113733E-36</v>
      </c>
      <c r="Y1158" s="8">
        <f t="shared" si="349"/>
        <v>1.7492507039700774E-17</v>
      </c>
      <c r="Z1158" s="8">
        <f t="shared" si="350"/>
        <v>1.7155619201431996E-58</v>
      </c>
      <c r="AA1158" s="8">
        <f t="shared" si="351"/>
        <v>1.01969121147568E-26</v>
      </c>
      <c r="AB1158" s="13" t="e">
        <f t="shared" si="352"/>
        <v>#DIV/0!</v>
      </c>
      <c r="AC1158" s="13">
        <f t="shared" si="353"/>
        <v>-1.01969121147568E-26</v>
      </c>
    </row>
    <row r="1159" spans="1:29">
      <c r="A1159"/>
      <c r="B1159" s="16"/>
      <c r="C1159" s="15"/>
      <c r="I1159" s="11" t="e">
        <f t="shared" si="335"/>
        <v>#DIV/0!</v>
      </c>
      <c r="J1159" s="11" t="e">
        <f t="shared" si="336"/>
        <v>#DIV/0!</v>
      </c>
      <c r="K1159" s="11" t="e">
        <f t="shared" si="337"/>
        <v>#DIV/0!</v>
      </c>
      <c r="L1159" s="11" t="e">
        <f t="shared" si="338"/>
        <v>#DIV/0!</v>
      </c>
      <c r="M1159" s="8" t="e">
        <f t="shared" si="339"/>
        <v>#DIV/0!</v>
      </c>
      <c r="N1159" s="8">
        <f t="shared" si="354"/>
        <v>0</v>
      </c>
      <c r="O1159" s="8">
        <f t="shared" si="355"/>
        <v>0</v>
      </c>
      <c r="P1159" s="8">
        <f t="shared" si="340"/>
        <v>0.83333333333333337</v>
      </c>
      <c r="Q1159" s="8">
        <f t="shared" si="341"/>
        <v>0.22727272727272727</v>
      </c>
      <c r="R1159" s="8">
        <f t="shared" si="342"/>
        <v>9.8039215686274508E-2</v>
      </c>
      <c r="S1159" s="8">
        <f t="shared" si="343"/>
        <v>4.9504950495049507E-2</v>
      </c>
      <c r="T1159" s="8">
        <f t="shared" si="344"/>
        <v>0.15384615384615385</v>
      </c>
      <c r="U1159" s="8">
        <f t="shared" si="345"/>
        <v>7.407407407407407E-2</v>
      </c>
      <c r="V1159" s="8">
        <f t="shared" si="346"/>
        <v>0</v>
      </c>
      <c r="W1159" s="8">
        <f t="shared" si="347"/>
        <v>1.2853515824987544E-90</v>
      </c>
      <c r="X1159" s="8">
        <f t="shared" si="348"/>
        <v>5.1901207653592782E-36</v>
      </c>
      <c r="Y1159" s="8">
        <f t="shared" si="349"/>
        <v>1.6626541344666081E-17</v>
      </c>
      <c r="Z1159" s="8">
        <f t="shared" si="350"/>
        <v>1.4516293170442459E-58</v>
      </c>
      <c r="AA1159" s="8">
        <f t="shared" si="351"/>
        <v>9.4415852914414816E-27</v>
      </c>
      <c r="AB1159" s="13" t="e">
        <f t="shared" si="352"/>
        <v>#DIV/0!</v>
      </c>
      <c r="AC1159" s="13">
        <f t="shared" si="353"/>
        <v>-9.4415852914414816E-27</v>
      </c>
    </row>
    <row r="1160" spans="1:29">
      <c r="A1160"/>
      <c r="B1160" s="18"/>
      <c r="C1160" s="17"/>
      <c r="I1160" s="11" t="e">
        <f t="shared" si="335"/>
        <v>#DIV/0!</v>
      </c>
      <c r="J1160" s="11" t="e">
        <f t="shared" si="336"/>
        <v>#DIV/0!</v>
      </c>
      <c r="K1160" s="11" t="e">
        <f t="shared" si="337"/>
        <v>#DIV/0!</v>
      </c>
      <c r="L1160" s="11" t="e">
        <f t="shared" si="338"/>
        <v>#DIV/0!</v>
      </c>
      <c r="M1160" s="8" t="e">
        <f t="shared" si="339"/>
        <v>#DIV/0!</v>
      </c>
      <c r="N1160" s="8">
        <f t="shared" si="354"/>
        <v>0</v>
      </c>
      <c r="O1160" s="8">
        <f t="shared" si="355"/>
        <v>0</v>
      </c>
      <c r="P1160" s="8">
        <f t="shared" si="340"/>
        <v>0.83333333333333337</v>
      </c>
      <c r="Q1160" s="8">
        <f t="shared" si="341"/>
        <v>0.22727272727272727</v>
      </c>
      <c r="R1160" s="8">
        <f t="shared" si="342"/>
        <v>9.8039215686274508E-2</v>
      </c>
      <c r="S1160" s="8">
        <f t="shared" si="343"/>
        <v>4.9504950495049507E-2</v>
      </c>
      <c r="T1160" s="8">
        <f t="shared" si="344"/>
        <v>0.15384615384615385</v>
      </c>
      <c r="U1160" s="8">
        <f t="shared" si="345"/>
        <v>7.407407407407407E-2</v>
      </c>
      <c r="V1160" s="8">
        <f t="shared" si="346"/>
        <v>0</v>
      </c>
      <c r="W1160" s="8">
        <f t="shared" si="347"/>
        <v>9.9322622283994665E-91</v>
      </c>
      <c r="X1160" s="8">
        <f t="shared" si="348"/>
        <v>4.6812853962064082E-36</v>
      </c>
      <c r="Y1160" s="8">
        <f t="shared" si="349"/>
        <v>1.5803445238494491E-17</v>
      </c>
      <c r="Z1160" s="8">
        <f t="shared" si="350"/>
        <v>1.2283017298066696E-58</v>
      </c>
      <c r="AA1160" s="8">
        <f t="shared" si="351"/>
        <v>8.7422086031865575E-27</v>
      </c>
      <c r="AB1160" s="13" t="e">
        <f t="shared" si="352"/>
        <v>#DIV/0!</v>
      </c>
      <c r="AC1160" s="13">
        <f t="shared" si="353"/>
        <v>-8.7422086031865575E-27</v>
      </c>
    </row>
    <row r="1161" spans="1:29">
      <c r="A1161"/>
      <c r="B1161" s="16"/>
      <c r="C1161" s="15"/>
      <c r="I1161" s="11" t="e">
        <f t="shared" si="335"/>
        <v>#DIV/0!</v>
      </c>
      <c r="J1161" s="11" t="e">
        <f t="shared" si="336"/>
        <v>#DIV/0!</v>
      </c>
      <c r="K1161" s="11" t="e">
        <f t="shared" si="337"/>
        <v>#DIV/0!</v>
      </c>
      <c r="L1161" s="11" t="e">
        <f t="shared" si="338"/>
        <v>#DIV/0!</v>
      </c>
      <c r="M1161" s="8" t="e">
        <f t="shared" si="339"/>
        <v>#DIV/0!</v>
      </c>
      <c r="N1161" s="8">
        <f t="shared" si="354"/>
        <v>0</v>
      </c>
      <c r="O1161" s="8">
        <f t="shared" si="355"/>
        <v>0</v>
      </c>
      <c r="P1161" s="8">
        <f t="shared" si="340"/>
        <v>0.83333333333333337</v>
      </c>
      <c r="Q1161" s="8">
        <f t="shared" si="341"/>
        <v>0.22727272727272727</v>
      </c>
      <c r="R1161" s="8">
        <f t="shared" si="342"/>
        <v>9.8039215686274508E-2</v>
      </c>
      <c r="S1161" s="8">
        <f t="shared" si="343"/>
        <v>4.9504950495049507E-2</v>
      </c>
      <c r="T1161" s="8">
        <f t="shared" si="344"/>
        <v>0.15384615384615385</v>
      </c>
      <c r="U1161" s="8">
        <f t="shared" si="345"/>
        <v>7.407407407407407E-2</v>
      </c>
      <c r="V1161" s="8">
        <f t="shared" si="346"/>
        <v>0</v>
      </c>
      <c r="W1161" s="8">
        <f t="shared" si="347"/>
        <v>7.6749299037632242E-91</v>
      </c>
      <c r="X1161" s="8">
        <f t="shared" si="348"/>
        <v>4.2223358475587215E-36</v>
      </c>
      <c r="Y1161" s="8">
        <f t="shared" si="349"/>
        <v>1.5021096464311594E-17</v>
      </c>
      <c r="Z1161" s="8">
        <f t="shared" si="350"/>
        <v>1.0393322329133359E-58</v>
      </c>
      <c r="AA1161" s="8">
        <f t="shared" si="351"/>
        <v>8.0946375955431083E-27</v>
      </c>
      <c r="AB1161" s="13" t="e">
        <f t="shared" si="352"/>
        <v>#DIV/0!</v>
      </c>
      <c r="AC1161" s="13">
        <f t="shared" si="353"/>
        <v>-8.0946375955431083E-27</v>
      </c>
    </row>
    <row r="1162" spans="1:29">
      <c r="A1162"/>
      <c r="B1162" s="18"/>
      <c r="C1162" s="17"/>
      <c r="I1162" s="11" t="e">
        <f t="shared" si="335"/>
        <v>#DIV/0!</v>
      </c>
      <c r="J1162" s="11" t="e">
        <f t="shared" si="336"/>
        <v>#DIV/0!</v>
      </c>
      <c r="K1162" s="11" t="e">
        <f t="shared" si="337"/>
        <v>#DIV/0!</v>
      </c>
      <c r="L1162" s="11" t="e">
        <f t="shared" si="338"/>
        <v>#DIV/0!</v>
      </c>
      <c r="M1162" s="8" t="e">
        <f t="shared" si="339"/>
        <v>#DIV/0!</v>
      </c>
      <c r="N1162" s="8">
        <f t="shared" si="354"/>
        <v>0</v>
      </c>
      <c r="O1162" s="8">
        <f t="shared" si="355"/>
        <v>0</v>
      </c>
      <c r="P1162" s="8">
        <f t="shared" si="340"/>
        <v>0.83333333333333337</v>
      </c>
      <c r="Q1162" s="8">
        <f t="shared" si="341"/>
        <v>0.22727272727272727</v>
      </c>
      <c r="R1162" s="8">
        <f t="shared" si="342"/>
        <v>9.8039215686274508E-2</v>
      </c>
      <c r="S1162" s="8">
        <f t="shared" si="343"/>
        <v>4.9504950495049507E-2</v>
      </c>
      <c r="T1162" s="8">
        <f t="shared" si="344"/>
        <v>0.15384615384615385</v>
      </c>
      <c r="U1162" s="8">
        <f t="shared" si="345"/>
        <v>7.407407407407407E-2</v>
      </c>
      <c r="V1162" s="8">
        <f t="shared" si="346"/>
        <v>0</v>
      </c>
      <c r="W1162" s="8">
        <f t="shared" si="347"/>
        <v>5.9306276529079458E-91</v>
      </c>
      <c r="X1162" s="8">
        <f t="shared" si="348"/>
        <v>3.808381352700023E-36</v>
      </c>
      <c r="Y1162" s="8">
        <f t="shared" si="349"/>
        <v>1.4277477827464484E-17</v>
      </c>
      <c r="Z1162" s="8">
        <f t="shared" si="350"/>
        <v>8.7943496631128414E-59</v>
      </c>
      <c r="AA1162" s="8">
        <f t="shared" si="351"/>
        <v>7.4950348106880636E-27</v>
      </c>
      <c r="AB1162" s="13" t="e">
        <f t="shared" si="352"/>
        <v>#DIV/0!</v>
      </c>
      <c r="AC1162" s="13">
        <f t="shared" si="353"/>
        <v>-7.4950348106880636E-27</v>
      </c>
    </row>
    <row r="1163" spans="1:29">
      <c r="A1163"/>
      <c r="B1163" s="16"/>
      <c r="C1163" s="15"/>
      <c r="I1163" s="11" t="e">
        <f t="shared" si="335"/>
        <v>#DIV/0!</v>
      </c>
      <c r="J1163" s="11" t="e">
        <f t="shared" si="336"/>
        <v>#DIV/0!</v>
      </c>
      <c r="K1163" s="11" t="e">
        <f t="shared" si="337"/>
        <v>#DIV/0!</v>
      </c>
      <c r="L1163" s="11" t="e">
        <f t="shared" si="338"/>
        <v>#DIV/0!</v>
      </c>
      <c r="M1163" s="8" t="e">
        <f t="shared" si="339"/>
        <v>#DIV/0!</v>
      </c>
      <c r="N1163" s="8">
        <f t="shared" si="354"/>
        <v>0</v>
      </c>
      <c r="O1163" s="8">
        <f t="shared" si="355"/>
        <v>0</v>
      </c>
      <c r="P1163" s="8">
        <f t="shared" si="340"/>
        <v>0.83333333333333337</v>
      </c>
      <c r="Q1163" s="8">
        <f t="shared" si="341"/>
        <v>0.22727272727272727</v>
      </c>
      <c r="R1163" s="8">
        <f t="shared" si="342"/>
        <v>9.8039215686274508E-2</v>
      </c>
      <c r="S1163" s="8">
        <f t="shared" si="343"/>
        <v>4.9504950495049507E-2</v>
      </c>
      <c r="T1163" s="8">
        <f t="shared" si="344"/>
        <v>0.15384615384615385</v>
      </c>
      <c r="U1163" s="8">
        <f t="shared" si="345"/>
        <v>7.407407407407407E-2</v>
      </c>
      <c r="V1163" s="8">
        <f t="shared" si="346"/>
        <v>0</v>
      </c>
      <c r="W1163" s="8">
        <f t="shared" si="347"/>
        <v>4.5827577317925036E-91</v>
      </c>
      <c r="X1163" s="8">
        <f t="shared" si="348"/>
        <v>3.4350106318470797E-36</v>
      </c>
      <c r="Y1163" s="8">
        <f t="shared" si="349"/>
        <v>1.3570671994421687E-17</v>
      </c>
      <c r="Z1163" s="8">
        <f t="shared" si="350"/>
        <v>7.4413727918647117E-59</v>
      </c>
      <c r="AA1163" s="8">
        <f t="shared" si="351"/>
        <v>6.9398470469333921E-27</v>
      </c>
      <c r="AB1163" s="13" t="e">
        <f t="shared" si="352"/>
        <v>#DIV/0!</v>
      </c>
      <c r="AC1163" s="13">
        <f t="shared" si="353"/>
        <v>-6.9398470469333921E-27</v>
      </c>
    </row>
    <row r="1164" spans="1:29">
      <c r="A1164"/>
      <c r="B1164" s="18"/>
      <c r="C1164" s="17"/>
      <c r="I1164" s="11" t="e">
        <f t="shared" si="335"/>
        <v>#DIV/0!</v>
      </c>
      <c r="J1164" s="11" t="e">
        <f t="shared" si="336"/>
        <v>#DIV/0!</v>
      </c>
      <c r="K1164" s="11" t="e">
        <f t="shared" si="337"/>
        <v>#DIV/0!</v>
      </c>
      <c r="L1164" s="11" t="e">
        <f t="shared" si="338"/>
        <v>#DIV/0!</v>
      </c>
      <c r="M1164" s="8" t="e">
        <f t="shared" si="339"/>
        <v>#DIV/0!</v>
      </c>
      <c r="N1164" s="8">
        <f t="shared" si="354"/>
        <v>0</v>
      </c>
      <c r="O1164" s="8">
        <f t="shared" si="355"/>
        <v>0</v>
      </c>
      <c r="P1164" s="8">
        <f t="shared" si="340"/>
        <v>0.83333333333333337</v>
      </c>
      <c r="Q1164" s="8">
        <f t="shared" si="341"/>
        <v>0.22727272727272727</v>
      </c>
      <c r="R1164" s="8">
        <f t="shared" si="342"/>
        <v>9.8039215686274508E-2</v>
      </c>
      <c r="S1164" s="8">
        <f t="shared" si="343"/>
        <v>4.9504950495049507E-2</v>
      </c>
      <c r="T1164" s="8">
        <f t="shared" si="344"/>
        <v>0.15384615384615385</v>
      </c>
      <c r="U1164" s="8">
        <f t="shared" si="345"/>
        <v>7.407407407407407E-2</v>
      </c>
      <c r="V1164" s="8">
        <f t="shared" si="346"/>
        <v>0</v>
      </c>
      <c r="W1164" s="8">
        <f t="shared" si="347"/>
        <v>3.5412218836578438E-91</v>
      </c>
      <c r="X1164" s="8">
        <f t="shared" si="348"/>
        <v>3.0982448836267781E-36</v>
      </c>
      <c r="Y1164" s="8">
        <f t="shared" si="349"/>
        <v>1.2898856549153286E-17</v>
      </c>
      <c r="Z1164" s="8">
        <f t="shared" si="350"/>
        <v>6.2965462085009096E-59</v>
      </c>
      <c r="AA1164" s="8">
        <f t="shared" si="351"/>
        <v>6.4257843027161038E-27</v>
      </c>
      <c r="AB1164" s="13" t="e">
        <f t="shared" si="352"/>
        <v>#DIV/0!</v>
      </c>
      <c r="AC1164" s="13">
        <f t="shared" si="353"/>
        <v>-6.4257843027161038E-27</v>
      </c>
    </row>
    <row r="1165" spans="1:29">
      <c r="A1165"/>
      <c r="B1165" s="16"/>
      <c r="C1165" s="15"/>
      <c r="I1165" s="11" t="e">
        <f t="shared" si="335"/>
        <v>#DIV/0!</v>
      </c>
      <c r="J1165" s="11" t="e">
        <f t="shared" si="336"/>
        <v>#DIV/0!</v>
      </c>
      <c r="K1165" s="11" t="e">
        <f t="shared" si="337"/>
        <v>#DIV/0!</v>
      </c>
      <c r="L1165" s="11" t="e">
        <f t="shared" si="338"/>
        <v>#DIV/0!</v>
      </c>
      <c r="M1165" s="8" t="e">
        <f t="shared" si="339"/>
        <v>#DIV/0!</v>
      </c>
      <c r="N1165" s="8">
        <f t="shared" si="354"/>
        <v>0</v>
      </c>
      <c r="O1165" s="8">
        <f t="shared" si="355"/>
        <v>0</v>
      </c>
      <c r="P1165" s="8">
        <f t="shared" si="340"/>
        <v>0.83333333333333337</v>
      </c>
      <c r="Q1165" s="8">
        <f t="shared" si="341"/>
        <v>0.22727272727272727</v>
      </c>
      <c r="R1165" s="8">
        <f t="shared" si="342"/>
        <v>9.8039215686274508E-2</v>
      </c>
      <c r="S1165" s="8">
        <f t="shared" si="343"/>
        <v>4.9504950495049507E-2</v>
      </c>
      <c r="T1165" s="8">
        <f t="shared" si="344"/>
        <v>0.15384615384615385</v>
      </c>
      <c r="U1165" s="8">
        <f t="shared" si="345"/>
        <v>7.407407407407407E-2</v>
      </c>
      <c r="V1165" s="8">
        <f t="shared" si="346"/>
        <v>0</v>
      </c>
      <c r="W1165" s="8">
        <f t="shared" si="347"/>
        <v>2.7363987282810609E-91</v>
      </c>
      <c r="X1165" s="8">
        <f t="shared" si="348"/>
        <v>2.7944953852319959E-36</v>
      </c>
      <c r="Y1165" s="8">
        <f t="shared" si="349"/>
        <v>1.2260299294244706E-17</v>
      </c>
      <c r="Z1165" s="8">
        <f t="shared" si="350"/>
        <v>5.3278467918084618E-59</v>
      </c>
      <c r="AA1165" s="8">
        <f t="shared" si="351"/>
        <v>5.9498002802926885E-27</v>
      </c>
      <c r="AB1165" s="13" t="e">
        <f t="shared" si="352"/>
        <v>#DIV/0!</v>
      </c>
      <c r="AC1165" s="13">
        <f t="shared" si="353"/>
        <v>-5.9498002802926885E-27</v>
      </c>
    </row>
    <row r="1166" spans="1:29">
      <c r="A1166"/>
      <c r="B1166" s="18"/>
      <c r="C1166" s="17"/>
      <c r="I1166" s="11" t="e">
        <f t="shared" si="335"/>
        <v>#DIV/0!</v>
      </c>
      <c r="J1166" s="11" t="e">
        <f t="shared" si="336"/>
        <v>#DIV/0!</v>
      </c>
      <c r="K1166" s="11" t="e">
        <f t="shared" si="337"/>
        <v>#DIV/0!</v>
      </c>
      <c r="L1166" s="11" t="e">
        <f t="shared" si="338"/>
        <v>#DIV/0!</v>
      </c>
      <c r="M1166" s="8" t="e">
        <f t="shared" si="339"/>
        <v>#DIV/0!</v>
      </c>
      <c r="N1166" s="8">
        <f t="shared" si="354"/>
        <v>0</v>
      </c>
      <c r="O1166" s="8">
        <f t="shared" si="355"/>
        <v>0</v>
      </c>
      <c r="P1166" s="8">
        <f t="shared" si="340"/>
        <v>0.83333333333333337</v>
      </c>
      <c r="Q1166" s="8">
        <f t="shared" si="341"/>
        <v>0.22727272727272727</v>
      </c>
      <c r="R1166" s="8">
        <f t="shared" si="342"/>
        <v>9.8039215686274508E-2</v>
      </c>
      <c r="S1166" s="8">
        <f t="shared" si="343"/>
        <v>4.9504950495049507E-2</v>
      </c>
      <c r="T1166" s="8">
        <f t="shared" si="344"/>
        <v>0.15384615384615385</v>
      </c>
      <c r="U1166" s="8">
        <f t="shared" si="345"/>
        <v>7.407407407407407E-2</v>
      </c>
      <c r="V1166" s="8">
        <f t="shared" si="346"/>
        <v>0</v>
      </c>
      <c r="W1166" s="8">
        <f t="shared" si="347"/>
        <v>2.1144899263990015E-91</v>
      </c>
      <c r="X1166" s="8">
        <f t="shared" si="348"/>
        <v>2.5205252494249376E-36</v>
      </c>
      <c r="Y1166" s="8">
        <f t="shared" si="349"/>
        <v>1.1653353784628631E-17</v>
      </c>
      <c r="Z1166" s="8">
        <f t="shared" si="350"/>
        <v>4.50817805460716E-59</v>
      </c>
      <c r="AA1166" s="8">
        <f t="shared" si="351"/>
        <v>5.5090743336043415E-27</v>
      </c>
      <c r="AB1166" s="13" t="e">
        <f t="shared" si="352"/>
        <v>#DIV/0!</v>
      </c>
      <c r="AC1166" s="13">
        <f t="shared" si="353"/>
        <v>-5.5090743336043415E-27</v>
      </c>
    </row>
    <row r="1167" spans="1:29">
      <c r="A1167"/>
      <c r="B1167" s="16"/>
      <c r="C1167" s="15"/>
      <c r="I1167" s="11" t="e">
        <f t="shared" si="335"/>
        <v>#DIV/0!</v>
      </c>
      <c r="J1167" s="11" t="e">
        <f t="shared" si="336"/>
        <v>#DIV/0!</v>
      </c>
      <c r="K1167" s="11" t="e">
        <f t="shared" si="337"/>
        <v>#DIV/0!</v>
      </c>
      <c r="L1167" s="11" t="e">
        <f t="shared" si="338"/>
        <v>#DIV/0!</v>
      </c>
      <c r="M1167" s="8" t="e">
        <f t="shared" si="339"/>
        <v>#DIV/0!</v>
      </c>
      <c r="N1167" s="8">
        <f t="shared" si="354"/>
        <v>0</v>
      </c>
      <c r="O1167" s="8">
        <f t="shared" si="355"/>
        <v>0</v>
      </c>
      <c r="P1167" s="8">
        <f t="shared" si="340"/>
        <v>0.83333333333333337</v>
      </c>
      <c r="Q1167" s="8">
        <f t="shared" si="341"/>
        <v>0.22727272727272727</v>
      </c>
      <c r="R1167" s="8">
        <f t="shared" si="342"/>
        <v>9.8039215686274508E-2</v>
      </c>
      <c r="S1167" s="8">
        <f t="shared" si="343"/>
        <v>4.9504950495049507E-2</v>
      </c>
      <c r="T1167" s="8">
        <f t="shared" si="344"/>
        <v>0.15384615384615385</v>
      </c>
      <c r="U1167" s="8">
        <f t="shared" si="345"/>
        <v>7.407407407407407E-2</v>
      </c>
      <c r="V1167" s="8">
        <f t="shared" si="346"/>
        <v>0</v>
      </c>
      <c r="W1167" s="8">
        <f t="shared" si="347"/>
        <v>1.6339240340355921E-91</v>
      </c>
      <c r="X1167" s="8">
        <f t="shared" si="348"/>
        <v>2.2734149308538655E-36</v>
      </c>
      <c r="Y1167" s="8">
        <f t="shared" si="349"/>
        <v>1.1076455082419292E-17</v>
      </c>
      <c r="Z1167" s="8">
        <f t="shared" si="350"/>
        <v>3.8146122000522124E-59</v>
      </c>
      <c r="AA1167" s="8">
        <f t="shared" si="351"/>
        <v>5.1009947533373536E-27</v>
      </c>
      <c r="AB1167" s="13" t="e">
        <f t="shared" si="352"/>
        <v>#DIV/0!</v>
      </c>
      <c r="AC1167" s="13">
        <f t="shared" si="353"/>
        <v>-5.1009947533373536E-27</v>
      </c>
    </row>
    <row r="1168" spans="1:29">
      <c r="A1168"/>
      <c r="B1168" s="18"/>
      <c r="C1168" s="17"/>
      <c r="I1168" s="11" t="e">
        <f t="shared" si="335"/>
        <v>#DIV/0!</v>
      </c>
      <c r="J1168" s="11" t="e">
        <f t="shared" si="336"/>
        <v>#DIV/0!</v>
      </c>
      <c r="K1168" s="11" t="e">
        <f t="shared" si="337"/>
        <v>#DIV/0!</v>
      </c>
      <c r="L1168" s="11" t="e">
        <f t="shared" si="338"/>
        <v>#DIV/0!</v>
      </c>
      <c r="M1168" s="8" t="e">
        <f t="shared" si="339"/>
        <v>#DIV/0!</v>
      </c>
      <c r="N1168" s="8">
        <f t="shared" si="354"/>
        <v>0</v>
      </c>
      <c r="O1168" s="8">
        <f t="shared" si="355"/>
        <v>0</v>
      </c>
      <c r="P1168" s="8">
        <f t="shared" si="340"/>
        <v>0.83333333333333337</v>
      </c>
      <c r="Q1168" s="8">
        <f t="shared" si="341"/>
        <v>0.22727272727272727</v>
      </c>
      <c r="R1168" s="8">
        <f t="shared" si="342"/>
        <v>9.8039215686274508E-2</v>
      </c>
      <c r="S1168" s="8">
        <f t="shared" si="343"/>
        <v>4.9504950495049507E-2</v>
      </c>
      <c r="T1168" s="8">
        <f t="shared" si="344"/>
        <v>0.15384615384615385</v>
      </c>
      <c r="U1168" s="8">
        <f t="shared" si="345"/>
        <v>7.407407407407407E-2</v>
      </c>
      <c r="V1168" s="8">
        <f t="shared" si="346"/>
        <v>0</v>
      </c>
      <c r="W1168" s="8">
        <f t="shared" si="347"/>
        <v>1.2625776626638666E-91</v>
      </c>
      <c r="X1168" s="8">
        <f t="shared" si="348"/>
        <v>2.0505311141034865E-36</v>
      </c>
      <c r="Y1168" s="8">
        <f t="shared" si="349"/>
        <v>1.0528115721903485E-17</v>
      </c>
      <c r="Z1168" s="8">
        <f t="shared" si="350"/>
        <v>3.2277487846595643E-59</v>
      </c>
      <c r="AA1168" s="8">
        <f t="shared" si="351"/>
        <v>4.7231432901271793E-27</v>
      </c>
      <c r="AB1168" s="13" t="e">
        <f t="shared" si="352"/>
        <v>#DIV/0!</v>
      </c>
      <c r="AC1168" s="13">
        <f t="shared" si="353"/>
        <v>-4.7231432901271793E-27</v>
      </c>
    </row>
    <row r="1169" spans="1:29">
      <c r="A1169"/>
      <c r="B1169" s="16"/>
      <c r="C1169" s="15"/>
      <c r="I1169" s="11" t="e">
        <f t="shared" si="335"/>
        <v>#DIV/0!</v>
      </c>
      <c r="J1169" s="11" t="e">
        <f t="shared" si="336"/>
        <v>#DIV/0!</v>
      </c>
      <c r="K1169" s="11" t="e">
        <f t="shared" si="337"/>
        <v>#DIV/0!</v>
      </c>
      <c r="L1169" s="11" t="e">
        <f t="shared" si="338"/>
        <v>#DIV/0!</v>
      </c>
      <c r="M1169" s="8" t="e">
        <f t="shared" si="339"/>
        <v>#DIV/0!</v>
      </c>
      <c r="N1169" s="8">
        <f t="shared" si="354"/>
        <v>0</v>
      </c>
      <c r="O1169" s="8">
        <f t="shared" si="355"/>
        <v>0</v>
      </c>
      <c r="P1169" s="8">
        <f t="shared" si="340"/>
        <v>0.83333333333333337</v>
      </c>
      <c r="Q1169" s="8">
        <f t="shared" si="341"/>
        <v>0.22727272727272727</v>
      </c>
      <c r="R1169" s="8">
        <f t="shared" si="342"/>
        <v>9.8039215686274508E-2</v>
      </c>
      <c r="S1169" s="8">
        <f t="shared" si="343"/>
        <v>4.9504950495049507E-2</v>
      </c>
      <c r="T1169" s="8">
        <f t="shared" si="344"/>
        <v>0.15384615384615385</v>
      </c>
      <c r="U1169" s="8">
        <f t="shared" si="345"/>
        <v>7.407407407407407E-2</v>
      </c>
      <c r="V1169" s="8">
        <f t="shared" si="346"/>
        <v>0</v>
      </c>
      <c r="W1169" s="8">
        <f t="shared" si="347"/>
        <v>9.7562819387662414E-92</v>
      </c>
      <c r="X1169" s="8">
        <f t="shared" si="348"/>
        <v>1.8494986519364781E-36</v>
      </c>
      <c r="Y1169" s="8">
        <f t="shared" si="349"/>
        <v>1.0006921874284499E-17</v>
      </c>
      <c r="Z1169" s="8">
        <f t="shared" si="350"/>
        <v>2.731172048558093E-59</v>
      </c>
      <c r="AA1169" s="8">
        <f t="shared" si="351"/>
        <v>4.3732808241918329E-27</v>
      </c>
      <c r="AB1169" s="13" t="e">
        <f t="shared" si="352"/>
        <v>#DIV/0!</v>
      </c>
      <c r="AC1169" s="13">
        <f t="shared" si="353"/>
        <v>-4.3732808241918329E-27</v>
      </c>
    </row>
    <row r="1170" spans="1:29">
      <c r="A1170"/>
      <c r="B1170" s="18"/>
      <c r="C1170" s="17"/>
      <c r="I1170" s="11" t="e">
        <f t="shared" si="335"/>
        <v>#DIV/0!</v>
      </c>
      <c r="J1170" s="11" t="e">
        <f t="shared" si="336"/>
        <v>#DIV/0!</v>
      </c>
      <c r="K1170" s="11" t="e">
        <f t="shared" si="337"/>
        <v>#DIV/0!</v>
      </c>
      <c r="L1170" s="11" t="e">
        <f t="shared" si="338"/>
        <v>#DIV/0!</v>
      </c>
      <c r="M1170" s="8" t="e">
        <f t="shared" si="339"/>
        <v>#DIV/0!</v>
      </c>
      <c r="N1170" s="8">
        <f t="shared" si="354"/>
        <v>0</v>
      </c>
      <c r="O1170" s="8">
        <f t="shared" si="355"/>
        <v>0</v>
      </c>
      <c r="P1170" s="8">
        <f t="shared" si="340"/>
        <v>0.83333333333333337</v>
      </c>
      <c r="Q1170" s="8">
        <f t="shared" si="341"/>
        <v>0.22727272727272727</v>
      </c>
      <c r="R1170" s="8">
        <f t="shared" si="342"/>
        <v>9.8039215686274508E-2</v>
      </c>
      <c r="S1170" s="8">
        <f t="shared" si="343"/>
        <v>4.9504950495049507E-2</v>
      </c>
      <c r="T1170" s="8">
        <f t="shared" si="344"/>
        <v>0.15384615384615385</v>
      </c>
      <c r="U1170" s="8">
        <f t="shared" si="345"/>
        <v>7.407407407407407E-2</v>
      </c>
      <c r="V1170" s="8">
        <f t="shared" si="346"/>
        <v>0</v>
      </c>
      <c r="W1170" s="8">
        <f t="shared" si="347"/>
        <v>7.5389451345011858E-92</v>
      </c>
      <c r="X1170" s="8">
        <f t="shared" si="348"/>
        <v>1.6681752546878037E-36</v>
      </c>
      <c r="Y1170" s="8">
        <f t="shared" si="349"/>
        <v>9.5115297022902174E-18</v>
      </c>
      <c r="Z1170" s="8">
        <f t="shared" si="350"/>
        <v>2.3109917333953096E-59</v>
      </c>
      <c r="AA1170" s="8">
        <f t="shared" si="351"/>
        <v>4.0493340964739197E-27</v>
      </c>
      <c r="AB1170" s="13" t="e">
        <f t="shared" si="352"/>
        <v>#DIV/0!</v>
      </c>
      <c r="AC1170" s="13">
        <f t="shared" si="353"/>
        <v>-4.0493340964739197E-27</v>
      </c>
    </row>
    <row r="1171" spans="1:29">
      <c r="A1171"/>
      <c r="B1171" s="16"/>
      <c r="C1171" s="15"/>
      <c r="I1171" s="11" t="e">
        <f t="shared" si="335"/>
        <v>#DIV/0!</v>
      </c>
      <c r="J1171" s="11" t="e">
        <f t="shared" si="336"/>
        <v>#DIV/0!</v>
      </c>
      <c r="K1171" s="11" t="e">
        <f t="shared" si="337"/>
        <v>#DIV/0!</v>
      </c>
      <c r="L1171" s="11" t="e">
        <f t="shared" si="338"/>
        <v>#DIV/0!</v>
      </c>
      <c r="M1171" s="8" t="e">
        <f t="shared" si="339"/>
        <v>#DIV/0!</v>
      </c>
      <c r="N1171" s="8">
        <f t="shared" si="354"/>
        <v>0</v>
      </c>
      <c r="O1171" s="8">
        <f t="shared" si="355"/>
        <v>0</v>
      </c>
      <c r="P1171" s="8">
        <f t="shared" si="340"/>
        <v>0.83333333333333337</v>
      </c>
      <c r="Q1171" s="8">
        <f t="shared" si="341"/>
        <v>0.22727272727272727</v>
      </c>
      <c r="R1171" s="8">
        <f t="shared" si="342"/>
        <v>9.8039215686274508E-2</v>
      </c>
      <c r="S1171" s="8">
        <f t="shared" si="343"/>
        <v>4.9504950495049507E-2</v>
      </c>
      <c r="T1171" s="8">
        <f t="shared" si="344"/>
        <v>0.15384615384615385</v>
      </c>
      <c r="U1171" s="8">
        <f t="shared" si="345"/>
        <v>7.407407407407407E-2</v>
      </c>
      <c r="V1171" s="8">
        <f t="shared" si="346"/>
        <v>0</v>
      </c>
      <c r="W1171" s="8">
        <f t="shared" si="347"/>
        <v>5.8255485130236434E-92</v>
      </c>
      <c r="X1171" s="8">
        <f t="shared" si="348"/>
        <v>1.5046286610909603E-36</v>
      </c>
      <c r="Y1171" s="8">
        <f t="shared" si="349"/>
        <v>9.0406618952461466E-18</v>
      </c>
      <c r="Z1171" s="8">
        <f t="shared" si="350"/>
        <v>1.955454543642185E-59</v>
      </c>
      <c r="AA1171" s="8">
        <f t="shared" si="351"/>
        <v>3.7493834226610369E-27</v>
      </c>
      <c r="AB1171" s="13" t="e">
        <f t="shared" si="352"/>
        <v>#DIV/0!</v>
      </c>
      <c r="AC1171" s="13">
        <f t="shared" si="353"/>
        <v>-3.7493834226610369E-27</v>
      </c>
    </row>
    <row r="1172" spans="1:29">
      <c r="A1172"/>
      <c r="B1172" s="18"/>
      <c r="C1172" s="17"/>
      <c r="I1172" s="11" t="e">
        <f t="shared" si="335"/>
        <v>#DIV/0!</v>
      </c>
      <c r="J1172" s="11" t="e">
        <f t="shared" si="336"/>
        <v>#DIV/0!</v>
      </c>
      <c r="K1172" s="11" t="e">
        <f t="shared" si="337"/>
        <v>#DIV/0!</v>
      </c>
      <c r="L1172" s="11" t="e">
        <f t="shared" si="338"/>
        <v>#DIV/0!</v>
      </c>
      <c r="M1172" s="8" t="e">
        <f t="shared" si="339"/>
        <v>#DIV/0!</v>
      </c>
      <c r="N1172" s="8">
        <f t="shared" si="354"/>
        <v>0</v>
      </c>
      <c r="O1172" s="8">
        <f t="shared" si="355"/>
        <v>0</v>
      </c>
      <c r="P1172" s="8">
        <f t="shared" si="340"/>
        <v>0.83333333333333337</v>
      </c>
      <c r="Q1172" s="8">
        <f t="shared" si="341"/>
        <v>0.22727272727272727</v>
      </c>
      <c r="R1172" s="8">
        <f t="shared" si="342"/>
        <v>9.8039215686274508E-2</v>
      </c>
      <c r="S1172" s="8">
        <f t="shared" si="343"/>
        <v>4.9504950495049507E-2</v>
      </c>
      <c r="T1172" s="8">
        <f t="shared" si="344"/>
        <v>0.15384615384615385</v>
      </c>
      <c r="U1172" s="8">
        <f t="shared" si="345"/>
        <v>7.407407407407407E-2</v>
      </c>
      <c r="V1172" s="8">
        <f t="shared" si="346"/>
        <v>0</v>
      </c>
      <c r="W1172" s="8">
        <f t="shared" si="347"/>
        <v>4.5015602146091792E-92</v>
      </c>
      <c r="X1172" s="8">
        <f t="shared" si="348"/>
        <v>1.3571160472585132E-36</v>
      </c>
      <c r="Y1172" s="8">
        <f t="shared" si="349"/>
        <v>8.5931043756795052E-18</v>
      </c>
      <c r="Z1172" s="8">
        <f t="shared" si="350"/>
        <v>1.6546153830818488E-59</v>
      </c>
      <c r="AA1172" s="8">
        <f t="shared" si="351"/>
        <v>3.4716513172787376E-27</v>
      </c>
      <c r="AB1172" s="13" t="e">
        <f t="shared" si="352"/>
        <v>#DIV/0!</v>
      </c>
      <c r="AC1172" s="13">
        <f t="shared" si="353"/>
        <v>-3.4716513172787376E-27</v>
      </c>
    </row>
    <row r="1173" spans="1:29">
      <c r="A1173"/>
      <c r="B1173" s="16"/>
      <c r="C1173" s="15"/>
      <c r="I1173" s="11" t="e">
        <f t="shared" si="335"/>
        <v>#DIV/0!</v>
      </c>
      <c r="J1173" s="11" t="e">
        <f t="shared" si="336"/>
        <v>#DIV/0!</v>
      </c>
      <c r="K1173" s="11" t="e">
        <f t="shared" si="337"/>
        <v>#DIV/0!</v>
      </c>
      <c r="L1173" s="11" t="e">
        <f t="shared" si="338"/>
        <v>#DIV/0!</v>
      </c>
      <c r="M1173" s="8" t="e">
        <f t="shared" si="339"/>
        <v>#DIV/0!</v>
      </c>
      <c r="N1173" s="8">
        <f t="shared" si="354"/>
        <v>0</v>
      </c>
      <c r="O1173" s="8">
        <f t="shared" si="355"/>
        <v>0</v>
      </c>
      <c r="P1173" s="8">
        <f t="shared" si="340"/>
        <v>0.83333333333333337</v>
      </c>
      <c r="Q1173" s="8">
        <f t="shared" si="341"/>
        <v>0.22727272727272727</v>
      </c>
      <c r="R1173" s="8">
        <f t="shared" si="342"/>
        <v>9.8039215686274508E-2</v>
      </c>
      <c r="S1173" s="8">
        <f t="shared" si="343"/>
        <v>4.9504950495049507E-2</v>
      </c>
      <c r="T1173" s="8">
        <f t="shared" si="344"/>
        <v>0.15384615384615385</v>
      </c>
      <c r="U1173" s="8">
        <f t="shared" si="345"/>
        <v>7.407407407407407E-2</v>
      </c>
      <c r="V1173" s="8">
        <f t="shared" si="346"/>
        <v>0</v>
      </c>
      <c r="W1173" s="8">
        <f t="shared" si="347"/>
        <v>3.4784783476525475E-92</v>
      </c>
      <c r="X1173" s="8">
        <f t="shared" si="348"/>
        <v>1.2240654543900316E-36</v>
      </c>
      <c r="Y1173" s="8">
        <f t="shared" si="349"/>
        <v>8.167703168962697E-18</v>
      </c>
      <c r="Z1173" s="8">
        <f t="shared" si="350"/>
        <v>1.4000591703000259E-59</v>
      </c>
      <c r="AA1173" s="8">
        <f t="shared" si="351"/>
        <v>3.2144919604432754E-27</v>
      </c>
      <c r="AB1173" s="13" t="e">
        <f t="shared" si="352"/>
        <v>#DIV/0!</v>
      </c>
      <c r="AC1173" s="13">
        <f t="shared" si="353"/>
        <v>-3.2144919604432754E-27</v>
      </c>
    </row>
    <row r="1174" spans="1:29">
      <c r="A1174"/>
      <c r="B1174" s="18"/>
      <c r="C1174" s="17"/>
      <c r="I1174" s="11" t="e">
        <f t="shared" si="335"/>
        <v>#DIV/0!</v>
      </c>
      <c r="J1174" s="11" t="e">
        <f t="shared" si="336"/>
        <v>#DIV/0!</v>
      </c>
      <c r="K1174" s="11" t="e">
        <f t="shared" si="337"/>
        <v>#DIV/0!</v>
      </c>
      <c r="L1174" s="11" t="e">
        <f t="shared" si="338"/>
        <v>#DIV/0!</v>
      </c>
      <c r="M1174" s="8" t="e">
        <f t="shared" si="339"/>
        <v>#DIV/0!</v>
      </c>
      <c r="N1174" s="8">
        <f t="shared" si="354"/>
        <v>0</v>
      </c>
      <c r="O1174" s="8">
        <f t="shared" si="355"/>
        <v>0</v>
      </c>
      <c r="P1174" s="8">
        <f t="shared" si="340"/>
        <v>0.83333333333333337</v>
      </c>
      <c r="Q1174" s="8">
        <f t="shared" si="341"/>
        <v>0.22727272727272727</v>
      </c>
      <c r="R1174" s="8">
        <f t="shared" si="342"/>
        <v>9.8039215686274508E-2</v>
      </c>
      <c r="S1174" s="8">
        <f t="shared" si="343"/>
        <v>4.9504950495049507E-2</v>
      </c>
      <c r="T1174" s="8">
        <f t="shared" si="344"/>
        <v>0.15384615384615385</v>
      </c>
      <c r="U1174" s="8">
        <f t="shared" si="345"/>
        <v>7.407407407407407E-2</v>
      </c>
      <c r="V1174" s="8">
        <f t="shared" si="346"/>
        <v>0</v>
      </c>
      <c r="W1174" s="8">
        <f t="shared" si="347"/>
        <v>2.687915086822423E-92</v>
      </c>
      <c r="X1174" s="8">
        <f t="shared" si="348"/>
        <v>1.1040590372929696E-36</v>
      </c>
      <c r="Y1174" s="8">
        <f t="shared" si="349"/>
        <v>7.7633614279249401E-18</v>
      </c>
      <c r="Z1174" s="8">
        <f t="shared" si="350"/>
        <v>1.1846654517923297E-59</v>
      </c>
      <c r="AA1174" s="8">
        <f t="shared" si="351"/>
        <v>2.9763814448548847E-27</v>
      </c>
      <c r="AB1174" s="13" t="e">
        <f t="shared" si="352"/>
        <v>#DIV/0!</v>
      </c>
      <c r="AC1174" s="13">
        <f t="shared" si="353"/>
        <v>-2.9763814448548847E-27</v>
      </c>
    </row>
    <row r="1175" spans="1:29">
      <c r="A1175"/>
      <c r="B1175" s="16"/>
      <c r="C1175" s="15"/>
      <c r="I1175" s="11" t="e">
        <f t="shared" si="335"/>
        <v>#DIV/0!</v>
      </c>
      <c r="J1175" s="11" t="e">
        <f t="shared" si="336"/>
        <v>#DIV/0!</v>
      </c>
      <c r="K1175" s="11" t="e">
        <f t="shared" si="337"/>
        <v>#DIV/0!</v>
      </c>
      <c r="L1175" s="11" t="e">
        <f t="shared" si="338"/>
        <v>#DIV/0!</v>
      </c>
      <c r="M1175" s="8" t="e">
        <f t="shared" si="339"/>
        <v>#DIV/0!</v>
      </c>
      <c r="N1175" s="8">
        <f t="shared" si="354"/>
        <v>0</v>
      </c>
      <c r="O1175" s="8">
        <f t="shared" si="355"/>
        <v>0</v>
      </c>
      <c r="P1175" s="8">
        <f t="shared" si="340"/>
        <v>0.83333333333333337</v>
      </c>
      <c r="Q1175" s="8">
        <f t="shared" si="341"/>
        <v>0.22727272727272727</v>
      </c>
      <c r="R1175" s="8">
        <f t="shared" si="342"/>
        <v>9.8039215686274508E-2</v>
      </c>
      <c r="S1175" s="8">
        <f t="shared" si="343"/>
        <v>4.9504950495049507E-2</v>
      </c>
      <c r="T1175" s="8">
        <f t="shared" si="344"/>
        <v>0.15384615384615385</v>
      </c>
      <c r="U1175" s="8">
        <f t="shared" si="345"/>
        <v>7.407407407407407E-2</v>
      </c>
      <c r="V1175" s="8">
        <f t="shared" si="346"/>
        <v>0</v>
      </c>
      <c r="W1175" s="8">
        <f t="shared" si="347"/>
        <v>2.0770252943627815E-92</v>
      </c>
      <c r="X1175" s="8">
        <f t="shared" si="348"/>
        <v>9.9581795520542357E-37</v>
      </c>
      <c r="Y1175" s="8">
        <f t="shared" si="349"/>
        <v>7.3790366047603389E-18</v>
      </c>
      <c r="Z1175" s="8">
        <f t="shared" si="350"/>
        <v>1.0024092284396635E-59</v>
      </c>
      <c r="AA1175" s="8">
        <f t="shared" si="351"/>
        <v>2.7559087452360042E-27</v>
      </c>
      <c r="AB1175" s="13" t="e">
        <f t="shared" si="352"/>
        <v>#DIV/0!</v>
      </c>
      <c r="AC1175" s="13">
        <f t="shared" si="353"/>
        <v>-2.7559087452360042E-27</v>
      </c>
    </row>
    <row r="1176" spans="1:29">
      <c r="A1176"/>
      <c r="B1176" s="18"/>
      <c r="C1176" s="17"/>
      <c r="I1176" s="11" t="e">
        <f t="shared" si="335"/>
        <v>#DIV/0!</v>
      </c>
      <c r="J1176" s="11" t="e">
        <f t="shared" si="336"/>
        <v>#DIV/0!</v>
      </c>
      <c r="K1176" s="11" t="e">
        <f t="shared" si="337"/>
        <v>#DIV/0!</v>
      </c>
      <c r="L1176" s="11" t="e">
        <f t="shared" si="338"/>
        <v>#DIV/0!</v>
      </c>
      <c r="M1176" s="8" t="e">
        <f t="shared" si="339"/>
        <v>#DIV/0!</v>
      </c>
      <c r="N1176" s="8">
        <f t="shared" si="354"/>
        <v>0</v>
      </c>
      <c r="O1176" s="8">
        <f t="shared" si="355"/>
        <v>0</v>
      </c>
      <c r="P1176" s="8">
        <f t="shared" si="340"/>
        <v>0.83333333333333337</v>
      </c>
      <c r="Q1176" s="8">
        <f t="shared" si="341"/>
        <v>0.22727272727272727</v>
      </c>
      <c r="R1176" s="8">
        <f t="shared" si="342"/>
        <v>9.8039215686274508E-2</v>
      </c>
      <c r="S1176" s="8">
        <f t="shared" si="343"/>
        <v>4.9504950495049507E-2</v>
      </c>
      <c r="T1176" s="8">
        <f t="shared" si="344"/>
        <v>0.15384615384615385</v>
      </c>
      <c r="U1176" s="8">
        <f t="shared" si="345"/>
        <v>7.407407407407407E-2</v>
      </c>
      <c r="V1176" s="8">
        <f t="shared" si="346"/>
        <v>0</v>
      </c>
      <c r="W1176" s="8">
        <f t="shared" si="347"/>
        <v>1.604974091098513E-92</v>
      </c>
      <c r="X1176" s="8">
        <f t="shared" si="348"/>
        <v>8.981887439107743E-37</v>
      </c>
      <c r="Y1176" s="8">
        <f t="shared" si="349"/>
        <v>7.0137377629405201E-18</v>
      </c>
      <c r="Z1176" s="8">
        <f t="shared" si="350"/>
        <v>8.4819242406433062E-60</v>
      </c>
      <c r="AA1176" s="8">
        <f t="shared" si="351"/>
        <v>2.5517673567000039E-27</v>
      </c>
      <c r="AB1176" s="13" t="e">
        <f t="shared" si="352"/>
        <v>#DIV/0!</v>
      </c>
      <c r="AC1176" s="13">
        <f t="shared" si="353"/>
        <v>-2.5517673567000039E-27</v>
      </c>
    </row>
    <row r="1177" spans="1:29">
      <c r="A1177"/>
      <c r="B1177" s="16"/>
      <c r="C1177" s="15"/>
      <c r="I1177" s="11" t="e">
        <f t="shared" si="335"/>
        <v>#DIV/0!</v>
      </c>
      <c r="J1177" s="11" t="e">
        <f t="shared" si="336"/>
        <v>#DIV/0!</v>
      </c>
      <c r="K1177" s="11" t="e">
        <f t="shared" si="337"/>
        <v>#DIV/0!</v>
      </c>
      <c r="L1177" s="11" t="e">
        <f t="shared" si="338"/>
        <v>#DIV/0!</v>
      </c>
      <c r="M1177" s="8" t="e">
        <f t="shared" si="339"/>
        <v>#DIV/0!</v>
      </c>
      <c r="N1177" s="8">
        <f t="shared" si="354"/>
        <v>0</v>
      </c>
      <c r="O1177" s="8">
        <f t="shared" si="355"/>
        <v>0</v>
      </c>
      <c r="P1177" s="8">
        <f t="shared" si="340"/>
        <v>0.83333333333333337</v>
      </c>
      <c r="Q1177" s="8">
        <f t="shared" si="341"/>
        <v>0.22727272727272727</v>
      </c>
      <c r="R1177" s="8">
        <f t="shared" si="342"/>
        <v>9.8039215686274508E-2</v>
      </c>
      <c r="S1177" s="8">
        <f t="shared" si="343"/>
        <v>4.9504950495049507E-2</v>
      </c>
      <c r="T1177" s="8">
        <f t="shared" si="344"/>
        <v>0.15384615384615385</v>
      </c>
      <c r="U1177" s="8">
        <f t="shared" si="345"/>
        <v>7.407407407407407E-2</v>
      </c>
      <c r="V1177" s="8">
        <f t="shared" si="346"/>
        <v>0</v>
      </c>
      <c r="W1177" s="8">
        <f t="shared" si="347"/>
        <v>1.2402072522124873E-92</v>
      </c>
      <c r="X1177" s="8">
        <f t="shared" si="348"/>
        <v>8.101310239195219E-37</v>
      </c>
      <c r="Y1177" s="8">
        <f t="shared" si="349"/>
        <v>6.6665230222008904E-18</v>
      </c>
      <c r="Z1177" s="8">
        <f t="shared" si="350"/>
        <v>7.1770128190058746E-60</v>
      </c>
      <c r="AA1177" s="8">
        <f t="shared" si="351"/>
        <v>2.3627475525000037E-27</v>
      </c>
      <c r="AB1177" s="13" t="e">
        <f t="shared" si="352"/>
        <v>#DIV/0!</v>
      </c>
      <c r="AC1177" s="13">
        <f t="shared" si="353"/>
        <v>-2.3627475525000037E-27</v>
      </c>
    </row>
    <row r="1178" spans="1:29">
      <c r="A1178"/>
      <c r="B1178" s="18"/>
      <c r="C1178" s="17"/>
      <c r="I1178" s="11" t="e">
        <f t="shared" si="335"/>
        <v>#DIV/0!</v>
      </c>
      <c r="J1178" s="11" t="e">
        <f t="shared" si="336"/>
        <v>#DIV/0!</v>
      </c>
      <c r="K1178" s="11" t="e">
        <f t="shared" si="337"/>
        <v>#DIV/0!</v>
      </c>
      <c r="L1178" s="11" t="e">
        <f t="shared" si="338"/>
        <v>#DIV/0!</v>
      </c>
      <c r="M1178" s="8" t="e">
        <f t="shared" si="339"/>
        <v>#DIV/0!</v>
      </c>
      <c r="N1178" s="8">
        <f t="shared" si="354"/>
        <v>0</v>
      </c>
      <c r="O1178" s="8">
        <f t="shared" si="355"/>
        <v>0</v>
      </c>
      <c r="P1178" s="8">
        <f t="shared" si="340"/>
        <v>0.83333333333333337</v>
      </c>
      <c r="Q1178" s="8">
        <f t="shared" si="341"/>
        <v>0.22727272727272727</v>
      </c>
      <c r="R1178" s="8">
        <f t="shared" si="342"/>
        <v>9.8039215686274508E-2</v>
      </c>
      <c r="S1178" s="8">
        <f t="shared" si="343"/>
        <v>4.9504950495049507E-2</v>
      </c>
      <c r="T1178" s="8">
        <f t="shared" si="344"/>
        <v>0.15384615384615385</v>
      </c>
      <c r="U1178" s="8">
        <f t="shared" si="345"/>
        <v>7.407407407407407E-2</v>
      </c>
      <c r="V1178" s="8">
        <f t="shared" si="346"/>
        <v>0</v>
      </c>
      <c r="W1178" s="8">
        <f t="shared" si="347"/>
        <v>9.5834196761874013E-93</v>
      </c>
      <c r="X1178" s="8">
        <f t="shared" si="348"/>
        <v>7.3070641373133346E-37</v>
      </c>
      <c r="Y1178" s="8">
        <f t="shared" si="349"/>
        <v>6.3364971300127275E-18</v>
      </c>
      <c r="Z1178" s="8">
        <f t="shared" si="350"/>
        <v>6.0728570006972787E-60</v>
      </c>
      <c r="AA1178" s="8">
        <f t="shared" si="351"/>
        <v>2.1877292152777814E-27</v>
      </c>
      <c r="AB1178" s="13" t="e">
        <f t="shared" si="352"/>
        <v>#DIV/0!</v>
      </c>
      <c r="AC1178" s="13">
        <f t="shared" si="353"/>
        <v>-2.1877292152777814E-27</v>
      </c>
    </row>
    <row r="1179" spans="1:29">
      <c r="A1179"/>
      <c r="B1179" s="16"/>
      <c r="C1179" s="15"/>
      <c r="I1179" s="11" t="e">
        <f t="shared" si="335"/>
        <v>#DIV/0!</v>
      </c>
      <c r="J1179" s="11" t="e">
        <f t="shared" si="336"/>
        <v>#DIV/0!</v>
      </c>
      <c r="K1179" s="11" t="e">
        <f t="shared" si="337"/>
        <v>#DIV/0!</v>
      </c>
      <c r="L1179" s="11" t="e">
        <f t="shared" si="338"/>
        <v>#DIV/0!</v>
      </c>
      <c r="M1179" s="8" t="e">
        <f t="shared" si="339"/>
        <v>#DIV/0!</v>
      </c>
      <c r="N1179" s="8">
        <f t="shared" si="354"/>
        <v>0</v>
      </c>
      <c r="O1179" s="8">
        <f t="shared" si="355"/>
        <v>0</v>
      </c>
      <c r="P1179" s="8">
        <f t="shared" si="340"/>
        <v>0.83333333333333337</v>
      </c>
      <c r="Q1179" s="8">
        <f t="shared" si="341"/>
        <v>0.22727272727272727</v>
      </c>
      <c r="R1179" s="8">
        <f t="shared" si="342"/>
        <v>9.8039215686274508E-2</v>
      </c>
      <c r="S1179" s="8">
        <f t="shared" si="343"/>
        <v>4.9504950495049507E-2</v>
      </c>
      <c r="T1179" s="8">
        <f t="shared" si="344"/>
        <v>0.15384615384615385</v>
      </c>
      <c r="U1179" s="8">
        <f t="shared" si="345"/>
        <v>7.407407407407407E-2</v>
      </c>
      <c r="V1179" s="8">
        <f t="shared" si="346"/>
        <v>0</v>
      </c>
      <c r="W1179" s="8">
        <f t="shared" si="347"/>
        <v>7.4053697497811734E-93</v>
      </c>
      <c r="X1179" s="8">
        <f t="shared" si="348"/>
        <v>6.5906853003218313E-37</v>
      </c>
      <c r="Y1179" s="8">
        <f t="shared" si="349"/>
        <v>6.0228091532794235E-18</v>
      </c>
      <c r="Z1179" s="8">
        <f t="shared" si="350"/>
        <v>5.1385713082823132E-60</v>
      </c>
      <c r="AA1179" s="8">
        <f t="shared" si="351"/>
        <v>2.025675199331279E-27</v>
      </c>
      <c r="AB1179" s="13" t="e">
        <f t="shared" si="352"/>
        <v>#DIV/0!</v>
      </c>
      <c r="AC1179" s="13">
        <f t="shared" si="353"/>
        <v>-2.025675199331279E-27</v>
      </c>
    </row>
    <row r="1180" spans="1:29">
      <c r="A1180"/>
      <c r="B1180" s="18"/>
      <c r="C1180" s="17"/>
      <c r="I1180" s="11" t="e">
        <f t="shared" si="335"/>
        <v>#DIV/0!</v>
      </c>
      <c r="J1180" s="11" t="e">
        <f t="shared" si="336"/>
        <v>#DIV/0!</v>
      </c>
      <c r="K1180" s="11" t="e">
        <f t="shared" si="337"/>
        <v>#DIV/0!</v>
      </c>
      <c r="L1180" s="11" t="e">
        <f t="shared" si="338"/>
        <v>#DIV/0!</v>
      </c>
      <c r="M1180" s="8" t="e">
        <f t="shared" si="339"/>
        <v>#DIV/0!</v>
      </c>
      <c r="N1180" s="8">
        <f t="shared" si="354"/>
        <v>0</v>
      </c>
      <c r="O1180" s="8">
        <f t="shared" si="355"/>
        <v>0</v>
      </c>
      <c r="P1180" s="8">
        <f t="shared" si="340"/>
        <v>0.83333333333333337</v>
      </c>
      <c r="Q1180" s="8">
        <f t="shared" si="341"/>
        <v>0.22727272727272727</v>
      </c>
      <c r="R1180" s="8">
        <f t="shared" si="342"/>
        <v>9.8039215686274508E-2</v>
      </c>
      <c r="S1180" s="8">
        <f t="shared" si="343"/>
        <v>4.9504950495049507E-2</v>
      </c>
      <c r="T1180" s="8">
        <f t="shared" si="344"/>
        <v>0.15384615384615385</v>
      </c>
      <c r="U1180" s="8">
        <f t="shared" si="345"/>
        <v>7.407407407407407E-2</v>
      </c>
      <c r="V1180" s="8">
        <f t="shared" si="346"/>
        <v>0</v>
      </c>
      <c r="W1180" s="8">
        <f t="shared" si="347"/>
        <v>5.7223311702854524E-93</v>
      </c>
      <c r="X1180" s="8">
        <f t="shared" si="348"/>
        <v>5.9445396826432207E-37</v>
      </c>
      <c r="Y1180" s="8">
        <f t="shared" si="349"/>
        <v>5.7246502843051943E-18</v>
      </c>
      <c r="Z1180" s="8">
        <f t="shared" si="350"/>
        <v>4.3480218762388803E-60</v>
      </c>
      <c r="AA1180" s="8">
        <f t="shared" si="351"/>
        <v>1.8756251845659992E-27</v>
      </c>
      <c r="AB1180" s="13" t="e">
        <f t="shared" si="352"/>
        <v>#DIV/0!</v>
      </c>
      <c r="AC1180" s="13">
        <f t="shared" si="353"/>
        <v>-1.8756251845659992E-27</v>
      </c>
    </row>
    <row r="1181" spans="1:29">
      <c r="A1181"/>
      <c r="B1181" s="16"/>
      <c r="C1181" s="15"/>
      <c r="I1181" s="11" t="e">
        <f t="shared" si="335"/>
        <v>#DIV/0!</v>
      </c>
      <c r="J1181" s="11" t="e">
        <f t="shared" si="336"/>
        <v>#DIV/0!</v>
      </c>
      <c r="K1181" s="11" t="e">
        <f t="shared" si="337"/>
        <v>#DIV/0!</v>
      </c>
      <c r="L1181" s="11" t="e">
        <f t="shared" si="338"/>
        <v>#DIV/0!</v>
      </c>
      <c r="M1181" s="8" t="e">
        <f t="shared" si="339"/>
        <v>#DIV/0!</v>
      </c>
      <c r="N1181" s="8">
        <f t="shared" si="354"/>
        <v>0</v>
      </c>
      <c r="O1181" s="8">
        <f t="shared" si="355"/>
        <v>0</v>
      </c>
      <c r="P1181" s="8">
        <f t="shared" si="340"/>
        <v>0.83333333333333337</v>
      </c>
      <c r="Q1181" s="8">
        <f t="shared" si="341"/>
        <v>0.22727272727272727</v>
      </c>
      <c r="R1181" s="8">
        <f t="shared" si="342"/>
        <v>9.8039215686274508E-2</v>
      </c>
      <c r="S1181" s="8">
        <f t="shared" si="343"/>
        <v>4.9504950495049507E-2</v>
      </c>
      <c r="T1181" s="8">
        <f t="shared" si="344"/>
        <v>0.15384615384615385</v>
      </c>
      <c r="U1181" s="8">
        <f t="shared" si="345"/>
        <v>7.407407407407407E-2</v>
      </c>
      <c r="V1181" s="8">
        <f t="shared" si="346"/>
        <v>0</v>
      </c>
      <c r="W1181" s="8">
        <f t="shared" si="347"/>
        <v>4.4218013588569403E-93</v>
      </c>
      <c r="X1181" s="8">
        <f t="shared" si="348"/>
        <v>5.3617416745409444E-37</v>
      </c>
      <c r="Y1181" s="8">
        <f t="shared" si="349"/>
        <v>5.4412517553791945E-18</v>
      </c>
      <c r="Z1181" s="8">
        <f t="shared" si="350"/>
        <v>3.6790954337405911E-60</v>
      </c>
      <c r="AA1181" s="8">
        <f t="shared" si="351"/>
        <v>1.7366899857092584E-27</v>
      </c>
      <c r="AB1181" s="13" t="e">
        <f t="shared" si="352"/>
        <v>#DIV/0!</v>
      </c>
      <c r="AC1181" s="13">
        <f t="shared" si="353"/>
        <v>-1.7366899857092584E-27</v>
      </c>
    </row>
    <row r="1182" spans="1:29">
      <c r="A1182"/>
      <c r="B1182" s="18"/>
      <c r="C1182" s="17"/>
      <c r="I1182" s="11" t="e">
        <f t="shared" si="335"/>
        <v>#DIV/0!</v>
      </c>
      <c r="J1182" s="11" t="e">
        <f t="shared" si="336"/>
        <v>#DIV/0!</v>
      </c>
      <c r="K1182" s="11" t="e">
        <f t="shared" si="337"/>
        <v>#DIV/0!</v>
      </c>
      <c r="L1182" s="11" t="e">
        <f t="shared" si="338"/>
        <v>#DIV/0!</v>
      </c>
      <c r="M1182" s="8" t="e">
        <f t="shared" si="339"/>
        <v>#DIV/0!</v>
      </c>
      <c r="N1182" s="8">
        <f t="shared" si="354"/>
        <v>0</v>
      </c>
      <c r="O1182" s="8">
        <f t="shared" si="355"/>
        <v>0</v>
      </c>
      <c r="P1182" s="8">
        <f t="shared" si="340"/>
        <v>0.83333333333333337</v>
      </c>
      <c r="Q1182" s="8">
        <f t="shared" si="341"/>
        <v>0.22727272727272727</v>
      </c>
      <c r="R1182" s="8">
        <f t="shared" si="342"/>
        <v>9.8039215686274508E-2</v>
      </c>
      <c r="S1182" s="8">
        <f t="shared" si="343"/>
        <v>4.9504950495049507E-2</v>
      </c>
      <c r="T1182" s="8">
        <f t="shared" si="344"/>
        <v>0.15384615384615385</v>
      </c>
      <c r="U1182" s="8">
        <f t="shared" si="345"/>
        <v>7.407407407407407E-2</v>
      </c>
      <c r="V1182" s="8">
        <f t="shared" si="346"/>
        <v>0</v>
      </c>
      <c r="W1182" s="8">
        <f t="shared" si="347"/>
        <v>3.4168465045712719E-93</v>
      </c>
      <c r="X1182" s="8">
        <f t="shared" si="348"/>
        <v>4.8360807260565381E-37</v>
      </c>
      <c r="Y1182" s="8">
        <f t="shared" si="349"/>
        <v>5.1718828565980459E-18</v>
      </c>
      <c r="Z1182" s="8">
        <f t="shared" si="350"/>
        <v>3.1130807516266537E-60</v>
      </c>
      <c r="AA1182" s="8">
        <f t="shared" si="351"/>
        <v>1.6080462830641282E-27</v>
      </c>
      <c r="AB1182" s="13" t="e">
        <f t="shared" si="352"/>
        <v>#DIV/0!</v>
      </c>
      <c r="AC1182" s="13">
        <f t="shared" si="353"/>
        <v>-1.6080462830641282E-27</v>
      </c>
    </row>
    <row r="1183" spans="1:29">
      <c r="A1183"/>
      <c r="B1183" s="16"/>
      <c r="C1183" s="15"/>
      <c r="I1183" s="11" t="e">
        <f t="shared" si="335"/>
        <v>#DIV/0!</v>
      </c>
      <c r="J1183" s="11" t="e">
        <f t="shared" si="336"/>
        <v>#DIV/0!</v>
      </c>
      <c r="K1183" s="11" t="e">
        <f t="shared" si="337"/>
        <v>#DIV/0!</v>
      </c>
      <c r="L1183" s="11" t="e">
        <f t="shared" si="338"/>
        <v>#DIV/0!</v>
      </c>
      <c r="M1183" s="8" t="e">
        <f t="shared" si="339"/>
        <v>#DIV/0!</v>
      </c>
      <c r="N1183" s="8">
        <f t="shared" si="354"/>
        <v>0</v>
      </c>
      <c r="O1183" s="8">
        <f t="shared" si="355"/>
        <v>0</v>
      </c>
      <c r="P1183" s="8">
        <f t="shared" si="340"/>
        <v>0.83333333333333337</v>
      </c>
      <c r="Q1183" s="8">
        <f t="shared" si="341"/>
        <v>0.22727272727272727</v>
      </c>
      <c r="R1183" s="8">
        <f t="shared" si="342"/>
        <v>9.8039215686274508E-2</v>
      </c>
      <c r="S1183" s="8">
        <f t="shared" si="343"/>
        <v>4.9504950495049507E-2</v>
      </c>
      <c r="T1183" s="8">
        <f t="shared" si="344"/>
        <v>0.15384615384615385</v>
      </c>
      <c r="U1183" s="8">
        <f t="shared" si="345"/>
        <v>7.407407407407407E-2</v>
      </c>
      <c r="V1183" s="8">
        <f t="shared" si="346"/>
        <v>0</v>
      </c>
      <c r="W1183" s="8">
        <f t="shared" si="347"/>
        <v>2.6402904808050738E-93</v>
      </c>
      <c r="X1183" s="8">
        <f t="shared" si="348"/>
        <v>4.3619551646784458E-37</v>
      </c>
      <c r="Y1183" s="8">
        <f t="shared" si="349"/>
        <v>4.9158490518159638E-18</v>
      </c>
      <c r="Z1183" s="8">
        <f t="shared" si="350"/>
        <v>2.6341452513763994E-60</v>
      </c>
      <c r="AA1183" s="8">
        <f t="shared" si="351"/>
        <v>1.4889317435778965E-27</v>
      </c>
      <c r="AB1183" s="13" t="e">
        <f t="shared" si="352"/>
        <v>#DIV/0!</v>
      </c>
      <c r="AC1183" s="13">
        <f t="shared" si="353"/>
        <v>-1.4889317435778965E-27</v>
      </c>
    </row>
    <row r="1184" spans="1:29">
      <c r="A1184"/>
      <c r="B1184" s="18"/>
      <c r="C1184" s="17"/>
      <c r="I1184" s="11" t="e">
        <f t="shared" si="335"/>
        <v>#DIV/0!</v>
      </c>
      <c r="J1184" s="11" t="e">
        <f t="shared" si="336"/>
        <v>#DIV/0!</v>
      </c>
      <c r="K1184" s="11" t="e">
        <f t="shared" si="337"/>
        <v>#DIV/0!</v>
      </c>
      <c r="L1184" s="11" t="e">
        <f t="shared" si="338"/>
        <v>#DIV/0!</v>
      </c>
      <c r="M1184" s="8" t="e">
        <f t="shared" si="339"/>
        <v>#DIV/0!</v>
      </c>
      <c r="N1184" s="8">
        <f t="shared" si="354"/>
        <v>0</v>
      </c>
      <c r="O1184" s="8">
        <f t="shared" si="355"/>
        <v>0</v>
      </c>
      <c r="P1184" s="8">
        <f t="shared" si="340"/>
        <v>0.83333333333333337</v>
      </c>
      <c r="Q1184" s="8">
        <f t="shared" si="341"/>
        <v>0.22727272727272727</v>
      </c>
      <c r="R1184" s="8">
        <f t="shared" si="342"/>
        <v>9.8039215686274508E-2</v>
      </c>
      <c r="S1184" s="8">
        <f t="shared" si="343"/>
        <v>4.9504950495049507E-2</v>
      </c>
      <c r="T1184" s="8">
        <f t="shared" si="344"/>
        <v>0.15384615384615385</v>
      </c>
      <c r="U1184" s="8">
        <f t="shared" si="345"/>
        <v>7.407407407407407E-2</v>
      </c>
      <c r="V1184" s="8">
        <f t="shared" si="346"/>
        <v>0</v>
      </c>
      <c r="W1184" s="8">
        <f t="shared" si="347"/>
        <v>2.0402244624402844E-93</v>
      </c>
      <c r="X1184" s="8">
        <f t="shared" si="348"/>
        <v>3.934312501474677E-37</v>
      </c>
      <c r="Y1184" s="8">
        <f t="shared" si="349"/>
        <v>4.6724901878646784E-18</v>
      </c>
      <c r="Z1184" s="8">
        <f t="shared" si="350"/>
        <v>2.2288921357800301E-60</v>
      </c>
      <c r="AA1184" s="8">
        <f t="shared" si="351"/>
        <v>1.3786405033128672E-27</v>
      </c>
      <c r="AB1184" s="13" t="e">
        <f t="shared" si="352"/>
        <v>#DIV/0!</v>
      </c>
      <c r="AC1184" s="13">
        <f t="shared" si="353"/>
        <v>-1.3786405033128672E-27</v>
      </c>
    </row>
    <row r="1185" spans="1:29">
      <c r="A1185"/>
      <c r="B1185" s="16"/>
      <c r="C1185" s="15"/>
      <c r="I1185" s="11" t="e">
        <f t="shared" si="335"/>
        <v>#DIV/0!</v>
      </c>
      <c r="J1185" s="11" t="e">
        <f t="shared" si="336"/>
        <v>#DIV/0!</v>
      </c>
      <c r="K1185" s="11" t="e">
        <f t="shared" si="337"/>
        <v>#DIV/0!</v>
      </c>
      <c r="L1185" s="11" t="e">
        <f t="shared" si="338"/>
        <v>#DIV/0!</v>
      </c>
      <c r="M1185" s="8" t="e">
        <f t="shared" si="339"/>
        <v>#DIV/0!</v>
      </c>
      <c r="N1185" s="8">
        <f t="shared" si="354"/>
        <v>0</v>
      </c>
      <c r="O1185" s="8">
        <f t="shared" si="355"/>
        <v>0</v>
      </c>
      <c r="P1185" s="8">
        <f t="shared" si="340"/>
        <v>0.83333333333333337</v>
      </c>
      <c r="Q1185" s="8">
        <f t="shared" si="341"/>
        <v>0.22727272727272727</v>
      </c>
      <c r="R1185" s="8">
        <f t="shared" si="342"/>
        <v>9.8039215686274508E-2</v>
      </c>
      <c r="S1185" s="8">
        <f t="shared" si="343"/>
        <v>4.9504950495049507E-2</v>
      </c>
      <c r="T1185" s="8">
        <f t="shared" si="344"/>
        <v>0.15384615384615385</v>
      </c>
      <c r="U1185" s="8">
        <f t="shared" si="345"/>
        <v>7.407407407407407E-2</v>
      </c>
      <c r="V1185" s="8">
        <f t="shared" si="346"/>
        <v>0</v>
      </c>
      <c r="W1185" s="8">
        <f t="shared" si="347"/>
        <v>1.5765370846129471E-93</v>
      </c>
      <c r="X1185" s="8">
        <f t="shared" si="348"/>
        <v>3.5485955895653952E-37</v>
      </c>
      <c r="Y1185" s="8">
        <f t="shared" si="349"/>
        <v>4.441178792425833E-18</v>
      </c>
      <c r="Z1185" s="8">
        <f t="shared" si="350"/>
        <v>1.8859856533523332E-60</v>
      </c>
      <c r="AA1185" s="8">
        <f t="shared" si="351"/>
        <v>1.2765189845489511E-27</v>
      </c>
      <c r="AB1185" s="13" t="e">
        <f t="shared" si="352"/>
        <v>#DIV/0!</v>
      </c>
      <c r="AC1185" s="13">
        <f t="shared" si="353"/>
        <v>-1.2765189845489511E-27</v>
      </c>
    </row>
    <row r="1186" spans="1:29">
      <c r="A1186"/>
      <c r="B1186" s="18"/>
      <c r="C1186" s="17"/>
      <c r="I1186" s="11" t="e">
        <f t="shared" si="335"/>
        <v>#DIV/0!</v>
      </c>
      <c r="J1186" s="11" t="e">
        <f t="shared" si="336"/>
        <v>#DIV/0!</v>
      </c>
      <c r="K1186" s="11" t="e">
        <f t="shared" si="337"/>
        <v>#DIV/0!</v>
      </c>
      <c r="L1186" s="11" t="e">
        <f t="shared" si="338"/>
        <v>#DIV/0!</v>
      </c>
      <c r="M1186" s="8" t="e">
        <f t="shared" si="339"/>
        <v>#DIV/0!</v>
      </c>
      <c r="N1186" s="8">
        <f t="shared" si="354"/>
        <v>0</v>
      </c>
      <c r="O1186" s="8">
        <f t="shared" si="355"/>
        <v>0</v>
      </c>
      <c r="P1186" s="8">
        <f t="shared" si="340"/>
        <v>0.83333333333333337</v>
      </c>
      <c r="Q1186" s="8">
        <f t="shared" si="341"/>
        <v>0.22727272727272727</v>
      </c>
      <c r="R1186" s="8">
        <f t="shared" si="342"/>
        <v>9.8039215686274508E-2</v>
      </c>
      <c r="S1186" s="8">
        <f t="shared" si="343"/>
        <v>4.9504950495049507E-2</v>
      </c>
      <c r="T1186" s="8">
        <f t="shared" si="344"/>
        <v>0.15384615384615385</v>
      </c>
      <c r="U1186" s="8">
        <f t="shared" si="345"/>
        <v>7.407407407407407E-2</v>
      </c>
      <c r="V1186" s="8">
        <f t="shared" si="346"/>
        <v>0</v>
      </c>
      <c r="W1186" s="8">
        <f t="shared" si="347"/>
        <v>1.2182332017463681E-93</v>
      </c>
      <c r="X1186" s="8">
        <f t="shared" si="348"/>
        <v>3.2006940611766309E-37</v>
      </c>
      <c r="Y1186" s="8">
        <f t="shared" si="349"/>
        <v>4.2213184561671282E-18</v>
      </c>
      <c r="Z1186" s="8">
        <f t="shared" si="350"/>
        <v>1.5958340143750511E-60</v>
      </c>
      <c r="AA1186" s="8">
        <f t="shared" si="351"/>
        <v>1.1819620227305104E-27</v>
      </c>
      <c r="AB1186" s="13" t="e">
        <f t="shared" si="352"/>
        <v>#DIV/0!</v>
      </c>
      <c r="AC1186" s="13">
        <f t="shared" si="353"/>
        <v>-1.1819620227305104E-27</v>
      </c>
    </row>
    <row r="1187" spans="1:29">
      <c r="A1187"/>
      <c r="B1187" s="16"/>
      <c r="C1187" s="15"/>
      <c r="I1187" s="11" t="e">
        <f t="shared" si="335"/>
        <v>#DIV/0!</v>
      </c>
      <c r="J1187" s="11" t="e">
        <f t="shared" si="336"/>
        <v>#DIV/0!</v>
      </c>
      <c r="K1187" s="11" t="e">
        <f t="shared" si="337"/>
        <v>#DIV/0!</v>
      </c>
      <c r="L1187" s="11" t="e">
        <f t="shared" si="338"/>
        <v>#DIV/0!</v>
      </c>
      <c r="M1187" s="8" t="e">
        <f t="shared" si="339"/>
        <v>#DIV/0!</v>
      </c>
      <c r="N1187" s="8">
        <f t="shared" si="354"/>
        <v>0</v>
      </c>
      <c r="O1187" s="8">
        <f t="shared" si="355"/>
        <v>0</v>
      </c>
      <c r="P1187" s="8">
        <f t="shared" si="340"/>
        <v>0.83333333333333337</v>
      </c>
      <c r="Q1187" s="8">
        <f t="shared" si="341"/>
        <v>0.22727272727272727</v>
      </c>
      <c r="R1187" s="8">
        <f t="shared" si="342"/>
        <v>9.8039215686274508E-2</v>
      </c>
      <c r="S1187" s="8">
        <f t="shared" si="343"/>
        <v>4.9504950495049507E-2</v>
      </c>
      <c r="T1187" s="8">
        <f t="shared" si="344"/>
        <v>0.15384615384615385</v>
      </c>
      <c r="U1187" s="8">
        <f t="shared" si="345"/>
        <v>7.407407407407407E-2</v>
      </c>
      <c r="V1187" s="8">
        <f t="shared" si="346"/>
        <v>0</v>
      </c>
      <c r="W1187" s="8">
        <f t="shared" si="347"/>
        <v>9.4136201953128438E-94</v>
      </c>
      <c r="X1187" s="8">
        <f t="shared" si="348"/>
        <v>2.8869005257671571E-37</v>
      </c>
      <c r="Y1187" s="8">
        <f t="shared" si="349"/>
        <v>4.0123422949707358E-18</v>
      </c>
      <c r="Z1187" s="8">
        <f t="shared" si="350"/>
        <v>1.3503210890865817E-60</v>
      </c>
      <c r="AA1187" s="8">
        <f t="shared" si="351"/>
        <v>1.0944092803060281E-27</v>
      </c>
      <c r="AB1187" s="13" t="e">
        <f t="shared" si="352"/>
        <v>#DIV/0!</v>
      </c>
      <c r="AC1187" s="13">
        <f t="shared" si="353"/>
        <v>-1.0944092803060281E-27</v>
      </c>
    </row>
    <row r="1188" spans="1:29">
      <c r="A1188"/>
      <c r="B1188" s="18"/>
      <c r="C1188" s="17"/>
      <c r="I1188" s="11" t="e">
        <f t="shared" si="335"/>
        <v>#DIV/0!</v>
      </c>
      <c r="J1188" s="11" t="e">
        <f t="shared" si="336"/>
        <v>#DIV/0!</v>
      </c>
      <c r="K1188" s="11" t="e">
        <f t="shared" si="337"/>
        <v>#DIV/0!</v>
      </c>
      <c r="L1188" s="11" t="e">
        <f t="shared" si="338"/>
        <v>#DIV/0!</v>
      </c>
      <c r="M1188" s="8" t="e">
        <f t="shared" si="339"/>
        <v>#DIV/0!</v>
      </c>
      <c r="N1188" s="8">
        <f t="shared" si="354"/>
        <v>0</v>
      </c>
      <c r="O1188" s="8">
        <f t="shared" si="355"/>
        <v>0</v>
      </c>
      <c r="P1188" s="8">
        <f t="shared" si="340"/>
        <v>0.83333333333333337</v>
      </c>
      <c r="Q1188" s="8">
        <f t="shared" si="341"/>
        <v>0.22727272727272727</v>
      </c>
      <c r="R1188" s="8">
        <f t="shared" si="342"/>
        <v>9.8039215686274508E-2</v>
      </c>
      <c r="S1188" s="8">
        <f t="shared" si="343"/>
        <v>4.9504950495049507E-2</v>
      </c>
      <c r="T1188" s="8">
        <f t="shared" si="344"/>
        <v>0.15384615384615385</v>
      </c>
      <c r="U1188" s="8">
        <f t="shared" si="345"/>
        <v>7.407407407407407E-2</v>
      </c>
      <c r="V1188" s="8">
        <f t="shared" si="346"/>
        <v>0</v>
      </c>
      <c r="W1188" s="8">
        <f t="shared" si="347"/>
        <v>7.2741610600144698E-94</v>
      </c>
      <c r="X1188" s="8">
        <f t="shared" si="348"/>
        <v>2.6038710624566514E-37</v>
      </c>
      <c r="Y1188" s="8">
        <f t="shared" si="349"/>
        <v>3.813711488289016E-18</v>
      </c>
      <c r="Z1188" s="8">
        <f t="shared" si="350"/>
        <v>1.1425793830732614E-60</v>
      </c>
      <c r="AA1188" s="8">
        <f t="shared" si="351"/>
        <v>1.0133419262092853E-27</v>
      </c>
      <c r="AB1188" s="13" t="e">
        <f t="shared" si="352"/>
        <v>#DIV/0!</v>
      </c>
      <c r="AC1188" s="13">
        <f t="shared" si="353"/>
        <v>-1.0133419262092853E-27</v>
      </c>
    </row>
    <row r="1189" spans="1:29">
      <c r="A1189"/>
      <c r="B1189" s="16"/>
      <c r="C1189" s="15"/>
      <c r="I1189" s="11" t="e">
        <f t="shared" si="335"/>
        <v>#DIV/0!</v>
      </c>
      <c r="J1189" s="11" t="e">
        <f t="shared" si="336"/>
        <v>#DIV/0!</v>
      </c>
      <c r="K1189" s="11" t="e">
        <f t="shared" si="337"/>
        <v>#DIV/0!</v>
      </c>
      <c r="L1189" s="11" t="e">
        <f t="shared" si="338"/>
        <v>#DIV/0!</v>
      </c>
      <c r="M1189" s="8" t="e">
        <f t="shared" si="339"/>
        <v>#DIV/0!</v>
      </c>
      <c r="N1189" s="8">
        <f t="shared" si="354"/>
        <v>0</v>
      </c>
      <c r="O1189" s="8">
        <f t="shared" si="355"/>
        <v>0</v>
      </c>
      <c r="P1189" s="8">
        <f t="shared" si="340"/>
        <v>0.83333333333333337</v>
      </c>
      <c r="Q1189" s="8">
        <f t="shared" si="341"/>
        <v>0.22727272727272727</v>
      </c>
      <c r="R1189" s="8">
        <f t="shared" si="342"/>
        <v>9.8039215686274508E-2</v>
      </c>
      <c r="S1189" s="8">
        <f t="shared" si="343"/>
        <v>4.9504950495049507E-2</v>
      </c>
      <c r="T1189" s="8">
        <f t="shared" si="344"/>
        <v>0.15384615384615385</v>
      </c>
      <c r="U1189" s="8">
        <f t="shared" si="345"/>
        <v>7.407407407407407E-2</v>
      </c>
      <c r="V1189" s="8">
        <f t="shared" si="346"/>
        <v>0</v>
      </c>
      <c r="W1189" s="8">
        <f t="shared" si="347"/>
        <v>5.6209426372839087E-94</v>
      </c>
      <c r="X1189" s="8">
        <f t="shared" si="348"/>
        <v>2.3485895857452152E-37</v>
      </c>
      <c r="Y1189" s="8">
        <f t="shared" si="349"/>
        <v>3.6249138898588668E-18</v>
      </c>
      <c r="Z1189" s="8">
        <f t="shared" si="350"/>
        <v>9.6679793952352879E-61</v>
      </c>
      <c r="AA1189" s="8">
        <f t="shared" si="351"/>
        <v>9.3827956130489372E-28</v>
      </c>
      <c r="AB1189" s="13" t="e">
        <f t="shared" si="352"/>
        <v>#DIV/0!</v>
      </c>
      <c r="AC1189" s="13">
        <f t="shared" si="353"/>
        <v>-9.3827956130489372E-28</v>
      </c>
    </row>
    <row r="1190" spans="1:29">
      <c r="A1190"/>
      <c r="B1190" s="18"/>
      <c r="C1190" s="17"/>
      <c r="I1190" s="11" t="e">
        <f t="shared" si="335"/>
        <v>#DIV/0!</v>
      </c>
      <c r="J1190" s="11" t="e">
        <f t="shared" si="336"/>
        <v>#DIV/0!</v>
      </c>
      <c r="K1190" s="11" t="e">
        <f t="shared" si="337"/>
        <v>#DIV/0!</v>
      </c>
      <c r="L1190" s="11" t="e">
        <f t="shared" si="338"/>
        <v>#DIV/0!</v>
      </c>
      <c r="M1190" s="8" t="e">
        <f t="shared" si="339"/>
        <v>#DIV/0!</v>
      </c>
      <c r="N1190" s="8">
        <f t="shared" si="354"/>
        <v>0</v>
      </c>
      <c r="O1190" s="8">
        <f t="shared" si="355"/>
        <v>0</v>
      </c>
      <c r="P1190" s="8">
        <f t="shared" si="340"/>
        <v>0.83333333333333337</v>
      </c>
      <c r="Q1190" s="8">
        <f t="shared" si="341"/>
        <v>0.22727272727272727</v>
      </c>
      <c r="R1190" s="8">
        <f t="shared" si="342"/>
        <v>9.8039215686274508E-2</v>
      </c>
      <c r="S1190" s="8">
        <f t="shared" si="343"/>
        <v>4.9504950495049507E-2</v>
      </c>
      <c r="T1190" s="8">
        <f t="shared" si="344"/>
        <v>0.15384615384615385</v>
      </c>
      <c r="U1190" s="8">
        <f t="shared" si="345"/>
        <v>7.407407407407407E-2</v>
      </c>
      <c r="V1190" s="8">
        <f t="shared" si="346"/>
        <v>0</v>
      </c>
      <c r="W1190" s="8">
        <f t="shared" si="347"/>
        <v>4.3434556742648385E-94</v>
      </c>
      <c r="X1190" s="8">
        <f t="shared" si="348"/>
        <v>2.118335704789802E-37</v>
      </c>
      <c r="Y1190" s="8">
        <f t="shared" si="349"/>
        <v>3.4454627071925862E-18</v>
      </c>
      <c r="Z1190" s="8">
        <f t="shared" si="350"/>
        <v>8.1805979498144743E-61</v>
      </c>
      <c r="AA1190" s="8">
        <f t="shared" si="351"/>
        <v>8.6877737157860525E-28</v>
      </c>
      <c r="AB1190" s="13" t="e">
        <f t="shared" si="352"/>
        <v>#DIV/0!</v>
      </c>
      <c r="AC1190" s="13">
        <f t="shared" si="353"/>
        <v>-8.6877737157860525E-28</v>
      </c>
    </row>
    <row r="1191" spans="1:29">
      <c r="A1191"/>
      <c r="B1191" s="16"/>
      <c r="C1191" s="15"/>
      <c r="I1191" s="11" t="e">
        <f t="shared" si="335"/>
        <v>#DIV/0!</v>
      </c>
      <c r="J1191" s="11" t="e">
        <f t="shared" si="336"/>
        <v>#DIV/0!</v>
      </c>
      <c r="K1191" s="11" t="e">
        <f t="shared" si="337"/>
        <v>#DIV/0!</v>
      </c>
      <c r="L1191" s="11" t="e">
        <f t="shared" si="338"/>
        <v>#DIV/0!</v>
      </c>
      <c r="M1191" s="8" t="e">
        <f t="shared" si="339"/>
        <v>#DIV/0!</v>
      </c>
      <c r="N1191" s="8">
        <f t="shared" si="354"/>
        <v>0</v>
      </c>
      <c r="O1191" s="8">
        <f t="shared" si="355"/>
        <v>0</v>
      </c>
      <c r="P1191" s="8">
        <f t="shared" si="340"/>
        <v>0.83333333333333337</v>
      </c>
      <c r="Q1191" s="8">
        <f t="shared" si="341"/>
        <v>0.22727272727272727</v>
      </c>
      <c r="R1191" s="8">
        <f t="shared" si="342"/>
        <v>9.8039215686274508E-2</v>
      </c>
      <c r="S1191" s="8">
        <f t="shared" si="343"/>
        <v>4.9504950495049507E-2</v>
      </c>
      <c r="T1191" s="8">
        <f t="shared" si="344"/>
        <v>0.15384615384615385</v>
      </c>
      <c r="U1191" s="8">
        <f t="shared" si="345"/>
        <v>7.407407407407407E-2</v>
      </c>
      <c r="V1191" s="8">
        <f t="shared" si="346"/>
        <v>0</v>
      </c>
      <c r="W1191" s="8">
        <f t="shared" si="347"/>
        <v>3.3563066573864657E-94</v>
      </c>
      <c r="X1191" s="8">
        <f t="shared" si="348"/>
        <v>1.9106557337319783E-37</v>
      </c>
      <c r="Y1191" s="8">
        <f t="shared" si="349"/>
        <v>3.274895246440478E-18</v>
      </c>
      <c r="Z1191" s="8">
        <f t="shared" si="350"/>
        <v>6.9220444190737862E-61</v>
      </c>
      <c r="AA1191" s="8">
        <f t="shared" si="351"/>
        <v>8.0442349220241229E-28</v>
      </c>
      <c r="AB1191" s="13" t="e">
        <f t="shared" si="352"/>
        <v>#DIV/0!</v>
      </c>
      <c r="AC1191" s="13">
        <f t="shared" si="353"/>
        <v>-8.0442349220241229E-28</v>
      </c>
    </row>
    <row r="1192" spans="1:29">
      <c r="A1192"/>
      <c r="B1192" s="18"/>
      <c r="C1192" s="17"/>
      <c r="I1192" s="11" t="e">
        <f t="shared" si="335"/>
        <v>#DIV/0!</v>
      </c>
      <c r="J1192" s="11" t="e">
        <f t="shared" si="336"/>
        <v>#DIV/0!</v>
      </c>
      <c r="K1192" s="11" t="e">
        <f t="shared" si="337"/>
        <v>#DIV/0!</v>
      </c>
      <c r="L1192" s="11" t="e">
        <f t="shared" si="338"/>
        <v>#DIV/0!</v>
      </c>
      <c r="M1192" s="8" t="e">
        <f t="shared" si="339"/>
        <v>#DIV/0!</v>
      </c>
      <c r="N1192" s="8">
        <f t="shared" si="354"/>
        <v>0</v>
      </c>
      <c r="O1192" s="8">
        <f t="shared" si="355"/>
        <v>0</v>
      </c>
      <c r="P1192" s="8">
        <f t="shared" si="340"/>
        <v>0.83333333333333337</v>
      </c>
      <c r="Q1192" s="8">
        <f t="shared" si="341"/>
        <v>0.22727272727272727</v>
      </c>
      <c r="R1192" s="8">
        <f t="shared" si="342"/>
        <v>9.8039215686274508E-2</v>
      </c>
      <c r="S1192" s="8">
        <f t="shared" si="343"/>
        <v>4.9504950495049507E-2</v>
      </c>
      <c r="T1192" s="8">
        <f t="shared" si="344"/>
        <v>0.15384615384615385</v>
      </c>
      <c r="U1192" s="8">
        <f t="shared" si="345"/>
        <v>7.407407407407407E-2</v>
      </c>
      <c r="V1192" s="8">
        <f t="shared" si="346"/>
        <v>0</v>
      </c>
      <c r="W1192" s="8">
        <f t="shared" si="347"/>
        <v>2.5935096897986326E-94</v>
      </c>
      <c r="X1192" s="8">
        <f t="shared" si="348"/>
        <v>1.7233365441504119E-37</v>
      </c>
      <c r="Y1192" s="8">
        <f t="shared" si="349"/>
        <v>3.1127717193889691E-18</v>
      </c>
      <c r="Z1192" s="8">
        <f t="shared" si="350"/>
        <v>5.8571145084470497E-61</v>
      </c>
      <c r="AA1192" s="8">
        <f t="shared" si="351"/>
        <v>7.4483656685408547E-28</v>
      </c>
      <c r="AB1192" s="13" t="e">
        <f t="shared" si="352"/>
        <v>#DIV/0!</v>
      </c>
      <c r="AC1192" s="13">
        <f t="shared" si="353"/>
        <v>-7.4483656685408547E-28</v>
      </c>
    </row>
    <row r="1193" spans="1:29">
      <c r="A1193"/>
      <c r="B1193" s="16"/>
      <c r="C1193" s="15"/>
      <c r="I1193" s="11" t="e">
        <f t="shared" si="335"/>
        <v>#DIV/0!</v>
      </c>
      <c r="J1193" s="11" t="e">
        <f t="shared" si="336"/>
        <v>#DIV/0!</v>
      </c>
      <c r="K1193" s="11" t="e">
        <f t="shared" si="337"/>
        <v>#DIV/0!</v>
      </c>
      <c r="L1193" s="11" t="e">
        <f t="shared" si="338"/>
        <v>#DIV/0!</v>
      </c>
      <c r="M1193" s="8" t="e">
        <f t="shared" si="339"/>
        <v>#DIV/0!</v>
      </c>
      <c r="N1193" s="8">
        <f t="shared" si="354"/>
        <v>0</v>
      </c>
      <c r="O1193" s="8">
        <f t="shared" si="355"/>
        <v>0</v>
      </c>
      <c r="P1193" s="8">
        <f t="shared" si="340"/>
        <v>0.83333333333333337</v>
      </c>
      <c r="Q1193" s="8">
        <f t="shared" si="341"/>
        <v>0.22727272727272727</v>
      </c>
      <c r="R1193" s="8">
        <f t="shared" si="342"/>
        <v>9.8039215686274508E-2</v>
      </c>
      <c r="S1193" s="8">
        <f t="shared" si="343"/>
        <v>4.9504950495049507E-2</v>
      </c>
      <c r="T1193" s="8">
        <f t="shared" si="344"/>
        <v>0.15384615384615385</v>
      </c>
      <c r="U1193" s="8">
        <f t="shared" si="345"/>
        <v>7.407407407407407E-2</v>
      </c>
      <c r="V1193" s="8">
        <f t="shared" si="346"/>
        <v>0</v>
      </c>
      <c r="W1193" s="8">
        <f t="shared" si="347"/>
        <v>2.0040756693898523E-94</v>
      </c>
      <c r="X1193" s="8">
        <f t="shared" si="348"/>
        <v>1.5543819809984108E-37</v>
      </c>
      <c r="Y1193" s="8">
        <f t="shared" si="349"/>
        <v>2.958674109518228E-18</v>
      </c>
      <c r="Z1193" s="8">
        <f t="shared" si="350"/>
        <v>4.9560199686859654E-61</v>
      </c>
      <c r="AA1193" s="8">
        <f t="shared" si="351"/>
        <v>6.8966348782785696E-28</v>
      </c>
      <c r="AB1193" s="13" t="e">
        <f t="shared" si="352"/>
        <v>#DIV/0!</v>
      </c>
      <c r="AC1193" s="13">
        <f t="shared" si="353"/>
        <v>-6.8966348782785696E-28</v>
      </c>
    </row>
    <row r="1194" spans="1:29">
      <c r="A1194"/>
      <c r="B1194" s="18"/>
      <c r="C1194" s="17"/>
      <c r="I1194" s="11" t="e">
        <f t="shared" si="335"/>
        <v>#DIV/0!</v>
      </c>
      <c r="J1194" s="11" t="e">
        <f t="shared" si="336"/>
        <v>#DIV/0!</v>
      </c>
      <c r="K1194" s="11" t="e">
        <f t="shared" si="337"/>
        <v>#DIV/0!</v>
      </c>
      <c r="L1194" s="11" t="e">
        <f t="shared" si="338"/>
        <v>#DIV/0!</v>
      </c>
      <c r="M1194" s="8" t="e">
        <f t="shared" si="339"/>
        <v>#DIV/0!</v>
      </c>
      <c r="N1194" s="8">
        <f t="shared" si="354"/>
        <v>0</v>
      </c>
      <c r="O1194" s="8">
        <f t="shared" si="355"/>
        <v>0</v>
      </c>
      <c r="P1194" s="8">
        <f t="shared" si="340"/>
        <v>0.83333333333333337</v>
      </c>
      <c r="Q1194" s="8">
        <f t="shared" si="341"/>
        <v>0.22727272727272727</v>
      </c>
      <c r="R1194" s="8">
        <f t="shared" si="342"/>
        <v>9.8039215686274508E-2</v>
      </c>
      <c r="S1194" s="8">
        <f t="shared" si="343"/>
        <v>4.9504950495049507E-2</v>
      </c>
      <c r="T1194" s="8">
        <f t="shared" si="344"/>
        <v>0.15384615384615385</v>
      </c>
      <c r="U1194" s="8">
        <f t="shared" si="345"/>
        <v>7.407407407407407E-2</v>
      </c>
      <c r="V1194" s="8">
        <f t="shared" si="346"/>
        <v>0</v>
      </c>
      <c r="W1194" s="8">
        <f t="shared" si="347"/>
        <v>1.5486039263467041E-94</v>
      </c>
      <c r="X1194" s="8">
        <f t="shared" si="348"/>
        <v>1.4019915907044491E-37</v>
      </c>
      <c r="Y1194" s="8">
        <f t="shared" si="349"/>
        <v>2.8122050941955432E-18</v>
      </c>
      <c r="Z1194" s="8">
        <f t="shared" si="350"/>
        <v>4.1935553581188936E-61</v>
      </c>
      <c r="AA1194" s="8">
        <f t="shared" si="351"/>
        <v>6.38577303544312E-28</v>
      </c>
      <c r="AB1194" s="13" t="e">
        <f t="shared" si="352"/>
        <v>#DIV/0!</v>
      </c>
      <c r="AC1194" s="13">
        <f t="shared" si="353"/>
        <v>-6.38577303544312E-28</v>
      </c>
    </row>
    <row r="1195" spans="1:29">
      <c r="A1195"/>
      <c r="B1195" s="16"/>
      <c r="C1195" s="15"/>
      <c r="I1195" s="11" t="e">
        <f t="shared" si="335"/>
        <v>#DIV/0!</v>
      </c>
      <c r="J1195" s="11" t="e">
        <f t="shared" si="336"/>
        <v>#DIV/0!</v>
      </c>
      <c r="K1195" s="11" t="e">
        <f t="shared" si="337"/>
        <v>#DIV/0!</v>
      </c>
      <c r="L1195" s="11" t="e">
        <f t="shared" si="338"/>
        <v>#DIV/0!</v>
      </c>
      <c r="M1195" s="8" t="e">
        <f t="shared" si="339"/>
        <v>#DIV/0!</v>
      </c>
      <c r="N1195" s="8">
        <f t="shared" si="354"/>
        <v>0</v>
      </c>
      <c r="O1195" s="8">
        <f t="shared" si="355"/>
        <v>0</v>
      </c>
      <c r="P1195" s="8">
        <f t="shared" si="340"/>
        <v>0.83333333333333337</v>
      </c>
      <c r="Q1195" s="8">
        <f t="shared" si="341"/>
        <v>0.22727272727272727</v>
      </c>
      <c r="R1195" s="8">
        <f t="shared" si="342"/>
        <v>9.8039215686274508E-2</v>
      </c>
      <c r="S1195" s="8">
        <f t="shared" si="343"/>
        <v>4.9504950495049507E-2</v>
      </c>
      <c r="T1195" s="8">
        <f t="shared" si="344"/>
        <v>0.15384615384615385</v>
      </c>
      <c r="U1195" s="8">
        <f t="shared" si="345"/>
        <v>7.407407407407407E-2</v>
      </c>
      <c r="V1195" s="8">
        <f t="shared" si="346"/>
        <v>0</v>
      </c>
      <c r="W1195" s="8">
        <f t="shared" si="347"/>
        <v>1.1966484885406349E-94</v>
      </c>
      <c r="X1195" s="8">
        <f t="shared" si="348"/>
        <v>1.2645414347530325E-37</v>
      </c>
      <c r="Y1195" s="8">
        <f t="shared" si="349"/>
        <v>2.6729870202254666E-18</v>
      </c>
      <c r="Z1195" s="8">
        <f t="shared" si="350"/>
        <v>3.5483929953313712E-61</v>
      </c>
      <c r="AA1195" s="8">
        <f t="shared" si="351"/>
        <v>5.9127528105954819E-28</v>
      </c>
      <c r="AB1195" s="13" t="e">
        <f t="shared" si="352"/>
        <v>#DIV/0!</v>
      </c>
      <c r="AC1195" s="13">
        <f t="shared" si="353"/>
        <v>-5.9127528105954819E-28</v>
      </c>
    </row>
    <row r="1196" spans="1:29">
      <c r="A1196"/>
      <c r="B1196" s="18"/>
      <c r="C1196" s="17"/>
      <c r="I1196" s="11" t="e">
        <f t="shared" si="335"/>
        <v>#DIV/0!</v>
      </c>
      <c r="J1196" s="11" t="e">
        <f t="shared" si="336"/>
        <v>#DIV/0!</v>
      </c>
      <c r="K1196" s="11" t="e">
        <f t="shared" si="337"/>
        <v>#DIV/0!</v>
      </c>
      <c r="L1196" s="11" t="e">
        <f t="shared" si="338"/>
        <v>#DIV/0!</v>
      </c>
      <c r="M1196" s="8" t="e">
        <f t="shared" si="339"/>
        <v>#DIV/0!</v>
      </c>
      <c r="N1196" s="8">
        <f t="shared" si="354"/>
        <v>0</v>
      </c>
      <c r="O1196" s="8">
        <f t="shared" si="355"/>
        <v>0</v>
      </c>
      <c r="P1196" s="8">
        <f t="shared" si="340"/>
        <v>0.83333333333333337</v>
      </c>
      <c r="Q1196" s="8">
        <f t="shared" si="341"/>
        <v>0.22727272727272727</v>
      </c>
      <c r="R1196" s="8">
        <f t="shared" si="342"/>
        <v>9.8039215686274508E-2</v>
      </c>
      <c r="S1196" s="8">
        <f t="shared" si="343"/>
        <v>4.9504950495049507E-2</v>
      </c>
      <c r="T1196" s="8">
        <f t="shared" si="344"/>
        <v>0.15384615384615385</v>
      </c>
      <c r="U1196" s="8">
        <f t="shared" si="345"/>
        <v>7.407407407407407E-2</v>
      </c>
      <c r="V1196" s="8">
        <f t="shared" si="346"/>
        <v>0</v>
      </c>
      <c r="W1196" s="8">
        <f t="shared" si="347"/>
        <v>9.2468292296321786E-95</v>
      </c>
      <c r="X1196" s="8">
        <f t="shared" si="348"/>
        <v>1.1405667842870489E-37</v>
      </c>
      <c r="Y1196" s="8">
        <f t="shared" si="349"/>
        <v>2.5406609301152947E-18</v>
      </c>
      <c r="Z1196" s="8">
        <f t="shared" si="350"/>
        <v>3.0024863806650062E-61</v>
      </c>
      <c r="AA1196" s="8">
        <f t="shared" si="351"/>
        <v>5.4747711209217422E-28</v>
      </c>
      <c r="AB1196" s="13" t="e">
        <f t="shared" si="352"/>
        <v>#DIV/0!</v>
      </c>
      <c r="AC1196" s="13">
        <f t="shared" si="353"/>
        <v>-5.4747711209217422E-28</v>
      </c>
    </row>
    <row r="1197" spans="1:29">
      <c r="A1197"/>
      <c r="B1197" s="16"/>
      <c r="C1197" s="15"/>
      <c r="I1197" s="11" t="e">
        <f t="shared" si="335"/>
        <v>#DIV/0!</v>
      </c>
      <c r="J1197" s="11" t="e">
        <f t="shared" si="336"/>
        <v>#DIV/0!</v>
      </c>
      <c r="K1197" s="11" t="e">
        <f t="shared" si="337"/>
        <v>#DIV/0!</v>
      </c>
      <c r="L1197" s="11" t="e">
        <f t="shared" si="338"/>
        <v>#DIV/0!</v>
      </c>
      <c r="M1197" s="8" t="e">
        <f t="shared" si="339"/>
        <v>#DIV/0!</v>
      </c>
      <c r="N1197" s="8">
        <f t="shared" si="354"/>
        <v>0</v>
      </c>
      <c r="O1197" s="8">
        <f t="shared" si="355"/>
        <v>0</v>
      </c>
      <c r="P1197" s="8">
        <f t="shared" si="340"/>
        <v>0.83333333333333337</v>
      </c>
      <c r="Q1197" s="8">
        <f t="shared" si="341"/>
        <v>0.22727272727272727</v>
      </c>
      <c r="R1197" s="8">
        <f t="shared" si="342"/>
        <v>9.8039215686274508E-2</v>
      </c>
      <c r="S1197" s="8">
        <f t="shared" si="343"/>
        <v>4.9504950495049507E-2</v>
      </c>
      <c r="T1197" s="8">
        <f t="shared" si="344"/>
        <v>0.15384615384615385</v>
      </c>
      <c r="U1197" s="8">
        <f t="shared" si="345"/>
        <v>7.407407407407407E-2</v>
      </c>
      <c r="V1197" s="8">
        <f t="shared" si="346"/>
        <v>0</v>
      </c>
      <c r="W1197" s="8">
        <f t="shared" si="347"/>
        <v>7.1452771319885008E-95</v>
      </c>
      <c r="X1197" s="8">
        <f t="shared" si="348"/>
        <v>1.0287465113177305E-37</v>
      </c>
      <c r="Y1197" s="8">
        <f t="shared" si="349"/>
        <v>2.4148856365452305E-18</v>
      </c>
      <c r="Z1197" s="8">
        <f t="shared" si="350"/>
        <v>2.540565399024236E-61</v>
      </c>
      <c r="AA1197" s="8">
        <f t="shared" si="351"/>
        <v>5.0692325193719837E-28</v>
      </c>
      <c r="AB1197" s="13" t="e">
        <f t="shared" si="352"/>
        <v>#DIV/0!</v>
      </c>
      <c r="AC1197" s="13">
        <f t="shared" si="353"/>
        <v>-5.0692325193719837E-28</v>
      </c>
    </row>
    <row r="1198" spans="1:29">
      <c r="A1198"/>
      <c r="B1198" s="18"/>
      <c r="C1198" s="17"/>
      <c r="I1198" s="11" t="e">
        <f t="shared" si="335"/>
        <v>#DIV/0!</v>
      </c>
      <c r="J1198" s="11" t="e">
        <f t="shared" si="336"/>
        <v>#DIV/0!</v>
      </c>
      <c r="K1198" s="11" t="e">
        <f t="shared" si="337"/>
        <v>#DIV/0!</v>
      </c>
      <c r="L1198" s="11" t="e">
        <f t="shared" si="338"/>
        <v>#DIV/0!</v>
      </c>
      <c r="M1198" s="8" t="e">
        <f t="shared" si="339"/>
        <v>#DIV/0!</v>
      </c>
      <c r="N1198" s="8">
        <f t="shared" si="354"/>
        <v>0</v>
      </c>
      <c r="O1198" s="8">
        <f t="shared" si="355"/>
        <v>0</v>
      </c>
      <c r="P1198" s="8">
        <f t="shared" si="340"/>
        <v>0.83333333333333337</v>
      </c>
      <c r="Q1198" s="8">
        <f t="shared" si="341"/>
        <v>0.22727272727272727</v>
      </c>
      <c r="R1198" s="8">
        <f t="shared" si="342"/>
        <v>9.8039215686274508E-2</v>
      </c>
      <c r="S1198" s="8">
        <f t="shared" si="343"/>
        <v>4.9504950495049507E-2</v>
      </c>
      <c r="T1198" s="8">
        <f t="shared" si="344"/>
        <v>0.15384615384615385</v>
      </c>
      <c r="U1198" s="8">
        <f t="shared" si="345"/>
        <v>7.407407407407407E-2</v>
      </c>
      <c r="V1198" s="8">
        <f t="shared" si="346"/>
        <v>0</v>
      </c>
      <c r="W1198" s="8">
        <f t="shared" si="347"/>
        <v>5.521350511082023E-95</v>
      </c>
      <c r="X1198" s="8">
        <f t="shared" si="348"/>
        <v>9.2788901020814907E-38</v>
      </c>
      <c r="Y1198" s="8">
        <f t="shared" si="349"/>
        <v>2.2953368426568527E-18</v>
      </c>
      <c r="Z1198" s="8">
        <f t="shared" si="350"/>
        <v>2.1497091837897381E-61</v>
      </c>
      <c r="AA1198" s="8">
        <f t="shared" si="351"/>
        <v>4.6937338142333183E-28</v>
      </c>
      <c r="AB1198" s="13" t="e">
        <f t="shared" si="352"/>
        <v>#DIV/0!</v>
      </c>
      <c r="AC1198" s="13">
        <f t="shared" si="353"/>
        <v>-4.6937338142333183E-28</v>
      </c>
    </row>
    <row r="1199" spans="1:29">
      <c r="A1199"/>
      <c r="B1199" s="16"/>
      <c r="C1199" s="15"/>
      <c r="I1199" s="11" t="e">
        <f t="shared" si="335"/>
        <v>#DIV/0!</v>
      </c>
      <c r="J1199" s="11" t="e">
        <f t="shared" si="336"/>
        <v>#DIV/0!</v>
      </c>
      <c r="K1199" s="11" t="e">
        <f t="shared" si="337"/>
        <v>#DIV/0!</v>
      </c>
      <c r="L1199" s="11" t="e">
        <f t="shared" si="338"/>
        <v>#DIV/0!</v>
      </c>
      <c r="M1199" s="8" t="e">
        <f t="shared" si="339"/>
        <v>#DIV/0!</v>
      </c>
      <c r="N1199" s="8">
        <f t="shared" si="354"/>
        <v>0</v>
      </c>
      <c r="O1199" s="8">
        <f t="shared" si="355"/>
        <v>0</v>
      </c>
      <c r="P1199" s="8">
        <f t="shared" si="340"/>
        <v>0.83333333333333337</v>
      </c>
      <c r="Q1199" s="8">
        <f t="shared" si="341"/>
        <v>0.22727272727272727</v>
      </c>
      <c r="R1199" s="8">
        <f t="shared" si="342"/>
        <v>9.8039215686274508E-2</v>
      </c>
      <c r="S1199" s="8">
        <f t="shared" si="343"/>
        <v>4.9504950495049507E-2</v>
      </c>
      <c r="T1199" s="8">
        <f t="shared" si="344"/>
        <v>0.15384615384615385</v>
      </c>
      <c r="U1199" s="8">
        <f t="shared" si="345"/>
        <v>7.407407407407407E-2</v>
      </c>
      <c r="V1199" s="8">
        <f t="shared" si="346"/>
        <v>0</v>
      </c>
      <c r="W1199" s="8">
        <f t="shared" si="347"/>
        <v>4.2664981221997449E-95</v>
      </c>
      <c r="X1199" s="8">
        <f t="shared" si="348"/>
        <v>8.3691949940342859E-38</v>
      </c>
      <c r="Y1199" s="8">
        <f t="shared" si="349"/>
        <v>2.1817063058916619E-18</v>
      </c>
      <c r="Z1199" s="8">
        <f t="shared" si="350"/>
        <v>1.8189846939759323E-61</v>
      </c>
      <c r="AA1199" s="8">
        <f t="shared" si="351"/>
        <v>4.3460498279938136E-28</v>
      </c>
      <c r="AB1199" s="13" t="e">
        <f t="shared" si="352"/>
        <v>#DIV/0!</v>
      </c>
      <c r="AC1199" s="13">
        <f t="shared" si="353"/>
        <v>-4.3460498279938136E-28</v>
      </c>
    </row>
    <row r="1200" spans="1:29">
      <c r="A1200"/>
      <c r="B1200" s="18"/>
      <c r="C1200" s="17"/>
      <c r="I1200" s="11" t="e">
        <f t="shared" si="335"/>
        <v>#DIV/0!</v>
      </c>
      <c r="J1200" s="11" t="e">
        <f t="shared" si="336"/>
        <v>#DIV/0!</v>
      </c>
      <c r="K1200" s="11" t="e">
        <f t="shared" si="337"/>
        <v>#DIV/0!</v>
      </c>
      <c r="L1200" s="11" t="e">
        <f t="shared" si="338"/>
        <v>#DIV/0!</v>
      </c>
      <c r="M1200" s="8" t="e">
        <f t="shared" si="339"/>
        <v>#DIV/0!</v>
      </c>
      <c r="N1200" s="8">
        <f t="shared" si="354"/>
        <v>0</v>
      </c>
      <c r="O1200" s="8">
        <f t="shared" si="355"/>
        <v>0</v>
      </c>
      <c r="P1200" s="8">
        <f t="shared" si="340"/>
        <v>0.83333333333333337</v>
      </c>
      <c r="Q1200" s="8">
        <f t="shared" si="341"/>
        <v>0.22727272727272727</v>
      </c>
      <c r="R1200" s="8">
        <f t="shared" si="342"/>
        <v>9.8039215686274508E-2</v>
      </c>
      <c r="S1200" s="8">
        <f t="shared" si="343"/>
        <v>4.9504950495049507E-2</v>
      </c>
      <c r="T1200" s="8">
        <f t="shared" si="344"/>
        <v>0.15384615384615385</v>
      </c>
      <c r="U1200" s="8">
        <f t="shared" si="345"/>
        <v>7.407407407407407E-2</v>
      </c>
      <c r="V1200" s="8">
        <f t="shared" si="346"/>
        <v>0</v>
      </c>
      <c r="W1200" s="8">
        <f t="shared" si="347"/>
        <v>3.296839458063439E-95</v>
      </c>
      <c r="X1200" s="8">
        <f t="shared" si="348"/>
        <v>7.5486856808936694E-38</v>
      </c>
      <c r="Y1200" s="8">
        <f t="shared" si="349"/>
        <v>2.0737010432237577E-18</v>
      </c>
      <c r="Z1200" s="8">
        <f t="shared" si="350"/>
        <v>1.5391408949027119E-61</v>
      </c>
      <c r="AA1200" s="8">
        <f t="shared" si="351"/>
        <v>4.0241202111053831E-28</v>
      </c>
      <c r="AB1200" s="13" t="e">
        <f t="shared" si="352"/>
        <v>#DIV/0!</v>
      </c>
      <c r="AC1200" s="13">
        <f t="shared" si="353"/>
        <v>-4.0241202111053831E-28</v>
      </c>
    </row>
    <row r="1201" spans="1:29">
      <c r="A1201"/>
      <c r="B1201" s="16"/>
      <c r="C1201" s="15"/>
      <c r="I1201" s="11" t="e">
        <f t="shared" si="335"/>
        <v>#DIV/0!</v>
      </c>
      <c r="J1201" s="11" t="e">
        <f t="shared" si="336"/>
        <v>#DIV/0!</v>
      </c>
      <c r="K1201" s="11" t="e">
        <f t="shared" si="337"/>
        <v>#DIV/0!</v>
      </c>
      <c r="L1201" s="11" t="e">
        <f t="shared" si="338"/>
        <v>#DIV/0!</v>
      </c>
      <c r="M1201" s="8" t="e">
        <f t="shared" si="339"/>
        <v>#DIV/0!</v>
      </c>
      <c r="N1201" s="8">
        <f t="shared" si="354"/>
        <v>0</v>
      </c>
      <c r="O1201" s="8">
        <f t="shared" si="355"/>
        <v>0</v>
      </c>
      <c r="P1201" s="8">
        <f t="shared" si="340"/>
        <v>0.83333333333333337</v>
      </c>
      <c r="Q1201" s="8">
        <f t="shared" si="341"/>
        <v>0.22727272727272727</v>
      </c>
      <c r="R1201" s="8">
        <f t="shared" si="342"/>
        <v>9.8039215686274508E-2</v>
      </c>
      <c r="S1201" s="8">
        <f t="shared" si="343"/>
        <v>4.9504950495049507E-2</v>
      </c>
      <c r="T1201" s="8">
        <f t="shared" si="344"/>
        <v>0.15384615384615385</v>
      </c>
      <c r="U1201" s="8">
        <f t="shared" si="345"/>
        <v>7.407407407407407E-2</v>
      </c>
      <c r="V1201" s="8">
        <f t="shared" si="346"/>
        <v>0</v>
      </c>
      <c r="W1201" s="8">
        <f t="shared" si="347"/>
        <v>2.5475577630490209E-95</v>
      </c>
      <c r="X1201" s="8">
        <f t="shared" si="348"/>
        <v>6.8086184572766433E-38</v>
      </c>
      <c r="Y1201" s="8">
        <f t="shared" si="349"/>
        <v>1.9710425757374329E-18</v>
      </c>
      <c r="Z1201" s="8">
        <f t="shared" si="350"/>
        <v>1.3023499879946023E-61</v>
      </c>
      <c r="AA1201" s="8">
        <f t="shared" si="351"/>
        <v>3.7260372325049843E-28</v>
      </c>
      <c r="AB1201" s="13" t="e">
        <f t="shared" si="352"/>
        <v>#DIV/0!</v>
      </c>
      <c r="AC1201" s="13">
        <f t="shared" si="353"/>
        <v>-3.7260372325049843E-28</v>
      </c>
    </row>
    <row r="1202" spans="1:29">
      <c r="A1202"/>
      <c r="B1202" s="18"/>
      <c r="C1202" s="17"/>
      <c r="I1202" s="11" t="e">
        <f t="shared" si="335"/>
        <v>#DIV/0!</v>
      </c>
      <c r="J1202" s="11" t="e">
        <f t="shared" si="336"/>
        <v>#DIV/0!</v>
      </c>
      <c r="K1202" s="11" t="e">
        <f t="shared" si="337"/>
        <v>#DIV/0!</v>
      </c>
      <c r="L1202" s="11" t="e">
        <f t="shared" si="338"/>
        <v>#DIV/0!</v>
      </c>
      <c r="M1202" s="8" t="e">
        <f t="shared" si="339"/>
        <v>#DIV/0!</v>
      </c>
      <c r="N1202" s="8">
        <f t="shared" si="354"/>
        <v>0</v>
      </c>
      <c r="O1202" s="8">
        <f t="shared" si="355"/>
        <v>0</v>
      </c>
      <c r="P1202" s="8">
        <f t="shared" si="340"/>
        <v>0.83333333333333337</v>
      </c>
      <c r="Q1202" s="8">
        <f t="shared" si="341"/>
        <v>0.22727272727272727</v>
      </c>
      <c r="R1202" s="8">
        <f t="shared" si="342"/>
        <v>9.8039215686274508E-2</v>
      </c>
      <c r="S1202" s="8">
        <f t="shared" si="343"/>
        <v>4.9504950495049507E-2</v>
      </c>
      <c r="T1202" s="8">
        <f t="shared" si="344"/>
        <v>0.15384615384615385</v>
      </c>
      <c r="U1202" s="8">
        <f t="shared" si="345"/>
        <v>7.407407407407407E-2</v>
      </c>
      <c r="V1202" s="8">
        <f t="shared" si="346"/>
        <v>0</v>
      </c>
      <c r="W1202" s="8">
        <f t="shared" si="347"/>
        <v>1.9685673623560616E-95</v>
      </c>
      <c r="X1202" s="8">
        <f t="shared" si="348"/>
        <v>6.1411068438181488E-38</v>
      </c>
      <c r="Y1202" s="8">
        <f t="shared" si="349"/>
        <v>1.8734662106019163E-18</v>
      </c>
      <c r="Z1202" s="8">
        <f t="shared" si="350"/>
        <v>1.101988451380048E-61</v>
      </c>
      <c r="AA1202" s="8">
        <f t="shared" si="351"/>
        <v>3.4500344745416521E-28</v>
      </c>
      <c r="AB1202" s="13" t="e">
        <f t="shared" si="352"/>
        <v>#DIV/0!</v>
      </c>
      <c r="AC1202" s="13">
        <f t="shared" si="353"/>
        <v>-3.4500344745416521E-28</v>
      </c>
    </row>
    <row r="1203" spans="1:29">
      <c r="A1203"/>
      <c r="B1203" s="16"/>
      <c r="C1203" s="15"/>
      <c r="I1203" s="11" t="e">
        <f t="shared" si="335"/>
        <v>#DIV/0!</v>
      </c>
      <c r="J1203" s="11" t="e">
        <f t="shared" si="336"/>
        <v>#DIV/0!</v>
      </c>
      <c r="K1203" s="11" t="e">
        <f t="shared" si="337"/>
        <v>#DIV/0!</v>
      </c>
      <c r="L1203" s="11" t="e">
        <f t="shared" si="338"/>
        <v>#DIV/0!</v>
      </c>
      <c r="M1203" s="8" t="e">
        <f t="shared" si="339"/>
        <v>#DIV/0!</v>
      </c>
      <c r="N1203" s="8">
        <f t="shared" si="354"/>
        <v>0</v>
      </c>
      <c r="O1203" s="8">
        <f t="shared" si="355"/>
        <v>0</v>
      </c>
      <c r="P1203" s="8">
        <f t="shared" si="340"/>
        <v>0.83333333333333337</v>
      </c>
      <c r="Q1203" s="8">
        <f t="shared" si="341"/>
        <v>0.22727272727272727</v>
      </c>
      <c r="R1203" s="8">
        <f t="shared" si="342"/>
        <v>9.8039215686274508E-2</v>
      </c>
      <c r="S1203" s="8">
        <f t="shared" si="343"/>
        <v>4.9504950495049507E-2</v>
      </c>
      <c r="T1203" s="8">
        <f t="shared" si="344"/>
        <v>0.15384615384615385</v>
      </c>
      <c r="U1203" s="8">
        <f t="shared" si="345"/>
        <v>7.407407407407407E-2</v>
      </c>
      <c r="V1203" s="8">
        <f t="shared" si="346"/>
        <v>0</v>
      </c>
      <c r="W1203" s="8">
        <f t="shared" si="347"/>
        <v>1.5211656890933202E-95</v>
      </c>
      <c r="X1203" s="8">
        <f t="shared" si="348"/>
        <v>5.5390375454046053E-38</v>
      </c>
      <c r="Y1203" s="8">
        <f t="shared" si="349"/>
        <v>1.7807203585919204E-18</v>
      </c>
      <c r="Z1203" s="8">
        <f t="shared" si="350"/>
        <v>9.3245176655234827E-62</v>
      </c>
      <c r="AA1203" s="8">
        <f t="shared" si="351"/>
        <v>3.1944763653163447E-28</v>
      </c>
      <c r="AB1203" s="13" t="e">
        <f t="shared" si="352"/>
        <v>#DIV/0!</v>
      </c>
      <c r="AC1203" s="13">
        <f t="shared" si="353"/>
        <v>-3.1944763653163447E-28</v>
      </c>
    </row>
    <row r="1204" spans="1:29">
      <c r="A1204"/>
      <c r="B1204" s="18"/>
      <c r="C1204" s="17"/>
      <c r="I1204" s="11" t="e">
        <f t="shared" si="335"/>
        <v>#DIV/0!</v>
      </c>
      <c r="J1204" s="11" t="e">
        <f t="shared" si="336"/>
        <v>#DIV/0!</v>
      </c>
      <c r="K1204" s="11" t="e">
        <f t="shared" si="337"/>
        <v>#DIV/0!</v>
      </c>
      <c r="L1204" s="11" t="e">
        <f t="shared" si="338"/>
        <v>#DIV/0!</v>
      </c>
      <c r="M1204" s="8" t="e">
        <f t="shared" si="339"/>
        <v>#DIV/0!</v>
      </c>
      <c r="N1204" s="8">
        <f t="shared" si="354"/>
        <v>0</v>
      </c>
      <c r="O1204" s="8">
        <f t="shared" si="355"/>
        <v>0</v>
      </c>
      <c r="P1204" s="8">
        <f t="shared" si="340"/>
        <v>0.83333333333333337</v>
      </c>
      <c r="Q1204" s="8">
        <f t="shared" si="341"/>
        <v>0.22727272727272727</v>
      </c>
      <c r="R1204" s="8">
        <f t="shared" si="342"/>
        <v>9.8039215686274508E-2</v>
      </c>
      <c r="S1204" s="8">
        <f t="shared" si="343"/>
        <v>4.9504950495049507E-2</v>
      </c>
      <c r="T1204" s="8">
        <f t="shared" si="344"/>
        <v>0.15384615384615385</v>
      </c>
      <c r="U1204" s="8">
        <f t="shared" si="345"/>
        <v>7.407407407407407E-2</v>
      </c>
      <c r="V1204" s="8">
        <f t="shared" si="346"/>
        <v>0</v>
      </c>
      <c r="W1204" s="8">
        <f t="shared" si="347"/>
        <v>1.1754462142993839E-95</v>
      </c>
      <c r="X1204" s="8">
        <f t="shared" si="348"/>
        <v>4.9959946487963108E-38</v>
      </c>
      <c r="Y1204" s="8">
        <f t="shared" si="349"/>
        <v>1.6925658853943006E-18</v>
      </c>
      <c r="Z1204" s="8">
        <f t="shared" si="350"/>
        <v>7.8899764862121781E-62</v>
      </c>
      <c r="AA1204" s="8">
        <f t="shared" si="351"/>
        <v>2.9578484864040227E-28</v>
      </c>
      <c r="AB1204" s="13" t="e">
        <f t="shared" si="352"/>
        <v>#DIV/0!</v>
      </c>
      <c r="AC1204" s="13">
        <f t="shared" si="353"/>
        <v>-2.9578484864040227E-28</v>
      </c>
    </row>
    <row r="1205" spans="1:29">
      <c r="A1205"/>
      <c r="B1205" s="16"/>
      <c r="C1205" s="15"/>
      <c r="I1205" s="11" t="e">
        <f t="shared" si="335"/>
        <v>#DIV/0!</v>
      </c>
      <c r="J1205" s="11" t="e">
        <f t="shared" si="336"/>
        <v>#DIV/0!</v>
      </c>
      <c r="K1205" s="11" t="e">
        <f t="shared" si="337"/>
        <v>#DIV/0!</v>
      </c>
      <c r="L1205" s="11" t="e">
        <f t="shared" si="338"/>
        <v>#DIV/0!</v>
      </c>
      <c r="M1205" s="8" t="e">
        <f t="shared" si="339"/>
        <v>#DIV/0!</v>
      </c>
      <c r="N1205" s="8">
        <f t="shared" si="354"/>
        <v>0</v>
      </c>
      <c r="O1205" s="8">
        <f t="shared" si="355"/>
        <v>0</v>
      </c>
      <c r="P1205" s="8">
        <f t="shared" si="340"/>
        <v>0.83333333333333337</v>
      </c>
      <c r="Q1205" s="8">
        <f t="shared" si="341"/>
        <v>0.22727272727272727</v>
      </c>
      <c r="R1205" s="8">
        <f t="shared" si="342"/>
        <v>9.8039215686274508E-2</v>
      </c>
      <c r="S1205" s="8">
        <f t="shared" si="343"/>
        <v>4.9504950495049507E-2</v>
      </c>
      <c r="T1205" s="8">
        <f t="shared" si="344"/>
        <v>0.15384615384615385</v>
      </c>
      <c r="U1205" s="8">
        <f t="shared" si="345"/>
        <v>7.407407407407407E-2</v>
      </c>
      <c r="V1205" s="8">
        <f t="shared" si="346"/>
        <v>0</v>
      </c>
      <c r="W1205" s="8">
        <f t="shared" si="347"/>
        <v>9.0829934741316026E-96</v>
      </c>
      <c r="X1205" s="8">
        <f t="shared" si="348"/>
        <v>4.5061912518554963E-38</v>
      </c>
      <c r="Y1205" s="8">
        <f t="shared" si="349"/>
        <v>1.608775495028246E-18</v>
      </c>
      <c r="Z1205" s="8">
        <f t="shared" si="350"/>
        <v>6.6761339498718431E-62</v>
      </c>
      <c r="AA1205" s="8">
        <f t="shared" si="351"/>
        <v>2.7387485985222433E-28</v>
      </c>
      <c r="AB1205" s="13" t="e">
        <f t="shared" si="352"/>
        <v>#DIV/0!</v>
      </c>
      <c r="AC1205" s="13">
        <f t="shared" si="353"/>
        <v>-2.7387485985222433E-28</v>
      </c>
    </row>
    <row r="1206" spans="1:29">
      <c r="A1206"/>
      <c r="B1206" s="18"/>
      <c r="C1206" s="17"/>
      <c r="I1206" s="11" t="e">
        <f t="shared" si="335"/>
        <v>#DIV/0!</v>
      </c>
      <c r="J1206" s="11" t="e">
        <f t="shared" si="336"/>
        <v>#DIV/0!</v>
      </c>
      <c r="K1206" s="11" t="e">
        <f t="shared" si="337"/>
        <v>#DIV/0!</v>
      </c>
      <c r="L1206" s="11" t="e">
        <f t="shared" si="338"/>
        <v>#DIV/0!</v>
      </c>
      <c r="M1206" s="8" t="e">
        <f t="shared" si="339"/>
        <v>#DIV/0!</v>
      </c>
      <c r="N1206" s="8">
        <f t="shared" si="354"/>
        <v>0</v>
      </c>
      <c r="O1206" s="8">
        <f t="shared" si="355"/>
        <v>0</v>
      </c>
      <c r="P1206" s="8">
        <f t="shared" si="340"/>
        <v>0.83333333333333337</v>
      </c>
      <c r="Q1206" s="8">
        <f t="shared" si="341"/>
        <v>0.22727272727272727</v>
      </c>
      <c r="R1206" s="8">
        <f t="shared" si="342"/>
        <v>9.8039215686274508E-2</v>
      </c>
      <c r="S1206" s="8">
        <f t="shared" si="343"/>
        <v>4.9504950495049507E-2</v>
      </c>
      <c r="T1206" s="8">
        <f t="shared" si="344"/>
        <v>0.15384615384615385</v>
      </c>
      <c r="U1206" s="8">
        <f t="shared" si="345"/>
        <v>7.407407407407407E-2</v>
      </c>
      <c r="V1206" s="8">
        <f t="shared" si="346"/>
        <v>0</v>
      </c>
      <c r="W1206" s="8">
        <f t="shared" si="347"/>
        <v>7.0186767754653295E-96</v>
      </c>
      <c r="X1206" s="8">
        <f t="shared" si="348"/>
        <v>4.064407795791232E-38</v>
      </c>
      <c r="Y1206" s="8">
        <f t="shared" si="349"/>
        <v>1.5291331437892239E-18</v>
      </c>
      <c r="Z1206" s="8">
        <f t="shared" si="350"/>
        <v>5.6490364191223285E-62</v>
      </c>
      <c r="AA1206" s="8">
        <f t="shared" si="351"/>
        <v>2.5358783319650399E-28</v>
      </c>
      <c r="AB1206" s="13" t="e">
        <f t="shared" si="352"/>
        <v>#DIV/0!</v>
      </c>
      <c r="AC1206" s="13">
        <f t="shared" si="353"/>
        <v>-2.5358783319650399E-28</v>
      </c>
    </row>
    <row r="1207" spans="1:29">
      <c r="A1207"/>
      <c r="B1207" s="16"/>
      <c r="C1207" s="15"/>
      <c r="I1207" s="11" t="e">
        <f t="shared" ref="I1207:I1241" si="356">AVERAGE(C963:C1207)</f>
        <v>#DIV/0!</v>
      </c>
      <c r="J1207" s="11" t="e">
        <f t="shared" ref="J1207:J1241" si="357">2*STDEV(C963:C1207)</f>
        <v>#DIV/0!</v>
      </c>
      <c r="K1207" s="11" t="e">
        <f t="shared" ref="K1207:K1241" si="358">I1207-J1207</f>
        <v>#DIV/0!</v>
      </c>
      <c r="L1207" s="11" t="e">
        <f t="shared" ref="L1207:L1241" si="359">J1207+I1207</f>
        <v>#DIV/0!</v>
      </c>
      <c r="M1207" s="8" t="e">
        <f t="shared" ref="M1207:M1241" si="360">IF(C1207&gt;L1207,IF(AB1207&gt;=80,"STRONG SHORT","SHORT"),IF(C1207&lt;K1207,IF(AB1207&lt;=20,"STRONG LONG","LONG"),"NONE"))</f>
        <v>#DIV/0!</v>
      </c>
      <c r="N1207" s="8">
        <f t="shared" si="354"/>
        <v>0</v>
      </c>
      <c r="O1207" s="8">
        <f t="shared" si="355"/>
        <v>0</v>
      </c>
      <c r="P1207" s="8">
        <f t="shared" ref="P1207:P1270" si="361">5/6</f>
        <v>0.83333333333333337</v>
      </c>
      <c r="Q1207" s="8">
        <f t="shared" ref="Q1207:Q1270" si="362">5/22</f>
        <v>0.22727272727272727</v>
      </c>
      <c r="R1207" s="8">
        <f t="shared" ref="R1207:R1270" si="363">5/51</f>
        <v>9.8039215686274508E-2</v>
      </c>
      <c r="S1207" s="8">
        <f t="shared" ref="S1207:S1270" si="364">5/101</f>
        <v>4.9504950495049507E-2</v>
      </c>
      <c r="T1207" s="8">
        <f t="shared" ref="T1207:T1270" si="365">2/13</f>
        <v>0.15384615384615385</v>
      </c>
      <c r="U1207" s="8">
        <f t="shared" ref="U1207:U1270" si="366">2/27</f>
        <v>7.407407407407407E-2</v>
      </c>
      <c r="V1207" s="8">
        <f t="shared" ref="V1207:V1241" si="367">$C1207*P1207+V1206*(1-P1207)</f>
        <v>0</v>
      </c>
      <c r="W1207" s="8">
        <f t="shared" ref="W1207:W1241" si="368">$C1207*Q1207+W1206*(1-Q1207)</f>
        <v>5.423522962859573E-96</v>
      </c>
      <c r="X1207" s="8">
        <f t="shared" ref="X1207:X1241" si="369">$C1207*R1207+X1206*(1-R1207)</f>
        <v>3.66593644326268E-38</v>
      </c>
      <c r="Y1207" s="8">
        <f t="shared" ref="Y1207:Y1241" si="370">$C1207*S1207+Y1206*(1-S1207)</f>
        <v>1.4534334832055988E-18</v>
      </c>
      <c r="Z1207" s="8">
        <f t="shared" ref="Z1207:Z1241" si="371">$C1207*T1207+Z1206*(1-T1207)</f>
        <v>4.7799538931035084E-62</v>
      </c>
      <c r="AA1207" s="8">
        <f t="shared" ref="AA1207:AA1241" si="372">$C1207*U1207+AA1206*(1-U1207)</f>
        <v>2.3480354925602221E-28</v>
      </c>
      <c r="AB1207" s="13" t="e">
        <f t="shared" ref="AB1207:AB1241" si="373">100-100/(1+AVERAGE(N1194:N1207)/AVERAGE(O1194:O1207))</f>
        <v>#DIV/0!</v>
      </c>
      <c r="AC1207" s="13">
        <f t="shared" ref="AC1207:AC1241" si="374">Z1207-AA1207</f>
        <v>-2.3480354925602221E-28</v>
      </c>
    </row>
    <row r="1208" spans="1:29">
      <c r="A1208"/>
      <c r="B1208" s="18"/>
      <c r="C1208" s="17"/>
      <c r="I1208" s="11" t="e">
        <f t="shared" si="356"/>
        <v>#DIV/0!</v>
      </c>
      <c r="J1208" s="11" t="e">
        <f t="shared" si="357"/>
        <v>#DIV/0!</v>
      </c>
      <c r="K1208" s="11" t="e">
        <f t="shared" si="358"/>
        <v>#DIV/0!</v>
      </c>
      <c r="L1208" s="11" t="e">
        <f t="shared" si="359"/>
        <v>#DIV/0!</v>
      </c>
      <c r="M1208" s="8" t="e">
        <f t="shared" si="360"/>
        <v>#DIV/0!</v>
      </c>
      <c r="N1208" s="8">
        <f t="shared" si="354"/>
        <v>0</v>
      </c>
      <c r="O1208" s="8">
        <f t="shared" si="355"/>
        <v>0</v>
      </c>
      <c r="P1208" s="8">
        <f t="shared" si="361"/>
        <v>0.83333333333333337</v>
      </c>
      <c r="Q1208" s="8">
        <f t="shared" si="362"/>
        <v>0.22727272727272727</v>
      </c>
      <c r="R1208" s="8">
        <f t="shared" si="363"/>
        <v>9.8039215686274508E-2</v>
      </c>
      <c r="S1208" s="8">
        <f t="shared" si="364"/>
        <v>4.9504950495049507E-2</v>
      </c>
      <c r="T1208" s="8">
        <f t="shared" si="365"/>
        <v>0.15384615384615385</v>
      </c>
      <c r="U1208" s="8">
        <f t="shared" si="366"/>
        <v>7.407407407407407E-2</v>
      </c>
      <c r="V1208" s="8">
        <f t="shared" si="367"/>
        <v>0</v>
      </c>
      <c r="W1208" s="8">
        <f t="shared" si="368"/>
        <v>4.1909041076642155E-96</v>
      </c>
      <c r="X1208" s="8">
        <f t="shared" si="369"/>
        <v>3.3065309096094761E-38</v>
      </c>
      <c r="Y1208" s="8">
        <f t="shared" si="370"/>
        <v>1.3814813305716583E-18</v>
      </c>
      <c r="Z1208" s="8">
        <f t="shared" si="371"/>
        <v>4.0445763710875837E-62</v>
      </c>
      <c r="AA1208" s="8">
        <f t="shared" si="372"/>
        <v>2.1741069375557612E-28</v>
      </c>
      <c r="AB1208" s="13" t="e">
        <f t="shared" si="373"/>
        <v>#DIV/0!</v>
      </c>
      <c r="AC1208" s="13">
        <f t="shared" si="374"/>
        <v>-2.1741069375557612E-28</v>
      </c>
    </row>
    <row r="1209" spans="1:29">
      <c r="A1209"/>
      <c r="B1209" s="16"/>
      <c r="C1209" s="15"/>
      <c r="I1209" s="11" t="e">
        <f t="shared" si="356"/>
        <v>#DIV/0!</v>
      </c>
      <c r="J1209" s="11" t="e">
        <f t="shared" si="357"/>
        <v>#DIV/0!</v>
      </c>
      <c r="K1209" s="11" t="e">
        <f t="shared" si="358"/>
        <v>#DIV/0!</v>
      </c>
      <c r="L1209" s="11" t="e">
        <f t="shared" si="359"/>
        <v>#DIV/0!</v>
      </c>
      <c r="M1209" s="8" t="e">
        <f t="shared" si="360"/>
        <v>#DIV/0!</v>
      </c>
      <c r="N1209" s="8">
        <f t="shared" si="354"/>
        <v>0</v>
      </c>
      <c r="O1209" s="8">
        <f t="shared" si="355"/>
        <v>0</v>
      </c>
      <c r="P1209" s="8">
        <f t="shared" si="361"/>
        <v>0.83333333333333337</v>
      </c>
      <c r="Q1209" s="8">
        <f t="shared" si="362"/>
        <v>0.22727272727272727</v>
      </c>
      <c r="R1209" s="8">
        <f t="shared" si="363"/>
        <v>9.8039215686274508E-2</v>
      </c>
      <c r="S1209" s="8">
        <f t="shared" si="364"/>
        <v>4.9504950495049507E-2</v>
      </c>
      <c r="T1209" s="8">
        <f t="shared" si="365"/>
        <v>0.15384615384615385</v>
      </c>
      <c r="U1209" s="8">
        <f t="shared" si="366"/>
        <v>7.407407407407407E-2</v>
      </c>
      <c r="V1209" s="8">
        <f t="shared" si="367"/>
        <v>0</v>
      </c>
      <c r="W1209" s="8">
        <f t="shared" si="368"/>
        <v>3.2384259013768938E-96</v>
      </c>
      <c r="X1209" s="8">
        <f t="shared" si="369"/>
        <v>2.9823612125889391E-38</v>
      </c>
      <c r="Y1209" s="8">
        <f t="shared" si="370"/>
        <v>1.3130911656918732E-18</v>
      </c>
      <c r="Z1209" s="8">
        <f t="shared" si="371"/>
        <v>3.4223338524587245E-62</v>
      </c>
      <c r="AA1209" s="8">
        <f t="shared" si="372"/>
        <v>2.0130619792182975E-28</v>
      </c>
      <c r="AB1209" s="13" t="e">
        <f t="shared" si="373"/>
        <v>#DIV/0!</v>
      </c>
      <c r="AC1209" s="13">
        <f t="shared" si="374"/>
        <v>-2.0130619792182975E-28</v>
      </c>
    </row>
    <row r="1210" spans="1:29">
      <c r="A1210"/>
      <c r="B1210" s="18"/>
      <c r="C1210" s="17"/>
      <c r="I1210" s="11" t="e">
        <f t="shared" si="356"/>
        <v>#DIV/0!</v>
      </c>
      <c r="J1210" s="11" t="e">
        <f t="shared" si="357"/>
        <v>#DIV/0!</v>
      </c>
      <c r="K1210" s="11" t="e">
        <f t="shared" si="358"/>
        <v>#DIV/0!</v>
      </c>
      <c r="L1210" s="11" t="e">
        <f t="shared" si="359"/>
        <v>#DIV/0!</v>
      </c>
      <c r="M1210" s="8" t="e">
        <f t="shared" si="360"/>
        <v>#DIV/0!</v>
      </c>
      <c r="N1210" s="8">
        <f t="shared" si="354"/>
        <v>0</v>
      </c>
      <c r="O1210" s="8">
        <f t="shared" si="355"/>
        <v>0</v>
      </c>
      <c r="P1210" s="8">
        <f t="shared" si="361"/>
        <v>0.83333333333333337</v>
      </c>
      <c r="Q1210" s="8">
        <f t="shared" si="362"/>
        <v>0.22727272727272727</v>
      </c>
      <c r="R1210" s="8">
        <f t="shared" si="363"/>
        <v>9.8039215686274508E-2</v>
      </c>
      <c r="S1210" s="8">
        <f t="shared" si="364"/>
        <v>4.9504950495049507E-2</v>
      </c>
      <c r="T1210" s="8">
        <f t="shared" si="365"/>
        <v>0.15384615384615385</v>
      </c>
      <c r="U1210" s="8">
        <f t="shared" si="366"/>
        <v>7.407407407407407E-2</v>
      </c>
      <c r="V1210" s="8">
        <f t="shared" si="367"/>
        <v>0</v>
      </c>
      <c r="W1210" s="8">
        <f t="shared" si="368"/>
        <v>2.5024200147003268E-96</v>
      </c>
      <c r="X1210" s="8">
        <f t="shared" si="369"/>
        <v>2.6899728584135531E-38</v>
      </c>
      <c r="Y1210" s="8">
        <f t="shared" si="370"/>
        <v>1.2480866525388102E-18</v>
      </c>
      <c r="Z1210" s="8">
        <f t="shared" si="371"/>
        <v>2.8958209520804594E-62</v>
      </c>
      <c r="AA1210" s="8">
        <f t="shared" si="372"/>
        <v>1.8639462770539791E-28</v>
      </c>
      <c r="AB1210" s="13" t="e">
        <f t="shared" si="373"/>
        <v>#DIV/0!</v>
      </c>
      <c r="AC1210" s="13">
        <f t="shared" si="374"/>
        <v>-1.8639462770539791E-28</v>
      </c>
    </row>
    <row r="1211" spans="1:29">
      <c r="A1211"/>
      <c r="B1211" s="16"/>
      <c r="C1211" s="15"/>
      <c r="I1211" s="11" t="e">
        <f t="shared" si="356"/>
        <v>#DIV/0!</v>
      </c>
      <c r="J1211" s="11" t="e">
        <f t="shared" si="357"/>
        <v>#DIV/0!</v>
      </c>
      <c r="K1211" s="11" t="e">
        <f t="shared" si="358"/>
        <v>#DIV/0!</v>
      </c>
      <c r="L1211" s="11" t="e">
        <f t="shared" si="359"/>
        <v>#DIV/0!</v>
      </c>
      <c r="M1211" s="8" t="e">
        <f t="shared" si="360"/>
        <v>#DIV/0!</v>
      </c>
      <c r="N1211" s="8">
        <f t="shared" si="354"/>
        <v>0</v>
      </c>
      <c r="O1211" s="8">
        <f t="shared" si="355"/>
        <v>0</v>
      </c>
      <c r="P1211" s="8">
        <f t="shared" si="361"/>
        <v>0.83333333333333337</v>
      </c>
      <c r="Q1211" s="8">
        <f t="shared" si="362"/>
        <v>0.22727272727272727</v>
      </c>
      <c r="R1211" s="8">
        <f t="shared" si="363"/>
        <v>9.8039215686274508E-2</v>
      </c>
      <c r="S1211" s="8">
        <f t="shared" si="364"/>
        <v>4.9504950495049507E-2</v>
      </c>
      <c r="T1211" s="8">
        <f t="shared" si="365"/>
        <v>0.15384615384615385</v>
      </c>
      <c r="U1211" s="8">
        <f t="shared" si="366"/>
        <v>7.407407407407407E-2</v>
      </c>
      <c r="V1211" s="8">
        <f t="shared" si="367"/>
        <v>0</v>
      </c>
      <c r="W1211" s="8">
        <f t="shared" si="368"/>
        <v>1.9336881931775252E-96</v>
      </c>
      <c r="X1211" s="8">
        <f t="shared" si="369"/>
        <v>2.4262500291573225E-38</v>
      </c>
      <c r="Y1211" s="8">
        <f t="shared" si="370"/>
        <v>1.1863001845913443E-18</v>
      </c>
      <c r="Z1211" s="8">
        <f t="shared" si="371"/>
        <v>2.4503100363757734E-62</v>
      </c>
      <c r="AA1211" s="8">
        <f t="shared" si="372"/>
        <v>1.7258761824573881E-28</v>
      </c>
      <c r="AB1211" s="13" t="e">
        <f t="shared" si="373"/>
        <v>#DIV/0!</v>
      </c>
      <c r="AC1211" s="13">
        <f t="shared" si="374"/>
        <v>-1.7258761824573881E-28</v>
      </c>
    </row>
    <row r="1212" spans="1:29">
      <c r="A1212"/>
      <c r="B1212" s="18"/>
      <c r="C1212" s="17"/>
      <c r="I1212" s="11" t="e">
        <f t="shared" si="356"/>
        <v>#DIV/0!</v>
      </c>
      <c r="J1212" s="11" t="e">
        <f t="shared" si="357"/>
        <v>#DIV/0!</v>
      </c>
      <c r="K1212" s="11" t="e">
        <f t="shared" si="358"/>
        <v>#DIV/0!</v>
      </c>
      <c r="L1212" s="11" t="e">
        <f t="shared" si="359"/>
        <v>#DIV/0!</v>
      </c>
      <c r="M1212" s="8" t="e">
        <f t="shared" si="360"/>
        <v>#DIV/0!</v>
      </c>
      <c r="N1212" s="8">
        <f t="shared" si="354"/>
        <v>0</v>
      </c>
      <c r="O1212" s="8">
        <f t="shared" si="355"/>
        <v>0</v>
      </c>
      <c r="P1212" s="8">
        <f t="shared" si="361"/>
        <v>0.83333333333333337</v>
      </c>
      <c r="Q1212" s="8">
        <f t="shared" si="362"/>
        <v>0.22727272727272727</v>
      </c>
      <c r="R1212" s="8">
        <f t="shared" si="363"/>
        <v>9.8039215686274508E-2</v>
      </c>
      <c r="S1212" s="8">
        <f t="shared" si="364"/>
        <v>4.9504950495049507E-2</v>
      </c>
      <c r="T1212" s="8">
        <f t="shared" si="365"/>
        <v>0.15384615384615385</v>
      </c>
      <c r="U1212" s="8">
        <f t="shared" si="366"/>
        <v>7.407407407407407E-2</v>
      </c>
      <c r="V1212" s="8">
        <f t="shared" si="367"/>
        <v>0</v>
      </c>
      <c r="W1212" s="8">
        <f t="shared" si="368"/>
        <v>1.4942136038189967E-96</v>
      </c>
      <c r="X1212" s="8">
        <f t="shared" si="369"/>
        <v>2.1883823792399381E-38</v>
      </c>
      <c r="Y1212" s="8">
        <f t="shared" si="370"/>
        <v>1.1275724526808816E-18</v>
      </c>
      <c r="Z1212" s="8">
        <f t="shared" si="371"/>
        <v>2.0733392615487312E-62</v>
      </c>
      <c r="AA1212" s="8">
        <f t="shared" si="372"/>
        <v>1.5980335022753593E-28</v>
      </c>
      <c r="AB1212" s="13" t="e">
        <f t="shared" si="373"/>
        <v>#DIV/0!</v>
      </c>
      <c r="AC1212" s="13">
        <f t="shared" si="374"/>
        <v>-1.5980335022753593E-28</v>
      </c>
    </row>
    <row r="1213" spans="1:29">
      <c r="A1213"/>
      <c r="B1213" s="16"/>
      <c r="C1213" s="15"/>
      <c r="I1213" s="11" t="e">
        <f t="shared" si="356"/>
        <v>#DIV/0!</v>
      </c>
      <c r="J1213" s="11" t="e">
        <f t="shared" si="357"/>
        <v>#DIV/0!</v>
      </c>
      <c r="K1213" s="11" t="e">
        <f t="shared" si="358"/>
        <v>#DIV/0!</v>
      </c>
      <c r="L1213" s="11" t="e">
        <f t="shared" si="359"/>
        <v>#DIV/0!</v>
      </c>
      <c r="M1213" s="8" t="e">
        <f t="shared" si="360"/>
        <v>#DIV/0!</v>
      </c>
      <c r="N1213" s="8">
        <f t="shared" si="354"/>
        <v>0</v>
      </c>
      <c r="O1213" s="8">
        <f t="shared" si="355"/>
        <v>0</v>
      </c>
      <c r="P1213" s="8">
        <f t="shared" si="361"/>
        <v>0.83333333333333337</v>
      </c>
      <c r="Q1213" s="8">
        <f t="shared" si="362"/>
        <v>0.22727272727272727</v>
      </c>
      <c r="R1213" s="8">
        <f t="shared" si="363"/>
        <v>9.8039215686274508E-2</v>
      </c>
      <c r="S1213" s="8">
        <f t="shared" si="364"/>
        <v>4.9504950495049507E-2</v>
      </c>
      <c r="T1213" s="8">
        <f t="shared" si="365"/>
        <v>0.15384615384615385</v>
      </c>
      <c r="U1213" s="8">
        <f t="shared" si="366"/>
        <v>7.407407407407407E-2</v>
      </c>
      <c r="V1213" s="8">
        <f t="shared" si="367"/>
        <v>0</v>
      </c>
      <c r="W1213" s="8">
        <f t="shared" si="368"/>
        <v>1.1546196029510428E-96</v>
      </c>
      <c r="X1213" s="8">
        <f t="shared" si="369"/>
        <v>1.9738350871575912E-38</v>
      </c>
      <c r="Y1213" s="8">
        <f t="shared" si="370"/>
        <v>1.0717520342313329E-18</v>
      </c>
      <c r="Z1213" s="8">
        <f t="shared" si="371"/>
        <v>1.7543639905412341E-62</v>
      </c>
      <c r="AA1213" s="8">
        <f t="shared" si="372"/>
        <v>1.4796606502549623E-28</v>
      </c>
      <c r="AB1213" s="13" t="e">
        <f t="shared" si="373"/>
        <v>#DIV/0!</v>
      </c>
      <c r="AC1213" s="13">
        <f t="shared" si="374"/>
        <v>-1.4796606502549623E-28</v>
      </c>
    </row>
    <row r="1214" spans="1:29">
      <c r="A1214"/>
      <c r="B1214" s="18"/>
      <c r="C1214" s="17"/>
      <c r="I1214" s="11" t="e">
        <f t="shared" si="356"/>
        <v>#DIV/0!</v>
      </c>
      <c r="J1214" s="11" t="e">
        <f t="shared" si="357"/>
        <v>#DIV/0!</v>
      </c>
      <c r="K1214" s="11" t="e">
        <f t="shared" si="358"/>
        <v>#DIV/0!</v>
      </c>
      <c r="L1214" s="11" t="e">
        <f t="shared" si="359"/>
        <v>#DIV/0!</v>
      </c>
      <c r="M1214" s="8" t="e">
        <f t="shared" si="360"/>
        <v>#DIV/0!</v>
      </c>
      <c r="N1214" s="8">
        <f t="shared" si="354"/>
        <v>0</v>
      </c>
      <c r="O1214" s="8">
        <f t="shared" si="355"/>
        <v>0</v>
      </c>
      <c r="P1214" s="8">
        <f t="shared" si="361"/>
        <v>0.83333333333333337</v>
      </c>
      <c r="Q1214" s="8">
        <f t="shared" si="362"/>
        <v>0.22727272727272727</v>
      </c>
      <c r="R1214" s="8">
        <f t="shared" si="363"/>
        <v>9.8039215686274508E-2</v>
      </c>
      <c r="S1214" s="8">
        <f t="shared" si="364"/>
        <v>4.9504950495049507E-2</v>
      </c>
      <c r="T1214" s="8">
        <f t="shared" si="365"/>
        <v>0.15384615384615385</v>
      </c>
      <c r="U1214" s="8">
        <f t="shared" si="366"/>
        <v>7.407407407407407E-2</v>
      </c>
      <c r="V1214" s="8">
        <f t="shared" si="367"/>
        <v>0</v>
      </c>
      <c r="W1214" s="8">
        <f t="shared" si="368"/>
        <v>8.9220605682580575E-97</v>
      </c>
      <c r="X1214" s="8">
        <f t="shared" si="369"/>
        <v>1.7803218433186116E-38</v>
      </c>
      <c r="Y1214" s="8">
        <f t="shared" si="370"/>
        <v>1.0186950028337422E-18</v>
      </c>
      <c r="Z1214" s="8">
        <f t="shared" si="371"/>
        <v>1.484461838150275E-62</v>
      </c>
      <c r="AA1214" s="8">
        <f t="shared" si="372"/>
        <v>1.3700561576434835E-28</v>
      </c>
      <c r="AB1214" s="13" t="e">
        <f t="shared" si="373"/>
        <v>#DIV/0!</v>
      </c>
      <c r="AC1214" s="13">
        <f t="shared" si="374"/>
        <v>-1.3700561576434835E-28</v>
      </c>
    </row>
    <row r="1215" spans="1:29">
      <c r="A1215"/>
      <c r="B1215" s="16"/>
      <c r="C1215" s="15"/>
      <c r="I1215" s="11" t="e">
        <f t="shared" si="356"/>
        <v>#DIV/0!</v>
      </c>
      <c r="J1215" s="11" t="e">
        <f t="shared" si="357"/>
        <v>#DIV/0!</v>
      </c>
      <c r="K1215" s="11" t="e">
        <f t="shared" si="358"/>
        <v>#DIV/0!</v>
      </c>
      <c r="L1215" s="11" t="e">
        <f t="shared" si="359"/>
        <v>#DIV/0!</v>
      </c>
      <c r="M1215" s="8" t="e">
        <f t="shared" si="360"/>
        <v>#DIV/0!</v>
      </c>
      <c r="N1215" s="8">
        <f t="shared" si="354"/>
        <v>0</v>
      </c>
      <c r="O1215" s="8">
        <f t="shared" si="355"/>
        <v>0</v>
      </c>
      <c r="P1215" s="8">
        <f t="shared" si="361"/>
        <v>0.83333333333333337</v>
      </c>
      <c r="Q1215" s="8">
        <f t="shared" si="362"/>
        <v>0.22727272727272727</v>
      </c>
      <c r="R1215" s="8">
        <f t="shared" si="363"/>
        <v>9.8039215686274508E-2</v>
      </c>
      <c r="S1215" s="8">
        <f t="shared" si="364"/>
        <v>4.9504950495049507E-2</v>
      </c>
      <c r="T1215" s="8">
        <f t="shared" si="365"/>
        <v>0.15384615384615385</v>
      </c>
      <c r="U1215" s="8">
        <f t="shared" si="366"/>
        <v>7.407407407407407E-2</v>
      </c>
      <c r="V1215" s="8">
        <f t="shared" si="367"/>
        <v>0</v>
      </c>
      <c r="W1215" s="8">
        <f t="shared" si="368"/>
        <v>6.89431953001759E-97</v>
      </c>
      <c r="X1215" s="8">
        <f t="shared" si="369"/>
        <v>1.6057804861305124E-38</v>
      </c>
      <c r="Y1215" s="8">
        <f t="shared" si="370"/>
        <v>9.6826455714890336E-19</v>
      </c>
      <c r="Z1215" s="8">
        <f t="shared" si="371"/>
        <v>1.2560830938194635E-62</v>
      </c>
      <c r="AA1215" s="8">
        <f t="shared" si="372"/>
        <v>1.2685705163365589E-28</v>
      </c>
      <c r="AB1215" s="13" t="e">
        <f t="shared" si="373"/>
        <v>#DIV/0!</v>
      </c>
      <c r="AC1215" s="13">
        <f t="shared" si="374"/>
        <v>-1.2685705163365589E-28</v>
      </c>
    </row>
    <row r="1216" spans="1:29">
      <c r="A1216"/>
      <c r="B1216" s="18"/>
      <c r="C1216" s="17"/>
      <c r="I1216" s="11" t="e">
        <f t="shared" si="356"/>
        <v>#DIV/0!</v>
      </c>
      <c r="J1216" s="11" t="e">
        <f t="shared" si="357"/>
        <v>#DIV/0!</v>
      </c>
      <c r="K1216" s="11" t="e">
        <f t="shared" si="358"/>
        <v>#DIV/0!</v>
      </c>
      <c r="L1216" s="11" t="e">
        <f t="shared" si="359"/>
        <v>#DIV/0!</v>
      </c>
      <c r="M1216" s="8" t="e">
        <f t="shared" si="360"/>
        <v>#DIV/0!</v>
      </c>
      <c r="N1216" s="8">
        <f t="shared" si="354"/>
        <v>0</v>
      </c>
      <c r="O1216" s="8">
        <f t="shared" si="355"/>
        <v>0</v>
      </c>
      <c r="P1216" s="8">
        <f t="shared" si="361"/>
        <v>0.83333333333333337</v>
      </c>
      <c r="Q1216" s="8">
        <f t="shared" si="362"/>
        <v>0.22727272727272727</v>
      </c>
      <c r="R1216" s="8">
        <f t="shared" si="363"/>
        <v>9.8039215686274508E-2</v>
      </c>
      <c r="S1216" s="8">
        <f t="shared" si="364"/>
        <v>4.9504950495049507E-2</v>
      </c>
      <c r="T1216" s="8">
        <f t="shared" si="365"/>
        <v>0.15384615384615385</v>
      </c>
      <c r="U1216" s="8">
        <f t="shared" si="366"/>
        <v>7.407407407407407E-2</v>
      </c>
      <c r="V1216" s="8">
        <f t="shared" si="367"/>
        <v>0</v>
      </c>
      <c r="W1216" s="8">
        <f t="shared" si="368"/>
        <v>5.3274287277408654E-97</v>
      </c>
      <c r="X1216" s="8">
        <f t="shared" si="369"/>
        <v>1.4483510267059524E-38</v>
      </c>
      <c r="Y1216" s="8">
        <f t="shared" si="370"/>
        <v>9.2033066818113575E-19</v>
      </c>
      <c r="Z1216" s="8">
        <f t="shared" si="371"/>
        <v>1.0628395409241614E-62</v>
      </c>
      <c r="AA1216" s="8">
        <f t="shared" si="372"/>
        <v>1.1746023299412584E-28</v>
      </c>
      <c r="AB1216" s="13" t="e">
        <f t="shared" si="373"/>
        <v>#DIV/0!</v>
      </c>
      <c r="AC1216" s="13">
        <f t="shared" si="374"/>
        <v>-1.1746023299412584E-28</v>
      </c>
    </row>
    <row r="1217" spans="1:29">
      <c r="A1217"/>
      <c r="B1217" s="16"/>
      <c r="C1217" s="15"/>
      <c r="I1217" s="11" t="e">
        <f t="shared" si="356"/>
        <v>#DIV/0!</v>
      </c>
      <c r="J1217" s="11" t="e">
        <f t="shared" si="357"/>
        <v>#DIV/0!</v>
      </c>
      <c r="K1217" s="11" t="e">
        <f t="shared" si="358"/>
        <v>#DIV/0!</v>
      </c>
      <c r="L1217" s="11" t="e">
        <f t="shared" si="359"/>
        <v>#DIV/0!</v>
      </c>
      <c r="M1217" s="8" t="e">
        <f t="shared" si="360"/>
        <v>#DIV/0!</v>
      </c>
      <c r="N1217" s="8">
        <f t="shared" si="354"/>
        <v>0</v>
      </c>
      <c r="O1217" s="8">
        <f t="shared" si="355"/>
        <v>0</v>
      </c>
      <c r="P1217" s="8">
        <f t="shared" si="361"/>
        <v>0.83333333333333337</v>
      </c>
      <c r="Q1217" s="8">
        <f t="shared" si="362"/>
        <v>0.22727272727272727</v>
      </c>
      <c r="R1217" s="8">
        <f t="shared" si="363"/>
        <v>9.8039215686274508E-2</v>
      </c>
      <c r="S1217" s="8">
        <f t="shared" si="364"/>
        <v>4.9504950495049507E-2</v>
      </c>
      <c r="T1217" s="8">
        <f t="shared" si="365"/>
        <v>0.15384615384615385</v>
      </c>
      <c r="U1217" s="8">
        <f t="shared" si="366"/>
        <v>7.407407407407407E-2</v>
      </c>
      <c r="V1217" s="8">
        <f t="shared" si="367"/>
        <v>0</v>
      </c>
      <c r="W1217" s="8">
        <f t="shared" si="368"/>
        <v>4.1166494714361231E-97</v>
      </c>
      <c r="X1217" s="8">
        <f t="shared" si="369"/>
        <v>1.3063558280092904E-38</v>
      </c>
      <c r="Y1217" s="8">
        <f t="shared" si="370"/>
        <v>8.747697440137528E-19</v>
      </c>
      <c r="Z1217" s="8">
        <f t="shared" si="371"/>
        <v>8.9932576539736735E-63</v>
      </c>
      <c r="AA1217" s="8">
        <f t="shared" si="372"/>
        <v>1.0875947499456095E-28</v>
      </c>
      <c r="AB1217" s="13" t="e">
        <f t="shared" si="373"/>
        <v>#DIV/0!</v>
      </c>
      <c r="AC1217" s="13">
        <f t="shared" si="374"/>
        <v>-1.0875947499456095E-28</v>
      </c>
    </row>
    <row r="1218" spans="1:29">
      <c r="A1218"/>
      <c r="B1218" s="18"/>
      <c r="C1218" s="17"/>
      <c r="I1218" s="11" t="e">
        <f t="shared" si="356"/>
        <v>#DIV/0!</v>
      </c>
      <c r="J1218" s="11" t="e">
        <f t="shared" si="357"/>
        <v>#DIV/0!</v>
      </c>
      <c r="K1218" s="11" t="e">
        <f t="shared" si="358"/>
        <v>#DIV/0!</v>
      </c>
      <c r="L1218" s="11" t="e">
        <f t="shared" si="359"/>
        <v>#DIV/0!</v>
      </c>
      <c r="M1218" s="8" t="e">
        <f t="shared" si="360"/>
        <v>#DIV/0!</v>
      </c>
      <c r="N1218" s="8">
        <f t="shared" si="354"/>
        <v>0</v>
      </c>
      <c r="O1218" s="8">
        <f t="shared" si="355"/>
        <v>0</v>
      </c>
      <c r="P1218" s="8">
        <f t="shared" si="361"/>
        <v>0.83333333333333337</v>
      </c>
      <c r="Q1218" s="8">
        <f t="shared" si="362"/>
        <v>0.22727272727272727</v>
      </c>
      <c r="R1218" s="8">
        <f t="shared" si="363"/>
        <v>9.8039215686274508E-2</v>
      </c>
      <c r="S1218" s="8">
        <f t="shared" si="364"/>
        <v>4.9504950495049507E-2</v>
      </c>
      <c r="T1218" s="8">
        <f t="shared" si="365"/>
        <v>0.15384615384615385</v>
      </c>
      <c r="U1218" s="8">
        <f t="shared" si="366"/>
        <v>7.407407407407407E-2</v>
      </c>
      <c r="V1218" s="8">
        <f t="shared" si="367"/>
        <v>0</v>
      </c>
      <c r="W1218" s="8">
        <f t="shared" si="368"/>
        <v>3.1810473188370042E-97</v>
      </c>
      <c r="X1218" s="8">
        <f t="shared" si="369"/>
        <v>1.1782817272240658E-38</v>
      </c>
      <c r="Y1218" s="8">
        <f t="shared" si="370"/>
        <v>8.3146431114178476E-19</v>
      </c>
      <c r="Z1218" s="8">
        <f t="shared" si="371"/>
        <v>7.6096795533623387E-63</v>
      </c>
      <c r="AA1218" s="8">
        <f t="shared" si="372"/>
        <v>1.0070321758755643E-28</v>
      </c>
      <c r="AB1218" s="13" t="e">
        <f t="shared" si="373"/>
        <v>#DIV/0!</v>
      </c>
      <c r="AC1218" s="13">
        <f t="shared" si="374"/>
        <v>-1.0070321758755643E-28</v>
      </c>
    </row>
    <row r="1219" spans="1:29">
      <c r="A1219"/>
      <c r="B1219" s="16"/>
      <c r="C1219" s="15"/>
      <c r="I1219" s="11" t="e">
        <f t="shared" si="356"/>
        <v>#DIV/0!</v>
      </c>
      <c r="J1219" s="11" t="e">
        <f t="shared" si="357"/>
        <v>#DIV/0!</v>
      </c>
      <c r="K1219" s="11" t="e">
        <f t="shared" si="358"/>
        <v>#DIV/0!</v>
      </c>
      <c r="L1219" s="11" t="e">
        <f t="shared" si="359"/>
        <v>#DIV/0!</v>
      </c>
      <c r="M1219" s="8" t="e">
        <f t="shared" si="360"/>
        <v>#DIV/0!</v>
      </c>
      <c r="N1219" s="8">
        <f t="shared" si="354"/>
        <v>0</v>
      </c>
      <c r="O1219" s="8">
        <f t="shared" si="355"/>
        <v>0</v>
      </c>
      <c r="P1219" s="8">
        <f t="shared" si="361"/>
        <v>0.83333333333333337</v>
      </c>
      <c r="Q1219" s="8">
        <f t="shared" si="362"/>
        <v>0.22727272727272727</v>
      </c>
      <c r="R1219" s="8">
        <f t="shared" si="363"/>
        <v>9.8039215686274508E-2</v>
      </c>
      <c r="S1219" s="8">
        <f t="shared" si="364"/>
        <v>4.9504950495049507E-2</v>
      </c>
      <c r="T1219" s="8">
        <f t="shared" si="365"/>
        <v>0.15384615384615385</v>
      </c>
      <c r="U1219" s="8">
        <f t="shared" si="366"/>
        <v>7.407407407407407E-2</v>
      </c>
      <c r="V1219" s="8">
        <f t="shared" si="367"/>
        <v>0</v>
      </c>
      <c r="W1219" s="8">
        <f t="shared" si="368"/>
        <v>2.4580820191013211E-97</v>
      </c>
      <c r="X1219" s="8">
        <f t="shared" si="369"/>
        <v>1.0627639108295495E-38</v>
      </c>
      <c r="Y1219" s="8">
        <f t="shared" si="370"/>
        <v>7.9030271158031028E-19</v>
      </c>
      <c r="Z1219" s="8">
        <f t="shared" si="371"/>
        <v>6.4389596220758255E-63</v>
      </c>
      <c r="AA1219" s="8">
        <f t="shared" si="372"/>
        <v>9.3243719988478184E-29</v>
      </c>
      <c r="AB1219" s="13" t="e">
        <f t="shared" si="373"/>
        <v>#DIV/0!</v>
      </c>
      <c r="AC1219" s="13">
        <f t="shared" si="374"/>
        <v>-9.3243719988478184E-29</v>
      </c>
    </row>
    <row r="1220" spans="1:29">
      <c r="A1220"/>
      <c r="B1220" s="18"/>
      <c r="C1220" s="17"/>
      <c r="I1220" s="11" t="e">
        <f t="shared" si="356"/>
        <v>#DIV/0!</v>
      </c>
      <c r="J1220" s="11" t="e">
        <f t="shared" si="357"/>
        <v>#DIV/0!</v>
      </c>
      <c r="K1220" s="11" t="e">
        <f t="shared" si="358"/>
        <v>#DIV/0!</v>
      </c>
      <c r="L1220" s="11" t="e">
        <f t="shared" si="359"/>
        <v>#DIV/0!</v>
      </c>
      <c r="M1220" s="8" t="e">
        <f t="shared" si="360"/>
        <v>#DIV/0!</v>
      </c>
      <c r="N1220" s="8">
        <f t="shared" ref="N1220:N1241" si="375">IF(C1220&gt;C1219,C1220-C1219,0)</f>
        <v>0</v>
      </c>
      <c r="O1220" s="8">
        <f t="shared" ref="O1220:O1241" si="376">IF(C1220&lt;C1219,C1219-C1220,0)</f>
        <v>0</v>
      </c>
      <c r="P1220" s="8">
        <f t="shared" si="361"/>
        <v>0.83333333333333337</v>
      </c>
      <c r="Q1220" s="8">
        <f t="shared" si="362"/>
        <v>0.22727272727272727</v>
      </c>
      <c r="R1220" s="8">
        <f t="shared" si="363"/>
        <v>9.8039215686274508E-2</v>
      </c>
      <c r="S1220" s="8">
        <f t="shared" si="364"/>
        <v>4.9504950495049507E-2</v>
      </c>
      <c r="T1220" s="8">
        <f t="shared" si="365"/>
        <v>0.15384615384615385</v>
      </c>
      <c r="U1220" s="8">
        <f t="shared" si="366"/>
        <v>7.407407407407407E-2</v>
      </c>
      <c r="V1220" s="8">
        <f t="shared" si="367"/>
        <v>0</v>
      </c>
      <c r="W1220" s="8">
        <f t="shared" si="368"/>
        <v>1.8994270147601116E-97</v>
      </c>
      <c r="X1220" s="8">
        <f t="shared" si="369"/>
        <v>9.5857137055214277E-39</v>
      </c>
      <c r="Y1220" s="8">
        <f t="shared" si="370"/>
        <v>7.5117881496742358E-19</v>
      </c>
      <c r="Z1220" s="8">
        <f t="shared" si="371"/>
        <v>5.4483504494487752E-63</v>
      </c>
      <c r="AA1220" s="8">
        <f t="shared" si="372"/>
        <v>8.6336777767109427E-29</v>
      </c>
      <c r="AB1220" s="13" t="e">
        <f t="shared" si="373"/>
        <v>#DIV/0!</v>
      </c>
      <c r="AC1220" s="13">
        <f t="shared" si="374"/>
        <v>-8.6336777767109427E-29</v>
      </c>
    </row>
    <row r="1221" spans="1:29">
      <c r="A1221"/>
      <c r="B1221" s="16"/>
      <c r="C1221" s="15"/>
      <c r="I1221" s="11" t="e">
        <f t="shared" si="356"/>
        <v>#DIV/0!</v>
      </c>
      <c r="J1221" s="11" t="e">
        <f t="shared" si="357"/>
        <v>#DIV/0!</v>
      </c>
      <c r="K1221" s="11" t="e">
        <f t="shared" si="358"/>
        <v>#DIV/0!</v>
      </c>
      <c r="L1221" s="11" t="e">
        <f t="shared" si="359"/>
        <v>#DIV/0!</v>
      </c>
      <c r="M1221" s="8" t="e">
        <f t="shared" si="360"/>
        <v>#DIV/0!</v>
      </c>
      <c r="N1221" s="8">
        <f t="shared" si="375"/>
        <v>0</v>
      </c>
      <c r="O1221" s="8">
        <f t="shared" si="376"/>
        <v>0</v>
      </c>
      <c r="P1221" s="8">
        <f t="shared" si="361"/>
        <v>0.83333333333333337</v>
      </c>
      <c r="Q1221" s="8">
        <f t="shared" si="362"/>
        <v>0.22727272727272727</v>
      </c>
      <c r="R1221" s="8">
        <f t="shared" si="363"/>
        <v>9.8039215686274508E-2</v>
      </c>
      <c r="S1221" s="8">
        <f t="shared" si="364"/>
        <v>4.9504950495049507E-2</v>
      </c>
      <c r="T1221" s="8">
        <f t="shared" si="365"/>
        <v>0.15384615384615385</v>
      </c>
      <c r="U1221" s="8">
        <f t="shared" si="366"/>
        <v>7.407407407407407E-2</v>
      </c>
      <c r="V1221" s="8">
        <f t="shared" si="367"/>
        <v>0</v>
      </c>
      <c r="W1221" s="8">
        <f t="shared" si="368"/>
        <v>1.4677390568600863E-97</v>
      </c>
      <c r="X1221" s="8">
        <f t="shared" si="369"/>
        <v>8.6459378520389343E-39</v>
      </c>
      <c r="Y1221" s="8">
        <f t="shared" si="370"/>
        <v>7.1399174491953133E-19</v>
      </c>
      <c r="Z1221" s="8">
        <f t="shared" si="371"/>
        <v>4.6101426879951173E-63</v>
      </c>
      <c r="AA1221" s="8">
        <f t="shared" si="372"/>
        <v>7.9941460895471696E-29</v>
      </c>
      <c r="AB1221" s="13" t="e">
        <f t="shared" si="373"/>
        <v>#DIV/0!</v>
      </c>
      <c r="AC1221" s="13">
        <f t="shared" si="374"/>
        <v>-7.9941460895471696E-29</v>
      </c>
    </row>
    <row r="1222" spans="1:29">
      <c r="A1222"/>
      <c r="B1222" s="18"/>
      <c r="C1222" s="17"/>
      <c r="I1222" s="11" t="e">
        <f t="shared" si="356"/>
        <v>#DIV/0!</v>
      </c>
      <c r="J1222" s="11" t="e">
        <f t="shared" si="357"/>
        <v>#DIV/0!</v>
      </c>
      <c r="K1222" s="11" t="e">
        <f t="shared" si="358"/>
        <v>#DIV/0!</v>
      </c>
      <c r="L1222" s="11" t="e">
        <f t="shared" si="359"/>
        <v>#DIV/0!</v>
      </c>
      <c r="M1222" s="8" t="e">
        <f t="shared" si="360"/>
        <v>#DIV/0!</v>
      </c>
      <c r="N1222" s="8">
        <f t="shared" si="375"/>
        <v>0</v>
      </c>
      <c r="O1222" s="8">
        <f t="shared" si="376"/>
        <v>0</v>
      </c>
      <c r="P1222" s="8">
        <f t="shared" si="361"/>
        <v>0.83333333333333337</v>
      </c>
      <c r="Q1222" s="8">
        <f t="shared" si="362"/>
        <v>0.22727272727272727</v>
      </c>
      <c r="R1222" s="8">
        <f t="shared" si="363"/>
        <v>9.8039215686274508E-2</v>
      </c>
      <c r="S1222" s="8">
        <f t="shared" si="364"/>
        <v>4.9504950495049507E-2</v>
      </c>
      <c r="T1222" s="8">
        <f t="shared" si="365"/>
        <v>0.15384615384615385</v>
      </c>
      <c r="U1222" s="8">
        <f t="shared" si="366"/>
        <v>7.407407407407407E-2</v>
      </c>
      <c r="V1222" s="8">
        <f t="shared" si="367"/>
        <v>0</v>
      </c>
      <c r="W1222" s="8">
        <f t="shared" si="368"/>
        <v>1.1341619984827939E-97</v>
      </c>
      <c r="X1222" s="8">
        <f t="shared" si="369"/>
        <v>7.7982968861527647E-39</v>
      </c>
      <c r="Y1222" s="8">
        <f t="shared" si="370"/>
        <v>6.7864561893341588E-19</v>
      </c>
      <c r="Z1222" s="8">
        <f t="shared" si="371"/>
        <v>3.900889966765099E-63</v>
      </c>
      <c r="AA1222" s="8">
        <f t="shared" si="372"/>
        <v>7.4019871199510828E-29</v>
      </c>
      <c r="AB1222" s="13" t="e">
        <f t="shared" si="373"/>
        <v>#DIV/0!</v>
      </c>
      <c r="AC1222" s="13">
        <f t="shared" si="374"/>
        <v>-7.4019871199510828E-29</v>
      </c>
    </row>
    <row r="1223" spans="1:29">
      <c r="A1223"/>
      <c r="B1223" s="16"/>
      <c r="C1223" s="15"/>
      <c r="I1223" s="11" t="e">
        <f t="shared" si="356"/>
        <v>#DIV/0!</v>
      </c>
      <c r="J1223" s="11" t="e">
        <f t="shared" si="357"/>
        <v>#DIV/0!</v>
      </c>
      <c r="K1223" s="11" t="e">
        <f t="shared" si="358"/>
        <v>#DIV/0!</v>
      </c>
      <c r="L1223" s="11" t="e">
        <f t="shared" si="359"/>
        <v>#DIV/0!</v>
      </c>
      <c r="M1223" s="8" t="e">
        <f t="shared" si="360"/>
        <v>#DIV/0!</v>
      </c>
      <c r="N1223" s="8">
        <f t="shared" si="375"/>
        <v>0</v>
      </c>
      <c r="O1223" s="8">
        <f t="shared" si="376"/>
        <v>0</v>
      </c>
      <c r="P1223" s="8">
        <f t="shared" si="361"/>
        <v>0.83333333333333337</v>
      </c>
      <c r="Q1223" s="8">
        <f t="shared" si="362"/>
        <v>0.22727272727272727</v>
      </c>
      <c r="R1223" s="8">
        <f t="shared" si="363"/>
        <v>9.8039215686274508E-2</v>
      </c>
      <c r="S1223" s="8">
        <f t="shared" si="364"/>
        <v>4.9504950495049507E-2</v>
      </c>
      <c r="T1223" s="8">
        <f t="shared" si="365"/>
        <v>0.15384615384615385</v>
      </c>
      <c r="U1223" s="8">
        <f t="shared" si="366"/>
        <v>7.407407407407407E-2</v>
      </c>
      <c r="V1223" s="8">
        <f t="shared" si="367"/>
        <v>0</v>
      </c>
      <c r="W1223" s="8">
        <f t="shared" si="368"/>
        <v>8.7639790791852261E-98</v>
      </c>
      <c r="X1223" s="8">
        <f t="shared" si="369"/>
        <v>7.0337579757456308E-39</v>
      </c>
      <c r="Y1223" s="8">
        <f t="shared" si="370"/>
        <v>6.4504930116443485E-19</v>
      </c>
      <c r="Z1223" s="8">
        <f t="shared" si="371"/>
        <v>3.3007530488012374E-63</v>
      </c>
      <c r="AA1223" s="8">
        <f t="shared" si="372"/>
        <v>6.8536917777324838E-29</v>
      </c>
      <c r="AB1223" s="13" t="e">
        <f t="shared" si="373"/>
        <v>#DIV/0!</v>
      </c>
      <c r="AC1223" s="13">
        <f t="shared" si="374"/>
        <v>-6.8536917777324838E-29</v>
      </c>
    </row>
    <row r="1224" spans="1:29">
      <c r="A1224"/>
      <c r="B1224" s="18"/>
      <c r="C1224" s="17"/>
      <c r="I1224" s="11" t="e">
        <f t="shared" si="356"/>
        <v>#DIV/0!</v>
      </c>
      <c r="J1224" s="11" t="e">
        <f t="shared" si="357"/>
        <v>#DIV/0!</v>
      </c>
      <c r="K1224" s="11" t="e">
        <f t="shared" si="358"/>
        <v>#DIV/0!</v>
      </c>
      <c r="L1224" s="11" t="e">
        <f t="shared" si="359"/>
        <v>#DIV/0!</v>
      </c>
      <c r="M1224" s="8" t="e">
        <f t="shared" si="360"/>
        <v>#DIV/0!</v>
      </c>
      <c r="N1224" s="8">
        <f t="shared" si="375"/>
        <v>0</v>
      </c>
      <c r="O1224" s="8">
        <f t="shared" si="376"/>
        <v>0</v>
      </c>
      <c r="P1224" s="8">
        <f t="shared" si="361"/>
        <v>0.83333333333333337</v>
      </c>
      <c r="Q1224" s="8">
        <f t="shared" si="362"/>
        <v>0.22727272727272727</v>
      </c>
      <c r="R1224" s="8">
        <f t="shared" si="363"/>
        <v>9.8039215686274508E-2</v>
      </c>
      <c r="S1224" s="8">
        <f t="shared" si="364"/>
        <v>4.9504950495049507E-2</v>
      </c>
      <c r="T1224" s="8">
        <f t="shared" si="365"/>
        <v>0.15384615384615385</v>
      </c>
      <c r="U1224" s="8">
        <f t="shared" si="366"/>
        <v>7.407407407407407E-2</v>
      </c>
      <c r="V1224" s="8">
        <f t="shared" si="367"/>
        <v>0</v>
      </c>
      <c r="W1224" s="8">
        <f t="shared" si="368"/>
        <v>6.7721656520976746E-98</v>
      </c>
      <c r="X1224" s="8">
        <f t="shared" si="369"/>
        <v>6.3441738604764517E-39</v>
      </c>
      <c r="Y1224" s="8">
        <f t="shared" si="370"/>
        <v>6.1311616744342317E-19</v>
      </c>
      <c r="Z1224" s="8">
        <f t="shared" si="371"/>
        <v>2.7929448874472008E-63</v>
      </c>
      <c r="AA1224" s="8">
        <f t="shared" si="372"/>
        <v>6.3460109053078552E-29</v>
      </c>
      <c r="AB1224" s="13" t="e">
        <f t="shared" si="373"/>
        <v>#DIV/0!</v>
      </c>
      <c r="AC1224" s="13">
        <f t="shared" si="374"/>
        <v>-6.3460109053078552E-29</v>
      </c>
    </row>
    <row r="1225" spans="1:29">
      <c r="A1225"/>
      <c r="B1225" s="16"/>
      <c r="C1225" s="15"/>
      <c r="I1225" s="11" t="e">
        <f t="shared" si="356"/>
        <v>#DIV/0!</v>
      </c>
      <c r="J1225" s="11" t="e">
        <f t="shared" si="357"/>
        <v>#DIV/0!</v>
      </c>
      <c r="K1225" s="11" t="e">
        <f t="shared" si="358"/>
        <v>#DIV/0!</v>
      </c>
      <c r="L1225" s="11" t="e">
        <f t="shared" si="359"/>
        <v>#DIV/0!</v>
      </c>
      <c r="M1225" s="8" t="e">
        <f t="shared" si="360"/>
        <v>#DIV/0!</v>
      </c>
      <c r="N1225" s="8">
        <f t="shared" si="375"/>
        <v>0</v>
      </c>
      <c r="O1225" s="8">
        <f t="shared" si="376"/>
        <v>0</v>
      </c>
      <c r="P1225" s="8">
        <f t="shared" si="361"/>
        <v>0.83333333333333337</v>
      </c>
      <c r="Q1225" s="8">
        <f t="shared" si="362"/>
        <v>0.22727272727272727</v>
      </c>
      <c r="R1225" s="8">
        <f t="shared" si="363"/>
        <v>9.8039215686274508E-2</v>
      </c>
      <c r="S1225" s="8">
        <f t="shared" si="364"/>
        <v>4.9504950495049507E-2</v>
      </c>
      <c r="T1225" s="8">
        <f t="shared" si="365"/>
        <v>0.15384615384615385</v>
      </c>
      <c r="U1225" s="8">
        <f t="shared" si="366"/>
        <v>7.407407407407407E-2</v>
      </c>
      <c r="V1225" s="8">
        <f t="shared" si="367"/>
        <v>0</v>
      </c>
      <c r="W1225" s="8">
        <f t="shared" si="368"/>
        <v>5.2330370948027481E-98</v>
      </c>
      <c r="X1225" s="8">
        <f t="shared" si="369"/>
        <v>5.7221960310179762E-39</v>
      </c>
      <c r="Y1225" s="8">
        <f t="shared" si="370"/>
        <v>5.8276388192642197E-19</v>
      </c>
      <c r="Z1225" s="8">
        <f t="shared" si="371"/>
        <v>2.3632610586091699E-63</v>
      </c>
      <c r="AA1225" s="8">
        <f t="shared" si="372"/>
        <v>5.8759360234331996E-29</v>
      </c>
      <c r="AB1225" s="13" t="e">
        <f t="shared" si="373"/>
        <v>#DIV/0!</v>
      </c>
      <c r="AC1225" s="13">
        <f t="shared" si="374"/>
        <v>-5.8759360234331996E-29</v>
      </c>
    </row>
    <row r="1226" spans="1:29">
      <c r="A1226"/>
      <c r="B1226" s="18"/>
      <c r="C1226" s="17"/>
      <c r="I1226" s="11" t="e">
        <f t="shared" si="356"/>
        <v>#DIV/0!</v>
      </c>
      <c r="J1226" s="11" t="e">
        <f t="shared" si="357"/>
        <v>#DIV/0!</v>
      </c>
      <c r="K1226" s="11" t="e">
        <f t="shared" si="358"/>
        <v>#DIV/0!</v>
      </c>
      <c r="L1226" s="11" t="e">
        <f t="shared" si="359"/>
        <v>#DIV/0!</v>
      </c>
      <c r="M1226" s="8" t="e">
        <f t="shared" si="360"/>
        <v>#DIV/0!</v>
      </c>
      <c r="N1226" s="8">
        <f t="shared" si="375"/>
        <v>0</v>
      </c>
      <c r="O1226" s="8">
        <f t="shared" si="376"/>
        <v>0</v>
      </c>
      <c r="P1226" s="8">
        <f t="shared" si="361"/>
        <v>0.83333333333333337</v>
      </c>
      <c r="Q1226" s="8">
        <f t="shared" si="362"/>
        <v>0.22727272727272727</v>
      </c>
      <c r="R1226" s="8">
        <f t="shared" si="363"/>
        <v>9.8039215686274508E-2</v>
      </c>
      <c r="S1226" s="8">
        <f t="shared" si="364"/>
        <v>4.9504950495049507E-2</v>
      </c>
      <c r="T1226" s="8">
        <f t="shared" si="365"/>
        <v>0.15384615384615385</v>
      </c>
      <c r="U1226" s="8">
        <f t="shared" si="366"/>
        <v>7.407407407407407E-2</v>
      </c>
      <c r="V1226" s="8">
        <f t="shared" si="367"/>
        <v>0</v>
      </c>
      <c r="W1226" s="8">
        <f t="shared" si="368"/>
        <v>4.0437104823475778E-98</v>
      </c>
      <c r="X1226" s="8">
        <f t="shared" si="369"/>
        <v>5.1611964201338612E-39</v>
      </c>
      <c r="Y1226" s="8">
        <f t="shared" si="370"/>
        <v>5.5391418480135153E-19</v>
      </c>
      <c r="Z1226" s="8">
        <f t="shared" si="371"/>
        <v>1.9996824342077593E-63</v>
      </c>
      <c r="AA1226" s="8">
        <f t="shared" si="372"/>
        <v>5.4406815031788887E-29</v>
      </c>
      <c r="AB1226" s="13" t="e">
        <f t="shared" si="373"/>
        <v>#DIV/0!</v>
      </c>
      <c r="AC1226" s="13">
        <f t="shared" si="374"/>
        <v>-5.4406815031788887E-29</v>
      </c>
    </row>
    <row r="1227" spans="1:29">
      <c r="A1227"/>
      <c r="B1227" s="16"/>
      <c r="C1227" s="15"/>
      <c r="I1227" s="11" t="e">
        <f t="shared" si="356"/>
        <v>#DIV/0!</v>
      </c>
      <c r="J1227" s="11" t="e">
        <f t="shared" si="357"/>
        <v>#DIV/0!</v>
      </c>
      <c r="K1227" s="11" t="e">
        <f t="shared" si="358"/>
        <v>#DIV/0!</v>
      </c>
      <c r="L1227" s="11" t="e">
        <f t="shared" si="359"/>
        <v>#DIV/0!</v>
      </c>
      <c r="M1227" s="8" t="e">
        <f t="shared" si="360"/>
        <v>#DIV/0!</v>
      </c>
      <c r="N1227" s="8">
        <f t="shared" si="375"/>
        <v>0</v>
      </c>
      <c r="O1227" s="8">
        <f t="shared" si="376"/>
        <v>0</v>
      </c>
      <c r="P1227" s="8">
        <f t="shared" si="361"/>
        <v>0.83333333333333337</v>
      </c>
      <c r="Q1227" s="8">
        <f t="shared" si="362"/>
        <v>0.22727272727272727</v>
      </c>
      <c r="R1227" s="8">
        <f t="shared" si="363"/>
        <v>9.8039215686274508E-2</v>
      </c>
      <c r="S1227" s="8">
        <f t="shared" si="364"/>
        <v>4.9504950495049507E-2</v>
      </c>
      <c r="T1227" s="8">
        <f t="shared" si="365"/>
        <v>0.15384615384615385</v>
      </c>
      <c r="U1227" s="8">
        <f t="shared" si="366"/>
        <v>7.407407407407407E-2</v>
      </c>
      <c r="V1227" s="8">
        <f t="shared" si="367"/>
        <v>0</v>
      </c>
      <c r="W1227" s="8">
        <f t="shared" si="368"/>
        <v>3.1246853727231286E-98</v>
      </c>
      <c r="X1227" s="8">
        <f t="shared" si="369"/>
        <v>4.6551967711011296E-39</v>
      </c>
      <c r="Y1227" s="8">
        <f t="shared" si="370"/>
        <v>5.264926905042549E-19</v>
      </c>
      <c r="Z1227" s="8">
        <f t="shared" si="371"/>
        <v>1.6920389827911808E-63</v>
      </c>
      <c r="AA1227" s="8">
        <f t="shared" si="372"/>
        <v>5.0376680584989709E-29</v>
      </c>
      <c r="AB1227" s="13" t="e">
        <f t="shared" si="373"/>
        <v>#DIV/0!</v>
      </c>
      <c r="AC1227" s="13">
        <f t="shared" si="374"/>
        <v>-5.0376680584989709E-29</v>
      </c>
    </row>
    <row r="1228" spans="1:29">
      <c r="A1228"/>
      <c r="B1228" s="18"/>
      <c r="C1228" s="17"/>
      <c r="I1228" s="11" t="e">
        <f t="shared" si="356"/>
        <v>#DIV/0!</v>
      </c>
      <c r="J1228" s="11" t="e">
        <f t="shared" si="357"/>
        <v>#DIV/0!</v>
      </c>
      <c r="K1228" s="11" t="e">
        <f t="shared" si="358"/>
        <v>#DIV/0!</v>
      </c>
      <c r="L1228" s="11" t="e">
        <f t="shared" si="359"/>
        <v>#DIV/0!</v>
      </c>
      <c r="M1228" s="8" t="e">
        <f t="shared" si="360"/>
        <v>#DIV/0!</v>
      </c>
      <c r="N1228" s="8">
        <f t="shared" si="375"/>
        <v>0</v>
      </c>
      <c r="O1228" s="8">
        <f t="shared" si="376"/>
        <v>0</v>
      </c>
      <c r="P1228" s="8">
        <f t="shared" si="361"/>
        <v>0.83333333333333337</v>
      </c>
      <c r="Q1228" s="8">
        <f t="shared" si="362"/>
        <v>0.22727272727272727</v>
      </c>
      <c r="R1228" s="8">
        <f t="shared" si="363"/>
        <v>9.8039215686274508E-2</v>
      </c>
      <c r="S1228" s="8">
        <f t="shared" si="364"/>
        <v>4.9504950495049507E-2</v>
      </c>
      <c r="T1228" s="8">
        <f t="shared" si="365"/>
        <v>0.15384615384615385</v>
      </c>
      <c r="U1228" s="8">
        <f t="shared" si="366"/>
        <v>7.407407407407407E-2</v>
      </c>
      <c r="V1228" s="8">
        <f t="shared" si="367"/>
        <v>0</v>
      </c>
      <c r="W1228" s="8">
        <f t="shared" si="368"/>
        <v>2.4145296061951447E-98</v>
      </c>
      <c r="X1228" s="8">
        <f t="shared" si="369"/>
        <v>4.1988049307970975E-39</v>
      </c>
      <c r="Y1228" s="8">
        <f t="shared" si="370"/>
        <v>5.004286959248363E-19</v>
      </c>
      <c r="Z1228" s="8">
        <f t="shared" si="371"/>
        <v>1.4317252931309992E-63</v>
      </c>
      <c r="AA1228" s="8">
        <f t="shared" si="372"/>
        <v>4.6645074615731213E-29</v>
      </c>
      <c r="AB1228" s="13" t="e">
        <f t="shared" si="373"/>
        <v>#DIV/0!</v>
      </c>
      <c r="AC1228" s="13">
        <f t="shared" si="374"/>
        <v>-4.6645074615731213E-29</v>
      </c>
    </row>
    <row r="1229" spans="1:29">
      <c r="A1229"/>
      <c r="B1229" s="16"/>
      <c r="C1229" s="15"/>
      <c r="I1229" s="11" t="e">
        <f t="shared" si="356"/>
        <v>#DIV/0!</v>
      </c>
      <c r="J1229" s="11" t="e">
        <f t="shared" si="357"/>
        <v>#DIV/0!</v>
      </c>
      <c r="K1229" s="11" t="e">
        <f t="shared" si="358"/>
        <v>#DIV/0!</v>
      </c>
      <c r="L1229" s="11" t="e">
        <f t="shared" si="359"/>
        <v>#DIV/0!</v>
      </c>
      <c r="M1229" s="8" t="e">
        <f t="shared" si="360"/>
        <v>#DIV/0!</v>
      </c>
      <c r="N1229" s="8">
        <f t="shared" si="375"/>
        <v>0</v>
      </c>
      <c r="O1229" s="8">
        <f t="shared" si="376"/>
        <v>0</v>
      </c>
      <c r="P1229" s="8">
        <f t="shared" si="361"/>
        <v>0.83333333333333337</v>
      </c>
      <c r="Q1229" s="8">
        <f t="shared" si="362"/>
        <v>0.22727272727272727</v>
      </c>
      <c r="R1229" s="8">
        <f t="shared" si="363"/>
        <v>9.8039215686274508E-2</v>
      </c>
      <c r="S1229" s="8">
        <f t="shared" si="364"/>
        <v>4.9504950495049507E-2</v>
      </c>
      <c r="T1229" s="8">
        <f t="shared" si="365"/>
        <v>0.15384615384615385</v>
      </c>
      <c r="U1229" s="8">
        <f t="shared" si="366"/>
        <v>7.407407407407407E-2</v>
      </c>
      <c r="V1229" s="8">
        <f t="shared" si="367"/>
        <v>0</v>
      </c>
      <c r="W1229" s="8">
        <f t="shared" si="368"/>
        <v>1.8657728775144301E-98</v>
      </c>
      <c r="X1229" s="8">
        <f t="shared" si="369"/>
        <v>3.7871573885620878E-39</v>
      </c>
      <c r="Y1229" s="8">
        <f t="shared" si="370"/>
        <v>4.7565499810677505E-19</v>
      </c>
      <c r="Z1229" s="8">
        <f t="shared" si="371"/>
        <v>1.2114598634185378E-63</v>
      </c>
      <c r="AA1229" s="8">
        <f t="shared" si="372"/>
        <v>4.3189883903454826E-29</v>
      </c>
      <c r="AB1229" s="13" t="e">
        <f t="shared" si="373"/>
        <v>#DIV/0!</v>
      </c>
      <c r="AC1229" s="13">
        <f t="shared" si="374"/>
        <v>-4.3189883903454826E-29</v>
      </c>
    </row>
    <row r="1230" spans="1:29">
      <c r="A1230"/>
      <c r="B1230" s="18"/>
      <c r="C1230" s="17"/>
      <c r="I1230" s="11" t="e">
        <f t="shared" si="356"/>
        <v>#DIV/0!</v>
      </c>
      <c r="J1230" s="11" t="e">
        <f t="shared" si="357"/>
        <v>#DIV/0!</v>
      </c>
      <c r="K1230" s="11" t="e">
        <f t="shared" si="358"/>
        <v>#DIV/0!</v>
      </c>
      <c r="L1230" s="11" t="e">
        <f t="shared" si="359"/>
        <v>#DIV/0!</v>
      </c>
      <c r="M1230" s="8" t="e">
        <f t="shared" si="360"/>
        <v>#DIV/0!</v>
      </c>
      <c r="N1230" s="8">
        <f t="shared" si="375"/>
        <v>0</v>
      </c>
      <c r="O1230" s="8">
        <f t="shared" si="376"/>
        <v>0</v>
      </c>
      <c r="P1230" s="8">
        <f t="shared" si="361"/>
        <v>0.83333333333333337</v>
      </c>
      <c r="Q1230" s="8">
        <f t="shared" si="362"/>
        <v>0.22727272727272727</v>
      </c>
      <c r="R1230" s="8">
        <f t="shared" si="363"/>
        <v>9.8039215686274508E-2</v>
      </c>
      <c r="S1230" s="8">
        <f t="shared" si="364"/>
        <v>4.9504950495049507E-2</v>
      </c>
      <c r="T1230" s="8">
        <f t="shared" si="365"/>
        <v>0.15384615384615385</v>
      </c>
      <c r="U1230" s="8">
        <f t="shared" si="366"/>
        <v>7.407407407407407E-2</v>
      </c>
      <c r="V1230" s="8">
        <f t="shared" si="367"/>
        <v>0</v>
      </c>
      <c r="W1230" s="8">
        <f t="shared" si="368"/>
        <v>1.4417335871702414E-98</v>
      </c>
      <c r="X1230" s="8">
        <f t="shared" si="369"/>
        <v>3.4158674485069813E-39</v>
      </c>
      <c r="Y1230" s="8">
        <f t="shared" si="370"/>
        <v>4.5210772097277624E-19</v>
      </c>
      <c r="Z1230" s="8">
        <f t="shared" si="371"/>
        <v>1.0250814228926089E-63</v>
      </c>
      <c r="AA1230" s="8">
        <f t="shared" si="372"/>
        <v>3.9990633243939655E-29</v>
      </c>
      <c r="AB1230" s="13" t="e">
        <f t="shared" si="373"/>
        <v>#DIV/0!</v>
      </c>
      <c r="AC1230" s="13">
        <f t="shared" si="374"/>
        <v>-3.9990633243939655E-29</v>
      </c>
    </row>
    <row r="1231" spans="1:29">
      <c r="A1231"/>
      <c r="B1231" s="16"/>
      <c r="C1231" s="15"/>
      <c r="I1231" s="11" t="e">
        <f t="shared" si="356"/>
        <v>#DIV/0!</v>
      </c>
      <c r="J1231" s="11" t="e">
        <f t="shared" si="357"/>
        <v>#DIV/0!</v>
      </c>
      <c r="K1231" s="11" t="e">
        <f t="shared" si="358"/>
        <v>#DIV/0!</v>
      </c>
      <c r="L1231" s="11" t="e">
        <f t="shared" si="359"/>
        <v>#DIV/0!</v>
      </c>
      <c r="M1231" s="8" t="e">
        <f t="shared" si="360"/>
        <v>#DIV/0!</v>
      </c>
      <c r="N1231" s="8">
        <f t="shared" si="375"/>
        <v>0</v>
      </c>
      <c r="O1231" s="8">
        <f t="shared" si="376"/>
        <v>0</v>
      </c>
      <c r="P1231" s="8">
        <f t="shared" si="361"/>
        <v>0.83333333333333337</v>
      </c>
      <c r="Q1231" s="8">
        <f t="shared" si="362"/>
        <v>0.22727272727272727</v>
      </c>
      <c r="R1231" s="8">
        <f t="shared" si="363"/>
        <v>9.8039215686274508E-2</v>
      </c>
      <c r="S1231" s="8">
        <f t="shared" si="364"/>
        <v>4.9504950495049507E-2</v>
      </c>
      <c r="T1231" s="8">
        <f t="shared" si="365"/>
        <v>0.15384615384615385</v>
      </c>
      <c r="U1231" s="8">
        <f t="shared" si="366"/>
        <v>7.407407407407407E-2</v>
      </c>
      <c r="V1231" s="8">
        <f t="shared" si="367"/>
        <v>0</v>
      </c>
      <c r="W1231" s="8">
        <f t="shared" si="368"/>
        <v>1.1140668628133684E-98</v>
      </c>
      <c r="X1231" s="8">
        <f t="shared" si="369"/>
        <v>3.0809784829670813E-39</v>
      </c>
      <c r="Y1231" s="8">
        <f t="shared" si="370"/>
        <v>4.2972615062758929E-19</v>
      </c>
      <c r="Z1231" s="8">
        <f t="shared" si="371"/>
        <v>8.673765886014383E-64</v>
      </c>
      <c r="AA1231" s="8">
        <f t="shared" si="372"/>
        <v>3.7028364114758937E-29</v>
      </c>
      <c r="AB1231" s="13" t="e">
        <f t="shared" si="373"/>
        <v>#DIV/0!</v>
      </c>
      <c r="AC1231" s="13">
        <f t="shared" si="374"/>
        <v>-3.7028364114758937E-29</v>
      </c>
    </row>
    <row r="1232" spans="1:29">
      <c r="A1232"/>
      <c r="B1232" s="18"/>
      <c r="C1232" s="17"/>
      <c r="I1232" s="11" t="e">
        <f t="shared" si="356"/>
        <v>#DIV/0!</v>
      </c>
      <c r="J1232" s="11" t="e">
        <f t="shared" si="357"/>
        <v>#DIV/0!</v>
      </c>
      <c r="K1232" s="11" t="e">
        <f t="shared" si="358"/>
        <v>#DIV/0!</v>
      </c>
      <c r="L1232" s="11" t="e">
        <f t="shared" si="359"/>
        <v>#DIV/0!</v>
      </c>
      <c r="M1232" s="8" t="e">
        <f t="shared" si="360"/>
        <v>#DIV/0!</v>
      </c>
      <c r="N1232" s="8">
        <f t="shared" si="375"/>
        <v>0</v>
      </c>
      <c r="O1232" s="8">
        <f t="shared" si="376"/>
        <v>0</v>
      </c>
      <c r="P1232" s="8">
        <f t="shared" si="361"/>
        <v>0.83333333333333337</v>
      </c>
      <c r="Q1232" s="8">
        <f t="shared" si="362"/>
        <v>0.22727272727272727</v>
      </c>
      <c r="R1232" s="8">
        <f t="shared" si="363"/>
        <v>9.8039215686274508E-2</v>
      </c>
      <c r="S1232" s="8">
        <f t="shared" si="364"/>
        <v>4.9504950495049507E-2</v>
      </c>
      <c r="T1232" s="8">
        <f t="shared" si="365"/>
        <v>0.15384615384615385</v>
      </c>
      <c r="U1232" s="8">
        <f t="shared" si="366"/>
        <v>7.407407407407407E-2</v>
      </c>
      <c r="V1232" s="8">
        <f t="shared" si="367"/>
        <v>0</v>
      </c>
      <c r="W1232" s="8">
        <f t="shared" si="368"/>
        <v>8.6086984853760278E-99</v>
      </c>
      <c r="X1232" s="8">
        <f t="shared" si="369"/>
        <v>2.7789217689507009E-39</v>
      </c>
      <c r="Y1232" s="8">
        <f t="shared" si="370"/>
        <v>4.0845257881434228E-19</v>
      </c>
      <c r="Z1232" s="8">
        <f t="shared" si="371"/>
        <v>7.3393403650890934E-64</v>
      </c>
      <c r="AA1232" s="8">
        <f t="shared" si="372"/>
        <v>3.4285522328480495E-29</v>
      </c>
      <c r="AB1232" s="13" t="e">
        <f t="shared" si="373"/>
        <v>#DIV/0!</v>
      </c>
      <c r="AC1232" s="13">
        <f t="shared" si="374"/>
        <v>-3.4285522328480495E-29</v>
      </c>
    </row>
    <row r="1233" spans="1:29">
      <c r="A1233"/>
      <c r="B1233" s="16"/>
      <c r="C1233" s="15"/>
      <c r="I1233" s="11" t="e">
        <f t="shared" si="356"/>
        <v>#DIV/0!</v>
      </c>
      <c r="J1233" s="11" t="e">
        <f t="shared" si="357"/>
        <v>#DIV/0!</v>
      </c>
      <c r="K1233" s="11" t="e">
        <f t="shared" si="358"/>
        <v>#DIV/0!</v>
      </c>
      <c r="L1233" s="11" t="e">
        <f t="shared" si="359"/>
        <v>#DIV/0!</v>
      </c>
      <c r="M1233" s="8" t="e">
        <f t="shared" si="360"/>
        <v>#DIV/0!</v>
      </c>
      <c r="N1233" s="8">
        <f t="shared" si="375"/>
        <v>0</v>
      </c>
      <c r="O1233" s="8">
        <f t="shared" si="376"/>
        <v>0</v>
      </c>
      <c r="P1233" s="8">
        <f t="shared" si="361"/>
        <v>0.83333333333333337</v>
      </c>
      <c r="Q1233" s="8">
        <f t="shared" si="362"/>
        <v>0.22727272727272727</v>
      </c>
      <c r="R1233" s="8">
        <f t="shared" si="363"/>
        <v>9.8039215686274508E-2</v>
      </c>
      <c r="S1233" s="8">
        <f t="shared" si="364"/>
        <v>4.9504950495049507E-2</v>
      </c>
      <c r="T1233" s="8">
        <f t="shared" si="365"/>
        <v>0.15384615384615385</v>
      </c>
      <c r="U1233" s="8">
        <f t="shared" si="366"/>
        <v>7.407407407407407E-2</v>
      </c>
      <c r="V1233" s="8">
        <f t="shared" si="367"/>
        <v>0</v>
      </c>
      <c r="W1233" s="8">
        <f t="shared" si="368"/>
        <v>6.6521761023360216E-99</v>
      </c>
      <c r="X1233" s="8">
        <f t="shared" si="369"/>
        <v>2.5064784582692598E-39</v>
      </c>
      <c r="Y1233" s="8">
        <f t="shared" si="370"/>
        <v>3.8823215412056294E-19</v>
      </c>
      <c r="Z1233" s="8">
        <f t="shared" si="371"/>
        <v>6.2102110781523098E-64</v>
      </c>
      <c r="AA1233" s="8">
        <f t="shared" si="372"/>
        <v>3.1745854007852308E-29</v>
      </c>
      <c r="AB1233" s="13" t="e">
        <f t="shared" si="373"/>
        <v>#DIV/0!</v>
      </c>
      <c r="AC1233" s="13">
        <f t="shared" si="374"/>
        <v>-3.1745854007852308E-29</v>
      </c>
    </row>
    <row r="1234" spans="1:29">
      <c r="A1234"/>
      <c r="B1234" s="18"/>
      <c r="C1234" s="17"/>
      <c r="I1234" s="11" t="e">
        <f t="shared" si="356"/>
        <v>#DIV/0!</v>
      </c>
      <c r="J1234" s="11" t="e">
        <f t="shared" si="357"/>
        <v>#DIV/0!</v>
      </c>
      <c r="K1234" s="11" t="e">
        <f t="shared" si="358"/>
        <v>#DIV/0!</v>
      </c>
      <c r="L1234" s="11" t="e">
        <f t="shared" si="359"/>
        <v>#DIV/0!</v>
      </c>
      <c r="M1234" s="8" t="e">
        <f t="shared" si="360"/>
        <v>#DIV/0!</v>
      </c>
      <c r="N1234" s="8">
        <f t="shared" si="375"/>
        <v>0</v>
      </c>
      <c r="O1234" s="8">
        <f t="shared" si="376"/>
        <v>0</v>
      </c>
      <c r="P1234" s="8">
        <f t="shared" si="361"/>
        <v>0.83333333333333337</v>
      </c>
      <c r="Q1234" s="8">
        <f t="shared" si="362"/>
        <v>0.22727272727272727</v>
      </c>
      <c r="R1234" s="8">
        <f t="shared" si="363"/>
        <v>9.8039215686274508E-2</v>
      </c>
      <c r="S1234" s="8">
        <f t="shared" si="364"/>
        <v>4.9504950495049507E-2</v>
      </c>
      <c r="T1234" s="8">
        <f t="shared" si="365"/>
        <v>0.15384615384615385</v>
      </c>
      <c r="U1234" s="8">
        <f t="shared" si="366"/>
        <v>7.407407407407407E-2</v>
      </c>
      <c r="V1234" s="8">
        <f t="shared" si="367"/>
        <v>0</v>
      </c>
      <c r="W1234" s="8">
        <f t="shared" si="368"/>
        <v>5.1403178972596526E-99</v>
      </c>
      <c r="X1234" s="8">
        <f t="shared" si="369"/>
        <v>2.2607452760859992E-39</v>
      </c>
      <c r="Y1234" s="8">
        <f t="shared" si="370"/>
        <v>3.6901274055023802E-19</v>
      </c>
      <c r="Z1234" s="8">
        <f t="shared" si="371"/>
        <v>5.2547939892058003E-64</v>
      </c>
      <c r="AA1234" s="8">
        <f t="shared" si="372"/>
        <v>2.9394309266529917E-29</v>
      </c>
      <c r="AB1234" s="13" t="e">
        <f t="shared" si="373"/>
        <v>#DIV/0!</v>
      </c>
      <c r="AC1234" s="13">
        <f t="shared" si="374"/>
        <v>-2.9394309266529917E-29</v>
      </c>
    </row>
    <row r="1235" spans="1:29">
      <c r="A1235"/>
      <c r="B1235" s="16"/>
      <c r="C1235" s="15"/>
      <c r="I1235" s="11" t="e">
        <f t="shared" si="356"/>
        <v>#DIV/0!</v>
      </c>
      <c r="J1235" s="11" t="e">
        <f t="shared" si="357"/>
        <v>#DIV/0!</v>
      </c>
      <c r="K1235" s="11" t="e">
        <f t="shared" si="358"/>
        <v>#DIV/0!</v>
      </c>
      <c r="L1235" s="11" t="e">
        <f t="shared" si="359"/>
        <v>#DIV/0!</v>
      </c>
      <c r="M1235" s="8" t="e">
        <f t="shared" si="360"/>
        <v>#DIV/0!</v>
      </c>
      <c r="N1235" s="8">
        <f t="shared" si="375"/>
        <v>0</v>
      </c>
      <c r="O1235" s="8">
        <f t="shared" si="376"/>
        <v>0</v>
      </c>
      <c r="P1235" s="8">
        <f t="shared" si="361"/>
        <v>0.83333333333333337</v>
      </c>
      <c r="Q1235" s="8">
        <f t="shared" si="362"/>
        <v>0.22727272727272727</v>
      </c>
      <c r="R1235" s="8">
        <f t="shared" si="363"/>
        <v>9.8039215686274508E-2</v>
      </c>
      <c r="S1235" s="8">
        <f t="shared" si="364"/>
        <v>4.9504950495049507E-2</v>
      </c>
      <c r="T1235" s="8">
        <f t="shared" si="365"/>
        <v>0.15384615384615385</v>
      </c>
      <c r="U1235" s="8">
        <f t="shared" si="366"/>
        <v>7.407407407407407E-2</v>
      </c>
      <c r="V1235" s="8">
        <f t="shared" si="367"/>
        <v>0</v>
      </c>
      <c r="W1235" s="8">
        <f t="shared" si="368"/>
        <v>3.9720638297006409E-99</v>
      </c>
      <c r="X1235" s="8">
        <f t="shared" si="369"/>
        <v>2.0391035823520778E-39</v>
      </c>
      <c r="Y1235" s="8">
        <f t="shared" si="370"/>
        <v>3.5074478309725593E-19</v>
      </c>
      <c r="Z1235" s="8">
        <f t="shared" si="371"/>
        <v>4.4463641447126004E-64</v>
      </c>
      <c r="AA1235" s="8">
        <f t="shared" si="372"/>
        <v>2.7216953024564739E-29</v>
      </c>
      <c r="AB1235" s="13" t="e">
        <f t="shared" si="373"/>
        <v>#DIV/0!</v>
      </c>
      <c r="AC1235" s="13">
        <f t="shared" si="374"/>
        <v>-2.7216953024564739E-29</v>
      </c>
    </row>
    <row r="1236" spans="1:29">
      <c r="A1236"/>
      <c r="B1236" s="18"/>
      <c r="C1236" s="17"/>
      <c r="I1236" s="11" t="e">
        <f t="shared" si="356"/>
        <v>#DIV/0!</v>
      </c>
      <c r="J1236" s="11" t="e">
        <f t="shared" si="357"/>
        <v>#DIV/0!</v>
      </c>
      <c r="K1236" s="11" t="e">
        <f t="shared" si="358"/>
        <v>#DIV/0!</v>
      </c>
      <c r="L1236" s="11" t="e">
        <f t="shared" si="359"/>
        <v>#DIV/0!</v>
      </c>
      <c r="M1236" s="8" t="e">
        <f t="shared" si="360"/>
        <v>#DIV/0!</v>
      </c>
      <c r="N1236" s="8">
        <f t="shared" si="375"/>
        <v>0</v>
      </c>
      <c r="O1236" s="8">
        <f t="shared" si="376"/>
        <v>0</v>
      </c>
      <c r="P1236" s="8">
        <f t="shared" si="361"/>
        <v>0.83333333333333337</v>
      </c>
      <c r="Q1236" s="8">
        <f t="shared" si="362"/>
        <v>0.22727272727272727</v>
      </c>
      <c r="R1236" s="8">
        <f t="shared" si="363"/>
        <v>9.8039215686274508E-2</v>
      </c>
      <c r="S1236" s="8">
        <f t="shared" si="364"/>
        <v>4.9504950495049507E-2</v>
      </c>
      <c r="T1236" s="8">
        <f t="shared" si="365"/>
        <v>0.15384615384615385</v>
      </c>
      <c r="U1236" s="8">
        <f t="shared" si="366"/>
        <v>7.407407407407407E-2</v>
      </c>
      <c r="V1236" s="8">
        <f t="shared" si="367"/>
        <v>0</v>
      </c>
      <c r="W1236" s="8">
        <f t="shared" si="368"/>
        <v>3.0693220502232224E-99</v>
      </c>
      <c r="X1236" s="8">
        <f t="shared" si="369"/>
        <v>1.8391914664352074E-39</v>
      </c>
      <c r="Y1236" s="8">
        <f t="shared" si="370"/>
        <v>3.3338117997362937E-19</v>
      </c>
      <c r="Z1236" s="8">
        <f t="shared" si="371"/>
        <v>3.7623081224491233E-64</v>
      </c>
      <c r="AA1236" s="8">
        <f t="shared" si="372"/>
        <v>2.5200882430152537E-29</v>
      </c>
      <c r="AB1236" s="13" t="e">
        <f t="shared" si="373"/>
        <v>#DIV/0!</v>
      </c>
      <c r="AC1236" s="13">
        <f t="shared" si="374"/>
        <v>-2.5200882430152537E-29</v>
      </c>
    </row>
    <row r="1237" spans="1:29">
      <c r="A1237"/>
      <c r="B1237" s="16"/>
      <c r="C1237" s="15"/>
      <c r="I1237" s="11" t="e">
        <f t="shared" si="356"/>
        <v>#DIV/0!</v>
      </c>
      <c r="J1237" s="11" t="e">
        <f t="shared" si="357"/>
        <v>#DIV/0!</v>
      </c>
      <c r="K1237" s="11" t="e">
        <f t="shared" si="358"/>
        <v>#DIV/0!</v>
      </c>
      <c r="L1237" s="11" t="e">
        <f t="shared" si="359"/>
        <v>#DIV/0!</v>
      </c>
      <c r="M1237" s="8" t="e">
        <f t="shared" si="360"/>
        <v>#DIV/0!</v>
      </c>
      <c r="N1237" s="8">
        <f t="shared" si="375"/>
        <v>0</v>
      </c>
      <c r="O1237" s="8">
        <f t="shared" si="376"/>
        <v>0</v>
      </c>
      <c r="P1237" s="8">
        <f t="shared" si="361"/>
        <v>0.83333333333333337</v>
      </c>
      <c r="Q1237" s="8">
        <f t="shared" si="362"/>
        <v>0.22727272727272727</v>
      </c>
      <c r="R1237" s="8">
        <f t="shared" si="363"/>
        <v>9.8039215686274508E-2</v>
      </c>
      <c r="S1237" s="8">
        <f t="shared" si="364"/>
        <v>4.9504950495049507E-2</v>
      </c>
      <c r="T1237" s="8">
        <f t="shared" si="365"/>
        <v>0.15384615384615385</v>
      </c>
      <c r="U1237" s="8">
        <f t="shared" si="366"/>
        <v>7.407407407407407E-2</v>
      </c>
      <c r="V1237" s="8">
        <f t="shared" si="367"/>
        <v>0</v>
      </c>
      <c r="W1237" s="8">
        <f t="shared" si="368"/>
        <v>2.3717488569906717E-99</v>
      </c>
      <c r="X1237" s="8">
        <f t="shared" si="369"/>
        <v>1.6588785775690108E-39</v>
      </c>
      <c r="Y1237" s="8">
        <f t="shared" si="370"/>
        <v>3.1687716116305365E-19</v>
      </c>
      <c r="Z1237" s="8">
        <f t="shared" si="371"/>
        <v>3.1834914882261811E-64</v>
      </c>
      <c r="AA1237" s="8">
        <f t="shared" si="372"/>
        <v>2.3334150398289385E-29</v>
      </c>
      <c r="AB1237" s="13" t="e">
        <f t="shared" si="373"/>
        <v>#DIV/0!</v>
      </c>
      <c r="AC1237" s="13">
        <f t="shared" si="374"/>
        <v>-2.3334150398289385E-29</v>
      </c>
    </row>
    <row r="1238" spans="1:29">
      <c r="A1238"/>
      <c r="B1238" s="18"/>
      <c r="C1238" s="17"/>
      <c r="I1238" s="11" t="e">
        <f t="shared" si="356"/>
        <v>#DIV/0!</v>
      </c>
      <c r="J1238" s="11" t="e">
        <f t="shared" si="357"/>
        <v>#DIV/0!</v>
      </c>
      <c r="K1238" s="11" t="e">
        <f t="shared" si="358"/>
        <v>#DIV/0!</v>
      </c>
      <c r="L1238" s="11" t="e">
        <f t="shared" si="359"/>
        <v>#DIV/0!</v>
      </c>
      <c r="M1238" s="8" t="e">
        <f t="shared" si="360"/>
        <v>#DIV/0!</v>
      </c>
      <c r="N1238" s="8">
        <f t="shared" si="375"/>
        <v>0</v>
      </c>
      <c r="O1238" s="8">
        <f t="shared" si="376"/>
        <v>0</v>
      </c>
      <c r="P1238" s="8">
        <f t="shared" si="361"/>
        <v>0.83333333333333337</v>
      </c>
      <c r="Q1238" s="8">
        <f t="shared" si="362"/>
        <v>0.22727272727272727</v>
      </c>
      <c r="R1238" s="8">
        <f t="shared" si="363"/>
        <v>9.8039215686274508E-2</v>
      </c>
      <c r="S1238" s="8">
        <f t="shared" si="364"/>
        <v>4.9504950495049507E-2</v>
      </c>
      <c r="T1238" s="8">
        <f t="shared" si="365"/>
        <v>0.15384615384615385</v>
      </c>
      <c r="U1238" s="8">
        <f t="shared" si="366"/>
        <v>7.407407407407407E-2</v>
      </c>
      <c r="V1238" s="8">
        <f t="shared" si="367"/>
        <v>0</v>
      </c>
      <c r="W1238" s="8">
        <f t="shared" si="368"/>
        <v>1.8327150258564279E-99</v>
      </c>
      <c r="X1238" s="8">
        <f t="shared" si="369"/>
        <v>1.4962434229053822E-39</v>
      </c>
      <c r="Y1238" s="8">
        <f t="shared" si="370"/>
        <v>3.0119017298666486E-19</v>
      </c>
      <c r="Z1238" s="8">
        <f t="shared" si="371"/>
        <v>2.6937235669606148E-64</v>
      </c>
      <c r="AA1238" s="8">
        <f t="shared" si="372"/>
        <v>2.1605694813230912E-29</v>
      </c>
      <c r="AB1238" s="13" t="e">
        <f t="shared" si="373"/>
        <v>#DIV/0!</v>
      </c>
      <c r="AC1238" s="13">
        <f t="shared" si="374"/>
        <v>-2.1605694813230912E-29</v>
      </c>
    </row>
    <row r="1239" spans="1:29">
      <c r="A1239"/>
      <c r="B1239" s="16"/>
      <c r="C1239" s="15"/>
      <c r="I1239" s="11" t="e">
        <f t="shared" si="356"/>
        <v>#DIV/0!</v>
      </c>
      <c r="J1239" s="11" t="e">
        <f t="shared" si="357"/>
        <v>#DIV/0!</v>
      </c>
      <c r="K1239" s="11" t="e">
        <f t="shared" si="358"/>
        <v>#DIV/0!</v>
      </c>
      <c r="L1239" s="11" t="e">
        <f t="shared" si="359"/>
        <v>#DIV/0!</v>
      </c>
      <c r="M1239" s="8" t="e">
        <f t="shared" si="360"/>
        <v>#DIV/0!</v>
      </c>
      <c r="N1239" s="8">
        <f t="shared" si="375"/>
        <v>0</v>
      </c>
      <c r="O1239" s="8">
        <f t="shared" si="376"/>
        <v>0</v>
      </c>
      <c r="P1239" s="8">
        <f t="shared" si="361"/>
        <v>0.83333333333333337</v>
      </c>
      <c r="Q1239" s="8">
        <f t="shared" si="362"/>
        <v>0.22727272727272727</v>
      </c>
      <c r="R1239" s="8">
        <f t="shared" si="363"/>
        <v>9.8039215686274508E-2</v>
      </c>
      <c r="S1239" s="8">
        <f t="shared" si="364"/>
        <v>4.9504950495049507E-2</v>
      </c>
      <c r="T1239" s="8">
        <f t="shared" si="365"/>
        <v>0.15384615384615385</v>
      </c>
      <c r="U1239" s="8">
        <f t="shared" si="366"/>
        <v>7.407407407407407E-2</v>
      </c>
      <c r="V1239" s="8">
        <f t="shared" si="367"/>
        <v>0</v>
      </c>
      <c r="W1239" s="8">
        <f t="shared" si="368"/>
        <v>1.4161888836163306E-99</v>
      </c>
      <c r="X1239" s="8">
        <f t="shared" si="369"/>
        <v>1.3495528912479918E-39</v>
      </c>
      <c r="Y1239" s="8">
        <f t="shared" si="370"/>
        <v>2.8627976838336458E-19</v>
      </c>
      <c r="Z1239" s="8">
        <f t="shared" si="371"/>
        <v>2.2793045566589817E-64</v>
      </c>
      <c r="AA1239" s="8">
        <f t="shared" si="372"/>
        <v>2.0005272975213807E-29</v>
      </c>
      <c r="AB1239" s="13" t="e">
        <f t="shared" si="373"/>
        <v>#DIV/0!</v>
      </c>
      <c r="AC1239" s="13">
        <f t="shared" si="374"/>
        <v>-2.0005272975213807E-29</v>
      </c>
    </row>
    <row r="1240" spans="1:29">
      <c r="A1240"/>
      <c r="B1240" s="18"/>
      <c r="C1240" s="17"/>
      <c r="I1240" s="11" t="e">
        <f t="shared" si="356"/>
        <v>#DIV/0!</v>
      </c>
      <c r="J1240" s="11" t="e">
        <f t="shared" si="357"/>
        <v>#DIV/0!</v>
      </c>
      <c r="K1240" s="11" t="e">
        <f t="shared" si="358"/>
        <v>#DIV/0!</v>
      </c>
      <c r="L1240" s="11" t="e">
        <f t="shared" si="359"/>
        <v>#DIV/0!</v>
      </c>
      <c r="M1240" s="8" t="e">
        <f t="shared" si="360"/>
        <v>#DIV/0!</v>
      </c>
      <c r="N1240" s="8">
        <f t="shared" si="375"/>
        <v>0</v>
      </c>
      <c r="O1240" s="8">
        <f t="shared" si="376"/>
        <v>0</v>
      </c>
      <c r="P1240" s="8">
        <f t="shared" si="361"/>
        <v>0.83333333333333337</v>
      </c>
      <c r="Q1240" s="8">
        <f t="shared" si="362"/>
        <v>0.22727272727272727</v>
      </c>
      <c r="R1240" s="8">
        <f t="shared" si="363"/>
        <v>9.8039215686274508E-2</v>
      </c>
      <c r="S1240" s="8">
        <f t="shared" si="364"/>
        <v>4.9504950495049507E-2</v>
      </c>
      <c r="T1240" s="8">
        <f t="shared" si="365"/>
        <v>0.15384615384615385</v>
      </c>
      <c r="U1240" s="8">
        <f t="shared" si="366"/>
        <v>7.407407407407407E-2</v>
      </c>
      <c r="V1240" s="8">
        <f t="shared" si="367"/>
        <v>0</v>
      </c>
      <c r="W1240" s="8">
        <f t="shared" si="368"/>
        <v>1.0943277737035282E-99</v>
      </c>
      <c r="X1240" s="8">
        <f t="shared" si="369"/>
        <v>1.2172437842628946E-39</v>
      </c>
      <c r="Y1240" s="8">
        <f t="shared" si="370"/>
        <v>2.7210750262181189E-19</v>
      </c>
      <c r="Z1240" s="8">
        <f t="shared" si="371"/>
        <v>1.9286423171729846E-64</v>
      </c>
      <c r="AA1240" s="8">
        <f t="shared" si="372"/>
        <v>1.8523400902975746E-29</v>
      </c>
      <c r="AB1240" s="13" t="e">
        <f t="shared" si="373"/>
        <v>#DIV/0!</v>
      </c>
      <c r="AC1240" s="13">
        <f t="shared" si="374"/>
        <v>-1.8523400902975746E-29</v>
      </c>
    </row>
    <row r="1241" spans="1:29">
      <c r="A1241"/>
      <c r="B1241" s="16"/>
      <c r="C1241" s="15"/>
      <c r="I1241" s="11" t="e">
        <f t="shared" si="356"/>
        <v>#DIV/0!</v>
      </c>
      <c r="J1241" s="11" t="e">
        <f t="shared" si="357"/>
        <v>#DIV/0!</v>
      </c>
      <c r="K1241" s="11" t="e">
        <f t="shared" si="358"/>
        <v>#DIV/0!</v>
      </c>
      <c r="L1241" s="11" t="e">
        <f t="shared" si="359"/>
        <v>#DIV/0!</v>
      </c>
      <c r="M1241" s="8" t="e">
        <f t="shared" si="360"/>
        <v>#DIV/0!</v>
      </c>
      <c r="N1241" s="8">
        <f t="shared" si="375"/>
        <v>0</v>
      </c>
      <c r="O1241" s="8">
        <f t="shared" si="376"/>
        <v>0</v>
      </c>
      <c r="P1241" s="8">
        <f t="shared" si="361"/>
        <v>0.83333333333333337</v>
      </c>
      <c r="Q1241" s="8">
        <f t="shared" si="362"/>
        <v>0.22727272727272727</v>
      </c>
      <c r="R1241" s="8">
        <f t="shared" si="363"/>
        <v>9.8039215686274508E-2</v>
      </c>
      <c r="S1241" s="8">
        <f t="shared" si="364"/>
        <v>4.9504950495049507E-2</v>
      </c>
      <c r="T1241" s="8">
        <f t="shared" si="365"/>
        <v>0.15384615384615385</v>
      </c>
      <c r="U1241" s="8">
        <f t="shared" si="366"/>
        <v>7.407407407407407E-2</v>
      </c>
      <c r="V1241" s="8">
        <f t="shared" si="367"/>
        <v>0</v>
      </c>
      <c r="W1241" s="8">
        <f t="shared" si="368"/>
        <v>8.456169160436354E-100</v>
      </c>
      <c r="X1241" s="8">
        <f t="shared" si="369"/>
        <v>1.0979061583547677E-39</v>
      </c>
      <c r="Y1241" s="8">
        <f t="shared" si="370"/>
        <v>2.5863683417518751E-19</v>
      </c>
      <c r="Z1241" s="8">
        <f t="shared" si="371"/>
        <v>1.6319281145309868E-64</v>
      </c>
      <c r="AA1241" s="8">
        <f t="shared" si="372"/>
        <v>1.7151297132384951E-29</v>
      </c>
      <c r="AB1241" s="13" t="e">
        <f t="shared" si="373"/>
        <v>#DIV/0!</v>
      </c>
      <c r="AC1241" s="13">
        <f t="shared" si="374"/>
        <v>-1.7151297132384951E-29</v>
      </c>
    </row>
    <row r="1242" spans="1:29">
      <c r="A1242"/>
      <c r="B1242" s="18"/>
      <c r="C1242" s="17"/>
      <c r="I1242" s="11" t="e">
        <f t="shared" ref="I1242:I1305" si="377">AVERAGE(C998:C1242)</f>
        <v>#DIV/0!</v>
      </c>
      <c r="J1242" s="11" t="e">
        <f t="shared" ref="J1242:J1305" si="378">2*STDEV(C998:C1242)</f>
        <v>#DIV/0!</v>
      </c>
      <c r="K1242" s="11" t="e">
        <f t="shared" ref="K1242:K1305" si="379">I1242-J1242</f>
        <v>#DIV/0!</v>
      </c>
      <c r="L1242" s="11" t="e">
        <f t="shared" ref="L1242:L1305" si="380">J1242+I1242</f>
        <v>#DIV/0!</v>
      </c>
      <c r="M1242" s="8" t="e">
        <f t="shared" ref="M1242:M1305" si="381">IF(C1242&gt;L1242,IF(AB1242&gt;=80,"STRONG SHORT","SHORT"),IF(C1242&lt;K1242,IF(AB1242&lt;=20,"STRONG LONG","LONG"),"NONE"))</f>
        <v>#DIV/0!</v>
      </c>
      <c r="N1242" s="8">
        <f t="shared" ref="N1242:N1305" si="382">IF(C1242&gt;C1241,C1242-C1241,0)</f>
        <v>0</v>
      </c>
      <c r="O1242" s="8">
        <f t="shared" ref="O1242:O1305" si="383">IF(C1242&lt;C1241,C1241-C1242,0)</f>
        <v>0</v>
      </c>
      <c r="P1242" s="8">
        <f t="shared" si="361"/>
        <v>0.83333333333333337</v>
      </c>
      <c r="Q1242" s="8">
        <f t="shared" si="362"/>
        <v>0.22727272727272727</v>
      </c>
      <c r="R1242" s="8">
        <f t="shared" si="363"/>
        <v>9.8039215686274508E-2</v>
      </c>
      <c r="S1242" s="8">
        <f t="shared" si="364"/>
        <v>4.9504950495049507E-2</v>
      </c>
      <c r="T1242" s="8">
        <f t="shared" si="365"/>
        <v>0.15384615384615385</v>
      </c>
      <c r="U1242" s="8">
        <f t="shared" si="366"/>
        <v>7.407407407407407E-2</v>
      </c>
      <c r="V1242" s="8">
        <f t="shared" ref="V1242:V1305" si="384">$C1242*P1242+V1241*(1-P1242)</f>
        <v>0</v>
      </c>
      <c r="W1242" s="8">
        <f t="shared" ref="W1242:W1305" si="385">$C1242*Q1242+W1241*(1-Q1242)</f>
        <v>6.534312533064455E-100</v>
      </c>
      <c r="X1242" s="8">
        <f t="shared" ref="X1242:X1305" si="386">$C1242*R1242+X1241*(1-R1242)</f>
        <v>9.9026829969253562E-40</v>
      </c>
      <c r="Y1242" s="8">
        <f t="shared" ref="Y1242:Y1305" si="387">$C1242*S1242+Y1241*(1-S1242)</f>
        <v>2.4583303050314852E-19</v>
      </c>
      <c r="Z1242" s="8">
        <f t="shared" ref="Z1242:Z1305" si="388">$C1242*T1242+Z1241*(1-T1242)</f>
        <v>1.3808622507569889E-64</v>
      </c>
      <c r="AA1242" s="8">
        <f t="shared" ref="AA1242:AA1305" si="389">$C1242*U1242+AA1241*(1-U1242)</f>
        <v>1.5880830678134213E-29</v>
      </c>
      <c r="AB1242" s="13" t="e">
        <f t="shared" ref="AB1242:AB1305" si="390">100-100/(1+AVERAGE(N1229:N1242)/AVERAGE(O1229:O1242))</f>
        <v>#DIV/0!</v>
      </c>
      <c r="AC1242" s="13">
        <f t="shared" ref="AC1242:AC1305" si="391">Z1242-AA1242</f>
        <v>-1.5880830678134213E-29</v>
      </c>
    </row>
    <row r="1243" spans="1:29">
      <c r="A1243"/>
      <c r="B1243" s="16"/>
      <c r="C1243" s="15"/>
      <c r="I1243" s="11" t="e">
        <f t="shared" si="377"/>
        <v>#DIV/0!</v>
      </c>
      <c r="J1243" s="11" t="e">
        <f t="shared" si="378"/>
        <v>#DIV/0!</v>
      </c>
      <c r="K1243" s="11" t="e">
        <f t="shared" si="379"/>
        <v>#DIV/0!</v>
      </c>
      <c r="L1243" s="11" t="e">
        <f t="shared" si="380"/>
        <v>#DIV/0!</v>
      </c>
      <c r="M1243" s="8" t="e">
        <f t="shared" si="381"/>
        <v>#DIV/0!</v>
      </c>
      <c r="N1243" s="8">
        <f t="shared" si="382"/>
        <v>0</v>
      </c>
      <c r="O1243" s="8">
        <f t="shared" si="383"/>
        <v>0</v>
      </c>
      <c r="P1243" s="8">
        <f t="shared" si="361"/>
        <v>0.83333333333333337</v>
      </c>
      <c r="Q1243" s="8">
        <f t="shared" si="362"/>
        <v>0.22727272727272727</v>
      </c>
      <c r="R1243" s="8">
        <f t="shared" si="363"/>
        <v>9.8039215686274508E-2</v>
      </c>
      <c r="S1243" s="8">
        <f t="shared" si="364"/>
        <v>4.9504950495049507E-2</v>
      </c>
      <c r="T1243" s="8">
        <f t="shared" si="365"/>
        <v>0.15384615384615385</v>
      </c>
      <c r="U1243" s="8">
        <f t="shared" si="366"/>
        <v>7.407407407407407E-2</v>
      </c>
      <c r="V1243" s="8">
        <f t="shared" si="384"/>
        <v>0</v>
      </c>
      <c r="W1243" s="8">
        <f t="shared" si="385"/>
        <v>5.0492415028225336E-100</v>
      </c>
      <c r="X1243" s="8">
        <f t="shared" si="386"/>
        <v>8.9318317227169884E-40</v>
      </c>
      <c r="Y1243" s="8">
        <f t="shared" si="387"/>
        <v>2.3366307849804213E-19</v>
      </c>
      <c r="Z1243" s="8">
        <f t="shared" si="388"/>
        <v>1.168421904486683E-64</v>
      </c>
      <c r="AA1243" s="8">
        <f t="shared" si="389"/>
        <v>1.4704472850124271E-29</v>
      </c>
      <c r="AB1243" s="13" t="e">
        <f t="shared" si="390"/>
        <v>#DIV/0!</v>
      </c>
      <c r="AC1243" s="13">
        <f t="shared" si="391"/>
        <v>-1.4704472850124271E-29</v>
      </c>
    </row>
    <row r="1244" spans="1:29">
      <c r="A1244"/>
      <c r="B1244" s="18"/>
      <c r="C1244" s="17"/>
      <c r="I1244" s="11" t="e">
        <f t="shared" si="377"/>
        <v>#DIV/0!</v>
      </c>
      <c r="J1244" s="11" t="e">
        <f t="shared" si="378"/>
        <v>#DIV/0!</v>
      </c>
      <c r="K1244" s="11" t="e">
        <f t="shared" si="379"/>
        <v>#DIV/0!</v>
      </c>
      <c r="L1244" s="11" t="e">
        <f t="shared" si="380"/>
        <v>#DIV/0!</v>
      </c>
      <c r="M1244" s="8" t="e">
        <f t="shared" si="381"/>
        <v>#DIV/0!</v>
      </c>
      <c r="N1244" s="8">
        <f t="shared" si="382"/>
        <v>0</v>
      </c>
      <c r="O1244" s="8">
        <f t="shared" si="383"/>
        <v>0</v>
      </c>
      <c r="P1244" s="8">
        <f t="shared" si="361"/>
        <v>0.83333333333333337</v>
      </c>
      <c r="Q1244" s="8">
        <f t="shared" si="362"/>
        <v>0.22727272727272727</v>
      </c>
      <c r="R1244" s="8">
        <f t="shared" si="363"/>
        <v>9.8039215686274508E-2</v>
      </c>
      <c r="S1244" s="8">
        <f t="shared" si="364"/>
        <v>4.9504950495049507E-2</v>
      </c>
      <c r="T1244" s="8">
        <f t="shared" si="365"/>
        <v>0.15384615384615385</v>
      </c>
      <c r="U1244" s="8">
        <f t="shared" si="366"/>
        <v>7.407407407407407E-2</v>
      </c>
      <c r="V1244" s="8">
        <f t="shared" si="384"/>
        <v>0</v>
      </c>
      <c r="W1244" s="8">
        <f t="shared" si="385"/>
        <v>3.9016866158174122E-100</v>
      </c>
      <c r="X1244" s="8">
        <f t="shared" si="386"/>
        <v>8.0561619459800282E-40</v>
      </c>
      <c r="Y1244" s="8">
        <f t="shared" si="387"/>
        <v>2.2209559936447568E-19</v>
      </c>
      <c r="Z1244" s="8">
        <f t="shared" si="388"/>
        <v>9.8866468841180862E-65</v>
      </c>
      <c r="AA1244" s="8">
        <f t="shared" si="389"/>
        <v>1.3615252639003956E-29</v>
      </c>
      <c r="AB1244" s="13" t="e">
        <f t="shared" si="390"/>
        <v>#DIV/0!</v>
      </c>
      <c r="AC1244" s="13">
        <f t="shared" si="391"/>
        <v>-1.3615252639003956E-29</v>
      </c>
    </row>
    <row r="1245" spans="1:29">
      <c r="A1245"/>
      <c r="B1245" s="16"/>
      <c r="C1245" s="15"/>
      <c r="I1245" s="11" t="e">
        <f t="shared" si="377"/>
        <v>#DIV/0!</v>
      </c>
      <c r="J1245" s="11" t="e">
        <f t="shared" si="378"/>
        <v>#DIV/0!</v>
      </c>
      <c r="K1245" s="11" t="e">
        <f t="shared" si="379"/>
        <v>#DIV/0!</v>
      </c>
      <c r="L1245" s="11" t="e">
        <f t="shared" si="380"/>
        <v>#DIV/0!</v>
      </c>
      <c r="M1245" s="8" t="e">
        <f t="shared" si="381"/>
        <v>#DIV/0!</v>
      </c>
      <c r="N1245" s="8">
        <f t="shared" si="382"/>
        <v>0</v>
      </c>
      <c r="O1245" s="8">
        <f t="shared" si="383"/>
        <v>0</v>
      </c>
      <c r="P1245" s="8">
        <f t="shared" si="361"/>
        <v>0.83333333333333337</v>
      </c>
      <c r="Q1245" s="8">
        <f t="shared" si="362"/>
        <v>0.22727272727272727</v>
      </c>
      <c r="R1245" s="8">
        <f t="shared" si="363"/>
        <v>9.8039215686274508E-2</v>
      </c>
      <c r="S1245" s="8">
        <f t="shared" si="364"/>
        <v>4.9504950495049507E-2</v>
      </c>
      <c r="T1245" s="8">
        <f t="shared" si="365"/>
        <v>0.15384615384615385</v>
      </c>
      <c r="U1245" s="8">
        <f t="shared" si="366"/>
        <v>7.407407407407407E-2</v>
      </c>
      <c r="V1245" s="8">
        <f t="shared" si="384"/>
        <v>0</v>
      </c>
      <c r="W1245" s="8">
        <f t="shared" si="385"/>
        <v>3.0149396576770913E-100</v>
      </c>
      <c r="X1245" s="8">
        <f t="shared" si="386"/>
        <v>7.2663421473545351E-40</v>
      </c>
      <c r="Y1245" s="8">
        <f t="shared" si="387"/>
        <v>2.1110076771276896E-19</v>
      </c>
      <c r="Z1245" s="8">
        <f t="shared" si="388"/>
        <v>8.3656242865614581E-65</v>
      </c>
      <c r="AA1245" s="8">
        <f t="shared" si="389"/>
        <v>1.2606715406485145E-29</v>
      </c>
      <c r="AB1245" s="13" t="e">
        <f t="shared" si="390"/>
        <v>#DIV/0!</v>
      </c>
      <c r="AC1245" s="13">
        <f t="shared" si="391"/>
        <v>-1.2606715406485145E-29</v>
      </c>
    </row>
    <row r="1246" spans="1:29">
      <c r="A1246"/>
      <c r="B1246" s="18"/>
      <c r="C1246" s="17"/>
      <c r="I1246" s="11" t="e">
        <f t="shared" si="377"/>
        <v>#DIV/0!</v>
      </c>
      <c r="J1246" s="11" t="e">
        <f t="shared" si="378"/>
        <v>#DIV/0!</v>
      </c>
      <c r="K1246" s="11" t="e">
        <f t="shared" si="379"/>
        <v>#DIV/0!</v>
      </c>
      <c r="L1246" s="11" t="e">
        <f t="shared" si="380"/>
        <v>#DIV/0!</v>
      </c>
      <c r="M1246" s="8" t="e">
        <f t="shared" si="381"/>
        <v>#DIV/0!</v>
      </c>
      <c r="N1246" s="8">
        <f t="shared" si="382"/>
        <v>0</v>
      </c>
      <c r="O1246" s="8">
        <f t="shared" si="383"/>
        <v>0</v>
      </c>
      <c r="P1246" s="8">
        <f t="shared" si="361"/>
        <v>0.83333333333333337</v>
      </c>
      <c r="Q1246" s="8">
        <f t="shared" si="362"/>
        <v>0.22727272727272727</v>
      </c>
      <c r="R1246" s="8">
        <f t="shared" si="363"/>
        <v>9.8039215686274508E-2</v>
      </c>
      <c r="S1246" s="8">
        <f t="shared" si="364"/>
        <v>4.9504950495049507E-2</v>
      </c>
      <c r="T1246" s="8">
        <f t="shared" si="365"/>
        <v>0.15384615384615385</v>
      </c>
      <c r="U1246" s="8">
        <f t="shared" si="366"/>
        <v>7.407407407407407E-2</v>
      </c>
      <c r="V1246" s="8">
        <f t="shared" si="384"/>
        <v>0</v>
      </c>
      <c r="W1246" s="8">
        <f t="shared" si="385"/>
        <v>2.3297260991141161E-100</v>
      </c>
      <c r="X1246" s="8">
        <f t="shared" si="386"/>
        <v>6.5539556623197768E-40</v>
      </c>
      <c r="Y1246" s="8">
        <f t="shared" si="387"/>
        <v>2.0065023465768138E-19</v>
      </c>
      <c r="Z1246" s="8">
        <f t="shared" si="388"/>
        <v>7.0786051655520029E-65</v>
      </c>
      <c r="AA1246" s="8">
        <f t="shared" si="389"/>
        <v>1.1672884635634394E-29</v>
      </c>
      <c r="AB1246" s="13" t="e">
        <f t="shared" si="390"/>
        <v>#DIV/0!</v>
      </c>
      <c r="AC1246" s="13">
        <f t="shared" si="391"/>
        <v>-1.1672884635634394E-29</v>
      </c>
    </row>
    <row r="1247" spans="1:29">
      <c r="A1247"/>
      <c r="B1247" s="16"/>
      <c r="C1247" s="15"/>
      <c r="I1247" s="11" t="e">
        <f t="shared" si="377"/>
        <v>#DIV/0!</v>
      </c>
      <c r="J1247" s="11" t="e">
        <f t="shared" si="378"/>
        <v>#DIV/0!</v>
      </c>
      <c r="K1247" s="11" t="e">
        <f t="shared" si="379"/>
        <v>#DIV/0!</v>
      </c>
      <c r="L1247" s="11" t="e">
        <f t="shared" si="380"/>
        <v>#DIV/0!</v>
      </c>
      <c r="M1247" s="8" t="e">
        <f t="shared" si="381"/>
        <v>#DIV/0!</v>
      </c>
      <c r="N1247" s="8">
        <f t="shared" si="382"/>
        <v>0</v>
      </c>
      <c r="O1247" s="8">
        <f t="shared" si="383"/>
        <v>0</v>
      </c>
      <c r="P1247" s="8">
        <f t="shared" si="361"/>
        <v>0.83333333333333337</v>
      </c>
      <c r="Q1247" s="8">
        <f t="shared" si="362"/>
        <v>0.22727272727272727</v>
      </c>
      <c r="R1247" s="8">
        <f t="shared" si="363"/>
        <v>9.8039215686274508E-2</v>
      </c>
      <c r="S1247" s="8">
        <f t="shared" si="364"/>
        <v>4.9504950495049507E-2</v>
      </c>
      <c r="T1247" s="8">
        <f t="shared" si="365"/>
        <v>0.15384615384615385</v>
      </c>
      <c r="U1247" s="8">
        <f t="shared" si="366"/>
        <v>7.407407407407407E-2</v>
      </c>
      <c r="V1247" s="8">
        <f t="shared" si="384"/>
        <v>0</v>
      </c>
      <c r="W1247" s="8">
        <f t="shared" si="385"/>
        <v>1.8002428947699986E-100</v>
      </c>
      <c r="X1247" s="8">
        <f t="shared" si="386"/>
        <v>5.9114109895433285E-40</v>
      </c>
      <c r="Y1247" s="8">
        <f t="shared" si="387"/>
        <v>1.9071705472413279E-19</v>
      </c>
      <c r="Z1247" s="8">
        <f t="shared" si="388"/>
        <v>5.9895889862363104E-65</v>
      </c>
      <c r="AA1247" s="8">
        <f t="shared" si="389"/>
        <v>1.080822651447629E-29</v>
      </c>
      <c r="AB1247" s="13" t="e">
        <f t="shared" si="390"/>
        <v>#DIV/0!</v>
      </c>
      <c r="AC1247" s="13">
        <f t="shared" si="391"/>
        <v>-1.080822651447629E-29</v>
      </c>
    </row>
    <row r="1248" spans="1:29">
      <c r="A1248"/>
      <c r="B1248" s="18"/>
      <c r="C1248" s="17"/>
      <c r="I1248" s="11" t="e">
        <f t="shared" si="377"/>
        <v>#DIV/0!</v>
      </c>
      <c r="J1248" s="11" t="e">
        <f t="shared" si="378"/>
        <v>#DIV/0!</v>
      </c>
      <c r="K1248" s="11" t="e">
        <f t="shared" si="379"/>
        <v>#DIV/0!</v>
      </c>
      <c r="L1248" s="11" t="e">
        <f t="shared" si="380"/>
        <v>#DIV/0!</v>
      </c>
      <c r="M1248" s="8" t="e">
        <f t="shared" si="381"/>
        <v>#DIV/0!</v>
      </c>
      <c r="N1248" s="8">
        <f t="shared" si="382"/>
        <v>0</v>
      </c>
      <c r="O1248" s="8">
        <f t="shared" si="383"/>
        <v>0</v>
      </c>
      <c r="P1248" s="8">
        <f t="shared" si="361"/>
        <v>0.83333333333333337</v>
      </c>
      <c r="Q1248" s="8">
        <f t="shared" si="362"/>
        <v>0.22727272727272727</v>
      </c>
      <c r="R1248" s="8">
        <f t="shared" si="363"/>
        <v>9.8039215686274508E-2</v>
      </c>
      <c r="S1248" s="8">
        <f t="shared" si="364"/>
        <v>4.9504950495049507E-2</v>
      </c>
      <c r="T1248" s="8">
        <f t="shared" si="365"/>
        <v>0.15384615384615385</v>
      </c>
      <c r="U1248" s="8">
        <f t="shared" si="366"/>
        <v>7.407407407407407E-2</v>
      </c>
      <c r="V1248" s="8">
        <f t="shared" si="384"/>
        <v>0</v>
      </c>
      <c r="W1248" s="8">
        <f t="shared" si="385"/>
        <v>1.3910967823222717E-100</v>
      </c>
      <c r="X1248" s="8">
        <f t="shared" si="386"/>
        <v>5.3318608925292768E-40</v>
      </c>
      <c r="Y1248" s="8">
        <f t="shared" si="387"/>
        <v>1.8127561637145293E-19</v>
      </c>
      <c r="Z1248" s="8">
        <f t="shared" si="388"/>
        <v>5.0681137575845701E-65</v>
      </c>
      <c r="AA1248" s="8">
        <f t="shared" si="389"/>
        <v>1.0007617143033602E-29</v>
      </c>
      <c r="AB1248" s="13" t="e">
        <f t="shared" si="390"/>
        <v>#DIV/0!</v>
      </c>
      <c r="AC1248" s="13">
        <f t="shared" si="391"/>
        <v>-1.0007617143033602E-29</v>
      </c>
    </row>
    <row r="1249" spans="1:29">
      <c r="A1249"/>
      <c r="B1249" s="16"/>
      <c r="C1249" s="15"/>
      <c r="I1249" s="11" t="e">
        <f t="shared" si="377"/>
        <v>#DIV/0!</v>
      </c>
      <c r="J1249" s="11" t="e">
        <f t="shared" si="378"/>
        <v>#DIV/0!</v>
      </c>
      <c r="K1249" s="11" t="e">
        <f t="shared" si="379"/>
        <v>#DIV/0!</v>
      </c>
      <c r="L1249" s="11" t="e">
        <f t="shared" si="380"/>
        <v>#DIV/0!</v>
      </c>
      <c r="M1249" s="8" t="e">
        <f t="shared" si="381"/>
        <v>#DIV/0!</v>
      </c>
      <c r="N1249" s="8">
        <f t="shared" si="382"/>
        <v>0</v>
      </c>
      <c r="O1249" s="8">
        <f t="shared" si="383"/>
        <v>0</v>
      </c>
      <c r="P1249" s="8">
        <f t="shared" si="361"/>
        <v>0.83333333333333337</v>
      </c>
      <c r="Q1249" s="8">
        <f t="shared" si="362"/>
        <v>0.22727272727272727</v>
      </c>
      <c r="R1249" s="8">
        <f t="shared" si="363"/>
        <v>9.8039215686274508E-2</v>
      </c>
      <c r="S1249" s="8">
        <f t="shared" si="364"/>
        <v>4.9504950495049507E-2</v>
      </c>
      <c r="T1249" s="8">
        <f t="shared" si="365"/>
        <v>0.15384615384615385</v>
      </c>
      <c r="U1249" s="8">
        <f t="shared" si="366"/>
        <v>7.407407407407407E-2</v>
      </c>
      <c r="V1249" s="8">
        <f t="shared" si="384"/>
        <v>0</v>
      </c>
      <c r="W1249" s="8">
        <f t="shared" si="385"/>
        <v>1.0749384227035735E-100</v>
      </c>
      <c r="X1249" s="8">
        <f t="shared" si="386"/>
        <v>4.8091294324773873E-40</v>
      </c>
      <c r="Y1249" s="8">
        <f t="shared" si="387"/>
        <v>1.7230157595702456E-19</v>
      </c>
      <c r="Z1249" s="8">
        <f t="shared" si="388"/>
        <v>4.2884039487254054E-65</v>
      </c>
      <c r="AA1249" s="8">
        <f t="shared" si="389"/>
        <v>9.2663121694755568E-30</v>
      </c>
      <c r="AB1249" s="13" t="e">
        <f t="shared" si="390"/>
        <v>#DIV/0!</v>
      </c>
      <c r="AC1249" s="13">
        <f t="shared" si="391"/>
        <v>-9.2663121694755568E-30</v>
      </c>
    </row>
    <row r="1250" spans="1:29">
      <c r="A1250"/>
      <c r="B1250" s="18"/>
      <c r="C1250" s="17"/>
      <c r="I1250" s="11" t="e">
        <f t="shared" si="377"/>
        <v>#DIV/0!</v>
      </c>
      <c r="J1250" s="11" t="e">
        <f t="shared" si="378"/>
        <v>#DIV/0!</v>
      </c>
      <c r="K1250" s="11" t="e">
        <f t="shared" si="379"/>
        <v>#DIV/0!</v>
      </c>
      <c r="L1250" s="11" t="e">
        <f t="shared" si="380"/>
        <v>#DIV/0!</v>
      </c>
      <c r="M1250" s="8" t="e">
        <f t="shared" si="381"/>
        <v>#DIV/0!</v>
      </c>
      <c r="N1250" s="8">
        <f t="shared" si="382"/>
        <v>0</v>
      </c>
      <c r="O1250" s="8">
        <f t="shared" si="383"/>
        <v>0</v>
      </c>
      <c r="P1250" s="8">
        <f t="shared" si="361"/>
        <v>0.83333333333333337</v>
      </c>
      <c r="Q1250" s="8">
        <f t="shared" si="362"/>
        <v>0.22727272727272727</v>
      </c>
      <c r="R1250" s="8">
        <f t="shared" si="363"/>
        <v>9.8039215686274508E-2</v>
      </c>
      <c r="S1250" s="8">
        <f t="shared" si="364"/>
        <v>4.9504950495049507E-2</v>
      </c>
      <c r="T1250" s="8">
        <f t="shared" si="365"/>
        <v>0.15384615384615385</v>
      </c>
      <c r="U1250" s="8">
        <f t="shared" si="366"/>
        <v>7.407407407407407E-2</v>
      </c>
      <c r="V1250" s="8">
        <f t="shared" si="384"/>
        <v>0</v>
      </c>
      <c r="W1250" s="8">
        <f t="shared" si="385"/>
        <v>8.3063423572548862E-101</v>
      </c>
      <c r="X1250" s="8">
        <f t="shared" si="386"/>
        <v>4.3376461547835258E-40</v>
      </c>
      <c r="Y1250" s="8">
        <f t="shared" si="387"/>
        <v>1.6377179496905304E-19</v>
      </c>
      <c r="Z1250" s="8">
        <f t="shared" si="388"/>
        <v>3.6286494950753432E-65</v>
      </c>
      <c r="AA1250" s="8">
        <f t="shared" si="389"/>
        <v>8.5799186754403311E-30</v>
      </c>
      <c r="AB1250" s="13" t="e">
        <f t="shared" si="390"/>
        <v>#DIV/0!</v>
      </c>
      <c r="AC1250" s="13">
        <f t="shared" si="391"/>
        <v>-8.5799186754403311E-30</v>
      </c>
    </row>
    <row r="1251" spans="1:29">
      <c r="A1251"/>
      <c r="B1251" s="16"/>
      <c r="C1251" s="15"/>
      <c r="I1251" s="11" t="e">
        <f t="shared" si="377"/>
        <v>#DIV/0!</v>
      </c>
      <c r="J1251" s="11" t="e">
        <f t="shared" si="378"/>
        <v>#DIV/0!</v>
      </c>
      <c r="K1251" s="11" t="e">
        <f t="shared" si="379"/>
        <v>#DIV/0!</v>
      </c>
      <c r="L1251" s="11" t="e">
        <f t="shared" si="380"/>
        <v>#DIV/0!</v>
      </c>
      <c r="M1251" s="8" t="e">
        <f t="shared" si="381"/>
        <v>#DIV/0!</v>
      </c>
      <c r="N1251" s="8">
        <f t="shared" si="382"/>
        <v>0</v>
      </c>
      <c r="O1251" s="8">
        <f t="shared" si="383"/>
        <v>0</v>
      </c>
      <c r="P1251" s="8">
        <f t="shared" si="361"/>
        <v>0.83333333333333337</v>
      </c>
      <c r="Q1251" s="8">
        <f t="shared" si="362"/>
        <v>0.22727272727272727</v>
      </c>
      <c r="R1251" s="8">
        <f t="shared" si="363"/>
        <v>9.8039215686274508E-2</v>
      </c>
      <c r="S1251" s="8">
        <f t="shared" si="364"/>
        <v>4.9504950495049507E-2</v>
      </c>
      <c r="T1251" s="8">
        <f t="shared" si="365"/>
        <v>0.15384615384615385</v>
      </c>
      <c r="U1251" s="8">
        <f t="shared" si="366"/>
        <v>7.407407407407407E-2</v>
      </c>
      <c r="V1251" s="8">
        <f t="shared" si="384"/>
        <v>0</v>
      </c>
      <c r="W1251" s="8">
        <f t="shared" si="385"/>
        <v>6.4185372760605936E-101</v>
      </c>
      <c r="X1251" s="8">
        <f t="shared" si="386"/>
        <v>3.9123867278439643E-40</v>
      </c>
      <c r="Y1251" s="8">
        <f t="shared" si="387"/>
        <v>1.5566428036662466E-19</v>
      </c>
      <c r="Z1251" s="8">
        <f t="shared" si="388"/>
        <v>3.0703957266022135E-65</v>
      </c>
      <c r="AA1251" s="8">
        <f t="shared" si="389"/>
        <v>7.9443691439262332E-30</v>
      </c>
      <c r="AB1251" s="13" t="e">
        <f t="shared" si="390"/>
        <v>#DIV/0!</v>
      </c>
      <c r="AC1251" s="13">
        <f t="shared" si="391"/>
        <v>-7.9443691439262332E-30</v>
      </c>
    </row>
    <row r="1252" spans="1:29">
      <c r="A1252"/>
      <c r="B1252" s="18"/>
      <c r="C1252" s="17"/>
      <c r="I1252" s="11" t="e">
        <f t="shared" si="377"/>
        <v>#DIV/0!</v>
      </c>
      <c r="J1252" s="11" t="e">
        <f t="shared" si="378"/>
        <v>#DIV/0!</v>
      </c>
      <c r="K1252" s="11" t="e">
        <f t="shared" si="379"/>
        <v>#DIV/0!</v>
      </c>
      <c r="L1252" s="11" t="e">
        <f t="shared" si="380"/>
        <v>#DIV/0!</v>
      </c>
      <c r="M1252" s="8" t="e">
        <f t="shared" si="381"/>
        <v>#DIV/0!</v>
      </c>
      <c r="N1252" s="8">
        <f t="shared" si="382"/>
        <v>0</v>
      </c>
      <c r="O1252" s="8">
        <f t="shared" si="383"/>
        <v>0</v>
      </c>
      <c r="P1252" s="8">
        <f t="shared" si="361"/>
        <v>0.83333333333333337</v>
      </c>
      <c r="Q1252" s="8">
        <f t="shared" si="362"/>
        <v>0.22727272727272727</v>
      </c>
      <c r="R1252" s="8">
        <f t="shared" si="363"/>
        <v>9.8039215686274508E-2</v>
      </c>
      <c r="S1252" s="8">
        <f t="shared" si="364"/>
        <v>4.9504950495049507E-2</v>
      </c>
      <c r="T1252" s="8">
        <f t="shared" si="365"/>
        <v>0.15384615384615385</v>
      </c>
      <c r="U1252" s="8">
        <f t="shared" si="366"/>
        <v>7.407407407407407E-2</v>
      </c>
      <c r="V1252" s="8">
        <f t="shared" si="384"/>
        <v>0</v>
      </c>
      <c r="W1252" s="8">
        <f t="shared" si="385"/>
        <v>4.9597788042286407E-101</v>
      </c>
      <c r="X1252" s="8">
        <f t="shared" si="386"/>
        <v>3.5288194015847521E-40</v>
      </c>
      <c r="Y1252" s="8">
        <f t="shared" si="387"/>
        <v>1.4795812787322739E-19</v>
      </c>
      <c r="Z1252" s="8">
        <f t="shared" si="388"/>
        <v>2.598027153278796E-65</v>
      </c>
      <c r="AA1252" s="8">
        <f t="shared" si="389"/>
        <v>7.3558973554872531E-30</v>
      </c>
      <c r="AB1252" s="13" t="e">
        <f t="shared" si="390"/>
        <v>#DIV/0!</v>
      </c>
      <c r="AC1252" s="13">
        <f t="shared" si="391"/>
        <v>-7.3558973554872531E-30</v>
      </c>
    </row>
    <row r="1253" spans="1:29">
      <c r="A1253"/>
      <c r="B1253" s="16"/>
      <c r="C1253" s="15"/>
      <c r="I1253" s="11" t="e">
        <f t="shared" si="377"/>
        <v>#DIV/0!</v>
      </c>
      <c r="J1253" s="11" t="e">
        <f t="shared" si="378"/>
        <v>#DIV/0!</v>
      </c>
      <c r="K1253" s="11" t="e">
        <f t="shared" si="379"/>
        <v>#DIV/0!</v>
      </c>
      <c r="L1253" s="11" t="e">
        <f t="shared" si="380"/>
        <v>#DIV/0!</v>
      </c>
      <c r="M1253" s="8" t="e">
        <f t="shared" si="381"/>
        <v>#DIV/0!</v>
      </c>
      <c r="N1253" s="8">
        <f t="shared" si="382"/>
        <v>0</v>
      </c>
      <c r="O1253" s="8">
        <f t="shared" si="383"/>
        <v>0</v>
      </c>
      <c r="P1253" s="8">
        <f t="shared" si="361"/>
        <v>0.83333333333333337</v>
      </c>
      <c r="Q1253" s="8">
        <f t="shared" si="362"/>
        <v>0.22727272727272727</v>
      </c>
      <c r="R1253" s="8">
        <f t="shared" si="363"/>
        <v>9.8039215686274508E-2</v>
      </c>
      <c r="S1253" s="8">
        <f t="shared" si="364"/>
        <v>4.9504950495049507E-2</v>
      </c>
      <c r="T1253" s="8">
        <f t="shared" si="365"/>
        <v>0.15384615384615385</v>
      </c>
      <c r="U1253" s="8">
        <f t="shared" si="366"/>
        <v>7.407407407407407E-2</v>
      </c>
      <c r="V1253" s="8">
        <f t="shared" si="384"/>
        <v>0</v>
      </c>
      <c r="W1253" s="8">
        <f t="shared" si="385"/>
        <v>3.8325563487221315E-101</v>
      </c>
      <c r="X1253" s="8">
        <f t="shared" si="386"/>
        <v>3.1828567151548744E-40</v>
      </c>
      <c r="Y1253" s="8">
        <f t="shared" si="387"/>
        <v>1.4063346807752305E-19</v>
      </c>
      <c r="Z1253" s="8">
        <f t="shared" si="388"/>
        <v>2.1983306681589813E-65</v>
      </c>
      <c r="AA1253" s="8">
        <f t="shared" si="389"/>
        <v>6.8110160698956043E-30</v>
      </c>
      <c r="AB1253" s="13" t="e">
        <f t="shared" si="390"/>
        <v>#DIV/0!</v>
      </c>
      <c r="AC1253" s="13">
        <f t="shared" si="391"/>
        <v>-6.8110160698956043E-30</v>
      </c>
    </row>
    <row r="1254" spans="1:29">
      <c r="A1254"/>
      <c r="B1254" s="18"/>
      <c r="C1254" s="17"/>
      <c r="I1254" s="11" t="e">
        <f t="shared" si="377"/>
        <v>#DIV/0!</v>
      </c>
      <c r="J1254" s="11" t="e">
        <f t="shared" si="378"/>
        <v>#DIV/0!</v>
      </c>
      <c r="K1254" s="11" t="e">
        <f t="shared" si="379"/>
        <v>#DIV/0!</v>
      </c>
      <c r="L1254" s="11" t="e">
        <f t="shared" si="380"/>
        <v>#DIV/0!</v>
      </c>
      <c r="M1254" s="8" t="e">
        <f t="shared" si="381"/>
        <v>#DIV/0!</v>
      </c>
      <c r="N1254" s="8">
        <f t="shared" si="382"/>
        <v>0</v>
      </c>
      <c r="O1254" s="8">
        <f t="shared" si="383"/>
        <v>0</v>
      </c>
      <c r="P1254" s="8">
        <f t="shared" si="361"/>
        <v>0.83333333333333337</v>
      </c>
      <c r="Q1254" s="8">
        <f t="shared" si="362"/>
        <v>0.22727272727272727</v>
      </c>
      <c r="R1254" s="8">
        <f t="shared" si="363"/>
        <v>9.8039215686274508E-2</v>
      </c>
      <c r="S1254" s="8">
        <f t="shared" si="364"/>
        <v>4.9504950495049507E-2</v>
      </c>
      <c r="T1254" s="8">
        <f t="shared" si="365"/>
        <v>0.15384615384615385</v>
      </c>
      <c r="U1254" s="8">
        <f t="shared" si="366"/>
        <v>7.407407407407407E-2</v>
      </c>
      <c r="V1254" s="8">
        <f t="shared" si="384"/>
        <v>0</v>
      </c>
      <c r="W1254" s="8">
        <f t="shared" si="385"/>
        <v>2.9615208149216467E-101</v>
      </c>
      <c r="X1254" s="8">
        <f t="shared" si="386"/>
        <v>2.8708119391592987E-40</v>
      </c>
      <c r="Y1254" s="8">
        <f t="shared" si="387"/>
        <v>1.3367141520239815E-19</v>
      </c>
      <c r="Z1254" s="8">
        <f t="shared" si="388"/>
        <v>1.8601259499806765E-65</v>
      </c>
      <c r="AA1254" s="8">
        <f t="shared" si="389"/>
        <v>6.3064963610144486E-30</v>
      </c>
      <c r="AB1254" s="13" t="e">
        <f t="shared" si="390"/>
        <v>#DIV/0!</v>
      </c>
      <c r="AC1254" s="13">
        <f t="shared" si="391"/>
        <v>-6.3064963610144486E-30</v>
      </c>
    </row>
    <row r="1255" spans="1:29">
      <c r="A1255"/>
      <c r="B1255" s="16"/>
      <c r="C1255" s="15"/>
      <c r="I1255" s="11" t="e">
        <f t="shared" si="377"/>
        <v>#DIV/0!</v>
      </c>
      <c r="J1255" s="11" t="e">
        <f t="shared" si="378"/>
        <v>#DIV/0!</v>
      </c>
      <c r="K1255" s="11" t="e">
        <f t="shared" si="379"/>
        <v>#DIV/0!</v>
      </c>
      <c r="L1255" s="11" t="e">
        <f t="shared" si="380"/>
        <v>#DIV/0!</v>
      </c>
      <c r="M1255" s="8" t="e">
        <f t="shared" si="381"/>
        <v>#DIV/0!</v>
      </c>
      <c r="N1255" s="8">
        <f t="shared" si="382"/>
        <v>0</v>
      </c>
      <c r="O1255" s="8">
        <f t="shared" si="383"/>
        <v>0</v>
      </c>
      <c r="P1255" s="8">
        <f t="shared" si="361"/>
        <v>0.83333333333333337</v>
      </c>
      <c r="Q1255" s="8">
        <f t="shared" si="362"/>
        <v>0.22727272727272727</v>
      </c>
      <c r="R1255" s="8">
        <f t="shared" si="363"/>
        <v>9.8039215686274508E-2</v>
      </c>
      <c r="S1255" s="8">
        <f t="shared" si="364"/>
        <v>4.9504950495049507E-2</v>
      </c>
      <c r="T1255" s="8">
        <f t="shared" si="365"/>
        <v>0.15384615384615385</v>
      </c>
      <c r="U1255" s="8">
        <f t="shared" si="366"/>
        <v>7.407407407407407E-2</v>
      </c>
      <c r="V1255" s="8">
        <f t="shared" si="384"/>
        <v>0</v>
      </c>
      <c r="W1255" s="8">
        <f t="shared" si="385"/>
        <v>2.2884479024394543E-101</v>
      </c>
      <c r="X1255" s="8">
        <f t="shared" si="386"/>
        <v>2.5893597882613281E-40</v>
      </c>
      <c r="Y1255" s="8">
        <f t="shared" si="387"/>
        <v>1.2705401841020022E-19</v>
      </c>
      <c r="Z1255" s="8">
        <f t="shared" si="388"/>
        <v>1.5739527269067262E-65</v>
      </c>
      <c r="AA1255" s="8">
        <f t="shared" si="389"/>
        <v>5.8393484824207859E-30</v>
      </c>
      <c r="AB1255" s="13" t="e">
        <f t="shared" si="390"/>
        <v>#DIV/0!</v>
      </c>
      <c r="AC1255" s="13">
        <f t="shared" si="391"/>
        <v>-5.8393484824207859E-30</v>
      </c>
    </row>
    <row r="1256" spans="1:29">
      <c r="A1256"/>
      <c r="B1256" s="18"/>
      <c r="C1256" s="17"/>
      <c r="I1256" s="11" t="e">
        <f t="shared" si="377"/>
        <v>#DIV/0!</v>
      </c>
      <c r="J1256" s="11" t="e">
        <f t="shared" si="378"/>
        <v>#DIV/0!</v>
      </c>
      <c r="K1256" s="11" t="e">
        <f t="shared" si="379"/>
        <v>#DIV/0!</v>
      </c>
      <c r="L1256" s="11" t="e">
        <f t="shared" si="380"/>
        <v>#DIV/0!</v>
      </c>
      <c r="M1256" s="8" t="e">
        <f t="shared" si="381"/>
        <v>#DIV/0!</v>
      </c>
      <c r="N1256" s="8">
        <f t="shared" si="382"/>
        <v>0</v>
      </c>
      <c r="O1256" s="8">
        <f t="shared" si="383"/>
        <v>0</v>
      </c>
      <c r="P1256" s="8">
        <f t="shared" si="361"/>
        <v>0.83333333333333337</v>
      </c>
      <c r="Q1256" s="8">
        <f t="shared" si="362"/>
        <v>0.22727272727272727</v>
      </c>
      <c r="R1256" s="8">
        <f t="shared" si="363"/>
        <v>9.8039215686274508E-2</v>
      </c>
      <c r="S1256" s="8">
        <f t="shared" si="364"/>
        <v>4.9504950495049507E-2</v>
      </c>
      <c r="T1256" s="8">
        <f t="shared" si="365"/>
        <v>0.15384615384615385</v>
      </c>
      <c r="U1256" s="8">
        <f t="shared" si="366"/>
        <v>7.407407407407407E-2</v>
      </c>
      <c r="V1256" s="8">
        <f t="shared" si="384"/>
        <v>0</v>
      </c>
      <c r="W1256" s="8">
        <f t="shared" si="385"/>
        <v>1.7683461064304873E-101</v>
      </c>
      <c r="X1256" s="8">
        <f t="shared" si="386"/>
        <v>2.3355009854906095E-40</v>
      </c>
      <c r="Y1256" s="8">
        <f t="shared" si="387"/>
        <v>1.2076421551860613E-19</v>
      </c>
      <c r="Z1256" s="8">
        <f t="shared" si="388"/>
        <v>1.3318061535364606E-65</v>
      </c>
      <c r="AA1256" s="8">
        <f t="shared" si="389"/>
        <v>5.4068041503896166E-30</v>
      </c>
      <c r="AB1256" s="13" t="e">
        <f t="shared" si="390"/>
        <v>#DIV/0!</v>
      </c>
      <c r="AC1256" s="13">
        <f t="shared" si="391"/>
        <v>-5.4068041503896166E-30</v>
      </c>
    </row>
    <row r="1257" spans="1:29">
      <c r="A1257"/>
      <c r="B1257" s="16"/>
      <c r="C1257" s="15"/>
      <c r="I1257" s="11" t="e">
        <f t="shared" si="377"/>
        <v>#DIV/0!</v>
      </c>
      <c r="J1257" s="11" t="e">
        <f t="shared" si="378"/>
        <v>#DIV/0!</v>
      </c>
      <c r="K1257" s="11" t="e">
        <f t="shared" si="379"/>
        <v>#DIV/0!</v>
      </c>
      <c r="L1257" s="11" t="e">
        <f t="shared" si="380"/>
        <v>#DIV/0!</v>
      </c>
      <c r="M1257" s="8" t="e">
        <f t="shared" si="381"/>
        <v>#DIV/0!</v>
      </c>
      <c r="N1257" s="8">
        <f t="shared" si="382"/>
        <v>0</v>
      </c>
      <c r="O1257" s="8">
        <f t="shared" si="383"/>
        <v>0</v>
      </c>
      <c r="P1257" s="8">
        <f t="shared" si="361"/>
        <v>0.83333333333333337</v>
      </c>
      <c r="Q1257" s="8">
        <f t="shared" si="362"/>
        <v>0.22727272727272727</v>
      </c>
      <c r="R1257" s="8">
        <f t="shared" si="363"/>
        <v>9.8039215686274508E-2</v>
      </c>
      <c r="S1257" s="8">
        <f t="shared" si="364"/>
        <v>4.9504950495049507E-2</v>
      </c>
      <c r="T1257" s="8">
        <f t="shared" si="365"/>
        <v>0.15384615384615385</v>
      </c>
      <c r="U1257" s="8">
        <f t="shared" si="366"/>
        <v>7.407407407407407E-2</v>
      </c>
      <c r="V1257" s="8">
        <f t="shared" si="384"/>
        <v>0</v>
      </c>
      <c r="W1257" s="8">
        <f t="shared" si="385"/>
        <v>1.3664492640599221E-101</v>
      </c>
      <c r="X1257" s="8">
        <f t="shared" si="386"/>
        <v>2.1065303006385891E-40</v>
      </c>
      <c r="Y1257" s="8">
        <f t="shared" si="387"/>
        <v>1.1478578900778404E-19</v>
      </c>
      <c r="Z1257" s="8">
        <f t="shared" si="388"/>
        <v>1.1269128991462359E-65</v>
      </c>
      <c r="AA1257" s="8">
        <f t="shared" si="389"/>
        <v>5.0063001392496454E-30</v>
      </c>
      <c r="AB1257" s="13" t="e">
        <f t="shared" si="390"/>
        <v>#DIV/0!</v>
      </c>
      <c r="AC1257" s="13">
        <f t="shared" si="391"/>
        <v>-5.0063001392496454E-30</v>
      </c>
    </row>
    <row r="1258" spans="1:29">
      <c r="A1258"/>
      <c r="B1258" s="18"/>
      <c r="C1258" s="17"/>
      <c r="I1258" s="11" t="e">
        <f t="shared" si="377"/>
        <v>#DIV/0!</v>
      </c>
      <c r="J1258" s="11" t="e">
        <f t="shared" si="378"/>
        <v>#DIV/0!</v>
      </c>
      <c r="K1258" s="11" t="e">
        <f t="shared" si="379"/>
        <v>#DIV/0!</v>
      </c>
      <c r="L1258" s="11" t="e">
        <f t="shared" si="380"/>
        <v>#DIV/0!</v>
      </c>
      <c r="M1258" s="8" t="e">
        <f t="shared" si="381"/>
        <v>#DIV/0!</v>
      </c>
      <c r="N1258" s="8">
        <f t="shared" si="382"/>
        <v>0</v>
      </c>
      <c r="O1258" s="8">
        <f t="shared" si="383"/>
        <v>0</v>
      </c>
      <c r="P1258" s="8">
        <f t="shared" si="361"/>
        <v>0.83333333333333337</v>
      </c>
      <c r="Q1258" s="8">
        <f t="shared" si="362"/>
        <v>0.22727272727272727</v>
      </c>
      <c r="R1258" s="8">
        <f t="shared" si="363"/>
        <v>9.8039215686274508E-2</v>
      </c>
      <c r="S1258" s="8">
        <f t="shared" si="364"/>
        <v>4.9504950495049507E-2</v>
      </c>
      <c r="T1258" s="8">
        <f t="shared" si="365"/>
        <v>0.15384615384615385</v>
      </c>
      <c r="U1258" s="8">
        <f t="shared" si="366"/>
        <v>7.407407407407407E-2</v>
      </c>
      <c r="V1258" s="8">
        <f t="shared" si="384"/>
        <v>0</v>
      </c>
      <c r="W1258" s="8">
        <f t="shared" si="385"/>
        <v>1.0558926131372125E-101</v>
      </c>
      <c r="X1258" s="8">
        <f t="shared" si="386"/>
        <v>1.9000077221446099E-40</v>
      </c>
      <c r="Y1258" s="8">
        <f t="shared" si="387"/>
        <v>1.0910332420541849E-19</v>
      </c>
      <c r="Z1258" s="8">
        <f t="shared" si="388"/>
        <v>9.5354168389296885E-66</v>
      </c>
      <c r="AA1258" s="8">
        <f t="shared" si="389"/>
        <v>4.6354630918978197E-30</v>
      </c>
      <c r="AB1258" s="13" t="e">
        <f t="shared" si="390"/>
        <v>#DIV/0!</v>
      </c>
      <c r="AC1258" s="13">
        <f t="shared" si="391"/>
        <v>-4.6354630918978197E-30</v>
      </c>
    </row>
    <row r="1259" spans="1:29">
      <c r="A1259"/>
      <c r="B1259" s="16"/>
      <c r="C1259" s="15"/>
      <c r="I1259" s="11" t="e">
        <f t="shared" si="377"/>
        <v>#DIV/0!</v>
      </c>
      <c r="J1259" s="11" t="e">
        <f t="shared" si="378"/>
        <v>#DIV/0!</v>
      </c>
      <c r="K1259" s="11" t="e">
        <f t="shared" si="379"/>
        <v>#DIV/0!</v>
      </c>
      <c r="L1259" s="11" t="e">
        <f t="shared" si="380"/>
        <v>#DIV/0!</v>
      </c>
      <c r="M1259" s="8" t="e">
        <f t="shared" si="381"/>
        <v>#DIV/0!</v>
      </c>
      <c r="N1259" s="8">
        <f t="shared" si="382"/>
        <v>0</v>
      </c>
      <c r="O1259" s="8">
        <f t="shared" si="383"/>
        <v>0</v>
      </c>
      <c r="P1259" s="8">
        <f t="shared" si="361"/>
        <v>0.83333333333333337</v>
      </c>
      <c r="Q1259" s="8">
        <f t="shared" si="362"/>
        <v>0.22727272727272727</v>
      </c>
      <c r="R1259" s="8">
        <f t="shared" si="363"/>
        <v>9.8039215686274508E-2</v>
      </c>
      <c r="S1259" s="8">
        <f t="shared" si="364"/>
        <v>4.9504950495049507E-2</v>
      </c>
      <c r="T1259" s="8">
        <f t="shared" si="365"/>
        <v>0.15384615384615385</v>
      </c>
      <c r="U1259" s="8">
        <f t="shared" si="366"/>
        <v>7.407407407407407E-2</v>
      </c>
      <c r="V1259" s="8">
        <f t="shared" si="384"/>
        <v>0</v>
      </c>
      <c r="W1259" s="8">
        <f t="shared" si="385"/>
        <v>8.1591701924239154E-102</v>
      </c>
      <c r="X1259" s="8">
        <f t="shared" si="386"/>
        <v>1.7137324552676873E-40</v>
      </c>
      <c r="Y1259" s="8">
        <f t="shared" si="387"/>
        <v>1.0370216954178391E-19</v>
      </c>
      <c r="Z1259" s="8">
        <f t="shared" si="388"/>
        <v>8.0684296329405055E-66</v>
      </c>
      <c r="AA1259" s="8">
        <f t="shared" si="389"/>
        <v>4.2920954554609445E-30</v>
      </c>
      <c r="AB1259" s="13" t="e">
        <f t="shared" si="390"/>
        <v>#DIV/0!</v>
      </c>
      <c r="AC1259" s="13">
        <f t="shared" si="391"/>
        <v>-4.2920954554609445E-30</v>
      </c>
    </row>
    <row r="1260" spans="1:29">
      <c r="A1260"/>
      <c r="B1260" s="18"/>
      <c r="C1260" s="17"/>
      <c r="I1260" s="11" t="e">
        <f t="shared" si="377"/>
        <v>#DIV/0!</v>
      </c>
      <c r="J1260" s="11" t="e">
        <f t="shared" si="378"/>
        <v>#DIV/0!</v>
      </c>
      <c r="K1260" s="11" t="e">
        <f t="shared" si="379"/>
        <v>#DIV/0!</v>
      </c>
      <c r="L1260" s="11" t="e">
        <f t="shared" si="380"/>
        <v>#DIV/0!</v>
      </c>
      <c r="M1260" s="8" t="e">
        <f t="shared" si="381"/>
        <v>#DIV/0!</v>
      </c>
      <c r="N1260" s="8">
        <f t="shared" si="382"/>
        <v>0</v>
      </c>
      <c r="O1260" s="8">
        <f t="shared" si="383"/>
        <v>0</v>
      </c>
      <c r="P1260" s="8">
        <f t="shared" si="361"/>
        <v>0.83333333333333337</v>
      </c>
      <c r="Q1260" s="8">
        <f t="shared" si="362"/>
        <v>0.22727272727272727</v>
      </c>
      <c r="R1260" s="8">
        <f t="shared" si="363"/>
        <v>9.8039215686274508E-2</v>
      </c>
      <c r="S1260" s="8">
        <f t="shared" si="364"/>
        <v>4.9504950495049507E-2</v>
      </c>
      <c r="T1260" s="8">
        <f t="shared" si="365"/>
        <v>0.15384615384615385</v>
      </c>
      <c r="U1260" s="8">
        <f t="shared" si="366"/>
        <v>7.407407407407407E-2</v>
      </c>
      <c r="V1260" s="8">
        <f t="shared" si="384"/>
        <v>0</v>
      </c>
      <c r="W1260" s="8">
        <f t="shared" si="385"/>
        <v>6.3048133305093892E-102</v>
      </c>
      <c r="X1260" s="8">
        <f t="shared" si="386"/>
        <v>1.5457194694571297E-40</v>
      </c>
      <c r="Y1260" s="8">
        <f t="shared" si="387"/>
        <v>9.8568398772388663E-20</v>
      </c>
      <c r="Z1260" s="8">
        <f t="shared" si="388"/>
        <v>6.8271327663342743E-66</v>
      </c>
      <c r="AA1260" s="8">
        <f t="shared" si="389"/>
        <v>3.9741624587601335E-30</v>
      </c>
      <c r="AB1260" s="13" t="e">
        <f t="shared" si="390"/>
        <v>#DIV/0!</v>
      </c>
      <c r="AC1260" s="13">
        <f t="shared" si="391"/>
        <v>-3.9741624587601335E-30</v>
      </c>
    </row>
    <row r="1261" spans="1:29">
      <c r="A1261"/>
      <c r="B1261" s="16"/>
      <c r="C1261" s="15"/>
      <c r="I1261" s="11" t="e">
        <f t="shared" si="377"/>
        <v>#DIV/0!</v>
      </c>
      <c r="J1261" s="11" t="e">
        <f t="shared" si="378"/>
        <v>#DIV/0!</v>
      </c>
      <c r="K1261" s="11" t="e">
        <f t="shared" si="379"/>
        <v>#DIV/0!</v>
      </c>
      <c r="L1261" s="11" t="e">
        <f t="shared" si="380"/>
        <v>#DIV/0!</v>
      </c>
      <c r="M1261" s="8" t="e">
        <f t="shared" si="381"/>
        <v>#DIV/0!</v>
      </c>
      <c r="N1261" s="8">
        <f t="shared" si="382"/>
        <v>0</v>
      </c>
      <c r="O1261" s="8">
        <f t="shared" si="383"/>
        <v>0</v>
      </c>
      <c r="P1261" s="8">
        <f t="shared" si="361"/>
        <v>0.83333333333333337</v>
      </c>
      <c r="Q1261" s="8">
        <f t="shared" si="362"/>
        <v>0.22727272727272727</v>
      </c>
      <c r="R1261" s="8">
        <f t="shared" si="363"/>
        <v>9.8039215686274508E-2</v>
      </c>
      <c r="S1261" s="8">
        <f t="shared" si="364"/>
        <v>4.9504950495049507E-2</v>
      </c>
      <c r="T1261" s="8">
        <f t="shared" si="365"/>
        <v>0.15384615384615385</v>
      </c>
      <c r="U1261" s="8">
        <f t="shared" si="366"/>
        <v>7.407407407407407E-2</v>
      </c>
      <c r="V1261" s="8">
        <f t="shared" si="384"/>
        <v>0</v>
      </c>
      <c r="W1261" s="8">
        <f t="shared" si="385"/>
        <v>4.8719012099390733E-102</v>
      </c>
      <c r="X1261" s="8">
        <f t="shared" si="386"/>
        <v>1.3941783450005485E-40</v>
      </c>
      <c r="Y1261" s="8">
        <f t="shared" si="387"/>
        <v>9.3688775070785259E-20</v>
      </c>
      <c r="Z1261" s="8">
        <f t="shared" si="388"/>
        <v>5.7768046484366931E-66</v>
      </c>
      <c r="AA1261" s="8">
        <f t="shared" si="389"/>
        <v>3.6797800544075309E-30</v>
      </c>
      <c r="AB1261" s="13" t="e">
        <f t="shared" si="390"/>
        <v>#DIV/0!</v>
      </c>
      <c r="AC1261" s="13">
        <f t="shared" si="391"/>
        <v>-3.6797800544075309E-30</v>
      </c>
    </row>
    <row r="1262" spans="1:29">
      <c r="A1262"/>
      <c r="B1262" s="18"/>
      <c r="C1262" s="17"/>
      <c r="I1262" s="11" t="e">
        <f t="shared" si="377"/>
        <v>#DIV/0!</v>
      </c>
      <c r="J1262" s="11" t="e">
        <f t="shared" si="378"/>
        <v>#DIV/0!</v>
      </c>
      <c r="K1262" s="11" t="e">
        <f t="shared" si="379"/>
        <v>#DIV/0!</v>
      </c>
      <c r="L1262" s="11" t="e">
        <f t="shared" si="380"/>
        <v>#DIV/0!</v>
      </c>
      <c r="M1262" s="8" t="e">
        <f t="shared" si="381"/>
        <v>#DIV/0!</v>
      </c>
      <c r="N1262" s="8">
        <f t="shared" si="382"/>
        <v>0</v>
      </c>
      <c r="O1262" s="8">
        <f t="shared" si="383"/>
        <v>0</v>
      </c>
      <c r="P1262" s="8">
        <f t="shared" si="361"/>
        <v>0.83333333333333337</v>
      </c>
      <c r="Q1262" s="8">
        <f t="shared" si="362"/>
        <v>0.22727272727272727</v>
      </c>
      <c r="R1262" s="8">
        <f t="shared" si="363"/>
        <v>9.8039215686274508E-2</v>
      </c>
      <c r="S1262" s="8">
        <f t="shared" si="364"/>
        <v>4.9504950495049507E-2</v>
      </c>
      <c r="T1262" s="8">
        <f t="shared" si="365"/>
        <v>0.15384615384615385</v>
      </c>
      <c r="U1262" s="8">
        <f t="shared" si="366"/>
        <v>7.407407407407407E-2</v>
      </c>
      <c r="V1262" s="8">
        <f t="shared" si="384"/>
        <v>0</v>
      </c>
      <c r="W1262" s="8">
        <f t="shared" si="385"/>
        <v>3.7646509349529199E-102</v>
      </c>
      <c r="X1262" s="8">
        <f t="shared" si="386"/>
        <v>1.2574941935299065E-40</v>
      </c>
      <c r="Y1262" s="8">
        <f t="shared" si="387"/>
        <v>8.9050716898964204E-20</v>
      </c>
      <c r="Z1262" s="8">
        <f t="shared" si="388"/>
        <v>4.8880654717541252E-66</v>
      </c>
      <c r="AA1262" s="8">
        <f t="shared" si="389"/>
        <v>3.407203754081047E-30</v>
      </c>
      <c r="AB1262" s="13" t="e">
        <f t="shared" si="390"/>
        <v>#DIV/0!</v>
      </c>
      <c r="AC1262" s="13">
        <f t="shared" si="391"/>
        <v>-3.407203754081047E-30</v>
      </c>
    </row>
    <row r="1263" spans="1:29">
      <c r="A1263"/>
      <c r="B1263" s="16"/>
      <c r="C1263" s="15"/>
      <c r="I1263" s="11" t="e">
        <f t="shared" si="377"/>
        <v>#DIV/0!</v>
      </c>
      <c r="J1263" s="11" t="e">
        <f t="shared" si="378"/>
        <v>#DIV/0!</v>
      </c>
      <c r="K1263" s="11" t="e">
        <f t="shared" si="379"/>
        <v>#DIV/0!</v>
      </c>
      <c r="L1263" s="11" t="e">
        <f t="shared" si="380"/>
        <v>#DIV/0!</v>
      </c>
      <c r="M1263" s="8" t="e">
        <f t="shared" si="381"/>
        <v>#DIV/0!</v>
      </c>
      <c r="N1263" s="8">
        <f t="shared" si="382"/>
        <v>0</v>
      </c>
      <c r="O1263" s="8">
        <f t="shared" si="383"/>
        <v>0</v>
      </c>
      <c r="P1263" s="8">
        <f t="shared" si="361"/>
        <v>0.83333333333333337</v>
      </c>
      <c r="Q1263" s="8">
        <f t="shared" si="362"/>
        <v>0.22727272727272727</v>
      </c>
      <c r="R1263" s="8">
        <f t="shared" si="363"/>
        <v>9.8039215686274508E-2</v>
      </c>
      <c r="S1263" s="8">
        <f t="shared" si="364"/>
        <v>4.9504950495049507E-2</v>
      </c>
      <c r="T1263" s="8">
        <f t="shared" si="365"/>
        <v>0.15384615384615385</v>
      </c>
      <c r="U1263" s="8">
        <f t="shared" si="366"/>
        <v>7.407407407407407E-2</v>
      </c>
      <c r="V1263" s="8">
        <f t="shared" si="384"/>
        <v>0</v>
      </c>
      <c r="W1263" s="8">
        <f t="shared" si="385"/>
        <v>2.909048449736347E-102</v>
      </c>
      <c r="X1263" s="8">
        <f t="shared" si="386"/>
        <v>1.1342104490661901E-40</v>
      </c>
      <c r="Y1263" s="8">
        <f t="shared" si="387"/>
        <v>8.4642265567332315E-20</v>
      </c>
      <c r="Z1263" s="8">
        <f t="shared" si="388"/>
        <v>4.1360553991765677E-66</v>
      </c>
      <c r="AA1263" s="8">
        <f t="shared" si="389"/>
        <v>3.1548182908157842E-30</v>
      </c>
      <c r="AB1263" s="13" t="e">
        <f t="shared" si="390"/>
        <v>#DIV/0!</v>
      </c>
      <c r="AC1263" s="13">
        <f t="shared" si="391"/>
        <v>-3.1548182908157842E-30</v>
      </c>
    </row>
    <row r="1264" spans="1:29">
      <c r="A1264"/>
      <c r="B1264" s="18"/>
      <c r="C1264" s="17"/>
      <c r="I1264" s="11" t="e">
        <f t="shared" si="377"/>
        <v>#DIV/0!</v>
      </c>
      <c r="J1264" s="11" t="e">
        <f t="shared" si="378"/>
        <v>#DIV/0!</v>
      </c>
      <c r="K1264" s="11" t="e">
        <f t="shared" si="379"/>
        <v>#DIV/0!</v>
      </c>
      <c r="L1264" s="11" t="e">
        <f t="shared" si="380"/>
        <v>#DIV/0!</v>
      </c>
      <c r="M1264" s="8" t="e">
        <f t="shared" si="381"/>
        <v>#DIV/0!</v>
      </c>
      <c r="N1264" s="8">
        <f t="shared" si="382"/>
        <v>0</v>
      </c>
      <c r="O1264" s="8">
        <f t="shared" si="383"/>
        <v>0</v>
      </c>
      <c r="P1264" s="8">
        <f t="shared" si="361"/>
        <v>0.83333333333333337</v>
      </c>
      <c r="Q1264" s="8">
        <f t="shared" si="362"/>
        <v>0.22727272727272727</v>
      </c>
      <c r="R1264" s="8">
        <f t="shared" si="363"/>
        <v>9.8039215686274508E-2</v>
      </c>
      <c r="S1264" s="8">
        <f t="shared" si="364"/>
        <v>4.9504950495049507E-2</v>
      </c>
      <c r="T1264" s="8">
        <f t="shared" si="365"/>
        <v>0.15384615384615385</v>
      </c>
      <c r="U1264" s="8">
        <f t="shared" si="366"/>
        <v>7.407407407407407E-2</v>
      </c>
      <c r="V1264" s="8">
        <f t="shared" si="384"/>
        <v>0</v>
      </c>
      <c r="W1264" s="8">
        <f t="shared" si="385"/>
        <v>2.2479010747962679E-102</v>
      </c>
      <c r="X1264" s="8">
        <f t="shared" si="386"/>
        <v>1.0230133462165637E-40</v>
      </c>
      <c r="Y1264" s="8">
        <f t="shared" si="387"/>
        <v>8.0452054400632693E-20</v>
      </c>
      <c r="Z1264" s="8">
        <f t="shared" si="388"/>
        <v>3.4997391839186344E-66</v>
      </c>
      <c r="AA1264" s="8">
        <f t="shared" si="389"/>
        <v>2.921128047051652E-30</v>
      </c>
      <c r="AB1264" s="13" t="e">
        <f t="shared" si="390"/>
        <v>#DIV/0!</v>
      </c>
      <c r="AC1264" s="13">
        <f t="shared" si="391"/>
        <v>-2.921128047051652E-30</v>
      </c>
    </row>
    <row r="1265" spans="1:29">
      <c r="A1265"/>
      <c r="B1265" s="16"/>
      <c r="C1265" s="15"/>
      <c r="I1265" s="11" t="e">
        <f t="shared" si="377"/>
        <v>#DIV/0!</v>
      </c>
      <c r="J1265" s="11" t="e">
        <f t="shared" si="378"/>
        <v>#DIV/0!</v>
      </c>
      <c r="K1265" s="11" t="e">
        <f t="shared" si="379"/>
        <v>#DIV/0!</v>
      </c>
      <c r="L1265" s="11" t="e">
        <f t="shared" si="380"/>
        <v>#DIV/0!</v>
      </c>
      <c r="M1265" s="8" t="e">
        <f t="shared" si="381"/>
        <v>#DIV/0!</v>
      </c>
      <c r="N1265" s="8">
        <f t="shared" si="382"/>
        <v>0</v>
      </c>
      <c r="O1265" s="8">
        <f t="shared" si="383"/>
        <v>0</v>
      </c>
      <c r="P1265" s="8">
        <f t="shared" si="361"/>
        <v>0.83333333333333337</v>
      </c>
      <c r="Q1265" s="8">
        <f t="shared" si="362"/>
        <v>0.22727272727272727</v>
      </c>
      <c r="R1265" s="8">
        <f t="shared" si="363"/>
        <v>9.8039215686274508E-2</v>
      </c>
      <c r="S1265" s="8">
        <f t="shared" si="364"/>
        <v>4.9504950495049507E-2</v>
      </c>
      <c r="T1265" s="8">
        <f t="shared" si="365"/>
        <v>0.15384615384615385</v>
      </c>
      <c r="U1265" s="8">
        <f t="shared" si="366"/>
        <v>7.407407407407407E-2</v>
      </c>
      <c r="V1265" s="8">
        <f t="shared" si="384"/>
        <v>0</v>
      </c>
      <c r="W1265" s="8">
        <f t="shared" si="385"/>
        <v>1.7370144668880252E-102</v>
      </c>
      <c r="X1265" s="8">
        <f t="shared" si="386"/>
        <v>9.2271792011690053E-41</v>
      </c>
      <c r="Y1265" s="8">
        <f t="shared" si="387"/>
        <v>7.6469279430304338E-20</v>
      </c>
      <c r="Z1265" s="8">
        <f t="shared" si="388"/>
        <v>2.961317771008075E-66</v>
      </c>
      <c r="AA1265" s="8">
        <f t="shared" si="389"/>
        <v>2.7047481917144927E-30</v>
      </c>
      <c r="AB1265" s="13" t="e">
        <f t="shared" si="390"/>
        <v>#DIV/0!</v>
      </c>
      <c r="AC1265" s="13">
        <f t="shared" si="391"/>
        <v>-2.7047481917144927E-30</v>
      </c>
    </row>
    <row r="1266" spans="1:29">
      <c r="A1266"/>
      <c r="B1266" s="18"/>
      <c r="C1266" s="17"/>
      <c r="I1266" s="11" t="e">
        <f t="shared" si="377"/>
        <v>#DIV/0!</v>
      </c>
      <c r="J1266" s="11" t="e">
        <f t="shared" si="378"/>
        <v>#DIV/0!</v>
      </c>
      <c r="K1266" s="11" t="e">
        <f t="shared" si="379"/>
        <v>#DIV/0!</v>
      </c>
      <c r="L1266" s="11" t="e">
        <f t="shared" si="380"/>
        <v>#DIV/0!</v>
      </c>
      <c r="M1266" s="8" t="e">
        <f t="shared" si="381"/>
        <v>#DIV/0!</v>
      </c>
      <c r="N1266" s="8">
        <f t="shared" si="382"/>
        <v>0</v>
      </c>
      <c r="O1266" s="8">
        <f t="shared" si="383"/>
        <v>0</v>
      </c>
      <c r="P1266" s="8">
        <f t="shared" si="361"/>
        <v>0.83333333333333337</v>
      </c>
      <c r="Q1266" s="8">
        <f t="shared" si="362"/>
        <v>0.22727272727272727</v>
      </c>
      <c r="R1266" s="8">
        <f t="shared" si="363"/>
        <v>9.8039215686274508E-2</v>
      </c>
      <c r="S1266" s="8">
        <f t="shared" si="364"/>
        <v>4.9504950495049507E-2</v>
      </c>
      <c r="T1266" s="8">
        <f t="shared" si="365"/>
        <v>0.15384615384615385</v>
      </c>
      <c r="U1266" s="8">
        <f t="shared" si="366"/>
        <v>7.407407407407407E-2</v>
      </c>
      <c r="V1266" s="8">
        <f t="shared" si="384"/>
        <v>0</v>
      </c>
      <c r="W1266" s="8">
        <f t="shared" si="385"/>
        <v>1.3422384516862012E-102</v>
      </c>
      <c r="X1266" s="8">
        <f t="shared" si="386"/>
        <v>8.322553789289691E-41</v>
      </c>
      <c r="Y1266" s="8">
        <f t="shared" si="387"/>
        <v>7.2683671537715015E-20</v>
      </c>
      <c r="Z1266" s="8">
        <f t="shared" si="388"/>
        <v>2.5057304216222171E-66</v>
      </c>
      <c r="AA1266" s="8">
        <f t="shared" si="389"/>
        <v>2.5043964738097156E-30</v>
      </c>
      <c r="AB1266" s="13" t="e">
        <f t="shared" si="390"/>
        <v>#DIV/0!</v>
      </c>
      <c r="AC1266" s="13">
        <f t="shared" si="391"/>
        <v>-2.5043964738097156E-30</v>
      </c>
    </row>
    <row r="1267" spans="1:29">
      <c r="A1267"/>
      <c r="B1267" s="16"/>
      <c r="C1267" s="15"/>
      <c r="I1267" s="11" t="e">
        <f t="shared" si="377"/>
        <v>#DIV/0!</v>
      </c>
      <c r="J1267" s="11" t="e">
        <f t="shared" si="378"/>
        <v>#DIV/0!</v>
      </c>
      <c r="K1267" s="11" t="e">
        <f t="shared" si="379"/>
        <v>#DIV/0!</v>
      </c>
      <c r="L1267" s="11" t="e">
        <f t="shared" si="380"/>
        <v>#DIV/0!</v>
      </c>
      <c r="M1267" s="8" t="e">
        <f t="shared" si="381"/>
        <v>#DIV/0!</v>
      </c>
      <c r="N1267" s="8">
        <f t="shared" si="382"/>
        <v>0</v>
      </c>
      <c r="O1267" s="8">
        <f t="shared" si="383"/>
        <v>0</v>
      </c>
      <c r="P1267" s="8">
        <f t="shared" si="361"/>
        <v>0.83333333333333337</v>
      </c>
      <c r="Q1267" s="8">
        <f t="shared" si="362"/>
        <v>0.22727272727272727</v>
      </c>
      <c r="R1267" s="8">
        <f t="shared" si="363"/>
        <v>9.8039215686274508E-2</v>
      </c>
      <c r="S1267" s="8">
        <f t="shared" si="364"/>
        <v>4.9504950495049507E-2</v>
      </c>
      <c r="T1267" s="8">
        <f t="shared" si="365"/>
        <v>0.15384615384615385</v>
      </c>
      <c r="U1267" s="8">
        <f t="shared" si="366"/>
        <v>7.407407407407407E-2</v>
      </c>
      <c r="V1267" s="8">
        <f t="shared" si="384"/>
        <v>0</v>
      </c>
      <c r="W1267" s="8">
        <f t="shared" si="385"/>
        <v>1.0371842581211555E-102</v>
      </c>
      <c r="X1267" s="8">
        <f t="shared" si="386"/>
        <v>7.5066171432808975E-41</v>
      </c>
      <c r="Y1267" s="8">
        <f t="shared" si="387"/>
        <v>6.9085469976441986E-20</v>
      </c>
      <c r="Z1267" s="8">
        <f t="shared" si="388"/>
        <v>2.1202334336803375E-66</v>
      </c>
      <c r="AA1267" s="8">
        <f t="shared" si="389"/>
        <v>2.3188856238978849E-30</v>
      </c>
      <c r="AB1267" s="13" t="e">
        <f t="shared" si="390"/>
        <v>#DIV/0!</v>
      </c>
      <c r="AC1267" s="13">
        <f t="shared" si="391"/>
        <v>-2.3188856238978849E-30</v>
      </c>
    </row>
    <row r="1268" spans="1:29">
      <c r="A1268"/>
      <c r="B1268" s="18"/>
      <c r="C1268" s="17"/>
      <c r="I1268" s="11" t="e">
        <f t="shared" si="377"/>
        <v>#DIV/0!</v>
      </c>
      <c r="J1268" s="11" t="e">
        <f t="shared" si="378"/>
        <v>#DIV/0!</v>
      </c>
      <c r="K1268" s="11" t="e">
        <f t="shared" si="379"/>
        <v>#DIV/0!</v>
      </c>
      <c r="L1268" s="11" t="e">
        <f t="shared" si="380"/>
        <v>#DIV/0!</v>
      </c>
      <c r="M1268" s="8" t="e">
        <f t="shared" si="381"/>
        <v>#DIV/0!</v>
      </c>
      <c r="N1268" s="8">
        <f t="shared" si="382"/>
        <v>0</v>
      </c>
      <c r="O1268" s="8">
        <f t="shared" si="383"/>
        <v>0</v>
      </c>
      <c r="P1268" s="8">
        <f t="shared" si="361"/>
        <v>0.83333333333333337</v>
      </c>
      <c r="Q1268" s="8">
        <f t="shared" si="362"/>
        <v>0.22727272727272727</v>
      </c>
      <c r="R1268" s="8">
        <f t="shared" si="363"/>
        <v>9.8039215686274508E-2</v>
      </c>
      <c r="S1268" s="8">
        <f t="shared" si="364"/>
        <v>4.9504950495049507E-2</v>
      </c>
      <c r="T1268" s="8">
        <f t="shared" si="365"/>
        <v>0.15384615384615385</v>
      </c>
      <c r="U1268" s="8">
        <f t="shared" si="366"/>
        <v>7.407407407407407E-2</v>
      </c>
      <c r="V1268" s="8">
        <f t="shared" si="384"/>
        <v>0</v>
      </c>
      <c r="W1268" s="8">
        <f t="shared" si="385"/>
        <v>8.0146056309362013E-103</v>
      </c>
      <c r="X1268" s="8">
        <f t="shared" si="386"/>
        <v>6.770674286096496E-41</v>
      </c>
      <c r="Y1268" s="8">
        <f t="shared" si="387"/>
        <v>6.566539720533099E-20</v>
      </c>
      <c r="Z1268" s="8">
        <f t="shared" si="388"/>
        <v>1.7940436746525933E-66</v>
      </c>
      <c r="AA1268" s="8">
        <f t="shared" si="389"/>
        <v>2.1471163184239674E-30</v>
      </c>
      <c r="AB1268" s="13" t="e">
        <f t="shared" si="390"/>
        <v>#DIV/0!</v>
      </c>
      <c r="AC1268" s="13">
        <f t="shared" si="391"/>
        <v>-2.1471163184239674E-30</v>
      </c>
    </row>
    <row r="1269" spans="1:29">
      <c r="A1269"/>
      <c r="B1269" s="16"/>
      <c r="C1269" s="15"/>
      <c r="I1269" s="11" t="e">
        <f t="shared" si="377"/>
        <v>#DIV/0!</v>
      </c>
      <c r="J1269" s="11" t="e">
        <f t="shared" si="378"/>
        <v>#DIV/0!</v>
      </c>
      <c r="K1269" s="11" t="e">
        <f t="shared" si="379"/>
        <v>#DIV/0!</v>
      </c>
      <c r="L1269" s="11" t="e">
        <f t="shared" si="380"/>
        <v>#DIV/0!</v>
      </c>
      <c r="M1269" s="8" t="e">
        <f t="shared" si="381"/>
        <v>#DIV/0!</v>
      </c>
      <c r="N1269" s="8">
        <f t="shared" si="382"/>
        <v>0</v>
      </c>
      <c r="O1269" s="8">
        <f t="shared" si="383"/>
        <v>0</v>
      </c>
      <c r="P1269" s="8">
        <f t="shared" si="361"/>
        <v>0.83333333333333337</v>
      </c>
      <c r="Q1269" s="8">
        <f t="shared" si="362"/>
        <v>0.22727272727272727</v>
      </c>
      <c r="R1269" s="8">
        <f t="shared" si="363"/>
        <v>9.8039215686274508E-2</v>
      </c>
      <c r="S1269" s="8">
        <f t="shared" si="364"/>
        <v>4.9504950495049507E-2</v>
      </c>
      <c r="T1269" s="8">
        <f t="shared" si="365"/>
        <v>0.15384615384615385</v>
      </c>
      <c r="U1269" s="8">
        <f t="shared" si="366"/>
        <v>7.407407407407407E-2</v>
      </c>
      <c r="V1269" s="8">
        <f t="shared" si="384"/>
        <v>0</v>
      </c>
      <c r="W1269" s="8">
        <f t="shared" si="385"/>
        <v>6.1931043511779732E-103</v>
      </c>
      <c r="X1269" s="8">
        <f t="shared" si="386"/>
        <v>6.1068826894203695E-41</v>
      </c>
      <c r="Y1269" s="8">
        <f t="shared" si="387"/>
        <v>6.2414634967443317E-20</v>
      </c>
      <c r="Z1269" s="8">
        <f t="shared" si="388"/>
        <v>1.5180369554752713E-66</v>
      </c>
      <c r="AA1269" s="8">
        <f t="shared" si="389"/>
        <v>1.9880706652073772E-30</v>
      </c>
      <c r="AB1269" s="13" t="e">
        <f t="shared" si="390"/>
        <v>#DIV/0!</v>
      </c>
      <c r="AC1269" s="13">
        <f t="shared" si="391"/>
        <v>-1.9880706652073772E-30</v>
      </c>
    </row>
    <row r="1270" spans="1:29">
      <c r="A1270"/>
      <c r="B1270" s="18"/>
      <c r="C1270" s="17"/>
      <c r="I1270" s="11" t="e">
        <f t="shared" si="377"/>
        <v>#DIV/0!</v>
      </c>
      <c r="J1270" s="11" t="e">
        <f t="shared" si="378"/>
        <v>#DIV/0!</v>
      </c>
      <c r="K1270" s="11" t="e">
        <f t="shared" si="379"/>
        <v>#DIV/0!</v>
      </c>
      <c r="L1270" s="11" t="e">
        <f t="shared" si="380"/>
        <v>#DIV/0!</v>
      </c>
      <c r="M1270" s="8" t="e">
        <f t="shared" si="381"/>
        <v>#DIV/0!</v>
      </c>
      <c r="N1270" s="8">
        <f t="shared" si="382"/>
        <v>0</v>
      </c>
      <c r="O1270" s="8">
        <f t="shared" si="383"/>
        <v>0</v>
      </c>
      <c r="P1270" s="8">
        <f t="shared" si="361"/>
        <v>0.83333333333333337</v>
      </c>
      <c r="Q1270" s="8">
        <f t="shared" si="362"/>
        <v>0.22727272727272727</v>
      </c>
      <c r="R1270" s="8">
        <f t="shared" si="363"/>
        <v>9.8039215686274508E-2</v>
      </c>
      <c r="S1270" s="8">
        <f t="shared" si="364"/>
        <v>4.9504950495049507E-2</v>
      </c>
      <c r="T1270" s="8">
        <f t="shared" si="365"/>
        <v>0.15384615384615385</v>
      </c>
      <c r="U1270" s="8">
        <f t="shared" si="366"/>
        <v>7.407407407407407E-2</v>
      </c>
      <c r="V1270" s="8">
        <f t="shared" si="384"/>
        <v>0</v>
      </c>
      <c r="W1270" s="8">
        <f t="shared" si="385"/>
        <v>4.785580635001161E-103</v>
      </c>
      <c r="X1270" s="8">
        <f t="shared" si="386"/>
        <v>5.5081687002615094E-41</v>
      </c>
      <c r="Y1270" s="8">
        <f t="shared" si="387"/>
        <v>5.9324801553213448E-20</v>
      </c>
      <c r="Z1270" s="8">
        <f t="shared" si="388"/>
        <v>1.2844928084790757E-66</v>
      </c>
      <c r="AA1270" s="8">
        <f t="shared" si="389"/>
        <v>1.8408061714883121E-30</v>
      </c>
      <c r="AB1270" s="13" t="e">
        <f t="shared" si="390"/>
        <v>#DIV/0!</v>
      </c>
      <c r="AC1270" s="13">
        <f t="shared" si="391"/>
        <v>-1.8408061714883121E-30</v>
      </c>
    </row>
    <row r="1271" spans="1:29">
      <c r="A1271"/>
      <c r="B1271" s="16"/>
      <c r="C1271" s="15"/>
      <c r="I1271" s="11" t="e">
        <f t="shared" si="377"/>
        <v>#DIV/0!</v>
      </c>
      <c r="J1271" s="11" t="e">
        <f t="shared" si="378"/>
        <v>#DIV/0!</v>
      </c>
      <c r="K1271" s="11" t="e">
        <f t="shared" si="379"/>
        <v>#DIV/0!</v>
      </c>
      <c r="L1271" s="11" t="e">
        <f t="shared" si="380"/>
        <v>#DIV/0!</v>
      </c>
      <c r="M1271" s="8" t="e">
        <f t="shared" si="381"/>
        <v>#DIV/0!</v>
      </c>
      <c r="N1271" s="8">
        <f t="shared" si="382"/>
        <v>0</v>
      </c>
      <c r="O1271" s="8">
        <f t="shared" si="383"/>
        <v>0</v>
      </c>
      <c r="P1271" s="8">
        <f t="shared" ref="P1271:P1334" si="392">5/6</f>
        <v>0.83333333333333337</v>
      </c>
      <c r="Q1271" s="8">
        <f t="shared" ref="Q1271:Q1334" si="393">5/22</f>
        <v>0.22727272727272727</v>
      </c>
      <c r="R1271" s="8">
        <f t="shared" ref="R1271:R1334" si="394">5/51</f>
        <v>9.8039215686274508E-2</v>
      </c>
      <c r="S1271" s="8">
        <f t="shared" ref="S1271:S1334" si="395">5/101</f>
        <v>4.9504950495049507E-2</v>
      </c>
      <c r="T1271" s="8">
        <f t="shared" ref="T1271:T1334" si="396">2/13</f>
        <v>0.15384615384615385</v>
      </c>
      <c r="U1271" s="8">
        <f t="shared" ref="U1271:U1334" si="397">2/27</f>
        <v>7.407407407407407E-2</v>
      </c>
      <c r="V1271" s="8">
        <f t="shared" si="384"/>
        <v>0</v>
      </c>
      <c r="W1271" s="8">
        <f t="shared" si="385"/>
        <v>3.697948672500897E-103</v>
      </c>
      <c r="X1271" s="8">
        <f t="shared" si="386"/>
        <v>4.9681521610201847E-41</v>
      </c>
      <c r="Y1271" s="8">
        <f t="shared" si="387"/>
        <v>5.6387930189192979E-20</v>
      </c>
      <c r="Z1271" s="8">
        <f t="shared" si="388"/>
        <v>1.0868785302515256E-66</v>
      </c>
      <c r="AA1271" s="8">
        <f t="shared" si="389"/>
        <v>1.7044501587854742E-30</v>
      </c>
      <c r="AB1271" s="13" t="e">
        <f t="shared" si="390"/>
        <v>#DIV/0!</v>
      </c>
      <c r="AC1271" s="13">
        <f t="shared" si="391"/>
        <v>-1.7044501587854742E-30</v>
      </c>
    </row>
    <row r="1272" spans="1:29">
      <c r="A1272"/>
      <c r="B1272" s="18"/>
      <c r="C1272" s="17"/>
      <c r="I1272" s="11" t="e">
        <f t="shared" si="377"/>
        <v>#DIV/0!</v>
      </c>
      <c r="J1272" s="11" t="e">
        <f t="shared" si="378"/>
        <v>#DIV/0!</v>
      </c>
      <c r="K1272" s="11" t="e">
        <f t="shared" si="379"/>
        <v>#DIV/0!</v>
      </c>
      <c r="L1272" s="11" t="e">
        <f t="shared" si="380"/>
        <v>#DIV/0!</v>
      </c>
      <c r="M1272" s="8" t="e">
        <f t="shared" si="381"/>
        <v>#DIV/0!</v>
      </c>
      <c r="N1272" s="8">
        <f t="shared" si="382"/>
        <v>0</v>
      </c>
      <c r="O1272" s="8">
        <f t="shared" si="383"/>
        <v>0</v>
      </c>
      <c r="P1272" s="8">
        <f t="shared" si="392"/>
        <v>0.83333333333333337</v>
      </c>
      <c r="Q1272" s="8">
        <f t="shared" si="393"/>
        <v>0.22727272727272727</v>
      </c>
      <c r="R1272" s="8">
        <f t="shared" si="394"/>
        <v>9.8039215686274508E-2</v>
      </c>
      <c r="S1272" s="8">
        <f t="shared" si="395"/>
        <v>4.9504950495049507E-2</v>
      </c>
      <c r="T1272" s="8">
        <f t="shared" si="396"/>
        <v>0.15384615384615385</v>
      </c>
      <c r="U1272" s="8">
        <f t="shared" si="397"/>
        <v>7.407407407407407E-2</v>
      </c>
      <c r="V1272" s="8">
        <f t="shared" si="384"/>
        <v>0</v>
      </c>
      <c r="W1272" s="8">
        <f t="shared" si="385"/>
        <v>2.8575057923870568E-103</v>
      </c>
      <c r="X1272" s="8">
        <f t="shared" si="386"/>
        <v>4.4810784197436961E-41</v>
      </c>
      <c r="Y1272" s="8">
        <f t="shared" si="387"/>
        <v>5.3596448496658671E-20</v>
      </c>
      <c r="Z1272" s="8">
        <f t="shared" si="388"/>
        <v>9.1966644867436773E-67</v>
      </c>
      <c r="AA1272" s="8">
        <f t="shared" si="389"/>
        <v>1.5781945914680316E-30</v>
      </c>
      <c r="AB1272" s="13" t="e">
        <f t="shared" si="390"/>
        <v>#DIV/0!</v>
      </c>
      <c r="AC1272" s="13">
        <f t="shared" si="391"/>
        <v>-1.5781945914680316E-30</v>
      </c>
    </row>
    <row r="1273" spans="1:29">
      <c r="A1273"/>
      <c r="B1273" s="16"/>
      <c r="C1273" s="15"/>
      <c r="I1273" s="11" t="e">
        <f t="shared" si="377"/>
        <v>#DIV/0!</v>
      </c>
      <c r="J1273" s="11" t="e">
        <f t="shared" si="378"/>
        <v>#DIV/0!</v>
      </c>
      <c r="K1273" s="11" t="e">
        <f t="shared" si="379"/>
        <v>#DIV/0!</v>
      </c>
      <c r="L1273" s="11" t="e">
        <f t="shared" si="380"/>
        <v>#DIV/0!</v>
      </c>
      <c r="M1273" s="8" t="e">
        <f t="shared" si="381"/>
        <v>#DIV/0!</v>
      </c>
      <c r="N1273" s="8">
        <f t="shared" si="382"/>
        <v>0</v>
      </c>
      <c r="O1273" s="8">
        <f t="shared" si="383"/>
        <v>0</v>
      </c>
      <c r="P1273" s="8">
        <f t="shared" si="392"/>
        <v>0.83333333333333337</v>
      </c>
      <c r="Q1273" s="8">
        <f t="shared" si="393"/>
        <v>0.22727272727272727</v>
      </c>
      <c r="R1273" s="8">
        <f t="shared" si="394"/>
        <v>9.8039215686274508E-2</v>
      </c>
      <c r="S1273" s="8">
        <f t="shared" si="395"/>
        <v>4.9504950495049507E-2</v>
      </c>
      <c r="T1273" s="8">
        <f t="shared" si="396"/>
        <v>0.15384615384615385</v>
      </c>
      <c r="U1273" s="8">
        <f t="shared" si="397"/>
        <v>7.407407407407407E-2</v>
      </c>
      <c r="V1273" s="8">
        <f t="shared" si="384"/>
        <v>0</v>
      </c>
      <c r="W1273" s="8">
        <f t="shared" si="385"/>
        <v>2.2080726577536347E-103</v>
      </c>
      <c r="X1273" s="8">
        <f t="shared" si="386"/>
        <v>4.0417570060433336E-41</v>
      </c>
      <c r="Y1273" s="8">
        <f t="shared" si="387"/>
        <v>5.0943158967121111E-20</v>
      </c>
      <c r="Z1273" s="8">
        <f t="shared" si="388"/>
        <v>7.7817930272446505E-67</v>
      </c>
      <c r="AA1273" s="8">
        <f t="shared" si="389"/>
        <v>1.4612912883963255E-30</v>
      </c>
      <c r="AB1273" s="13" t="e">
        <f t="shared" si="390"/>
        <v>#DIV/0!</v>
      </c>
      <c r="AC1273" s="13">
        <f t="shared" si="391"/>
        <v>-1.4612912883963255E-30</v>
      </c>
    </row>
    <row r="1274" spans="1:29">
      <c r="A1274"/>
      <c r="B1274" s="18"/>
      <c r="C1274" s="17"/>
      <c r="I1274" s="11" t="e">
        <f t="shared" si="377"/>
        <v>#DIV/0!</v>
      </c>
      <c r="J1274" s="11" t="e">
        <f t="shared" si="378"/>
        <v>#DIV/0!</v>
      </c>
      <c r="K1274" s="11" t="e">
        <f t="shared" si="379"/>
        <v>#DIV/0!</v>
      </c>
      <c r="L1274" s="11" t="e">
        <f t="shared" si="380"/>
        <v>#DIV/0!</v>
      </c>
      <c r="M1274" s="8" t="e">
        <f t="shared" si="381"/>
        <v>#DIV/0!</v>
      </c>
      <c r="N1274" s="8">
        <f t="shared" si="382"/>
        <v>0</v>
      </c>
      <c r="O1274" s="8">
        <f t="shared" si="383"/>
        <v>0</v>
      </c>
      <c r="P1274" s="8">
        <f t="shared" si="392"/>
        <v>0.83333333333333337</v>
      </c>
      <c r="Q1274" s="8">
        <f t="shared" si="393"/>
        <v>0.22727272727272727</v>
      </c>
      <c r="R1274" s="8">
        <f t="shared" si="394"/>
        <v>9.8039215686274508E-2</v>
      </c>
      <c r="S1274" s="8">
        <f t="shared" si="395"/>
        <v>4.9504950495049507E-2</v>
      </c>
      <c r="T1274" s="8">
        <f t="shared" si="396"/>
        <v>0.15384615384615385</v>
      </c>
      <c r="U1274" s="8">
        <f t="shared" si="397"/>
        <v>7.407407407407407E-2</v>
      </c>
      <c r="V1274" s="8">
        <f t="shared" si="384"/>
        <v>0</v>
      </c>
      <c r="W1274" s="8">
        <f t="shared" si="385"/>
        <v>1.7062379628096268E-103</v>
      </c>
      <c r="X1274" s="8">
        <f t="shared" si="386"/>
        <v>3.6455063191763401E-41</v>
      </c>
      <c r="Y1274" s="8">
        <f t="shared" si="387"/>
        <v>4.842122040439234E-20</v>
      </c>
      <c r="Z1274" s="8">
        <f t="shared" si="388"/>
        <v>6.5845940999762421E-67</v>
      </c>
      <c r="AA1274" s="8">
        <f t="shared" si="389"/>
        <v>1.353047489255857E-30</v>
      </c>
      <c r="AB1274" s="13" t="e">
        <f t="shared" si="390"/>
        <v>#DIV/0!</v>
      </c>
      <c r="AC1274" s="13">
        <f t="shared" si="391"/>
        <v>-1.353047489255857E-30</v>
      </c>
    </row>
    <row r="1275" spans="1:29">
      <c r="A1275"/>
      <c r="B1275" s="16"/>
      <c r="C1275" s="15"/>
      <c r="I1275" s="11" t="e">
        <f t="shared" si="377"/>
        <v>#DIV/0!</v>
      </c>
      <c r="J1275" s="11" t="e">
        <f t="shared" si="378"/>
        <v>#DIV/0!</v>
      </c>
      <c r="K1275" s="11" t="e">
        <f t="shared" si="379"/>
        <v>#DIV/0!</v>
      </c>
      <c r="L1275" s="11" t="e">
        <f t="shared" si="380"/>
        <v>#DIV/0!</v>
      </c>
      <c r="M1275" s="8" t="e">
        <f t="shared" si="381"/>
        <v>#DIV/0!</v>
      </c>
      <c r="N1275" s="8">
        <f t="shared" si="382"/>
        <v>0</v>
      </c>
      <c r="O1275" s="8">
        <f t="shared" si="383"/>
        <v>0</v>
      </c>
      <c r="P1275" s="8">
        <f t="shared" si="392"/>
        <v>0.83333333333333337</v>
      </c>
      <c r="Q1275" s="8">
        <f t="shared" si="393"/>
        <v>0.22727272727272727</v>
      </c>
      <c r="R1275" s="8">
        <f t="shared" si="394"/>
        <v>9.8039215686274508E-2</v>
      </c>
      <c r="S1275" s="8">
        <f t="shared" si="395"/>
        <v>4.9504950495049507E-2</v>
      </c>
      <c r="T1275" s="8">
        <f t="shared" si="396"/>
        <v>0.15384615384615385</v>
      </c>
      <c r="U1275" s="8">
        <f t="shared" si="397"/>
        <v>7.407407407407407E-2</v>
      </c>
      <c r="V1275" s="8">
        <f t="shared" si="384"/>
        <v>0</v>
      </c>
      <c r="W1275" s="8">
        <f t="shared" si="385"/>
        <v>1.3184566076256207E-103</v>
      </c>
      <c r="X1275" s="8">
        <f t="shared" si="386"/>
        <v>3.2881037388649342E-41</v>
      </c>
      <c r="Y1275" s="8">
        <f t="shared" si="387"/>
        <v>4.6024130285363014E-20</v>
      </c>
      <c r="Z1275" s="8">
        <f t="shared" si="388"/>
        <v>5.5715796230568204E-67</v>
      </c>
      <c r="AA1275" s="8">
        <f t="shared" si="389"/>
        <v>1.2528217493109788E-30</v>
      </c>
      <c r="AB1275" s="13" t="e">
        <f t="shared" si="390"/>
        <v>#DIV/0!</v>
      </c>
      <c r="AC1275" s="13">
        <f t="shared" si="391"/>
        <v>-1.2528217493109788E-30</v>
      </c>
    </row>
    <row r="1276" spans="1:29">
      <c r="A1276"/>
      <c r="B1276" s="18"/>
      <c r="C1276" s="17"/>
      <c r="I1276" s="11" t="e">
        <f t="shared" si="377"/>
        <v>#DIV/0!</v>
      </c>
      <c r="J1276" s="11" t="e">
        <f t="shared" si="378"/>
        <v>#DIV/0!</v>
      </c>
      <c r="K1276" s="11" t="e">
        <f t="shared" si="379"/>
        <v>#DIV/0!</v>
      </c>
      <c r="L1276" s="11" t="e">
        <f t="shared" si="380"/>
        <v>#DIV/0!</v>
      </c>
      <c r="M1276" s="8" t="e">
        <f t="shared" si="381"/>
        <v>#DIV/0!</v>
      </c>
      <c r="N1276" s="8">
        <f t="shared" si="382"/>
        <v>0</v>
      </c>
      <c r="O1276" s="8">
        <f t="shared" si="383"/>
        <v>0</v>
      </c>
      <c r="P1276" s="8">
        <f t="shared" si="392"/>
        <v>0.83333333333333337</v>
      </c>
      <c r="Q1276" s="8">
        <f t="shared" si="393"/>
        <v>0.22727272727272727</v>
      </c>
      <c r="R1276" s="8">
        <f t="shared" si="394"/>
        <v>9.8039215686274508E-2</v>
      </c>
      <c r="S1276" s="8">
        <f t="shared" si="395"/>
        <v>4.9504950495049507E-2</v>
      </c>
      <c r="T1276" s="8">
        <f t="shared" si="396"/>
        <v>0.15384615384615385</v>
      </c>
      <c r="U1276" s="8">
        <f t="shared" si="397"/>
        <v>7.407407407407407E-2</v>
      </c>
      <c r="V1276" s="8">
        <f t="shared" si="384"/>
        <v>0</v>
      </c>
      <c r="W1276" s="8">
        <f t="shared" si="385"/>
        <v>1.0188073786197979E-103</v>
      </c>
      <c r="X1276" s="8">
        <f t="shared" si="386"/>
        <v>2.9657406272115092E-41</v>
      </c>
      <c r="Y1276" s="8">
        <f t="shared" si="387"/>
        <v>4.3745707994008407E-20</v>
      </c>
      <c r="Z1276" s="8">
        <f t="shared" si="388"/>
        <v>4.7144135272019246E-67</v>
      </c>
      <c r="AA1276" s="8">
        <f t="shared" si="389"/>
        <v>1.1600201382509064E-30</v>
      </c>
      <c r="AB1276" s="13" t="e">
        <f t="shared" si="390"/>
        <v>#DIV/0!</v>
      </c>
      <c r="AC1276" s="13">
        <f t="shared" si="391"/>
        <v>-1.1600201382509064E-30</v>
      </c>
    </row>
    <row r="1277" spans="1:29">
      <c r="A1277"/>
      <c r="B1277" s="16"/>
      <c r="C1277" s="15"/>
      <c r="I1277" s="11" t="e">
        <f t="shared" si="377"/>
        <v>#DIV/0!</v>
      </c>
      <c r="J1277" s="11" t="e">
        <f t="shared" si="378"/>
        <v>#DIV/0!</v>
      </c>
      <c r="K1277" s="11" t="e">
        <f t="shared" si="379"/>
        <v>#DIV/0!</v>
      </c>
      <c r="L1277" s="11" t="e">
        <f t="shared" si="380"/>
        <v>#DIV/0!</v>
      </c>
      <c r="M1277" s="8" t="e">
        <f t="shared" si="381"/>
        <v>#DIV/0!</v>
      </c>
      <c r="N1277" s="8">
        <f t="shared" si="382"/>
        <v>0</v>
      </c>
      <c r="O1277" s="8">
        <f t="shared" si="383"/>
        <v>0</v>
      </c>
      <c r="P1277" s="8">
        <f t="shared" si="392"/>
        <v>0.83333333333333337</v>
      </c>
      <c r="Q1277" s="8">
        <f t="shared" si="393"/>
        <v>0.22727272727272727</v>
      </c>
      <c r="R1277" s="8">
        <f t="shared" si="394"/>
        <v>9.8039215686274508E-2</v>
      </c>
      <c r="S1277" s="8">
        <f t="shared" si="395"/>
        <v>4.9504950495049507E-2</v>
      </c>
      <c r="T1277" s="8">
        <f t="shared" si="396"/>
        <v>0.15384615384615385</v>
      </c>
      <c r="U1277" s="8">
        <f t="shared" si="397"/>
        <v>7.407407407407407E-2</v>
      </c>
      <c r="V1277" s="8">
        <f t="shared" si="384"/>
        <v>0</v>
      </c>
      <c r="W1277" s="8">
        <f t="shared" si="385"/>
        <v>7.8726024711529839E-104</v>
      </c>
      <c r="X1277" s="8">
        <f t="shared" si="386"/>
        <v>2.6749817421907731E-41</v>
      </c>
      <c r="Y1277" s="8">
        <f t="shared" si="387"/>
        <v>4.1580078885394128E-20</v>
      </c>
      <c r="Z1277" s="8">
        <f t="shared" si="388"/>
        <v>3.9891191384016284E-67</v>
      </c>
      <c r="AA1277" s="8">
        <f t="shared" si="389"/>
        <v>1.074092720602691E-30</v>
      </c>
      <c r="AB1277" s="13" t="e">
        <f t="shared" si="390"/>
        <v>#DIV/0!</v>
      </c>
      <c r="AC1277" s="13">
        <f t="shared" si="391"/>
        <v>-1.074092720602691E-30</v>
      </c>
    </row>
    <row r="1278" spans="1:29">
      <c r="A1278"/>
      <c r="B1278" s="18"/>
      <c r="C1278" s="17"/>
      <c r="I1278" s="11" t="e">
        <f t="shared" si="377"/>
        <v>#DIV/0!</v>
      </c>
      <c r="J1278" s="11" t="e">
        <f t="shared" si="378"/>
        <v>#DIV/0!</v>
      </c>
      <c r="K1278" s="11" t="e">
        <f t="shared" si="379"/>
        <v>#DIV/0!</v>
      </c>
      <c r="L1278" s="11" t="e">
        <f t="shared" si="380"/>
        <v>#DIV/0!</v>
      </c>
      <c r="M1278" s="8" t="e">
        <f t="shared" si="381"/>
        <v>#DIV/0!</v>
      </c>
      <c r="N1278" s="8">
        <f t="shared" si="382"/>
        <v>0</v>
      </c>
      <c r="O1278" s="8">
        <f t="shared" si="383"/>
        <v>0</v>
      </c>
      <c r="P1278" s="8">
        <f t="shared" si="392"/>
        <v>0.83333333333333337</v>
      </c>
      <c r="Q1278" s="8">
        <f t="shared" si="393"/>
        <v>0.22727272727272727</v>
      </c>
      <c r="R1278" s="8">
        <f t="shared" si="394"/>
        <v>9.8039215686274508E-2</v>
      </c>
      <c r="S1278" s="8">
        <f t="shared" si="395"/>
        <v>4.9504950495049507E-2</v>
      </c>
      <c r="T1278" s="8">
        <f t="shared" si="396"/>
        <v>0.15384615384615385</v>
      </c>
      <c r="U1278" s="8">
        <f t="shared" si="397"/>
        <v>7.407407407407407E-2</v>
      </c>
      <c r="V1278" s="8">
        <f t="shared" si="384"/>
        <v>0</v>
      </c>
      <c r="W1278" s="8">
        <f t="shared" si="385"/>
        <v>6.0833746368000323E-104</v>
      </c>
      <c r="X1278" s="8">
        <f t="shared" si="386"/>
        <v>2.4127286302112857E-41</v>
      </c>
      <c r="Y1278" s="8">
        <f t="shared" si="387"/>
        <v>3.9521659138592439E-20</v>
      </c>
      <c r="Z1278" s="8">
        <f t="shared" si="388"/>
        <v>3.3754085017244545E-67</v>
      </c>
      <c r="AA1278" s="8">
        <f t="shared" si="389"/>
        <v>9.945302968543436E-31</v>
      </c>
      <c r="AB1278" s="13" t="e">
        <f t="shared" si="390"/>
        <v>#DIV/0!</v>
      </c>
      <c r="AC1278" s="13">
        <f t="shared" si="391"/>
        <v>-9.945302968543436E-31</v>
      </c>
    </row>
    <row r="1279" spans="1:29">
      <c r="A1279"/>
      <c r="B1279" s="16"/>
      <c r="C1279" s="15"/>
      <c r="I1279" s="11" t="e">
        <f t="shared" si="377"/>
        <v>#DIV/0!</v>
      </c>
      <c r="J1279" s="11" t="e">
        <f t="shared" si="378"/>
        <v>#DIV/0!</v>
      </c>
      <c r="K1279" s="11" t="e">
        <f t="shared" si="379"/>
        <v>#DIV/0!</v>
      </c>
      <c r="L1279" s="11" t="e">
        <f t="shared" si="380"/>
        <v>#DIV/0!</v>
      </c>
      <c r="M1279" s="8" t="e">
        <f t="shared" si="381"/>
        <v>#DIV/0!</v>
      </c>
      <c r="N1279" s="8">
        <f t="shared" si="382"/>
        <v>0</v>
      </c>
      <c r="O1279" s="8">
        <f t="shared" si="383"/>
        <v>0</v>
      </c>
      <c r="P1279" s="8">
        <f t="shared" si="392"/>
        <v>0.83333333333333337</v>
      </c>
      <c r="Q1279" s="8">
        <f t="shared" si="393"/>
        <v>0.22727272727272727</v>
      </c>
      <c r="R1279" s="8">
        <f t="shared" si="394"/>
        <v>9.8039215686274508E-2</v>
      </c>
      <c r="S1279" s="8">
        <f t="shared" si="395"/>
        <v>4.9504950495049507E-2</v>
      </c>
      <c r="T1279" s="8">
        <f t="shared" si="396"/>
        <v>0.15384615384615385</v>
      </c>
      <c r="U1279" s="8">
        <f t="shared" si="397"/>
        <v>7.407407407407407E-2</v>
      </c>
      <c r="V1279" s="8">
        <f t="shared" si="384"/>
        <v>0</v>
      </c>
      <c r="W1279" s="8">
        <f t="shared" si="385"/>
        <v>4.700789492072752E-104</v>
      </c>
      <c r="X1279" s="8">
        <f t="shared" si="386"/>
        <v>2.1761866076415518E-41</v>
      </c>
      <c r="Y1279" s="8">
        <f t="shared" si="387"/>
        <v>3.7565141359454197E-20</v>
      </c>
      <c r="Z1279" s="8">
        <f t="shared" si="388"/>
        <v>2.8561148860745385E-67</v>
      </c>
      <c r="AA1279" s="8">
        <f t="shared" si="389"/>
        <v>9.208613859762441E-31</v>
      </c>
      <c r="AB1279" s="13" t="e">
        <f t="shared" si="390"/>
        <v>#DIV/0!</v>
      </c>
      <c r="AC1279" s="13">
        <f t="shared" si="391"/>
        <v>-9.208613859762441E-31</v>
      </c>
    </row>
    <row r="1280" spans="1:29">
      <c r="A1280"/>
      <c r="B1280" s="18"/>
      <c r="C1280" s="17"/>
      <c r="I1280" s="11" t="e">
        <f t="shared" si="377"/>
        <v>#DIV/0!</v>
      </c>
      <c r="J1280" s="11" t="e">
        <f t="shared" si="378"/>
        <v>#DIV/0!</v>
      </c>
      <c r="K1280" s="11" t="e">
        <f t="shared" si="379"/>
        <v>#DIV/0!</v>
      </c>
      <c r="L1280" s="11" t="e">
        <f t="shared" si="380"/>
        <v>#DIV/0!</v>
      </c>
      <c r="M1280" s="8" t="e">
        <f t="shared" si="381"/>
        <v>#DIV/0!</v>
      </c>
      <c r="N1280" s="8">
        <f t="shared" si="382"/>
        <v>0</v>
      </c>
      <c r="O1280" s="8">
        <f t="shared" si="383"/>
        <v>0</v>
      </c>
      <c r="P1280" s="8">
        <f t="shared" si="392"/>
        <v>0.83333333333333337</v>
      </c>
      <c r="Q1280" s="8">
        <f t="shared" si="393"/>
        <v>0.22727272727272727</v>
      </c>
      <c r="R1280" s="8">
        <f t="shared" si="394"/>
        <v>9.8039215686274508E-2</v>
      </c>
      <c r="S1280" s="8">
        <f t="shared" si="395"/>
        <v>4.9504950495049507E-2</v>
      </c>
      <c r="T1280" s="8">
        <f t="shared" si="396"/>
        <v>0.15384615384615385</v>
      </c>
      <c r="U1280" s="8">
        <f t="shared" si="397"/>
        <v>7.407407407407407E-2</v>
      </c>
      <c r="V1280" s="8">
        <f t="shared" si="384"/>
        <v>0</v>
      </c>
      <c r="W1280" s="8">
        <f t="shared" si="385"/>
        <v>3.632428243874399E-104</v>
      </c>
      <c r="X1280" s="8">
        <f t="shared" si="386"/>
        <v>1.9628349794413996E-41</v>
      </c>
      <c r="Y1280" s="8">
        <f t="shared" si="387"/>
        <v>3.570548089611488E-20</v>
      </c>
      <c r="Z1280" s="8">
        <f t="shared" si="388"/>
        <v>2.416712595909225E-67</v>
      </c>
      <c r="AA1280" s="8">
        <f t="shared" si="389"/>
        <v>8.5264943145948521E-31</v>
      </c>
      <c r="AB1280" s="13" t="e">
        <f t="shared" si="390"/>
        <v>#DIV/0!</v>
      </c>
      <c r="AC1280" s="13">
        <f t="shared" si="391"/>
        <v>-8.5264943145948521E-31</v>
      </c>
    </row>
    <row r="1281" spans="1:29">
      <c r="A1281"/>
      <c r="B1281" s="16"/>
      <c r="C1281" s="15"/>
      <c r="I1281" s="11" t="e">
        <f t="shared" si="377"/>
        <v>#DIV/0!</v>
      </c>
      <c r="J1281" s="11" t="e">
        <f t="shared" si="378"/>
        <v>#DIV/0!</v>
      </c>
      <c r="K1281" s="11" t="e">
        <f t="shared" si="379"/>
        <v>#DIV/0!</v>
      </c>
      <c r="L1281" s="11" t="e">
        <f t="shared" si="380"/>
        <v>#DIV/0!</v>
      </c>
      <c r="M1281" s="8" t="e">
        <f t="shared" si="381"/>
        <v>#DIV/0!</v>
      </c>
      <c r="N1281" s="8">
        <f t="shared" si="382"/>
        <v>0</v>
      </c>
      <c r="O1281" s="8">
        <f t="shared" si="383"/>
        <v>0</v>
      </c>
      <c r="P1281" s="8">
        <f t="shared" si="392"/>
        <v>0.83333333333333337</v>
      </c>
      <c r="Q1281" s="8">
        <f t="shared" si="393"/>
        <v>0.22727272727272727</v>
      </c>
      <c r="R1281" s="8">
        <f t="shared" si="394"/>
        <v>9.8039215686274508E-2</v>
      </c>
      <c r="S1281" s="8">
        <f t="shared" si="395"/>
        <v>4.9504950495049507E-2</v>
      </c>
      <c r="T1281" s="8">
        <f t="shared" si="396"/>
        <v>0.15384615384615385</v>
      </c>
      <c r="U1281" s="8">
        <f t="shared" si="397"/>
        <v>7.407407407407407E-2</v>
      </c>
      <c r="V1281" s="8">
        <f t="shared" si="384"/>
        <v>0</v>
      </c>
      <c r="W1281" s="8">
        <f t="shared" si="385"/>
        <v>2.8068763702665813E-104</v>
      </c>
      <c r="X1281" s="8">
        <f t="shared" si="386"/>
        <v>1.7704001775353801E-41</v>
      </c>
      <c r="Y1281" s="8">
        <f t="shared" si="387"/>
        <v>3.3937882831950774E-20</v>
      </c>
      <c r="Z1281" s="8">
        <f t="shared" si="388"/>
        <v>2.0449106580770366E-67</v>
      </c>
      <c r="AA1281" s="8">
        <f t="shared" si="389"/>
        <v>7.8949021431433822E-31</v>
      </c>
      <c r="AB1281" s="13" t="e">
        <f t="shared" si="390"/>
        <v>#DIV/0!</v>
      </c>
      <c r="AC1281" s="13">
        <f t="shared" si="391"/>
        <v>-7.8949021431433822E-31</v>
      </c>
    </row>
    <row r="1282" spans="1:29">
      <c r="A1282"/>
      <c r="B1282" s="18"/>
      <c r="C1282" s="17"/>
      <c r="I1282" s="11" t="e">
        <f t="shared" si="377"/>
        <v>#DIV/0!</v>
      </c>
      <c r="J1282" s="11" t="e">
        <f t="shared" si="378"/>
        <v>#DIV/0!</v>
      </c>
      <c r="K1282" s="11" t="e">
        <f t="shared" si="379"/>
        <v>#DIV/0!</v>
      </c>
      <c r="L1282" s="11" t="e">
        <f t="shared" si="380"/>
        <v>#DIV/0!</v>
      </c>
      <c r="M1282" s="8" t="e">
        <f t="shared" si="381"/>
        <v>#DIV/0!</v>
      </c>
      <c r="N1282" s="8">
        <f t="shared" si="382"/>
        <v>0</v>
      </c>
      <c r="O1282" s="8">
        <f t="shared" si="383"/>
        <v>0</v>
      </c>
      <c r="P1282" s="8">
        <f t="shared" si="392"/>
        <v>0.83333333333333337</v>
      </c>
      <c r="Q1282" s="8">
        <f t="shared" si="393"/>
        <v>0.22727272727272727</v>
      </c>
      <c r="R1282" s="8">
        <f t="shared" si="394"/>
        <v>9.8039215686274508E-2</v>
      </c>
      <c r="S1282" s="8">
        <f t="shared" si="395"/>
        <v>4.9504950495049507E-2</v>
      </c>
      <c r="T1282" s="8">
        <f t="shared" si="396"/>
        <v>0.15384615384615385</v>
      </c>
      <c r="U1282" s="8">
        <f t="shared" si="397"/>
        <v>7.407407407407407E-2</v>
      </c>
      <c r="V1282" s="8">
        <f t="shared" si="384"/>
        <v>0</v>
      </c>
      <c r="W1282" s="8">
        <f t="shared" si="385"/>
        <v>2.168949922478722E-104</v>
      </c>
      <c r="X1282" s="8">
        <f t="shared" si="386"/>
        <v>1.5968315326789703E-41</v>
      </c>
      <c r="Y1282" s="8">
        <f t="shared" si="387"/>
        <v>3.2257789622448261E-20</v>
      </c>
      <c r="Z1282" s="8">
        <f t="shared" si="388"/>
        <v>1.7303090183728771E-67</v>
      </c>
      <c r="AA1282" s="8">
        <f t="shared" si="389"/>
        <v>7.310094576984613E-31</v>
      </c>
      <c r="AB1282" s="13" t="e">
        <f t="shared" si="390"/>
        <v>#DIV/0!</v>
      </c>
      <c r="AC1282" s="13">
        <f t="shared" si="391"/>
        <v>-7.310094576984613E-31</v>
      </c>
    </row>
    <row r="1283" spans="1:29">
      <c r="A1283"/>
      <c r="B1283" s="16"/>
      <c r="C1283" s="15"/>
      <c r="I1283" s="11" t="e">
        <f t="shared" si="377"/>
        <v>#DIV/0!</v>
      </c>
      <c r="J1283" s="11" t="e">
        <f t="shared" si="378"/>
        <v>#DIV/0!</v>
      </c>
      <c r="K1283" s="11" t="e">
        <f t="shared" si="379"/>
        <v>#DIV/0!</v>
      </c>
      <c r="L1283" s="11" t="e">
        <f t="shared" si="380"/>
        <v>#DIV/0!</v>
      </c>
      <c r="M1283" s="8" t="e">
        <f t="shared" si="381"/>
        <v>#DIV/0!</v>
      </c>
      <c r="N1283" s="8">
        <f t="shared" si="382"/>
        <v>0</v>
      </c>
      <c r="O1283" s="8">
        <f t="shared" si="383"/>
        <v>0</v>
      </c>
      <c r="P1283" s="8">
        <f t="shared" si="392"/>
        <v>0.83333333333333337</v>
      </c>
      <c r="Q1283" s="8">
        <f t="shared" si="393"/>
        <v>0.22727272727272727</v>
      </c>
      <c r="R1283" s="8">
        <f t="shared" si="394"/>
        <v>9.8039215686274508E-2</v>
      </c>
      <c r="S1283" s="8">
        <f t="shared" si="395"/>
        <v>4.9504950495049507E-2</v>
      </c>
      <c r="T1283" s="8">
        <f t="shared" si="396"/>
        <v>0.15384615384615385</v>
      </c>
      <c r="U1283" s="8">
        <f t="shared" si="397"/>
        <v>7.407407407407407E-2</v>
      </c>
      <c r="V1283" s="8">
        <f t="shared" si="384"/>
        <v>0</v>
      </c>
      <c r="W1283" s="8">
        <f t="shared" si="385"/>
        <v>1.6760067582790123E-104</v>
      </c>
      <c r="X1283" s="8">
        <f t="shared" si="386"/>
        <v>1.4402794216320125E-41</v>
      </c>
      <c r="Y1283" s="8">
        <f t="shared" si="387"/>
        <v>3.0660869344109236E-20</v>
      </c>
      <c r="Z1283" s="8">
        <f t="shared" si="388"/>
        <v>1.464107630930896E-67</v>
      </c>
      <c r="AA1283" s="8">
        <f t="shared" si="389"/>
        <v>6.7686060898005673E-31</v>
      </c>
      <c r="AB1283" s="13" t="e">
        <f t="shared" si="390"/>
        <v>#DIV/0!</v>
      </c>
      <c r="AC1283" s="13">
        <f t="shared" si="391"/>
        <v>-6.7686060898005673E-31</v>
      </c>
    </row>
    <row r="1284" spans="1:29">
      <c r="A1284"/>
      <c r="B1284" s="18"/>
      <c r="C1284" s="17"/>
      <c r="I1284" s="11" t="e">
        <f t="shared" si="377"/>
        <v>#DIV/0!</v>
      </c>
      <c r="J1284" s="11" t="e">
        <f t="shared" si="378"/>
        <v>#DIV/0!</v>
      </c>
      <c r="K1284" s="11" t="e">
        <f t="shared" si="379"/>
        <v>#DIV/0!</v>
      </c>
      <c r="L1284" s="11" t="e">
        <f t="shared" si="380"/>
        <v>#DIV/0!</v>
      </c>
      <c r="M1284" s="8" t="e">
        <f t="shared" si="381"/>
        <v>#DIV/0!</v>
      </c>
      <c r="N1284" s="8">
        <f t="shared" si="382"/>
        <v>0</v>
      </c>
      <c r="O1284" s="8">
        <f t="shared" si="383"/>
        <v>0</v>
      </c>
      <c r="P1284" s="8">
        <f t="shared" si="392"/>
        <v>0.83333333333333337</v>
      </c>
      <c r="Q1284" s="8">
        <f t="shared" si="393"/>
        <v>0.22727272727272727</v>
      </c>
      <c r="R1284" s="8">
        <f t="shared" si="394"/>
        <v>9.8039215686274508E-2</v>
      </c>
      <c r="S1284" s="8">
        <f t="shared" si="395"/>
        <v>4.9504950495049507E-2</v>
      </c>
      <c r="T1284" s="8">
        <f t="shared" si="396"/>
        <v>0.15384615384615385</v>
      </c>
      <c r="U1284" s="8">
        <f t="shared" si="397"/>
        <v>7.407407407407407E-2</v>
      </c>
      <c r="V1284" s="8">
        <f t="shared" si="384"/>
        <v>0</v>
      </c>
      <c r="W1284" s="8">
        <f t="shared" si="385"/>
        <v>1.2950961313974186E-104</v>
      </c>
      <c r="X1284" s="8">
        <f t="shared" si="386"/>
        <v>1.2990755567661289E-41</v>
      </c>
      <c r="Y1284" s="8">
        <f t="shared" si="387"/>
        <v>2.9143004525093928E-20</v>
      </c>
      <c r="Z1284" s="8">
        <f t="shared" si="388"/>
        <v>1.2388603030953736E-67</v>
      </c>
      <c r="AA1284" s="8">
        <f t="shared" si="389"/>
        <v>6.2672278609264515E-31</v>
      </c>
      <c r="AB1284" s="13" t="e">
        <f t="shared" si="390"/>
        <v>#DIV/0!</v>
      </c>
      <c r="AC1284" s="13">
        <f t="shared" si="391"/>
        <v>-6.2672278609264515E-31</v>
      </c>
    </row>
    <row r="1285" spans="1:29">
      <c r="A1285"/>
      <c r="B1285" s="16"/>
      <c r="C1285" s="15"/>
      <c r="I1285" s="11" t="e">
        <f t="shared" si="377"/>
        <v>#DIV/0!</v>
      </c>
      <c r="J1285" s="11" t="e">
        <f t="shared" si="378"/>
        <v>#DIV/0!</v>
      </c>
      <c r="K1285" s="11" t="e">
        <f t="shared" si="379"/>
        <v>#DIV/0!</v>
      </c>
      <c r="L1285" s="11" t="e">
        <f t="shared" si="380"/>
        <v>#DIV/0!</v>
      </c>
      <c r="M1285" s="8" t="e">
        <f t="shared" si="381"/>
        <v>#DIV/0!</v>
      </c>
      <c r="N1285" s="8">
        <f t="shared" si="382"/>
        <v>0</v>
      </c>
      <c r="O1285" s="8">
        <f t="shared" si="383"/>
        <v>0</v>
      </c>
      <c r="P1285" s="8">
        <f t="shared" si="392"/>
        <v>0.83333333333333337</v>
      </c>
      <c r="Q1285" s="8">
        <f t="shared" si="393"/>
        <v>0.22727272727272727</v>
      </c>
      <c r="R1285" s="8">
        <f t="shared" si="394"/>
        <v>9.8039215686274508E-2</v>
      </c>
      <c r="S1285" s="8">
        <f t="shared" si="395"/>
        <v>4.9504950495049507E-2</v>
      </c>
      <c r="T1285" s="8">
        <f t="shared" si="396"/>
        <v>0.15384615384615385</v>
      </c>
      <c r="U1285" s="8">
        <f t="shared" si="397"/>
        <v>7.407407407407407E-2</v>
      </c>
      <c r="V1285" s="8">
        <f t="shared" si="384"/>
        <v>0</v>
      </c>
      <c r="W1285" s="8">
        <f t="shared" si="385"/>
        <v>1.0007561015343689E-104</v>
      </c>
      <c r="X1285" s="8">
        <f t="shared" si="386"/>
        <v>1.1717152080635673E-41</v>
      </c>
      <c r="Y1285" s="8">
        <f t="shared" si="387"/>
        <v>2.7700281528802151E-20</v>
      </c>
      <c r="Z1285" s="8">
        <f t="shared" si="388"/>
        <v>1.04826641031147E-67</v>
      </c>
      <c r="AA1285" s="8">
        <f t="shared" si="389"/>
        <v>5.8029887601170843E-31</v>
      </c>
      <c r="AB1285" s="13" t="e">
        <f t="shared" si="390"/>
        <v>#DIV/0!</v>
      </c>
      <c r="AC1285" s="13">
        <f t="shared" si="391"/>
        <v>-5.8029887601170843E-31</v>
      </c>
    </row>
    <row r="1286" spans="1:29">
      <c r="A1286"/>
      <c r="B1286" s="18"/>
      <c r="C1286" s="17"/>
      <c r="I1286" s="11" t="e">
        <f t="shared" si="377"/>
        <v>#DIV/0!</v>
      </c>
      <c r="J1286" s="11" t="e">
        <f t="shared" si="378"/>
        <v>#DIV/0!</v>
      </c>
      <c r="K1286" s="11" t="e">
        <f t="shared" si="379"/>
        <v>#DIV/0!</v>
      </c>
      <c r="L1286" s="11" t="e">
        <f t="shared" si="380"/>
        <v>#DIV/0!</v>
      </c>
      <c r="M1286" s="8" t="e">
        <f t="shared" si="381"/>
        <v>#DIV/0!</v>
      </c>
      <c r="N1286" s="8">
        <f t="shared" si="382"/>
        <v>0</v>
      </c>
      <c r="O1286" s="8">
        <f t="shared" si="383"/>
        <v>0</v>
      </c>
      <c r="P1286" s="8">
        <f t="shared" si="392"/>
        <v>0.83333333333333337</v>
      </c>
      <c r="Q1286" s="8">
        <f t="shared" si="393"/>
        <v>0.22727272727272727</v>
      </c>
      <c r="R1286" s="8">
        <f t="shared" si="394"/>
        <v>9.8039215686274508E-2</v>
      </c>
      <c r="S1286" s="8">
        <f t="shared" si="395"/>
        <v>4.9504950495049507E-2</v>
      </c>
      <c r="T1286" s="8">
        <f t="shared" si="396"/>
        <v>0.15384615384615385</v>
      </c>
      <c r="U1286" s="8">
        <f t="shared" si="397"/>
        <v>7.407407407407407E-2</v>
      </c>
      <c r="V1286" s="8">
        <f t="shared" si="384"/>
        <v>0</v>
      </c>
      <c r="W1286" s="8">
        <f t="shared" si="385"/>
        <v>7.7331153300383046E-105</v>
      </c>
      <c r="X1286" s="8">
        <f t="shared" si="386"/>
        <v>1.0568411680573352E-41</v>
      </c>
      <c r="Y1286" s="8">
        <f t="shared" si="387"/>
        <v>2.6328980463019864E-20</v>
      </c>
      <c r="Z1286" s="8">
        <f t="shared" si="388"/>
        <v>8.8699465487893615E-68</v>
      </c>
      <c r="AA1286" s="8">
        <f t="shared" si="389"/>
        <v>5.3731377408491522E-31</v>
      </c>
      <c r="AB1286" s="13" t="e">
        <f t="shared" si="390"/>
        <v>#DIV/0!</v>
      </c>
      <c r="AC1286" s="13">
        <f t="shared" si="391"/>
        <v>-5.3731377408491522E-31</v>
      </c>
    </row>
    <row r="1287" spans="1:29">
      <c r="A1287"/>
      <c r="B1287" s="16"/>
      <c r="C1287" s="15"/>
      <c r="I1287" s="11" t="e">
        <f t="shared" si="377"/>
        <v>#DIV/0!</v>
      </c>
      <c r="J1287" s="11" t="e">
        <f t="shared" si="378"/>
        <v>#DIV/0!</v>
      </c>
      <c r="K1287" s="11" t="e">
        <f t="shared" si="379"/>
        <v>#DIV/0!</v>
      </c>
      <c r="L1287" s="11" t="e">
        <f t="shared" si="380"/>
        <v>#DIV/0!</v>
      </c>
      <c r="M1287" s="8" t="e">
        <f t="shared" si="381"/>
        <v>#DIV/0!</v>
      </c>
      <c r="N1287" s="8">
        <f t="shared" si="382"/>
        <v>0</v>
      </c>
      <c r="O1287" s="8">
        <f t="shared" si="383"/>
        <v>0</v>
      </c>
      <c r="P1287" s="8">
        <f t="shared" si="392"/>
        <v>0.83333333333333337</v>
      </c>
      <c r="Q1287" s="8">
        <f t="shared" si="393"/>
        <v>0.22727272727272727</v>
      </c>
      <c r="R1287" s="8">
        <f t="shared" si="394"/>
        <v>9.8039215686274508E-2</v>
      </c>
      <c r="S1287" s="8">
        <f t="shared" si="395"/>
        <v>4.9504950495049507E-2</v>
      </c>
      <c r="T1287" s="8">
        <f t="shared" si="396"/>
        <v>0.15384615384615385</v>
      </c>
      <c r="U1287" s="8">
        <f t="shared" si="397"/>
        <v>7.407407407407407E-2</v>
      </c>
      <c r="V1287" s="8">
        <f t="shared" si="384"/>
        <v>0</v>
      </c>
      <c r="W1287" s="8">
        <f t="shared" si="385"/>
        <v>5.9755891186659628E-105</v>
      </c>
      <c r="X1287" s="8">
        <f t="shared" si="386"/>
        <v>9.5322928883602792E-42</v>
      </c>
      <c r="Y1287" s="8">
        <f t="shared" si="387"/>
        <v>2.5025565588612939E-20</v>
      </c>
      <c r="Z1287" s="8">
        <f t="shared" si="388"/>
        <v>7.5053393874371511E-68</v>
      </c>
      <c r="AA1287" s="8">
        <f t="shared" si="389"/>
        <v>4.9751275378232891E-31</v>
      </c>
      <c r="AB1287" s="13" t="e">
        <f t="shared" si="390"/>
        <v>#DIV/0!</v>
      </c>
      <c r="AC1287" s="13">
        <f t="shared" si="391"/>
        <v>-4.9751275378232891E-31</v>
      </c>
    </row>
    <row r="1288" spans="1:29">
      <c r="A1288"/>
      <c r="B1288" s="18"/>
      <c r="C1288" s="17"/>
      <c r="I1288" s="11" t="e">
        <f t="shared" si="377"/>
        <v>#DIV/0!</v>
      </c>
      <c r="J1288" s="11" t="e">
        <f t="shared" si="378"/>
        <v>#DIV/0!</v>
      </c>
      <c r="K1288" s="11" t="e">
        <f t="shared" si="379"/>
        <v>#DIV/0!</v>
      </c>
      <c r="L1288" s="11" t="e">
        <f t="shared" si="380"/>
        <v>#DIV/0!</v>
      </c>
      <c r="M1288" s="8" t="e">
        <f t="shared" si="381"/>
        <v>#DIV/0!</v>
      </c>
      <c r="N1288" s="8">
        <f t="shared" si="382"/>
        <v>0</v>
      </c>
      <c r="O1288" s="8">
        <f t="shared" si="383"/>
        <v>0</v>
      </c>
      <c r="P1288" s="8">
        <f t="shared" si="392"/>
        <v>0.83333333333333337</v>
      </c>
      <c r="Q1288" s="8">
        <f t="shared" si="393"/>
        <v>0.22727272727272727</v>
      </c>
      <c r="R1288" s="8">
        <f t="shared" si="394"/>
        <v>9.8039215686274508E-2</v>
      </c>
      <c r="S1288" s="8">
        <f t="shared" si="395"/>
        <v>4.9504950495049507E-2</v>
      </c>
      <c r="T1288" s="8">
        <f t="shared" si="396"/>
        <v>0.15384615384615385</v>
      </c>
      <c r="U1288" s="8">
        <f t="shared" si="397"/>
        <v>7.407407407407407E-2</v>
      </c>
      <c r="V1288" s="8">
        <f t="shared" si="384"/>
        <v>0</v>
      </c>
      <c r="W1288" s="8">
        <f t="shared" si="385"/>
        <v>4.6175006826055164E-105</v>
      </c>
      <c r="X1288" s="8">
        <f t="shared" si="386"/>
        <v>8.5977543698935849E-42</v>
      </c>
      <c r="Y1288" s="8">
        <f t="shared" si="387"/>
        <v>2.3786676203038041E-20</v>
      </c>
      <c r="Z1288" s="8">
        <f t="shared" si="388"/>
        <v>6.350671789369897E-68</v>
      </c>
      <c r="AA1288" s="8">
        <f t="shared" si="389"/>
        <v>4.6065995720586007E-31</v>
      </c>
      <c r="AB1288" s="13" t="e">
        <f t="shared" si="390"/>
        <v>#DIV/0!</v>
      </c>
      <c r="AC1288" s="13">
        <f t="shared" si="391"/>
        <v>-4.6065995720586007E-31</v>
      </c>
    </row>
    <row r="1289" spans="1:29">
      <c r="A1289"/>
      <c r="B1289" s="16"/>
      <c r="C1289" s="15"/>
      <c r="I1289" s="11" t="e">
        <f t="shared" si="377"/>
        <v>#DIV/0!</v>
      </c>
      <c r="J1289" s="11" t="e">
        <f t="shared" si="378"/>
        <v>#DIV/0!</v>
      </c>
      <c r="K1289" s="11" t="e">
        <f t="shared" si="379"/>
        <v>#DIV/0!</v>
      </c>
      <c r="L1289" s="11" t="e">
        <f t="shared" si="380"/>
        <v>#DIV/0!</v>
      </c>
      <c r="M1289" s="8" t="e">
        <f t="shared" si="381"/>
        <v>#DIV/0!</v>
      </c>
      <c r="N1289" s="8">
        <f t="shared" si="382"/>
        <v>0</v>
      </c>
      <c r="O1289" s="8">
        <f t="shared" si="383"/>
        <v>0</v>
      </c>
      <c r="P1289" s="8">
        <f t="shared" si="392"/>
        <v>0.83333333333333337</v>
      </c>
      <c r="Q1289" s="8">
        <f t="shared" si="393"/>
        <v>0.22727272727272727</v>
      </c>
      <c r="R1289" s="8">
        <f t="shared" si="394"/>
        <v>9.8039215686274508E-2</v>
      </c>
      <c r="S1289" s="8">
        <f t="shared" si="395"/>
        <v>4.9504950495049507E-2</v>
      </c>
      <c r="T1289" s="8">
        <f t="shared" si="396"/>
        <v>0.15384615384615385</v>
      </c>
      <c r="U1289" s="8">
        <f t="shared" si="397"/>
        <v>7.407407407407407E-2</v>
      </c>
      <c r="V1289" s="8">
        <f t="shared" si="384"/>
        <v>0</v>
      </c>
      <c r="W1289" s="8">
        <f t="shared" si="385"/>
        <v>3.568068709286081E-105</v>
      </c>
      <c r="X1289" s="8">
        <f t="shared" si="386"/>
        <v>7.7548372748059788E-42</v>
      </c>
      <c r="Y1289" s="8">
        <f t="shared" si="387"/>
        <v>2.260911797516487E-20</v>
      </c>
      <c r="Z1289" s="8">
        <f t="shared" si="388"/>
        <v>5.3736453602360664E-68</v>
      </c>
      <c r="AA1289" s="8">
        <f t="shared" si="389"/>
        <v>4.2653699741283344E-31</v>
      </c>
      <c r="AB1289" s="13" t="e">
        <f t="shared" si="390"/>
        <v>#DIV/0!</v>
      </c>
      <c r="AC1289" s="13">
        <f t="shared" si="391"/>
        <v>-4.2653699741283344E-31</v>
      </c>
    </row>
    <row r="1290" spans="1:29">
      <c r="A1290"/>
      <c r="B1290" s="18"/>
      <c r="C1290" s="17"/>
      <c r="I1290" s="11" t="e">
        <f t="shared" si="377"/>
        <v>#DIV/0!</v>
      </c>
      <c r="J1290" s="11" t="e">
        <f t="shared" si="378"/>
        <v>#DIV/0!</v>
      </c>
      <c r="K1290" s="11" t="e">
        <f t="shared" si="379"/>
        <v>#DIV/0!</v>
      </c>
      <c r="L1290" s="11" t="e">
        <f t="shared" si="380"/>
        <v>#DIV/0!</v>
      </c>
      <c r="M1290" s="8" t="e">
        <f t="shared" si="381"/>
        <v>#DIV/0!</v>
      </c>
      <c r="N1290" s="8">
        <f t="shared" si="382"/>
        <v>0</v>
      </c>
      <c r="O1290" s="8">
        <f t="shared" si="383"/>
        <v>0</v>
      </c>
      <c r="P1290" s="8">
        <f t="shared" si="392"/>
        <v>0.83333333333333337</v>
      </c>
      <c r="Q1290" s="8">
        <f t="shared" si="393"/>
        <v>0.22727272727272727</v>
      </c>
      <c r="R1290" s="8">
        <f t="shared" si="394"/>
        <v>9.8039215686274508E-2</v>
      </c>
      <c r="S1290" s="8">
        <f t="shared" si="395"/>
        <v>4.9504950495049507E-2</v>
      </c>
      <c r="T1290" s="8">
        <f t="shared" si="396"/>
        <v>0.15384615384615385</v>
      </c>
      <c r="U1290" s="8">
        <f t="shared" si="397"/>
        <v>7.407407407407407E-2</v>
      </c>
      <c r="V1290" s="8">
        <f t="shared" si="384"/>
        <v>0</v>
      </c>
      <c r="W1290" s="8">
        <f t="shared" si="385"/>
        <v>2.7571440026301535E-105</v>
      </c>
      <c r="X1290" s="8">
        <f t="shared" si="386"/>
        <v>6.9945591106093148E-42</v>
      </c>
      <c r="Y1290" s="8">
        <f t="shared" si="387"/>
        <v>2.1489854709067598E-20</v>
      </c>
      <c r="Z1290" s="8">
        <f t="shared" si="388"/>
        <v>4.5469306894305173E-68</v>
      </c>
      <c r="AA1290" s="8">
        <f t="shared" si="389"/>
        <v>3.9494166427114209E-31</v>
      </c>
      <c r="AB1290" s="13" t="e">
        <f t="shared" si="390"/>
        <v>#DIV/0!</v>
      </c>
      <c r="AC1290" s="13">
        <f t="shared" si="391"/>
        <v>-3.9494166427114209E-31</v>
      </c>
    </row>
    <row r="1291" spans="1:29">
      <c r="A1291"/>
      <c r="B1291" s="16"/>
      <c r="C1291" s="15"/>
      <c r="I1291" s="11" t="e">
        <f t="shared" si="377"/>
        <v>#DIV/0!</v>
      </c>
      <c r="J1291" s="11" t="e">
        <f t="shared" si="378"/>
        <v>#DIV/0!</v>
      </c>
      <c r="K1291" s="11" t="e">
        <f t="shared" si="379"/>
        <v>#DIV/0!</v>
      </c>
      <c r="L1291" s="11" t="e">
        <f t="shared" si="380"/>
        <v>#DIV/0!</v>
      </c>
      <c r="M1291" s="8" t="e">
        <f t="shared" si="381"/>
        <v>#DIV/0!</v>
      </c>
      <c r="N1291" s="8">
        <f t="shared" si="382"/>
        <v>0</v>
      </c>
      <c r="O1291" s="8">
        <f t="shared" si="383"/>
        <v>0</v>
      </c>
      <c r="P1291" s="8">
        <f t="shared" si="392"/>
        <v>0.83333333333333337</v>
      </c>
      <c r="Q1291" s="8">
        <f t="shared" si="393"/>
        <v>0.22727272727272727</v>
      </c>
      <c r="R1291" s="8">
        <f t="shared" si="394"/>
        <v>9.8039215686274508E-2</v>
      </c>
      <c r="S1291" s="8">
        <f t="shared" si="395"/>
        <v>4.9504950495049507E-2</v>
      </c>
      <c r="T1291" s="8">
        <f t="shared" si="396"/>
        <v>0.15384615384615385</v>
      </c>
      <c r="U1291" s="8">
        <f t="shared" si="397"/>
        <v>7.407407407407407E-2</v>
      </c>
      <c r="V1291" s="8">
        <f t="shared" si="384"/>
        <v>0</v>
      </c>
      <c r="W1291" s="8">
        <f t="shared" si="385"/>
        <v>2.1305203656687548E-105</v>
      </c>
      <c r="X1291" s="8">
        <f t="shared" si="386"/>
        <v>6.3088180213338915E-42</v>
      </c>
      <c r="Y1291" s="8">
        <f t="shared" si="387"/>
        <v>2.0426000515549401E-20</v>
      </c>
      <c r="Z1291" s="8">
        <f t="shared" si="388"/>
        <v>3.8474028910565915E-68</v>
      </c>
      <c r="AA1291" s="8">
        <f t="shared" si="389"/>
        <v>3.6568672617698344E-31</v>
      </c>
      <c r="AB1291" s="13" t="e">
        <f t="shared" si="390"/>
        <v>#DIV/0!</v>
      </c>
      <c r="AC1291" s="13">
        <f t="shared" si="391"/>
        <v>-3.6568672617698344E-31</v>
      </c>
    </row>
    <row r="1292" spans="1:29">
      <c r="A1292"/>
      <c r="B1292" s="18"/>
      <c r="C1292" s="17"/>
      <c r="I1292" s="11" t="e">
        <f t="shared" si="377"/>
        <v>#DIV/0!</v>
      </c>
      <c r="J1292" s="11" t="e">
        <f t="shared" si="378"/>
        <v>#DIV/0!</v>
      </c>
      <c r="K1292" s="11" t="e">
        <f t="shared" si="379"/>
        <v>#DIV/0!</v>
      </c>
      <c r="L1292" s="11" t="e">
        <f t="shared" si="380"/>
        <v>#DIV/0!</v>
      </c>
      <c r="M1292" s="8" t="e">
        <f t="shared" si="381"/>
        <v>#DIV/0!</v>
      </c>
      <c r="N1292" s="8">
        <f t="shared" si="382"/>
        <v>0</v>
      </c>
      <c r="O1292" s="8">
        <f t="shared" si="383"/>
        <v>0</v>
      </c>
      <c r="P1292" s="8">
        <f t="shared" si="392"/>
        <v>0.83333333333333337</v>
      </c>
      <c r="Q1292" s="8">
        <f t="shared" si="393"/>
        <v>0.22727272727272727</v>
      </c>
      <c r="R1292" s="8">
        <f t="shared" si="394"/>
        <v>9.8039215686274508E-2</v>
      </c>
      <c r="S1292" s="8">
        <f t="shared" si="395"/>
        <v>4.9504950495049507E-2</v>
      </c>
      <c r="T1292" s="8">
        <f t="shared" si="396"/>
        <v>0.15384615384615385</v>
      </c>
      <c r="U1292" s="8">
        <f t="shared" si="397"/>
        <v>7.407407407407407E-2</v>
      </c>
      <c r="V1292" s="8">
        <f t="shared" si="384"/>
        <v>0</v>
      </c>
      <c r="W1292" s="8">
        <f t="shared" si="385"/>
        <v>1.6463111916531286E-105</v>
      </c>
      <c r="X1292" s="8">
        <f t="shared" si="386"/>
        <v>5.6903064506148827E-42</v>
      </c>
      <c r="Y1292" s="8">
        <f t="shared" si="387"/>
        <v>1.941481237121527E-20</v>
      </c>
      <c r="Z1292" s="8">
        <f t="shared" si="388"/>
        <v>3.2554947539709618E-68</v>
      </c>
      <c r="AA1292" s="8">
        <f t="shared" si="389"/>
        <v>3.385988205342439E-31</v>
      </c>
      <c r="AB1292" s="13" t="e">
        <f t="shared" si="390"/>
        <v>#DIV/0!</v>
      </c>
      <c r="AC1292" s="13">
        <f t="shared" si="391"/>
        <v>-3.385988205342439E-31</v>
      </c>
    </row>
    <row r="1293" spans="1:29">
      <c r="A1293"/>
      <c r="B1293" s="16"/>
      <c r="C1293" s="15"/>
      <c r="I1293" s="11" t="e">
        <f t="shared" si="377"/>
        <v>#DIV/0!</v>
      </c>
      <c r="J1293" s="11" t="e">
        <f t="shared" si="378"/>
        <v>#DIV/0!</v>
      </c>
      <c r="K1293" s="11" t="e">
        <f t="shared" si="379"/>
        <v>#DIV/0!</v>
      </c>
      <c r="L1293" s="11" t="e">
        <f t="shared" si="380"/>
        <v>#DIV/0!</v>
      </c>
      <c r="M1293" s="8" t="e">
        <f t="shared" si="381"/>
        <v>#DIV/0!</v>
      </c>
      <c r="N1293" s="8">
        <f t="shared" si="382"/>
        <v>0</v>
      </c>
      <c r="O1293" s="8">
        <f t="shared" si="383"/>
        <v>0</v>
      </c>
      <c r="P1293" s="8">
        <f t="shared" si="392"/>
        <v>0.83333333333333337</v>
      </c>
      <c r="Q1293" s="8">
        <f t="shared" si="393"/>
        <v>0.22727272727272727</v>
      </c>
      <c r="R1293" s="8">
        <f t="shared" si="394"/>
        <v>9.8039215686274508E-2</v>
      </c>
      <c r="S1293" s="8">
        <f t="shared" si="395"/>
        <v>4.9504950495049507E-2</v>
      </c>
      <c r="T1293" s="8">
        <f t="shared" si="396"/>
        <v>0.15384615384615385</v>
      </c>
      <c r="U1293" s="8">
        <f t="shared" si="397"/>
        <v>7.407407407407407E-2</v>
      </c>
      <c r="V1293" s="8">
        <f t="shared" si="384"/>
        <v>0</v>
      </c>
      <c r="W1293" s="8">
        <f t="shared" si="385"/>
        <v>1.2721495571865084E-105</v>
      </c>
      <c r="X1293" s="8">
        <f t="shared" si="386"/>
        <v>5.1324332691820511E-42</v>
      </c>
      <c r="Y1293" s="8">
        <f t="shared" si="387"/>
        <v>1.8453683045907584E-20</v>
      </c>
      <c r="Z1293" s="8">
        <f t="shared" si="388"/>
        <v>2.7546494072061982E-68</v>
      </c>
      <c r="AA1293" s="8">
        <f t="shared" si="389"/>
        <v>3.1351742642059622E-31</v>
      </c>
      <c r="AB1293" s="13" t="e">
        <f t="shared" si="390"/>
        <v>#DIV/0!</v>
      </c>
      <c r="AC1293" s="13">
        <f t="shared" si="391"/>
        <v>-3.1351742642059622E-31</v>
      </c>
    </row>
    <row r="1294" spans="1:29">
      <c r="A1294"/>
      <c r="B1294" s="18"/>
      <c r="C1294" s="17"/>
      <c r="I1294" s="11" t="e">
        <f t="shared" si="377"/>
        <v>#DIV/0!</v>
      </c>
      <c r="J1294" s="11" t="e">
        <f t="shared" si="378"/>
        <v>#DIV/0!</v>
      </c>
      <c r="K1294" s="11" t="e">
        <f t="shared" si="379"/>
        <v>#DIV/0!</v>
      </c>
      <c r="L1294" s="11" t="e">
        <f t="shared" si="380"/>
        <v>#DIV/0!</v>
      </c>
      <c r="M1294" s="8" t="e">
        <f t="shared" si="381"/>
        <v>#DIV/0!</v>
      </c>
      <c r="N1294" s="8">
        <f t="shared" si="382"/>
        <v>0</v>
      </c>
      <c r="O1294" s="8">
        <f t="shared" si="383"/>
        <v>0</v>
      </c>
      <c r="P1294" s="8">
        <f t="shared" si="392"/>
        <v>0.83333333333333337</v>
      </c>
      <c r="Q1294" s="8">
        <f t="shared" si="393"/>
        <v>0.22727272727272727</v>
      </c>
      <c r="R1294" s="8">
        <f t="shared" si="394"/>
        <v>9.8039215686274508E-2</v>
      </c>
      <c r="S1294" s="8">
        <f t="shared" si="395"/>
        <v>4.9504950495049507E-2</v>
      </c>
      <c r="T1294" s="8">
        <f t="shared" si="396"/>
        <v>0.15384615384615385</v>
      </c>
      <c r="U1294" s="8">
        <f t="shared" si="397"/>
        <v>7.407407407407407E-2</v>
      </c>
      <c r="V1294" s="8">
        <f t="shared" si="384"/>
        <v>0</v>
      </c>
      <c r="W1294" s="8">
        <f t="shared" si="385"/>
        <v>9.8302465782593822E-106</v>
      </c>
      <c r="X1294" s="8">
        <f t="shared" si="386"/>
        <v>4.6292535369093011E-42</v>
      </c>
      <c r="Y1294" s="8">
        <f t="shared" si="387"/>
        <v>1.7540134380268594E-20</v>
      </c>
      <c r="Z1294" s="8">
        <f t="shared" si="388"/>
        <v>2.3308571907129369E-68</v>
      </c>
      <c r="AA1294" s="8">
        <f t="shared" si="389"/>
        <v>2.902939133524039E-31</v>
      </c>
      <c r="AB1294" s="13" t="e">
        <f t="shared" si="390"/>
        <v>#DIV/0!</v>
      </c>
      <c r="AC1294" s="13">
        <f t="shared" si="391"/>
        <v>-2.902939133524039E-31</v>
      </c>
    </row>
    <row r="1295" spans="1:29">
      <c r="A1295"/>
      <c r="B1295" s="16"/>
      <c r="C1295" s="15"/>
      <c r="I1295" s="11" t="e">
        <f t="shared" si="377"/>
        <v>#DIV/0!</v>
      </c>
      <c r="J1295" s="11" t="e">
        <f t="shared" si="378"/>
        <v>#DIV/0!</v>
      </c>
      <c r="K1295" s="11" t="e">
        <f t="shared" si="379"/>
        <v>#DIV/0!</v>
      </c>
      <c r="L1295" s="11" t="e">
        <f t="shared" si="380"/>
        <v>#DIV/0!</v>
      </c>
      <c r="M1295" s="8" t="e">
        <f t="shared" si="381"/>
        <v>#DIV/0!</v>
      </c>
      <c r="N1295" s="8">
        <f t="shared" si="382"/>
        <v>0</v>
      </c>
      <c r="O1295" s="8">
        <f t="shared" si="383"/>
        <v>0</v>
      </c>
      <c r="P1295" s="8">
        <f t="shared" si="392"/>
        <v>0.83333333333333337</v>
      </c>
      <c r="Q1295" s="8">
        <f t="shared" si="393"/>
        <v>0.22727272727272727</v>
      </c>
      <c r="R1295" s="8">
        <f t="shared" si="394"/>
        <v>9.8039215686274508E-2</v>
      </c>
      <c r="S1295" s="8">
        <f t="shared" si="395"/>
        <v>4.9504950495049507E-2</v>
      </c>
      <c r="T1295" s="8">
        <f t="shared" si="396"/>
        <v>0.15384615384615385</v>
      </c>
      <c r="U1295" s="8">
        <f t="shared" si="397"/>
        <v>7.407407407407407E-2</v>
      </c>
      <c r="V1295" s="8">
        <f t="shared" si="384"/>
        <v>0</v>
      </c>
      <c r="W1295" s="8">
        <f t="shared" si="385"/>
        <v>7.5960996286549766E-106</v>
      </c>
      <c r="X1295" s="8">
        <f t="shared" si="386"/>
        <v>4.1754051509378009E-42</v>
      </c>
      <c r="Y1295" s="8">
        <f t="shared" si="387"/>
        <v>1.6671810896096881E-20</v>
      </c>
      <c r="Z1295" s="8">
        <f t="shared" si="388"/>
        <v>1.9722637767571004E-68</v>
      </c>
      <c r="AA1295" s="8">
        <f t="shared" si="389"/>
        <v>2.6879066051148509E-31</v>
      </c>
      <c r="AB1295" s="13" t="e">
        <f t="shared" si="390"/>
        <v>#DIV/0!</v>
      </c>
      <c r="AC1295" s="13">
        <f t="shared" si="391"/>
        <v>-2.6879066051148509E-31</v>
      </c>
    </row>
    <row r="1296" spans="1:29">
      <c r="A1296"/>
      <c r="B1296" s="18"/>
      <c r="C1296" s="17"/>
      <c r="I1296" s="11" t="e">
        <f t="shared" si="377"/>
        <v>#DIV/0!</v>
      </c>
      <c r="J1296" s="11" t="e">
        <f t="shared" si="378"/>
        <v>#DIV/0!</v>
      </c>
      <c r="K1296" s="11" t="e">
        <f t="shared" si="379"/>
        <v>#DIV/0!</v>
      </c>
      <c r="L1296" s="11" t="e">
        <f t="shared" si="380"/>
        <v>#DIV/0!</v>
      </c>
      <c r="M1296" s="8" t="e">
        <f t="shared" si="381"/>
        <v>#DIV/0!</v>
      </c>
      <c r="N1296" s="8">
        <f t="shared" si="382"/>
        <v>0</v>
      </c>
      <c r="O1296" s="8">
        <f t="shared" si="383"/>
        <v>0</v>
      </c>
      <c r="P1296" s="8">
        <f t="shared" si="392"/>
        <v>0.83333333333333337</v>
      </c>
      <c r="Q1296" s="8">
        <f t="shared" si="393"/>
        <v>0.22727272727272727</v>
      </c>
      <c r="R1296" s="8">
        <f t="shared" si="394"/>
        <v>9.8039215686274508E-2</v>
      </c>
      <c r="S1296" s="8">
        <f t="shared" si="395"/>
        <v>4.9504950495049507E-2</v>
      </c>
      <c r="T1296" s="8">
        <f t="shared" si="396"/>
        <v>0.15384615384615385</v>
      </c>
      <c r="U1296" s="8">
        <f t="shared" si="397"/>
        <v>7.407407407407407E-2</v>
      </c>
      <c r="V1296" s="8">
        <f t="shared" si="384"/>
        <v>0</v>
      </c>
      <c r="W1296" s="8">
        <f t="shared" si="385"/>
        <v>5.8697133494152087E-106</v>
      </c>
      <c r="X1296" s="8">
        <f t="shared" si="386"/>
        <v>3.7660517047674283E-42</v>
      </c>
      <c r="Y1296" s="8">
        <f t="shared" si="387"/>
        <v>1.5846473723022777E-20</v>
      </c>
      <c r="Z1296" s="8">
        <f t="shared" si="388"/>
        <v>1.6688385803329311E-68</v>
      </c>
      <c r="AA1296" s="8">
        <f t="shared" si="389"/>
        <v>2.4888024121433807E-31</v>
      </c>
      <c r="AB1296" s="13" t="e">
        <f t="shared" si="390"/>
        <v>#DIV/0!</v>
      </c>
      <c r="AC1296" s="13">
        <f t="shared" si="391"/>
        <v>-2.4888024121433807E-31</v>
      </c>
    </row>
    <row r="1297" spans="1:29">
      <c r="A1297"/>
      <c r="B1297" s="16"/>
      <c r="C1297" s="15"/>
      <c r="I1297" s="11" t="e">
        <f t="shared" si="377"/>
        <v>#DIV/0!</v>
      </c>
      <c r="J1297" s="11" t="e">
        <f t="shared" si="378"/>
        <v>#DIV/0!</v>
      </c>
      <c r="K1297" s="11" t="e">
        <f t="shared" si="379"/>
        <v>#DIV/0!</v>
      </c>
      <c r="L1297" s="11" t="e">
        <f t="shared" si="380"/>
        <v>#DIV/0!</v>
      </c>
      <c r="M1297" s="8" t="e">
        <f t="shared" si="381"/>
        <v>#DIV/0!</v>
      </c>
      <c r="N1297" s="8">
        <f t="shared" si="382"/>
        <v>0</v>
      </c>
      <c r="O1297" s="8">
        <f t="shared" si="383"/>
        <v>0</v>
      </c>
      <c r="P1297" s="8">
        <f t="shared" si="392"/>
        <v>0.83333333333333337</v>
      </c>
      <c r="Q1297" s="8">
        <f t="shared" si="393"/>
        <v>0.22727272727272727</v>
      </c>
      <c r="R1297" s="8">
        <f t="shared" si="394"/>
        <v>9.8039215686274508E-2</v>
      </c>
      <c r="S1297" s="8">
        <f t="shared" si="395"/>
        <v>4.9504950495049507E-2</v>
      </c>
      <c r="T1297" s="8">
        <f t="shared" si="396"/>
        <v>0.15384615384615385</v>
      </c>
      <c r="U1297" s="8">
        <f t="shared" si="397"/>
        <v>7.407407407407407E-2</v>
      </c>
      <c r="V1297" s="8">
        <f t="shared" si="384"/>
        <v>0</v>
      </c>
      <c r="W1297" s="8">
        <f t="shared" si="385"/>
        <v>4.5356875881844789E-106</v>
      </c>
      <c r="X1297" s="8">
        <f t="shared" si="386"/>
        <v>3.3968309493980726E-42</v>
      </c>
      <c r="Y1297" s="8">
        <f t="shared" si="387"/>
        <v>1.506199482584343E-20</v>
      </c>
      <c r="Z1297" s="8">
        <f t="shared" si="388"/>
        <v>1.4120941833586341E-68</v>
      </c>
      <c r="AA1297" s="8">
        <f t="shared" si="389"/>
        <v>2.3044466779105378E-31</v>
      </c>
      <c r="AB1297" s="13" t="e">
        <f t="shared" si="390"/>
        <v>#DIV/0!</v>
      </c>
      <c r="AC1297" s="13">
        <f t="shared" si="391"/>
        <v>-2.3044466779105378E-31</v>
      </c>
    </row>
    <row r="1298" spans="1:29">
      <c r="A1298"/>
      <c r="B1298" s="18"/>
      <c r="C1298" s="17"/>
      <c r="I1298" s="11" t="e">
        <f t="shared" si="377"/>
        <v>#DIV/0!</v>
      </c>
      <c r="J1298" s="11" t="e">
        <f t="shared" si="378"/>
        <v>#DIV/0!</v>
      </c>
      <c r="K1298" s="11" t="e">
        <f t="shared" si="379"/>
        <v>#DIV/0!</v>
      </c>
      <c r="L1298" s="11" t="e">
        <f t="shared" si="380"/>
        <v>#DIV/0!</v>
      </c>
      <c r="M1298" s="8" t="e">
        <f t="shared" si="381"/>
        <v>#DIV/0!</v>
      </c>
      <c r="N1298" s="8">
        <f t="shared" si="382"/>
        <v>0</v>
      </c>
      <c r="O1298" s="8">
        <f t="shared" si="383"/>
        <v>0</v>
      </c>
      <c r="P1298" s="8">
        <f t="shared" si="392"/>
        <v>0.83333333333333337</v>
      </c>
      <c r="Q1298" s="8">
        <f t="shared" si="393"/>
        <v>0.22727272727272727</v>
      </c>
      <c r="R1298" s="8">
        <f t="shared" si="394"/>
        <v>9.8039215686274508E-2</v>
      </c>
      <c r="S1298" s="8">
        <f t="shared" si="395"/>
        <v>4.9504950495049507E-2</v>
      </c>
      <c r="T1298" s="8">
        <f t="shared" si="396"/>
        <v>0.15384615384615385</v>
      </c>
      <c r="U1298" s="8">
        <f t="shared" si="397"/>
        <v>7.407407407407407E-2</v>
      </c>
      <c r="V1298" s="8">
        <f t="shared" si="384"/>
        <v>0</v>
      </c>
      <c r="W1298" s="8">
        <f t="shared" si="385"/>
        <v>3.5048494999607334E-106</v>
      </c>
      <c r="X1298" s="8">
        <f t="shared" si="386"/>
        <v>3.0638083073002226E-42</v>
      </c>
      <c r="Y1298" s="8">
        <f t="shared" si="387"/>
        <v>1.4316351517633359E-20</v>
      </c>
      <c r="Z1298" s="8">
        <f t="shared" si="388"/>
        <v>1.1948489243803827E-68</v>
      </c>
      <c r="AA1298" s="8">
        <f t="shared" si="389"/>
        <v>2.1337469239912386E-31</v>
      </c>
      <c r="AB1298" s="13" t="e">
        <f t="shared" si="390"/>
        <v>#DIV/0!</v>
      </c>
      <c r="AC1298" s="13">
        <f t="shared" si="391"/>
        <v>-2.1337469239912386E-31</v>
      </c>
    </row>
    <row r="1299" spans="1:29">
      <c r="A1299"/>
      <c r="B1299" s="16"/>
      <c r="C1299" s="15"/>
      <c r="I1299" s="11" t="e">
        <f t="shared" si="377"/>
        <v>#DIV/0!</v>
      </c>
      <c r="J1299" s="11" t="e">
        <f t="shared" si="378"/>
        <v>#DIV/0!</v>
      </c>
      <c r="K1299" s="11" t="e">
        <f t="shared" si="379"/>
        <v>#DIV/0!</v>
      </c>
      <c r="L1299" s="11" t="e">
        <f t="shared" si="380"/>
        <v>#DIV/0!</v>
      </c>
      <c r="M1299" s="8" t="e">
        <f t="shared" si="381"/>
        <v>#DIV/0!</v>
      </c>
      <c r="N1299" s="8">
        <f t="shared" si="382"/>
        <v>0</v>
      </c>
      <c r="O1299" s="8">
        <f t="shared" si="383"/>
        <v>0</v>
      </c>
      <c r="P1299" s="8">
        <f t="shared" si="392"/>
        <v>0.83333333333333337</v>
      </c>
      <c r="Q1299" s="8">
        <f t="shared" si="393"/>
        <v>0.22727272727272727</v>
      </c>
      <c r="R1299" s="8">
        <f t="shared" si="394"/>
        <v>9.8039215686274508E-2</v>
      </c>
      <c r="S1299" s="8">
        <f t="shared" si="395"/>
        <v>4.9504950495049507E-2</v>
      </c>
      <c r="T1299" s="8">
        <f t="shared" si="396"/>
        <v>0.15384615384615385</v>
      </c>
      <c r="U1299" s="8">
        <f t="shared" si="397"/>
        <v>7.407407407407407E-2</v>
      </c>
      <c r="V1299" s="8">
        <f t="shared" si="384"/>
        <v>0</v>
      </c>
      <c r="W1299" s="8">
        <f t="shared" si="385"/>
        <v>2.7082927954242031E-106</v>
      </c>
      <c r="X1299" s="8">
        <f t="shared" si="386"/>
        <v>2.7634349438394165E-42</v>
      </c>
      <c r="Y1299" s="8">
        <f t="shared" si="387"/>
        <v>1.3607621244483192E-20</v>
      </c>
      <c r="Z1299" s="8">
        <f t="shared" si="388"/>
        <v>1.011026012937247E-68</v>
      </c>
      <c r="AA1299" s="8">
        <f t="shared" si="389"/>
        <v>1.9756915962881837E-31</v>
      </c>
      <c r="AB1299" s="13" t="e">
        <f t="shared" si="390"/>
        <v>#DIV/0!</v>
      </c>
      <c r="AC1299" s="13">
        <f t="shared" si="391"/>
        <v>-1.9756915962881837E-31</v>
      </c>
    </row>
    <row r="1300" spans="1:29">
      <c r="A1300"/>
      <c r="B1300" s="18"/>
      <c r="C1300" s="17"/>
      <c r="I1300" s="11" t="e">
        <f t="shared" si="377"/>
        <v>#DIV/0!</v>
      </c>
      <c r="J1300" s="11" t="e">
        <f t="shared" si="378"/>
        <v>#DIV/0!</v>
      </c>
      <c r="K1300" s="11" t="e">
        <f t="shared" si="379"/>
        <v>#DIV/0!</v>
      </c>
      <c r="L1300" s="11" t="e">
        <f t="shared" si="380"/>
        <v>#DIV/0!</v>
      </c>
      <c r="M1300" s="8" t="e">
        <f t="shared" si="381"/>
        <v>#DIV/0!</v>
      </c>
      <c r="N1300" s="8">
        <f t="shared" si="382"/>
        <v>0</v>
      </c>
      <c r="O1300" s="8">
        <f t="shared" si="383"/>
        <v>0</v>
      </c>
      <c r="P1300" s="8">
        <f t="shared" si="392"/>
        <v>0.83333333333333337</v>
      </c>
      <c r="Q1300" s="8">
        <f t="shared" si="393"/>
        <v>0.22727272727272727</v>
      </c>
      <c r="R1300" s="8">
        <f t="shared" si="394"/>
        <v>9.8039215686274508E-2</v>
      </c>
      <c r="S1300" s="8">
        <f t="shared" si="395"/>
        <v>4.9504950495049507E-2</v>
      </c>
      <c r="T1300" s="8">
        <f t="shared" si="396"/>
        <v>0.15384615384615385</v>
      </c>
      <c r="U1300" s="8">
        <f t="shared" si="397"/>
        <v>7.407407407407407E-2</v>
      </c>
      <c r="V1300" s="8">
        <f t="shared" si="384"/>
        <v>0</v>
      </c>
      <c r="W1300" s="8">
        <f t="shared" si="385"/>
        <v>2.0927717055550659E-106</v>
      </c>
      <c r="X1300" s="8">
        <f t="shared" si="386"/>
        <v>2.492509949345356E-42</v>
      </c>
      <c r="Y1300" s="8">
        <f t="shared" si="387"/>
        <v>1.2933976628419667E-20</v>
      </c>
      <c r="Z1300" s="8">
        <f t="shared" si="388"/>
        <v>8.5548354940843974E-69</v>
      </c>
      <c r="AA1300" s="8">
        <f t="shared" si="389"/>
        <v>1.8293440706372072E-31</v>
      </c>
      <c r="AB1300" s="13" t="e">
        <f t="shared" si="390"/>
        <v>#DIV/0!</v>
      </c>
      <c r="AC1300" s="13">
        <f t="shared" si="391"/>
        <v>-1.8293440706372072E-31</v>
      </c>
    </row>
    <row r="1301" spans="1:29">
      <c r="A1301"/>
      <c r="B1301" s="16"/>
      <c r="C1301" s="15"/>
      <c r="I1301" s="11" t="e">
        <f t="shared" si="377"/>
        <v>#DIV/0!</v>
      </c>
      <c r="J1301" s="11" t="e">
        <f t="shared" si="378"/>
        <v>#DIV/0!</v>
      </c>
      <c r="K1301" s="11" t="e">
        <f t="shared" si="379"/>
        <v>#DIV/0!</v>
      </c>
      <c r="L1301" s="11" t="e">
        <f t="shared" si="380"/>
        <v>#DIV/0!</v>
      </c>
      <c r="M1301" s="8" t="e">
        <f t="shared" si="381"/>
        <v>#DIV/0!</v>
      </c>
      <c r="N1301" s="8">
        <f t="shared" si="382"/>
        <v>0</v>
      </c>
      <c r="O1301" s="8">
        <f t="shared" si="383"/>
        <v>0</v>
      </c>
      <c r="P1301" s="8">
        <f t="shared" si="392"/>
        <v>0.83333333333333337</v>
      </c>
      <c r="Q1301" s="8">
        <f t="shared" si="393"/>
        <v>0.22727272727272727</v>
      </c>
      <c r="R1301" s="8">
        <f t="shared" si="394"/>
        <v>9.8039215686274508E-2</v>
      </c>
      <c r="S1301" s="8">
        <f t="shared" si="395"/>
        <v>4.9504950495049507E-2</v>
      </c>
      <c r="T1301" s="8">
        <f t="shared" si="396"/>
        <v>0.15384615384615385</v>
      </c>
      <c r="U1301" s="8">
        <f t="shared" si="397"/>
        <v>7.407407407407407E-2</v>
      </c>
      <c r="V1301" s="8">
        <f t="shared" si="384"/>
        <v>0</v>
      </c>
      <c r="W1301" s="8">
        <f t="shared" si="385"/>
        <v>1.6171417724743691E-106</v>
      </c>
      <c r="X1301" s="8">
        <f t="shared" si="386"/>
        <v>2.2481462288213016E-42</v>
      </c>
      <c r="Y1301" s="8">
        <f t="shared" si="387"/>
        <v>1.2293680755725623E-20</v>
      </c>
      <c r="Z1301" s="8">
        <f t="shared" si="388"/>
        <v>7.2387069565329517E-69</v>
      </c>
      <c r="AA1301" s="8">
        <f t="shared" si="389"/>
        <v>1.6938371024418586E-31</v>
      </c>
      <c r="AB1301" s="13" t="e">
        <f t="shared" si="390"/>
        <v>#DIV/0!</v>
      </c>
      <c r="AC1301" s="13">
        <f t="shared" si="391"/>
        <v>-1.6938371024418586E-31</v>
      </c>
    </row>
    <row r="1302" spans="1:29">
      <c r="A1302"/>
      <c r="B1302" s="18"/>
      <c r="C1302" s="17"/>
      <c r="I1302" s="11" t="e">
        <f t="shared" si="377"/>
        <v>#DIV/0!</v>
      </c>
      <c r="J1302" s="11" t="e">
        <f t="shared" si="378"/>
        <v>#DIV/0!</v>
      </c>
      <c r="K1302" s="11" t="e">
        <f t="shared" si="379"/>
        <v>#DIV/0!</v>
      </c>
      <c r="L1302" s="11" t="e">
        <f t="shared" si="380"/>
        <v>#DIV/0!</v>
      </c>
      <c r="M1302" s="8" t="e">
        <f t="shared" si="381"/>
        <v>#DIV/0!</v>
      </c>
      <c r="N1302" s="8">
        <f t="shared" si="382"/>
        <v>0</v>
      </c>
      <c r="O1302" s="8">
        <f t="shared" si="383"/>
        <v>0</v>
      </c>
      <c r="P1302" s="8">
        <f t="shared" si="392"/>
        <v>0.83333333333333337</v>
      </c>
      <c r="Q1302" s="8">
        <f t="shared" si="393"/>
        <v>0.22727272727272727</v>
      </c>
      <c r="R1302" s="8">
        <f t="shared" si="394"/>
        <v>9.8039215686274508E-2</v>
      </c>
      <c r="S1302" s="8">
        <f t="shared" si="395"/>
        <v>4.9504950495049507E-2</v>
      </c>
      <c r="T1302" s="8">
        <f t="shared" si="396"/>
        <v>0.15384615384615385</v>
      </c>
      <c r="U1302" s="8">
        <f t="shared" si="397"/>
        <v>7.407407407407407E-2</v>
      </c>
      <c r="V1302" s="8">
        <f t="shared" si="384"/>
        <v>0</v>
      </c>
      <c r="W1302" s="8">
        <f t="shared" si="385"/>
        <v>1.249609551457467E-106</v>
      </c>
      <c r="X1302" s="8">
        <f t="shared" si="386"/>
        <v>2.0277397357996053E-42</v>
      </c>
      <c r="Y1302" s="8">
        <f t="shared" si="387"/>
        <v>1.1685082698511482E-20</v>
      </c>
      <c r="Z1302" s="8">
        <f t="shared" si="388"/>
        <v>6.1250597324509595E-69</v>
      </c>
      <c r="AA1302" s="8">
        <f t="shared" si="389"/>
        <v>1.5683676874461654E-31</v>
      </c>
      <c r="AB1302" s="13" t="e">
        <f t="shared" si="390"/>
        <v>#DIV/0!</v>
      </c>
      <c r="AC1302" s="13">
        <f t="shared" si="391"/>
        <v>-1.5683676874461654E-31</v>
      </c>
    </row>
    <row r="1303" spans="1:29">
      <c r="A1303"/>
      <c r="B1303" s="16"/>
      <c r="C1303" s="15"/>
      <c r="I1303" s="11" t="e">
        <f t="shared" si="377"/>
        <v>#DIV/0!</v>
      </c>
      <c r="J1303" s="11" t="e">
        <f t="shared" si="378"/>
        <v>#DIV/0!</v>
      </c>
      <c r="K1303" s="11" t="e">
        <f t="shared" si="379"/>
        <v>#DIV/0!</v>
      </c>
      <c r="L1303" s="11" t="e">
        <f t="shared" si="380"/>
        <v>#DIV/0!</v>
      </c>
      <c r="M1303" s="8" t="e">
        <f t="shared" si="381"/>
        <v>#DIV/0!</v>
      </c>
      <c r="N1303" s="8">
        <f t="shared" si="382"/>
        <v>0</v>
      </c>
      <c r="O1303" s="8">
        <f t="shared" si="383"/>
        <v>0</v>
      </c>
      <c r="P1303" s="8">
        <f t="shared" si="392"/>
        <v>0.83333333333333337</v>
      </c>
      <c r="Q1303" s="8">
        <f t="shared" si="393"/>
        <v>0.22727272727272727</v>
      </c>
      <c r="R1303" s="8">
        <f t="shared" si="394"/>
        <v>9.8039215686274508E-2</v>
      </c>
      <c r="S1303" s="8">
        <f t="shared" si="395"/>
        <v>4.9504950495049507E-2</v>
      </c>
      <c r="T1303" s="8">
        <f t="shared" si="396"/>
        <v>0.15384615384615385</v>
      </c>
      <c r="U1303" s="8">
        <f t="shared" si="397"/>
        <v>7.407407407407407E-2</v>
      </c>
      <c r="V1303" s="8">
        <f t="shared" si="384"/>
        <v>0</v>
      </c>
      <c r="W1303" s="8">
        <f t="shared" si="385"/>
        <v>9.6560738067167898E-107</v>
      </c>
      <c r="X1303" s="8">
        <f t="shared" si="386"/>
        <v>1.8289417224859185E-42</v>
      </c>
      <c r="Y1303" s="8">
        <f t="shared" si="387"/>
        <v>1.1106613257991112E-20</v>
      </c>
      <c r="Z1303" s="8">
        <f t="shared" si="388"/>
        <v>5.1827428505354274E-69</v>
      </c>
      <c r="AA1303" s="8">
        <f t="shared" si="389"/>
        <v>1.4521923031908938E-31</v>
      </c>
      <c r="AB1303" s="13" t="e">
        <f t="shared" si="390"/>
        <v>#DIV/0!</v>
      </c>
      <c r="AC1303" s="13">
        <f t="shared" si="391"/>
        <v>-1.4521923031908938E-31</v>
      </c>
    </row>
    <row r="1304" spans="1:29">
      <c r="A1304"/>
      <c r="B1304" s="18"/>
      <c r="C1304" s="17"/>
      <c r="I1304" s="11" t="e">
        <f t="shared" si="377"/>
        <v>#DIV/0!</v>
      </c>
      <c r="J1304" s="11" t="e">
        <f t="shared" si="378"/>
        <v>#DIV/0!</v>
      </c>
      <c r="K1304" s="11" t="e">
        <f t="shared" si="379"/>
        <v>#DIV/0!</v>
      </c>
      <c r="L1304" s="11" t="e">
        <f t="shared" si="380"/>
        <v>#DIV/0!</v>
      </c>
      <c r="M1304" s="8" t="e">
        <f t="shared" si="381"/>
        <v>#DIV/0!</v>
      </c>
      <c r="N1304" s="8">
        <f t="shared" si="382"/>
        <v>0</v>
      </c>
      <c r="O1304" s="8">
        <f t="shared" si="383"/>
        <v>0</v>
      </c>
      <c r="P1304" s="8">
        <f t="shared" si="392"/>
        <v>0.83333333333333337</v>
      </c>
      <c r="Q1304" s="8">
        <f t="shared" si="393"/>
        <v>0.22727272727272727</v>
      </c>
      <c r="R1304" s="8">
        <f t="shared" si="394"/>
        <v>9.8039215686274508E-2</v>
      </c>
      <c r="S1304" s="8">
        <f t="shared" si="395"/>
        <v>4.9504950495049507E-2</v>
      </c>
      <c r="T1304" s="8">
        <f t="shared" si="396"/>
        <v>0.15384615384615385</v>
      </c>
      <c r="U1304" s="8">
        <f t="shared" si="397"/>
        <v>7.407407407407407E-2</v>
      </c>
      <c r="V1304" s="8">
        <f t="shared" si="384"/>
        <v>0</v>
      </c>
      <c r="W1304" s="8">
        <f t="shared" si="385"/>
        <v>7.4615115779175196E-107</v>
      </c>
      <c r="X1304" s="8">
        <f t="shared" si="386"/>
        <v>1.6496337104774951E-42</v>
      </c>
      <c r="Y1304" s="8">
        <f t="shared" si="387"/>
        <v>1.0556780918486601E-20</v>
      </c>
      <c r="Z1304" s="8">
        <f t="shared" si="388"/>
        <v>4.3853977966069002E-69</v>
      </c>
      <c r="AA1304" s="8">
        <f t="shared" si="389"/>
        <v>1.3446225029545313E-31</v>
      </c>
      <c r="AB1304" s="13" t="e">
        <f t="shared" si="390"/>
        <v>#DIV/0!</v>
      </c>
      <c r="AC1304" s="13">
        <f t="shared" si="391"/>
        <v>-1.3446225029545313E-31</v>
      </c>
    </row>
    <row r="1305" spans="1:29">
      <c r="A1305"/>
      <c r="B1305" s="16"/>
      <c r="C1305" s="15"/>
      <c r="I1305" s="11" t="e">
        <f t="shared" si="377"/>
        <v>#DIV/0!</v>
      </c>
      <c r="J1305" s="11" t="e">
        <f t="shared" si="378"/>
        <v>#DIV/0!</v>
      </c>
      <c r="K1305" s="11" t="e">
        <f t="shared" si="379"/>
        <v>#DIV/0!</v>
      </c>
      <c r="L1305" s="11" t="e">
        <f t="shared" si="380"/>
        <v>#DIV/0!</v>
      </c>
      <c r="M1305" s="8" t="e">
        <f t="shared" si="381"/>
        <v>#DIV/0!</v>
      </c>
      <c r="N1305" s="8">
        <f t="shared" si="382"/>
        <v>0</v>
      </c>
      <c r="O1305" s="8">
        <f t="shared" si="383"/>
        <v>0</v>
      </c>
      <c r="P1305" s="8">
        <f t="shared" si="392"/>
        <v>0.83333333333333337</v>
      </c>
      <c r="Q1305" s="8">
        <f t="shared" si="393"/>
        <v>0.22727272727272727</v>
      </c>
      <c r="R1305" s="8">
        <f t="shared" si="394"/>
        <v>9.8039215686274508E-2</v>
      </c>
      <c r="S1305" s="8">
        <f t="shared" si="395"/>
        <v>4.9504950495049507E-2</v>
      </c>
      <c r="T1305" s="8">
        <f t="shared" si="396"/>
        <v>0.15384615384615385</v>
      </c>
      <c r="U1305" s="8">
        <f t="shared" si="397"/>
        <v>7.407407407407407E-2</v>
      </c>
      <c r="V1305" s="8">
        <f t="shared" si="384"/>
        <v>0</v>
      </c>
      <c r="W1305" s="8">
        <f t="shared" si="385"/>
        <v>5.7657134920271746E-107</v>
      </c>
      <c r="X1305" s="8">
        <f t="shared" si="386"/>
        <v>1.4879049153326427E-42</v>
      </c>
      <c r="Y1305" s="8">
        <f t="shared" si="387"/>
        <v>1.0034168001729837E-20</v>
      </c>
      <c r="Z1305" s="8">
        <f t="shared" si="388"/>
        <v>3.7107212125135308E-69</v>
      </c>
      <c r="AA1305" s="8">
        <f t="shared" si="389"/>
        <v>1.2450208360690105E-31</v>
      </c>
      <c r="AB1305" s="13" t="e">
        <f t="shared" si="390"/>
        <v>#DIV/0!</v>
      </c>
      <c r="AC1305" s="13">
        <f t="shared" si="391"/>
        <v>-1.2450208360690105E-31</v>
      </c>
    </row>
    <row r="1306" spans="1:29">
      <c r="A1306"/>
      <c r="B1306" s="18"/>
      <c r="C1306" s="17"/>
      <c r="I1306" s="11" t="e">
        <f t="shared" ref="I1306:I1357" si="398">AVERAGE(C1062:C1306)</f>
        <v>#DIV/0!</v>
      </c>
      <c r="J1306" s="11" t="e">
        <f t="shared" ref="J1306:J1357" si="399">2*STDEV(C1062:C1306)</f>
        <v>#DIV/0!</v>
      </c>
      <c r="K1306" s="11" t="e">
        <f t="shared" ref="K1306:K1357" si="400">I1306-J1306</f>
        <v>#DIV/0!</v>
      </c>
      <c r="L1306" s="11" t="e">
        <f t="shared" ref="L1306:L1357" si="401">J1306+I1306</f>
        <v>#DIV/0!</v>
      </c>
      <c r="M1306" s="8" t="e">
        <f t="shared" ref="M1306:M1357" si="402">IF(C1306&gt;L1306,IF(AB1306&gt;=80,"STRONG SHORT","SHORT"),IF(C1306&lt;K1306,IF(AB1306&lt;=20,"STRONG LONG","LONG"),"NONE"))</f>
        <v>#DIV/0!</v>
      </c>
      <c r="N1306" s="8">
        <f t="shared" ref="N1306:N1357" si="403">IF(C1306&gt;C1305,C1306-C1305,0)</f>
        <v>0</v>
      </c>
      <c r="O1306" s="8">
        <f t="shared" ref="O1306:O1357" si="404">IF(C1306&lt;C1305,C1305-C1306,0)</f>
        <v>0</v>
      </c>
      <c r="P1306" s="8">
        <f t="shared" si="392"/>
        <v>0.83333333333333337</v>
      </c>
      <c r="Q1306" s="8">
        <f t="shared" si="393"/>
        <v>0.22727272727272727</v>
      </c>
      <c r="R1306" s="8">
        <f t="shared" si="394"/>
        <v>9.8039215686274508E-2</v>
      </c>
      <c r="S1306" s="8">
        <f t="shared" si="395"/>
        <v>4.9504950495049507E-2</v>
      </c>
      <c r="T1306" s="8">
        <f t="shared" si="396"/>
        <v>0.15384615384615385</v>
      </c>
      <c r="U1306" s="8">
        <f t="shared" si="397"/>
        <v>7.407407407407407E-2</v>
      </c>
      <c r="V1306" s="8">
        <f t="shared" ref="V1306:V1357" si="405">$C1306*P1306+V1305*(1-P1306)</f>
        <v>0</v>
      </c>
      <c r="W1306" s="8">
        <f t="shared" ref="W1306:W1357" si="406">$C1306*Q1306+W1305*(1-Q1306)</f>
        <v>4.4553240620209985E-107</v>
      </c>
      <c r="X1306" s="8">
        <f t="shared" ref="X1306:X1357" si="407">$C1306*R1306+X1305*(1-R1306)</f>
        <v>1.3420318844176778E-42</v>
      </c>
      <c r="Y1306" s="8">
        <f t="shared" ref="Y1306:Y1357" si="408">$C1306*S1306+Y1305*(1-S1306)</f>
        <v>9.5374270115451911E-21</v>
      </c>
      <c r="Z1306" s="8">
        <f t="shared" ref="Z1306:Z1357" si="409">$C1306*T1306+Z1305*(1-T1306)</f>
        <v>3.1398410259729874E-69</v>
      </c>
      <c r="AA1306" s="8">
        <f t="shared" ref="AA1306:AA1357" si="410">$C1306*U1306+AA1305*(1-U1306)</f>
        <v>1.152797070434269E-31</v>
      </c>
      <c r="AB1306" s="13" t="e">
        <f t="shared" ref="AB1306:AB1357" si="411">100-100/(1+AVERAGE(N1293:N1306)/AVERAGE(O1293:O1306))</f>
        <v>#DIV/0!</v>
      </c>
      <c r="AC1306" s="13">
        <f t="shared" ref="AC1306:AC1357" si="412">Z1306-AA1306</f>
        <v>-1.152797070434269E-31</v>
      </c>
    </row>
    <row r="1307" spans="1:29">
      <c r="A1307"/>
      <c r="B1307" s="16"/>
      <c r="C1307" s="15"/>
      <c r="I1307" s="11" t="e">
        <f t="shared" si="398"/>
        <v>#DIV/0!</v>
      </c>
      <c r="J1307" s="11" t="e">
        <f t="shared" si="399"/>
        <v>#DIV/0!</v>
      </c>
      <c r="K1307" s="11" t="e">
        <f t="shared" si="400"/>
        <v>#DIV/0!</v>
      </c>
      <c r="L1307" s="11" t="e">
        <f t="shared" si="401"/>
        <v>#DIV/0!</v>
      </c>
      <c r="M1307" s="8" t="e">
        <f t="shared" si="402"/>
        <v>#DIV/0!</v>
      </c>
      <c r="N1307" s="8">
        <f t="shared" si="403"/>
        <v>0</v>
      </c>
      <c r="O1307" s="8">
        <f t="shared" si="404"/>
        <v>0</v>
      </c>
      <c r="P1307" s="8">
        <f t="shared" si="392"/>
        <v>0.83333333333333337</v>
      </c>
      <c r="Q1307" s="8">
        <f t="shared" si="393"/>
        <v>0.22727272727272727</v>
      </c>
      <c r="R1307" s="8">
        <f t="shared" si="394"/>
        <v>9.8039215686274508E-2</v>
      </c>
      <c r="S1307" s="8">
        <f t="shared" si="395"/>
        <v>4.9504950495049507E-2</v>
      </c>
      <c r="T1307" s="8">
        <f t="shared" si="396"/>
        <v>0.15384615384615385</v>
      </c>
      <c r="U1307" s="8">
        <f t="shared" si="397"/>
        <v>7.407407407407407E-2</v>
      </c>
      <c r="V1307" s="8">
        <f t="shared" si="405"/>
        <v>0</v>
      </c>
      <c r="W1307" s="8">
        <f t="shared" si="406"/>
        <v>3.4427504115616808E-107</v>
      </c>
      <c r="X1307" s="8">
        <f t="shared" si="407"/>
        <v>1.2104601310433957E-42</v>
      </c>
      <c r="Y1307" s="8">
        <f t="shared" si="408"/>
        <v>9.0652771594884985E-21</v>
      </c>
      <c r="Z1307" s="8">
        <f t="shared" si="409"/>
        <v>2.6567885604386816E-69</v>
      </c>
      <c r="AA1307" s="8">
        <f t="shared" si="410"/>
        <v>1.0674046948465453E-31</v>
      </c>
      <c r="AB1307" s="13" t="e">
        <f t="shared" si="411"/>
        <v>#DIV/0!</v>
      </c>
      <c r="AC1307" s="13">
        <f t="shared" si="412"/>
        <v>-1.0674046948465453E-31</v>
      </c>
    </row>
    <row r="1308" spans="1:29">
      <c r="A1308"/>
      <c r="B1308" s="18"/>
      <c r="C1308" s="17"/>
      <c r="I1308" s="11" t="e">
        <f t="shared" si="398"/>
        <v>#DIV/0!</v>
      </c>
      <c r="J1308" s="11" t="e">
        <f t="shared" si="399"/>
        <v>#DIV/0!</v>
      </c>
      <c r="K1308" s="11" t="e">
        <f t="shared" si="400"/>
        <v>#DIV/0!</v>
      </c>
      <c r="L1308" s="11" t="e">
        <f t="shared" si="401"/>
        <v>#DIV/0!</v>
      </c>
      <c r="M1308" s="8" t="e">
        <f t="shared" si="402"/>
        <v>#DIV/0!</v>
      </c>
      <c r="N1308" s="8">
        <f t="shared" si="403"/>
        <v>0</v>
      </c>
      <c r="O1308" s="8">
        <f t="shared" si="404"/>
        <v>0</v>
      </c>
      <c r="P1308" s="8">
        <f t="shared" si="392"/>
        <v>0.83333333333333337</v>
      </c>
      <c r="Q1308" s="8">
        <f t="shared" si="393"/>
        <v>0.22727272727272727</v>
      </c>
      <c r="R1308" s="8">
        <f t="shared" si="394"/>
        <v>9.8039215686274508E-2</v>
      </c>
      <c r="S1308" s="8">
        <f t="shared" si="395"/>
        <v>4.9504950495049507E-2</v>
      </c>
      <c r="T1308" s="8">
        <f t="shared" si="396"/>
        <v>0.15384615384615385</v>
      </c>
      <c r="U1308" s="8">
        <f t="shared" si="397"/>
        <v>7.407407407407407E-2</v>
      </c>
      <c r="V1308" s="8">
        <f t="shared" si="405"/>
        <v>0</v>
      </c>
      <c r="W1308" s="8">
        <f t="shared" si="406"/>
        <v>2.6603071362067534E-107</v>
      </c>
      <c r="X1308" s="8">
        <f t="shared" si="407"/>
        <v>1.0917875691763961E-42</v>
      </c>
      <c r="Y1308" s="8">
        <f t="shared" si="408"/>
        <v>8.6165010624841162E-21</v>
      </c>
      <c r="Z1308" s="8">
        <f t="shared" si="409"/>
        <v>2.2480518588327304E-69</v>
      </c>
      <c r="AA1308" s="8">
        <f t="shared" si="410"/>
        <v>9.8833768041346796E-32</v>
      </c>
      <c r="AB1308" s="13" t="e">
        <f t="shared" si="411"/>
        <v>#DIV/0!</v>
      </c>
      <c r="AC1308" s="13">
        <f t="shared" si="412"/>
        <v>-9.8833768041346796E-32</v>
      </c>
    </row>
    <row r="1309" spans="1:29">
      <c r="A1309"/>
      <c r="B1309" s="16"/>
      <c r="C1309" s="15"/>
      <c r="I1309" s="11" t="e">
        <f t="shared" si="398"/>
        <v>#DIV/0!</v>
      </c>
      <c r="J1309" s="11" t="e">
        <f t="shared" si="399"/>
        <v>#DIV/0!</v>
      </c>
      <c r="K1309" s="11" t="e">
        <f t="shared" si="400"/>
        <v>#DIV/0!</v>
      </c>
      <c r="L1309" s="11" t="e">
        <f t="shared" si="401"/>
        <v>#DIV/0!</v>
      </c>
      <c r="M1309" s="8" t="e">
        <f t="shared" si="402"/>
        <v>#DIV/0!</v>
      </c>
      <c r="N1309" s="8">
        <f t="shared" si="403"/>
        <v>0</v>
      </c>
      <c r="O1309" s="8">
        <f t="shared" si="404"/>
        <v>0</v>
      </c>
      <c r="P1309" s="8">
        <f t="shared" si="392"/>
        <v>0.83333333333333337</v>
      </c>
      <c r="Q1309" s="8">
        <f t="shared" si="393"/>
        <v>0.22727272727272727</v>
      </c>
      <c r="R1309" s="8">
        <f t="shared" si="394"/>
        <v>9.8039215686274508E-2</v>
      </c>
      <c r="S1309" s="8">
        <f t="shared" si="395"/>
        <v>4.9504950495049507E-2</v>
      </c>
      <c r="T1309" s="8">
        <f t="shared" si="396"/>
        <v>0.15384615384615385</v>
      </c>
      <c r="U1309" s="8">
        <f t="shared" si="397"/>
        <v>7.407407407407407E-2</v>
      </c>
      <c r="V1309" s="8">
        <f t="shared" si="405"/>
        <v>0</v>
      </c>
      <c r="W1309" s="8">
        <f t="shared" si="406"/>
        <v>2.0556918779779457E-107</v>
      </c>
      <c r="X1309" s="8">
        <f t="shared" si="407"/>
        <v>9.847495721983181E-43</v>
      </c>
      <c r="Y1309" s="8">
        <f t="shared" si="408"/>
        <v>8.1899416039452982E-21</v>
      </c>
      <c r="Z1309" s="8">
        <f t="shared" si="409"/>
        <v>1.9021977267046181E-69</v>
      </c>
      <c r="AA1309" s="8">
        <f t="shared" si="410"/>
        <v>9.1512748186432224E-32</v>
      </c>
      <c r="AB1309" s="13" t="e">
        <f t="shared" si="411"/>
        <v>#DIV/0!</v>
      </c>
      <c r="AC1309" s="13">
        <f t="shared" si="412"/>
        <v>-9.1512748186432224E-32</v>
      </c>
    </row>
    <row r="1310" spans="1:29">
      <c r="A1310"/>
      <c r="B1310" s="18"/>
      <c r="C1310" s="17"/>
      <c r="I1310" s="11" t="e">
        <f t="shared" si="398"/>
        <v>#DIV/0!</v>
      </c>
      <c r="J1310" s="11" t="e">
        <f t="shared" si="399"/>
        <v>#DIV/0!</v>
      </c>
      <c r="K1310" s="11" t="e">
        <f t="shared" si="400"/>
        <v>#DIV/0!</v>
      </c>
      <c r="L1310" s="11" t="e">
        <f t="shared" si="401"/>
        <v>#DIV/0!</v>
      </c>
      <c r="M1310" s="8" t="e">
        <f t="shared" si="402"/>
        <v>#DIV/0!</v>
      </c>
      <c r="N1310" s="8">
        <f t="shared" si="403"/>
        <v>0</v>
      </c>
      <c r="O1310" s="8">
        <f t="shared" si="404"/>
        <v>0</v>
      </c>
      <c r="P1310" s="8">
        <f t="shared" si="392"/>
        <v>0.83333333333333337</v>
      </c>
      <c r="Q1310" s="8">
        <f t="shared" si="393"/>
        <v>0.22727272727272727</v>
      </c>
      <c r="R1310" s="8">
        <f t="shared" si="394"/>
        <v>9.8039215686274508E-2</v>
      </c>
      <c r="S1310" s="8">
        <f t="shared" si="395"/>
        <v>4.9504950495049507E-2</v>
      </c>
      <c r="T1310" s="8">
        <f t="shared" si="396"/>
        <v>0.15384615384615385</v>
      </c>
      <c r="U1310" s="8">
        <f t="shared" si="397"/>
        <v>7.407407407407407E-2</v>
      </c>
      <c r="V1310" s="8">
        <f t="shared" si="405"/>
        <v>0</v>
      </c>
      <c r="W1310" s="8">
        <f t="shared" si="406"/>
        <v>1.5884891784375036E-107</v>
      </c>
      <c r="X1310" s="8">
        <f t="shared" si="407"/>
        <v>8.8820549649260066E-43</v>
      </c>
      <c r="Y1310" s="8">
        <f t="shared" si="408"/>
        <v>7.7844989502846389E-21</v>
      </c>
      <c r="Z1310" s="8">
        <f t="shared" si="409"/>
        <v>1.6095519225962153E-69</v>
      </c>
      <c r="AA1310" s="8">
        <f t="shared" si="410"/>
        <v>8.473402609854836E-32</v>
      </c>
      <c r="AB1310" s="13" t="e">
        <f t="shared" si="411"/>
        <v>#DIV/0!</v>
      </c>
      <c r="AC1310" s="13">
        <f t="shared" si="412"/>
        <v>-8.473402609854836E-32</v>
      </c>
    </row>
    <row r="1311" spans="1:29">
      <c r="A1311"/>
      <c r="B1311" s="16"/>
      <c r="C1311" s="15"/>
      <c r="I1311" s="11" t="e">
        <f t="shared" si="398"/>
        <v>#DIV/0!</v>
      </c>
      <c r="J1311" s="11" t="e">
        <f t="shared" si="399"/>
        <v>#DIV/0!</v>
      </c>
      <c r="K1311" s="11" t="e">
        <f t="shared" si="400"/>
        <v>#DIV/0!</v>
      </c>
      <c r="L1311" s="11" t="e">
        <f t="shared" si="401"/>
        <v>#DIV/0!</v>
      </c>
      <c r="M1311" s="8" t="e">
        <f t="shared" si="402"/>
        <v>#DIV/0!</v>
      </c>
      <c r="N1311" s="8">
        <f t="shared" si="403"/>
        <v>0</v>
      </c>
      <c r="O1311" s="8">
        <f t="shared" si="404"/>
        <v>0</v>
      </c>
      <c r="P1311" s="8">
        <f t="shared" si="392"/>
        <v>0.83333333333333337</v>
      </c>
      <c r="Q1311" s="8">
        <f t="shared" si="393"/>
        <v>0.22727272727272727</v>
      </c>
      <c r="R1311" s="8">
        <f t="shared" si="394"/>
        <v>9.8039215686274508E-2</v>
      </c>
      <c r="S1311" s="8">
        <f t="shared" si="395"/>
        <v>4.9504950495049507E-2</v>
      </c>
      <c r="T1311" s="8">
        <f t="shared" si="396"/>
        <v>0.15384615384615385</v>
      </c>
      <c r="U1311" s="8">
        <f t="shared" si="397"/>
        <v>7.407407407407407E-2</v>
      </c>
      <c r="V1311" s="8">
        <f t="shared" si="405"/>
        <v>0</v>
      </c>
      <c r="W1311" s="8">
        <f t="shared" si="406"/>
        <v>1.2274689106107983E-107</v>
      </c>
      <c r="X1311" s="8">
        <f t="shared" si="407"/>
        <v>8.0112652624822812E-43</v>
      </c>
      <c r="Y1311" s="8">
        <f t="shared" si="408"/>
        <v>7.3991277151220331E-21</v>
      </c>
      <c r="Z1311" s="8">
        <f t="shared" si="409"/>
        <v>1.3619285498891052E-69</v>
      </c>
      <c r="AA1311" s="8">
        <f t="shared" si="410"/>
        <v>7.8457431572729959E-32</v>
      </c>
      <c r="AB1311" s="13" t="e">
        <f t="shared" si="411"/>
        <v>#DIV/0!</v>
      </c>
      <c r="AC1311" s="13">
        <f t="shared" si="412"/>
        <v>-7.8457431572729959E-32</v>
      </c>
    </row>
    <row r="1312" spans="1:29">
      <c r="A1312"/>
      <c r="B1312" s="18"/>
      <c r="C1312" s="17"/>
      <c r="I1312" s="11" t="e">
        <f t="shared" si="398"/>
        <v>#DIV/0!</v>
      </c>
      <c r="J1312" s="11" t="e">
        <f t="shared" si="399"/>
        <v>#DIV/0!</v>
      </c>
      <c r="K1312" s="11" t="e">
        <f t="shared" si="400"/>
        <v>#DIV/0!</v>
      </c>
      <c r="L1312" s="11" t="e">
        <f t="shared" si="401"/>
        <v>#DIV/0!</v>
      </c>
      <c r="M1312" s="8" t="e">
        <f t="shared" si="402"/>
        <v>#DIV/0!</v>
      </c>
      <c r="N1312" s="8">
        <f t="shared" si="403"/>
        <v>0</v>
      </c>
      <c r="O1312" s="8">
        <f t="shared" si="404"/>
        <v>0</v>
      </c>
      <c r="P1312" s="8">
        <f t="shared" si="392"/>
        <v>0.83333333333333337</v>
      </c>
      <c r="Q1312" s="8">
        <f t="shared" si="393"/>
        <v>0.22727272727272727</v>
      </c>
      <c r="R1312" s="8">
        <f t="shared" si="394"/>
        <v>9.8039215686274508E-2</v>
      </c>
      <c r="S1312" s="8">
        <f t="shared" si="395"/>
        <v>4.9504950495049507E-2</v>
      </c>
      <c r="T1312" s="8">
        <f t="shared" si="396"/>
        <v>0.15384615384615385</v>
      </c>
      <c r="U1312" s="8">
        <f t="shared" si="397"/>
        <v>7.407407407407407E-2</v>
      </c>
      <c r="V1312" s="8">
        <f t="shared" si="405"/>
        <v>0</v>
      </c>
      <c r="W1312" s="8">
        <f t="shared" si="406"/>
        <v>9.4849870365379869E-108</v>
      </c>
      <c r="X1312" s="8">
        <f t="shared" si="407"/>
        <v>7.225847099493823E-43</v>
      </c>
      <c r="Y1312" s="8">
        <f t="shared" si="408"/>
        <v>7.032834263878367E-21</v>
      </c>
      <c r="Z1312" s="8">
        <f t="shared" si="409"/>
        <v>1.1524010806753966E-69</v>
      </c>
      <c r="AA1312" s="8">
        <f t="shared" si="410"/>
        <v>7.2645769974749962E-32</v>
      </c>
      <c r="AB1312" s="13" t="e">
        <f t="shared" si="411"/>
        <v>#DIV/0!</v>
      </c>
      <c r="AC1312" s="13">
        <f t="shared" si="412"/>
        <v>-7.2645769974749962E-32</v>
      </c>
    </row>
    <row r="1313" spans="1:29">
      <c r="A1313"/>
      <c r="B1313" s="16"/>
      <c r="C1313" s="15"/>
      <c r="I1313" s="11" t="e">
        <f t="shared" si="398"/>
        <v>#DIV/0!</v>
      </c>
      <c r="J1313" s="11" t="e">
        <f t="shared" si="399"/>
        <v>#DIV/0!</v>
      </c>
      <c r="K1313" s="11" t="e">
        <f t="shared" si="400"/>
        <v>#DIV/0!</v>
      </c>
      <c r="L1313" s="11" t="e">
        <f t="shared" si="401"/>
        <v>#DIV/0!</v>
      </c>
      <c r="M1313" s="8" t="e">
        <f t="shared" si="402"/>
        <v>#DIV/0!</v>
      </c>
      <c r="N1313" s="8">
        <f t="shared" si="403"/>
        <v>0</v>
      </c>
      <c r="O1313" s="8">
        <f t="shared" si="404"/>
        <v>0</v>
      </c>
      <c r="P1313" s="8">
        <f t="shared" si="392"/>
        <v>0.83333333333333337</v>
      </c>
      <c r="Q1313" s="8">
        <f t="shared" si="393"/>
        <v>0.22727272727272727</v>
      </c>
      <c r="R1313" s="8">
        <f t="shared" si="394"/>
        <v>9.8039215686274508E-2</v>
      </c>
      <c r="S1313" s="8">
        <f t="shared" si="395"/>
        <v>4.9504950495049507E-2</v>
      </c>
      <c r="T1313" s="8">
        <f t="shared" si="396"/>
        <v>0.15384615384615385</v>
      </c>
      <c r="U1313" s="8">
        <f t="shared" si="397"/>
        <v>7.407407407407407E-2</v>
      </c>
      <c r="V1313" s="8">
        <f t="shared" si="405"/>
        <v>0</v>
      </c>
      <c r="W1313" s="8">
        <f t="shared" si="406"/>
        <v>7.3293081645975345E-108</v>
      </c>
      <c r="X1313" s="8">
        <f t="shared" si="407"/>
        <v>6.5174307171905069E-43</v>
      </c>
      <c r="Y1313" s="8">
        <f t="shared" si="408"/>
        <v>6.6846741518051801E-21</v>
      </c>
      <c r="Z1313" s="8">
        <f t="shared" si="409"/>
        <v>9.7510860672533556E-70</v>
      </c>
      <c r="AA1313" s="8">
        <f t="shared" si="410"/>
        <v>6.7264601828472185E-32</v>
      </c>
      <c r="AB1313" s="13" t="e">
        <f t="shared" si="411"/>
        <v>#DIV/0!</v>
      </c>
      <c r="AC1313" s="13">
        <f t="shared" si="412"/>
        <v>-6.7264601828472185E-32</v>
      </c>
    </row>
    <row r="1314" spans="1:29">
      <c r="A1314"/>
      <c r="B1314" s="18"/>
      <c r="C1314" s="17"/>
      <c r="I1314" s="11" t="e">
        <f t="shared" si="398"/>
        <v>#DIV/0!</v>
      </c>
      <c r="J1314" s="11" t="e">
        <f t="shared" si="399"/>
        <v>#DIV/0!</v>
      </c>
      <c r="K1314" s="11" t="e">
        <f t="shared" si="400"/>
        <v>#DIV/0!</v>
      </c>
      <c r="L1314" s="11" t="e">
        <f t="shared" si="401"/>
        <v>#DIV/0!</v>
      </c>
      <c r="M1314" s="8" t="e">
        <f t="shared" si="402"/>
        <v>#DIV/0!</v>
      </c>
      <c r="N1314" s="8">
        <f t="shared" si="403"/>
        <v>0</v>
      </c>
      <c r="O1314" s="8">
        <f t="shared" si="404"/>
        <v>0</v>
      </c>
      <c r="P1314" s="8">
        <f t="shared" si="392"/>
        <v>0.83333333333333337</v>
      </c>
      <c r="Q1314" s="8">
        <f t="shared" si="393"/>
        <v>0.22727272727272727</v>
      </c>
      <c r="R1314" s="8">
        <f t="shared" si="394"/>
        <v>9.8039215686274508E-2</v>
      </c>
      <c r="S1314" s="8">
        <f t="shared" si="395"/>
        <v>4.9504950495049507E-2</v>
      </c>
      <c r="T1314" s="8">
        <f t="shared" si="396"/>
        <v>0.15384615384615385</v>
      </c>
      <c r="U1314" s="8">
        <f t="shared" si="397"/>
        <v>7.407407407407407E-2</v>
      </c>
      <c r="V1314" s="8">
        <f t="shared" si="405"/>
        <v>0</v>
      </c>
      <c r="W1314" s="8">
        <f t="shared" si="406"/>
        <v>5.6635563090071854E-108</v>
      </c>
      <c r="X1314" s="8">
        <f t="shared" si="407"/>
        <v>5.8784669213875159E-43</v>
      </c>
      <c r="Y1314" s="8">
        <f t="shared" si="408"/>
        <v>6.3537496888445274E-21</v>
      </c>
      <c r="Z1314" s="8">
        <f t="shared" si="409"/>
        <v>8.2509189799836089E-70</v>
      </c>
      <c r="AA1314" s="8">
        <f t="shared" si="410"/>
        <v>6.2282038730066837E-32</v>
      </c>
      <c r="AB1314" s="13" t="e">
        <f t="shared" si="411"/>
        <v>#DIV/0!</v>
      </c>
      <c r="AC1314" s="13">
        <f t="shared" si="412"/>
        <v>-6.2282038730066837E-32</v>
      </c>
    </row>
    <row r="1315" spans="1:29">
      <c r="A1315"/>
      <c r="B1315" s="16"/>
      <c r="C1315" s="15"/>
      <c r="I1315" s="11" t="e">
        <f t="shared" si="398"/>
        <v>#DIV/0!</v>
      </c>
      <c r="J1315" s="11" t="e">
        <f t="shared" si="399"/>
        <v>#DIV/0!</v>
      </c>
      <c r="K1315" s="11" t="e">
        <f t="shared" si="400"/>
        <v>#DIV/0!</v>
      </c>
      <c r="L1315" s="11" t="e">
        <f t="shared" si="401"/>
        <v>#DIV/0!</v>
      </c>
      <c r="M1315" s="8" t="e">
        <f t="shared" si="402"/>
        <v>#DIV/0!</v>
      </c>
      <c r="N1315" s="8">
        <f t="shared" si="403"/>
        <v>0</v>
      </c>
      <c r="O1315" s="8">
        <f t="shared" si="404"/>
        <v>0</v>
      </c>
      <c r="P1315" s="8">
        <f t="shared" si="392"/>
        <v>0.83333333333333337</v>
      </c>
      <c r="Q1315" s="8">
        <f t="shared" si="393"/>
        <v>0.22727272727272727</v>
      </c>
      <c r="R1315" s="8">
        <f t="shared" si="394"/>
        <v>9.8039215686274508E-2</v>
      </c>
      <c r="S1315" s="8">
        <f t="shared" si="395"/>
        <v>4.9504950495049507E-2</v>
      </c>
      <c r="T1315" s="8">
        <f t="shared" si="396"/>
        <v>0.15384615384615385</v>
      </c>
      <c r="U1315" s="8">
        <f t="shared" si="397"/>
        <v>7.407407407407407E-2</v>
      </c>
      <c r="V1315" s="8">
        <f t="shared" si="405"/>
        <v>0</v>
      </c>
      <c r="W1315" s="8">
        <f t="shared" si="406"/>
        <v>4.3763844205964613E-108</v>
      </c>
      <c r="X1315" s="8">
        <f t="shared" si="407"/>
        <v>5.3021466349769751E-43</v>
      </c>
      <c r="Y1315" s="8">
        <f t="shared" si="408"/>
        <v>6.0392076250403424E-21</v>
      </c>
      <c r="Z1315" s="8">
        <f t="shared" si="409"/>
        <v>6.9815468292168993E-70</v>
      </c>
      <c r="AA1315" s="8">
        <f t="shared" si="410"/>
        <v>5.7668554379691514E-32</v>
      </c>
      <c r="AB1315" s="13" t="e">
        <f t="shared" si="411"/>
        <v>#DIV/0!</v>
      </c>
      <c r="AC1315" s="13">
        <f t="shared" si="412"/>
        <v>-5.7668554379691514E-32</v>
      </c>
    </row>
    <row r="1316" spans="1:29">
      <c r="A1316"/>
      <c r="B1316" s="18"/>
      <c r="C1316" s="17"/>
      <c r="I1316" s="11" t="e">
        <f t="shared" si="398"/>
        <v>#DIV/0!</v>
      </c>
      <c r="J1316" s="11" t="e">
        <f t="shared" si="399"/>
        <v>#DIV/0!</v>
      </c>
      <c r="K1316" s="11" t="e">
        <f t="shared" si="400"/>
        <v>#DIV/0!</v>
      </c>
      <c r="L1316" s="11" t="e">
        <f t="shared" si="401"/>
        <v>#DIV/0!</v>
      </c>
      <c r="M1316" s="8" t="e">
        <f t="shared" si="402"/>
        <v>#DIV/0!</v>
      </c>
      <c r="N1316" s="8">
        <f t="shared" si="403"/>
        <v>0</v>
      </c>
      <c r="O1316" s="8">
        <f t="shared" si="404"/>
        <v>0</v>
      </c>
      <c r="P1316" s="8">
        <f t="shared" si="392"/>
        <v>0.83333333333333337</v>
      </c>
      <c r="Q1316" s="8">
        <f t="shared" si="393"/>
        <v>0.22727272727272727</v>
      </c>
      <c r="R1316" s="8">
        <f t="shared" si="394"/>
        <v>9.8039215686274508E-2</v>
      </c>
      <c r="S1316" s="8">
        <f t="shared" si="395"/>
        <v>4.9504950495049507E-2</v>
      </c>
      <c r="T1316" s="8">
        <f t="shared" si="396"/>
        <v>0.15384615384615385</v>
      </c>
      <c r="U1316" s="8">
        <f t="shared" si="397"/>
        <v>7.407407407407407E-2</v>
      </c>
      <c r="V1316" s="8">
        <f t="shared" si="405"/>
        <v>0</v>
      </c>
      <c r="W1316" s="8">
        <f t="shared" si="406"/>
        <v>3.3817515977336291E-108</v>
      </c>
      <c r="X1316" s="8">
        <f t="shared" si="407"/>
        <v>4.782328337430213E-43</v>
      </c>
      <c r="Y1316" s="8">
        <f t="shared" si="408"/>
        <v>5.7402369505333943E-21</v>
      </c>
      <c r="Z1316" s="8">
        <f t="shared" si="409"/>
        <v>5.9074627016450683E-70</v>
      </c>
      <c r="AA1316" s="8">
        <f t="shared" si="410"/>
        <v>5.3396809610825472E-32</v>
      </c>
      <c r="AB1316" s="13" t="e">
        <f t="shared" si="411"/>
        <v>#DIV/0!</v>
      </c>
      <c r="AC1316" s="13">
        <f t="shared" si="412"/>
        <v>-5.3396809610825472E-32</v>
      </c>
    </row>
    <row r="1317" spans="1:29">
      <c r="A1317"/>
      <c r="B1317" s="16"/>
      <c r="C1317" s="15"/>
      <c r="I1317" s="11" t="e">
        <f t="shared" si="398"/>
        <v>#DIV/0!</v>
      </c>
      <c r="J1317" s="11" t="e">
        <f t="shared" si="399"/>
        <v>#DIV/0!</v>
      </c>
      <c r="K1317" s="11" t="e">
        <f t="shared" si="400"/>
        <v>#DIV/0!</v>
      </c>
      <c r="L1317" s="11" t="e">
        <f t="shared" si="401"/>
        <v>#DIV/0!</v>
      </c>
      <c r="M1317" s="8" t="e">
        <f t="shared" si="402"/>
        <v>#DIV/0!</v>
      </c>
      <c r="N1317" s="8">
        <f t="shared" si="403"/>
        <v>0</v>
      </c>
      <c r="O1317" s="8">
        <f t="shared" si="404"/>
        <v>0</v>
      </c>
      <c r="P1317" s="8">
        <f t="shared" si="392"/>
        <v>0.83333333333333337</v>
      </c>
      <c r="Q1317" s="8">
        <f t="shared" si="393"/>
        <v>0.22727272727272727</v>
      </c>
      <c r="R1317" s="8">
        <f t="shared" si="394"/>
        <v>9.8039215686274508E-2</v>
      </c>
      <c r="S1317" s="8">
        <f t="shared" si="395"/>
        <v>4.9504950495049507E-2</v>
      </c>
      <c r="T1317" s="8">
        <f t="shared" si="396"/>
        <v>0.15384615384615385</v>
      </c>
      <c r="U1317" s="8">
        <f t="shared" si="397"/>
        <v>7.407407407407407E-2</v>
      </c>
      <c r="V1317" s="8">
        <f t="shared" si="405"/>
        <v>0</v>
      </c>
      <c r="W1317" s="8">
        <f t="shared" si="406"/>
        <v>2.6131716891578044E-108</v>
      </c>
      <c r="X1317" s="8">
        <f t="shared" si="407"/>
        <v>4.3134726180743099E-43</v>
      </c>
      <c r="Y1317" s="8">
        <f t="shared" si="408"/>
        <v>5.4560668044673845E-21</v>
      </c>
      <c r="Z1317" s="8">
        <f t="shared" si="409"/>
        <v>4.9986222860073654E-70</v>
      </c>
      <c r="AA1317" s="8">
        <f t="shared" si="410"/>
        <v>4.9441490380393958E-32</v>
      </c>
      <c r="AB1317" s="13" t="e">
        <f t="shared" si="411"/>
        <v>#DIV/0!</v>
      </c>
      <c r="AC1317" s="13">
        <f t="shared" si="412"/>
        <v>-4.9441490380393958E-32</v>
      </c>
    </row>
    <row r="1318" spans="1:29">
      <c r="A1318"/>
      <c r="B1318" s="18"/>
      <c r="C1318" s="17"/>
      <c r="I1318" s="11" t="e">
        <f t="shared" si="398"/>
        <v>#DIV/0!</v>
      </c>
      <c r="J1318" s="11" t="e">
        <f t="shared" si="399"/>
        <v>#DIV/0!</v>
      </c>
      <c r="K1318" s="11" t="e">
        <f t="shared" si="400"/>
        <v>#DIV/0!</v>
      </c>
      <c r="L1318" s="11" t="e">
        <f t="shared" si="401"/>
        <v>#DIV/0!</v>
      </c>
      <c r="M1318" s="8" t="e">
        <f t="shared" si="402"/>
        <v>#DIV/0!</v>
      </c>
      <c r="N1318" s="8">
        <f t="shared" si="403"/>
        <v>0</v>
      </c>
      <c r="O1318" s="8">
        <f t="shared" si="404"/>
        <v>0</v>
      </c>
      <c r="P1318" s="8">
        <f t="shared" si="392"/>
        <v>0.83333333333333337</v>
      </c>
      <c r="Q1318" s="8">
        <f t="shared" si="393"/>
        <v>0.22727272727272727</v>
      </c>
      <c r="R1318" s="8">
        <f t="shared" si="394"/>
        <v>9.8039215686274508E-2</v>
      </c>
      <c r="S1318" s="8">
        <f t="shared" si="395"/>
        <v>4.9504950495049507E-2</v>
      </c>
      <c r="T1318" s="8">
        <f t="shared" si="396"/>
        <v>0.15384615384615385</v>
      </c>
      <c r="U1318" s="8">
        <f t="shared" si="397"/>
        <v>7.407407407407407E-2</v>
      </c>
      <c r="V1318" s="8">
        <f t="shared" si="405"/>
        <v>0</v>
      </c>
      <c r="W1318" s="8">
        <f t="shared" si="406"/>
        <v>2.0192690325310307E-108</v>
      </c>
      <c r="X1318" s="8">
        <f t="shared" si="407"/>
        <v>3.8905831457140835E-43</v>
      </c>
      <c r="Y1318" s="8">
        <f t="shared" si="408"/>
        <v>5.1859644874145433E-21</v>
      </c>
      <c r="Z1318" s="8">
        <f t="shared" si="409"/>
        <v>4.2296034727754628E-70</v>
      </c>
      <c r="AA1318" s="8">
        <f t="shared" si="410"/>
        <v>4.5779157759624037E-32</v>
      </c>
      <c r="AB1318" s="13" t="e">
        <f t="shared" si="411"/>
        <v>#DIV/0!</v>
      </c>
      <c r="AC1318" s="13">
        <f t="shared" si="412"/>
        <v>-4.5779157759624037E-32</v>
      </c>
    </row>
    <row r="1319" spans="1:29">
      <c r="A1319"/>
      <c r="B1319" s="16"/>
      <c r="C1319" s="15"/>
      <c r="I1319" s="11" t="e">
        <f t="shared" si="398"/>
        <v>#DIV/0!</v>
      </c>
      <c r="J1319" s="11" t="e">
        <f t="shared" si="399"/>
        <v>#DIV/0!</v>
      </c>
      <c r="K1319" s="11" t="e">
        <f t="shared" si="400"/>
        <v>#DIV/0!</v>
      </c>
      <c r="L1319" s="11" t="e">
        <f t="shared" si="401"/>
        <v>#DIV/0!</v>
      </c>
      <c r="M1319" s="8" t="e">
        <f t="shared" si="402"/>
        <v>#DIV/0!</v>
      </c>
      <c r="N1319" s="8">
        <f t="shared" si="403"/>
        <v>0</v>
      </c>
      <c r="O1319" s="8">
        <f t="shared" si="404"/>
        <v>0</v>
      </c>
      <c r="P1319" s="8">
        <f t="shared" si="392"/>
        <v>0.83333333333333337</v>
      </c>
      <c r="Q1319" s="8">
        <f t="shared" si="393"/>
        <v>0.22727272727272727</v>
      </c>
      <c r="R1319" s="8">
        <f t="shared" si="394"/>
        <v>9.8039215686274508E-2</v>
      </c>
      <c r="S1319" s="8">
        <f t="shared" si="395"/>
        <v>4.9504950495049507E-2</v>
      </c>
      <c r="T1319" s="8">
        <f t="shared" si="396"/>
        <v>0.15384615384615385</v>
      </c>
      <c r="U1319" s="8">
        <f t="shared" si="397"/>
        <v>7.407407407407407E-2</v>
      </c>
      <c r="V1319" s="8">
        <f t="shared" si="405"/>
        <v>0</v>
      </c>
      <c r="W1319" s="8">
        <f t="shared" si="406"/>
        <v>1.5603442524103419E-108</v>
      </c>
      <c r="X1319" s="8">
        <f t="shared" si="407"/>
        <v>3.5091534255460363E-43</v>
      </c>
      <c r="Y1319" s="8">
        <f t="shared" si="408"/>
        <v>4.9292335721960011E-21</v>
      </c>
      <c r="Z1319" s="8">
        <f t="shared" si="409"/>
        <v>3.5788952461946224E-70</v>
      </c>
      <c r="AA1319" s="8">
        <f t="shared" si="410"/>
        <v>4.2388109036688924E-32</v>
      </c>
      <c r="AB1319" s="13" t="e">
        <f t="shared" si="411"/>
        <v>#DIV/0!</v>
      </c>
      <c r="AC1319" s="13">
        <f t="shared" si="412"/>
        <v>-4.2388109036688924E-32</v>
      </c>
    </row>
    <row r="1320" spans="1:29">
      <c r="A1320"/>
      <c r="B1320" s="18"/>
      <c r="C1320" s="17"/>
      <c r="I1320" s="11" t="e">
        <f t="shared" si="398"/>
        <v>#DIV/0!</v>
      </c>
      <c r="J1320" s="11" t="e">
        <f t="shared" si="399"/>
        <v>#DIV/0!</v>
      </c>
      <c r="K1320" s="11" t="e">
        <f t="shared" si="400"/>
        <v>#DIV/0!</v>
      </c>
      <c r="L1320" s="11" t="e">
        <f t="shared" si="401"/>
        <v>#DIV/0!</v>
      </c>
      <c r="M1320" s="8" t="e">
        <f t="shared" si="402"/>
        <v>#DIV/0!</v>
      </c>
      <c r="N1320" s="8">
        <f t="shared" si="403"/>
        <v>0</v>
      </c>
      <c r="O1320" s="8">
        <f t="shared" si="404"/>
        <v>0</v>
      </c>
      <c r="P1320" s="8">
        <f t="shared" si="392"/>
        <v>0.83333333333333337</v>
      </c>
      <c r="Q1320" s="8">
        <f t="shared" si="393"/>
        <v>0.22727272727272727</v>
      </c>
      <c r="R1320" s="8">
        <f t="shared" si="394"/>
        <v>9.8039215686274508E-2</v>
      </c>
      <c r="S1320" s="8">
        <f t="shared" si="395"/>
        <v>4.9504950495049507E-2</v>
      </c>
      <c r="T1320" s="8">
        <f t="shared" si="396"/>
        <v>0.15384615384615385</v>
      </c>
      <c r="U1320" s="8">
        <f t="shared" si="397"/>
        <v>7.407407407407407E-2</v>
      </c>
      <c r="V1320" s="8">
        <f t="shared" si="405"/>
        <v>0</v>
      </c>
      <c r="W1320" s="8">
        <f t="shared" si="406"/>
        <v>1.2057205586807186E-108</v>
      </c>
      <c r="X1320" s="8">
        <f t="shared" si="407"/>
        <v>3.1651187759826995E-43</v>
      </c>
      <c r="Y1320" s="8">
        <f t="shared" si="408"/>
        <v>4.6852121082259019E-21</v>
      </c>
      <c r="Z1320" s="8">
        <f t="shared" si="409"/>
        <v>3.0282959775492955E-70</v>
      </c>
      <c r="AA1320" s="8">
        <f t="shared" si="410"/>
        <v>3.9248249108045297E-32</v>
      </c>
      <c r="AB1320" s="13" t="e">
        <f t="shared" si="411"/>
        <v>#DIV/0!</v>
      </c>
      <c r="AC1320" s="13">
        <f t="shared" si="412"/>
        <v>-3.9248249108045297E-32</v>
      </c>
    </row>
    <row r="1321" spans="1:29">
      <c r="A1321"/>
      <c r="B1321" s="16"/>
      <c r="C1321" s="15"/>
      <c r="I1321" s="11" t="e">
        <f t="shared" si="398"/>
        <v>#DIV/0!</v>
      </c>
      <c r="J1321" s="11" t="e">
        <f t="shared" si="399"/>
        <v>#DIV/0!</v>
      </c>
      <c r="K1321" s="11" t="e">
        <f t="shared" si="400"/>
        <v>#DIV/0!</v>
      </c>
      <c r="L1321" s="11" t="e">
        <f t="shared" si="401"/>
        <v>#DIV/0!</v>
      </c>
      <c r="M1321" s="8" t="e">
        <f t="shared" si="402"/>
        <v>#DIV/0!</v>
      </c>
      <c r="N1321" s="8">
        <f t="shared" si="403"/>
        <v>0</v>
      </c>
      <c r="O1321" s="8">
        <f t="shared" si="404"/>
        <v>0</v>
      </c>
      <c r="P1321" s="8">
        <f t="shared" si="392"/>
        <v>0.83333333333333337</v>
      </c>
      <c r="Q1321" s="8">
        <f t="shared" si="393"/>
        <v>0.22727272727272727</v>
      </c>
      <c r="R1321" s="8">
        <f t="shared" si="394"/>
        <v>9.8039215686274508E-2</v>
      </c>
      <c r="S1321" s="8">
        <f t="shared" si="395"/>
        <v>4.9504950495049507E-2</v>
      </c>
      <c r="T1321" s="8">
        <f t="shared" si="396"/>
        <v>0.15384615384615385</v>
      </c>
      <c r="U1321" s="8">
        <f t="shared" si="397"/>
        <v>7.407407407407407E-2</v>
      </c>
      <c r="V1321" s="8">
        <f t="shared" si="405"/>
        <v>0</v>
      </c>
      <c r="W1321" s="8">
        <f t="shared" si="406"/>
        <v>9.3169315898055535E-109</v>
      </c>
      <c r="X1321" s="8">
        <f t="shared" si="407"/>
        <v>2.8548130136314544E-43</v>
      </c>
      <c r="Y1321" s="8">
        <f t="shared" si="408"/>
        <v>4.4532709147493722E-21</v>
      </c>
      <c r="Z1321" s="8">
        <f t="shared" si="409"/>
        <v>2.5624042886955577E-70</v>
      </c>
      <c r="AA1321" s="8">
        <f t="shared" si="410"/>
        <v>3.6340971396338241E-32</v>
      </c>
      <c r="AB1321" s="13" t="e">
        <f t="shared" si="411"/>
        <v>#DIV/0!</v>
      </c>
      <c r="AC1321" s="13">
        <f t="shared" si="412"/>
        <v>-3.6340971396338241E-32</v>
      </c>
    </row>
    <row r="1322" spans="1:29">
      <c r="A1322"/>
      <c r="B1322" s="18"/>
      <c r="C1322" s="17"/>
      <c r="I1322" s="11" t="e">
        <f t="shared" si="398"/>
        <v>#DIV/0!</v>
      </c>
      <c r="J1322" s="11" t="e">
        <f t="shared" si="399"/>
        <v>#DIV/0!</v>
      </c>
      <c r="K1322" s="11" t="e">
        <f t="shared" si="400"/>
        <v>#DIV/0!</v>
      </c>
      <c r="L1322" s="11" t="e">
        <f t="shared" si="401"/>
        <v>#DIV/0!</v>
      </c>
      <c r="M1322" s="8" t="e">
        <f t="shared" si="402"/>
        <v>#DIV/0!</v>
      </c>
      <c r="N1322" s="8">
        <f t="shared" si="403"/>
        <v>0</v>
      </c>
      <c r="O1322" s="8">
        <f t="shared" si="404"/>
        <v>0</v>
      </c>
      <c r="P1322" s="8">
        <f t="shared" si="392"/>
        <v>0.83333333333333337</v>
      </c>
      <c r="Q1322" s="8">
        <f t="shared" si="393"/>
        <v>0.22727272727272727</v>
      </c>
      <c r="R1322" s="8">
        <f t="shared" si="394"/>
        <v>9.8039215686274508E-2</v>
      </c>
      <c r="S1322" s="8">
        <f t="shared" si="395"/>
        <v>4.9504950495049507E-2</v>
      </c>
      <c r="T1322" s="8">
        <f t="shared" si="396"/>
        <v>0.15384615384615385</v>
      </c>
      <c r="U1322" s="8">
        <f t="shared" si="397"/>
        <v>7.407407407407407E-2</v>
      </c>
      <c r="V1322" s="8">
        <f t="shared" si="405"/>
        <v>0</v>
      </c>
      <c r="W1322" s="8">
        <f t="shared" si="406"/>
        <v>7.1994471375770185E-109</v>
      </c>
      <c r="X1322" s="8">
        <f t="shared" si="407"/>
        <v>2.5749293848440568E-43</v>
      </c>
      <c r="Y1322" s="8">
        <f t="shared" si="408"/>
        <v>4.2328119585736604E-21</v>
      </c>
      <c r="Z1322" s="8">
        <f t="shared" si="409"/>
        <v>2.1681882442808565E-70</v>
      </c>
      <c r="AA1322" s="8">
        <f t="shared" si="410"/>
        <v>3.3649047589202075E-32</v>
      </c>
      <c r="AB1322" s="13" t="e">
        <f t="shared" si="411"/>
        <v>#DIV/0!</v>
      </c>
      <c r="AC1322" s="13">
        <f t="shared" si="412"/>
        <v>-3.3649047589202075E-32</v>
      </c>
    </row>
    <row r="1323" spans="1:29">
      <c r="A1323"/>
      <c r="B1323" s="16"/>
      <c r="C1323" s="15"/>
      <c r="I1323" s="11" t="e">
        <f t="shared" si="398"/>
        <v>#DIV/0!</v>
      </c>
      <c r="J1323" s="11" t="e">
        <f t="shared" si="399"/>
        <v>#DIV/0!</v>
      </c>
      <c r="K1323" s="11" t="e">
        <f t="shared" si="400"/>
        <v>#DIV/0!</v>
      </c>
      <c r="L1323" s="11" t="e">
        <f t="shared" si="401"/>
        <v>#DIV/0!</v>
      </c>
      <c r="M1323" s="8" t="e">
        <f t="shared" si="402"/>
        <v>#DIV/0!</v>
      </c>
      <c r="N1323" s="8">
        <f t="shared" si="403"/>
        <v>0</v>
      </c>
      <c r="O1323" s="8">
        <f t="shared" si="404"/>
        <v>0</v>
      </c>
      <c r="P1323" s="8">
        <f t="shared" si="392"/>
        <v>0.83333333333333337</v>
      </c>
      <c r="Q1323" s="8">
        <f t="shared" si="393"/>
        <v>0.22727272727272727</v>
      </c>
      <c r="R1323" s="8">
        <f t="shared" si="394"/>
        <v>9.8039215686274508E-2</v>
      </c>
      <c r="S1323" s="8">
        <f t="shared" si="395"/>
        <v>4.9504950495049507E-2</v>
      </c>
      <c r="T1323" s="8">
        <f t="shared" si="396"/>
        <v>0.15384615384615385</v>
      </c>
      <c r="U1323" s="8">
        <f t="shared" si="397"/>
        <v>7.407407407407407E-2</v>
      </c>
      <c r="V1323" s="8">
        <f t="shared" si="405"/>
        <v>0</v>
      </c>
      <c r="W1323" s="8">
        <f t="shared" si="406"/>
        <v>5.5632091517640595E-109</v>
      </c>
      <c r="X1323" s="8">
        <f t="shared" si="407"/>
        <v>2.3224853275064041E-43</v>
      </c>
      <c r="Y1323" s="8">
        <f t="shared" si="408"/>
        <v>4.0232668121096178E-21</v>
      </c>
      <c r="Z1323" s="8">
        <f t="shared" si="409"/>
        <v>1.8346208220838018E-70</v>
      </c>
      <c r="AA1323" s="8">
        <f t="shared" si="410"/>
        <v>3.1156525545557474E-32</v>
      </c>
      <c r="AB1323" s="13" t="e">
        <f t="shared" si="411"/>
        <v>#DIV/0!</v>
      </c>
      <c r="AC1323" s="13">
        <f t="shared" si="412"/>
        <v>-3.1156525545557474E-32</v>
      </c>
    </row>
    <row r="1324" spans="1:29">
      <c r="A1324"/>
      <c r="B1324" s="18"/>
      <c r="C1324" s="17"/>
      <c r="I1324" s="11" t="e">
        <f t="shared" si="398"/>
        <v>#DIV/0!</v>
      </c>
      <c r="J1324" s="11" t="e">
        <f t="shared" si="399"/>
        <v>#DIV/0!</v>
      </c>
      <c r="K1324" s="11" t="e">
        <f t="shared" si="400"/>
        <v>#DIV/0!</v>
      </c>
      <c r="L1324" s="11" t="e">
        <f t="shared" si="401"/>
        <v>#DIV/0!</v>
      </c>
      <c r="M1324" s="8" t="e">
        <f t="shared" si="402"/>
        <v>#DIV/0!</v>
      </c>
      <c r="N1324" s="8">
        <f t="shared" si="403"/>
        <v>0</v>
      </c>
      <c r="O1324" s="8">
        <f t="shared" si="404"/>
        <v>0</v>
      </c>
      <c r="P1324" s="8">
        <f t="shared" si="392"/>
        <v>0.83333333333333337</v>
      </c>
      <c r="Q1324" s="8">
        <f t="shared" si="393"/>
        <v>0.22727272727272727</v>
      </c>
      <c r="R1324" s="8">
        <f t="shared" si="394"/>
        <v>9.8039215686274508E-2</v>
      </c>
      <c r="S1324" s="8">
        <f t="shared" si="395"/>
        <v>4.9504950495049507E-2</v>
      </c>
      <c r="T1324" s="8">
        <f t="shared" si="396"/>
        <v>0.15384615384615385</v>
      </c>
      <c r="U1324" s="8">
        <f t="shared" si="397"/>
        <v>7.407407407407407E-2</v>
      </c>
      <c r="V1324" s="8">
        <f t="shared" si="405"/>
        <v>0</v>
      </c>
      <c r="W1324" s="8">
        <f t="shared" si="406"/>
        <v>4.2988434354540462E-109</v>
      </c>
      <c r="X1324" s="8">
        <f t="shared" si="407"/>
        <v>2.0947906875547959E-43</v>
      </c>
      <c r="Y1324" s="8">
        <f t="shared" si="408"/>
        <v>3.824095187747755E-21</v>
      </c>
      <c r="Z1324" s="8">
        <f t="shared" si="409"/>
        <v>1.5523714648401399E-70</v>
      </c>
      <c r="AA1324" s="8">
        <f t="shared" si="410"/>
        <v>2.884863476440507E-32</v>
      </c>
      <c r="AB1324" s="13" t="e">
        <f t="shared" si="411"/>
        <v>#DIV/0!</v>
      </c>
      <c r="AC1324" s="13">
        <f t="shared" si="412"/>
        <v>-2.884863476440507E-32</v>
      </c>
    </row>
    <row r="1325" spans="1:29">
      <c r="A1325"/>
      <c r="B1325" s="16"/>
      <c r="C1325" s="15"/>
      <c r="I1325" s="11" t="e">
        <f t="shared" si="398"/>
        <v>#DIV/0!</v>
      </c>
      <c r="J1325" s="11" t="e">
        <f t="shared" si="399"/>
        <v>#DIV/0!</v>
      </c>
      <c r="K1325" s="11" t="e">
        <f t="shared" si="400"/>
        <v>#DIV/0!</v>
      </c>
      <c r="L1325" s="11" t="e">
        <f t="shared" si="401"/>
        <v>#DIV/0!</v>
      </c>
      <c r="M1325" s="8" t="e">
        <f t="shared" si="402"/>
        <v>#DIV/0!</v>
      </c>
      <c r="N1325" s="8">
        <f t="shared" si="403"/>
        <v>0</v>
      </c>
      <c r="O1325" s="8">
        <f t="shared" si="404"/>
        <v>0</v>
      </c>
      <c r="P1325" s="8">
        <f t="shared" si="392"/>
        <v>0.83333333333333337</v>
      </c>
      <c r="Q1325" s="8">
        <f t="shared" si="393"/>
        <v>0.22727272727272727</v>
      </c>
      <c r="R1325" s="8">
        <f t="shared" si="394"/>
        <v>9.8039215686274508E-2</v>
      </c>
      <c r="S1325" s="8">
        <f t="shared" si="395"/>
        <v>4.9504950495049507E-2</v>
      </c>
      <c r="T1325" s="8">
        <f t="shared" si="396"/>
        <v>0.15384615384615385</v>
      </c>
      <c r="U1325" s="8">
        <f t="shared" si="397"/>
        <v>7.407407407407407E-2</v>
      </c>
      <c r="V1325" s="8">
        <f t="shared" si="405"/>
        <v>0</v>
      </c>
      <c r="W1325" s="8">
        <f t="shared" si="406"/>
        <v>3.3218335637599448E-109</v>
      </c>
      <c r="X1325" s="8">
        <f t="shared" si="407"/>
        <v>1.8894190515200122E-43</v>
      </c>
      <c r="Y1325" s="8">
        <f t="shared" si="408"/>
        <v>3.6347835447899453E-21</v>
      </c>
      <c r="Z1325" s="8">
        <f t="shared" si="409"/>
        <v>1.3135450856339646E-70</v>
      </c>
      <c r="AA1325" s="8">
        <f t="shared" si="410"/>
        <v>2.671169885593062E-32</v>
      </c>
      <c r="AB1325" s="13" t="e">
        <f t="shared" si="411"/>
        <v>#DIV/0!</v>
      </c>
      <c r="AC1325" s="13">
        <f t="shared" si="412"/>
        <v>-2.671169885593062E-32</v>
      </c>
    </row>
    <row r="1326" spans="1:29">
      <c r="A1326"/>
      <c r="B1326" s="18"/>
      <c r="C1326" s="17"/>
      <c r="I1326" s="11" t="e">
        <f t="shared" si="398"/>
        <v>#DIV/0!</v>
      </c>
      <c r="J1326" s="11" t="e">
        <f t="shared" si="399"/>
        <v>#DIV/0!</v>
      </c>
      <c r="K1326" s="11" t="e">
        <f t="shared" si="400"/>
        <v>#DIV/0!</v>
      </c>
      <c r="L1326" s="11" t="e">
        <f t="shared" si="401"/>
        <v>#DIV/0!</v>
      </c>
      <c r="M1326" s="8" t="e">
        <f t="shared" si="402"/>
        <v>#DIV/0!</v>
      </c>
      <c r="N1326" s="8">
        <f t="shared" si="403"/>
        <v>0</v>
      </c>
      <c r="O1326" s="8">
        <f t="shared" si="404"/>
        <v>0</v>
      </c>
      <c r="P1326" s="8">
        <f t="shared" si="392"/>
        <v>0.83333333333333337</v>
      </c>
      <c r="Q1326" s="8">
        <f t="shared" si="393"/>
        <v>0.22727272727272727</v>
      </c>
      <c r="R1326" s="8">
        <f t="shared" si="394"/>
        <v>9.8039215686274508E-2</v>
      </c>
      <c r="S1326" s="8">
        <f t="shared" si="395"/>
        <v>4.9504950495049507E-2</v>
      </c>
      <c r="T1326" s="8">
        <f t="shared" si="396"/>
        <v>0.15384615384615385</v>
      </c>
      <c r="U1326" s="8">
        <f t="shared" si="397"/>
        <v>7.407407407407407E-2</v>
      </c>
      <c r="V1326" s="8">
        <f t="shared" si="405"/>
        <v>0</v>
      </c>
      <c r="W1326" s="8">
        <f t="shared" si="406"/>
        <v>2.566871390178139E-109</v>
      </c>
      <c r="X1326" s="8">
        <f t="shared" si="407"/>
        <v>1.7041818896062855E-43</v>
      </c>
      <c r="Y1326" s="8">
        <f t="shared" si="408"/>
        <v>3.454843765344898E-21</v>
      </c>
      <c r="Z1326" s="8">
        <f t="shared" si="409"/>
        <v>1.1114612263056623E-70</v>
      </c>
      <c r="AA1326" s="8">
        <f t="shared" si="410"/>
        <v>2.4733054496232056E-32</v>
      </c>
      <c r="AB1326" s="13" t="e">
        <f t="shared" si="411"/>
        <v>#DIV/0!</v>
      </c>
      <c r="AC1326" s="13">
        <f t="shared" si="412"/>
        <v>-2.4733054496232056E-32</v>
      </c>
    </row>
    <row r="1327" spans="1:29">
      <c r="A1327"/>
      <c r="B1327" s="16"/>
      <c r="C1327" s="15"/>
      <c r="I1327" s="11" t="e">
        <f t="shared" si="398"/>
        <v>#DIV/0!</v>
      </c>
      <c r="J1327" s="11" t="e">
        <f t="shared" si="399"/>
        <v>#DIV/0!</v>
      </c>
      <c r="K1327" s="11" t="e">
        <f t="shared" si="400"/>
        <v>#DIV/0!</v>
      </c>
      <c r="L1327" s="11" t="e">
        <f t="shared" si="401"/>
        <v>#DIV/0!</v>
      </c>
      <c r="M1327" s="8" t="e">
        <f t="shared" si="402"/>
        <v>#DIV/0!</v>
      </c>
      <c r="N1327" s="8">
        <f t="shared" si="403"/>
        <v>0</v>
      </c>
      <c r="O1327" s="8">
        <f t="shared" si="404"/>
        <v>0</v>
      </c>
      <c r="P1327" s="8">
        <f t="shared" si="392"/>
        <v>0.83333333333333337</v>
      </c>
      <c r="Q1327" s="8">
        <f t="shared" si="393"/>
        <v>0.22727272727272727</v>
      </c>
      <c r="R1327" s="8">
        <f t="shared" si="394"/>
        <v>9.8039215686274508E-2</v>
      </c>
      <c r="S1327" s="8">
        <f t="shared" si="395"/>
        <v>4.9504950495049507E-2</v>
      </c>
      <c r="T1327" s="8">
        <f t="shared" si="396"/>
        <v>0.15384615384615385</v>
      </c>
      <c r="U1327" s="8">
        <f t="shared" si="397"/>
        <v>7.407407407407407E-2</v>
      </c>
      <c r="V1327" s="8">
        <f t="shared" si="405"/>
        <v>0</v>
      </c>
      <c r="W1327" s="8">
        <f t="shared" si="406"/>
        <v>1.9834915287740165E-109</v>
      </c>
      <c r="X1327" s="8">
        <f t="shared" si="407"/>
        <v>1.5371052337625321E-43</v>
      </c>
      <c r="Y1327" s="8">
        <f t="shared" si="408"/>
        <v>3.2838118957733684E-21</v>
      </c>
      <c r="Z1327" s="8">
        <f t="shared" si="409"/>
        <v>9.4046719148940643E-71</v>
      </c>
      <c r="AA1327" s="8">
        <f t="shared" si="410"/>
        <v>2.2900976385400053E-32</v>
      </c>
      <c r="AB1327" s="13" t="e">
        <f t="shared" si="411"/>
        <v>#DIV/0!</v>
      </c>
      <c r="AC1327" s="13">
        <f t="shared" si="412"/>
        <v>-2.2900976385400053E-32</v>
      </c>
    </row>
    <row r="1328" spans="1:29">
      <c r="A1328"/>
      <c r="B1328" s="18"/>
      <c r="C1328" s="17"/>
      <c r="I1328" s="11" t="e">
        <f t="shared" si="398"/>
        <v>#DIV/0!</v>
      </c>
      <c r="J1328" s="11" t="e">
        <f t="shared" si="399"/>
        <v>#DIV/0!</v>
      </c>
      <c r="K1328" s="11" t="e">
        <f t="shared" si="400"/>
        <v>#DIV/0!</v>
      </c>
      <c r="L1328" s="11" t="e">
        <f t="shared" si="401"/>
        <v>#DIV/0!</v>
      </c>
      <c r="M1328" s="8" t="e">
        <f t="shared" si="402"/>
        <v>#DIV/0!</v>
      </c>
      <c r="N1328" s="8">
        <f t="shared" si="403"/>
        <v>0</v>
      </c>
      <c r="O1328" s="8">
        <f t="shared" si="404"/>
        <v>0</v>
      </c>
      <c r="P1328" s="8">
        <f t="shared" si="392"/>
        <v>0.83333333333333337</v>
      </c>
      <c r="Q1328" s="8">
        <f t="shared" si="393"/>
        <v>0.22727272727272727</v>
      </c>
      <c r="R1328" s="8">
        <f t="shared" si="394"/>
        <v>9.8039215686274508E-2</v>
      </c>
      <c r="S1328" s="8">
        <f t="shared" si="395"/>
        <v>4.9504950495049507E-2</v>
      </c>
      <c r="T1328" s="8">
        <f t="shared" si="396"/>
        <v>0.15384615384615385</v>
      </c>
      <c r="U1328" s="8">
        <f t="shared" si="397"/>
        <v>7.407407407407407E-2</v>
      </c>
      <c r="V1328" s="8">
        <f t="shared" si="405"/>
        <v>0</v>
      </c>
      <c r="W1328" s="8">
        <f t="shared" si="406"/>
        <v>1.5326979995071947E-109</v>
      </c>
      <c r="X1328" s="8">
        <f t="shared" si="407"/>
        <v>1.3864086422171858E-43</v>
      </c>
      <c r="Y1328" s="8">
        <f t="shared" si="408"/>
        <v>3.1212469504380531E-21</v>
      </c>
      <c r="Z1328" s="8">
        <f t="shared" si="409"/>
        <v>7.9577993126026698E-71</v>
      </c>
      <c r="AA1328" s="8">
        <f t="shared" si="410"/>
        <v>2.1204607764259308E-32</v>
      </c>
      <c r="AB1328" s="13" t="e">
        <f t="shared" si="411"/>
        <v>#DIV/0!</v>
      </c>
      <c r="AC1328" s="13">
        <f t="shared" si="412"/>
        <v>-2.1204607764259308E-32</v>
      </c>
    </row>
    <row r="1329" spans="1:29">
      <c r="A1329"/>
      <c r="B1329" s="16"/>
      <c r="C1329" s="15"/>
      <c r="I1329" s="11" t="e">
        <f t="shared" si="398"/>
        <v>#DIV/0!</v>
      </c>
      <c r="J1329" s="11" t="e">
        <f t="shared" si="399"/>
        <v>#DIV/0!</v>
      </c>
      <c r="K1329" s="11" t="e">
        <f t="shared" si="400"/>
        <v>#DIV/0!</v>
      </c>
      <c r="L1329" s="11" t="e">
        <f t="shared" si="401"/>
        <v>#DIV/0!</v>
      </c>
      <c r="M1329" s="8" t="e">
        <f t="shared" si="402"/>
        <v>#DIV/0!</v>
      </c>
      <c r="N1329" s="8">
        <f t="shared" si="403"/>
        <v>0</v>
      </c>
      <c r="O1329" s="8">
        <f t="shared" si="404"/>
        <v>0</v>
      </c>
      <c r="P1329" s="8">
        <f t="shared" si="392"/>
        <v>0.83333333333333337</v>
      </c>
      <c r="Q1329" s="8">
        <f t="shared" si="393"/>
        <v>0.22727272727272727</v>
      </c>
      <c r="R1329" s="8">
        <f t="shared" si="394"/>
        <v>9.8039215686274508E-2</v>
      </c>
      <c r="S1329" s="8">
        <f t="shared" si="395"/>
        <v>4.9504950495049507E-2</v>
      </c>
      <c r="T1329" s="8">
        <f t="shared" si="396"/>
        <v>0.15384615384615385</v>
      </c>
      <c r="U1329" s="8">
        <f t="shared" si="397"/>
        <v>7.407407407407407E-2</v>
      </c>
      <c r="V1329" s="8">
        <f t="shared" si="405"/>
        <v>0</v>
      </c>
      <c r="W1329" s="8">
        <f t="shared" si="406"/>
        <v>1.1843575450737412E-109</v>
      </c>
      <c r="X1329" s="8">
        <f t="shared" si="407"/>
        <v>1.2504862263135402E-43</v>
      </c>
      <c r="Y1329" s="8">
        <f t="shared" si="408"/>
        <v>2.966729774673793E-21</v>
      </c>
      <c r="Z1329" s="8">
        <f t="shared" si="409"/>
        <v>6.7335224952791822E-71</v>
      </c>
      <c r="AA1329" s="8">
        <f t="shared" si="410"/>
        <v>1.9633896078017879E-32</v>
      </c>
      <c r="AB1329" s="13" t="e">
        <f t="shared" si="411"/>
        <v>#DIV/0!</v>
      </c>
      <c r="AC1329" s="13">
        <f t="shared" si="412"/>
        <v>-1.9633896078017879E-32</v>
      </c>
    </row>
    <row r="1330" spans="1:29">
      <c r="A1330"/>
      <c r="B1330" s="18"/>
      <c r="C1330" s="17"/>
      <c r="I1330" s="11" t="e">
        <f t="shared" si="398"/>
        <v>#DIV/0!</v>
      </c>
      <c r="J1330" s="11" t="e">
        <f t="shared" si="399"/>
        <v>#DIV/0!</v>
      </c>
      <c r="K1330" s="11" t="e">
        <f t="shared" si="400"/>
        <v>#DIV/0!</v>
      </c>
      <c r="L1330" s="11" t="e">
        <f t="shared" si="401"/>
        <v>#DIV/0!</v>
      </c>
      <c r="M1330" s="8" t="e">
        <f t="shared" si="402"/>
        <v>#DIV/0!</v>
      </c>
      <c r="N1330" s="8">
        <f t="shared" si="403"/>
        <v>0</v>
      </c>
      <c r="O1330" s="8">
        <f t="shared" si="404"/>
        <v>0</v>
      </c>
      <c r="P1330" s="8">
        <f t="shared" si="392"/>
        <v>0.83333333333333337</v>
      </c>
      <c r="Q1330" s="8">
        <f t="shared" si="393"/>
        <v>0.22727272727272727</v>
      </c>
      <c r="R1330" s="8">
        <f t="shared" si="394"/>
        <v>9.8039215686274508E-2</v>
      </c>
      <c r="S1330" s="8">
        <f t="shared" si="395"/>
        <v>4.9504950495049507E-2</v>
      </c>
      <c r="T1330" s="8">
        <f t="shared" si="396"/>
        <v>0.15384615384615385</v>
      </c>
      <c r="U1330" s="8">
        <f t="shared" si="397"/>
        <v>7.407407407407407E-2</v>
      </c>
      <c r="V1330" s="8">
        <f t="shared" si="405"/>
        <v>0</v>
      </c>
      <c r="W1330" s="8">
        <f t="shared" si="406"/>
        <v>9.1518537573879995E-110</v>
      </c>
      <c r="X1330" s="8">
        <f t="shared" si="407"/>
        <v>1.1278895374592717E-43</v>
      </c>
      <c r="Y1330" s="8">
        <f t="shared" si="408"/>
        <v>2.8198619640463776E-21</v>
      </c>
      <c r="Z1330" s="8">
        <f t="shared" si="409"/>
        <v>5.6975959575439232E-71</v>
      </c>
      <c r="AA1330" s="8">
        <f t="shared" si="410"/>
        <v>1.817953340557211E-32</v>
      </c>
      <c r="AB1330" s="13" t="e">
        <f t="shared" si="411"/>
        <v>#DIV/0!</v>
      </c>
      <c r="AC1330" s="13">
        <f t="shared" si="412"/>
        <v>-1.817953340557211E-32</v>
      </c>
    </row>
    <row r="1331" spans="1:29">
      <c r="A1331"/>
      <c r="B1331" s="16"/>
      <c r="C1331" s="15"/>
      <c r="I1331" s="11" t="e">
        <f t="shared" si="398"/>
        <v>#DIV/0!</v>
      </c>
      <c r="J1331" s="11" t="e">
        <f t="shared" si="399"/>
        <v>#DIV/0!</v>
      </c>
      <c r="K1331" s="11" t="e">
        <f t="shared" si="400"/>
        <v>#DIV/0!</v>
      </c>
      <c r="L1331" s="11" t="e">
        <f t="shared" si="401"/>
        <v>#DIV/0!</v>
      </c>
      <c r="M1331" s="8" t="e">
        <f t="shared" si="402"/>
        <v>#DIV/0!</v>
      </c>
      <c r="N1331" s="8">
        <f t="shared" si="403"/>
        <v>0</v>
      </c>
      <c r="O1331" s="8">
        <f t="shared" si="404"/>
        <v>0</v>
      </c>
      <c r="P1331" s="8">
        <f t="shared" si="392"/>
        <v>0.83333333333333337</v>
      </c>
      <c r="Q1331" s="8">
        <f t="shared" si="393"/>
        <v>0.22727272727272727</v>
      </c>
      <c r="R1331" s="8">
        <f t="shared" si="394"/>
        <v>9.8039215686274508E-2</v>
      </c>
      <c r="S1331" s="8">
        <f t="shared" si="395"/>
        <v>4.9504950495049507E-2</v>
      </c>
      <c r="T1331" s="8">
        <f t="shared" si="396"/>
        <v>0.15384615384615385</v>
      </c>
      <c r="U1331" s="8">
        <f t="shared" si="397"/>
        <v>7.407407407407407E-2</v>
      </c>
      <c r="V1331" s="8">
        <f t="shared" si="405"/>
        <v>0</v>
      </c>
      <c r="W1331" s="8">
        <f t="shared" si="406"/>
        <v>7.0718869943452725E-110</v>
      </c>
      <c r="X1331" s="8">
        <f t="shared" si="407"/>
        <v>1.0173121318260098E-43</v>
      </c>
      <c r="Y1331" s="8">
        <f t="shared" si="408"/>
        <v>2.6802648371133886E-21</v>
      </c>
      <c r="Z1331" s="8">
        <f t="shared" si="409"/>
        <v>4.8210427333063961E-71</v>
      </c>
      <c r="AA1331" s="8">
        <f t="shared" si="410"/>
        <v>1.6832901301455656E-32</v>
      </c>
      <c r="AB1331" s="13" t="e">
        <f t="shared" si="411"/>
        <v>#DIV/0!</v>
      </c>
      <c r="AC1331" s="13">
        <f t="shared" si="412"/>
        <v>-1.6832901301455656E-32</v>
      </c>
    </row>
    <row r="1332" spans="1:29">
      <c r="A1332"/>
      <c r="B1332" s="18"/>
      <c r="C1332" s="17"/>
      <c r="I1332" s="11" t="e">
        <f t="shared" si="398"/>
        <v>#DIV/0!</v>
      </c>
      <c r="J1332" s="11" t="e">
        <f t="shared" si="399"/>
        <v>#DIV/0!</v>
      </c>
      <c r="K1332" s="11" t="e">
        <f t="shared" si="400"/>
        <v>#DIV/0!</v>
      </c>
      <c r="L1332" s="11" t="e">
        <f t="shared" si="401"/>
        <v>#DIV/0!</v>
      </c>
      <c r="M1332" s="8" t="e">
        <f t="shared" si="402"/>
        <v>#DIV/0!</v>
      </c>
      <c r="N1332" s="8">
        <f t="shared" si="403"/>
        <v>0</v>
      </c>
      <c r="O1332" s="8">
        <f t="shared" si="404"/>
        <v>0</v>
      </c>
      <c r="P1332" s="8">
        <f t="shared" si="392"/>
        <v>0.83333333333333337</v>
      </c>
      <c r="Q1332" s="8">
        <f t="shared" si="393"/>
        <v>0.22727272727272727</v>
      </c>
      <c r="R1332" s="8">
        <f t="shared" si="394"/>
        <v>9.8039215686274508E-2</v>
      </c>
      <c r="S1332" s="8">
        <f t="shared" si="395"/>
        <v>4.9504950495049507E-2</v>
      </c>
      <c r="T1332" s="8">
        <f t="shared" si="396"/>
        <v>0.15384615384615385</v>
      </c>
      <c r="U1332" s="8">
        <f t="shared" si="397"/>
        <v>7.407407407407407E-2</v>
      </c>
      <c r="V1332" s="8">
        <f t="shared" si="405"/>
        <v>0</v>
      </c>
      <c r="W1332" s="8">
        <f t="shared" si="406"/>
        <v>5.4646399501758923E-110</v>
      </c>
      <c r="X1332" s="8">
        <f t="shared" si="407"/>
        <v>9.17575648313656E-44</v>
      </c>
      <c r="Y1332" s="8">
        <f t="shared" si="408"/>
        <v>2.5475784590384682E-21</v>
      </c>
      <c r="Z1332" s="8">
        <f t="shared" si="409"/>
        <v>4.0793438512592582E-71</v>
      </c>
      <c r="AA1332" s="8">
        <f t="shared" si="410"/>
        <v>1.5586019723570051E-32</v>
      </c>
      <c r="AB1332" s="13" t="e">
        <f t="shared" si="411"/>
        <v>#DIV/0!</v>
      </c>
      <c r="AC1332" s="13">
        <f t="shared" si="412"/>
        <v>-1.5586019723570051E-32</v>
      </c>
    </row>
    <row r="1333" spans="1:29">
      <c r="A1333"/>
      <c r="B1333" s="16"/>
      <c r="C1333" s="15"/>
      <c r="I1333" s="11" t="e">
        <f t="shared" si="398"/>
        <v>#DIV/0!</v>
      </c>
      <c r="J1333" s="11" t="e">
        <f t="shared" si="399"/>
        <v>#DIV/0!</v>
      </c>
      <c r="K1333" s="11" t="e">
        <f t="shared" si="400"/>
        <v>#DIV/0!</v>
      </c>
      <c r="L1333" s="11" t="e">
        <f t="shared" si="401"/>
        <v>#DIV/0!</v>
      </c>
      <c r="M1333" s="8" t="e">
        <f t="shared" si="402"/>
        <v>#DIV/0!</v>
      </c>
      <c r="N1333" s="8">
        <f t="shared" si="403"/>
        <v>0</v>
      </c>
      <c r="O1333" s="8">
        <f t="shared" si="404"/>
        <v>0</v>
      </c>
      <c r="P1333" s="8">
        <f t="shared" si="392"/>
        <v>0.83333333333333337</v>
      </c>
      <c r="Q1333" s="8">
        <f t="shared" si="393"/>
        <v>0.22727272727272727</v>
      </c>
      <c r="R1333" s="8">
        <f t="shared" si="394"/>
        <v>9.8039215686274508E-2</v>
      </c>
      <c r="S1333" s="8">
        <f t="shared" si="395"/>
        <v>4.9504950495049507E-2</v>
      </c>
      <c r="T1333" s="8">
        <f t="shared" si="396"/>
        <v>0.15384615384615385</v>
      </c>
      <c r="U1333" s="8">
        <f t="shared" si="397"/>
        <v>7.407407407407407E-2</v>
      </c>
      <c r="V1333" s="8">
        <f t="shared" si="405"/>
        <v>0</v>
      </c>
      <c r="W1333" s="8">
        <f t="shared" si="406"/>
        <v>4.2226763251359169E-110</v>
      </c>
      <c r="X1333" s="8">
        <f t="shared" si="407"/>
        <v>8.276172514201603E-44</v>
      </c>
      <c r="Y1333" s="8">
        <f t="shared" si="408"/>
        <v>2.4214607135415144E-21</v>
      </c>
      <c r="Z1333" s="8">
        <f t="shared" si="409"/>
        <v>3.4517524895270647E-71</v>
      </c>
      <c r="AA1333" s="8">
        <f t="shared" si="410"/>
        <v>1.4431499744046343E-32</v>
      </c>
      <c r="AB1333" s="13" t="e">
        <f t="shared" si="411"/>
        <v>#DIV/0!</v>
      </c>
      <c r="AC1333" s="13">
        <f t="shared" si="412"/>
        <v>-1.4431499744046343E-32</v>
      </c>
    </row>
    <row r="1334" spans="1:29">
      <c r="A1334"/>
      <c r="B1334" s="18"/>
      <c r="C1334" s="17"/>
      <c r="I1334" s="11" t="e">
        <f t="shared" si="398"/>
        <v>#DIV/0!</v>
      </c>
      <c r="J1334" s="11" t="e">
        <f t="shared" si="399"/>
        <v>#DIV/0!</v>
      </c>
      <c r="K1334" s="11" t="e">
        <f t="shared" si="400"/>
        <v>#DIV/0!</v>
      </c>
      <c r="L1334" s="11" t="e">
        <f t="shared" si="401"/>
        <v>#DIV/0!</v>
      </c>
      <c r="M1334" s="8" t="e">
        <f t="shared" si="402"/>
        <v>#DIV/0!</v>
      </c>
      <c r="N1334" s="8">
        <f t="shared" si="403"/>
        <v>0</v>
      </c>
      <c r="O1334" s="8">
        <f t="shared" si="404"/>
        <v>0</v>
      </c>
      <c r="P1334" s="8">
        <f t="shared" si="392"/>
        <v>0.83333333333333337</v>
      </c>
      <c r="Q1334" s="8">
        <f t="shared" si="393"/>
        <v>0.22727272727272727</v>
      </c>
      <c r="R1334" s="8">
        <f t="shared" si="394"/>
        <v>9.8039215686274508E-2</v>
      </c>
      <c r="S1334" s="8">
        <f t="shared" si="395"/>
        <v>4.9504950495049507E-2</v>
      </c>
      <c r="T1334" s="8">
        <f t="shared" si="396"/>
        <v>0.15384615384615385</v>
      </c>
      <c r="U1334" s="8">
        <f t="shared" si="397"/>
        <v>7.407407407407407E-2</v>
      </c>
      <c r="V1334" s="8">
        <f t="shared" si="405"/>
        <v>0</v>
      </c>
      <c r="W1334" s="8">
        <f t="shared" si="406"/>
        <v>3.262977160332299E-110</v>
      </c>
      <c r="X1334" s="8">
        <f t="shared" si="407"/>
        <v>7.4647830520249754E-44</v>
      </c>
      <c r="Y1334" s="8">
        <f t="shared" si="408"/>
        <v>2.3015864207919344E-21</v>
      </c>
      <c r="Z1334" s="8">
        <f t="shared" si="409"/>
        <v>2.9207136449844394E-71</v>
      </c>
      <c r="AA1334" s="8">
        <f t="shared" si="410"/>
        <v>1.3362499763005872E-32</v>
      </c>
      <c r="AB1334" s="13" t="e">
        <f t="shared" si="411"/>
        <v>#DIV/0!</v>
      </c>
      <c r="AC1334" s="13">
        <f t="shared" si="412"/>
        <v>-1.3362499763005872E-32</v>
      </c>
    </row>
    <row r="1335" spans="1:29">
      <c r="A1335"/>
      <c r="B1335" s="16"/>
      <c r="C1335" s="15"/>
      <c r="I1335" s="11" t="e">
        <f t="shared" si="398"/>
        <v>#DIV/0!</v>
      </c>
      <c r="J1335" s="11" t="e">
        <f t="shared" si="399"/>
        <v>#DIV/0!</v>
      </c>
      <c r="K1335" s="11" t="e">
        <f t="shared" si="400"/>
        <v>#DIV/0!</v>
      </c>
      <c r="L1335" s="11" t="e">
        <f t="shared" si="401"/>
        <v>#DIV/0!</v>
      </c>
      <c r="M1335" s="8" t="e">
        <f t="shared" si="402"/>
        <v>#DIV/0!</v>
      </c>
      <c r="N1335" s="8">
        <f t="shared" si="403"/>
        <v>0</v>
      </c>
      <c r="O1335" s="8">
        <f t="shared" si="404"/>
        <v>0</v>
      </c>
      <c r="P1335" s="8">
        <f t="shared" ref="P1335:P1357" si="413">5/6</f>
        <v>0.83333333333333337</v>
      </c>
      <c r="Q1335" s="8">
        <f t="shared" ref="Q1335:Q1357" si="414">5/22</f>
        <v>0.22727272727272727</v>
      </c>
      <c r="R1335" s="8">
        <f t="shared" ref="R1335:R1357" si="415">5/51</f>
        <v>9.8039215686274508E-2</v>
      </c>
      <c r="S1335" s="8">
        <f t="shared" ref="S1335:S1357" si="416">5/101</f>
        <v>4.9504950495049507E-2</v>
      </c>
      <c r="T1335" s="8">
        <f t="shared" ref="T1335:T1357" si="417">2/13</f>
        <v>0.15384615384615385</v>
      </c>
      <c r="U1335" s="8">
        <f t="shared" ref="U1335:U1357" si="418">2/27</f>
        <v>7.407407407407407E-2</v>
      </c>
      <c r="V1335" s="8">
        <f t="shared" si="405"/>
        <v>0</v>
      </c>
      <c r="W1335" s="8">
        <f t="shared" si="406"/>
        <v>2.5213914420749583E-110</v>
      </c>
      <c r="X1335" s="8">
        <f t="shared" si="407"/>
        <v>6.7329415763362526E-44</v>
      </c>
      <c r="Y1335" s="8">
        <f t="shared" si="408"/>
        <v>2.1876464989705514E-21</v>
      </c>
      <c r="Z1335" s="8">
        <f t="shared" si="409"/>
        <v>2.4713730842176023E-71</v>
      </c>
      <c r="AA1335" s="8">
        <f t="shared" si="410"/>
        <v>1.2372684965746177E-32</v>
      </c>
      <c r="AB1335" s="13" t="e">
        <f t="shared" si="411"/>
        <v>#DIV/0!</v>
      </c>
      <c r="AC1335" s="13">
        <f t="shared" si="412"/>
        <v>-1.2372684965746177E-32</v>
      </c>
    </row>
    <row r="1336" spans="1:29">
      <c r="A1336"/>
      <c r="B1336" s="18"/>
      <c r="C1336" s="17"/>
      <c r="I1336" s="11" t="e">
        <f t="shared" si="398"/>
        <v>#DIV/0!</v>
      </c>
      <c r="J1336" s="11" t="e">
        <f t="shared" si="399"/>
        <v>#DIV/0!</v>
      </c>
      <c r="K1336" s="11" t="e">
        <f t="shared" si="400"/>
        <v>#DIV/0!</v>
      </c>
      <c r="L1336" s="11" t="e">
        <f t="shared" si="401"/>
        <v>#DIV/0!</v>
      </c>
      <c r="M1336" s="8" t="e">
        <f t="shared" si="402"/>
        <v>#DIV/0!</v>
      </c>
      <c r="N1336" s="8">
        <f t="shared" si="403"/>
        <v>0</v>
      </c>
      <c r="O1336" s="8">
        <f t="shared" si="404"/>
        <v>0</v>
      </c>
      <c r="P1336" s="8">
        <f t="shared" si="413"/>
        <v>0.83333333333333337</v>
      </c>
      <c r="Q1336" s="8">
        <f t="shared" si="414"/>
        <v>0.22727272727272727</v>
      </c>
      <c r="R1336" s="8">
        <f t="shared" si="415"/>
        <v>9.8039215686274508E-2</v>
      </c>
      <c r="S1336" s="8">
        <f t="shared" si="416"/>
        <v>4.9504950495049507E-2</v>
      </c>
      <c r="T1336" s="8">
        <f t="shared" si="417"/>
        <v>0.15384615384615385</v>
      </c>
      <c r="U1336" s="8">
        <f t="shared" si="418"/>
        <v>7.407407407407407E-2</v>
      </c>
      <c r="V1336" s="8">
        <f t="shared" si="405"/>
        <v>0</v>
      </c>
      <c r="W1336" s="8">
        <f t="shared" si="406"/>
        <v>1.9483479325124677E-110</v>
      </c>
      <c r="X1336" s="8">
        <f t="shared" si="407"/>
        <v>6.0728492649307377E-44</v>
      </c>
      <c r="Y1336" s="8">
        <f t="shared" si="408"/>
        <v>2.0793471673383458E-21</v>
      </c>
      <c r="Z1336" s="8">
        <f t="shared" si="409"/>
        <v>2.0911618404918173E-71</v>
      </c>
      <c r="AA1336" s="8">
        <f t="shared" si="410"/>
        <v>1.1456189783098312E-32</v>
      </c>
      <c r="AB1336" s="13" t="e">
        <f t="shared" si="411"/>
        <v>#DIV/0!</v>
      </c>
      <c r="AC1336" s="13">
        <f t="shared" si="412"/>
        <v>-1.1456189783098312E-32</v>
      </c>
    </row>
    <row r="1337" spans="1:29">
      <c r="A1337"/>
      <c r="B1337" s="16"/>
      <c r="C1337" s="15"/>
      <c r="I1337" s="11" t="e">
        <f t="shared" si="398"/>
        <v>#DIV/0!</v>
      </c>
      <c r="J1337" s="11" t="e">
        <f t="shared" si="399"/>
        <v>#DIV/0!</v>
      </c>
      <c r="K1337" s="11" t="e">
        <f t="shared" si="400"/>
        <v>#DIV/0!</v>
      </c>
      <c r="L1337" s="11" t="e">
        <f t="shared" si="401"/>
        <v>#DIV/0!</v>
      </c>
      <c r="M1337" s="8" t="e">
        <f t="shared" si="402"/>
        <v>#DIV/0!</v>
      </c>
      <c r="N1337" s="8">
        <f t="shared" si="403"/>
        <v>0</v>
      </c>
      <c r="O1337" s="8">
        <f t="shared" si="404"/>
        <v>0</v>
      </c>
      <c r="P1337" s="8">
        <f t="shared" si="413"/>
        <v>0.83333333333333337</v>
      </c>
      <c r="Q1337" s="8">
        <f t="shared" si="414"/>
        <v>0.22727272727272727</v>
      </c>
      <c r="R1337" s="8">
        <f t="shared" si="415"/>
        <v>9.8039215686274508E-2</v>
      </c>
      <c r="S1337" s="8">
        <f t="shared" si="416"/>
        <v>4.9504950495049507E-2</v>
      </c>
      <c r="T1337" s="8">
        <f t="shared" si="417"/>
        <v>0.15384615384615385</v>
      </c>
      <c r="U1337" s="8">
        <f t="shared" si="418"/>
        <v>7.407407407407407E-2</v>
      </c>
      <c r="V1337" s="8">
        <f t="shared" si="405"/>
        <v>0</v>
      </c>
      <c r="W1337" s="8">
        <f t="shared" si="406"/>
        <v>1.5055415842141796E-110</v>
      </c>
      <c r="X1337" s="8">
        <f t="shared" si="407"/>
        <v>5.47747188601596E-44</v>
      </c>
      <c r="Y1337" s="8">
        <f t="shared" si="408"/>
        <v>1.9764091887572395E-21</v>
      </c>
      <c r="Z1337" s="8">
        <f t="shared" si="409"/>
        <v>1.7694446342623069E-71</v>
      </c>
      <c r="AA1337" s="8">
        <f t="shared" si="410"/>
        <v>1.0607583132498437E-32</v>
      </c>
      <c r="AB1337" s="13" t="e">
        <f t="shared" si="411"/>
        <v>#DIV/0!</v>
      </c>
      <c r="AC1337" s="13">
        <f t="shared" si="412"/>
        <v>-1.0607583132498437E-32</v>
      </c>
    </row>
    <row r="1338" spans="1:29">
      <c r="A1338"/>
      <c r="B1338" s="18"/>
      <c r="C1338" s="17"/>
      <c r="I1338" s="11" t="e">
        <f t="shared" si="398"/>
        <v>#DIV/0!</v>
      </c>
      <c r="J1338" s="11" t="e">
        <f t="shared" si="399"/>
        <v>#DIV/0!</v>
      </c>
      <c r="K1338" s="11" t="e">
        <f t="shared" si="400"/>
        <v>#DIV/0!</v>
      </c>
      <c r="L1338" s="11" t="e">
        <f t="shared" si="401"/>
        <v>#DIV/0!</v>
      </c>
      <c r="M1338" s="8" t="e">
        <f t="shared" si="402"/>
        <v>#DIV/0!</v>
      </c>
      <c r="N1338" s="8">
        <f t="shared" si="403"/>
        <v>0</v>
      </c>
      <c r="O1338" s="8">
        <f t="shared" si="404"/>
        <v>0</v>
      </c>
      <c r="P1338" s="8">
        <f t="shared" si="413"/>
        <v>0.83333333333333337</v>
      </c>
      <c r="Q1338" s="8">
        <f t="shared" si="414"/>
        <v>0.22727272727272727</v>
      </c>
      <c r="R1338" s="8">
        <f t="shared" si="415"/>
        <v>9.8039215686274508E-2</v>
      </c>
      <c r="S1338" s="8">
        <f t="shared" si="416"/>
        <v>4.9504950495049507E-2</v>
      </c>
      <c r="T1338" s="8">
        <f t="shared" si="417"/>
        <v>0.15384615384615385</v>
      </c>
      <c r="U1338" s="8">
        <f t="shared" si="418"/>
        <v>7.407407407407407E-2</v>
      </c>
      <c r="V1338" s="8">
        <f t="shared" si="405"/>
        <v>0</v>
      </c>
      <c r="W1338" s="8">
        <f t="shared" si="406"/>
        <v>1.1633730423473205E-110</v>
      </c>
      <c r="X1338" s="8">
        <f t="shared" si="407"/>
        <v>4.9404648383673369E-44</v>
      </c>
      <c r="Y1338" s="8">
        <f t="shared" si="408"/>
        <v>1.8785671497098512E-21</v>
      </c>
      <c r="Z1338" s="8">
        <f t="shared" si="409"/>
        <v>1.4972223828373365E-71</v>
      </c>
      <c r="AA1338" s="8">
        <f t="shared" si="410"/>
        <v>9.8218362337948498E-33</v>
      </c>
      <c r="AB1338" s="13" t="e">
        <f t="shared" si="411"/>
        <v>#DIV/0!</v>
      </c>
      <c r="AC1338" s="13">
        <f t="shared" si="412"/>
        <v>-9.8218362337948498E-33</v>
      </c>
    </row>
    <row r="1339" spans="1:29">
      <c r="A1339"/>
      <c r="B1339" s="16"/>
      <c r="C1339" s="15"/>
      <c r="I1339" s="11" t="e">
        <f t="shared" si="398"/>
        <v>#DIV/0!</v>
      </c>
      <c r="J1339" s="11" t="e">
        <f t="shared" si="399"/>
        <v>#DIV/0!</v>
      </c>
      <c r="K1339" s="11" t="e">
        <f t="shared" si="400"/>
        <v>#DIV/0!</v>
      </c>
      <c r="L1339" s="11" t="e">
        <f t="shared" si="401"/>
        <v>#DIV/0!</v>
      </c>
      <c r="M1339" s="8" t="e">
        <f t="shared" si="402"/>
        <v>#DIV/0!</v>
      </c>
      <c r="N1339" s="8">
        <f t="shared" si="403"/>
        <v>0</v>
      </c>
      <c r="O1339" s="8">
        <f t="shared" si="404"/>
        <v>0</v>
      </c>
      <c r="P1339" s="8">
        <f t="shared" si="413"/>
        <v>0.83333333333333337</v>
      </c>
      <c r="Q1339" s="8">
        <f t="shared" si="414"/>
        <v>0.22727272727272727</v>
      </c>
      <c r="R1339" s="8">
        <f t="shared" si="415"/>
        <v>9.8039215686274508E-2</v>
      </c>
      <c r="S1339" s="8">
        <f t="shared" si="416"/>
        <v>4.9504950495049507E-2</v>
      </c>
      <c r="T1339" s="8">
        <f t="shared" si="417"/>
        <v>0.15384615384615385</v>
      </c>
      <c r="U1339" s="8">
        <f t="shared" si="418"/>
        <v>7.407407407407407E-2</v>
      </c>
      <c r="V1339" s="8">
        <f t="shared" si="405"/>
        <v>0</v>
      </c>
      <c r="W1339" s="8">
        <f t="shared" si="406"/>
        <v>8.9897007817747499E-111</v>
      </c>
      <c r="X1339" s="8">
        <f t="shared" si="407"/>
        <v>4.4561055404881862E-44</v>
      </c>
      <c r="Y1339" s="8">
        <f t="shared" si="408"/>
        <v>1.7855687759618388E-21</v>
      </c>
      <c r="Z1339" s="8">
        <f t="shared" si="409"/>
        <v>1.2668804777854385E-71</v>
      </c>
      <c r="AA1339" s="8">
        <f t="shared" si="410"/>
        <v>9.0942928090693052E-33</v>
      </c>
      <c r="AB1339" s="13" t="e">
        <f t="shared" si="411"/>
        <v>#DIV/0!</v>
      </c>
      <c r="AC1339" s="13">
        <f t="shared" si="412"/>
        <v>-9.0942928090693052E-33</v>
      </c>
    </row>
    <row r="1340" spans="1:29">
      <c r="A1340"/>
      <c r="B1340" s="18"/>
      <c r="C1340" s="17"/>
      <c r="I1340" s="11" t="e">
        <f t="shared" si="398"/>
        <v>#DIV/0!</v>
      </c>
      <c r="J1340" s="11" t="e">
        <f t="shared" si="399"/>
        <v>#DIV/0!</v>
      </c>
      <c r="K1340" s="11" t="e">
        <f t="shared" si="400"/>
        <v>#DIV/0!</v>
      </c>
      <c r="L1340" s="11" t="e">
        <f t="shared" si="401"/>
        <v>#DIV/0!</v>
      </c>
      <c r="M1340" s="8" t="e">
        <f t="shared" si="402"/>
        <v>#DIV/0!</v>
      </c>
      <c r="N1340" s="8">
        <f t="shared" si="403"/>
        <v>0</v>
      </c>
      <c r="O1340" s="8">
        <f t="shared" si="404"/>
        <v>0</v>
      </c>
      <c r="P1340" s="8">
        <f t="shared" si="413"/>
        <v>0.83333333333333337</v>
      </c>
      <c r="Q1340" s="8">
        <f t="shared" si="414"/>
        <v>0.22727272727272727</v>
      </c>
      <c r="R1340" s="8">
        <f t="shared" si="415"/>
        <v>9.8039215686274508E-2</v>
      </c>
      <c r="S1340" s="8">
        <f t="shared" si="416"/>
        <v>4.9504950495049507E-2</v>
      </c>
      <c r="T1340" s="8">
        <f t="shared" si="417"/>
        <v>0.15384615384615385</v>
      </c>
      <c r="U1340" s="8">
        <f t="shared" si="418"/>
        <v>7.407407407407407E-2</v>
      </c>
      <c r="V1340" s="8">
        <f t="shared" si="405"/>
        <v>0</v>
      </c>
      <c r="W1340" s="8">
        <f t="shared" si="406"/>
        <v>6.9465869677350333E-111</v>
      </c>
      <c r="X1340" s="8">
        <f t="shared" si="407"/>
        <v>4.0192324482834622E-44</v>
      </c>
      <c r="Y1340" s="8">
        <f t="shared" si="408"/>
        <v>1.6971742821023416E-21</v>
      </c>
      <c r="Z1340" s="8">
        <f t="shared" si="409"/>
        <v>1.0719757888953711E-71</v>
      </c>
      <c r="AA1340" s="8">
        <f t="shared" si="410"/>
        <v>8.4206414898789861E-33</v>
      </c>
      <c r="AB1340" s="13" t="e">
        <f t="shared" si="411"/>
        <v>#DIV/0!</v>
      </c>
      <c r="AC1340" s="13">
        <f t="shared" si="412"/>
        <v>-8.4206414898789861E-33</v>
      </c>
    </row>
    <row r="1341" spans="1:29">
      <c r="A1341"/>
      <c r="B1341" s="16"/>
      <c r="C1341" s="15"/>
      <c r="I1341" s="11" t="e">
        <f t="shared" si="398"/>
        <v>#DIV/0!</v>
      </c>
      <c r="J1341" s="11" t="e">
        <f t="shared" si="399"/>
        <v>#DIV/0!</v>
      </c>
      <c r="K1341" s="11" t="e">
        <f t="shared" si="400"/>
        <v>#DIV/0!</v>
      </c>
      <c r="L1341" s="11" t="e">
        <f t="shared" si="401"/>
        <v>#DIV/0!</v>
      </c>
      <c r="M1341" s="8" t="e">
        <f t="shared" si="402"/>
        <v>#DIV/0!</v>
      </c>
      <c r="N1341" s="8">
        <f t="shared" si="403"/>
        <v>0</v>
      </c>
      <c r="O1341" s="8">
        <f t="shared" si="404"/>
        <v>0</v>
      </c>
      <c r="P1341" s="8">
        <f t="shared" si="413"/>
        <v>0.83333333333333337</v>
      </c>
      <c r="Q1341" s="8">
        <f t="shared" si="414"/>
        <v>0.22727272727272727</v>
      </c>
      <c r="R1341" s="8">
        <f t="shared" si="415"/>
        <v>9.8039215686274508E-2</v>
      </c>
      <c r="S1341" s="8">
        <f t="shared" si="416"/>
        <v>4.9504950495049507E-2</v>
      </c>
      <c r="T1341" s="8">
        <f t="shared" si="417"/>
        <v>0.15384615384615385</v>
      </c>
      <c r="U1341" s="8">
        <f t="shared" si="418"/>
        <v>7.407407407407407E-2</v>
      </c>
      <c r="V1341" s="8">
        <f t="shared" si="405"/>
        <v>0</v>
      </c>
      <c r="W1341" s="8">
        <f t="shared" si="406"/>
        <v>5.3678172023407076E-111</v>
      </c>
      <c r="X1341" s="8">
        <f t="shared" si="407"/>
        <v>3.6251900513929269E-44</v>
      </c>
      <c r="Y1341" s="8">
        <f t="shared" si="408"/>
        <v>1.613155753285394E-21</v>
      </c>
      <c r="Z1341" s="8">
        <f t="shared" si="409"/>
        <v>9.0705643675762173E-72</v>
      </c>
      <c r="AA1341" s="8">
        <f t="shared" si="410"/>
        <v>7.7968902684064693E-33</v>
      </c>
      <c r="AB1341" s="13" t="e">
        <f t="shared" si="411"/>
        <v>#DIV/0!</v>
      </c>
      <c r="AC1341" s="13">
        <f t="shared" si="412"/>
        <v>-7.7968902684064693E-33</v>
      </c>
    </row>
    <row r="1342" spans="1:29">
      <c r="A1342"/>
      <c r="B1342" s="18"/>
      <c r="C1342" s="17"/>
      <c r="I1342" s="11" t="e">
        <f t="shared" si="398"/>
        <v>#DIV/0!</v>
      </c>
      <c r="J1342" s="11" t="e">
        <f t="shared" si="399"/>
        <v>#DIV/0!</v>
      </c>
      <c r="K1342" s="11" t="e">
        <f t="shared" si="400"/>
        <v>#DIV/0!</v>
      </c>
      <c r="L1342" s="11" t="e">
        <f t="shared" si="401"/>
        <v>#DIV/0!</v>
      </c>
      <c r="M1342" s="8" t="e">
        <f t="shared" si="402"/>
        <v>#DIV/0!</v>
      </c>
      <c r="N1342" s="8">
        <f t="shared" si="403"/>
        <v>0</v>
      </c>
      <c r="O1342" s="8">
        <f t="shared" si="404"/>
        <v>0</v>
      </c>
      <c r="P1342" s="8">
        <f t="shared" si="413"/>
        <v>0.83333333333333337</v>
      </c>
      <c r="Q1342" s="8">
        <f t="shared" si="414"/>
        <v>0.22727272727272727</v>
      </c>
      <c r="R1342" s="8">
        <f t="shared" si="415"/>
        <v>9.8039215686274508E-2</v>
      </c>
      <c r="S1342" s="8">
        <f t="shared" si="416"/>
        <v>4.9504950495049507E-2</v>
      </c>
      <c r="T1342" s="8">
        <f t="shared" si="417"/>
        <v>0.15384615384615385</v>
      </c>
      <c r="U1342" s="8">
        <f t="shared" si="418"/>
        <v>7.407407407407407E-2</v>
      </c>
      <c r="V1342" s="8">
        <f t="shared" si="405"/>
        <v>0</v>
      </c>
      <c r="W1342" s="8">
        <f t="shared" si="406"/>
        <v>4.1478587472632739E-111</v>
      </c>
      <c r="X1342" s="8">
        <f t="shared" si="407"/>
        <v>3.2697792620406793E-44</v>
      </c>
      <c r="Y1342" s="8">
        <f t="shared" si="408"/>
        <v>1.5332965575781961E-21</v>
      </c>
      <c r="Z1342" s="8">
        <f t="shared" si="409"/>
        <v>7.6750929264106452E-72</v>
      </c>
      <c r="AA1342" s="8">
        <f t="shared" si="410"/>
        <v>7.2193428411171013E-33</v>
      </c>
      <c r="AB1342" s="13" t="e">
        <f t="shared" si="411"/>
        <v>#DIV/0!</v>
      </c>
      <c r="AC1342" s="13">
        <f t="shared" si="412"/>
        <v>-7.2193428411171013E-33</v>
      </c>
    </row>
    <row r="1343" spans="1:29">
      <c r="A1343"/>
      <c r="B1343" s="16"/>
      <c r="C1343" s="15"/>
      <c r="I1343" s="11" t="e">
        <f t="shared" si="398"/>
        <v>#DIV/0!</v>
      </c>
      <c r="J1343" s="11" t="e">
        <f t="shared" si="399"/>
        <v>#DIV/0!</v>
      </c>
      <c r="K1343" s="11" t="e">
        <f t="shared" si="400"/>
        <v>#DIV/0!</v>
      </c>
      <c r="L1343" s="11" t="e">
        <f t="shared" si="401"/>
        <v>#DIV/0!</v>
      </c>
      <c r="M1343" s="8" t="e">
        <f t="shared" si="402"/>
        <v>#DIV/0!</v>
      </c>
      <c r="N1343" s="8">
        <f t="shared" si="403"/>
        <v>0</v>
      </c>
      <c r="O1343" s="8">
        <f t="shared" si="404"/>
        <v>0</v>
      </c>
      <c r="P1343" s="8">
        <f t="shared" si="413"/>
        <v>0.83333333333333337</v>
      </c>
      <c r="Q1343" s="8">
        <f t="shared" si="414"/>
        <v>0.22727272727272727</v>
      </c>
      <c r="R1343" s="8">
        <f t="shared" si="415"/>
        <v>9.8039215686274508E-2</v>
      </c>
      <c r="S1343" s="8">
        <f t="shared" si="416"/>
        <v>4.9504950495049507E-2</v>
      </c>
      <c r="T1343" s="8">
        <f t="shared" si="417"/>
        <v>0.15384615384615385</v>
      </c>
      <c r="U1343" s="8">
        <f t="shared" si="418"/>
        <v>7.407407407407407E-2</v>
      </c>
      <c r="V1343" s="8">
        <f t="shared" si="405"/>
        <v>0</v>
      </c>
      <c r="W1343" s="8">
        <f t="shared" si="406"/>
        <v>3.2051635774307115E-111</v>
      </c>
      <c r="X1343" s="8">
        <f t="shared" si="407"/>
        <v>2.9492126677229656E-44</v>
      </c>
      <c r="Y1343" s="8">
        <f t="shared" si="408"/>
        <v>1.4573907874010576E-21</v>
      </c>
      <c r="Z1343" s="8">
        <f t="shared" si="409"/>
        <v>6.4943093992705456E-72</v>
      </c>
      <c r="AA1343" s="8">
        <f t="shared" si="410"/>
        <v>6.6845767047380571E-33</v>
      </c>
      <c r="AB1343" s="13" t="e">
        <f t="shared" si="411"/>
        <v>#DIV/0!</v>
      </c>
      <c r="AC1343" s="13">
        <f t="shared" si="412"/>
        <v>-6.6845767047380571E-33</v>
      </c>
    </row>
    <row r="1344" spans="1:29">
      <c r="A1344"/>
      <c r="B1344" s="18"/>
      <c r="C1344" s="17"/>
      <c r="I1344" s="11" t="e">
        <f t="shared" si="398"/>
        <v>#DIV/0!</v>
      </c>
      <c r="J1344" s="11" t="e">
        <f t="shared" si="399"/>
        <v>#DIV/0!</v>
      </c>
      <c r="K1344" s="11" t="e">
        <f t="shared" si="400"/>
        <v>#DIV/0!</v>
      </c>
      <c r="L1344" s="11" t="e">
        <f t="shared" si="401"/>
        <v>#DIV/0!</v>
      </c>
      <c r="M1344" s="8" t="e">
        <f t="shared" si="402"/>
        <v>#DIV/0!</v>
      </c>
      <c r="N1344" s="8">
        <f t="shared" si="403"/>
        <v>0</v>
      </c>
      <c r="O1344" s="8">
        <f t="shared" si="404"/>
        <v>0</v>
      </c>
      <c r="P1344" s="8">
        <f t="shared" si="413"/>
        <v>0.83333333333333337</v>
      </c>
      <c r="Q1344" s="8">
        <f t="shared" si="414"/>
        <v>0.22727272727272727</v>
      </c>
      <c r="R1344" s="8">
        <f t="shared" si="415"/>
        <v>9.8039215686274508E-2</v>
      </c>
      <c r="S1344" s="8">
        <f t="shared" si="416"/>
        <v>4.9504950495049507E-2</v>
      </c>
      <c r="T1344" s="8">
        <f t="shared" si="417"/>
        <v>0.15384615384615385</v>
      </c>
      <c r="U1344" s="8">
        <f t="shared" si="418"/>
        <v>7.407407407407407E-2</v>
      </c>
      <c r="V1344" s="8">
        <f t="shared" si="405"/>
        <v>0</v>
      </c>
      <c r="W1344" s="8">
        <f t="shared" si="406"/>
        <v>2.4767173098328224E-111</v>
      </c>
      <c r="X1344" s="8">
        <f t="shared" si="407"/>
        <v>2.6600741708873806E-44</v>
      </c>
      <c r="Y1344" s="8">
        <f t="shared" si="408"/>
        <v>1.385242728618827E-21</v>
      </c>
      <c r="Z1344" s="8">
        <f t="shared" si="409"/>
        <v>5.4951848763058462E-72</v>
      </c>
      <c r="AA1344" s="8">
        <f t="shared" si="410"/>
        <v>6.1894228747574601E-33</v>
      </c>
      <c r="AB1344" s="13" t="e">
        <f t="shared" si="411"/>
        <v>#DIV/0!</v>
      </c>
      <c r="AC1344" s="13">
        <f t="shared" si="412"/>
        <v>-6.1894228747574601E-33</v>
      </c>
    </row>
    <row r="1345" spans="1:29">
      <c r="A1345"/>
      <c r="B1345" s="16"/>
      <c r="C1345" s="15"/>
      <c r="I1345" s="11" t="e">
        <f t="shared" si="398"/>
        <v>#DIV/0!</v>
      </c>
      <c r="J1345" s="11" t="e">
        <f t="shared" si="399"/>
        <v>#DIV/0!</v>
      </c>
      <c r="K1345" s="11" t="e">
        <f t="shared" si="400"/>
        <v>#DIV/0!</v>
      </c>
      <c r="L1345" s="11" t="e">
        <f t="shared" si="401"/>
        <v>#DIV/0!</v>
      </c>
      <c r="M1345" s="8" t="e">
        <f t="shared" si="402"/>
        <v>#DIV/0!</v>
      </c>
      <c r="N1345" s="8">
        <f t="shared" si="403"/>
        <v>0</v>
      </c>
      <c r="O1345" s="8">
        <f t="shared" si="404"/>
        <v>0</v>
      </c>
      <c r="P1345" s="8">
        <f t="shared" si="413"/>
        <v>0.83333333333333337</v>
      </c>
      <c r="Q1345" s="8">
        <f t="shared" si="414"/>
        <v>0.22727272727272727</v>
      </c>
      <c r="R1345" s="8">
        <f t="shared" si="415"/>
        <v>9.8039215686274508E-2</v>
      </c>
      <c r="S1345" s="8">
        <f t="shared" si="416"/>
        <v>4.9504950495049507E-2</v>
      </c>
      <c r="T1345" s="8">
        <f t="shared" si="417"/>
        <v>0.15384615384615385</v>
      </c>
      <c r="U1345" s="8">
        <f t="shared" si="418"/>
        <v>7.407407407407407E-2</v>
      </c>
      <c r="V1345" s="8">
        <f t="shared" si="405"/>
        <v>0</v>
      </c>
      <c r="W1345" s="8">
        <f t="shared" si="406"/>
        <v>1.9138270121435447E-111</v>
      </c>
      <c r="X1345" s="8">
        <f t="shared" si="407"/>
        <v>2.3992825855062651E-44</v>
      </c>
      <c r="Y1345" s="8">
        <f t="shared" si="408"/>
        <v>1.3166663559149246E-21</v>
      </c>
      <c r="Z1345" s="8">
        <f t="shared" si="409"/>
        <v>4.6497718184126392E-72</v>
      </c>
      <c r="AA1345" s="8">
        <f t="shared" si="410"/>
        <v>5.7309471062569072E-33</v>
      </c>
      <c r="AB1345" s="13" t="e">
        <f t="shared" si="411"/>
        <v>#DIV/0!</v>
      </c>
      <c r="AC1345" s="13">
        <f t="shared" si="412"/>
        <v>-5.7309471062569072E-33</v>
      </c>
    </row>
    <row r="1346" spans="1:29">
      <c r="A1346"/>
      <c r="B1346" s="18"/>
      <c r="C1346" s="17"/>
      <c r="I1346" s="11" t="e">
        <f t="shared" si="398"/>
        <v>#DIV/0!</v>
      </c>
      <c r="J1346" s="11" t="e">
        <f t="shared" si="399"/>
        <v>#DIV/0!</v>
      </c>
      <c r="K1346" s="11" t="e">
        <f t="shared" si="400"/>
        <v>#DIV/0!</v>
      </c>
      <c r="L1346" s="11" t="e">
        <f t="shared" si="401"/>
        <v>#DIV/0!</v>
      </c>
      <c r="M1346" s="8" t="e">
        <f t="shared" si="402"/>
        <v>#DIV/0!</v>
      </c>
      <c r="N1346" s="8">
        <f t="shared" si="403"/>
        <v>0</v>
      </c>
      <c r="O1346" s="8">
        <f t="shared" si="404"/>
        <v>0</v>
      </c>
      <c r="P1346" s="8">
        <f t="shared" si="413"/>
        <v>0.83333333333333337</v>
      </c>
      <c r="Q1346" s="8">
        <f t="shared" si="414"/>
        <v>0.22727272727272727</v>
      </c>
      <c r="R1346" s="8">
        <f t="shared" si="415"/>
        <v>9.8039215686274508E-2</v>
      </c>
      <c r="S1346" s="8">
        <f t="shared" si="416"/>
        <v>4.9504950495049507E-2</v>
      </c>
      <c r="T1346" s="8">
        <f t="shared" si="417"/>
        <v>0.15384615384615385</v>
      </c>
      <c r="U1346" s="8">
        <f t="shared" si="418"/>
        <v>7.407407407407407E-2</v>
      </c>
      <c r="V1346" s="8">
        <f t="shared" si="405"/>
        <v>0</v>
      </c>
      <c r="W1346" s="8">
        <f t="shared" si="406"/>
        <v>1.4788663275654662E-111</v>
      </c>
      <c r="X1346" s="8">
        <f t="shared" si="407"/>
        <v>2.164058802613494E-44</v>
      </c>
      <c r="Y1346" s="8">
        <f t="shared" si="408"/>
        <v>1.2514848531468591E-21</v>
      </c>
      <c r="Z1346" s="8">
        <f t="shared" si="409"/>
        <v>3.9344223078876176E-72</v>
      </c>
      <c r="AA1346" s="8">
        <f t="shared" si="410"/>
        <v>5.3064325057934328E-33</v>
      </c>
      <c r="AB1346" s="13" t="e">
        <f t="shared" si="411"/>
        <v>#DIV/0!</v>
      </c>
      <c r="AC1346" s="13">
        <f t="shared" si="412"/>
        <v>-5.3064325057934328E-33</v>
      </c>
    </row>
    <row r="1347" spans="1:29">
      <c r="A1347"/>
      <c r="B1347" s="16"/>
      <c r="C1347" s="15"/>
      <c r="I1347" s="11" t="e">
        <f t="shared" si="398"/>
        <v>#DIV/0!</v>
      </c>
      <c r="J1347" s="11" t="e">
        <f t="shared" si="399"/>
        <v>#DIV/0!</v>
      </c>
      <c r="K1347" s="11" t="e">
        <f t="shared" si="400"/>
        <v>#DIV/0!</v>
      </c>
      <c r="L1347" s="11" t="e">
        <f t="shared" si="401"/>
        <v>#DIV/0!</v>
      </c>
      <c r="M1347" s="8" t="e">
        <f t="shared" si="402"/>
        <v>#DIV/0!</v>
      </c>
      <c r="N1347" s="8">
        <f t="shared" si="403"/>
        <v>0</v>
      </c>
      <c r="O1347" s="8">
        <f t="shared" si="404"/>
        <v>0</v>
      </c>
      <c r="P1347" s="8">
        <f t="shared" si="413"/>
        <v>0.83333333333333337</v>
      </c>
      <c r="Q1347" s="8">
        <f t="shared" si="414"/>
        <v>0.22727272727272727</v>
      </c>
      <c r="R1347" s="8">
        <f t="shared" si="415"/>
        <v>9.8039215686274508E-2</v>
      </c>
      <c r="S1347" s="8">
        <f t="shared" si="416"/>
        <v>4.9504950495049507E-2</v>
      </c>
      <c r="T1347" s="8">
        <f t="shared" si="417"/>
        <v>0.15384615384615385</v>
      </c>
      <c r="U1347" s="8">
        <f t="shared" si="418"/>
        <v>7.407407407407407E-2</v>
      </c>
      <c r="V1347" s="8">
        <f t="shared" si="405"/>
        <v>0</v>
      </c>
      <c r="W1347" s="8">
        <f t="shared" si="406"/>
        <v>1.1427603440278602E-111</v>
      </c>
      <c r="X1347" s="8">
        <f t="shared" si="407"/>
        <v>1.9518961749062887E-44</v>
      </c>
      <c r="Y1347" s="8">
        <f t="shared" si="408"/>
        <v>1.1895301574465195E-21</v>
      </c>
      <c r="Z1347" s="8">
        <f t="shared" si="409"/>
        <v>3.3291265682125994E-72</v>
      </c>
      <c r="AA1347" s="8">
        <f t="shared" si="410"/>
        <v>4.9133634312902153E-33</v>
      </c>
      <c r="AB1347" s="13" t="e">
        <f t="shared" si="411"/>
        <v>#DIV/0!</v>
      </c>
      <c r="AC1347" s="13">
        <f t="shared" si="412"/>
        <v>-4.9133634312902153E-33</v>
      </c>
    </row>
    <row r="1348" spans="1:29">
      <c r="A1348"/>
      <c r="B1348" s="18"/>
      <c r="C1348" s="17"/>
      <c r="I1348" s="11" t="e">
        <f t="shared" si="398"/>
        <v>#DIV/0!</v>
      </c>
      <c r="J1348" s="11" t="e">
        <f t="shared" si="399"/>
        <v>#DIV/0!</v>
      </c>
      <c r="K1348" s="11" t="e">
        <f t="shared" si="400"/>
        <v>#DIV/0!</v>
      </c>
      <c r="L1348" s="11" t="e">
        <f t="shared" si="401"/>
        <v>#DIV/0!</v>
      </c>
      <c r="M1348" s="8" t="e">
        <f t="shared" si="402"/>
        <v>#DIV/0!</v>
      </c>
      <c r="N1348" s="8">
        <f t="shared" si="403"/>
        <v>0</v>
      </c>
      <c r="O1348" s="8">
        <f t="shared" si="404"/>
        <v>0</v>
      </c>
      <c r="P1348" s="8">
        <f t="shared" si="413"/>
        <v>0.83333333333333337</v>
      </c>
      <c r="Q1348" s="8">
        <f t="shared" si="414"/>
        <v>0.22727272727272727</v>
      </c>
      <c r="R1348" s="8">
        <f t="shared" si="415"/>
        <v>9.8039215686274508E-2</v>
      </c>
      <c r="S1348" s="8">
        <f t="shared" si="416"/>
        <v>4.9504950495049507E-2</v>
      </c>
      <c r="T1348" s="8">
        <f t="shared" si="417"/>
        <v>0.15384615384615385</v>
      </c>
      <c r="U1348" s="8">
        <f t="shared" si="418"/>
        <v>7.407407407407407E-2</v>
      </c>
      <c r="V1348" s="8">
        <f t="shared" si="405"/>
        <v>0</v>
      </c>
      <c r="W1348" s="8">
        <f t="shared" si="406"/>
        <v>8.8304208402152831E-112</v>
      </c>
      <c r="X1348" s="8">
        <f t="shared" si="407"/>
        <v>1.7605338048174368E-44</v>
      </c>
      <c r="Y1348" s="8">
        <f t="shared" si="408"/>
        <v>1.1306425258897611E-21</v>
      </c>
      <c r="Z1348" s="8">
        <f t="shared" si="409"/>
        <v>2.8169532500260458E-72</v>
      </c>
      <c r="AA1348" s="8">
        <f t="shared" si="410"/>
        <v>4.5494105845279773E-33</v>
      </c>
      <c r="AB1348" s="13" t="e">
        <f t="shared" si="411"/>
        <v>#DIV/0!</v>
      </c>
      <c r="AC1348" s="13">
        <f t="shared" si="412"/>
        <v>-4.5494105845279773E-33</v>
      </c>
    </row>
    <row r="1349" spans="1:29">
      <c r="A1349"/>
      <c r="B1349" s="16"/>
      <c r="C1349" s="15"/>
      <c r="I1349" s="11" t="e">
        <f t="shared" si="398"/>
        <v>#DIV/0!</v>
      </c>
      <c r="J1349" s="11" t="e">
        <f t="shared" si="399"/>
        <v>#DIV/0!</v>
      </c>
      <c r="K1349" s="11" t="e">
        <f t="shared" si="400"/>
        <v>#DIV/0!</v>
      </c>
      <c r="L1349" s="11" t="e">
        <f t="shared" si="401"/>
        <v>#DIV/0!</v>
      </c>
      <c r="M1349" s="8" t="e">
        <f t="shared" si="402"/>
        <v>#DIV/0!</v>
      </c>
      <c r="N1349" s="8">
        <f t="shared" si="403"/>
        <v>0</v>
      </c>
      <c r="O1349" s="8">
        <f t="shared" si="404"/>
        <v>0</v>
      </c>
      <c r="P1349" s="8">
        <f t="shared" si="413"/>
        <v>0.83333333333333337</v>
      </c>
      <c r="Q1349" s="8">
        <f t="shared" si="414"/>
        <v>0.22727272727272727</v>
      </c>
      <c r="R1349" s="8">
        <f t="shared" si="415"/>
        <v>9.8039215686274508E-2</v>
      </c>
      <c r="S1349" s="8">
        <f t="shared" si="416"/>
        <v>4.9504950495049507E-2</v>
      </c>
      <c r="T1349" s="8">
        <f t="shared" si="417"/>
        <v>0.15384615384615385</v>
      </c>
      <c r="U1349" s="8">
        <f t="shared" si="418"/>
        <v>7.407407407407407E-2</v>
      </c>
      <c r="V1349" s="8">
        <f t="shared" si="405"/>
        <v>0</v>
      </c>
      <c r="W1349" s="8">
        <f t="shared" si="406"/>
        <v>6.8235070128936275E-112</v>
      </c>
      <c r="X1349" s="8">
        <f t="shared" si="407"/>
        <v>1.5879324514039627E-44</v>
      </c>
      <c r="Y1349" s="8">
        <f t="shared" si="408"/>
        <v>1.0746701236179907E-21</v>
      </c>
      <c r="Z1349" s="8">
        <f t="shared" si="409"/>
        <v>2.3835758269451158E-72</v>
      </c>
      <c r="AA1349" s="8">
        <f t="shared" si="410"/>
        <v>4.2124172078962754E-33</v>
      </c>
      <c r="AB1349" s="13" t="e">
        <f t="shared" si="411"/>
        <v>#DIV/0!</v>
      </c>
      <c r="AC1349" s="13">
        <f t="shared" si="412"/>
        <v>-4.2124172078962754E-33</v>
      </c>
    </row>
    <row r="1350" spans="1:29">
      <c r="A1350"/>
      <c r="B1350" s="18"/>
      <c r="C1350" s="17"/>
      <c r="I1350" s="11" t="e">
        <f t="shared" si="398"/>
        <v>#DIV/0!</v>
      </c>
      <c r="J1350" s="11" t="e">
        <f t="shared" si="399"/>
        <v>#DIV/0!</v>
      </c>
      <c r="K1350" s="11" t="e">
        <f t="shared" si="400"/>
        <v>#DIV/0!</v>
      </c>
      <c r="L1350" s="11" t="e">
        <f t="shared" si="401"/>
        <v>#DIV/0!</v>
      </c>
      <c r="M1350" s="8" t="e">
        <f t="shared" si="402"/>
        <v>#DIV/0!</v>
      </c>
      <c r="N1350" s="8">
        <f t="shared" si="403"/>
        <v>0</v>
      </c>
      <c r="O1350" s="8">
        <f t="shared" si="404"/>
        <v>0</v>
      </c>
      <c r="P1350" s="8">
        <f t="shared" si="413"/>
        <v>0.83333333333333337</v>
      </c>
      <c r="Q1350" s="8">
        <f t="shared" si="414"/>
        <v>0.22727272727272727</v>
      </c>
      <c r="R1350" s="8">
        <f t="shared" si="415"/>
        <v>9.8039215686274508E-2</v>
      </c>
      <c r="S1350" s="8">
        <f t="shared" si="416"/>
        <v>4.9504950495049507E-2</v>
      </c>
      <c r="T1350" s="8">
        <f t="shared" si="417"/>
        <v>0.15384615384615385</v>
      </c>
      <c r="U1350" s="8">
        <f t="shared" si="418"/>
        <v>7.407407407407407E-2</v>
      </c>
      <c r="V1350" s="8">
        <f t="shared" si="405"/>
        <v>0</v>
      </c>
      <c r="W1350" s="8">
        <f t="shared" si="406"/>
        <v>5.2727099645087119E-112</v>
      </c>
      <c r="X1350" s="8">
        <f t="shared" si="407"/>
        <v>1.4322527993055349E-44</v>
      </c>
      <c r="Y1350" s="8">
        <f t="shared" si="408"/>
        <v>1.0214686323497733E-21</v>
      </c>
      <c r="Z1350" s="8">
        <f t="shared" si="409"/>
        <v>2.0168718535689442E-72</v>
      </c>
      <c r="AA1350" s="8">
        <f t="shared" si="410"/>
        <v>3.9003863036076625E-33</v>
      </c>
      <c r="AB1350" s="13" t="e">
        <f t="shared" si="411"/>
        <v>#DIV/0!</v>
      </c>
      <c r="AC1350" s="13">
        <f t="shared" si="412"/>
        <v>-3.9003863036076625E-33</v>
      </c>
    </row>
    <row r="1351" spans="1:29">
      <c r="A1351"/>
      <c r="B1351" s="16"/>
      <c r="C1351" s="15"/>
      <c r="I1351" s="11" t="e">
        <f t="shared" si="398"/>
        <v>#DIV/0!</v>
      </c>
      <c r="J1351" s="11" t="e">
        <f t="shared" si="399"/>
        <v>#DIV/0!</v>
      </c>
      <c r="K1351" s="11" t="e">
        <f t="shared" si="400"/>
        <v>#DIV/0!</v>
      </c>
      <c r="L1351" s="11" t="e">
        <f t="shared" si="401"/>
        <v>#DIV/0!</v>
      </c>
      <c r="M1351" s="8" t="e">
        <f t="shared" si="402"/>
        <v>#DIV/0!</v>
      </c>
      <c r="N1351" s="8">
        <f t="shared" si="403"/>
        <v>0</v>
      </c>
      <c r="O1351" s="8">
        <f t="shared" si="404"/>
        <v>0</v>
      </c>
      <c r="P1351" s="8">
        <f t="shared" si="413"/>
        <v>0.83333333333333337</v>
      </c>
      <c r="Q1351" s="8">
        <f t="shared" si="414"/>
        <v>0.22727272727272727</v>
      </c>
      <c r="R1351" s="8">
        <f t="shared" si="415"/>
        <v>9.8039215686274508E-2</v>
      </c>
      <c r="S1351" s="8">
        <f t="shared" si="416"/>
        <v>4.9504950495049507E-2</v>
      </c>
      <c r="T1351" s="8">
        <f t="shared" si="417"/>
        <v>0.15384615384615385</v>
      </c>
      <c r="U1351" s="8">
        <f t="shared" si="418"/>
        <v>7.407407407407407E-2</v>
      </c>
      <c r="V1351" s="8">
        <f t="shared" si="405"/>
        <v>0</v>
      </c>
      <c r="W1351" s="8">
        <f t="shared" si="406"/>
        <v>4.0743667907567319E-112</v>
      </c>
      <c r="X1351" s="8">
        <f t="shared" si="407"/>
        <v>1.2918358581971492E-44</v>
      </c>
      <c r="Y1351" s="8">
        <f t="shared" si="408"/>
        <v>9.7090087827305182E-22</v>
      </c>
      <c r="Z1351" s="8">
        <f t="shared" si="409"/>
        <v>1.7065838760967989E-72</v>
      </c>
      <c r="AA1351" s="8">
        <f t="shared" si="410"/>
        <v>3.6114687996367249E-33</v>
      </c>
      <c r="AB1351" s="13" t="e">
        <f t="shared" si="411"/>
        <v>#DIV/0!</v>
      </c>
      <c r="AC1351" s="13">
        <f t="shared" si="412"/>
        <v>-3.6114687996367249E-33</v>
      </c>
    </row>
    <row r="1352" spans="1:29">
      <c r="A1352"/>
      <c r="B1352" s="18"/>
      <c r="C1352" s="17"/>
      <c r="I1352" s="11" t="e">
        <f t="shared" si="398"/>
        <v>#DIV/0!</v>
      </c>
      <c r="J1352" s="11" t="e">
        <f t="shared" si="399"/>
        <v>#DIV/0!</v>
      </c>
      <c r="K1352" s="11" t="e">
        <f t="shared" si="400"/>
        <v>#DIV/0!</v>
      </c>
      <c r="L1352" s="11" t="e">
        <f t="shared" si="401"/>
        <v>#DIV/0!</v>
      </c>
      <c r="M1352" s="8" t="e">
        <f t="shared" si="402"/>
        <v>#DIV/0!</v>
      </c>
      <c r="N1352" s="8">
        <f t="shared" si="403"/>
        <v>0</v>
      </c>
      <c r="O1352" s="8">
        <f t="shared" si="404"/>
        <v>0</v>
      </c>
      <c r="P1352" s="8">
        <f t="shared" si="413"/>
        <v>0.83333333333333337</v>
      </c>
      <c r="Q1352" s="8">
        <f t="shared" si="414"/>
        <v>0.22727272727272727</v>
      </c>
      <c r="R1352" s="8">
        <f t="shared" si="415"/>
        <v>9.8039215686274508E-2</v>
      </c>
      <c r="S1352" s="8">
        <f t="shared" si="416"/>
        <v>4.9504950495049507E-2</v>
      </c>
      <c r="T1352" s="8">
        <f t="shared" si="417"/>
        <v>0.15384615384615385</v>
      </c>
      <c r="U1352" s="8">
        <f t="shared" si="418"/>
        <v>7.407407407407407E-2</v>
      </c>
      <c r="V1352" s="8">
        <f t="shared" si="405"/>
        <v>0</v>
      </c>
      <c r="W1352" s="8">
        <f t="shared" si="406"/>
        <v>3.1483743383120202E-112</v>
      </c>
      <c r="X1352" s="8">
        <f t="shared" si="407"/>
        <v>1.1651852838640955E-44</v>
      </c>
      <c r="Y1352" s="8">
        <f t="shared" si="408"/>
        <v>9.2283647835854431E-22</v>
      </c>
      <c r="Z1352" s="8">
        <f t="shared" si="409"/>
        <v>1.4440325105434452E-72</v>
      </c>
      <c r="AA1352" s="8">
        <f t="shared" si="410"/>
        <v>3.343952592256227E-33</v>
      </c>
      <c r="AB1352" s="13" t="e">
        <f t="shared" si="411"/>
        <v>#DIV/0!</v>
      </c>
      <c r="AC1352" s="13">
        <f t="shared" si="412"/>
        <v>-3.343952592256227E-33</v>
      </c>
    </row>
    <row r="1353" spans="1:29">
      <c r="A1353"/>
      <c r="B1353" s="16"/>
      <c r="C1353" s="15"/>
      <c r="I1353" s="11" t="e">
        <f t="shared" si="398"/>
        <v>#DIV/0!</v>
      </c>
      <c r="J1353" s="11" t="e">
        <f t="shared" si="399"/>
        <v>#DIV/0!</v>
      </c>
      <c r="K1353" s="11" t="e">
        <f t="shared" si="400"/>
        <v>#DIV/0!</v>
      </c>
      <c r="L1353" s="11" t="e">
        <f t="shared" si="401"/>
        <v>#DIV/0!</v>
      </c>
      <c r="M1353" s="8" t="e">
        <f t="shared" si="402"/>
        <v>#DIV/0!</v>
      </c>
      <c r="N1353" s="8">
        <f t="shared" si="403"/>
        <v>0</v>
      </c>
      <c r="O1353" s="8">
        <f t="shared" si="404"/>
        <v>0</v>
      </c>
      <c r="P1353" s="8">
        <f t="shared" si="413"/>
        <v>0.83333333333333337</v>
      </c>
      <c r="Q1353" s="8">
        <f t="shared" si="414"/>
        <v>0.22727272727272727</v>
      </c>
      <c r="R1353" s="8">
        <f t="shared" si="415"/>
        <v>9.8039215686274508E-2</v>
      </c>
      <c r="S1353" s="8">
        <f t="shared" si="416"/>
        <v>4.9504950495049507E-2</v>
      </c>
      <c r="T1353" s="8">
        <f t="shared" si="417"/>
        <v>0.15384615384615385</v>
      </c>
      <c r="U1353" s="8">
        <f t="shared" si="418"/>
        <v>7.407407407407407E-2</v>
      </c>
      <c r="V1353" s="8">
        <f t="shared" si="405"/>
        <v>0</v>
      </c>
      <c r="W1353" s="8">
        <f t="shared" si="406"/>
        <v>2.4328347159683794E-112</v>
      </c>
      <c r="X1353" s="8">
        <f t="shared" si="407"/>
        <v>1.0509514325048705E-44</v>
      </c>
      <c r="Y1353" s="8">
        <f t="shared" si="408"/>
        <v>8.7715150418237871E-22</v>
      </c>
      <c r="Z1353" s="8">
        <f t="shared" si="409"/>
        <v>1.2218736627675305E-72</v>
      </c>
      <c r="AA1353" s="8">
        <f t="shared" si="410"/>
        <v>3.0962524002372473E-33</v>
      </c>
      <c r="AB1353" s="13" t="e">
        <f t="shared" si="411"/>
        <v>#DIV/0!</v>
      </c>
      <c r="AC1353" s="13">
        <f t="shared" si="412"/>
        <v>-3.0962524002372473E-33</v>
      </c>
    </row>
    <row r="1354" spans="1:29">
      <c r="A1354"/>
      <c r="B1354" s="18"/>
      <c r="C1354" s="17"/>
      <c r="I1354" s="11" t="e">
        <f t="shared" si="398"/>
        <v>#DIV/0!</v>
      </c>
      <c r="J1354" s="11" t="e">
        <f t="shared" si="399"/>
        <v>#DIV/0!</v>
      </c>
      <c r="K1354" s="11" t="e">
        <f t="shared" si="400"/>
        <v>#DIV/0!</v>
      </c>
      <c r="L1354" s="11" t="e">
        <f t="shared" si="401"/>
        <v>#DIV/0!</v>
      </c>
      <c r="M1354" s="8" t="e">
        <f t="shared" si="402"/>
        <v>#DIV/0!</v>
      </c>
      <c r="N1354" s="8">
        <f t="shared" si="403"/>
        <v>0</v>
      </c>
      <c r="O1354" s="8">
        <f t="shared" si="404"/>
        <v>0</v>
      </c>
      <c r="P1354" s="8">
        <f t="shared" si="413"/>
        <v>0.83333333333333337</v>
      </c>
      <c r="Q1354" s="8">
        <f t="shared" si="414"/>
        <v>0.22727272727272727</v>
      </c>
      <c r="R1354" s="8">
        <f t="shared" si="415"/>
        <v>9.8039215686274508E-2</v>
      </c>
      <c r="S1354" s="8">
        <f t="shared" si="416"/>
        <v>4.9504950495049507E-2</v>
      </c>
      <c r="T1354" s="8">
        <f t="shared" si="417"/>
        <v>0.15384615384615385</v>
      </c>
      <c r="U1354" s="8">
        <f t="shared" si="418"/>
        <v>7.407407407407407E-2</v>
      </c>
      <c r="V1354" s="8">
        <f t="shared" si="405"/>
        <v>0</v>
      </c>
      <c r="W1354" s="8">
        <f t="shared" si="406"/>
        <v>1.8799177350664749E-112</v>
      </c>
      <c r="X1354" s="8">
        <f t="shared" si="407"/>
        <v>9.4791697833772633E-45</v>
      </c>
      <c r="Y1354" s="8">
        <f t="shared" si="408"/>
        <v>8.3372816239117177E-22</v>
      </c>
      <c r="Z1354" s="8">
        <f t="shared" si="409"/>
        <v>1.0338930992648335E-72</v>
      </c>
      <c r="AA1354" s="8">
        <f t="shared" si="410"/>
        <v>2.8669003705900439E-33</v>
      </c>
      <c r="AB1354" s="13" t="e">
        <f t="shared" si="411"/>
        <v>#DIV/0!</v>
      </c>
      <c r="AC1354" s="13">
        <f t="shared" si="412"/>
        <v>-2.8669003705900439E-33</v>
      </c>
    </row>
    <row r="1355" spans="1:29">
      <c r="A1355"/>
      <c r="B1355" s="16"/>
      <c r="C1355" s="15"/>
      <c r="I1355" s="11" t="e">
        <f t="shared" si="398"/>
        <v>#DIV/0!</v>
      </c>
      <c r="J1355" s="11" t="e">
        <f t="shared" si="399"/>
        <v>#DIV/0!</v>
      </c>
      <c r="K1355" s="11" t="e">
        <f t="shared" si="400"/>
        <v>#DIV/0!</v>
      </c>
      <c r="L1355" s="11" t="e">
        <f t="shared" si="401"/>
        <v>#DIV/0!</v>
      </c>
      <c r="M1355" s="8" t="e">
        <f t="shared" si="402"/>
        <v>#DIV/0!</v>
      </c>
      <c r="N1355" s="8">
        <f t="shared" si="403"/>
        <v>0</v>
      </c>
      <c r="O1355" s="8">
        <f t="shared" si="404"/>
        <v>0</v>
      </c>
      <c r="P1355" s="8">
        <f t="shared" si="413"/>
        <v>0.83333333333333337</v>
      </c>
      <c r="Q1355" s="8">
        <f t="shared" si="414"/>
        <v>0.22727272727272727</v>
      </c>
      <c r="R1355" s="8">
        <f t="shared" si="415"/>
        <v>9.8039215686274508E-2</v>
      </c>
      <c r="S1355" s="8">
        <f t="shared" si="416"/>
        <v>4.9504950495049507E-2</v>
      </c>
      <c r="T1355" s="8">
        <f t="shared" si="417"/>
        <v>0.15384615384615385</v>
      </c>
      <c r="U1355" s="8">
        <f t="shared" si="418"/>
        <v>7.407407407407407E-2</v>
      </c>
      <c r="V1355" s="8">
        <f t="shared" si="405"/>
        <v>0</v>
      </c>
      <c r="W1355" s="8">
        <f t="shared" si="406"/>
        <v>1.4526637043695487E-112</v>
      </c>
      <c r="X1355" s="8">
        <f t="shared" si="407"/>
        <v>8.5498394124579234E-45</v>
      </c>
      <c r="Y1355" s="8">
        <f t="shared" si="408"/>
        <v>7.9245449098566816E-22</v>
      </c>
      <c r="Z1355" s="8">
        <f t="shared" si="409"/>
        <v>8.7483262245485907E-73</v>
      </c>
      <c r="AA1355" s="8">
        <f t="shared" si="410"/>
        <v>2.6545373801759665E-33</v>
      </c>
      <c r="AB1355" s="13" t="e">
        <f t="shared" si="411"/>
        <v>#DIV/0!</v>
      </c>
      <c r="AC1355" s="13">
        <f t="shared" si="412"/>
        <v>-2.6545373801759665E-33</v>
      </c>
    </row>
    <row r="1356" spans="1:29">
      <c r="A1356"/>
      <c r="B1356" s="18"/>
      <c r="C1356" s="17"/>
      <c r="I1356" s="11" t="e">
        <f t="shared" si="398"/>
        <v>#DIV/0!</v>
      </c>
      <c r="J1356" s="11" t="e">
        <f t="shared" si="399"/>
        <v>#DIV/0!</v>
      </c>
      <c r="K1356" s="11" t="e">
        <f t="shared" si="400"/>
        <v>#DIV/0!</v>
      </c>
      <c r="L1356" s="11" t="e">
        <f t="shared" si="401"/>
        <v>#DIV/0!</v>
      </c>
      <c r="M1356" s="8" t="e">
        <f t="shared" si="402"/>
        <v>#DIV/0!</v>
      </c>
      <c r="N1356" s="8">
        <f t="shared" si="403"/>
        <v>0</v>
      </c>
      <c r="O1356" s="8">
        <f t="shared" si="404"/>
        <v>0</v>
      </c>
      <c r="P1356" s="8">
        <f t="shared" si="413"/>
        <v>0.83333333333333337</v>
      </c>
      <c r="Q1356" s="8">
        <f t="shared" si="414"/>
        <v>0.22727272727272727</v>
      </c>
      <c r="R1356" s="8">
        <f t="shared" si="415"/>
        <v>9.8039215686274508E-2</v>
      </c>
      <c r="S1356" s="8">
        <f t="shared" si="416"/>
        <v>4.9504950495049507E-2</v>
      </c>
      <c r="T1356" s="8">
        <f t="shared" si="417"/>
        <v>0.15384615384615385</v>
      </c>
      <c r="U1356" s="8">
        <f t="shared" si="418"/>
        <v>7.407407407407407E-2</v>
      </c>
      <c r="V1356" s="8">
        <f t="shared" si="405"/>
        <v>0</v>
      </c>
      <c r="W1356" s="8">
        <f t="shared" si="406"/>
        <v>1.1225128624673786E-112</v>
      </c>
      <c r="X1356" s="8">
        <f t="shared" si="407"/>
        <v>7.7116198622169502E-45</v>
      </c>
      <c r="Y1356" s="8">
        <f t="shared" si="408"/>
        <v>7.5322407063984298E-22</v>
      </c>
      <c r="Z1356" s="8">
        <f t="shared" si="409"/>
        <v>7.4024298823103464E-73</v>
      </c>
      <c r="AA1356" s="8">
        <f t="shared" si="410"/>
        <v>2.4579049816444134E-33</v>
      </c>
      <c r="AB1356" s="13" t="e">
        <f t="shared" si="411"/>
        <v>#DIV/0!</v>
      </c>
      <c r="AC1356" s="13">
        <f t="shared" si="412"/>
        <v>-2.4579049816444134E-33</v>
      </c>
    </row>
    <row r="1357" spans="1:29">
      <c r="A1357"/>
      <c r="B1357" s="16"/>
      <c r="C1357" s="15"/>
      <c r="I1357" s="11" t="e">
        <f t="shared" si="398"/>
        <v>#DIV/0!</v>
      </c>
      <c r="J1357" s="11" t="e">
        <f t="shared" si="399"/>
        <v>#DIV/0!</v>
      </c>
      <c r="K1357" s="11" t="e">
        <f t="shared" si="400"/>
        <v>#DIV/0!</v>
      </c>
      <c r="L1357" s="11" t="e">
        <f t="shared" si="401"/>
        <v>#DIV/0!</v>
      </c>
      <c r="M1357" s="8" t="e">
        <f t="shared" si="402"/>
        <v>#DIV/0!</v>
      </c>
      <c r="N1357" s="8">
        <f t="shared" si="403"/>
        <v>0</v>
      </c>
      <c r="O1357" s="8">
        <f t="shared" si="404"/>
        <v>0</v>
      </c>
      <c r="P1357" s="8">
        <f t="shared" si="413"/>
        <v>0.83333333333333337</v>
      </c>
      <c r="Q1357" s="8">
        <f t="shared" si="414"/>
        <v>0.22727272727272727</v>
      </c>
      <c r="R1357" s="8">
        <f t="shared" si="415"/>
        <v>9.8039215686274508E-2</v>
      </c>
      <c r="S1357" s="8">
        <f t="shared" si="416"/>
        <v>4.9504950495049507E-2</v>
      </c>
      <c r="T1357" s="8">
        <f t="shared" si="417"/>
        <v>0.15384615384615385</v>
      </c>
      <c r="U1357" s="8">
        <f t="shared" si="418"/>
        <v>7.407407407407407E-2</v>
      </c>
      <c r="V1357" s="8">
        <f t="shared" si="405"/>
        <v>0</v>
      </c>
      <c r="W1357" s="8">
        <f t="shared" si="406"/>
        <v>8.6739630281570157E-113</v>
      </c>
      <c r="X1357" s="8">
        <f t="shared" si="407"/>
        <v>6.9555786992545039E-45</v>
      </c>
      <c r="Y1357" s="8">
        <f t="shared" si="408"/>
        <v>7.1593575031113787E-22</v>
      </c>
      <c r="Z1357" s="8">
        <f t="shared" si="409"/>
        <v>6.2635945158010627E-73</v>
      </c>
      <c r="AA1357" s="8">
        <f t="shared" si="410"/>
        <v>2.2758379459670493E-33</v>
      </c>
      <c r="AB1357" s="13" t="e">
        <f t="shared" si="411"/>
        <v>#DIV/0!</v>
      </c>
      <c r="AC1357" s="13">
        <f t="shared" si="412"/>
        <v>-2.2758379459670493E-33</v>
      </c>
    </row>
  </sheetData>
  <phoneticPr fontId="2" type="noConversion"/>
  <conditionalFormatting sqref="M1:M1048576">
    <cfRule type="cellIs" dxfId="11" priority="1" operator="equal">
      <formula>"LONG"</formula>
    </cfRule>
    <cfRule type="cellIs" dxfId="10" priority="2" operator="equal">
      <formula>"STRONG LONG"</formula>
    </cfRule>
    <cfRule type="cellIs" dxfId="9" priority="3" operator="equal">
      <formula>"SHORT"</formula>
    </cfRule>
    <cfRule type="cellIs" dxfId="8" priority="4" operator="equal">
      <formula>"STRONG SHORT"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44214-18B0-4394-80B1-A3EA0AAF858C}">
  <dimension ref="A1:AB25"/>
  <sheetViews>
    <sheetView workbookViewId="0">
      <selection activeCell="B1" sqref="B1:T1048576"/>
    </sheetView>
  </sheetViews>
  <sheetFormatPr defaultRowHeight="15"/>
  <sheetData>
    <row r="1" spans="1:28">
      <c r="A1">
        <v>45384</v>
      </c>
      <c r="B1">
        <v>19.8</v>
      </c>
      <c r="H1">
        <v>14.100040816326528</v>
      </c>
      <c r="I1">
        <v>5.894296631506986</v>
      </c>
      <c r="J1">
        <v>8.205744184819542</v>
      </c>
      <c r="K1">
        <v>19.994337447833516</v>
      </c>
      <c r="L1" t="s">
        <v>36</v>
      </c>
      <c r="M1">
        <v>0.22000000000000242</v>
      </c>
      <c r="N1">
        <v>0</v>
      </c>
      <c r="O1">
        <v>0.5</v>
      </c>
      <c r="P1">
        <v>0.22727272727272727</v>
      </c>
      <c r="Q1">
        <v>9.8039215686274508E-2</v>
      </c>
      <c r="R1">
        <v>4.9504950495049507E-2</v>
      </c>
      <c r="S1">
        <v>0.15384615384615385</v>
      </c>
      <c r="T1">
        <v>7.407407407407407E-2</v>
      </c>
      <c r="U1">
        <v>9.9</v>
      </c>
      <c r="V1">
        <v>4.5</v>
      </c>
      <c r="W1">
        <v>1.9411764705882353</v>
      </c>
      <c r="X1">
        <v>0.98019801980198029</v>
      </c>
      <c r="Y1">
        <v>3.0461538461538464</v>
      </c>
      <c r="Z1">
        <v>1.4666666666666666</v>
      </c>
      <c r="AA1">
        <v>52.631578947368453</v>
      </c>
      <c r="AB1">
        <v>1.5794871794871799</v>
      </c>
    </row>
    <row r="2" spans="1:28">
      <c r="A2">
        <v>45385</v>
      </c>
      <c r="B2">
        <v>19.899999999999999</v>
      </c>
      <c r="H2">
        <v>14.138285714285713</v>
      </c>
      <c r="I2">
        <v>5.9227855099371798</v>
      </c>
      <c r="J2">
        <v>8.2155002043485332</v>
      </c>
      <c r="K2">
        <v>20.061071224222893</v>
      </c>
      <c r="L2" t="s">
        <v>36</v>
      </c>
      <c r="M2">
        <v>9.9999999999997868E-2</v>
      </c>
      <c r="N2">
        <v>0</v>
      </c>
      <c r="O2">
        <v>0.83333333333333337</v>
      </c>
      <c r="P2">
        <v>0.22727272727272727</v>
      </c>
      <c r="Q2">
        <v>9.8039215686274508E-2</v>
      </c>
      <c r="R2">
        <v>4.9504950495049507E-2</v>
      </c>
      <c r="S2">
        <v>0.15384615384615385</v>
      </c>
      <c r="T2">
        <v>7.407407407407407E-2</v>
      </c>
      <c r="U2">
        <v>18.233333333333331</v>
      </c>
      <c r="V2">
        <v>8</v>
      </c>
      <c r="W2">
        <v>3.7018454440599768</v>
      </c>
      <c r="X2">
        <v>1.9168218802078227</v>
      </c>
      <c r="Y2">
        <v>5.6390532544378704</v>
      </c>
      <c r="Z2">
        <v>2.8320987654320984</v>
      </c>
      <c r="AA2">
        <v>75.313807531380647</v>
      </c>
      <c r="AB2">
        <v>2.806954489005772</v>
      </c>
    </row>
    <row r="3" spans="1:28">
      <c r="A3">
        <v>45386</v>
      </c>
      <c r="B3">
        <v>19.79</v>
      </c>
      <c r="H3">
        <v>14.176204081632651</v>
      </c>
      <c r="I3">
        <v>5.9481298477067179</v>
      </c>
      <c r="J3">
        <v>8.2280742339259341</v>
      </c>
      <c r="K3">
        <v>20.124333929339368</v>
      </c>
      <c r="L3" t="s">
        <v>36</v>
      </c>
      <c r="M3">
        <v>0</v>
      </c>
      <c r="N3">
        <v>0.10999999999999943</v>
      </c>
      <c r="O3">
        <v>0.83333333333333337</v>
      </c>
      <c r="P3">
        <v>0.22727272727272727</v>
      </c>
      <c r="Q3">
        <v>9.8039215686274508E-2</v>
      </c>
      <c r="R3">
        <v>4.9504950495049507E-2</v>
      </c>
      <c r="S3">
        <v>0.15384615384615385</v>
      </c>
      <c r="T3">
        <v>7.407407407407407E-2</v>
      </c>
      <c r="U3">
        <v>19.530555555555555</v>
      </c>
      <c r="V3">
        <v>10.679545454545455</v>
      </c>
      <c r="W3">
        <v>5.2791154985639004</v>
      </c>
      <c r="X3">
        <v>2.8016326782173362</v>
      </c>
      <c r="Y3">
        <v>7.8161219845243526</v>
      </c>
      <c r="Z3">
        <v>4.0882395976223131</v>
      </c>
      <c r="AA3">
        <v>69.162995594713578</v>
      </c>
      <c r="AB3">
        <v>3.7278823869020394</v>
      </c>
    </row>
    <row r="4" spans="1:28">
      <c r="A4">
        <v>45387</v>
      </c>
      <c r="B4">
        <v>19.86</v>
      </c>
      <c r="H4">
        <v>14.214367346938774</v>
      </c>
      <c r="I4">
        <v>5.973579571800844</v>
      </c>
      <c r="J4">
        <v>8.2407877751379299</v>
      </c>
      <c r="K4">
        <v>20.18794691873962</v>
      </c>
      <c r="L4" t="s">
        <v>36</v>
      </c>
      <c r="M4">
        <v>7.0000000000000284E-2</v>
      </c>
      <c r="N4">
        <v>0</v>
      </c>
      <c r="O4">
        <v>0.83333333333333337</v>
      </c>
      <c r="P4">
        <v>0.22727272727272727</v>
      </c>
      <c r="Q4">
        <v>9.8039215686274508E-2</v>
      </c>
      <c r="R4">
        <v>4.9504950495049507E-2</v>
      </c>
      <c r="S4">
        <v>0.15384615384615385</v>
      </c>
      <c r="T4">
        <v>7.407407407407407E-2</v>
      </c>
      <c r="U4">
        <v>19.805092592592594</v>
      </c>
      <c r="V4">
        <v>12.766012396694215</v>
      </c>
      <c r="W4">
        <v>6.7086139790968513</v>
      </c>
      <c r="X4">
        <v>3.646106308008557</v>
      </c>
      <c r="Y4">
        <v>9.6690262945975292</v>
      </c>
      <c r="Z4">
        <v>5.2565181459465862</v>
      </c>
      <c r="AA4">
        <v>78.095238095238074</v>
      </c>
      <c r="AB4">
        <v>4.412508148650943</v>
      </c>
    </row>
    <row r="5" spans="1:28">
      <c r="A5">
        <v>45390</v>
      </c>
      <c r="B5">
        <v>19.96</v>
      </c>
      <c r="H5">
        <v>14.252612244897959</v>
      </c>
      <c r="I5">
        <v>6.0003015336297993</v>
      </c>
      <c r="J5">
        <v>8.2523107112681586</v>
      </c>
      <c r="K5">
        <v>20.252913778527759</v>
      </c>
      <c r="L5" t="s">
        <v>36</v>
      </c>
      <c r="M5">
        <v>0.10000000000000142</v>
      </c>
      <c r="N5">
        <v>0</v>
      </c>
      <c r="O5">
        <v>0.83333333333333337</v>
      </c>
      <c r="P5">
        <v>0.22727272727272727</v>
      </c>
      <c r="Q5">
        <v>9.8039215686274508E-2</v>
      </c>
      <c r="R5">
        <v>4.9504950495049507E-2</v>
      </c>
      <c r="S5">
        <v>0.15384615384615385</v>
      </c>
      <c r="T5">
        <v>7.407407407407407E-2</v>
      </c>
      <c r="U5">
        <v>19.934182098765433</v>
      </c>
      <c r="V5">
        <v>14.401009579263711</v>
      </c>
      <c r="W5">
        <v>8.0077694713422574</v>
      </c>
      <c r="X5">
        <v>4.4537248076120939</v>
      </c>
      <c r="Y5">
        <v>11.252253018505602</v>
      </c>
      <c r="Z5">
        <v>6.3456649499505424</v>
      </c>
      <c r="AA5">
        <v>79.452054794520464</v>
      </c>
      <c r="AB5">
        <v>4.9065880685550596</v>
      </c>
    </row>
    <row r="6" spans="1:28">
      <c r="A6">
        <v>45391</v>
      </c>
      <c r="B6">
        <v>19.88</v>
      </c>
      <c r="H6">
        <v>14.290163265306123</v>
      </c>
      <c r="I6">
        <v>6.0256000224580086</v>
      </c>
      <c r="J6">
        <v>8.2645632428481157</v>
      </c>
      <c r="K6">
        <v>20.315763287764131</v>
      </c>
      <c r="L6" t="s">
        <v>36</v>
      </c>
      <c r="M6">
        <v>0</v>
      </c>
      <c r="N6">
        <v>8.0000000000001847E-2</v>
      </c>
      <c r="O6">
        <v>0.83333333333333337</v>
      </c>
      <c r="P6">
        <v>0.22727272727272727</v>
      </c>
      <c r="Q6">
        <v>9.8039215686274508E-2</v>
      </c>
      <c r="R6">
        <v>4.9504950495049507E-2</v>
      </c>
      <c r="S6">
        <v>0.15384615384615385</v>
      </c>
      <c r="T6">
        <v>7.407407407407407E-2</v>
      </c>
      <c r="U6">
        <v>19.88903034979424</v>
      </c>
      <c r="V6">
        <v>15.646234674885594</v>
      </c>
      <c r="W6">
        <v>9.1717136408185063</v>
      </c>
      <c r="X6">
        <v>5.2174017973342677</v>
      </c>
      <c r="Y6">
        <v>12.579598707966278</v>
      </c>
      <c r="Z6">
        <v>7.3482082869912428</v>
      </c>
      <c r="AA6">
        <v>86.999999999999943</v>
      </c>
      <c r="AB6">
        <v>5.2313904209750355</v>
      </c>
    </row>
    <row r="7" spans="1:28">
      <c r="A7">
        <v>45392</v>
      </c>
      <c r="B7">
        <v>20.14</v>
      </c>
      <c r="H7">
        <v>14.328938775510204</v>
      </c>
      <c r="I7">
        <v>6.0534609042572649</v>
      </c>
      <c r="J7">
        <v>8.2754778712529387</v>
      </c>
      <c r="K7">
        <v>20.38239967976747</v>
      </c>
      <c r="L7" t="s">
        <v>36</v>
      </c>
      <c r="M7">
        <v>0.26000000000000156</v>
      </c>
      <c r="N7">
        <v>0</v>
      </c>
      <c r="O7">
        <v>0.83333333333333337</v>
      </c>
      <c r="P7">
        <v>0.22727272727272727</v>
      </c>
      <c r="Q7">
        <v>9.8039215686274508E-2</v>
      </c>
      <c r="R7">
        <v>4.9504950495049507E-2</v>
      </c>
      <c r="S7">
        <v>0.15384615384615385</v>
      </c>
      <c r="T7">
        <v>7.407407407407407E-2</v>
      </c>
      <c r="U7">
        <v>20.098171724965709</v>
      </c>
      <c r="V7">
        <v>16.66754497604796</v>
      </c>
      <c r="W7">
        <v>10.247035832895124</v>
      </c>
      <c r="X7">
        <v>5.9561442826147495</v>
      </c>
      <c r="Y7">
        <v>13.742737368279158</v>
      </c>
      <c r="Z7">
        <v>8.29574841388078</v>
      </c>
      <c r="AA7">
        <v>87.793427230046888</v>
      </c>
      <c r="AB7">
        <v>5.4469889543983783</v>
      </c>
    </row>
    <row r="8" spans="1:28">
      <c r="A8">
        <v>45394</v>
      </c>
      <c r="B8">
        <v>19.95</v>
      </c>
      <c r="H8">
        <v>14.366816326530612</v>
      </c>
      <c r="I8">
        <v>6.0775921633363756</v>
      </c>
      <c r="J8">
        <v>8.2892241631942376</v>
      </c>
      <c r="K8">
        <v>20.444408489866987</v>
      </c>
      <c r="L8" t="s">
        <v>36</v>
      </c>
      <c r="M8">
        <v>0</v>
      </c>
      <c r="N8">
        <v>0.19000000000000128</v>
      </c>
      <c r="O8">
        <v>0.83333333333333337</v>
      </c>
      <c r="P8">
        <v>0.22727272727272727</v>
      </c>
      <c r="Q8">
        <v>9.8039215686274508E-2</v>
      </c>
      <c r="R8">
        <v>4.9504950495049507E-2</v>
      </c>
      <c r="S8">
        <v>0.15384615384615385</v>
      </c>
      <c r="T8">
        <v>7.407407407407407E-2</v>
      </c>
      <c r="U8">
        <v>19.974695287494285</v>
      </c>
      <c r="V8">
        <v>17.413557481491605</v>
      </c>
      <c r="W8">
        <v>11.198306829670111</v>
      </c>
      <c r="X8">
        <v>6.6489094171387721</v>
      </c>
      <c r="Y8">
        <v>14.697700850082365</v>
      </c>
      <c r="Z8">
        <v>9.1590263091488708</v>
      </c>
      <c r="AA8">
        <v>75.80645161290316</v>
      </c>
      <c r="AB8">
        <v>5.5386745409334939</v>
      </c>
    </row>
    <row r="9" spans="1:28">
      <c r="A9">
        <v>45397</v>
      </c>
      <c r="B9">
        <v>19.88</v>
      </c>
      <c r="H9">
        <v>14.404</v>
      </c>
      <c r="I9">
        <v>6.1006369997959133</v>
      </c>
      <c r="J9">
        <v>8.3033630002040866</v>
      </c>
      <c r="K9">
        <v>20.504636999795913</v>
      </c>
      <c r="L9" t="s">
        <v>36</v>
      </c>
      <c r="M9">
        <v>0</v>
      </c>
      <c r="N9">
        <v>7.0000000000000284E-2</v>
      </c>
      <c r="O9">
        <v>0.83333333333333337</v>
      </c>
      <c r="P9">
        <v>0.22727272727272727</v>
      </c>
      <c r="Q9">
        <v>9.8039215686274508E-2</v>
      </c>
      <c r="R9">
        <v>4.9504950495049507E-2</v>
      </c>
      <c r="S9">
        <v>0.15384615384615385</v>
      </c>
      <c r="T9">
        <v>7.407407407407407E-2</v>
      </c>
      <c r="U9">
        <v>19.895782547915715</v>
      </c>
      <c r="V9">
        <v>17.974112599334418</v>
      </c>
      <c r="W9">
        <v>12.04945321891814</v>
      </c>
      <c r="X9">
        <v>7.3039139014388326</v>
      </c>
      <c r="Y9">
        <v>15.494977642377386</v>
      </c>
      <c r="Z9">
        <v>9.9531725084711766</v>
      </c>
      <c r="AA9">
        <v>72.192513368983853</v>
      </c>
      <c r="AB9">
        <v>5.5418051339062089</v>
      </c>
    </row>
    <row r="10" spans="1:28">
      <c r="A10">
        <v>45398</v>
      </c>
      <c r="B10">
        <v>19.899999999999999</v>
      </c>
      <c r="H10">
        <v>14.441224489795918</v>
      </c>
      <c r="I10">
        <v>6.1230781296009873</v>
      </c>
      <c r="J10">
        <v>8.3181463601949304</v>
      </c>
      <c r="K10">
        <v>20.564302619396905</v>
      </c>
      <c r="L10" t="s">
        <v>36</v>
      </c>
      <c r="M10">
        <v>1.9999999999999574E-2</v>
      </c>
      <c r="N10">
        <v>0</v>
      </c>
      <c r="O10">
        <v>0.83333333333333337</v>
      </c>
      <c r="P10">
        <v>0.22727272727272727</v>
      </c>
      <c r="Q10">
        <v>9.8039215686274508E-2</v>
      </c>
      <c r="R10">
        <v>4.9504950495049507E-2</v>
      </c>
      <c r="S10">
        <v>0.15384615384615385</v>
      </c>
      <c r="T10">
        <v>7.407407407407407E-2</v>
      </c>
      <c r="U10">
        <v>19.899297091319283</v>
      </c>
      <c r="V10">
        <v>18.411814281303869</v>
      </c>
      <c r="W10">
        <v>12.819114668043813</v>
      </c>
      <c r="X10">
        <v>7.9274825201794847</v>
      </c>
      <c r="Y10">
        <v>16.172673389703942</v>
      </c>
      <c r="Z10">
        <v>10.68997454488072</v>
      </c>
      <c r="AA10">
        <v>70.949720670390988</v>
      </c>
      <c r="AB10">
        <v>5.4826988448232221</v>
      </c>
    </row>
    <row r="11" spans="1:28">
      <c r="A11">
        <v>45400</v>
      </c>
      <c r="B11">
        <v>19.71</v>
      </c>
      <c r="H11">
        <v>14.477836734693879</v>
      </c>
      <c r="I11">
        <v>6.1414337962131293</v>
      </c>
      <c r="J11">
        <v>8.3364029384807488</v>
      </c>
      <c r="K11">
        <v>20.619270530907009</v>
      </c>
      <c r="L11" t="s">
        <v>36</v>
      </c>
      <c r="M11">
        <v>0</v>
      </c>
      <c r="N11">
        <v>0.18999999999999773</v>
      </c>
      <c r="O11">
        <v>0.83333333333333337</v>
      </c>
      <c r="P11">
        <v>0.22727272727272727</v>
      </c>
      <c r="Q11">
        <v>9.8039215686274508E-2</v>
      </c>
      <c r="R11">
        <v>4.9504950495049507E-2</v>
      </c>
      <c r="S11">
        <v>0.15384615384615385</v>
      </c>
      <c r="T11">
        <v>7.407407407407407E-2</v>
      </c>
      <c r="U11">
        <v>19.74154951521988</v>
      </c>
      <c r="V11">
        <v>18.706856490098442</v>
      </c>
      <c r="W11">
        <v>13.494691661372851</v>
      </c>
      <c r="X11">
        <v>8.5107754647250538</v>
      </c>
      <c r="Y11">
        <v>16.716877483595642</v>
      </c>
      <c r="Z11">
        <v>11.358124578593259</v>
      </c>
      <c r="AA11">
        <v>66.492146596858674</v>
      </c>
      <c r="AB11">
        <v>5.3587529050023832</v>
      </c>
    </row>
    <row r="12" spans="1:28">
      <c r="A12">
        <v>45401</v>
      </c>
      <c r="B12">
        <v>19.73</v>
      </c>
      <c r="H12">
        <v>14.514408163265307</v>
      </c>
      <c r="I12">
        <v>6.1594379656094924</v>
      </c>
      <c r="J12">
        <v>8.3549701976558133</v>
      </c>
      <c r="K12">
        <v>20.6738461288748</v>
      </c>
      <c r="L12" t="s">
        <v>36</v>
      </c>
      <c r="M12">
        <v>1.9999999999999574E-2</v>
      </c>
      <c r="N12">
        <v>0</v>
      </c>
      <c r="O12">
        <v>0.83333333333333337</v>
      </c>
      <c r="P12">
        <v>0.22727272727272727</v>
      </c>
      <c r="Q12">
        <v>9.8039215686274508E-2</v>
      </c>
      <c r="R12">
        <v>4.9504950495049507E-2</v>
      </c>
      <c r="S12">
        <v>0.15384615384615385</v>
      </c>
      <c r="T12">
        <v>7.407407407407407E-2</v>
      </c>
      <c r="U12">
        <v>19.731924919203312</v>
      </c>
      <c r="V12">
        <v>18.93938910598516</v>
      </c>
      <c r="W12">
        <v>14.105996400453943</v>
      </c>
      <c r="X12">
        <v>9.0661826199366846</v>
      </c>
      <c r="Y12">
        <v>17.180434793811699</v>
      </c>
      <c r="Z12">
        <v>11.978263498697462</v>
      </c>
      <c r="AA12">
        <v>61.67664670658683</v>
      </c>
      <c r="AB12">
        <v>5.2021712951142369</v>
      </c>
    </row>
    <row r="13" spans="1:28">
      <c r="A13">
        <v>45404</v>
      </c>
      <c r="B13">
        <v>19.86</v>
      </c>
      <c r="H13">
        <v>14.551551020408166</v>
      </c>
      <c r="I13">
        <v>6.1782285787022033</v>
      </c>
      <c r="J13">
        <v>8.3733224417059624</v>
      </c>
      <c r="K13">
        <v>20.729779599110369</v>
      </c>
      <c r="L13" t="s">
        <v>36</v>
      </c>
      <c r="M13">
        <v>0.12999999999999901</v>
      </c>
      <c r="N13">
        <v>0</v>
      </c>
      <c r="O13">
        <v>0.83333333333333337</v>
      </c>
      <c r="P13">
        <v>0.22727272727272727</v>
      </c>
      <c r="Q13">
        <v>9.8039215686274508E-2</v>
      </c>
      <c r="R13">
        <v>4.9504950495049507E-2</v>
      </c>
      <c r="S13">
        <v>0.15384615384615385</v>
      </c>
      <c r="T13">
        <v>7.407407407407407E-2</v>
      </c>
      <c r="U13">
        <v>19.838654153200551</v>
      </c>
      <c r="V13">
        <v>19.148618854624896</v>
      </c>
      <c r="W13">
        <v>14.670114400409439</v>
      </c>
      <c r="X13">
        <v>9.6005300149893245</v>
      </c>
      <c r="Y13">
        <v>17.592675594763744</v>
      </c>
      <c r="Z13">
        <v>12.56209583212728</v>
      </c>
      <c r="AA13">
        <v>64.444444444444429</v>
      </c>
      <c r="AB13">
        <v>5.0305797626364637</v>
      </c>
    </row>
    <row r="14" spans="1:28">
      <c r="A14">
        <v>45405</v>
      </c>
      <c r="B14">
        <v>19.899999999999999</v>
      </c>
      <c r="H14">
        <v>14.58844897959184</v>
      </c>
      <c r="I14">
        <v>6.1976275347278582</v>
      </c>
      <c r="J14">
        <v>8.3908214448639811</v>
      </c>
      <c r="K14">
        <v>20.786076514319699</v>
      </c>
      <c r="L14" t="s">
        <v>36</v>
      </c>
      <c r="M14">
        <v>3.9999999999999147E-2</v>
      </c>
      <c r="N14">
        <v>0</v>
      </c>
      <c r="O14">
        <v>0.83333333333333337</v>
      </c>
      <c r="P14">
        <v>0.22727272727272727</v>
      </c>
      <c r="Q14">
        <v>9.8039215686274508E-2</v>
      </c>
      <c r="R14">
        <v>4.9504950495049507E-2</v>
      </c>
      <c r="S14">
        <v>0.15384615384615385</v>
      </c>
      <c r="T14">
        <v>7.407407407407407E-2</v>
      </c>
      <c r="U14">
        <v>19.889775692200089</v>
      </c>
      <c r="V14">
        <v>19.3193872967556</v>
      </c>
      <c r="W14">
        <v>15.18284828272224</v>
      </c>
      <c r="X14">
        <v>10.110404766722525</v>
      </c>
      <c r="Y14">
        <v>17.947648580184705</v>
      </c>
      <c r="Z14">
        <v>13.10564428900674</v>
      </c>
      <c r="AA14">
        <v>60</v>
      </c>
      <c r="AB14">
        <v>4.8420042911779646</v>
      </c>
    </row>
    <row r="15" spans="1:28">
      <c r="A15">
        <v>45406</v>
      </c>
      <c r="B15">
        <v>20.07</v>
      </c>
      <c r="H15">
        <v>14.625836734693882</v>
      </c>
      <c r="I15">
        <v>6.2189817223909163</v>
      </c>
      <c r="J15">
        <v>8.4068550123029659</v>
      </c>
      <c r="K15">
        <v>20.844818457084799</v>
      </c>
      <c r="L15" t="s">
        <v>36</v>
      </c>
      <c r="M15">
        <v>0.17000000000000171</v>
      </c>
      <c r="N15">
        <v>0</v>
      </c>
      <c r="O15">
        <v>0.83333333333333337</v>
      </c>
      <c r="P15">
        <v>0.22727272727272727</v>
      </c>
      <c r="Q15">
        <v>9.8039215686274508E-2</v>
      </c>
      <c r="R15">
        <v>4.9504950495049507E-2</v>
      </c>
      <c r="S15">
        <v>0.15384615384615385</v>
      </c>
      <c r="T15">
        <v>7.407407407407407E-2</v>
      </c>
      <c r="U15">
        <v>20.039962615366683</v>
      </c>
      <c r="V15">
        <v>19.489981092947509</v>
      </c>
      <c r="W15">
        <v>15.661980804023981</v>
      </c>
      <c r="X15">
        <v>10.603454035696656</v>
      </c>
      <c r="Y15">
        <v>18.274164183233211</v>
      </c>
      <c r="Z15">
        <v>13.621522489821055</v>
      </c>
      <c r="AA15">
        <v>58.709677419354826</v>
      </c>
      <c r="AB15">
        <v>4.6526416934121553</v>
      </c>
    </row>
    <row r="16" spans="1:28">
      <c r="A16">
        <v>45407</v>
      </c>
      <c r="B16">
        <v>20.399999999999999</v>
      </c>
      <c r="H16">
        <v>14.66428571428572</v>
      </c>
      <c r="I16">
        <v>6.2448751447703303</v>
      </c>
      <c r="J16">
        <v>8.4194105695153887</v>
      </c>
      <c r="K16">
        <v>20.909160859056051</v>
      </c>
      <c r="L16" t="s">
        <v>36</v>
      </c>
      <c r="M16">
        <v>0.32999999999999829</v>
      </c>
      <c r="N16">
        <v>0</v>
      </c>
      <c r="O16">
        <v>0.83333333333333337</v>
      </c>
      <c r="P16">
        <v>0.22727272727272727</v>
      </c>
      <c r="Q16">
        <v>9.8039215686274508E-2</v>
      </c>
      <c r="R16">
        <v>4.9504950495049507E-2</v>
      </c>
      <c r="S16">
        <v>0.15384615384615385</v>
      </c>
      <c r="T16">
        <v>7.407407407407407E-2</v>
      </c>
      <c r="U16">
        <v>20.339993769227782</v>
      </c>
      <c r="V16">
        <v>19.696803571823075</v>
      </c>
      <c r="W16">
        <v>16.126492489903981</v>
      </c>
      <c r="X16">
        <v>11.088431558681968</v>
      </c>
      <c r="Y16">
        <v>18.601215847351178</v>
      </c>
      <c r="Z16">
        <v>14.123631935019496</v>
      </c>
      <c r="AA16">
        <v>64.044943820224717</v>
      </c>
      <c r="AB16">
        <v>4.4775839123316814</v>
      </c>
    </row>
    <row r="17" spans="1:28">
      <c r="A17">
        <v>45408</v>
      </c>
      <c r="B17">
        <v>20.43</v>
      </c>
      <c r="H17">
        <v>14.702816326530616</v>
      </c>
      <c r="I17">
        <v>6.2702599584443295</v>
      </c>
      <c r="J17">
        <v>8.4325563680862867</v>
      </c>
      <c r="K17">
        <v>20.973076284974944</v>
      </c>
      <c r="L17" t="s">
        <v>36</v>
      </c>
      <c r="M17">
        <v>3.0000000000001137E-2</v>
      </c>
      <c r="N17">
        <v>0</v>
      </c>
      <c r="O17">
        <v>0.83333333333333337</v>
      </c>
      <c r="P17">
        <v>0.22727272727272727</v>
      </c>
      <c r="Q17">
        <v>9.8039215686274508E-2</v>
      </c>
      <c r="R17">
        <v>4.9504950495049507E-2</v>
      </c>
      <c r="S17">
        <v>0.15384615384615385</v>
      </c>
      <c r="T17">
        <v>7.407407407407407E-2</v>
      </c>
      <c r="U17">
        <v>20.414998961537965</v>
      </c>
      <c r="V17">
        <v>19.863439123681466</v>
      </c>
      <c r="W17">
        <v>16.548404990893786</v>
      </c>
      <c r="X17">
        <v>11.550885441915534</v>
      </c>
      <c r="Y17">
        <v>18.882567255450997</v>
      </c>
      <c r="Z17">
        <v>14.590770310203238</v>
      </c>
      <c r="AA17">
        <v>68.823529411764696</v>
      </c>
      <c r="AB17">
        <v>4.2917969452477589</v>
      </c>
    </row>
    <row r="18" spans="1:28">
      <c r="A18">
        <v>45411</v>
      </c>
      <c r="B18">
        <v>20.6</v>
      </c>
      <c r="H18">
        <v>14.741673469387761</v>
      </c>
      <c r="I18">
        <v>6.2980192226715124</v>
      </c>
      <c r="J18">
        <v>8.4436542467162496</v>
      </c>
      <c r="K18">
        <v>21.039692692059273</v>
      </c>
      <c r="L18" t="s">
        <v>36</v>
      </c>
      <c r="M18">
        <v>0.17000000000000171</v>
      </c>
      <c r="N18">
        <v>0</v>
      </c>
      <c r="O18">
        <v>0.83333333333333337</v>
      </c>
      <c r="P18">
        <v>0.22727272727272727</v>
      </c>
      <c r="Q18">
        <v>9.8039215686274508E-2</v>
      </c>
      <c r="R18">
        <v>4.9504950495049507E-2</v>
      </c>
      <c r="S18">
        <v>0.15384615384615385</v>
      </c>
      <c r="T18">
        <v>7.407407407407407E-2</v>
      </c>
      <c r="U18">
        <v>20.569166493589663</v>
      </c>
      <c r="V18">
        <v>20.03083932284477</v>
      </c>
      <c r="W18">
        <v>16.945620187864982</v>
      </c>
      <c r="X18">
        <v>11.998861410137538</v>
      </c>
      <c r="Y18">
        <v>19.146787677689307</v>
      </c>
      <c r="Z18">
        <v>15.035898435373369</v>
      </c>
      <c r="AA18">
        <v>70.555555555555571</v>
      </c>
      <c r="AB18">
        <v>4.1108892423159382</v>
      </c>
    </row>
    <row r="19" spans="1:28">
      <c r="A19">
        <v>45412</v>
      </c>
      <c r="B19">
        <v>20.64</v>
      </c>
      <c r="H19">
        <v>14.780326530612248</v>
      </c>
      <c r="I19">
        <v>6.3261559222082919</v>
      </c>
      <c r="J19">
        <v>8.4541706084039561</v>
      </c>
      <c r="K19">
        <v>21.10648245282054</v>
      </c>
      <c r="L19" t="s">
        <v>36</v>
      </c>
      <c r="M19">
        <v>3.9999999999999147E-2</v>
      </c>
      <c r="N19">
        <v>0</v>
      </c>
      <c r="O19">
        <v>0.83333333333333337</v>
      </c>
      <c r="P19">
        <v>0.22727272727272727</v>
      </c>
      <c r="Q19">
        <v>9.8039215686274508E-2</v>
      </c>
      <c r="R19">
        <v>4.9504950495049507E-2</v>
      </c>
      <c r="S19">
        <v>0.15384615384615385</v>
      </c>
      <c r="T19">
        <v>7.407407407407407E-2</v>
      </c>
      <c r="U19">
        <v>20.62819441559828</v>
      </c>
      <c r="V19">
        <v>20.169284931289141</v>
      </c>
      <c r="W19">
        <v>17.307814287093905</v>
      </c>
      <c r="X19">
        <v>12.426640548249541</v>
      </c>
      <c r="Y19">
        <v>19.376512650352492</v>
      </c>
      <c r="Z19">
        <v>15.451017069790156</v>
      </c>
      <c r="AA19">
        <v>69.540229885057443</v>
      </c>
      <c r="AB19">
        <v>3.9254955805623357</v>
      </c>
    </row>
    <row r="20" spans="1:28">
      <c r="A20">
        <v>45414</v>
      </c>
      <c r="B20">
        <v>20.91</v>
      </c>
      <c r="H20">
        <v>14.820000000000002</v>
      </c>
      <c r="I20">
        <v>6.3575590738151453</v>
      </c>
      <c r="J20">
        <v>8.4624409261848577</v>
      </c>
      <c r="K20">
        <v>21.177559073815146</v>
      </c>
      <c r="L20" t="s">
        <v>36</v>
      </c>
      <c r="M20">
        <v>0.26999999999999957</v>
      </c>
      <c r="N20">
        <v>0</v>
      </c>
      <c r="O20">
        <v>0.83333333333333337</v>
      </c>
      <c r="P20">
        <v>0.22727272727272727</v>
      </c>
      <c r="Q20">
        <v>9.8039215686274508E-2</v>
      </c>
      <c r="R20">
        <v>4.9504950495049507E-2</v>
      </c>
      <c r="S20">
        <v>0.15384615384615385</v>
      </c>
      <c r="T20">
        <v>7.407407407407407E-2</v>
      </c>
      <c r="U20">
        <v>20.863032402599714</v>
      </c>
      <c r="V20">
        <v>20.337629265087063</v>
      </c>
      <c r="W20">
        <v>17.660969749143522</v>
      </c>
      <c r="X20">
        <v>12.846608837940158</v>
      </c>
      <c r="Y20">
        <v>19.612433781067494</v>
      </c>
      <c r="Z20">
        <v>15.855386175731626</v>
      </c>
      <c r="AA20">
        <v>76.683937823834228</v>
      </c>
      <c r="AB20">
        <v>3.7570476053358686</v>
      </c>
    </row>
    <row r="21" spans="1:28">
      <c r="A21">
        <v>45415</v>
      </c>
      <c r="B21">
        <v>20.96</v>
      </c>
      <c r="H21">
        <v>14.859673469387758</v>
      </c>
      <c r="I21">
        <v>6.3890654206082713</v>
      </c>
      <c r="J21">
        <v>8.4706080487794857</v>
      </c>
      <c r="K21">
        <v>21.24873888999603</v>
      </c>
      <c r="L21" t="s">
        <v>36</v>
      </c>
      <c r="M21">
        <v>5.0000000000000711E-2</v>
      </c>
      <c r="N21">
        <v>0</v>
      </c>
      <c r="O21">
        <v>0.83333333333333337</v>
      </c>
      <c r="P21">
        <v>0.22727272727272727</v>
      </c>
      <c r="Q21">
        <v>9.8039215686274508E-2</v>
      </c>
      <c r="R21">
        <v>4.9504950495049507E-2</v>
      </c>
      <c r="S21">
        <v>0.15384615384615385</v>
      </c>
      <c r="T21">
        <v>7.407407407407407E-2</v>
      </c>
      <c r="U21">
        <v>20.943838733766619</v>
      </c>
      <c r="V21">
        <v>20.479077159385458</v>
      </c>
      <c r="W21">
        <v>17.984404087462785</v>
      </c>
      <c r="X21">
        <v>13.248261865764903</v>
      </c>
      <c r="Y21">
        <v>19.819751660903265</v>
      </c>
      <c r="Z21">
        <v>16.233505718270024</v>
      </c>
      <c r="AA21">
        <v>73.837209302325604</v>
      </c>
      <c r="AB21">
        <v>3.5862459426332407</v>
      </c>
    </row>
    <row r="22" spans="1:28">
      <c r="A22">
        <v>45418</v>
      </c>
      <c r="B22">
        <v>20.51</v>
      </c>
      <c r="H22">
        <v>14.89775510204082</v>
      </c>
      <c r="I22">
        <v>6.4121560596173142</v>
      </c>
      <c r="J22">
        <v>8.4855990424235053</v>
      </c>
      <c r="K22">
        <v>21.309911161658135</v>
      </c>
      <c r="L22" t="s">
        <v>36</v>
      </c>
      <c r="M22">
        <v>0</v>
      </c>
      <c r="N22">
        <v>0.44999999999999929</v>
      </c>
      <c r="O22">
        <v>0.83333333333333337</v>
      </c>
      <c r="P22">
        <v>0.22727272727272727</v>
      </c>
      <c r="Q22">
        <v>9.8039215686274508E-2</v>
      </c>
      <c r="R22">
        <v>4.9504950495049507E-2</v>
      </c>
      <c r="S22">
        <v>0.15384615384615385</v>
      </c>
      <c r="T22">
        <v>7.407407407407407E-2</v>
      </c>
      <c r="U22">
        <v>20.582306455627773</v>
      </c>
      <c r="V22">
        <v>20.486105077706945</v>
      </c>
      <c r="W22">
        <v>18.232011529868394</v>
      </c>
      <c r="X22">
        <v>13.607753852608225</v>
      </c>
      <c r="Y22">
        <v>19.925943713071995</v>
      </c>
      <c r="Z22">
        <v>16.550283072472247</v>
      </c>
      <c r="AA22">
        <v>64.141414141414216</v>
      </c>
      <c r="AB22">
        <v>3.3756606405997474</v>
      </c>
    </row>
    <row r="23" spans="1:28">
      <c r="A23">
        <v>45419</v>
      </c>
      <c r="B23">
        <v>20.14</v>
      </c>
      <c r="H23">
        <v>14.933918367346942</v>
      </c>
      <c r="I23">
        <v>6.4301200029178016</v>
      </c>
      <c r="J23">
        <v>8.5037983644291408</v>
      </c>
      <c r="K23">
        <v>21.364038370264744</v>
      </c>
      <c r="L23" t="s">
        <v>36</v>
      </c>
      <c r="M23">
        <v>0</v>
      </c>
      <c r="N23">
        <v>0.37000000000000099</v>
      </c>
      <c r="O23">
        <v>0.83333333333333337</v>
      </c>
      <c r="P23">
        <v>0.22727272727272727</v>
      </c>
      <c r="Q23">
        <v>9.8039215686274508E-2</v>
      </c>
      <c r="R23">
        <v>4.9504950495049507E-2</v>
      </c>
      <c r="S23">
        <v>0.15384615384615385</v>
      </c>
      <c r="T23">
        <v>7.407407407407407E-2</v>
      </c>
      <c r="U23">
        <v>20.213717742604629</v>
      </c>
      <c r="V23">
        <v>20.40744483277355</v>
      </c>
      <c r="W23">
        <v>18.419069223018553</v>
      </c>
      <c r="X23">
        <v>13.931132374756331</v>
      </c>
      <c r="Y23">
        <v>19.958875449522456</v>
      </c>
      <c r="Z23">
        <v>16.816188030066897</v>
      </c>
      <c r="AA23">
        <v>55.701754385964954</v>
      </c>
      <c r="AB23">
        <v>3.1426874194555587</v>
      </c>
    </row>
    <row r="24" spans="1:28">
      <c r="A24">
        <v>45420</v>
      </c>
      <c r="B24">
        <v>20.440000000000001</v>
      </c>
      <c r="H24">
        <v>14.971673469387758</v>
      </c>
      <c r="I24">
        <v>6.4504210230838188</v>
      </c>
      <c r="J24">
        <v>8.5212524463039401</v>
      </c>
      <c r="K24">
        <v>21.422094492471576</v>
      </c>
      <c r="L24" t="s">
        <v>36</v>
      </c>
      <c r="M24">
        <v>0.30000000000000071</v>
      </c>
      <c r="N24">
        <v>0</v>
      </c>
      <c r="O24">
        <v>0.83333333333333337</v>
      </c>
      <c r="P24">
        <v>0.22727272727272727</v>
      </c>
      <c r="Q24">
        <v>9.8039215686274508E-2</v>
      </c>
      <c r="R24">
        <v>4.9504950495049507E-2</v>
      </c>
      <c r="S24">
        <v>0.15384615384615385</v>
      </c>
      <c r="T24">
        <v>7.407407407407407E-2</v>
      </c>
      <c r="U24">
        <v>20.402286290434105</v>
      </c>
      <c r="V24">
        <v>20.414843734415925</v>
      </c>
      <c r="W24">
        <v>18.617199691350066</v>
      </c>
      <c r="X24">
        <v>14.253353544322849</v>
      </c>
      <c r="Y24">
        <v>20.032894611134385</v>
      </c>
      <c r="Z24">
        <v>17.084618546358239</v>
      </c>
      <c r="AA24">
        <v>60.546875000000064</v>
      </c>
      <c r="AB24">
        <v>2.9482760647761452</v>
      </c>
    </row>
    <row r="25" spans="1:28">
      <c r="A25">
        <v>45421</v>
      </c>
      <c r="B25">
        <v>19.989999999999998</v>
      </c>
      <c r="H25">
        <v>15.007387755102044</v>
      </c>
      <c r="I25">
        <v>6.4643150692205493</v>
      </c>
      <c r="J25">
        <v>8.5430726858814943</v>
      </c>
      <c r="K25">
        <v>21.471702824322595</v>
      </c>
      <c r="L25" t="s">
        <v>36</v>
      </c>
      <c r="M25">
        <v>0</v>
      </c>
      <c r="N25">
        <v>0.45000000000000284</v>
      </c>
      <c r="O25">
        <v>0.83333333333333337</v>
      </c>
      <c r="P25">
        <v>0.22727272727272727</v>
      </c>
      <c r="Q25">
        <v>9.8039215686274508E-2</v>
      </c>
      <c r="R25">
        <v>4.9504950495049507E-2</v>
      </c>
      <c r="S25">
        <v>0.15384615384615385</v>
      </c>
      <c r="T25">
        <v>7.407407407407407E-2</v>
      </c>
      <c r="U25">
        <v>20.058714381739016</v>
      </c>
      <c r="V25">
        <v>20.318288340230488</v>
      </c>
      <c r="W25">
        <v>18.751787956903982</v>
      </c>
      <c r="X25">
        <v>14.537345943118746</v>
      </c>
      <c r="Y25">
        <v>20.02629544019063</v>
      </c>
      <c r="Z25">
        <v>17.299831987368741</v>
      </c>
      <c r="AA25">
        <v>54.964539007092156</v>
      </c>
      <c r="AB25">
        <v>2.7264634528218892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45665-2689-4A7C-88B8-D68E7A249001}">
  <dimension ref="A1:AD1615"/>
  <sheetViews>
    <sheetView tabSelected="1" workbookViewId="0">
      <pane xSplit="3" ySplit="1" topLeftCell="S242" activePane="bottomRight" state="frozen"/>
      <selection pane="topRight" activeCell="C1" sqref="C1"/>
      <selection pane="bottomLeft" activeCell="A2" sqref="A2"/>
      <selection pane="bottomRight" activeCell="W252" sqref="W252"/>
    </sheetView>
  </sheetViews>
  <sheetFormatPr defaultRowHeight="15"/>
  <cols>
    <col min="1" max="1" width="42" style="10" customWidth="1"/>
    <col min="2" max="2" width="13.28515625" style="6" customWidth="1"/>
    <col min="3" max="3" width="9.140625" style="7"/>
    <col min="4" max="8" width="9.140625" style="7" customWidth="1"/>
    <col min="9" max="12" width="9.85546875" style="11" customWidth="1"/>
    <col min="13" max="13" width="14.42578125" style="8" customWidth="1"/>
    <col min="14" max="15" width="9.85546875" style="8" customWidth="1"/>
    <col min="16" max="21" width="11.5703125" style="8" customWidth="1"/>
    <col min="22" max="22" width="9.85546875" style="8" customWidth="1"/>
    <col min="23" max="29" width="9.85546875" style="13" customWidth="1"/>
    <col min="30" max="30" width="9.85546875" style="9" customWidth="1"/>
    <col min="31" max="16384" width="9.140625" style="10"/>
  </cols>
  <sheetData>
    <row r="1" spans="1:30" s="5" customFormat="1" ht="30">
      <c r="A1" s="1" t="s">
        <v>32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8</v>
      </c>
      <c r="J1" s="3" t="s">
        <v>7</v>
      </c>
      <c r="K1" s="3" t="s">
        <v>10</v>
      </c>
      <c r="L1" s="3" t="s">
        <v>9</v>
      </c>
      <c r="M1" s="3" t="s">
        <v>11</v>
      </c>
      <c r="N1" s="3" t="s">
        <v>21</v>
      </c>
      <c r="O1" s="3" t="s">
        <v>22</v>
      </c>
      <c r="P1" s="3" t="s">
        <v>17</v>
      </c>
      <c r="Q1" s="3" t="s">
        <v>18</v>
      </c>
      <c r="R1" s="3" t="s">
        <v>19</v>
      </c>
      <c r="S1" s="3" t="s">
        <v>23</v>
      </c>
      <c r="T1" s="3" t="s">
        <v>24</v>
      </c>
      <c r="U1" s="3" t="s">
        <v>25</v>
      </c>
      <c r="V1" s="3" t="s">
        <v>12</v>
      </c>
      <c r="W1" s="3" t="s">
        <v>14</v>
      </c>
      <c r="X1" s="3" t="s">
        <v>15</v>
      </c>
      <c r="Y1" s="3" t="s">
        <v>16</v>
      </c>
      <c r="Z1" s="3" t="s">
        <v>13</v>
      </c>
      <c r="AA1" s="3" t="s">
        <v>26</v>
      </c>
      <c r="AB1" s="12" t="s">
        <v>20</v>
      </c>
      <c r="AC1" s="12" t="s">
        <v>27</v>
      </c>
      <c r="AD1" s="4"/>
    </row>
    <row r="2" spans="1:30" s="8" customFormat="1">
      <c r="A2" s="24" t="s">
        <v>34</v>
      </c>
      <c r="B2" s="22">
        <v>43873</v>
      </c>
      <c r="C2">
        <v>9.81</v>
      </c>
      <c r="D2" s="7"/>
      <c r="E2" s="7"/>
      <c r="F2" s="7"/>
      <c r="G2" s="7"/>
      <c r="H2" s="7"/>
      <c r="W2" s="13"/>
      <c r="X2" s="13"/>
      <c r="Y2" s="13"/>
      <c r="Z2" s="13"/>
      <c r="AA2" s="13"/>
      <c r="AB2" s="13"/>
      <c r="AC2" s="13"/>
      <c r="AD2" s="9"/>
    </row>
    <row r="3" spans="1:30" s="8" customFormat="1">
      <c r="A3" t="s">
        <v>34</v>
      </c>
      <c r="B3" s="22">
        <v>43874</v>
      </c>
      <c r="C3">
        <v>9.7799999999999994</v>
      </c>
      <c r="D3" s="7"/>
      <c r="E3" s="7"/>
      <c r="F3" s="7"/>
      <c r="G3" s="7"/>
      <c r="H3" s="7"/>
      <c r="N3" s="8">
        <f t="shared" ref="N3:N36" si="0">IF(C3&gt;C2,C3-C2,0)</f>
        <v>0</v>
      </c>
      <c r="O3" s="8">
        <f t="shared" ref="O3:O36" si="1">IF(C3&lt;C2,C2-C3,0)</f>
        <v>3.0000000000001137E-2</v>
      </c>
      <c r="W3" s="13"/>
      <c r="X3" s="13"/>
      <c r="Y3" s="13"/>
      <c r="Z3" s="13"/>
      <c r="AA3" s="13"/>
      <c r="AB3" s="13"/>
      <c r="AC3" s="13"/>
      <c r="AD3" s="9"/>
    </row>
    <row r="4" spans="1:30" s="8" customFormat="1">
      <c r="A4" t="s">
        <v>34</v>
      </c>
      <c r="B4" s="22">
        <v>43875</v>
      </c>
      <c r="C4">
        <v>9.6199999999999992</v>
      </c>
      <c r="D4" s="7"/>
      <c r="E4" s="7"/>
      <c r="F4" s="7"/>
      <c r="G4" s="7"/>
      <c r="H4" s="7"/>
      <c r="N4" s="8">
        <f t="shared" si="0"/>
        <v>0</v>
      </c>
      <c r="O4" s="8">
        <f t="shared" si="1"/>
        <v>0.16000000000000014</v>
      </c>
      <c r="W4" s="13"/>
      <c r="X4" s="13"/>
      <c r="Y4" s="13"/>
      <c r="Z4" s="13"/>
      <c r="AA4" s="13"/>
      <c r="AB4" s="13"/>
      <c r="AC4" s="13"/>
      <c r="AD4" s="9"/>
    </row>
    <row r="5" spans="1:30" s="8" customFormat="1">
      <c r="A5" t="s">
        <v>34</v>
      </c>
      <c r="B5" s="22">
        <v>43878</v>
      </c>
      <c r="C5">
        <v>9.44</v>
      </c>
      <c r="D5" s="7"/>
      <c r="E5" s="7"/>
      <c r="F5" s="7"/>
      <c r="G5" s="7"/>
      <c r="H5" s="7"/>
      <c r="N5" s="8">
        <f t="shared" si="0"/>
        <v>0</v>
      </c>
      <c r="O5" s="8">
        <f t="shared" si="1"/>
        <v>0.17999999999999972</v>
      </c>
      <c r="W5" s="13"/>
      <c r="X5" s="13"/>
      <c r="Y5" s="13"/>
      <c r="Z5" s="13"/>
      <c r="AA5" s="13"/>
      <c r="AB5" s="13"/>
      <c r="AC5" s="13"/>
      <c r="AD5" s="9"/>
    </row>
    <row r="6" spans="1:30" s="8" customFormat="1">
      <c r="A6" t="s">
        <v>34</v>
      </c>
      <c r="B6" s="22">
        <v>43879</v>
      </c>
      <c r="C6">
        <v>9.48</v>
      </c>
      <c r="D6" s="7"/>
      <c r="E6" s="7"/>
      <c r="F6" s="7"/>
      <c r="G6" s="7"/>
      <c r="H6" s="7"/>
      <c r="N6" s="8">
        <f t="shared" si="0"/>
        <v>4.0000000000000924E-2</v>
      </c>
      <c r="O6" s="8">
        <f t="shared" si="1"/>
        <v>0</v>
      </c>
      <c r="W6" s="13"/>
      <c r="X6" s="13"/>
      <c r="Y6" s="13"/>
      <c r="Z6" s="13"/>
      <c r="AA6" s="13"/>
      <c r="AB6" s="13"/>
      <c r="AC6" s="13"/>
      <c r="AD6" s="9"/>
    </row>
    <row r="7" spans="1:30" s="8" customFormat="1">
      <c r="A7" t="s">
        <v>34</v>
      </c>
      <c r="B7" s="22">
        <v>43880</v>
      </c>
      <c r="C7">
        <v>9.6300000000000008</v>
      </c>
      <c r="D7" s="7"/>
      <c r="E7" s="7"/>
      <c r="F7" s="7"/>
      <c r="G7" s="7"/>
      <c r="H7" s="7"/>
      <c r="N7" s="8">
        <f t="shared" si="0"/>
        <v>0.15000000000000036</v>
      </c>
      <c r="O7" s="8">
        <f t="shared" si="1"/>
        <v>0</v>
      </c>
      <c r="W7" s="13"/>
      <c r="X7" s="13"/>
      <c r="Y7" s="13"/>
      <c r="Z7" s="13"/>
      <c r="AA7" s="13"/>
      <c r="AB7" s="13"/>
      <c r="AC7" s="13"/>
      <c r="AD7" s="9"/>
    </row>
    <row r="8" spans="1:30" s="8" customFormat="1">
      <c r="A8" t="s">
        <v>34</v>
      </c>
      <c r="B8" s="22">
        <v>43881</v>
      </c>
      <c r="C8">
        <v>9.64</v>
      </c>
      <c r="D8" s="7"/>
      <c r="E8" s="7"/>
      <c r="F8" s="7"/>
      <c r="G8" s="7"/>
      <c r="H8" s="7"/>
      <c r="N8" s="8">
        <f t="shared" si="0"/>
        <v>9.9999999999997868E-3</v>
      </c>
      <c r="O8" s="8">
        <f t="shared" si="1"/>
        <v>0</v>
      </c>
      <c r="W8" s="13"/>
      <c r="X8" s="13"/>
      <c r="Y8" s="13"/>
      <c r="Z8" s="13"/>
      <c r="AA8" s="13"/>
      <c r="AB8" s="13"/>
      <c r="AC8" s="13"/>
      <c r="AD8" s="9"/>
    </row>
    <row r="9" spans="1:30" s="8" customFormat="1">
      <c r="A9" t="s">
        <v>34</v>
      </c>
      <c r="B9" s="22">
        <v>43885</v>
      </c>
      <c r="C9">
        <v>9.4700000000000006</v>
      </c>
      <c r="D9" s="7"/>
      <c r="E9" s="7"/>
      <c r="F9" s="7"/>
      <c r="G9" s="7"/>
      <c r="H9" s="7"/>
      <c r="N9" s="8">
        <f t="shared" si="0"/>
        <v>0</v>
      </c>
      <c r="O9" s="8">
        <f t="shared" si="1"/>
        <v>0.16999999999999993</v>
      </c>
      <c r="W9" s="13"/>
      <c r="X9" s="13"/>
      <c r="Y9" s="13"/>
      <c r="Z9" s="13"/>
      <c r="AA9" s="13"/>
      <c r="AB9" s="13"/>
      <c r="AC9" s="13"/>
      <c r="AD9" s="9"/>
    </row>
    <row r="10" spans="1:30" s="8" customFormat="1">
      <c r="A10" t="s">
        <v>34</v>
      </c>
      <c r="B10" s="22">
        <v>43886</v>
      </c>
      <c r="C10">
        <v>9.44</v>
      </c>
      <c r="D10" s="7"/>
      <c r="E10" s="7"/>
      <c r="F10" s="7"/>
      <c r="G10" s="7"/>
      <c r="H10" s="7"/>
      <c r="N10" s="8">
        <f t="shared" si="0"/>
        <v>0</v>
      </c>
      <c r="O10" s="8">
        <f t="shared" si="1"/>
        <v>3.0000000000001137E-2</v>
      </c>
      <c r="W10" s="13"/>
      <c r="X10" s="13"/>
      <c r="Y10" s="13"/>
      <c r="Z10" s="13"/>
      <c r="AA10" s="13"/>
      <c r="AB10" s="13"/>
      <c r="AC10" s="13"/>
      <c r="AD10" s="9"/>
    </row>
    <row r="11" spans="1:30" s="8" customFormat="1">
      <c r="A11" t="s">
        <v>34</v>
      </c>
      <c r="B11" s="22">
        <v>43887</v>
      </c>
      <c r="C11">
        <v>9.2899999999999991</v>
      </c>
      <c r="D11" s="7"/>
      <c r="E11" s="7"/>
      <c r="F11" s="7"/>
      <c r="G11" s="7"/>
      <c r="H11" s="7"/>
      <c r="N11" s="8">
        <f t="shared" si="0"/>
        <v>0</v>
      </c>
      <c r="O11" s="8">
        <f t="shared" si="1"/>
        <v>0.15000000000000036</v>
      </c>
      <c r="W11" s="13"/>
      <c r="X11" s="13"/>
      <c r="Y11" s="13"/>
      <c r="Z11" s="13"/>
      <c r="AA11" s="13"/>
      <c r="AB11" s="13"/>
      <c r="AC11" s="13"/>
      <c r="AD11" s="9"/>
    </row>
    <row r="12" spans="1:30" s="8" customFormat="1">
      <c r="A12" t="s">
        <v>34</v>
      </c>
      <c r="B12" s="22">
        <v>43888</v>
      </c>
      <c r="C12">
        <v>9.19</v>
      </c>
      <c r="D12" s="7"/>
      <c r="E12" s="7"/>
      <c r="F12" s="7"/>
      <c r="G12" s="7"/>
      <c r="H12" s="7"/>
      <c r="N12" s="8">
        <f t="shared" si="0"/>
        <v>0</v>
      </c>
      <c r="O12" s="8">
        <f t="shared" si="1"/>
        <v>9.9999999999999645E-2</v>
      </c>
      <c r="W12" s="13"/>
      <c r="X12" s="13"/>
      <c r="Y12" s="13"/>
      <c r="Z12" s="13"/>
      <c r="AA12" s="13"/>
      <c r="AB12" s="13"/>
      <c r="AC12" s="13"/>
      <c r="AD12" s="9"/>
    </row>
    <row r="13" spans="1:30" s="8" customFormat="1">
      <c r="A13" t="s">
        <v>34</v>
      </c>
      <c r="B13" s="22">
        <v>43889</v>
      </c>
      <c r="C13">
        <v>8.92</v>
      </c>
      <c r="D13" s="7"/>
      <c r="E13" s="7"/>
      <c r="F13" s="7"/>
      <c r="G13" s="7"/>
      <c r="H13" s="7"/>
      <c r="N13" s="8">
        <f t="shared" si="0"/>
        <v>0</v>
      </c>
      <c r="O13" s="8">
        <f t="shared" si="1"/>
        <v>0.26999999999999957</v>
      </c>
      <c r="W13" s="13"/>
      <c r="X13" s="13"/>
      <c r="Y13" s="13"/>
      <c r="Z13" s="13"/>
      <c r="AA13" s="13"/>
      <c r="AB13" s="13"/>
      <c r="AC13" s="13"/>
      <c r="AD13" s="9"/>
    </row>
    <row r="14" spans="1:30" s="8" customFormat="1">
      <c r="A14" t="s">
        <v>34</v>
      </c>
      <c r="B14" s="22">
        <v>43892</v>
      </c>
      <c r="C14">
        <v>8.77</v>
      </c>
      <c r="D14" s="7"/>
      <c r="E14" s="7"/>
      <c r="F14" s="7"/>
      <c r="G14" s="7"/>
      <c r="H14" s="7"/>
      <c r="N14" s="8">
        <f t="shared" si="0"/>
        <v>0</v>
      </c>
      <c r="O14" s="8">
        <f t="shared" si="1"/>
        <v>0.15000000000000036</v>
      </c>
      <c r="W14" s="13"/>
      <c r="X14" s="13"/>
      <c r="Y14" s="13"/>
      <c r="Z14" s="13"/>
      <c r="AA14" s="13"/>
      <c r="AB14" s="13"/>
      <c r="AC14" s="13"/>
      <c r="AD14" s="9"/>
    </row>
    <row r="15" spans="1:30" s="8" customFormat="1">
      <c r="A15" t="s">
        <v>34</v>
      </c>
      <c r="B15" s="22">
        <v>43893</v>
      </c>
      <c r="C15">
        <v>9.02</v>
      </c>
      <c r="D15" s="7"/>
      <c r="E15" s="7"/>
      <c r="F15" s="7"/>
      <c r="G15" s="7"/>
      <c r="H15" s="7"/>
      <c r="N15" s="8">
        <f t="shared" si="0"/>
        <v>0.25</v>
      </c>
      <c r="O15" s="8">
        <f t="shared" si="1"/>
        <v>0</v>
      </c>
      <c r="W15" s="13"/>
      <c r="X15" s="13"/>
      <c r="Y15" s="13"/>
      <c r="Z15" s="13"/>
      <c r="AA15" s="13"/>
      <c r="AB15" s="13"/>
      <c r="AC15" s="13"/>
      <c r="AD15" s="9"/>
    </row>
    <row r="16" spans="1:30" s="8" customFormat="1">
      <c r="A16" t="s">
        <v>34</v>
      </c>
      <c r="B16" s="22">
        <v>43894</v>
      </c>
      <c r="C16">
        <v>9.01</v>
      </c>
      <c r="D16" s="7"/>
      <c r="E16" s="7"/>
      <c r="F16" s="7"/>
      <c r="G16" s="7"/>
      <c r="H16" s="7"/>
      <c r="N16" s="8">
        <f t="shared" si="0"/>
        <v>0</v>
      </c>
      <c r="O16" s="8">
        <f t="shared" si="1"/>
        <v>9.9999999999997868E-3</v>
      </c>
      <c r="W16" s="13"/>
      <c r="X16" s="13"/>
      <c r="Y16" s="13"/>
      <c r="Z16" s="13"/>
      <c r="AA16" s="13"/>
      <c r="AB16" s="13"/>
      <c r="AC16" s="13"/>
      <c r="AD16" s="9"/>
    </row>
    <row r="17" spans="1:30" s="8" customFormat="1">
      <c r="A17" t="s">
        <v>34</v>
      </c>
      <c r="B17" s="22">
        <v>43895</v>
      </c>
      <c r="C17">
        <v>8.9499999999999993</v>
      </c>
      <c r="D17" s="7"/>
      <c r="E17" s="7"/>
      <c r="F17" s="7"/>
      <c r="G17" s="7"/>
      <c r="H17" s="7"/>
      <c r="N17" s="8">
        <f t="shared" si="0"/>
        <v>0</v>
      </c>
      <c r="O17" s="8">
        <f t="shared" si="1"/>
        <v>6.0000000000000497E-2</v>
      </c>
      <c r="W17" s="13"/>
      <c r="X17" s="13"/>
      <c r="Y17" s="13"/>
      <c r="Z17" s="13"/>
      <c r="AA17" s="13"/>
      <c r="AB17" s="13"/>
      <c r="AC17" s="13"/>
      <c r="AD17" s="9"/>
    </row>
    <row r="18" spans="1:30" s="8" customFormat="1">
      <c r="A18" t="s">
        <v>34</v>
      </c>
      <c r="B18" s="22">
        <v>43896</v>
      </c>
      <c r="C18">
        <v>8.6999999999999993</v>
      </c>
      <c r="D18" s="7"/>
      <c r="E18" s="7"/>
      <c r="F18" s="7"/>
      <c r="G18" s="7"/>
      <c r="H18" s="7"/>
      <c r="N18" s="8">
        <f t="shared" si="0"/>
        <v>0</v>
      </c>
      <c r="O18" s="8">
        <f t="shared" si="1"/>
        <v>0.25</v>
      </c>
      <c r="W18" s="13"/>
      <c r="X18" s="13"/>
      <c r="Y18" s="13"/>
      <c r="Z18" s="13"/>
      <c r="AA18" s="13"/>
      <c r="AB18" s="13"/>
      <c r="AC18" s="13"/>
      <c r="AD18" s="9"/>
    </row>
    <row r="19" spans="1:30" s="8" customFormat="1">
      <c r="A19" t="s">
        <v>34</v>
      </c>
      <c r="B19" s="22">
        <v>43899</v>
      </c>
      <c r="C19">
        <v>8.42</v>
      </c>
      <c r="D19" s="7"/>
      <c r="E19" s="7"/>
      <c r="F19" s="7"/>
      <c r="G19" s="7"/>
      <c r="H19" s="7"/>
      <c r="N19" s="8">
        <f t="shared" si="0"/>
        <v>0</v>
      </c>
      <c r="O19" s="8">
        <f t="shared" si="1"/>
        <v>0.27999999999999936</v>
      </c>
      <c r="W19" s="13"/>
      <c r="X19" s="13"/>
      <c r="Y19" s="13"/>
      <c r="Z19" s="13"/>
      <c r="AA19" s="13"/>
      <c r="AB19" s="13"/>
      <c r="AC19" s="13"/>
      <c r="AD19" s="9"/>
    </row>
    <row r="20" spans="1:30" s="8" customFormat="1">
      <c r="A20" t="s">
        <v>34</v>
      </c>
      <c r="B20" s="22">
        <v>43901</v>
      </c>
      <c r="C20">
        <v>8.31</v>
      </c>
      <c r="D20" s="7"/>
      <c r="E20" s="7"/>
      <c r="F20" s="7"/>
      <c r="G20" s="7"/>
      <c r="H20" s="7"/>
      <c r="N20" s="8">
        <f t="shared" si="0"/>
        <v>0</v>
      </c>
      <c r="O20" s="8">
        <f t="shared" si="1"/>
        <v>0.10999999999999943</v>
      </c>
      <c r="W20" s="13"/>
      <c r="X20" s="13"/>
      <c r="Y20" s="13"/>
      <c r="Z20" s="13"/>
      <c r="AA20" s="13"/>
      <c r="AB20" s="13"/>
      <c r="AC20" s="13"/>
      <c r="AD20" s="9"/>
    </row>
    <row r="21" spans="1:30" s="8" customFormat="1">
      <c r="A21" t="s">
        <v>34</v>
      </c>
      <c r="B21" s="22">
        <v>43902</v>
      </c>
      <c r="C21">
        <v>7.6</v>
      </c>
      <c r="D21" s="7"/>
      <c r="E21" s="7"/>
      <c r="F21" s="7"/>
      <c r="G21" s="7"/>
      <c r="H21" s="7"/>
      <c r="N21" s="8">
        <f t="shared" si="0"/>
        <v>0</v>
      </c>
      <c r="O21" s="8">
        <f t="shared" si="1"/>
        <v>0.71000000000000085</v>
      </c>
      <c r="W21" s="13"/>
      <c r="X21" s="13"/>
      <c r="Y21" s="13"/>
      <c r="Z21" s="13"/>
      <c r="AA21" s="13"/>
      <c r="AB21" s="13"/>
      <c r="AC21" s="13"/>
      <c r="AD21" s="9"/>
    </row>
    <row r="22" spans="1:30" s="8" customFormat="1">
      <c r="A22" t="s">
        <v>34</v>
      </c>
      <c r="B22" s="22">
        <v>43903</v>
      </c>
      <c r="C22">
        <v>7.9</v>
      </c>
      <c r="D22" s="7"/>
      <c r="E22" s="7"/>
      <c r="F22" s="7"/>
      <c r="G22" s="7"/>
      <c r="H22" s="7"/>
      <c r="N22" s="8">
        <f t="shared" si="0"/>
        <v>0.30000000000000071</v>
      </c>
      <c r="O22" s="8">
        <f t="shared" si="1"/>
        <v>0</v>
      </c>
      <c r="W22" s="13"/>
      <c r="X22" s="13"/>
      <c r="Y22" s="13"/>
      <c r="Z22" s="13"/>
      <c r="AA22" s="13"/>
      <c r="AB22" s="13"/>
      <c r="AC22" s="13"/>
      <c r="AD22" s="9"/>
    </row>
    <row r="23" spans="1:30" s="8" customFormat="1">
      <c r="A23" t="s">
        <v>34</v>
      </c>
      <c r="B23" s="22">
        <v>43906</v>
      </c>
      <c r="C23">
        <v>7.56</v>
      </c>
      <c r="D23" s="7"/>
      <c r="E23" s="7"/>
      <c r="F23" s="7"/>
      <c r="G23" s="7"/>
      <c r="H23" s="7"/>
      <c r="N23" s="8">
        <f t="shared" si="0"/>
        <v>0</v>
      </c>
      <c r="O23" s="8">
        <f t="shared" si="1"/>
        <v>0.34000000000000075</v>
      </c>
      <c r="W23" s="13"/>
      <c r="X23" s="13"/>
      <c r="Y23" s="13"/>
      <c r="Z23" s="13"/>
      <c r="AA23" s="13"/>
      <c r="AB23" s="13"/>
      <c r="AC23" s="13"/>
      <c r="AD23" s="9"/>
    </row>
    <row r="24" spans="1:30" s="8" customFormat="1">
      <c r="A24" t="s">
        <v>34</v>
      </c>
      <c r="B24" s="22">
        <v>43907</v>
      </c>
      <c r="C24">
        <v>7.51</v>
      </c>
      <c r="D24" s="7"/>
      <c r="E24" s="7"/>
      <c r="F24" s="7"/>
      <c r="G24" s="7"/>
      <c r="H24" s="7"/>
      <c r="N24" s="8">
        <f t="shared" si="0"/>
        <v>0</v>
      </c>
      <c r="O24" s="8">
        <f t="shared" si="1"/>
        <v>4.9999999999999822E-2</v>
      </c>
      <c r="W24" s="13"/>
      <c r="X24" s="13"/>
      <c r="Y24" s="13"/>
      <c r="Z24" s="13"/>
      <c r="AA24" s="13"/>
      <c r="AB24" s="13"/>
      <c r="AC24" s="13"/>
      <c r="AD24" s="9"/>
    </row>
    <row r="25" spans="1:30" s="8" customFormat="1">
      <c r="A25" t="s">
        <v>34</v>
      </c>
      <c r="B25" s="22">
        <v>43908</v>
      </c>
      <c r="C25">
        <v>7.23</v>
      </c>
      <c r="D25" s="7"/>
      <c r="E25" s="7"/>
      <c r="F25" s="7"/>
      <c r="G25" s="7"/>
      <c r="H25" s="7"/>
      <c r="N25" s="8">
        <f t="shared" si="0"/>
        <v>0</v>
      </c>
      <c r="O25" s="8">
        <f t="shared" si="1"/>
        <v>0.27999999999999936</v>
      </c>
      <c r="W25" s="13"/>
      <c r="X25" s="13"/>
      <c r="Y25" s="13"/>
      <c r="Z25" s="13"/>
      <c r="AA25" s="13"/>
      <c r="AB25" s="13"/>
      <c r="AC25" s="13"/>
      <c r="AD25" s="9"/>
    </row>
    <row r="26" spans="1:30" s="8" customFormat="1">
      <c r="A26" t="s">
        <v>34</v>
      </c>
      <c r="B26" s="22">
        <v>43909</v>
      </c>
      <c r="C26">
        <v>6.91</v>
      </c>
      <c r="D26" s="7"/>
      <c r="E26" s="7"/>
      <c r="F26" s="7"/>
      <c r="G26" s="7"/>
      <c r="H26" s="7"/>
      <c r="N26" s="8">
        <f t="shared" si="0"/>
        <v>0</v>
      </c>
      <c r="O26" s="8">
        <f t="shared" si="1"/>
        <v>0.32000000000000028</v>
      </c>
      <c r="W26" s="13"/>
      <c r="X26" s="13"/>
      <c r="Y26" s="13"/>
      <c r="Z26" s="13"/>
      <c r="AA26" s="13"/>
      <c r="AB26" s="13"/>
      <c r="AC26" s="13"/>
      <c r="AD26" s="9"/>
    </row>
    <row r="27" spans="1:30" s="8" customFormat="1">
      <c r="A27" t="s">
        <v>34</v>
      </c>
      <c r="B27" s="22">
        <v>43910</v>
      </c>
      <c r="C27">
        <v>7.35</v>
      </c>
      <c r="D27" s="7"/>
      <c r="E27" s="7"/>
      <c r="F27" s="7"/>
      <c r="G27" s="7"/>
      <c r="H27" s="7"/>
      <c r="N27" s="8">
        <f t="shared" si="0"/>
        <v>0.4399999999999995</v>
      </c>
      <c r="O27" s="8">
        <f t="shared" si="1"/>
        <v>0</v>
      </c>
      <c r="W27" s="13"/>
      <c r="X27" s="13"/>
      <c r="Y27" s="13"/>
      <c r="Z27" s="13"/>
      <c r="AA27" s="13"/>
      <c r="AB27" s="13"/>
      <c r="AC27" s="13"/>
      <c r="AD27" s="9"/>
    </row>
    <row r="28" spans="1:30" s="8" customFormat="1">
      <c r="A28" t="s">
        <v>34</v>
      </c>
      <c r="B28" s="22">
        <v>43913</v>
      </c>
      <c r="C28">
        <v>6.74</v>
      </c>
      <c r="D28" s="7"/>
      <c r="E28" s="7"/>
      <c r="F28" s="7"/>
      <c r="G28" s="7"/>
      <c r="H28" s="7"/>
      <c r="N28" s="8">
        <f t="shared" si="0"/>
        <v>0</v>
      </c>
      <c r="O28" s="8">
        <f t="shared" si="1"/>
        <v>0.60999999999999943</v>
      </c>
      <c r="W28" s="13"/>
      <c r="X28" s="13"/>
      <c r="Y28" s="13"/>
      <c r="Z28" s="13"/>
      <c r="AA28" s="13"/>
      <c r="AB28" s="13"/>
      <c r="AC28" s="13"/>
      <c r="AD28" s="9"/>
    </row>
    <row r="29" spans="1:30" s="8" customFormat="1">
      <c r="A29" t="s">
        <v>34</v>
      </c>
      <c r="B29" s="22">
        <v>43914</v>
      </c>
      <c r="C29">
        <v>6.71</v>
      </c>
      <c r="D29" s="7"/>
      <c r="E29" s="7"/>
      <c r="F29" s="7"/>
      <c r="G29" s="7"/>
      <c r="H29" s="7"/>
      <c r="N29" s="8">
        <f t="shared" si="0"/>
        <v>0</v>
      </c>
      <c r="O29" s="8">
        <f t="shared" si="1"/>
        <v>3.0000000000000249E-2</v>
      </c>
      <c r="W29" s="13"/>
      <c r="X29" s="13"/>
      <c r="Y29" s="13"/>
      <c r="Z29" s="13"/>
      <c r="AA29" s="13"/>
      <c r="AB29" s="13"/>
      <c r="AC29" s="13"/>
      <c r="AD29" s="9"/>
    </row>
    <row r="30" spans="1:30" s="8" customFormat="1">
      <c r="A30" t="s">
        <v>34</v>
      </c>
      <c r="B30" s="22">
        <v>43915</v>
      </c>
      <c r="C30">
        <v>6.82</v>
      </c>
      <c r="D30" s="7"/>
      <c r="E30" s="7"/>
      <c r="F30" s="7"/>
      <c r="G30" s="7"/>
      <c r="H30" s="7"/>
      <c r="N30" s="8">
        <f t="shared" si="0"/>
        <v>0.11000000000000032</v>
      </c>
      <c r="O30" s="8">
        <f t="shared" si="1"/>
        <v>0</v>
      </c>
      <c r="W30" s="13"/>
      <c r="X30" s="13"/>
      <c r="Y30" s="13"/>
      <c r="Z30" s="13"/>
      <c r="AA30" s="13"/>
      <c r="AB30" s="13"/>
      <c r="AC30" s="13"/>
      <c r="AD30" s="9"/>
    </row>
    <row r="31" spans="1:30" s="8" customFormat="1">
      <c r="A31" t="s">
        <v>34</v>
      </c>
      <c r="B31" s="22">
        <v>43916</v>
      </c>
      <c r="C31">
        <v>6.99</v>
      </c>
      <c r="D31" s="7"/>
      <c r="E31" s="7"/>
      <c r="F31" s="7"/>
      <c r="G31" s="7"/>
      <c r="H31" s="7"/>
      <c r="N31" s="8">
        <f t="shared" si="0"/>
        <v>0.16999999999999993</v>
      </c>
      <c r="O31" s="8">
        <f t="shared" si="1"/>
        <v>0</v>
      </c>
      <c r="W31" s="13"/>
      <c r="X31" s="13"/>
      <c r="Y31" s="13"/>
      <c r="Z31" s="13"/>
      <c r="AA31" s="13"/>
      <c r="AB31" s="13"/>
      <c r="AC31" s="13"/>
      <c r="AD31" s="9"/>
    </row>
    <row r="32" spans="1:30" s="8" customFormat="1">
      <c r="A32" t="s">
        <v>34</v>
      </c>
      <c r="B32" s="22">
        <v>43917</v>
      </c>
      <c r="C32">
        <v>7.11</v>
      </c>
      <c r="D32" s="7"/>
      <c r="E32" s="7"/>
      <c r="F32" s="7"/>
      <c r="G32" s="7"/>
      <c r="H32" s="7"/>
      <c r="N32" s="8">
        <f t="shared" si="0"/>
        <v>0.12000000000000011</v>
      </c>
      <c r="O32" s="8">
        <f t="shared" si="1"/>
        <v>0</v>
      </c>
      <c r="W32" s="13"/>
      <c r="X32" s="13"/>
      <c r="Y32" s="13"/>
      <c r="Z32" s="13"/>
      <c r="AA32" s="13"/>
      <c r="AB32" s="13"/>
      <c r="AC32" s="13"/>
      <c r="AD32" s="9"/>
    </row>
    <row r="33" spans="1:30" s="8" customFormat="1">
      <c r="A33" t="s">
        <v>34</v>
      </c>
      <c r="B33" s="22">
        <v>43920</v>
      </c>
      <c r="C33">
        <v>7.06</v>
      </c>
      <c r="D33" s="7"/>
      <c r="E33" s="7"/>
      <c r="F33" s="7"/>
      <c r="G33" s="7"/>
      <c r="H33" s="7"/>
      <c r="N33" s="8">
        <f t="shared" si="0"/>
        <v>0</v>
      </c>
      <c r="O33" s="8">
        <f t="shared" si="1"/>
        <v>5.0000000000000711E-2</v>
      </c>
      <c r="W33" s="13"/>
      <c r="X33" s="13"/>
      <c r="Y33" s="13"/>
      <c r="Z33" s="13"/>
      <c r="AA33" s="13"/>
      <c r="AB33" s="13"/>
      <c r="AC33" s="13"/>
      <c r="AD33" s="9"/>
    </row>
    <row r="34" spans="1:30" s="8" customFormat="1">
      <c r="A34" t="s">
        <v>34</v>
      </c>
      <c r="B34" s="22">
        <v>43921</v>
      </c>
      <c r="C34">
        <v>7.39</v>
      </c>
      <c r="D34" s="7"/>
      <c r="E34" s="7"/>
      <c r="F34" s="7"/>
      <c r="G34" s="7"/>
      <c r="H34" s="7"/>
      <c r="N34" s="8">
        <f t="shared" si="0"/>
        <v>0.33000000000000007</v>
      </c>
      <c r="O34" s="8">
        <f t="shared" si="1"/>
        <v>0</v>
      </c>
      <c r="W34" s="13"/>
      <c r="X34" s="13"/>
      <c r="Y34" s="13"/>
      <c r="Z34" s="13"/>
      <c r="AA34" s="13"/>
      <c r="AB34" s="13"/>
      <c r="AC34" s="13"/>
      <c r="AD34" s="9"/>
    </row>
    <row r="35" spans="1:30" s="8" customFormat="1">
      <c r="A35" t="s">
        <v>34</v>
      </c>
      <c r="B35" s="22">
        <v>43922</v>
      </c>
      <c r="C35">
        <v>7.2</v>
      </c>
      <c r="D35" s="7"/>
      <c r="E35" s="7"/>
      <c r="F35" s="7"/>
      <c r="G35" s="7"/>
      <c r="H35" s="7"/>
      <c r="N35" s="8">
        <f t="shared" si="0"/>
        <v>0</v>
      </c>
      <c r="O35" s="8">
        <f t="shared" si="1"/>
        <v>0.1899999999999995</v>
      </c>
      <c r="W35" s="13"/>
      <c r="X35" s="13"/>
      <c r="Y35" s="13"/>
      <c r="Z35" s="13"/>
      <c r="AA35" s="13"/>
      <c r="AB35" s="13"/>
      <c r="AC35" s="13"/>
      <c r="AD35" s="9"/>
    </row>
    <row r="36" spans="1:30" s="8" customFormat="1">
      <c r="A36" t="s">
        <v>34</v>
      </c>
      <c r="B36" s="22">
        <v>43924</v>
      </c>
      <c r="C36">
        <v>7.21</v>
      </c>
      <c r="D36" s="7"/>
      <c r="E36" s="7"/>
      <c r="F36" s="7"/>
      <c r="G36" s="7"/>
      <c r="H36" s="7"/>
      <c r="N36" s="8">
        <f t="shared" si="0"/>
        <v>9.9999999999997868E-3</v>
      </c>
      <c r="O36" s="8">
        <f t="shared" si="1"/>
        <v>0</v>
      </c>
      <c r="W36" s="13"/>
      <c r="X36" s="13"/>
      <c r="Y36" s="13"/>
      <c r="Z36" s="13"/>
      <c r="AA36" s="13"/>
      <c r="AB36" s="13"/>
      <c r="AC36" s="13"/>
      <c r="AD36" s="9"/>
    </row>
    <row r="37" spans="1:30" s="8" customFormat="1">
      <c r="A37" t="s">
        <v>34</v>
      </c>
      <c r="B37" s="22">
        <v>43928</v>
      </c>
      <c r="C37">
        <v>7.46</v>
      </c>
      <c r="D37" s="7"/>
      <c r="E37" s="7"/>
      <c r="F37" s="7"/>
      <c r="G37" s="7"/>
      <c r="H37" s="7"/>
      <c r="N37" s="8">
        <f t="shared" ref="N37:N100" si="2">IF(C37&gt;C36,C37-C36,0)</f>
        <v>0.25</v>
      </c>
      <c r="O37" s="8">
        <f t="shared" ref="O37:O100" si="3">IF(C37&lt;C36,C36-C37,0)</f>
        <v>0</v>
      </c>
      <c r="W37" s="13"/>
      <c r="X37" s="13"/>
      <c r="Y37" s="13"/>
      <c r="Z37" s="13"/>
      <c r="AA37" s="13"/>
      <c r="AB37" s="13"/>
      <c r="AC37" s="13"/>
      <c r="AD37" s="9"/>
    </row>
    <row r="38" spans="1:30" s="8" customFormat="1">
      <c r="A38" t="s">
        <v>34</v>
      </c>
      <c r="B38" s="22">
        <v>43929</v>
      </c>
      <c r="C38">
        <v>7.47</v>
      </c>
      <c r="D38" s="7"/>
      <c r="E38" s="7"/>
      <c r="F38" s="7"/>
      <c r="G38" s="7"/>
      <c r="H38" s="7"/>
      <c r="N38" s="8">
        <f t="shared" si="2"/>
        <v>9.9999999999997868E-3</v>
      </c>
      <c r="O38" s="8">
        <f t="shared" si="3"/>
        <v>0</v>
      </c>
      <c r="W38" s="13"/>
      <c r="X38" s="13"/>
      <c r="Y38" s="13"/>
      <c r="Z38" s="13"/>
      <c r="AA38" s="13"/>
      <c r="AB38" s="13"/>
      <c r="AC38" s="13"/>
      <c r="AD38" s="9"/>
    </row>
    <row r="39" spans="1:30" s="8" customFormat="1">
      <c r="A39" t="s">
        <v>34</v>
      </c>
      <c r="B39" s="22">
        <v>43930</v>
      </c>
      <c r="C39">
        <v>7.73</v>
      </c>
      <c r="D39" s="7"/>
      <c r="E39" s="7"/>
      <c r="F39" s="7"/>
      <c r="G39" s="7"/>
      <c r="H39" s="7"/>
      <c r="N39" s="8">
        <f t="shared" si="2"/>
        <v>0.26000000000000068</v>
      </c>
      <c r="O39" s="8">
        <f t="shared" si="3"/>
        <v>0</v>
      </c>
      <c r="W39" s="13"/>
      <c r="X39" s="13"/>
      <c r="Y39" s="13"/>
      <c r="Z39" s="13"/>
      <c r="AA39" s="13"/>
      <c r="AB39" s="13"/>
      <c r="AC39" s="13"/>
      <c r="AD39" s="9"/>
    </row>
    <row r="40" spans="1:30" s="8" customFormat="1">
      <c r="A40" t="s">
        <v>34</v>
      </c>
      <c r="B40" s="22">
        <v>43934</v>
      </c>
      <c r="C40">
        <v>7.77</v>
      </c>
      <c r="D40" s="7"/>
      <c r="E40" s="7"/>
      <c r="F40" s="7"/>
      <c r="G40" s="7"/>
      <c r="H40" s="7"/>
      <c r="N40" s="8">
        <f t="shared" si="2"/>
        <v>3.9999999999999147E-2</v>
      </c>
      <c r="O40" s="8">
        <f t="shared" si="3"/>
        <v>0</v>
      </c>
      <c r="W40" s="13"/>
      <c r="X40" s="13"/>
      <c r="Y40" s="13"/>
      <c r="Z40" s="13"/>
      <c r="AA40" s="13"/>
      <c r="AB40" s="13"/>
      <c r="AC40" s="13"/>
      <c r="AD40" s="9"/>
    </row>
    <row r="41" spans="1:30" s="8" customFormat="1">
      <c r="A41" t="s">
        <v>34</v>
      </c>
      <c r="B41" s="22">
        <v>43936</v>
      </c>
      <c r="C41">
        <v>7.85</v>
      </c>
      <c r="D41" s="7"/>
      <c r="E41" s="7"/>
      <c r="F41" s="7"/>
      <c r="G41" s="7"/>
      <c r="H41" s="7"/>
      <c r="N41" s="8">
        <f t="shared" si="2"/>
        <v>8.0000000000000071E-2</v>
      </c>
      <c r="O41" s="8">
        <f t="shared" si="3"/>
        <v>0</v>
      </c>
      <c r="W41" s="13"/>
      <c r="X41" s="13"/>
      <c r="Y41" s="13"/>
      <c r="Z41" s="13"/>
      <c r="AA41" s="13"/>
      <c r="AB41" s="13"/>
      <c r="AC41" s="13"/>
      <c r="AD41" s="9"/>
    </row>
    <row r="42" spans="1:30" s="8" customFormat="1">
      <c r="A42" t="s">
        <v>34</v>
      </c>
      <c r="B42" s="22">
        <v>43937</v>
      </c>
      <c r="C42">
        <v>8.01</v>
      </c>
      <c r="D42" s="7"/>
      <c r="E42" s="7"/>
      <c r="F42" s="7"/>
      <c r="G42" s="7"/>
      <c r="H42" s="7"/>
      <c r="N42" s="8">
        <f t="shared" si="2"/>
        <v>0.16000000000000014</v>
      </c>
      <c r="O42" s="8">
        <f t="shared" si="3"/>
        <v>0</v>
      </c>
      <c r="W42" s="13"/>
      <c r="X42" s="13"/>
      <c r="Y42" s="13"/>
      <c r="Z42" s="13"/>
      <c r="AA42" s="13"/>
      <c r="AB42" s="13"/>
      <c r="AC42" s="13"/>
      <c r="AD42" s="9"/>
    </row>
    <row r="43" spans="1:30" s="8" customFormat="1">
      <c r="A43" t="s">
        <v>34</v>
      </c>
      <c r="B43" s="22">
        <v>43938</v>
      </c>
      <c r="C43">
        <v>8.14</v>
      </c>
      <c r="D43" s="7"/>
      <c r="E43" s="7"/>
      <c r="F43" s="7"/>
      <c r="G43" s="7"/>
      <c r="H43" s="7"/>
      <c r="N43" s="8">
        <f t="shared" si="2"/>
        <v>0.13000000000000078</v>
      </c>
      <c r="O43" s="8">
        <f t="shared" si="3"/>
        <v>0</v>
      </c>
      <c r="W43" s="13"/>
      <c r="X43" s="13"/>
      <c r="Y43" s="13"/>
      <c r="Z43" s="13"/>
      <c r="AA43" s="13"/>
      <c r="AB43" s="13"/>
      <c r="AC43" s="13"/>
      <c r="AD43" s="9"/>
    </row>
    <row r="44" spans="1:30" s="8" customFormat="1">
      <c r="A44" t="s">
        <v>34</v>
      </c>
      <c r="B44" s="22">
        <v>43941</v>
      </c>
      <c r="C44">
        <v>8.18</v>
      </c>
      <c r="D44" s="7"/>
      <c r="E44" s="7"/>
      <c r="F44" s="7"/>
      <c r="G44" s="7"/>
      <c r="H44" s="7"/>
      <c r="N44" s="8">
        <f t="shared" si="2"/>
        <v>3.9999999999999147E-2</v>
      </c>
      <c r="O44" s="8">
        <f t="shared" si="3"/>
        <v>0</v>
      </c>
      <c r="W44" s="13"/>
      <c r="X44" s="13"/>
      <c r="Y44" s="13"/>
      <c r="Z44" s="13"/>
      <c r="AA44" s="13"/>
      <c r="AB44" s="13"/>
      <c r="AC44" s="13"/>
      <c r="AD44" s="9"/>
    </row>
    <row r="45" spans="1:30" s="8" customFormat="1">
      <c r="A45" t="s">
        <v>34</v>
      </c>
      <c r="B45" s="22">
        <v>43942</v>
      </c>
      <c r="C45">
        <v>7.91</v>
      </c>
      <c r="D45" s="7"/>
      <c r="E45" s="7"/>
      <c r="F45" s="7"/>
      <c r="G45" s="7"/>
      <c r="H45" s="7"/>
      <c r="N45" s="8">
        <f t="shared" si="2"/>
        <v>0</v>
      </c>
      <c r="O45" s="8">
        <f t="shared" si="3"/>
        <v>0.26999999999999957</v>
      </c>
      <c r="W45" s="13"/>
      <c r="X45" s="13"/>
      <c r="Y45" s="13"/>
      <c r="Z45" s="13"/>
      <c r="AA45" s="13"/>
      <c r="AB45" s="13"/>
      <c r="AC45" s="13"/>
      <c r="AD45" s="9"/>
    </row>
    <row r="46" spans="1:30" s="8" customFormat="1">
      <c r="A46" t="s">
        <v>34</v>
      </c>
      <c r="B46" s="22">
        <v>43943</v>
      </c>
      <c r="C46">
        <v>7.96</v>
      </c>
      <c r="D46" s="7"/>
      <c r="E46" s="7"/>
      <c r="F46" s="7"/>
      <c r="G46" s="7"/>
      <c r="H46" s="7"/>
      <c r="N46" s="8">
        <f t="shared" si="2"/>
        <v>4.9999999999999822E-2</v>
      </c>
      <c r="O46" s="8">
        <f t="shared" si="3"/>
        <v>0</v>
      </c>
      <c r="W46" s="13"/>
      <c r="X46" s="13"/>
      <c r="Y46" s="13"/>
      <c r="Z46" s="13"/>
      <c r="AA46" s="13"/>
      <c r="AB46" s="13"/>
      <c r="AC46" s="13"/>
      <c r="AD46" s="9"/>
    </row>
    <row r="47" spans="1:30" s="8" customFormat="1">
      <c r="A47" t="s">
        <v>34</v>
      </c>
      <c r="B47" s="22">
        <v>43944</v>
      </c>
      <c r="C47">
        <v>7.97</v>
      </c>
      <c r="D47" s="7"/>
      <c r="E47" s="7"/>
      <c r="F47" s="7"/>
      <c r="G47" s="7"/>
      <c r="H47" s="7"/>
      <c r="N47" s="8">
        <f t="shared" si="2"/>
        <v>9.9999999999997868E-3</v>
      </c>
      <c r="O47" s="8">
        <f t="shared" si="3"/>
        <v>0</v>
      </c>
      <c r="W47" s="13"/>
      <c r="X47" s="13"/>
      <c r="Y47" s="13"/>
      <c r="Z47" s="13"/>
      <c r="AA47" s="13"/>
      <c r="AB47" s="13"/>
      <c r="AC47" s="13"/>
      <c r="AD47" s="9"/>
    </row>
    <row r="48" spans="1:30" s="8" customFormat="1">
      <c r="A48" t="s">
        <v>34</v>
      </c>
      <c r="B48" s="22">
        <v>43945</v>
      </c>
      <c r="C48">
        <v>7.79</v>
      </c>
      <c r="D48" s="7"/>
      <c r="E48" s="7"/>
      <c r="F48" s="7"/>
      <c r="G48" s="7"/>
      <c r="H48" s="7"/>
      <c r="N48" s="8">
        <f t="shared" si="2"/>
        <v>0</v>
      </c>
      <c r="O48" s="8">
        <f t="shared" si="3"/>
        <v>0.17999999999999972</v>
      </c>
      <c r="W48" s="13"/>
      <c r="X48" s="13"/>
      <c r="Y48" s="13"/>
      <c r="Z48" s="13"/>
      <c r="AA48" s="13"/>
      <c r="AB48" s="13"/>
      <c r="AC48" s="13"/>
      <c r="AD48" s="9"/>
    </row>
    <row r="49" spans="1:30" s="8" customFormat="1">
      <c r="A49" t="s">
        <v>34</v>
      </c>
      <c r="B49" s="22">
        <v>43948</v>
      </c>
      <c r="C49">
        <v>7.79</v>
      </c>
      <c r="D49" s="7"/>
      <c r="E49" s="7"/>
      <c r="F49" s="7"/>
      <c r="G49" s="7"/>
      <c r="H49" s="7"/>
      <c r="N49" s="8">
        <f t="shared" si="2"/>
        <v>0</v>
      </c>
      <c r="O49" s="8">
        <f t="shared" si="3"/>
        <v>0</v>
      </c>
      <c r="W49" s="13"/>
      <c r="X49" s="13"/>
      <c r="Y49" s="13"/>
      <c r="Z49" s="13"/>
      <c r="AA49" s="13"/>
      <c r="AB49" s="13"/>
      <c r="AC49" s="13"/>
      <c r="AD49" s="9"/>
    </row>
    <row r="50" spans="1:30" s="8" customFormat="1">
      <c r="A50" t="s">
        <v>34</v>
      </c>
      <c r="B50" s="22">
        <v>43949</v>
      </c>
      <c r="C50">
        <v>7.77</v>
      </c>
      <c r="D50" s="7"/>
      <c r="E50" s="7"/>
      <c r="F50" s="7"/>
      <c r="G50" s="7"/>
      <c r="H50" s="7"/>
      <c r="N50" s="8">
        <f t="shared" si="2"/>
        <v>0</v>
      </c>
      <c r="O50" s="8">
        <f t="shared" si="3"/>
        <v>2.0000000000000462E-2</v>
      </c>
      <c r="W50" s="13"/>
      <c r="X50" s="13"/>
      <c r="Y50" s="13"/>
      <c r="Z50" s="13"/>
      <c r="AA50" s="13"/>
      <c r="AB50" s="13"/>
      <c r="AC50" s="13"/>
      <c r="AD50" s="9"/>
    </row>
    <row r="51" spans="1:30" s="8" customFormat="1">
      <c r="A51" t="s">
        <v>34</v>
      </c>
      <c r="B51" s="22">
        <v>43950</v>
      </c>
      <c r="C51">
        <v>7.88</v>
      </c>
      <c r="D51" s="7"/>
      <c r="E51" s="7"/>
      <c r="F51" s="7"/>
      <c r="G51" s="7"/>
      <c r="H51" s="7"/>
      <c r="N51" s="8">
        <f t="shared" si="2"/>
        <v>0.11000000000000032</v>
      </c>
      <c r="O51" s="8">
        <f t="shared" si="3"/>
        <v>0</v>
      </c>
      <c r="W51" s="13"/>
      <c r="X51" s="13"/>
      <c r="Y51" s="13"/>
      <c r="Z51" s="13"/>
      <c r="AA51" s="13"/>
      <c r="AB51" s="13"/>
      <c r="AC51" s="13"/>
      <c r="AD51" s="9"/>
    </row>
    <row r="52" spans="1:30" s="8" customFormat="1">
      <c r="A52" t="s">
        <v>34</v>
      </c>
      <c r="B52" s="22">
        <v>43951</v>
      </c>
      <c r="C52">
        <v>8.08</v>
      </c>
      <c r="D52" s="7"/>
      <c r="E52" s="7"/>
      <c r="F52" s="7"/>
      <c r="G52" s="7"/>
      <c r="H52" s="7"/>
      <c r="N52" s="8">
        <f t="shared" si="2"/>
        <v>0.20000000000000018</v>
      </c>
      <c r="O52" s="8">
        <f t="shared" si="3"/>
        <v>0</v>
      </c>
      <c r="W52" s="13"/>
      <c r="X52" s="13"/>
      <c r="Y52" s="13"/>
      <c r="Z52" s="13"/>
      <c r="AA52" s="13"/>
      <c r="AB52" s="13"/>
      <c r="AC52" s="13"/>
      <c r="AD52" s="9"/>
    </row>
    <row r="53" spans="1:30" s="8" customFormat="1">
      <c r="A53" t="s">
        <v>34</v>
      </c>
      <c r="B53" s="22">
        <v>43955</v>
      </c>
      <c r="C53">
        <v>7.76</v>
      </c>
      <c r="D53" s="7"/>
      <c r="E53" s="7"/>
      <c r="F53" s="7"/>
      <c r="G53" s="7"/>
      <c r="H53" s="7"/>
      <c r="N53" s="8">
        <f t="shared" si="2"/>
        <v>0</v>
      </c>
      <c r="O53" s="8">
        <f t="shared" si="3"/>
        <v>0.32000000000000028</v>
      </c>
      <c r="W53" s="13"/>
      <c r="X53" s="13"/>
      <c r="Y53" s="13"/>
      <c r="Z53" s="13"/>
      <c r="AA53" s="13"/>
      <c r="AB53" s="13"/>
      <c r="AC53" s="13"/>
      <c r="AD53" s="9"/>
    </row>
    <row r="54" spans="1:30" s="8" customFormat="1">
      <c r="A54" t="s">
        <v>34</v>
      </c>
      <c r="B54" s="22">
        <v>43956</v>
      </c>
      <c r="C54">
        <v>7.68</v>
      </c>
      <c r="D54" s="7"/>
      <c r="E54" s="7"/>
      <c r="F54" s="7"/>
      <c r="G54" s="7"/>
      <c r="H54" s="7"/>
      <c r="N54" s="8">
        <f t="shared" si="2"/>
        <v>0</v>
      </c>
      <c r="O54" s="8">
        <f t="shared" si="3"/>
        <v>8.0000000000000071E-2</v>
      </c>
      <c r="W54" s="13"/>
      <c r="X54" s="13"/>
      <c r="Y54" s="13"/>
      <c r="Z54" s="13"/>
      <c r="AA54" s="13"/>
      <c r="AB54" s="13"/>
      <c r="AC54" s="13"/>
      <c r="AD54" s="9"/>
    </row>
    <row r="55" spans="1:30" s="8" customFormat="1">
      <c r="A55" t="s">
        <v>34</v>
      </c>
      <c r="B55" s="22">
        <v>43957</v>
      </c>
      <c r="C55">
        <v>7.65</v>
      </c>
      <c r="D55" s="7"/>
      <c r="E55" s="7"/>
      <c r="F55" s="7"/>
      <c r="G55" s="7"/>
      <c r="H55" s="7"/>
      <c r="N55" s="8">
        <f t="shared" si="2"/>
        <v>0</v>
      </c>
      <c r="O55" s="8">
        <f t="shared" si="3"/>
        <v>2.9999999999999361E-2</v>
      </c>
      <c r="W55" s="13"/>
      <c r="X55" s="13"/>
      <c r="Y55" s="13"/>
      <c r="Z55" s="13"/>
      <c r="AA55" s="13"/>
      <c r="AB55" s="13"/>
      <c r="AC55" s="13"/>
      <c r="AD55" s="9"/>
    </row>
    <row r="56" spans="1:30" s="8" customFormat="1">
      <c r="A56" t="s">
        <v>34</v>
      </c>
      <c r="B56" s="22">
        <v>43958</v>
      </c>
      <c r="C56">
        <v>7.55</v>
      </c>
      <c r="D56" s="7"/>
      <c r="E56" s="7"/>
      <c r="F56" s="7"/>
      <c r="G56" s="7"/>
      <c r="H56" s="7"/>
      <c r="N56" s="8">
        <f t="shared" si="2"/>
        <v>0</v>
      </c>
      <c r="O56" s="8">
        <f t="shared" si="3"/>
        <v>0.10000000000000053</v>
      </c>
      <c r="W56" s="13"/>
      <c r="X56" s="13"/>
      <c r="Y56" s="13"/>
      <c r="Z56" s="13"/>
      <c r="AA56" s="13"/>
      <c r="AB56" s="13"/>
      <c r="AC56" s="13"/>
      <c r="AD56" s="9"/>
    </row>
    <row r="57" spans="1:30" s="8" customFormat="1">
      <c r="A57" t="s">
        <v>34</v>
      </c>
      <c r="B57" s="22">
        <v>43959</v>
      </c>
      <c r="C57">
        <v>7.46</v>
      </c>
      <c r="D57" s="7"/>
      <c r="E57" s="7"/>
      <c r="F57" s="7"/>
      <c r="G57" s="7"/>
      <c r="H57" s="7"/>
      <c r="N57" s="8">
        <f t="shared" si="2"/>
        <v>0</v>
      </c>
      <c r="O57" s="8">
        <f t="shared" si="3"/>
        <v>8.9999999999999858E-2</v>
      </c>
      <c r="W57" s="13"/>
      <c r="X57" s="13"/>
      <c r="Y57" s="13"/>
      <c r="Z57" s="13"/>
      <c r="AA57" s="13"/>
      <c r="AB57" s="13"/>
      <c r="AC57" s="13"/>
      <c r="AD57" s="9"/>
    </row>
    <row r="58" spans="1:30" s="8" customFormat="1">
      <c r="A58" t="s">
        <v>34</v>
      </c>
      <c r="B58" s="22">
        <v>43962</v>
      </c>
      <c r="C58">
        <v>7.44</v>
      </c>
      <c r="D58" s="7"/>
      <c r="E58" s="7"/>
      <c r="F58" s="7"/>
      <c r="G58" s="7"/>
      <c r="H58" s="7"/>
      <c r="N58" s="8">
        <f t="shared" si="2"/>
        <v>0</v>
      </c>
      <c r="O58" s="8">
        <f t="shared" si="3"/>
        <v>1.9999999999999574E-2</v>
      </c>
      <c r="W58" s="13"/>
      <c r="X58" s="13"/>
      <c r="Y58" s="13"/>
      <c r="Z58" s="13"/>
      <c r="AA58" s="13"/>
      <c r="AB58" s="13"/>
      <c r="AC58" s="13"/>
      <c r="AD58" s="9"/>
    </row>
    <row r="59" spans="1:30" s="8" customFormat="1">
      <c r="A59" t="s">
        <v>34</v>
      </c>
      <c r="B59" s="22">
        <v>43963</v>
      </c>
      <c r="C59">
        <v>7.43</v>
      </c>
      <c r="D59" s="7"/>
      <c r="E59" s="7"/>
      <c r="F59" s="7"/>
      <c r="G59" s="7"/>
      <c r="H59" s="7"/>
      <c r="N59" s="8">
        <f t="shared" si="2"/>
        <v>0</v>
      </c>
      <c r="O59" s="8">
        <f t="shared" si="3"/>
        <v>1.0000000000000675E-2</v>
      </c>
      <c r="W59" s="13"/>
      <c r="X59" s="13"/>
      <c r="Y59" s="13"/>
      <c r="Z59" s="13"/>
      <c r="AA59" s="13"/>
      <c r="AB59" s="13"/>
      <c r="AC59" s="13"/>
      <c r="AD59" s="9"/>
    </row>
    <row r="60" spans="1:30" s="8" customFormat="1">
      <c r="A60" t="s">
        <v>34</v>
      </c>
      <c r="B60" s="22">
        <v>43964</v>
      </c>
      <c r="C60">
        <v>7.63</v>
      </c>
      <c r="D60" s="7"/>
      <c r="E60" s="7"/>
      <c r="F60" s="7"/>
      <c r="G60" s="7"/>
      <c r="H60" s="7"/>
      <c r="N60" s="8">
        <f t="shared" si="2"/>
        <v>0.20000000000000018</v>
      </c>
      <c r="O60" s="8">
        <f t="shared" si="3"/>
        <v>0</v>
      </c>
      <c r="W60" s="13"/>
      <c r="X60" s="13"/>
      <c r="Y60" s="13"/>
      <c r="Z60" s="13"/>
      <c r="AA60" s="13"/>
      <c r="AB60" s="13"/>
      <c r="AC60" s="13"/>
      <c r="AD60" s="9"/>
    </row>
    <row r="61" spans="1:30" s="8" customFormat="1">
      <c r="A61" t="s">
        <v>34</v>
      </c>
      <c r="B61" s="22">
        <v>43965</v>
      </c>
      <c r="C61">
        <v>7.45</v>
      </c>
      <c r="D61" s="7"/>
      <c r="E61" s="7"/>
      <c r="F61" s="7"/>
      <c r="G61" s="7"/>
      <c r="H61" s="7"/>
      <c r="N61" s="8">
        <f t="shared" si="2"/>
        <v>0</v>
      </c>
      <c r="O61" s="8">
        <f t="shared" si="3"/>
        <v>0.17999999999999972</v>
      </c>
      <c r="W61" s="13"/>
      <c r="X61" s="13"/>
      <c r="Y61" s="13"/>
      <c r="Z61" s="13"/>
      <c r="AA61" s="13"/>
      <c r="AB61" s="13"/>
      <c r="AC61" s="13"/>
      <c r="AD61" s="9"/>
    </row>
    <row r="62" spans="1:30" s="8" customFormat="1">
      <c r="A62" t="s">
        <v>34</v>
      </c>
      <c r="B62" s="22">
        <v>43966</v>
      </c>
      <c r="C62">
        <v>7.52</v>
      </c>
      <c r="D62" s="7"/>
      <c r="E62" s="7"/>
      <c r="F62" s="7"/>
      <c r="G62" s="7"/>
      <c r="H62" s="7"/>
      <c r="N62" s="8">
        <f t="shared" si="2"/>
        <v>6.9999999999999396E-2</v>
      </c>
      <c r="O62" s="8">
        <f t="shared" si="3"/>
        <v>0</v>
      </c>
      <c r="W62" s="13"/>
      <c r="X62" s="13"/>
      <c r="Y62" s="13"/>
      <c r="Z62" s="13"/>
      <c r="AA62" s="13"/>
      <c r="AB62" s="13"/>
      <c r="AC62" s="13"/>
      <c r="AD62" s="9"/>
    </row>
    <row r="63" spans="1:30" s="8" customFormat="1">
      <c r="A63" t="s">
        <v>34</v>
      </c>
      <c r="B63" s="22">
        <v>43969</v>
      </c>
      <c r="C63">
        <v>7.16</v>
      </c>
      <c r="D63" s="7"/>
      <c r="E63" s="7"/>
      <c r="F63" s="7"/>
      <c r="G63" s="7"/>
      <c r="H63" s="7"/>
      <c r="N63" s="8">
        <f t="shared" si="2"/>
        <v>0</v>
      </c>
      <c r="O63" s="8">
        <f t="shared" si="3"/>
        <v>0.35999999999999943</v>
      </c>
      <c r="W63" s="13"/>
      <c r="X63" s="13"/>
      <c r="Y63" s="13"/>
      <c r="Z63" s="13"/>
      <c r="AA63" s="13"/>
      <c r="AB63" s="13"/>
      <c r="AC63" s="13"/>
      <c r="AD63" s="9"/>
    </row>
    <row r="64" spans="1:30" s="8" customFormat="1">
      <c r="A64" t="s">
        <v>34</v>
      </c>
      <c r="B64" s="22">
        <v>43970</v>
      </c>
      <c r="C64">
        <v>7.19</v>
      </c>
      <c r="D64" s="7"/>
      <c r="E64" s="7"/>
      <c r="F64" s="7"/>
      <c r="G64" s="7"/>
      <c r="H64" s="7"/>
      <c r="N64" s="8">
        <f t="shared" si="2"/>
        <v>3.0000000000000249E-2</v>
      </c>
      <c r="O64" s="8">
        <f t="shared" si="3"/>
        <v>0</v>
      </c>
      <c r="W64" s="13"/>
      <c r="X64" s="13"/>
      <c r="Y64" s="13"/>
      <c r="Z64" s="13"/>
      <c r="AA64" s="13"/>
      <c r="AB64" s="13"/>
      <c r="AC64" s="13"/>
      <c r="AD64" s="9"/>
    </row>
    <row r="65" spans="1:30" s="8" customFormat="1">
      <c r="A65" t="s">
        <v>34</v>
      </c>
      <c r="B65" s="22">
        <v>43971</v>
      </c>
      <c r="C65">
        <v>7.32</v>
      </c>
      <c r="D65" s="7"/>
      <c r="E65" s="7"/>
      <c r="F65" s="7"/>
      <c r="G65" s="7"/>
      <c r="H65" s="7"/>
      <c r="N65" s="8">
        <f t="shared" si="2"/>
        <v>0.12999999999999989</v>
      </c>
      <c r="O65" s="8">
        <f t="shared" si="3"/>
        <v>0</v>
      </c>
      <c r="W65" s="13"/>
      <c r="X65" s="13"/>
      <c r="Y65" s="13"/>
      <c r="Z65" s="13"/>
      <c r="AA65" s="13"/>
      <c r="AB65" s="13"/>
      <c r="AC65" s="13"/>
      <c r="AD65" s="9"/>
    </row>
    <row r="66" spans="1:30" s="8" customFormat="1">
      <c r="A66" t="s">
        <v>34</v>
      </c>
      <c r="B66" s="22">
        <v>43972</v>
      </c>
      <c r="C66">
        <v>7.36</v>
      </c>
      <c r="D66" s="7"/>
      <c r="E66" s="7"/>
      <c r="F66" s="7"/>
      <c r="G66" s="7"/>
      <c r="H66" s="7"/>
      <c r="N66" s="8">
        <f t="shared" si="2"/>
        <v>4.0000000000000036E-2</v>
      </c>
      <c r="O66" s="8">
        <f t="shared" si="3"/>
        <v>0</v>
      </c>
      <c r="W66" s="13"/>
      <c r="X66" s="13"/>
      <c r="Y66" s="13"/>
      <c r="Z66" s="13"/>
      <c r="AA66" s="13"/>
      <c r="AB66" s="13"/>
      <c r="AC66" s="13"/>
      <c r="AD66" s="9"/>
    </row>
    <row r="67" spans="1:30" s="8" customFormat="1">
      <c r="A67" t="s">
        <v>34</v>
      </c>
      <c r="B67" s="22">
        <v>43973</v>
      </c>
      <c r="C67">
        <v>7.32</v>
      </c>
      <c r="D67" s="7"/>
      <c r="E67" s="7"/>
      <c r="F67" s="7"/>
      <c r="G67" s="7"/>
      <c r="H67" s="7"/>
      <c r="N67" s="8">
        <f t="shared" si="2"/>
        <v>0</v>
      </c>
      <c r="O67" s="8">
        <f t="shared" si="3"/>
        <v>4.0000000000000036E-2</v>
      </c>
      <c r="W67" s="13"/>
      <c r="X67" s="13"/>
      <c r="Y67" s="13"/>
      <c r="Z67" s="13"/>
      <c r="AA67" s="13"/>
      <c r="AB67" s="13"/>
      <c r="AC67" s="13"/>
      <c r="AD67" s="9"/>
    </row>
    <row r="68" spans="1:30" s="8" customFormat="1">
      <c r="A68" t="s">
        <v>34</v>
      </c>
      <c r="B68" s="22">
        <v>43977</v>
      </c>
      <c r="C68">
        <v>7.38</v>
      </c>
      <c r="D68" s="7"/>
      <c r="E68" s="7"/>
      <c r="F68" s="7"/>
      <c r="G68" s="7"/>
      <c r="H68" s="7"/>
      <c r="N68" s="8">
        <f t="shared" si="2"/>
        <v>5.9999999999999609E-2</v>
      </c>
      <c r="O68" s="8">
        <f t="shared" si="3"/>
        <v>0</v>
      </c>
      <c r="W68" s="13"/>
      <c r="X68" s="13"/>
      <c r="Y68" s="13"/>
      <c r="Z68" s="13"/>
      <c r="AA68" s="13"/>
      <c r="AB68" s="13"/>
      <c r="AC68" s="13"/>
      <c r="AD68" s="9"/>
    </row>
    <row r="69" spans="1:30" s="8" customFormat="1">
      <c r="A69" t="s">
        <v>34</v>
      </c>
      <c r="B69" s="22">
        <v>43978</v>
      </c>
      <c r="C69">
        <v>7.49</v>
      </c>
      <c r="D69" s="7"/>
      <c r="E69" s="7"/>
      <c r="F69" s="7"/>
      <c r="G69" s="7"/>
      <c r="H69" s="7"/>
      <c r="N69" s="8">
        <f t="shared" si="2"/>
        <v>0.11000000000000032</v>
      </c>
      <c r="O69" s="8">
        <f t="shared" si="3"/>
        <v>0</v>
      </c>
      <c r="W69" s="13"/>
      <c r="X69" s="13"/>
      <c r="Y69" s="13"/>
      <c r="Z69" s="13"/>
      <c r="AA69" s="13"/>
      <c r="AB69" s="13"/>
      <c r="AC69" s="13"/>
      <c r="AD69" s="9"/>
    </row>
    <row r="70" spans="1:30" s="8" customFormat="1">
      <c r="A70" t="s">
        <v>34</v>
      </c>
      <c r="B70" s="22">
        <v>43979</v>
      </c>
      <c r="C70">
        <v>7.55</v>
      </c>
      <c r="D70" s="7"/>
      <c r="E70" s="7"/>
      <c r="F70" s="7"/>
      <c r="G70" s="7"/>
      <c r="H70" s="7"/>
      <c r="N70" s="8">
        <f t="shared" si="2"/>
        <v>5.9999999999999609E-2</v>
      </c>
      <c r="O70" s="8">
        <f t="shared" si="3"/>
        <v>0</v>
      </c>
      <c r="W70" s="13"/>
      <c r="X70" s="13"/>
      <c r="Y70" s="13"/>
      <c r="Z70" s="13"/>
      <c r="AA70" s="13"/>
      <c r="AB70" s="13"/>
      <c r="AC70" s="13"/>
      <c r="AD70" s="9"/>
    </row>
    <row r="71" spans="1:30" s="8" customFormat="1">
      <c r="A71" t="s">
        <v>34</v>
      </c>
      <c r="B71" s="22">
        <v>43980</v>
      </c>
      <c r="C71">
        <v>7.75</v>
      </c>
      <c r="D71" s="7"/>
      <c r="E71" s="7"/>
      <c r="F71" s="7"/>
      <c r="G71" s="7"/>
      <c r="H71" s="7"/>
      <c r="N71" s="8">
        <f t="shared" si="2"/>
        <v>0.20000000000000018</v>
      </c>
      <c r="O71" s="8">
        <f t="shared" si="3"/>
        <v>0</v>
      </c>
      <c r="W71" s="13"/>
      <c r="X71" s="13"/>
      <c r="Y71" s="13"/>
      <c r="Z71" s="13"/>
      <c r="AA71" s="13"/>
      <c r="AB71" s="13"/>
      <c r="AC71" s="13"/>
      <c r="AD71" s="9"/>
    </row>
    <row r="72" spans="1:30" s="8" customFormat="1">
      <c r="A72" t="s">
        <v>34</v>
      </c>
      <c r="B72" s="22">
        <v>43983</v>
      </c>
      <c r="C72">
        <v>7.9</v>
      </c>
      <c r="D72" s="7"/>
      <c r="E72" s="7"/>
      <c r="F72" s="7"/>
      <c r="G72" s="7"/>
      <c r="H72" s="7"/>
      <c r="N72" s="8">
        <f t="shared" si="2"/>
        <v>0.15000000000000036</v>
      </c>
      <c r="O72" s="8">
        <f t="shared" si="3"/>
        <v>0</v>
      </c>
      <c r="W72" s="13"/>
      <c r="X72" s="13"/>
      <c r="Y72" s="13"/>
      <c r="Z72" s="13"/>
      <c r="AA72" s="13"/>
      <c r="AB72" s="13"/>
      <c r="AC72" s="13"/>
      <c r="AD72" s="9"/>
    </row>
    <row r="73" spans="1:30" s="8" customFormat="1">
      <c r="A73" t="s">
        <v>34</v>
      </c>
      <c r="B73" s="22">
        <v>43984</v>
      </c>
      <c r="C73">
        <v>7.95</v>
      </c>
      <c r="D73" s="7"/>
      <c r="E73" s="7"/>
      <c r="F73" s="7"/>
      <c r="G73" s="7"/>
      <c r="H73" s="7"/>
      <c r="N73" s="8">
        <f t="shared" si="2"/>
        <v>4.9999999999999822E-2</v>
      </c>
      <c r="O73" s="8">
        <f t="shared" si="3"/>
        <v>0</v>
      </c>
      <c r="W73" s="13"/>
      <c r="X73" s="13"/>
      <c r="Y73" s="13"/>
      <c r="Z73" s="13"/>
      <c r="AA73" s="13"/>
      <c r="AB73" s="13"/>
      <c r="AC73" s="13"/>
      <c r="AD73" s="9"/>
    </row>
    <row r="74" spans="1:30" s="8" customFormat="1">
      <c r="A74" t="s">
        <v>34</v>
      </c>
      <c r="B74" s="22">
        <v>43985</v>
      </c>
      <c r="C74">
        <v>8.0399999999999991</v>
      </c>
      <c r="D74" s="7"/>
      <c r="E74" s="7"/>
      <c r="F74" s="7"/>
      <c r="G74" s="7"/>
      <c r="H74" s="7"/>
      <c r="N74" s="8">
        <f t="shared" si="2"/>
        <v>8.999999999999897E-2</v>
      </c>
      <c r="O74" s="8">
        <f t="shared" si="3"/>
        <v>0</v>
      </c>
      <c r="W74" s="13"/>
      <c r="X74" s="13"/>
      <c r="Y74" s="13"/>
      <c r="Z74" s="13"/>
      <c r="AA74" s="13"/>
      <c r="AB74" s="13"/>
      <c r="AC74" s="13"/>
      <c r="AD74" s="9"/>
    </row>
    <row r="75" spans="1:30" s="8" customFormat="1">
      <c r="A75" t="s">
        <v>34</v>
      </c>
      <c r="B75" s="22">
        <v>43986</v>
      </c>
      <c r="C75">
        <v>8.06</v>
      </c>
      <c r="D75" s="7"/>
      <c r="E75" s="7"/>
      <c r="F75" s="7"/>
      <c r="G75" s="7"/>
      <c r="H75" s="7"/>
      <c r="N75" s="8">
        <f t="shared" si="2"/>
        <v>2.000000000000135E-2</v>
      </c>
      <c r="O75" s="8">
        <f t="shared" si="3"/>
        <v>0</v>
      </c>
      <c r="W75" s="13"/>
      <c r="X75" s="13"/>
      <c r="Y75" s="13"/>
      <c r="Z75" s="13"/>
      <c r="AA75" s="13"/>
      <c r="AB75" s="13"/>
      <c r="AC75" s="13"/>
      <c r="AD75" s="9"/>
    </row>
    <row r="76" spans="1:30" s="8" customFormat="1">
      <c r="A76" t="s">
        <v>34</v>
      </c>
      <c r="B76" s="22">
        <v>43987</v>
      </c>
      <c r="C76">
        <v>8.32</v>
      </c>
      <c r="D76" s="7"/>
      <c r="E76" s="7"/>
      <c r="F76" s="7"/>
      <c r="G76" s="7"/>
      <c r="H76" s="7"/>
      <c r="N76" s="8">
        <f t="shared" si="2"/>
        <v>0.25999999999999979</v>
      </c>
      <c r="O76" s="8">
        <f t="shared" si="3"/>
        <v>0</v>
      </c>
      <c r="W76" s="13"/>
      <c r="X76" s="13"/>
      <c r="Y76" s="13"/>
      <c r="Z76" s="13"/>
      <c r="AA76" s="13"/>
      <c r="AB76" s="13"/>
      <c r="AC76" s="13"/>
      <c r="AD76" s="9"/>
    </row>
    <row r="77" spans="1:30" s="8" customFormat="1">
      <c r="A77" t="s">
        <v>34</v>
      </c>
      <c r="B77" s="22">
        <v>43990</v>
      </c>
      <c r="C77">
        <v>8.52</v>
      </c>
      <c r="D77" s="7"/>
      <c r="E77" s="7"/>
      <c r="F77" s="7"/>
      <c r="G77" s="7"/>
      <c r="H77" s="7"/>
      <c r="N77" s="8">
        <f t="shared" si="2"/>
        <v>0.19999999999999929</v>
      </c>
      <c r="O77" s="8">
        <f t="shared" si="3"/>
        <v>0</v>
      </c>
      <c r="W77" s="13"/>
      <c r="X77" s="13"/>
      <c r="Y77" s="13"/>
      <c r="Z77" s="13"/>
      <c r="AA77" s="13"/>
      <c r="AB77" s="13"/>
      <c r="AC77" s="13"/>
      <c r="AD77" s="9"/>
    </row>
    <row r="78" spans="1:30" s="8" customFormat="1">
      <c r="A78" t="s">
        <v>34</v>
      </c>
      <c r="B78" s="22">
        <v>43991</v>
      </c>
      <c r="C78">
        <v>8.41</v>
      </c>
      <c r="D78" s="7"/>
      <c r="E78" s="7"/>
      <c r="F78" s="7"/>
      <c r="G78" s="7"/>
      <c r="H78" s="7"/>
      <c r="N78" s="8">
        <f t="shared" si="2"/>
        <v>0</v>
      </c>
      <c r="O78" s="8">
        <f t="shared" si="3"/>
        <v>0.10999999999999943</v>
      </c>
      <c r="W78" s="13"/>
      <c r="X78" s="13"/>
      <c r="Y78" s="13"/>
      <c r="Z78" s="13"/>
      <c r="AA78" s="13"/>
      <c r="AB78" s="13"/>
      <c r="AC78" s="13"/>
      <c r="AD78" s="9"/>
    </row>
    <row r="79" spans="1:30" s="8" customFormat="1">
      <c r="A79" t="s">
        <v>34</v>
      </c>
      <c r="B79" s="22">
        <v>43992</v>
      </c>
      <c r="C79">
        <v>8.3800000000000008</v>
      </c>
      <c r="D79" s="7"/>
      <c r="E79" s="7"/>
      <c r="F79" s="7"/>
      <c r="G79" s="7"/>
      <c r="H79" s="7"/>
      <c r="N79" s="8">
        <f t="shared" si="2"/>
        <v>0</v>
      </c>
      <c r="O79" s="8">
        <f t="shared" si="3"/>
        <v>2.9999999999999361E-2</v>
      </c>
      <c r="W79" s="13"/>
      <c r="X79" s="13"/>
      <c r="Y79" s="13"/>
      <c r="Z79" s="13"/>
      <c r="AA79" s="13"/>
      <c r="AB79" s="13"/>
      <c r="AC79" s="13"/>
      <c r="AD79" s="9"/>
    </row>
    <row r="80" spans="1:30" s="8" customFormat="1">
      <c r="A80" t="s">
        <v>34</v>
      </c>
      <c r="B80" s="22">
        <v>43993</v>
      </c>
      <c r="C80">
        <v>8.2100000000000009</v>
      </c>
      <c r="D80" s="7"/>
      <c r="E80" s="7"/>
      <c r="F80" s="7"/>
      <c r="G80" s="7"/>
      <c r="H80" s="7"/>
      <c r="N80" s="8">
        <f t="shared" si="2"/>
        <v>0</v>
      </c>
      <c r="O80" s="8">
        <f t="shared" si="3"/>
        <v>0.16999999999999993</v>
      </c>
      <c r="W80" s="13"/>
      <c r="X80" s="13"/>
      <c r="Y80" s="13"/>
      <c r="Z80" s="13"/>
      <c r="AA80" s="13"/>
      <c r="AB80" s="13"/>
      <c r="AC80" s="13"/>
      <c r="AD80" s="9"/>
    </row>
    <row r="81" spans="1:30" s="8" customFormat="1">
      <c r="A81" t="s">
        <v>34</v>
      </c>
      <c r="B81" s="22">
        <v>43994</v>
      </c>
      <c r="C81">
        <v>8.1999999999999993</v>
      </c>
      <c r="D81" s="7"/>
      <c r="E81" s="7"/>
      <c r="F81" s="7"/>
      <c r="G81" s="7"/>
      <c r="H81" s="7"/>
      <c r="N81" s="8">
        <f t="shared" si="2"/>
        <v>0</v>
      </c>
      <c r="O81" s="8">
        <f t="shared" si="3"/>
        <v>1.0000000000001563E-2</v>
      </c>
      <c r="W81" s="13"/>
      <c r="X81" s="13"/>
      <c r="Y81" s="13"/>
      <c r="Z81" s="13"/>
      <c r="AA81" s="13"/>
      <c r="AB81" s="13"/>
      <c r="AC81" s="13"/>
      <c r="AD81" s="9"/>
    </row>
    <row r="82" spans="1:30" s="8" customFormat="1">
      <c r="A82" t="s">
        <v>34</v>
      </c>
      <c r="B82" s="22">
        <v>43997</v>
      </c>
      <c r="C82">
        <v>8.09</v>
      </c>
      <c r="D82" s="7"/>
      <c r="E82" s="7"/>
      <c r="F82" s="7"/>
      <c r="G82" s="7"/>
      <c r="H82" s="7"/>
      <c r="N82" s="8">
        <f t="shared" si="2"/>
        <v>0</v>
      </c>
      <c r="O82" s="8">
        <f t="shared" si="3"/>
        <v>0.10999999999999943</v>
      </c>
      <c r="W82" s="13"/>
      <c r="X82" s="13"/>
      <c r="Y82" s="13"/>
      <c r="Z82" s="13"/>
      <c r="AA82" s="13"/>
      <c r="AB82" s="13"/>
      <c r="AC82" s="13"/>
      <c r="AD82" s="9"/>
    </row>
    <row r="83" spans="1:30" s="8" customFormat="1">
      <c r="A83" t="s">
        <v>34</v>
      </c>
      <c r="B83" s="22">
        <v>43998</v>
      </c>
      <c r="C83">
        <v>8.07</v>
      </c>
      <c r="D83" s="7"/>
      <c r="E83" s="7"/>
      <c r="F83" s="7"/>
      <c r="G83" s="7"/>
      <c r="H83" s="7"/>
      <c r="N83" s="8">
        <f t="shared" si="2"/>
        <v>0</v>
      </c>
      <c r="O83" s="8">
        <f t="shared" si="3"/>
        <v>1.9999999999999574E-2</v>
      </c>
      <c r="W83" s="13"/>
      <c r="X83" s="13"/>
      <c r="Y83" s="13"/>
      <c r="Z83" s="13"/>
      <c r="AA83" s="13"/>
      <c r="AB83" s="13"/>
      <c r="AC83" s="13"/>
      <c r="AD83" s="9"/>
    </row>
    <row r="84" spans="1:30" s="8" customFormat="1">
      <c r="A84" t="s">
        <v>34</v>
      </c>
      <c r="B84" s="22">
        <v>43999</v>
      </c>
      <c r="C84">
        <v>8.06</v>
      </c>
      <c r="D84" s="7"/>
      <c r="E84" s="7"/>
      <c r="F84" s="7"/>
      <c r="G84" s="7"/>
      <c r="H84" s="7"/>
      <c r="N84" s="8">
        <f t="shared" si="2"/>
        <v>0</v>
      </c>
      <c r="O84" s="8">
        <f t="shared" si="3"/>
        <v>9.9999999999997868E-3</v>
      </c>
      <c r="W84" s="13"/>
      <c r="X84" s="13"/>
      <c r="Y84" s="13"/>
      <c r="Z84" s="13"/>
      <c r="AA84" s="13"/>
      <c r="AB84" s="13"/>
      <c r="AC84" s="13"/>
      <c r="AD84" s="9"/>
    </row>
    <row r="85" spans="1:30" s="8" customFormat="1">
      <c r="A85" t="s">
        <v>34</v>
      </c>
      <c r="B85" s="22">
        <v>44000</v>
      </c>
      <c r="C85">
        <v>8.2799999999999994</v>
      </c>
      <c r="D85" s="7"/>
      <c r="E85" s="7"/>
      <c r="F85" s="7"/>
      <c r="G85" s="7"/>
      <c r="H85" s="7"/>
      <c r="N85" s="8">
        <f t="shared" si="2"/>
        <v>0.21999999999999886</v>
      </c>
      <c r="O85" s="8">
        <f t="shared" si="3"/>
        <v>0</v>
      </c>
      <c r="W85" s="13"/>
      <c r="X85" s="13"/>
      <c r="Y85" s="13"/>
      <c r="Z85" s="13"/>
      <c r="AA85" s="13"/>
      <c r="AB85" s="13"/>
      <c r="AC85" s="13"/>
      <c r="AD85" s="9"/>
    </row>
    <row r="86" spans="1:30" s="8" customFormat="1">
      <c r="A86" t="s">
        <v>34</v>
      </c>
      <c r="B86" s="22">
        <v>44001</v>
      </c>
      <c r="C86">
        <v>8.39</v>
      </c>
      <c r="D86" s="7"/>
      <c r="E86" s="7"/>
      <c r="F86" s="7"/>
      <c r="G86" s="7"/>
      <c r="H86" s="7"/>
      <c r="N86" s="8">
        <f t="shared" si="2"/>
        <v>0.11000000000000121</v>
      </c>
      <c r="O86" s="8">
        <f t="shared" si="3"/>
        <v>0</v>
      </c>
      <c r="W86" s="13"/>
      <c r="X86" s="13"/>
      <c r="Y86" s="13"/>
      <c r="Z86" s="13"/>
      <c r="AA86" s="13"/>
      <c r="AB86" s="13"/>
      <c r="AC86" s="13"/>
      <c r="AD86" s="9"/>
    </row>
    <row r="87" spans="1:30" s="8" customFormat="1">
      <c r="A87" t="s">
        <v>34</v>
      </c>
      <c r="B87" s="22">
        <v>44004</v>
      </c>
      <c r="C87">
        <v>8.5500000000000007</v>
      </c>
      <c r="D87" s="7"/>
      <c r="E87" s="7"/>
      <c r="F87" s="7"/>
      <c r="G87" s="7"/>
      <c r="H87" s="7"/>
      <c r="N87" s="8">
        <f t="shared" si="2"/>
        <v>0.16000000000000014</v>
      </c>
      <c r="O87" s="8">
        <f t="shared" si="3"/>
        <v>0</v>
      </c>
      <c r="W87" s="13"/>
      <c r="X87" s="13"/>
      <c r="Y87" s="13"/>
      <c r="Z87" s="13"/>
      <c r="AA87" s="13"/>
      <c r="AB87" s="13"/>
      <c r="AC87" s="13"/>
      <c r="AD87" s="9"/>
    </row>
    <row r="88" spans="1:30" s="8" customFormat="1">
      <c r="A88" t="s">
        <v>34</v>
      </c>
      <c r="B88" s="22">
        <v>44005</v>
      </c>
      <c r="C88">
        <v>8.7100000000000009</v>
      </c>
      <c r="D88" s="7"/>
      <c r="E88" s="7"/>
      <c r="F88" s="7"/>
      <c r="G88" s="7"/>
      <c r="H88" s="7"/>
      <c r="N88" s="8">
        <f t="shared" si="2"/>
        <v>0.16000000000000014</v>
      </c>
      <c r="O88" s="8">
        <f t="shared" si="3"/>
        <v>0</v>
      </c>
      <c r="W88" s="13"/>
      <c r="X88" s="13"/>
      <c r="Y88" s="13"/>
      <c r="Z88" s="13"/>
      <c r="AA88" s="13"/>
      <c r="AB88" s="13"/>
      <c r="AC88" s="13"/>
      <c r="AD88" s="9"/>
    </row>
    <row r="89" spans="1:30" s="8" customFormat="1">
      <c r="A89" t="s">
        <v>34</v>
      </c>
      <c r="B89" s="22">
        <v>44006</v>
      </c>
      <c r="C89">
        <v>8.5500000000000007</v>
      </c>
      <c r="D89" s="7"/>
      <c r="E89" s="7"/>
      <c r="F89" s="7"/>
      <c r="G89" s="7"/>
      <c r="H89" s="7"/>
      <c r="N89" s="8">
        <f t="shared" si="2"/>
        <v>0</v>
      </c>
      <c r="O89" s="8">
        <f t="shared" si="3"/>
        <v>0.16000000000000014</v>
      </c>
      <c r="W89" s="13"/>
      <c r="X89" s="13"/>
      <c r="Y89" s="13"/>
      <c r="Z89" s="13"/>
      <c r="AA89" s="13"/>
      <c r="AB89" s="13"/>
      <c r="AC89" s="13"/>
      <c r="AD89" s="9"/>
    </row>
    <row r="90" spans="1:30" s="8" customFormat="1">
      <c r="A90" t="s">
        <v>34</v>
      </c>
      <c r="B90" s="22">
        <v>44007</v>
      </c>
      <c r="C90">
        <v>8.5500000000000007</v>
      </c>
      <c r="D90" s="7"/>
      <c r="E90" s="7"/>
      <c r="F90" s="7"/>
      <c r="G90" s="7"/>
      <c r="H90" s="7"/>
      <c r="N90" s="8">
        <f t="shared" si="2"/>
        <v>0</v>
      </c>
      <c r="O90" s="8">
        <f t="shared" si="3"/>
        <v>0</v>
      </c>
      <c r="W90" s="13"/>
      <c r="X90" s="13"/>
      <c r="Y90" s="13"/>
      <c r="Z90" s="13"/>
      <c r="AA90" s="13"/>
      <c r="AB90" s="13"/>
      <c r="AC90" s="13"/>
      <c r="AD90" s="9"/>
    </row>
    <row r="91" spans="1:30" s="8" customFormat="1">
      <c r="A91" t="s">
        <v>34</v>
      </c>
      <c r="B91" s="22">
        <v>44008</v>
      </c>
      <c r="C91">
        <v>8.69</v>
      </c>
      <c r="D91" s="7"/>
      <c r="E91" s="7"/>
      <c r="F91" s="7"/>
      <c r="G91" s="7"/>
      <c r="H91" s="7"/>
      <c r="N91" s="8">
        <f t="shared" si="2"/>
        <v>0.13999999999999879</v>
      </c>
      <c r="O91" s="8">
        <f t="shared" si="3"/>
        <v>0</v>
      </c>
      <c r="W91" s="13"/>
      <c r="X91" s="13"/>
      <c r="Y91" s="13"/>
      <c r="Z91" s="13"/>
      <c r="AA91" s="13"/>
      <c r="AB91" s="13"/>
      <c r="AC91" s="13"/>
      <c r="AD91" s="9"/>
    </row>
    <row r="92" spans="1:30" s="8" customFormat="1">
      <c r="A92" t="s">
        <v>34</v>
      </c>
      <c r="B92" s="22">
        <v>44011</v>
      </c>
      <c r="C92">
        <v>8.56</v>
      </c>
      <c r="D92" s="7"/>
      <c r="E92" s="7"/>
      <c r="F92" s="7"/>
      <c r="G92" s="7"/>
      <c r="H92" s="7"/>
      <c r="N92" s="8">
        <f t="shared" si="2"/>
        <v>0</v>
      </c>
      <c r="O92" s="8">
        <f t="shared" si="3"/>
        <v>0.12999999999999901</v>
      </c>
      <c r="W92" s="13"/>
      <c r="X92" s="13"/>
      <c r="Y92" s="13"/>
      <c r="Z92" s="13"/>
      <c r="AA92" s="13"/>
      <c r="AB92" s="13"/>
      <c r="AC92" s="13"/>
      <c r="AD92" s="9"/>
    </row>
    <row r="93" spans="1:30" s="8" customFormat="1">
      <c r="A93" t="s">
        <v>34</v>
      </c>
      <c r="B93" s="22">
        <v>44012</v>
      </c>
      <c r="C93">
        <v>8.5</v>
      </c>
      <c r="D93" s="7"/>
      <c r="E93" s="7"/>
      <c r="F93" s="7"/>
      <c r="G93" s="7"/>
      <c r="H93" s="7"/>
      <c r="N93" s="8">
        <f t="shared" si="2"/>
        <v>0</v>
      </c>
      <c r="O93" s="8">
        <f t="shared" si="3"/>
        <v>6.0000000000000497E-2</v>
      </c>
      <c r="W93" s="13"/>
      <c r="X93" s="13"/>
      <c r="Y93" s="13"/>
      <c r="Z93" s="13"/>
      <c r="AA93" s="13"/>
      <c r="AB93" s="13"/>
      <c r="AC93" s="13"/>
      <c r="AD93" s="9"/>
    </row>
    <row r="94" spans="1:30" s="8" customFormat="1">
      <c r="A94" t="s">
        <v>34</v>
      </c>
      <c r="B94" s="22">
        <v>44013</v>
      </c>
      <c r="C94">
        <v>8.5500000000000007</v>
      </c>
      <c r="D94" s="7"/>
      <c r="E94" s="7"/>
      <c r="F94" s="7"/>
      <c r="G94" s="7"/>
      <c r="H94" s="7"/>
      <c r="N94" s="8">
        <f t="shared" si="2"/>
        <v>5.0000000000000711E-2</v>
      </c>
      <c r="O94" s="8">
        <f t="shared" si="3"/>
        <v>0</v>
      </c>
      <c r="W94" s="13"/>
      <c r="X94" s="13"/>
      <c r="Y94" s="13"/>
      <c r="Z94" s="13"/>
      <c r="AA94" s="13"/>
      <c r="AB94" s="13"/>
      <c r="AC94" s="13"/>
      <c r="AD94" s="9"/>
    </row>
    <row r="95" spans="1:30" s="8" customFormat="1">
      <c r="A95" t="s">
        <v>34</v>
      </c>
      <c r="B95" s="22">
        <v>44014</v>
      </c>
      <c r="C95">
        <v>8.64</v>
      </c>
      <c r="D95" s="7"/>
      <c r="E95" s="7"/>
      <c r="F95" s="7"/>
      <c r="G95" s="7"/>
      <c r="H95" s="7"/>
      <c r="N95" s="8">
        <f t="shared" si="2"/>
        <v>8.9999999999999858E-2</v>
      </c>
      <c r="O95" s="8">
        <f t="shared" si="3"/>
        <v>0</v>
      </c>
      <c r="W95" s="13"/>
      <c r="X95" s="13"/>
      <c r="Y95" s="13"/>
      <c r="Z95" s="13"/>
      <c r="AA95" s="13"/>
      <c r="AB95" s="13"/>
      <c r="AC95" s="13"/>
      <c r="AD95" s="9"/>
    </row>
    <row r="96" spans="1:30" s="8" customFormat="1">
      <c r="A96" t="s">
        <v>34</v>
      </c>
      <c r="B96" s="22">
        <v>44015</v>
      </c>
      <c r="C96">
        <v>8.76</v>
      </c>
      <c r="D96" s="7"/>
      <c r="E96" s="7"/>
      <c r="F96" s="7"/>
      <c r="G96" s="7"/>
      <c r="H96" s="7"/>
      <c r="N96" s="8">
        <f t="shared" si="2"/>
        <v>0.11999999999999922</v>
      </c>
      <c r="O96" s="8">
        <f t="shared" si="3"/>
        <v>0</v>
      </c>
      <c r="W96" s="13"/>
      <c r="X96" s="13"/>
      <c r="Y96" s="13"/>
      <c r="Z96" s="13"/>
      <c r="AA96" s="13"/>
      <c r="AB96" s="13"/>
      <c r="AC96" s="13"/>
      <c r="AD96" s="9"/>
    </row>
    <row r="97" spans="1:30" s="8" customFormat="1">
      <c r="A97" t="s">
        <v>34</v>
      </c>
      <c r="B97" s="22">
        <v>44018</v>
      </c>
      <c r="C97">
        <v>8.86</v>
      </c>
      <c r="D97" s="7"/>
      <c r="E97" s="7"/>
      <c r="F97" s="7"/>
      <c r="G97" s="7"/>
      <c r="H97" s="7"/>
      <c r="N97" s="8">
        <f t="shared" si="2"/>
        <v>9.9999999999999645E-2</v>
      </c>
      <c r="O97" s="8">
        <f t="shared" si="3"/>
        <v>0</v>
      </c>
      <c r="W97" s="13"/>
      <c r="X97" s="13"/>
      <c r="Y97" s="13"/>
      <c r="Z97" s="13"/>
      <c r="AA97" s="13"/>
      <c r="AB97" s="13"/>
      <c r="AC97" s="13"/>
      <c r="AD97" s="9"/>
    </row>
    <row r="98" spans="1:30" s="8" customFormat="1">
      <c r="A98" t="s">
        <v>34</v>
      </c>
      <c r="B98" s="22">
        <v>44019</v>
      </c>
      <c r="C98">
        <v>8.75</v>
      </c>
      <c r="D98" s="7"/>
      <c r="E98" s="7"/>
      <c r="F98" s="7"/>
      <c r="G98" s="7"/>
      <c r="H98" s="7"/>
      <c r="N98" s="8">
        <f t="shared" si="2"/>
        <v>0</v>
      </c>
      <c r="O98" s="8">
        <f t="shared" si="3"/>
        <v>0.10999999999999943</v>
      </c>
      <c r="W98" s="13"/>
      <c r="X98" s="13"/>
      <c r="Y98" s="13"/>
      <c r="Z98" s="13"/>
      <c r="AA98" s="13"/>
      <c r="AB98" s="13"/>
      <c r="AC98" s="13"/>
      <c r="AD98" s="9"/>
    </row>
    <row r="99" spans="1:30" s="8" customFormat="1">
      <c r="A99" t="s">
        <v>34</v>
      </c>
      <c r="B99" s="22">
        <v>44020</v>
      </c>
      <c r="C99">
        <v>8.7100000000000009</v>
      </c>
      <c r="D99" s="7"/>
      <c r="E99" s="7"/>
      <c r="F99" s="7"/>
      <c r="G99" s="7"/>
      <c r="H99" s="7"/>
      <c r="N99" s="8">
        <f t="shared" si="2"/>
        <v>0</v>
      </c>
      <c r="O99" s="8">
        <f t="shared" si="3"/>
        <v>3.9999999999999147E-2</v>
      </c>
      <c r="W99" s="13"/>
      <c r="X99" s="13"/>
      <c r="Y99" s="13"/>
      <c r="Z99" s="13"/>
      <c r="AA99" s="13"/>
      <c r="AB99" s="13"/>
      <c r="AC99" s="13"/>
      <c r="AD99" s="9"/>
    </row>
    <row r="100" spans="1:30" s="8" customFormat="1">
      <c r="A100" t="s">
        <v>34</v>
      </c>
      <c r="B100" s="22">
        <v>44021</v>
      </c>
      <c r="C100">
        <v>8.66</v>
      </c>
      <c r="D100" s="7"/>
      <c r="E100" s="7"/>
      <c r="F100" s="7"/>
      <c r="G100" s="7"/>
      <c r="H100" s="7"/>
      <c r="N100" s="8">
        <f t="shared" si="2"/>
        <v>0</v>
      </c>
      <c r="O100" s="8">
        <f t="shared" si="3"/>
        <v>5.0000000000000711E-2</v>
      </c>
      <c r="W100" s="13"/>
      <c r="X100" s="13"/>
      <c r="Y100" s="13"/>
      <c r="Z100" s="13"/>
      <c r="AA100" s="13"/>
      <c r="AB100" s="13"/>
      <c r="AC100" s="13"/>
      <c r="AD100" s="9"/>
    </row>
    <row r="101" spans="1:30" s="8" customFormat="1">
      <c r="A101" t="s">
        <v>34</v>
      </c>
      <c r="B101" s="22">
        <v>44022</v>
      </c>
      <c r="C101">
        <v>8.66</v>
      </c>
      <c r="D101" s="7"/>
      <c r="E101" s="7"/>
      <c r="F101" s="7"/>
      <c r="G101" s="7"/>
      <c r="H101" s="7"/>
      <c r="N101" s="8">
        <f t="shared" ref="N101:N164" si="4">IF(C101&gt;C100,C101-C100,0)</f>
        <v>0</v>
      </c>
      <c r="O101" s="8">
        <f t="shared" ref="O101:O164" si="5">IF(C101&lt;C100,C100-C101,0)</f>
        <v>0</v>
      </c>
      <c r="W101" s="13"/>
      <c r="X101" s="13"/>
      <c r="Y101" s="13"/>
      <c r="Z101" s="13"/>
      <c r="AA101" s="13"/>
      <c r="AB101" s="13"/>
      <c r="AC101" s="13"/>
      <c r="AD101" s="9"/>
    </row>
    <row r="102" spans="1:30" s="8" customFormat="1">
      <c r="A102" t="s">
        <v>34</v>
      </c>
      <c r="B102" s="22">
        <v>44025</v>
      </c>
      <c r="C102">
        <v>8.6</v>
      </c>
      <c r="D102" s="7"/>
      <c r="E102" s="7"/>
      <c r="F102" s="7"/>
      <c r="G102" s="7"/>
      <c r="H102" s="7"/>
      <c r="N102" s="8">
        <f t="shared" si="4"/>
        <v>0</v>
      </c>
      <c r="O102" s="8">
        <f t="shared" si="5"/>
        <v>6.0000000000000497E-2</v>
      </c>
      <c r="W102" s="13"/>
      <c r="X102" s="13"/>
      <c r="Y102" s="13"/>
      <c r="Z102" s="13"/>
      <c r="AA102" s="13"/>
      <c r="AB102" s="13"/>
      <c r="AC102" s="13"/>
      <c r="AD102" s="9"/>
    </row>
    <row r="103" spans="1:30" s="8" customFormat="1">
      <c r="A103" t="s">
        <v>34</v>
      </c>
      <c r="B103" s="22">
        <v>44026</v>
      </c>
      <c r="C103">
        <v>8.44</v>
      </c>
      <c r="D103" s="7"/>
      <c r="E103" s="7"/>
      <c r="F103" s="7"/>
      <c r="G103" s="7"/>
      <c r="H103" s="7"/>
      <c r="N103" s="8">
        <f t="shared" si="4"/>
        <v>0</v>
      </c>
      <c r="O103" s="8">
        <f t="shared" si="5"/>
        <v>0.16000000000000014</v>
      </c>
      <c r="W103" s="13"/>
      <c r="X103" s="13"/>
      <c r="Y103" s="13"/>
      <c r="Z103" s="13"/>
      <c r="AA103" s="13"/>
      <c r="AB103" s="13"/>
      <c r="AC103" s="13"/>
      <c r="AD103" s="9"/>
    </row>
    <row r="104" spans="1:30" s="8" customFormat="1">
      <c r="A104" t="s">
        <v>34</v>
      </c>
      <c r="B104" s="22">
        <v>44027</v>
      </c>
      <c r="C104">
        <v>8.39</v>
      </c>
      <c r="D104" s="7"/>
      <c r="E104" s="7"/>
      <c r="F104" s="7"/>
      <c r="G104" s="7"/>
      <c r="H104" s="7"/>
      <c r="N104" s="8">
        <f t="shared" si="4"/>
        <v>0</v>
      </c>
      <c r="O104" s="8">
        <f t="shared" si="5"/>
        <v>4.9999999999998934E-2</v>
      </c>
      <c r="W104" s="13"/>
      <c r="X104" s="13"/>
      <c r="Y104" s="13"/>
      <c r="Z104" s="13"/>
      <c r="AA104" s="13"/>
      <c r="AB104" s="13"/>
      <c r="AC104" s="13"/>
      <c r="AD104" s="9"/>
    </row>
    <row r="105" spans="1:30" s="8" customFormat="1">
      <c r="A105" t="s">
        <v>34</v>
      </c>
      <c r="B105" s="22">
        <v>44028</v>
      </c>
      <c r="C105">
        <v>8.4</v>
      </c>
      <c r="D105" s="7"/>
      <c r="E105" s="7"/>
      <c r="F105" s="7"/>
      <c r="G105" s="7"/>
      <c r="H105" s="7"/>
      <c r="N105" s="8">
        <f t="shared" si="4"/>
        <v>9.9999999999997868E-3</v>
      </c>
      <c r="O105" s="8">
        <f t="shared" si="5"/>
        <v>0</v>
      </c>
      <c r="W105" s="13"/>
      <c r="X105" s="13"/>
      <c r="Y105" s="13"/>
      <c r="Z105" s="13"/>
      <c r="AA105" s="13"/>
      <c r="AB105" s="13"/>
      <c r="AC105" s="13"/>
      <c r="AD105" s="9"/>
    </row>
    <row r="106" spans="1:30" s="8" customFormat="1">
      <c r="A106" t="s">
        <v>34</v>
      </c>
      <c r="B106" s="22">
        <v>44029</v>
      </c>
      <c r="C106">
        <v>8.69</v>
      </c>
      <c r="D106" s="7"/>
      <c r="E106" s="7"/>
      <c r="F106" s="7"/>
      <c r="G106" s="7"/>
      <c r="H106" s="7"/>
      <c r="N106" s="8">
        <f t="shared" si="4"/>
        <v>0.28999999999999915</v>
      </c>
      <c r="O106" s="8">
        <f t="shared" si="5"/>
        <v>0</v>
      </c>
      <c r="W106" s="13"/>
      <c r="X106" s="13"/>
      <c r="Y106" s="13"/>
      <c r="Z106" s="13"/>
      <c r="AA106" s="13"/>
      <c r="AB106" s="13"/>
      <c r="AC106" s="13"/>
      <c r="AD106" s="9"/>
    </row>
    <row r="107" spans="1:30" s="8" customFormat="1">
      <c r="A107" t="s">
        <v>34</v>
      </c>
      <c r="B107" s="22">
        <v>44032</v>
      </c>
      <c r="C107">
        <v>8.69</v>
      </c>
      <c r="D107" s="7"/>
      <c r="E107" s="7"/>
      <c r="F107" s="7"/>
      <c r="G107" s="7"/>
      <c r="H107" s="7"/>
      <c r="N107" s="8">
        <f t="shared" si="4"/>
        <v>0</v>
      </c>
      <c r="O107" s="8">
        <f t="shared" si="5"/>
        <v>0</v>
      </c>
      <c r="W107" s="13"/>
      <c r="X107" s="13"/>
      <c r="Y107" s="13"/>
      <c r="Z107" s="13"/>
      <c r="AA107" s="13"/>
      <c r="AB107" s="13"/>
      <c r="AC107" s="13"/>
      <c r="AD107" s="9"/>
    </row>
    <row r="108" spans="1:30" s="8" customFormat="1">
      <c r="A108" t="s">
        <v>34</v>
      </c>
      <c r="B108" s="22">
        <v>44033</v>
      </c>
      <c r="C108">
        <v>8.9</v>
      </c>
      <c r="D108" s="7"/>
      <c r="E108" s="7"/>
      <c r="F108" s="7"/>
      <c r="G108" s="7"/>
      <c r="H108" s="7"/>
      <c r="N108" s="8">
        <f t="shared" si="4"/>
        <v>0.21000000000000085</v>
      </c>
      <c r="O108" s="8">
        <f t="shared" si="5"/>
        <v>0</v>
      </c>
      <c r="W108" s="13"/>
      <c r="X108" s="13"/>
      <c r="Y108" s="13"/>
      <c r="Z108" s="13"/>
      <c r="AA108" s="13"/>
      <c r="AB108" s="13"/>
      <c r="AC108" s="13"/>
      <c r="AD108" s="9"/>
    </row>
    <row r="109" spans="1:30" s="8" customFormat="1">
      <c r="A109" t="s">
        <v>34</v>
      </c>
      <c r="B109" s="22">
        <v>44034</v>
      </c>
      <c r="C109">
        <v>8.86</v>
      </c>
      <c r="D109" s="7"/>
      <c r="E109" s="7"/>
      <c r="F109" s="7"/>
      <c r="G109" s="7"/>
      <c r="H109" s="7"/>
      <c r="N109" s="8">
        <f t="shared" si="4"/>
        <v>0</v>
      </c>
      <c r="O109" s="8">
        <f t="shared" si="5"/>
        <v>4.0000000000000924E-2</v>
      </c>
      <c r="W109" s="13"/>
      <c r="X109" s="13"/>
      <c r="Y109" s="13"/>
      <c r="Z109" s="13"/>
      <c r="AA109" s="13"/>
      <c r="AB109" s="13"/>
      <c r="AC109" s="13"/>
      <c r="AD109" s="9"/>
    </row>
    <row r="110" spans="1:30" s="8" customFormat="1">
      <c r="A110" t="s">
        <v>34</v>
      </c>
      <c r="B110" s="22">
        <v>44035</v>
      </c>
      <c r="C110">
        <v>8.9600000000000009</v>
      </c>
      <c r="D110" s="7"/>
      <c r="E110" s="7"/>
      <c r="F110" s="7"/>
      <c r="G110" s="7"/>
      <c r="H110" s="7"/>
      <c r="N110" s="8">
        <f t="shared" si="4"/>
        <v>0.10000000000000142</v>
      </c>
      <c r="O110" s="8">
        <f t="shared" si="5"/>
        <v>0</v>
      </c>
      <c r="W110" s="13"/>
      <c r="X110" s="13"/>
      <c r="Y110" s="13"/>
      <c r="Z110" s="13"/>
      <c r="AA110" s="13"/>
      <c r="AB110" s="13"/>
      <c r="AC110" s="13"/>
      <c r="AD110" s="9"/>
    </row>
    <row r="111" spans="1:30" s="8" customFormat="1">
      <c r="A111" t="s">
        <v>34</v>
      </c>
      <c r="B111" s="22">
        <v>44036</v>
      </c>
      <c r="C111">
        <v>8.84</v>
      </c>
      <c r="D111" s="7"/>
      <c r="E111" s="7"/>
      <c r="F111" s="7"/>
      <c r="G111" s="7"/>
      <c r="H111" s="7"/>
      <c r="N111" s="8">
        <f t="shared" si="4"/>
        <v>0</v>
      </c>
      <c r="O111" s="8">
        <f t="shared" si="5"/>
        <v>0.12000000000000099</v>
      </c>
      <c r="W111" s="13"/>
      <c r="X111" s="13"/>
      <c r="Y111" s="13"/>
      <c r="Z111" s="13"/>
      <c r="AA111" s="13"/>
      <c r="AB111" s="13"/>
      <c r="AC111" s="13"/>
      <c r="AD111" s="9"/>
    </row>
    <row r="112" spans="1:30" s="8" customFormat="1">
      <c r="A112" t="s">
        <v>34</v>
      </c>
      <c r="B112" s="22">
        <v>44039</v>
      </c>
      <c r="C112">
        <v>8.74</v>
      </c>
      <c r="D112" s="7"/>
      <c r="E112" s="7"/>
      <c r="F112" s="7"/>
      <c r="G112" s="7"/>
      <c r="H112" s="7"/>
      <c r="N112" s="8">
        <f t="shared" si="4"/>
        <v>0</v>
      </c>
      <c r="O112" s="8">
        <f t="shared" si="5"/>
        <v>9.9999999999999645E-2</v>
      </c>
      <c r="W112" s="13"/>
      <c r="X112" s="13"/>
      <c r="Y112" s="13"/>
      <c r="Z112" s="13"/>
      <c r="AA112" s="13"/>
      <c r="AB112" s="13"/>
      <c r="AC112" s="13"/>
      <c r="AD112" s="9"/>
    </row>
    <row r="113" spans="1:30" s="8" customFormat="1">
      <c r="A113" t="s">
        <v>34</v>
      </c>
      <c r="B113" s="22">
        <v>44040</v>
      </c>
      <c r="C113">
        <v>8.77</v>
      </c>
      <c r="D113" s="7"/>
      <c r="E113" s="7"/>
      <c r="F113" s="7"/>
      <c r="G113" s="7"/>
      <c r="H113" s="7"/>
      <c r="N113" s="8">
        <f t="shared" si="4"/>
        <v>2.9999999999999361E-2</v>
      </c>
      <c r="O113" s="8">
        <f t="shared" si="5"/>
        <v>0</v>
      </c>
      <c r="W113" s="13"/>
      <c r="X113" s="13"/>
      <c r="Y113" s="13"/>
      <c r="Z113" s="13"/>
      <c r="AA113" s="13"/>
      <c r="AB113" s="13"/>
      <c r="AC113" s="13"/>
      <c r="AD113" s="9"/>
    </row>
    <row r="114" spans="1:30" s="8" customFormat="1">
      <c r="A114" t="s">
        <v>34</v>
      </c>
      <c r="B114" s="22">
        <v>44041</v>
      </c>
      <c r="C114">
        <v>8.76</v>
      </c>
      <c r="D114" s="7"/>
      <c r="E114" s="7"/>
      <c r="F114" s="7"/>
      <c r="G114" s="7"/>
      <c r="H114" s="7"/>
      <c r="N114" s="8">
        <f t="shared" si="4"/>
        <v>0</v>
      </c>
      <c r="O114" s="8">
        <f t="shared" si="5"/>
        <v>9.9999999999997868E-3</v>
      </c>
      <c r="W114" s="13"/>
      <c r="X114" s="13"/>
      <c r="Y114" s="13"/>
      <c r="Z114" s="13"/>
      <c r="AA114" s="13"/>
      <c r="AB114" s="13"/>
      <c r="AC114" s="13"/>
      <c r="AD114" s="9"/>
    </row>
    <row r="115" spans="1:30" s="8" customFormat="1">
      <c r="A115" t="s">
        <v>34</v>
      </c>
      <c r="B115" s="22">
        <v>44042</v>
      </c>
      <c r="C115">
        <v>8.59</v>
      </c>
      <c r="D115" s="7"/>
      <c r="E115" s="7"/>
      <c r="F115" s="7"/>
      <c r="G115" s="7"/>
      <c r="H115" s="7"/>
      <c r="N115" s="8">
        <f t="shared" si="4"/>
        <v>0</v>
      </c>
      <c r="O115" s="8">
        <f t="shared" si="5"/>
        <v>0.16999999999999993</v>
      </c>
      <c r="W115" s="13"/>
      <c r="X115" s="13"/>
      <c r="Y115" s="13"/>
      <c r="Z115" s="13"/>
      <c r="AA115" s="13"/>
      <c r="AB115" s="13"/>
      <c r="AC115" s="13"/>
      <c r="AD115" s="9"/>
    </row>
    <row r="116" spans="1:30" s="8" customFormat="1">
      <c r="A116" t="s">
        <v>34</v>
      </c>
      <c r="B116" s="22">
        <v>44043</v>
      </c>
      <c r="C116">
        <v>8.58</v>
      </c>
      <c r="D116" s="7"/>
      <c r="E116" s="7"/>
      <c r="F116" s="7"/>
      <c r="G116" s="7"/>
      <c r="H116" s="7"/>
      <c r="N116" s="8">
        <f t="shared" si="4"/>
        <v>0</v>
      </c>
      <c r="O116" s="8">
        <f t="shared" si="5"/>
        <v>9.9999999999997868E-3</v>
      </c>
      <c r="W116" s="13"/>
      <c r="X116" s="13"/>
      <c r="Y116" s="13"/>
      <c r="Z116" s="13"/>
      <c r="AA116" s="13"/>
      <c r="AB116" s="13"/>
      <c r="AC116" s="13"/>
      <c r="AD116" s="9"/>
    </row>
    <row r="117" spans="1:30" s="8" customFormat="1">
      <c r="A117" t="s">
        <v>34</v>
      </c>
      <c r="B117" s="22">
        <v>44046</v>
      </c>
      <c r="C117">
        <v>8.56</v>
      </c>
      <c r="D117" s="7"/>
      <c r="E117" s="7"/>
      <c r="F117" s="7"/>
      <c r="G117" s="7"/>
      <c r="H117" s="7"/>
      <c r="N117" s="8">
        <f t="shared" si="4"/>
        <v>0</v>
      </c>
      <c r="O117" s="8">
        <f t="shared" si="5"/>
        <v>1.9999999999999574E-2</v>
      </c>
      <c r="W117" s="13"/>
      <c r="X117" s="13"/>
      <c r="Y117" s="13"/>
      <c r="Z117" s="13"/>
      <c r="AA117" s="13"/>
      <c r="AB117" s="13"/>
      <c r="AC117" s="13"/>
      <c r="AD117" s="9"/>
    </row>
    <row r="118" spans="1:30" s="8" customFormat="1">
      <c r="A118" t="s">
        <v>34</v>
      </c>
      <c r="B118" s="22">
        <v>44047</v>
      </c>
      <c r="C118">
        <v>8.6</v>
      </c>
      <c r="D118" s="7"/>
      <c r="E118" s="7"/>
      <c r="F118" s="7"/>
      <c r="G118" s="7"/>
      <c r="H118" s="7"/>
      <c r="N118" s="8">
        <f t="shared" si="4"/>
        <v>3.9999999999999147E-2</v>
      </c>
      <c r="O118" s="8">
        <f t="shared" si="5"/>
        <v>0</v>
      </c>
      <c r="W118" s="13"/>
      <c r="X118" s="13"/>
      <c r="Y118" s="13"/>
      <c r="Z118" s="13"/>
      <c r="AA118" s="13"/>
      <c r="AB118" s="13"/>
      <c r="AC118" s="13"/>
      <c r="AD118" s="9"/>
    </row>
    <row r="119" spans="1:30" s="8" customFormat="1">
      <c r="A119" t="s">
        <v>34</v>
      </c>
      <c r="B119" s="22">
        <v>44048</v>
      </c>
      <c r="C119">
        <v>8.59</v>
      </c>
      <c r="D119" s="7"/>
      <c r="E119" s="7"/>
      <c r="F119" s="7"/>
      <c r="G119" s="7"/>
      <c r="H119" s="7"/>
      <c r="N119" s="8">
        <f t="shared" si="4"/>
        <v>0</v>
      </c>
      <c r="O119" s="8">
        <f t="shared" si="5"/>
        <v>9.9999999999997868E-3</v>
      </c>
      <c r="W119" s="13"/>
      <c r="X119" s="13"/>
      <c r="Y119" s="13"/>
      <c r="Z119" s="13"/>
      <c r="AA119" s="13"/>
      <c r="AB119" s="13"/>
      <c r="AC119" s="13"/>
      <c r="AD119" s="9"/>
    </row>
    <row r="120" spans="1:30" s="8" customFormat="1">
      <c r="A120" t="s">
        <v>34</v>
      </c>
      <c r="B120" s="22">
        <v>44049</v>
      </c>
      <c r="C120">
        <v>8.61</v>
      </c>
      <c r="D120" s="7"/>
      <c r="E120" s="7"/>
      <c r="F120" s="7"/>
      <c r="G120" s="7"/>
      <c r="H120" s="7"/>
      <c r="N120" s="8">
        <f t="shared" si="4"/>
        <v>1.9999999999999574E-2</v>
      </c>
      <c r="O120" s="8">
        <f t="shared" si="5"/>
        <v>0</v>
      </c>
      <c r="W120" s="13"/>
      <c r="X120" s="13"/>
      <c r="Y120" s="13"/>
      <c r="Z120" s="13"/>
      <c r="AA120" s="13"/>
      <c r="AB120" s="13"/>
      <c r="AC120" s="13"/>
      <c r="AD120" s="9"/>
    </row>
    <row r="121" spans="1:30" s="8" customFormat="1">
      <c r="A121" t="s">
        <v>34</v>
      </c>
      <c r="B121" s="22">
        <v>44050</v>
      </c>
      <c r="C121">
        <v>8.6300000000000008</v>
      </c>
      <c r="D121" s="7"/>
      <c r="E121" s="7"/>
      <c r="F121" s="7"/>
      <c r="G121" s="7"/>
      <c r="H121" s="7"/>
      <c r="N121" s="8">
        <f t="shared" si="4"/>
        <v>2.000000000000135E-2</v>
      </c>
      <c r="O121" s="8">
        <f t="shared" si="5"/>
        <v>0</v>
      </c>
      <c r="W121" s="13"/>
      <c r="X121" s="13"/>
      <c r="Y121" s="13"/>
      <c r="Z121" s="13"/>
      <c r="AA121" s="13"/>
      <c r="AB121" s="13"/>
      <c r="AC121" s="13"/>
      <c r="AD121" s="9"/>
    </row>
    <row r="122" spans="1:30" s="8" customFormat="1">
      <c r="A122" t="s">
        <v>34</v>
      </c>
      <c r="B122" s="22">
        <v>44053</v>
      </c>
      <c r="C122">
        <v>8.7100000000000009</v>
      </c>
      <c r="D122" s="7"/>
      <c r="E122" s="7"/>
      <c r="F122" s="7"/>
      <c r="G122" s="7"/>
      <c r="H122" s="7"/>
      <c r="N122" s="8">
        <f t="shared" si="4"/>
        <v>8.0000000000000071E-2</v>
      </c>
      <c r="O122" s="8">
        <f t="shared" si="5"/>
        <v>0</v>
      </c>
      <c r="W122" s="13"/>
      <c r="X122" s="13"/>
      <c r="Y122" s="13"/>
      <c r="Z122" s="13"/>
      <c r="AA122" s="13"/>
      <c r="AB122" s="13"/>
      <c r="AC122" s="13"/>
      <c r="AD122" s="9"/>
    </row>
    <row r="123" spans="1:30" s="8" customFormat="1">
      <c r="A123" t="s">
        <v>34</v>
      </c>
      <c r="B123" s="22">
        <v>44054</v>
      </c>
      <c r="C123">
        <v>8.7100000000000009</v>
      </c>
      <c r="D123" s="7"/>
      <c r="E123" s="7"/>
      <c r="F123" s="7"/>
      <c r="G123" s="7"/>
      <c r="H123" s="7"/>
      <c r="N123" s="8">
        <f t="shared" si="4"/>
        <v>0</v>
      </c>
      <c r="O123" s="8">
        <f t="shared" si="5"/>
        <v>0</v>
      </c>
      <c r="W123" s="13"/>
      <c r="X123" s="13"/>
      <c r="Y123" s="13"/>
      <c r="Z123" s="13"/>
      <c r="AA123" s="13"/>
      <c r="AB123" s="13"/>
      <c r="AC123" s="13"/>
      <c r="AD123" s="9"/>
    </row>
    <row r="124" spans="1:30" s="8" customFormat="1">
      <c r="A124" t="s">
        <v>34</v>
      </c>
      <c r="B124" s="22">
        <v>44055</v>
      </c>
      <c r="C124">
        <v>8.7799999999999994</v>
      </c>
      <c r="D124" s="7"/>
      <c r="E124" s="7"/>
      <c r="F124" s="7"/>
      <c r="G124" s="7"/>
      <c r="H124" s="7"/>
      <c r="N124" s="8">
        <f t="shared" si="4"/>
        <v>6.9999999999998508E-2</v>
      </c>
      <c r="O124" s="8">
        <f t="shared" si="5"/>
        <v>0</v>
      </c>
      <c r="W124" s="13"/>
      <c r="X124" s="13"/>
      <c r="Y124" s="13"/>
      <c r="Z124" s="13"/>
      <c r="AA124" s="13"/>
      <c r="AB124" s="13"/>
      <c r="AC124" s="13"/>
      <c r="AD124" s="9"/>
    </row>
    <row r="125" spans="1:30" s="8" customFormat="1">
      <c r="A125" t="s">
        <v>34</v>
      </c>
      <c r="B125" s="22">
        <v>44056</v>
      </c>
      <c r="C125">
        <v>8.8800000000000008</v>
      </c>
      <c r="D125" s="7"/>
      <c r="E125" s="7"/>
      <c r="F125" s="7"/>
      <c r="G125" s="7"/>
      <c r="H125" s="7"/>
      <c r="N125" s="8">
        <f t="shared" si="4"/>
        <v>0.10000000000000142</v>
      </c>
      <c r="O125" s="8">
        <f t="shared" si="5"/>
        <v>0</v>
      </c>
      <c r="W125" s="13"/>
      <c r="X125" s="13"/>
      <c r="Y125" s="13"/>
      <c r="Z125" s="13"/>
      <c r="AA125" s="13"/>
      <c r="AB125" s="13"/>
      <c r="AC125" s="13"/>
      <c r="AD125" s="9"/>
    </row>
    <row r="126" spans="1:30" s="8" customFormat="1">
      <c r="A126" t="s">
        <v>34</v>
      </c>
      <c r="B126" s="22">
        <v>44057</v>
      </c>
      <c r="C126">
        <v>8.7899999999999991</v>
      </c>
      <c r="D126" s="7"/>
      <c r="E126" s="7"/>
      <c r="F126" s="7"/>
      <c r="G126" s="7"/>
      <c r="H126" s="7"/>
      <c r="N126" s="8">
        <f t="shared" si="4"/>
        <v>0</v>
      </c>
      <c r="O126" s="8">
        <f t="shared" si="5"/>
        <v>9.0000000000001634E-2</v>
      </c>
      <c r="W126" s="13"/>
      <c r="X126" s="13"/>
      <c r="Y126" s="13"/>
      <c r="Z126" s="13"/>
      <c r="AA126" s="13"/>
      <c r="AB126" s="13"/>
      <c r="AC126" s="13"/>
      <c r="AD126" s="9"/>
    </row>
    <row r="127" spans="1:30" s="8" customFormat="1">
      <c r="A127" t="s">
        <v>34</v>
      </c>
      <c r="B127" s="22">
        <v>44060</v>
      </c>
      <c r="C127">
        <v>8.9</v>
      </c>
      <c r="D127" s="7"/>
      <c r="E127" s="7"/>
      <c r="F127" s="7"/>
      <c r="G127" s="7"/>
      <c r="H127" s="7"/>
      <c r="N127" s="8">
        <f t="shared" si="4"/>
        <v>0.11000000000000121</v>
      </c>
      <c r="O127" s="8">
        <f t="shared" si="5"/>
        <v>0</v>
      </c>
      <c r="W127" s="13"/>
      <c r="X127" s="13"/>
      <c r="Y127" s="13"/>
      <c r="Z127" s="13"/>
      <c r="AA127" s="13"/>
      <c r="AB127" s="13"/>
      <c r="AC127" s="13"/>
      <c r="AD127" s="9"/>
    </row>
    <row r="128" spans="1:30" s="8" customFormat="1">
      <c r="A128" t="s">
        <v>34</v>
      </c>
      <c r="B128" s="22">
        <v>44061</v>
      </c>
      <c r="C128">
        <v>8.93</v>
      </c>
      <c r="D128" s="7"/>
      <c r="E128" s="7"/>
      <c r="F128" s="7"/>
      <c r="G128" s="7"/>
      <c r="H128" s="7"/>
      <c r="N128" s="8">
        <f t="shared" si="4"/>
        <v>2.9999999999999361E-2</v>
      </c>
      <c r="O128" s="8">
        <f t="shared" si="5"/>
        <v>0</v>
      </c>
      <c r="W128" s="13"/>
      <c r="X128" s="13"/>
      <c r="Y128" s="13"/>
      <c r="Z128" s="13"/>
      <c r="AA128" s="13"/>
      <c r="AB128" s="13"/>
      <c r="AC128" s="13"/>
      <c r="AD128" s="9"/>
    </row>
    <row r="129" spans="1:30" s="8" customFormat="1">
      <c r="A129" t="s">
        <v>34</v>
      </c>
      <c r="B129" s="22">
        <v>44062</v>
      </c>
      <c r="C129">
        <v>9.01</v>
      </c>
      <c r="D129" s="7"/>
      <c r="E129" s="7"/>
      <c r="F129" s="7"/>
      <c r="G129" s="7"/>
      <c r="H129" s="7"/>
      <c r="N129" s="8">
        <f t="shared" si="4"/>
        <v>8.0000000000000071E-2</v>
      </c>
      <c r="O129" s="8">
        <f t="shared" si="5"/>
        <v>0</v>
      </c>
      <c r="W129" s="13"/>
      <c r="X129" s="13"/>
      <c r="Y129" s="13"/>
      <c r="Z129" s="13"/>
      <c r="AA129" s="13"/>
      <c r="AB129" s="13"/>
      <c r="AC129" s="13"/>
      <c r="AD129" s="9"/>
    </row>
    <row r="130" spans="1:30" s="8" customFormat="1">
      <c r="A130" t="s">
        <v>34</v>
      </c>
      <c r="B130" s="22">
        <v>44063</v>
      </c>
      <c r="C130">
        <v>9.1199999999999992</v>
      </c>
      <c r="D130" s="7"/>
      <c r="E130" s="7"/>
      <c r="F130" s="7"/>
      <c r="G130" s="7"/>
      <c r="H130" s="7"/>
      <c r="N130" s="8">
        <f t="shared" si="4"/>
        <v>0.10999999999999943</v>
      </c>
      <c r="O130" s="8">
        <f t="shared" si="5"/>
        <v>0</v>
      </c>
      <c r="W130" s="13"/>
      <c r="X130" s="13"/>
      <c r="Y130" s="13"/>
      <c r="Z130" s="13"/>
      <c r="AA130" s="13"/>
      <c r="AB130" s="13"/>
      <c r="AC130" s="13"/>
      <c r="AD130" s="9"/>
    </row>
    <row r="131" spans="1:30" s="8" customFormat="1">
      <c r="A131" t="s">
        <v>34</v>
      </c>
      <c r="B131" s="22">
        <v>44064</v>
      </c>
      <c r="C131">
        <v>9.23</v>
      </c>
      <c r="D131" s="7"/>
      <c r="E131" s="7"/>
      <c r="F131" s="7"/>
      <c r="G131" s="7"/>
      <c r="H131" s="7"/>
      <c r="N131" s="8">
        <f t="shared" si="4"/>
        <v>0.11000000000000121</v>
      </c>
      <c r="O131" s="8">
        <f t="shared" si="5"/>
        <v>0</v>
      </c>
      <c r="W131" s="13"/>
      <c r="X131" s="13"/>
      <c r="Y131" s="13"/>
      <c r="Z131" s="13"/>
      <c r="AA131" s="13"/>
      <c r="AB131" s="13"/>
      <c r="AC131" s="13"/>
      <c r="AD131" s="9"/>
    </row>
    <row r="132" spans="1:30" s="8" customFormat="1">
      <c r="A132" t="s">
        <v>34</v>
      </c>
      <c r="B132" s="22">
        <v>44067</v>
      </c>
      <c r="C132">
        <v>9.2100000000000009</v>
      </c>
      <c r="D132" s="7"/>
      <c r="E132" s="7"/>
      <c r="F132" s="7"/>
      <c r="G132" s="7"/>
      <c r="H132" s="7"/>
      <c r="N132" s="8">
        <f t="shared" si="4"/>
        <v>0</v>
      </c>
      <c r="O132" s="8">
        <f t="shared" si="5"/>
        <v>1.9999999999999574E-2</v>
      </c>
      <c r="W132" s="13"/>
      <c r="X132" s="13"/>
      <c r="Y132" s="13"/>
      <c r="Z132" s="13"/>
      <c r="AA132" s="13"/>
      <c r="AB132" s="13"/>
      <c r="AC132" s="13"/>
      <c r="AD132" s="9"/>
    </row>
    <row r="133" spans="1:30" s="8" customFormat="1">
      <c r="A133" t="s">
        <v>34</v>
      </c>
      <c r="B133" s="22">
        <v>44068</v>
      </c>
      <c r="C133">
        <v>9.19</v>
      </c>
      <c r="D133" s="7"/>
      <c r="E133" s="7"/>
      <c r="F133" s="7"/>
      <c r="G133" s="7"/>
      <c r="H133" s="7"/>
      <c r="N133" s="8">
        <f t="shared" si="4"/>
        <v>0</v>
      </c>
      <c r="O133" s="8">
        <f t="shared" si="5"/>
        <v>2.000000000000135E-2</v>
      </c>
      <c r="W133" s="13"/>
      <c r="X133" s="13"/>
      <c r="Y133" s="13"/>
      <c r="Z133" s="13"/>
      <c r="AA133" s="13"/>
      <c r="AB133" s="13"/>
      <c r="AC133" s="13"/>
      <c r="AD133" s="9"/>
    </row>
    <row r="134" spans="1:30" s="8" customFormat="1">
      <c r="A134" t="s">
        <v>34</v>
      </c>
      <c r="B134" s="22">
        <v>44069</v>
      </c>
      <c r="C134">
        <v>9.1999999999999993</v>
      </c>
      <c r="D134" s="7"/>
      <c r="E134" s="7"/>
      <c r="F134" s="7"/>
      <c r="G134" s="7"/>
      <c r="H134" s="7"/>
      <c r="N134" s="8">
        <f t="shared" si="4"/>
        <v>9.9999999999997868E-3</v>
      </c>
      <c r="O134" s="8">
        <f t="shared" si="5"/>
        <v>0</v>
      </c>
      <c r="W134" s="13"/>
      <c r="X134" s="13"/>
      <c r="Y134" s="13"/>
      <c r="Z134" s="13"/>
      <c r="AA134" s="13"/>
      <c r="AB134" s="13"/>
      <c r="AC134" s="13"/>
      <c r="AD134" s="9"/>
    </row>
    <row r="135" spans="1:30" s="8" customFormat="1">
      <c r="A135" t="s">
        <v>34</v>
      </c>
      <c r="B135" s="22">
        <v>44070</v>
      </c>
      <c r="C135">
        <v>9.2100000000000009</v>
      </c>
      <c r="D135" s="7"/>
      <c r="E135" s="7"/>
      <c r="F135" s="7"/>
      <c r="G135" s="7"/>
      <c r="H135" s="7"/>
      <c r="N135" s="8">
        <f t="shared" si="4"/>
        <v>1.0000000000001563E-2</v>
      </c>
      <c r="O135" s="8">
        <f t="shared" si="5"/>
        <v>0</v>
      </c>
      <c r="W135" s="13"/>
      <c r="X135" s="13"/>
      <c r="Y135" s="13"/>
      <c r="Z135" s="13"/>
      <c r="AA135" s="13"/>
      <c r="AB135" s="13"/>
      <c r="AC135" s="13"/>
      <c r="AD135" s="9"/>
    </row>
    <row r="136" spans="1:30" s="8" customFormat="1">
      <c r="A136" t="s">
        <v>34</v>
      </c>
      <c r="B136" s="22">
        <v>44071</v>
      </c>
      <c r="C136">
        <v>9.27</v>
      </c>
      <c r="D136" s="7"/>
      <c r="E136" s="7"/>
      <c r="F136" s="7"/>
      <c r="G136" s="7"/>
      <c r="H136" s="7"/>
      <c r="N136" s="8">
        <f t="shared" si="4"/>
        <v>5.9999999999998721E-2</v>
      </c>
      <c r="O136" s="8">
        <f t="shared" si="5"/>
        <v>0</v>
      </c>
      <c r="W136" s="13"/>
      <c r="X136" s="13"/>
      <c r="Y136" s="13"/>
      <c r="Z136" s="13"/>
      <c r="AA136" s="13"/>
      <c r="AB136" s="13"/>
      <c r="AC136" s="13"/>
      <c r="AD136" s="9"/>
    </row>
    <row r="137" spans="1:30" s="8" customFormat="1">
      <c r="A137" t="s">
        <v>34</v>
      </c>
      <c r="B137" s="22">
        <v>44074</v>
      </c>
      <c r="C137">
        <v>8.91</v>
      </c>
      <c r="D137" s="7"/>
      <c r="E137" s="7"/>
      <c r="F137" s="7"/>
      <c r="G137" s="7"/>
      <c r="H137" s="7"/>
      <c r="N137" s="8">
        <f t="shared" si="4"/>
        <v>0</v>
      </c>
      <c r="O137" s="8">
        <f t="shared" si="5"/>
        <v>0.35999999999999943</v>
      </c>
      <c r="W137" s="13"/>
      <c r="X137" s="13"/>
      <c r="Y137" s="13"/>
      <c r="Z137" s="13"/>
      <c r="AA137" s="13"/>
      <c r="AB137" s="13"/>
      <c r="AC137" s="13"/>
      <c r="AD137" s="9"/>
    </row>
    <row r="138" spans="1:30" s="8" customFormat="1">
      <c r="A138" t="s">
        <v>34</v>
      </c>
      <c r="B138" s="22">
        <v>44075</v>
      </c>
      <c r="C138">
        <v>8.98</v>
      </c>
      <c r="D138" s="7"/>
      <c r="E138" s="7"/>
      <c r="F138" s="7"/>
      <c r="G138" s="7"/>
      <c r="H138" s="7"/>
      <c r="N138" s="8">
        <f t="shared" si="4"/>
        <v>7.0000000000000284E-2</v>
      </c>
      <c r="O138" s="8">
        <f t="shared" si="5"/>
        <v>0</v>
      </c>
      <c r="W138" s="13"/>
      <c r="X138" s="13"/>
      <c r="Y138" s="13"/>
      <c r="Z138" s="13"/>
      <c r="AA138" s="13"/>
      <c r="AB138" s="13"/>
      <c r="AC138" s="13"/>
      <c r="AD138" s="9"/>
    </row>
    <row r="139" spans="1:30" s="8" customFormat="1">
      <c r="A139" t="s">
        <v>34</v>
      </c>
      <c r="B139" s="22">
        <v>44076</v>
      </c>
      <c r="C139">
        <v>9.0299999999999994</v>
      </c>
      <c r="D139" s="7"/>
      <c r="E139" s="7"/>
      <c r="F139" s="7"/>
      <c r="G139" s="7"/>
      <c r="H139" s="7"/>
      <c r="N139" s="8">
        <f t="shared" si="4"/>
        <v>4.9999999999998934E-2</v>
      </c>
      <c r="O139" s="8">
        <f t="shared" si="5"/>
        <v>0</v>
      </c>
      <c r="W139" s="13"/>
      <c r="X139" s="13"/>
      <c r="Y139" s="13"/>
      <c r="Z139" s="13"/>
      <c r="AA139" s="13"/>
      <c r="AB139" s="13"/>
      <c r="AC139" s="13"/>
      <c r="AD139" s="9"/>
    </row>
    <row r="140" spans="1:30" s="8" customFormat="1">
      <c r="A140" t="s">
        <v>34</v>
      </c>
      <c r="B140" s="22">
        <v>44077</v>
      </c>
      <c r="C140">
        <v>9.01</v>
      </c>
      <c r="D140" s="7"/>
      <c r="E140" s="7"/>
      <c r="F140" s="7"/>
      <c r="G140" s="7"/>
      <c r="H140" s="7"/>
      <c r="N140" s="8">
        <f t="shared" si="4"/>
        <v>0</v>
      </c>
      <c r="O140" s="8">
        <f t="shared" si="5"/>
        <v>1.9999999999999574E-2</v>
      </c>
      <c r="W140" s="13"/>
      <c r="X140" s="13"/>
      <c r="Y140" s="13"/>
      <c r="Z140" s="13"/>
      <c r="AA140" s="13"/>
      <c r="AB140" s="13"/>
      <c r="AC140" s="13"/>
      <c r="AD140" s="9"/>
    </row>
    <row r="141" spans="1:30" s="8" customFormat="1">
      <c r="A141" t="s">
        <v>34</v>
      </c>
      <c r="B141" s="22">
        <v>44078</v>
      </c>
      <c r="C141">
        <v>8.84</v>
      </c>
      <c r="D141" s="7"/>
      <c r="E141" s="7"/>
      <c r="F141" s="7"/>
      <c r="G141" s="7"/>
      <c r="H141" s="7"/>
      <c r="N141" s="8">
        <f t="shared" si="4"/>
        <v>0</v>
      </c>
      <c r="O141" s="8">
        <f t="shared" si="5"/>
        <v>0.16999999999999993</v>
      </c>
      <c r="W141" s="13"/>
      <c r="X141" s="13"/>
      <c r="Y141" s="13"/>
      <c r="Z141" s="13"/>
      <c r="AA141" s="13"/>
      <c r="AB141" s="13"/>
      <c r="AC141" s="13"/>
      <c r="AD141" s="9"/>
    </row>
    <row r="142" spans="1:30" s="8" customFormat="1">
      <c r="A142" t="s">
        <v>34</v>
      </c>
      <c r="B142" s="22">
        <v>44081</v>
      </c>
      <c r="C142">
        <v>8.7799999999999994</v>
      </c>
      <c r="D142" s="7"/>
      <c r="E142" s="7"/>
      <c r="F142" s="7"/>
      <c r="G142" s="7"/>
      <c r="H142" s="7"/>
      <c r="N142" s="8">
        <f t="shared" si="4"/>
        <v>0</v>
      </c>
      <c r="O142" s="8">
        <f t="shared" si="5"/>
        <v>6.0000000000000497E-2</v>
      </c>
      <c r="W142" s="13"/>
      <c r="X142" s="13"/>
      <c r="Y142" s="13"/>
      <c r="Z142" s="13"/>
      <c r="AA142" s="13"/>
      <c r="AB142" s="13"/>
      <c r="AC142" s="13"/>
      <c r="AD142" s="9"/>
    </row>
    <row r="143" spans="1:30" s="8" customFormat="1">
      <c r="A143" t="s">
        <v>34</v>
      </c>
      <c r="B143" s="22">
        <v>44082</v>
      </c>
      <c r="C143">
        <v>8.67</v>
      </c>
      <c r="D143" s="7"/>
      <c r="E143" s="7"/>
      <c r="F143" s="7"/>
      <c r="G143" s="7"/>
      <c r="H143" s="7"/>
      <c r="N143" s="8">
        <f t="shared" si="4"/>
        <v>0</v>
      </c>
      <c r="O143" s="8">
        <f t="shared" si="5"/>
        <v>0.10999999999999943</v>
      </c>
      <c r="W143" s="13"/>
      <c r="X143" s="13"/>
      <c r="Y143" s="13"/>
      <c r="Z143" s="13"/>
      <c r="AA143" s="13"/>
      <c r="AB143" s="13"/>
      <c r="AC143" s="13"/>
      <c r="AD143" s="9"/>
    </row>
    <row r="144" spans="1:30" s="8" customFormat="1">
      <c r="A144" t="s">
        <v>34</v>
      </c>
      <c r="B144" s="22">
        <v>44083</v>
      </c>
      <c r="C144">
        <v>8.5299999999999994</v>
      </c>
      <c r="D144" s="7"/>
      <c r="E144" s="7"/>
      <c r="F144" s="7"/>
      <c r="G144" s="7"/>
      <c r="H144" s="7"/>
      <c r="N144" s="8">
        <f t="shared" si="4"/>
        <v>0</v>
      </c>
      <c r="O144" s="8">
        <f t="shared" si="5"/>
        <v>0.14000000000000057</v>
      </c>
      <c r="W144" s="13"/>
      <c r="X144" s="13"/>
      <c r="Y144" s="13"/>
      <c r="Z144" s="13"/>
      <c r="AA144" s="13"/>
      <c r="AB144" s="13"/>
      <c r="AC144" s="13"/>
      <c r="AD144" s="9"/>
    </row>
    <row r="145" spans="1:30" s="8" customFormat="1">
      <c r="A145" t="s">
        <v>34</v>
      </c>
      <c r="B145" s="22">
        <v>44084</v>
      </c>
      <c r="C145">
        <v>8.61</v>
      </c>
      <c r="D145" s="7"/>
      <c r="E145" s="7"/>
      <c r="F145" s="7"/>
      <c r="G145" s="7"/>
      <c r="H145" s="7"/>
      <c r="N145" s="8">
        <f t="shared" si="4"/>
        <v>8.0000000000000071E-2</v>
      </c>
      <c r="O145" s="8">
        <f t="shared" si="5"/>
        <v>0</v>
      </c>
      <c r="W145" s="13"/>
      <c r="X145" s="13"/>
      <c r="Y145" s="13"/>
      <c r="Z145" s="13"/>
      <c r="AA145" s="13"/>
      <c r="AB145" s="13"/>
      <c r="AC145" s="13"/>
      <c r="AD145" s="9"/>
    </row>
    <row r="146" spans="1:30" s="8" customFormat="1">
      <c r="A146" t="s">
        <v>34</v>
      </c>
      <c r="B146" s="22">
        <v>44085</v>
      </c>
      <c r="C146">
        <v>8.6199999999999992</v>
      </c>
      <c r="D146" s="7"/>
      <c r="E146" s="7"/>
      <c r="F146" s="7"/>
      <c r="G146" s="7"/>
      <c r="H146" s="7"/>
      <c r="N146" s="8">
        <f t="shared" si="4"/>
        <v>9.9999999999997868E-3</v>
      </c>
      <c r="O146" s="8">
        <f t="shared" si="5"/>
        <v>0</v>
      </c>
      <c r="W146" s="13"/>
      <c r="X146" s="13"/>
      <c r="Y146" s="13"/>
      <c r="Z146" s="13"/>
      <c r="AA146" s="13"/>
      <c r="AB146" s="13"/>
      <c r="AC146" s="13"/>
      <c r="AD146" s="9"/>
    </row>
    <row r="147" spans="1:30" s="8" customFormat="1">
      <c r="A147" t="s">
        <v>34</v>
      </c>
      <c r="B147" s="22">
        <v>44088</v>
      </c>
      <c r="C147">
        <v>8.68</v>
      </c>
      <c r="D147" s="7"/>
      <c r="E147" s="7"/>
      <c r="F147" s="7"/>
      <c r="G147" s="7"/>
      <c r="H147" s="7"/>
      <c r="N147" s="8">
        <f t="shared" si="4"/>
        <v>6.0000000000000497E-2</v>
      </c>
      <c r="O147" s="8">
        <f t="shared" si="5"/>
        <v>0</v>
      </c>
      <c r="W147" s="13"/>
      <c r="X147" s="13"/>
      <c r="Y147" s="13"/>
      <c r="Z147" s="13"/>
      <c r="AA147" s="13"/>
      <c r="AB147" s="13"/>
      <c r="AC147" s="13"/>
      <c r="AD147" s="9"/>
    </row>
    <row r="148" spans="1:30" s="8" customFormat="1">
      <c r="A148" t="s">
        <v>34</v>
      </c>
      <c r="B148" s="22">
        <v>44089</v>
      </c>
      <c r="C148">
        <v>8.6999999999999993</v>
      </c>
      <c r="D148" s="7"/>
      <c r="E148" s="7"/>
      <c r="F148" s="7"/>
      <c r="G148" s="7"/>
      <c r="H148" s="7"/>
      <c r="N148" s="8">
        <f t="shared" si="4"/>
        <v>1.9999999999999574E-2</v>
      </c>
      <c r="O148" s="8">
        <f t="shared" si="5"/>
        <v>0</v>
      </c>
      <c r="W148" s="13"/>
      <c r="X148" s="13"/>
      <c r="Y148" s="13"/>
      <c r="Z148" s="13"/>
      <c r="AA148" s="13"/>
      <c r="AB148" s="13"/>
      <c r="AC148" s="13"/>
      <c r="AD148" s="9"/>
    </row>
    <row r="149" spans="1:30" s="8" customFormat="1">
      <c r="A149" t="s">
        <v>34</v>
      </c>
      <c r="B149" s="22">
        <v>44090</v>
      </c>
      <c r="C149">
        <v>8.65</v>
      </c>
      <c r="D149" s="7"/>
      <c r="E149" s="7"/>
      <c r="F149" s="7"/>
      <c r="G149" s="7"/>
      <c r="H149" s="7"/>
      <c r="N149" s="8">
        <f t="shared" si="4"/>
        <v>0</v>
      </c>
      <c r="O149" s="8">
        <f t="shared" si="5"/>
        <v>4.9999999999998934E-2</v>
      </c>
      <c r="W149" s="13"/>
      <c r="X149" s="13"/>
      <c r="Y149" s="13"/>
      <c r="Z149" s="13"/>
      <c r="AA149" s="13"/>
      <c r="AB149" s="13"/>
      <c r="AC149" s="13"/>
      <c r="AD149" s="9"/>
    </row>
    <row r="150" spans="1:30" s="8" customFormat="1">
      <c r="A150" t="s">
        <v>34</v>
      </c>
      <c r="B150" s="22">
        <v>44091</v>
      </c>
      <c r="C150">
        <v>8.61</v>
      </c>
      <c r="D150" s="7"/>
      <c r="E150" s="7"/>
      <c r="F150" s="7"/>
      <c r="G150" s="7"/>
      <c r="H150" s="7"/>
      <c r="N150" s="8">
        <f t="shared" si="4"/>
        <v>0</v>
      </c>
      <c r="O150" s="8">
        <f t="shared" si="5"/>
        <v>4.0000000000000924E-2</v>
      </c>
      <c r="W150" s="13"/>
      <c r="X150" s="13"/>
      <c r="Y150" s="13"/>
      <c r="Z150" s="13"/>
      <c r="AA150" s="13"/>
      <c r="AB150" s="13"/>
      <c r="AC150" s="13"/>
      <c r="AD150" s="9"/>
    </row>
    <row r="151" spans="1:30" s="8" customFormat="1">
      <c r="A151" t="s">
        <v>34</v>
      </c>
      <c r="B151" s="22">
        <v>44092</v>
      </c>
      <c r="C151">
        <v>8.6300000000000008</v>
      </c>
      <c r="D151" s="7"/>
      <c r="E151" s="7"/>
      <c r="F151" s="7"/>
      <c r="G151" s="7"/>
      <c r="H151" s="7"/>
      <c r="N151" s="8">
        <f t="shared" si="4"/>
        <v>2.000000000000135E-2</v>
      </c>
      <c r="O151" s="8">
        <f t="shared" si="5"/>
        <v>0</v>
      </c>
      <c r="W151" s="13"/>
      <c r="X151" s="13"/>
      <c r="Y151" s="13"/>
      <c r="Z151" s="13"/>
      <c r="AA151" s="13"/>
      <c r="AB151" s="13"/>
      <c r="AC151" s="13"/>
      <c r="AD151" s="9"/>
    </row>
    <row r="152" spans="1:30" s="8" customFormat="1">
      <c r="A152" t="s">
        <v>34</v>
      </c>
      <c r="B152" s="22">
        <v>44095</v>
      </c>
      <c r="C152">
        <v>8.3800000000000008</v>
      </c>
      <c r="D152" s="7"/>
      <c r="E152" s="7"/>
      <c r="F152" s="7"/>
      <c r="G152" s="7"/>
      <c r="H152" s="7"/>
      <c r="N152" s="8">
        <f t="shared" si="4"/>
        <v>0</v>
      </c>
      <c r="O152" s="8">
        <f t="shared" si="5"/>
        <v>0.25</v>
      </c>
      <c r="W152" s="13"/>
      <c r="X152" s="13"/>
      <c r="Y152" s="13"/>
      <c r="Z152" s="13"/>
      <c r="AA152" s="13"/>
      <c r="AB152" s="13"/>
      <c r="AC152" s="13"/>
      <c r="AD152" s="9"/>
    </row>
    <row r="153" spans="1:30" s="8" customFormat="1">
      <c r="A153" t="s">
        <v>34</v>
      </c>
      <c r="B153" s="22">
        <v>44096</v>
      </c>
      <c r="C153">
        <v>8.2100000000000009</v>
      </c>
      <c r="D153" s="7"/>
      <c r="E153" s="7"/>
      <c r="F153" s="7"/>
      <c r="G153" s="7"/>
      <c r="H153" s="7"/>
      <c r="N153" s="8">
        <f t="shared" si="4"/>
        <v>0</v>
      </c>
      <c r="O153" s="8">
        <f t="shared" si="5"/>
        <v>0.16999999999999993</v>
      </c>
      <c r="W153" s="13"/>
      <c r="X153" s="13"/>
      <c r="Y153" s="13"/>
      <c r="Z153" s="13"/>
      <c r="AA153" s="13"/>
      <c r="AB153" s="13"/>
      <c r="AC153" s="13"/>
      <c r="AD153" s="9"/>
    </row>
    <row r="154" spans="1:30" s="8" customFormat="1">
      <c r="A154" t="s">
        <v>34</v>
      </c>
      <c r="B154" s="22">
        <v>44097</v>
      </c>
      <c r="C154">
        <v>8.18</v>
      </c>
      <c r="D154" s="7"/>
      <c r="E154" s="7"/>
      <c r="F154" s="7"/>
      <c r="G154" s="7"/>
      <c r="H154" s="7"/>
      <c r="N154" s="8">
        <f t="shared" si="4"/>
        <v>0</v>
      </c>
      <c r="O154" s="8">
        <f t="shared" si="5"/>
        <v>3.0000000000001137E-2</v>
      </c>
      <c r="W154" s="13"/>
      <c r="X154" s="13"/>
      <c r="Y154" s="13"/>
      <c r="Z154" s="13"/>
      <c r="AA154" s="13"/>
      <c r="AB154" s="13"/>
      <c r="AC154" s="13"/>
      <c r="AD154" s="9"/>
    </row>
    <row r="155" spans="1:30" s="8" customFormat="1">
      <c r="A155" t="s">
        <v>34</v>
      </c>
      <c r="B155" s="22">
        <v>44098</v>
      </c>
      <c r="C155">
        <v>7.92</v>
      </c>
      <c r="D155" s="7"/>
      <c r="E155" s="7"/>
      <c r="F155" s="7"/>
      <c r="G155" s="7"/>
      <c r="H155" s="7"/>
      <c r="N155" s="8">
        <f t="shared" si="4"/>
        <v>0</v>
      </c>
      <c r="O155" s="8">
        <f t="shared" si="5"/>
        <v>0.25999999999999979</v>
      </c>
      <c r="W155" s="13"/>
      <c r="X155" s="13"/>
      <c r="Y155" s="13"/>
      <c r="Z155" s="13"/>
      <c r="AA155" s="13"/>
      <c r="AB155" s="13"/>
      <c r="AC155" s="13"/>
      <c r="AD155" s="9"/>
    </row>
    <row r="156" spans="1:30" s="8" customFormat="1">
      <c r="A156" t="s">
        <v>34</v>
      </c>
      <c r="B156" s="22">
        <v>44099</v>
      </c>
      <c r="C156">
        <v>8.07</v>
      </c>
      <c r="D156" s="7"/>
      <c r="E156" s="7"/>
      <c r="F156" s="7"/>
      <c r="G156" s="7"/>
      <c r="H156" s="7"/>
      <c r="N156" s="8">
        <f t="shared" si="4"/>
        <v>0.15000000000000036</v>
      </c>
      <c r="O156" s="8">
        <f t="shared" si="5"/>
        <v>0</v>
      </c>
      <c r="W156" s="13"/>
      <c r="X156" s="13"/>
      <c r="Y156" s="13"/>
      <c r="Z156" s="13"/>
      <c r="AA156" s="13"/>
      <c r="AB156" s="13"/>
      <c r="AC156" s="13"/>
      <c r="AD156" s="9"/>
    </row>
    <row r="157" spans="1:30" s="8" customFormat="1">
      <c r="A157" t="s">
        <v>34</v>
      </c>
      <c r="B157" s="22">
        <v>44102</v>
      </c>
      <c r="C157">
        <v>8.2799999999999994</v>
      </c>
      <c r="D157" s="7"/>
      <c r="E157" s="7"/>
      <c r="F157" s="7"/>
      <c r="G157" s="7"/>
      <c r="H157" s="7"/>
      <c r="N157" s="8">
        <f t="shared" si="4"/>
        <v>0.20999999999999908</v>
      </c>
      <c r="O157" s="8">
        <f t="shared" si="5"/>
        <v>0</v>
      </c>
      <c r="W157" s="13"/>
      <c r="X157" s="13"/>
      <c r="Y157" s="13"/>
      <c r="Z157" s="13"/>
      <c r="AA157" s="13"/>
      <c r="AB157" s="13"/>
      <c r="AC157" s="13"/>
      <c r="AD157" s="9"/>
    </row>
    <row r="158" spans="1:30" s="8" customFormat="1">
      <c r="A158" t="s">
        <v>34</v>
      </c>
      <c r="B158" s="22">
        <v>44103</v>
      </c>
      <c r="C158">
        <v>8.2100000000000009</v>
      </c>
      <c r="D158" s="7"/>
      <c r="E158" s="7"/>
      <c r="F158" s="7"/>
      <c r="G158" s="7"/>
      <c r="H158" s="7"/>
      <c r="N158" s="8">
        <f t="shared" si="4"/>
        <v>0</v>
      </c>
      <c r="O158" s="8">
        <f t="shared" si="5"/>
        <v>6.9999999999998508E-2</v>
      </c>
      <c r="W158" s="13"/>
      <c r="X158" s="13"/>
      <c r="Y158" s="13"/>
      <c r="Z158" s="13"/>
      <c r="AA158" s="13"/>
      <c r="AB158" s="13"/>
      <c r="AC158" s="13"/>
      <c r="AD158" s="9"/>
    </row>
    <row r="159" spans="1:30" s="8" customFormat="1">
      <c r="A159" t="s">
        <v>34</v>
      </c>
      <c r="B159" s="22">
        <v>44104</v>
      </c>
      <c r="C159">
        <v>8.15</v>
      </c>
      <c r="D159" s="7"/>
      <c r="E159" s="7"/>
      <c r="F159" s="7"/>
      <c r="G159" s="7"/>
      <c r="H159" s="7"/>
      <c r="N159" s="8">
        <f t="shared" si="4"/>
        <v>0</v>
      </c>
      <c r="O159" s="8">
        <f t="shared" si="5"/>
        <v>6.0000000000000497E-2</v>
      </c>
      <c r="W159" s="13"/>
      <c r="X159" s="13"/>
      <c r="Y159" s="13"/>
      <c r="Z159" s="13"/>
      <c r="AA159" s="13"/>
      <c r="AB159" s="13"/>
      <c r="AC159" s="13"/>
      <c r="AD159" s="9"/>
    </row>
    <row r="160" spans="1:30" s="8" customFormat="1">
      <c r="A160" t="s">
        <v>34</v>
      </c>
      <c r="B160" s="22">
        <v>44105</v>
      </c>
      <c r="C160">
        <v>8.1999999999999993</v>
      </c>
      <c r="D160" s="7"/>
      <c r="E160" s="7"/>
      <c r="F160" s="7"/>
      <c r="G160" s="7"/>
      <c r="H160" s="7"/>
      <c r="N160" s="8">
        <f t="shared" si="4"/>
        <v>4.9999999999998934E-2</v>
      </c>
      <c r="O160" s="8">
        <f t="shared" si="5"/>
        <v>0</v>
      </c>
      <c r="W160" s="13"/>
      <c r="X160" s="13"/>
      <c r="Y160" s="13"/>
      <c r="Z160" s="13"/>
      <c r="AA160" s="13"/>
      <c r="AB160" s="13"/>
      <c r="AC160" s="13"/>
      <c r="AD160" s="9"/>
    </row>
    <row r="161" spans="1:30" s="8" customFormat="1">
      <c r="A161" t="s">
        <v>34</v>
      </c>
      <c r="B161" s="22">
        <v>44109</v>
      </c>
      <c r="C161">
        <v>8.1999999999999993</v>
      </c>
      <c r="D161" s="7"/>
      <c r="E161" s="7"/>
      <c r="F161" s="7"/>
      <c r="G161" s="7"/>
      <c r="H161" s="7"/>
      <c r="N161" s="8">
        <f t="shared" si="4"/>
        <v>0</v>
      </c>
      <c r="O161" s="8">
        <f t="shared" si="5"/>
        <v>0</v>
      </c>
      <c r="W161" s="13"/>
      <c r="X161" s="13"/>
      <c r="Y161" s="13"/>
      <c r="Z161" s="13"/>
      <c r="AA161" s="13"/>
      <c r="AB161" s="13"/>
      <c r="AC161" s="13"/>
      <c r="AD161" s="9"/>
    </row>
    <row r="162" spans="1:30" s="8" customFormat="1">
      <c r="A162" t="s">
        <v>34</v>
      </c>
      <c r="B162" s="22">
        <v>44110</v>
      </c>
      <c r="C162">
        <v>8.1999999999999993</v>
      </c>
      <c r="D162" s="7"/>
      <c r="E162" s="7"/>
      <c r="F162" s="7"/>
      <c r="G162" s="7"/>
      <c r="H162" s="7"/>
      <c r="N162" s="8">
        <f t="shared" si="4"/>
        <v>0</v>
      </c>
      <c r="O162" s="8">
        <f t="shared" si="5"/>
        <v>0</v>
      </c>
      <c r="W162" s="13"/>
      <c r="X162" s="13"/>
      <c r="Y162" s="13"/>
      <c r="Z162" s="13"/>
      <c r="AA162" s="13"/>
      <c r="AB162" s="13"/>
      <c r="AC162" s="13"/>
      <c r="AD162" s="9"/>
    </row>
    <row r="163" spans="1:30" s="8" customFormat="1">
      <c r="A163" t="s">
        <v>34</v>
      </c>
      <c r="B163" s="22">
        <v>44111</v>
      </c>
      <c r="C163">
        <v>8.1</v>
      </c>
      <c r="D163" s="7"/>
      <c r="E163" s="7"/>
      <c r="F163" s="7"/>
      <c r="G163" s="7"/>
      <c r="H163" s="7"/>
      <c r="N163" s="8">
        <f t="shared" si="4"/>
        <v>0</v>
      </c>
      <c r="O163" s="8">
        <f t="shared" si="5"/>
        <v>9.9999999999999645E-2</v>
      </c>
      <c r="W163" s="13"/>
      <c r="X163" s="13"/>
      <c r="Y163" s="13"/>
      <c r="Z163" s="13"/>
      <c r="AA163" s="13"/>
      <c r="AB163" s="13"/>
      <c r="AC163" s="13"/>
      <c r="AD163" s="9"/>
    </row>
    <row r="164" spans="1:30" s="8" customFormat="1">
      <c r="A164" t="s">
        <v>34</v>
      </c>
      <c r="B164" s="22">
        <v>44112</v>
      </c>
      <c r="C164">
        <v>8.07</v>
      </c>
      <c r="D164" s="7"/>
      <c r="E164" s="7"/>
      <c r="F164" s="7"/>
      <c r="G164" s="7"/>
      <c r="H164" s="7"/>
      <c r="N164" s="8">
        <f t="shared" si="4"/>
        <v>0</v>
      </c>
      <c r="O164" s="8">
        <f t="shared" si="5"/>
        <v>2.9999999999999361E-2</v>
      </c>
      <c r="W164" s="13"/>
      <c r="X164" s="13"/>
      <c r="Y164" s="13"/>
      <c r="Z164" s="13"/>
      <c r="AA164" s="13"/>
      <c r="AB164" s="13"/>
      <c r="AC164" s="13"/>
      <c r="AD164" s="9"/>
    </row>
    <row r="165" spans="1:30" s="8" customFormat="1">
      <c r="A165" t="s">
        <v>34</v>
      </c>
      <c r="B165" s="22">
        <v>44113</v>
      </c>
      <c r="C165">
        <v>8.1199999999999992</v>
      </c>
      <c r="D165" s="7"/>
      <c r="E165" s="7"/>
      <c r="F165" s="7"/>
      <c r="G165" s="7"/>
      <c r="H165" s="7"/>
      <c r="N165" s="8">
        <f t="shared" ref="N165:N228" si="6">IF(C165&gt;C164,C165-C164,0)</f>
        <v>4.9999999999998934E-2</v>
      </c>
      <c r="O165" s="8">
        <f t="shared" ref="O165:O228" si="7">IF(C165&lt;C164,C164-C165,0)</f>
        <v>0</v>
      </c>
      <c r="W165" s="13"/>
      <c r="X165" s="13"/>
      <c r="Y165" s="13"/>
      <c r="Z165" s="13"/>
      <c r="AA165" s="13"/>
      <c r="AB165" s="13"/>
      <c r="AC165" s="13"/>
      <c r="AD165" s="9"/>
    </row>
    <row r="166" spans="1:30" s="8" customFormat="1">
      <c r="A166" t="s">
        <v>34</v>
      </c>
      <c r="B166" s="22">
        <v>44116</v>
      </c>
      <c r="C166">
        <v>8.06</v>
      </c>
      <c r="D166" s="7"/>
      <c r="E166" s="7"/>
      <c r="F166" s="7"/>
      <c r="G166" s="7"/>
      <c r="H166" s="7"/>
      <c r="N166" s="8">
        <f t="shared" si="6"/>
        <v>0</v>
      </c>
      <c r="O166" s="8">
        <f t="shared" si="7"/>
        <v>5.9999999999998721E-2</v>
      </c>
      <c r="W166" s="13"/>
      <c r="X166" s="13"/>
      <c r="Y166" s="13"/>
      <c r="Z166" s="13"/>
      <c r="AA166" s="13"/>
      <c r="AB166" s="13"/>
      <c r="AC166" s="13"/>
      <c r="AD166" s="9"/>
    </row>
    <row r="167" spans="1:30" s="8" customFormat="1">
      <c r="A167" t="s">
        <v>34</v>
      </c>
      <c r="B167" s="22">
        <v>44117</v>
      </c>
      <c r="C167">
        <v>7.98</v>
      </c>
      <c r="D167" s="7"/>
      <c r="E167" s="7"/>
      <c r="F167" s="7"/>
      <c r="G167" s="7"/>
      <c r="H167" s="7"/>
      <c r="N167" s="8">
        <f t="shared" si="6"/>
        <v>0</v>
      </c>
      <c r="O167" s="8">
        <f t="shared" si="7"/>
        <v>8.0000000000000071E-2</v>
      </c>
      <c r="W167" s="13"/>
      <c r="X167" s="13"/>
      <c r="Y167" s="13"/>
      <c r="Z167" s="13"/>
      <c r="AA167" s="13"/>
      <c r="AB167" s="13"/>
      <c r="AC167" s="13"/>
      <c r="AD167" s="9"/>
    </row>
    <row r="168" spans="1:30" s="8" customFormat="1">
      <c r="A168" t="s">
        <v>34</v>
      </c>
      <c r="B168" s="22">
        <v>44118</v>
      </c>
      <c r="C168">
        <v>7.95</v>
      </c>
      <c r="D168" s="7"/>
      <c r="E168" s="7"/>
      <c r="F168" s="7"/>
      <c r="G168" s="7"/>
      <c r="H168" s="7"/>
      <c r="N168" s="8">
        <f t="shared" si="6"/>
        <v>0</v>
      </c>
      <c r="O168" s="8">
        <f t="shared" si="7"/>
        <v>3.0000000000000249E-2</v>
      </c>
      <c r="W168" s="13"/>
      <c r="X168" s="13"/>
      <c r="Y168" s="13"/>
      <c r="Z168" s="13"/>
      <c r="AA168" s="13"/>
      <c r="AB168" s="13"/>
      <c r="AC168" s="13"/>
      <c r="AD168" s="9"/>
    </row>
    <row r="169" spans="1:30" s="8" customFormat="1">
      <c r="A169" t="s">
        <v>34</v>
      </c>
      <c r="B169" s="22">
        <v>44119</v>
      </c>
      <c r="C169">
        <v>7.86</v>
      </c>
      <c r="D169" s="7"/>
      <c r="E169" s="7"/>
      <c r="F169" s="7"/>
      <c r="G169" s="7"/>
      <c r="H169" s="7"/>
      <c r="N169" s="8">
        <f t="shared" si="6"/>
        <v>0</v>
      </c>
      <c r="O169" s="8">
        <f t="shared" si="7"/>
        <v>8.9999999999999858E-2</v>
      </c>
      <c r="W169" s="13"/>
      <c r="X169" s="13"/>
      <c r="Y169" s="13"/>
      <c r="Z169" s="13"/>
      <c r="AA169" s="13"/>
      <c r="AB169" s="13"/>
      <c r="AC169" s="13"/>
      <c r="AD169" s="9"/>
    </row>
    <row r="170" spans="1:30" s="8" customFormat="1">
      <c r="A170" t="s">
        <v>34</v>
      </c>
      <c r="B170" s="22">
        <v>44120</v>
      </c>
      <c r="C170">
        <v>7.97</v>
      </c>
      <c r="D170" s="7"/>
      <c r="E170" s="7"/>
      <c r="F170" s="7"/>
      <c r="G170" s="7"/>
      <c r="H170" s="7"/>
      <c r="N170" s="8">
        <f t="shared" si="6"/>
        <v>0.10999999999999943</v>
      </c>
      <c r="O170" s="8">
        <f t="shared" si="7"/>
        <v>0</v>
      </c>
      <c r="W170" s="13"/>
      <c r="X170" s="13"/>
      <c r="Y170" s="13"/>
      <c r="Z170" s="13"/>
      <c r="AA170" s="13"/>
      <c r="AB170" s="13"/>
      <c r="AC170" s="13"/>
      <c r="AD170" s="9"/>
    </row>
    <row r="171" spans="1:30" s="8" customFormat="1">
      <c r="A171" t="s">
        <v>34</v>
      </c>
      <c r="B171" s="22">
        <v>44123</v>
      </c>
      <c r="C171">
        <v>8.1300000000000008</v>
      </c>
      <c r="D171" s="7"/>
      <c r="E171" s="7"/>
      <c r="F171" s="7"/>
      <c r="G171" s="7"/>
      <c r="H171" s="7"/>
      <c r="N171" s="8">
        <f t="shared" si="6"/>
        <v>0.16000000000000103</v>
      </c>
      <c r="O171" s="8">
        <f t="shared" si="7"/>
        <v>0</v>
      </c>
      <c r="W171" s="13"/>
      <c r="X171" s="13"/>
      <c r="Y171" s="13"/>
      <c r="Z171" s="13"/>
      <c r="AA171" s="13"/>
      <c r="AB171" s="13"/>
      <c r="AC171" s="13"/>
      <c r="AD171" s="9"/>
    </row>
    <row r="172" spans="1:30" s="8" customFormat="1">
      <c r="A172" t="s">
        <v>34</v>
      </c>
      <c r="B172" s="22">
        <v>44124</v>
      </c>
      <c r="C172">
        <v>8.06</v>
      </c>
      <c r="D172" s="7"/>
      <c r="E172" s="7"/>
      <c r="F172" s="7"/>
      <c r="G172" s="7"/>
      <c r="H172" s="7"/>
      <c r="N172" s="8">
        <f t="shared" si="6"/>
        <v>0</v>
      </c>
      <c r="O172" s="8">
        <f t="shared" si="7"/>
        <v>7.0000000000000284E-2</v>
      </c>
      <c r="W172" s="13"/>
      <c r="X172" s="13"/>
      <c r="Y172" s="13"/>
      <c r="Z172" s="13"/>
      <c r="AA172" s="13"/>
      <c r="AB172" s="13"/>
      <c r="AC172" s="13"/>
      <c r="AD172" s="9"/>
    </row>
    <row r="173" spans="1:30" s="8" customFormat="1">
      <c r="A173" t="s">
        <v>34</v>
      </c>
      <c r="B173" s="22">
        <v>44125</v>
      </c>
      <c r="C173">
        <v>8.17</v>
      </c>
      <c r="D173" s="7"/>
      <c r="E173" s="7"/>
      <c r="F173" s="7"/>
      <c r="G173" s="7"/>
      <c r="H173" s="7"/>
      <c r="N173" s="8">
        <f t="shared" si="6"/>
        <v>0.10999999999999943</v>
      </c>
      <c r="O173" s="8">
        <f t="shared" si="7"/>
        <v>0</v>
      </c>
      <c r="W173" s="13"/>
      <c r="X173" s="13"/>
      <c r="Y173" s="13"/>
      <c r="Z173" s="13"/>
      <c r="AA173" s="13"/>
      <c r="AB173" s="13"/>
      <c r="AC173" s="13"/>
      <c r="AD173" s="9"/>
    </row>
    <row r="174" spans="1:30" s="8" customFormat="1">
      <c r="A174" t="s">
        <v>34</v>
      </c>
      <c r="B174" s="22">
        <v>44126</v>
      </c>
      <c r="C174">
        <v>8.27</v>
      </c>
      <c r="D174" s="7"/>
      <c r="E174" s="7"/>
      <c r="F174" s="7"/>
      <c r="G174" s="7"/>
      <c r="H174" s="7"/>
      <c r="N174" s="8">
        <f t="shared" si="6"/>
        <v>9.9999999999999645E-2</v>
      </c>
      <c r="O174" s="8">
        <f t="shared" si="7"/>
        <v>0</v>
      </c>
      <c r="W174" s="13"/>
      <c r="X174" s="13"/>
      <c r="Y174" s="13"/>
      <c r="Z174" s="13"/>
      <c r="AA174" s="13"/>
      <c r="AB174" s="13"/>
      <c r="AC174" s="13"/>
      <c r="AD174" s="9"/>
    </row>
    <row r="175" spans="1:30" s="8" customFormat="1">
      <c r="A175" t="s">
        <v>34</v>
      </c>
      <c r="B175" s="22">
        <v>44127</v>
      </c>
      <c r="C175">
        <v>8.2799999999999994</v>
      </c>
      <c r="D175" s="7"/>
      <c r="E175" s="7"/>
      <c r="F175" s="7"/>
      <c r="G175" s="7"/>
      <c r="H175" s="7"/>
      <c r="N175" s="8">
        <f t="shared" si="6"/>
        <v>9.9999999999997868E-3</v>
      </c>
      <c r="O175" s="8">
        <f t="shared" si="7"/>
        <v>0</v>
      </c>
      <c r="W175" s="13"/>
      <c r="X175" s="13"/>
      <c r="Y175" s="13"/>
      <c r="Z175" s="13"/>
      <c r="AA175" s="13"/>
      <c r="AB175" s="13"/>
      <c r="AC175" s="13"/>
      <c r="AD175" s="9"/>
    </row>
    <row r="176" spans="1:30" s="8" customFormat="1">
      <c r="A176" t="s">
        <v>34</v>
      </c>
      <c r="B176" s="22">
        <v>44130</v>
      </c>
      <c r="C176">
        <v>8.17</v>
      </c>
      <c r="D176" s="7"/>
      <c r="E176" s="7"/>
      <c r="F176" s="7"/>
      <c r="G176" s="7"/>
      <c r="H176" s="7"/>
      <c r="N176" s="8">
        <f t="shared" si="6"/>
        <v>0</v>
      </c>
      <c r="O176" s="8">
        <f t="shared" si="7"/>
        <v>0.10999999999999943</v>
      </c>
      <c r="W176" s="13"/>
      <c r="X176" s="13"/>
      <c r="Y176" s="13"/>
      <c r="Z176" s="13"/>
      <c r="AA176" s="13"/>
      <c r="AB176" s="13"/>
      <c r="AC176" s="13"/>
      <c r="AD176" s="9"/>
    </row>
    <row r="177" spans="1:30" s="8" customFormat="1">
      <c r="A177" t="s">
        <v>34</v>
      </c>
      <c r="B177" s="22">
        <v>44131</v>
      </c>
      <c r="C177">
        <v>8.1999999999999993</v>
      </c>
      <c r="D177" s="7"/>
      <c r="E177" s="7"/>
      <c r="F177" s="7"/>
      <c r="G177" s="7"/>
      <c r="H177" s="7"/>
      <c r="N177" s="8">
        <f t="shared" si="6"/>
        <v>2.9999999999999361E-2</v>
      </c>
      <c r="O177" s="8">
        <f t="shared" si="7"/>
        <v>0</v>
      </c>
      <c r="W177" s="13"/>
      <c r="X177" s="13"/>
      <c r="Y177" s="13"/>
      <c r="Z177" s="13"/>
      <c r="AA177" s="13"/>
      <c r="AB177" s="13"/>
      <c r="AC177" s="13"/>
      <c r="AD177" s="9"/>
    </row>
    <row r="178" spans="1:30" s="8" customFormat="1">
      <c r="A178" t="s">
        <v>34</v>
      </c>
      <c r="B178" s="22">
        <v>44132</v>
      </c>
      <c r="C178">
        <v>8.11</v>
      </c>
      <c r="D178" s="7"/>
      <c r="E178" s="7"/>
      <c r="F178" s="7"/>
      <c r="G178" s="7"/>
      <c r="H178" s="7"/>
      <c r="N178" s="8">
        <f t="shared" si="6"/>
        <v>0</v>
      </c>
      <c r="O178" s="8">
        <f t="shared" si="7"/>
        <v>8.9999999999999858E-2</v>
      </c>
      <c r="W178" s="13"/>
      <c r="X178" s="13"/>
      <c r="Y178" s="13"/>
      <c r="Z178" s="13"/>
      <c r="AA178" s="13"/>
      <c r="AB178" s="13"/>
      <c r="AC178" s="13"/>
      <c r="AD178" s="9"/>
    </row>
    <row r="179" spans="1:30" s="8" customFormat="1">
      <c r="A179" t="s">
        <v>34</v>
      </c>
      <c r="B179" s="22">
        <v>44133</v>
      </c>
      <c r="C179">
        <v>8.0500000000000007</v>
      </c>
      <c r="D179" s="7"/>
      <c r="E179" s="7"/>
      <c r="F179" s="7"/>
      <c r="G179" s="7"/>
      <c r="H179" s="7"/>
      <c r="N179" s="8">
        <f t="shared" si="6"/>
        <v>0</v>
      </c>
      <c r="O179" s="8">
        <f t="shared" si="7"/>
        <v>5.9999999999998721E-2</v>
      </c>
      <c r="W179" s="13"/>
      <c r="X179" s="13"/>
      <c r="Y179" s="13"/>
      <c r="Z179" s="13"/>
      <c r="AA179" s="13"/>
      <c r="AB179" s="13"/>
      <c r="AC179" s="13"/>
      <c r="AD179" s="9"/>
    </row>
    <row r="180" spans="1:30" s="8" customFormat="1">
      <c r="A180" t="s">
        <v>34</v>
      </c>
      <c r="B180" s="22">
        <v>44134</v>
      </c>
      <c r="C180">
        <v>8.1300000000000008</v>
      </c>
      <c r="D180" s="7"/>
      <c r="E180" s="7"/>
      <c r="F180" s="7"/>
      <c r="G180" s="7"/>
      <c r="H180" s="7"/>
      <c r="N180" s="8">
        <f t="shared" si="6"/>
        <v>8.0000000000000071E-2</v>
      </c>
      <c r="O180" s="8">
        <f t="shared" si="7"/>
        <v>0</v>
      </c>
      <c r="W180" s="13"/>
      <c r="X180" s="13"/>
      <c r="Y180" s="13"/>
      <c r="Z180" s="13"/>
      <c r="AA180" s="13"/>
      <c r="AB180" s="13"/>
      <c r="AC180" s="13"/>
      <c r="AD180" s="9"/>
    </row>
    <row r="181" spans="1:30" s="8" customFormat="1">
      <c r="A181" t="s">
        <v>34</v>
      </c>
      <c r="B181" s="22">
        <v>44137</v>
      </c>
      <c r="C181">
        <v>8.18</v>
      </c>
      <c r="D181" s="7"/>
      <c r="E181" s="7"/>
      <c r="F181" s="7"/>
      <c r="G181" s="7"/>
      <c r="H181" s="7"/>
      <c r="N181" s="8">
        <f t="shared" si="6"/>
        <v>4.9999999999998934E-2</v>
      </c>
      <c r="O181" s="8">
        <f t="shared" si="7"/>
        <v>0</v>
      </c>
      <c r="W181" s="13"/>
      <c r="X181" s="13"/>
      <c r="Y181" s="13"/>
      <c r="Z181" s="13"/>
      <c r="AA181" s="13"/>
      <c r="AB181" s="13"/>
      <c r="AC181" s="13"/>
      <c r="AD181" s="9"/>
    </row>
    <row r="182" spans="1:30" s="8" customFormat="1">
      <c r="A182" t="s">
        <v>34</v>
      </c>
      <c r="B182" s="22">
        <v>44138</v>
      </c>
      <c r="C182">
        <v>8.24</v>
      </c>
      <c r="D182" s="7"/>
      <c r="E182" s="7"/>
      <c r="F182" s="7"/>
      <c r="G182" s="7"/>
      <c r="H182" s="7"/>
      <c r="N182" s="8">
        <f t="shared" si="6"/>
        <v>6.0000000000000497E-2</v>
      </c>
      <c r="O182" s="8">
        <f t="shared" si="7"/>
        <v>0</v>
      </c>
      <c r="W182" s="13"/>
      <c r="X182" s="13"/>
      <c r="Y182" s="13"/>
      <c r="Z182" s="13"/>
      <c r="AA182" s="13"/>
      <c r="AB182" s="13"/>
      <c r="AC182" s="13"/>
      <c r="AD182" s="9"/>
    </row>
    <row r="183" spans="1:30" s="8" customFormat="1">
      <c r="A183" t="s">
        <v>34</v>
      </c>
      <c r="B183" s="22">
        <v>44139</v>
      </c>
      <c r="C183">
        <v>8.1999999999999993</v>
      </c>
      <c r="D183" s="7"/>
      <c r="E183" s="7"/>
      <c r="F183" s="7"/>
      <c r="G183" s="7"/>
      <c r="H183" s="7"/>
      <c r="N183" s="8">
        <f t="shared" si="6"/>
        <v>0</v>
      </c>
      <c r="O183" s="8">
        <f t="shared" si="7"/>
        <v>4.0000000000000924E-2</v>
      </c>
      <c r="W183" s="13"/>
      <c r="X183" s="13"/>
      <c r="Y183" s="13"/>
      <c r="Z183" s="13"/>
      <c r="AA183" s="13"/>
      <c r="AB183" s="13"/>
      <c r="AC183" s="13"/>
      <c r="AD183" s="9"/>
    </row>
    <row r="184" spans="1:30" s="8" customFormat="1">
      <c r="A184" t="s">
        <v>34</v>
      </c>
      <c r="B184" s="22">
        <v>44140</v>
      </c>
      <c r="C184">
        <v>8.5</v>
      </c>
      <c r="D184" s="7"/>
      <c r="E184" s="7"/>
      <c r="F184" s="7"/>
      <c r="G184" s="7"/>
      <c r="H184" s="7"/>
      <c r="N184" s="8">
        <f t="shared" si="6"/>
        <v>0.30000000000000071</v>
      </c>
      <c r="O184" s="8">
        <f t="shared" si="7"/>
        <v>0</v>
      </c>
      <c r="W184" s="13"/>
      <c r="X184" s="13"/>
      <c r="Y184" s="13"/>
      <c r="Z184" s="13"/>
      <c r="AA184" s="13"/>
      <c r="AB184" s="13"/>
      <c r="AC184" s="13"/>
      <c r="AD184" s="9"/>
    </row>
    <row r="185" spans="1:30" s="8" customFormat="1">
      <c r="A185" t="s">
        <v>34</v>
      </c>
      <c r="B185" s="22">
        <v>44141</v>
      </c>
      <c r="C185">
        <v>8.5</v>
      </c>
      <c r="D185" s="7"/>
      <c r="E185" s="7"/>
      <c r="F185" s="7"/>
      <c r="G185" s="7"/>
      <c r="H185" s="7"/>
      <c r="N185" s="8">
        <f t="shared" si="6"/>
        <v>0</v>
      </c>
      <c r="O185" s="8">
        <f t="shared" si="7"/>
        <v>0</v>
      </c>
      <c r="W185" s="13"/>
      <c r="X185" s="13"/>
      <c r="Y185" s="13"/>
      <c r="Z185" s="13"/>
      <c r="AA185" s="13"/>
      <c r="AB185" s="13"/>
      <c r="AC185" s="13"/>
      <c r="AD185" s="9"/>
    </row>
    <row r="186" spans="1:30" s="8" customFormat="1">
      <c r="A186" t="s">
        <v>34</v>
      </c>
      <c r="B186" s="22">
        <v>44144</v>
      </c>
      <c r="C186">
        <v>8.61</v>
      </c>
      <c r="D186" s="7"/>
      <c r="E186" s="7"/>
      <c r="F186" s="7"/>
      <c r="G186" s="7"/>
      <c r="H186" s="7"/>
      <c r="N186" s="8">
        <f t="shared" si="6"/>
        <v>0.10999999999999943</v>
      </c>
      <c r="O186" s="8">
        <f t="shared" si="7"/>
        <v>0</v>
      </c>
      <c r="W186" s="13"/>
      <c r="X186" s="13"/>
      <c r="Y186" s="13"/>
      <c r="Z186" s="13"/>
      <c r="AA186" s="13"/>
      <c r="AB186" s="13"/>
      <c r="AC186" s="13"/>
      <c r="AD186" s="9"/>
    </row>
    <row r="187" spans="1:30" s="8" customFormat="1">
      <c r="A187" t="s">
        <v>34</v>
      </c>
      <c r="B187" s="22">
        <v>44145</v>
      </c>
      <c r="C187">
        <v>8.7899999999999991</v>
      </c>
      <c r="D187" s="7"/>
      <c r="E187" s="7"/>
      <c r="F187" s="7"/>
      <c r="G187" s="7"/>
      <c r="H187" s="7"/>
      <c r="N187" s="8">
        <f t="shared" si="6"/>
        <v>0.17999999999999972</v>
      </c>
      <c r="O187" s="8">
        <f t="shared" si="7"/>
        <v>0</v>
      </c>
      <c r="W187" s="13"/>
      <c r="X187" s="13"/>
      <c r="Y187" s="13"/>
      <c r="Z187" s="13"/>
      <c r="AA187" s="13"/>
      <c r="AB187" s="13"/>
      <c r="AC187" s="13"/>
      <c r="AD187" s="9"/>
    </row>
    <row r="188" spans="1:30" s="8" customFormat="1">
      <c r="A188" t="s">
        <v>34</v>
      </c>
      <c r="B188" s="22">
        <v>44146</v>
      </c>
      <c r="C188">
        <v>8.86</v>
      </c>
      <c r="D188" s="7"/>
      <c r="E188" s="7"/>
      <c r="F188" s="7"/>
      <c r="G188" s="7"/>
      <c r="H188" s="7"/>
      <c r="N188" s="8">
        <f t="shared" si="6"/>
        <v>7.0000000000000284E-2</v>
      </c>
      <c r="O188" s="8">
        <f t="shared" si="7"/>
        <v>0</v>
      </c>
      <c r="W188" s="13"/>
      <c r="X188" s="13"/>
      <c r="Y188" s="13"/>
      <c r="Z188" s="13"/>
      <c r="AA188" s="13"/>
      <c r="AB188" s="13"/>
      <c r="AC188" s="13"/>
      <c r="AD188" s="9"/>
    </row>
    <row r="189" spans="1:30" s="8" customFormat="1">
      <c r="A189" t="s">
        <v>34</v>
      </c>
      <c r="B189" s="22">
        <v>44147</v>
      </c>
      <c r="C189">
        <v>8.8000000000000007</v>
      </c>
      <c r="D189" s="7"/>
      <c r="E189" s="7"/>
      <c r="F189" s="7"/>
      <c r="G189" s="7"/>
      <c r="H189" s="7"/>
      <c r="N189" s="8">
        <f t="shared" si="6"/>
        <v>0</v>
      </c>
      <c r="O189" s="8">
        <f t="shared" si="7"/>
        <v>5.9999999999998721E-2</v>
      </c>
      <c r="W189" s="13"/>
      <c r="X189" s="13"/>
      <c r="Y189" s="13"/>
      <c r="Z189" s="13"/>
      <c r="AA189" s="13"/>
      <c r="AB189" s="13"/>
      <c r="AC189" s="13"/>
      <c r="AD189" s="9"/>
    </row>
    <row r="190" spans="1:30" s="8" customFormat="1">
      <c r="A190" t="s">
        <v>34</v>
      </c>
      <c r="B190" s="22">
        <v>44148</v>
      </c>
      <c r="C190">
        <v>8.85</v>
      </c>
      <c r="D190" s="7"/>
      <c r="E190" s="7"/>
      <c r="F190" s="7"/>
      <c r="G190" s="7"/>
      <c r="H190" s="7"/>
      <c r="N190" s="8">
        <f t="shared" si="6"/>
        <v>4.9999999999998934E-2</v>
      </c>
      <c r="O190" s="8">
        <f t="shared" si="7"/>
        <v>0</v>
      </c>
      <c r="W190" s="13"/>
      <c r="X190" s="13"/>
      <c r="Y190" s="13"/>
      <c r="Z190" s="13"/>
      <c r="AA190" s="13"/>
      <c r="AB190" s="13"/>
      <c r="AC190" s="13"/>
      <c r="AD190" s="9"/>
    </row>
    <row r="191" spans="1:30" s="8" customFormat="1">
      <c r="A191" t="s">
        <v>34</v>
      </c>
      <c r="B191" s="22">
        <v>44152</v>
      </c>
      <c r="C191">
        <v>8.93</v>
      </c>
      <c r="D191" s="7"/>
      <c r="E191" s="7"/>
      <c r="F191" s="7"/>
      <c r="G191" s="7"/>
      <c r="H191" s="7"/>
      <c r="N191" s="8">
        <f t="shared" si="6"/>
        <v>8.0000000000000071E-2</v>
      </c>
      <c r="O191" s="8">
        <f t="shared" si="7"/>
        <v>0</v>
      </c>
      <c r="W191" s="13"/>
      <c r="X191" s="13"/>
      <c r="Y191" s="13"/>
      <c r="Z191" s="13"/>
      <c r="AA191" s="13"/>
      <c r="AB191" s="13"/>
      <c r="AC191" s="13"/>
      <c r="AD191" s="9"/>
    </row>
    <row r="192" spans="1:30" s="8" customFormat="1">
      <c r="A192" t="s">
        <v>34</v>
      </c>
      <c r="B192" s="22">
        <v>44153</v>
      </c>
      <c r="C192">
        <v>8.99</v>
      </c>
      <c r="D192" s="7"/>
      <c r="E192" s="7"/>
      <c r="F192" s="7"/>
      <c r="G192" s="7"/>
      <c r="H192" s="7"/>
      <c r="N192" s="8">
        <f t="shared" si="6"/>
        <v>6.0000000000000497E-2</v>
      </c>
      <c r="O192" s="8">
        <f t="shared" si="7"/>
        <v>0</v>
      </c>
      <c r="W192" s="13"/>
      <c r="X192" s="13"/>
      <c r="Y192" s="13"/>
      <c r="Z192" s="13"/>
      <c r="AA192" s="13"/>
      <c r="AB192" s="13"/>
      <c r="AC192" s="13"/>
      <c r="AD192" s="9"/>
    </row>
    <row r="193" spans="1:30" s="8" customFormat="1">
      <c r="A193" t="s">
        <v>34</v>
      </c>
      <c r="B193" s="22">
        <v>44154</v>
      </c>
      <c r="C193">
        <v>9</v>
      </c>
      <c r="D193" s="7"/>
      <c r="E193" s="7"/>
      <c r="F193" s="7"/>
      <c r="G193" s="7"/>
      <c r="H193" s="7"/>
      <c r="N193" s="8">
        <f t="shared" si="6"/>
        <v>9.9999999999997868E-3</v>
      </c>
      <c r="O193" s="8">
        <f t="shared" si="7"/>
        <v>0</v>
      </c>
      <c r="W193" s="13"/>
      <c r="X193" s="13"/>
      <c r="Y193" s="13"/>
      <c r="Z193" s="13"/>
      <c r="AA193" s="13"/>
      <c r="AB193" s="13"/>
      <c r="AC193" s="13"/>
      <c r="AD193" s="9"/>
    </row>
    <row r="194" spans="1:30" s="8" customFormat="1">
      <c r="A194" t="s">
        <v>34</v>
      </c>
      <c r="B194" s="22">
        <v>44155</v>
      </c>
      <c r="C194">
        <v>9.08</v>
      </c>
      <c r="D194" s="7"/>
      <c r="E194" s="7"/>
      <c r="F194" s="7"/>
      <c r="G194" s="7"/>
      <c r="H194" s="7"/>
      <c r="N194" s="8">
        <f t="shared" si="6"/>
        <v>8.0000000000000071E-2</v>
      </c>
      <c r="O194" s="8">
        <f t="shared" si="7"/>
        <v>0</v>
      </c>
      <c r="W194" s="13"/>
      <c r="X194" s="13"/>
      <c r="Y194" s="13"/>
      <c r="Z194" s="13"/>
      <c r="AA194" s="13"/>
      <c r="AB194" s="13"/>
      <c r="AC194" s="13"/>
      <c r="AD194" s="9"/>
    </row>
    <row r="195" spans="1:30" s="8" customFormat="1">
      <c r="A195" t="s">
        <v>34</v>
      </c>
      <c r="B195" s="22">
        <v>44158</v>
      </c>
      <c r="C195">
        <v>9.14</v>
      </c>
      <c r="D195" s="7"/>
      <c r="E195" s="7"/>
      <c r="F195" s="7"/>
      <c r="G195" s="7"/>
      <c r="H195" s="7"/>
      <c r="N195" s="8">
        <f t="shared" si="6"/>
        <v>6.0000000000000497E-2</v>
      </c>
      <c r="O195" s="8">
        <f t="shared" si="7"/>
        <v>0</v>
      </c>
      <c r="W195" s="13"/>
      <c r="X195" s="13"/>
      <c r="Y195" s="13"/>
      <c r="Z195" s="13"/>
      <c r="AA195" s="13"/>
      <c r="AB195" s="13"/>
      <c r="AC195" s="13"/>
      <c r="AD195" s="9"/>
    </row>
    <row r="196" spans="1:30" s="8" customFormat="1">
      <c r="A196" t="s">
        <v>34</v>
      </c>
      <c r="B196" s="22">
        <v>44159</v>
      </c>
      <c r="C196">
        <v>9.1999999999999993</v>
      </c>
      <c r="D196" s="7"/>
      <c r="E196" s="7"/>
      <c r="F196" s="7"/>
      <c r="G196" s="7"/>
      <c r="H196" s="7"/>
      <c r="N196" s="8">
        <f t="shared" si="6"/>
        <v>5.9999999999998721E-2</v>
      </c>
      <c r="O196" s="8">
        <f t="shared" si="7"/>
        <v>0</v>
      </c>
      <c r="W196" s="13"/>
      <c r="X196" s="13"/>
      <c r="Y196" s="13"/>
      <c r="Z196" s="13"/>
      <c r="AA196" s="13"/>
      <c r="AB196" s="13"/>
      <c r="AC196" s="13"/>
      <c r="AD196" s="9"/>
    </row>
    <row r="197" spans="1:30" s="8" customFormat="1">
      <c r="A197" t="s">
        <v>34</v>
      </c>
      <c r="B197" s="22">
        <v>44160</v>
      </c>
      <c r="C197">
        <v>9.18</v>
      </c>
      <c r="D197" s="7"/>
      <c r="E197" s="7"/>
      <c r="F197" s="7"/>
      <c r="G197" s="7"/>
      <c r="H197" s="7"/>
      <c r="N197" s="8">
        <f t="shared" si="6"/>
        <v>0</v>
      </c>
      <c r="O197" s="8">
        <f t="shared" si="7"/>
        <v>1.9999999999999574E-2</v>
      </c>
      <c r="W197" s="13"/>
      <c r="X197" s="13"/>
      <c r="Y197" s="13"/>
      <c r="Z197" s="13"/>
      <c r="AA197" s="13"/>
      <c r="AB197" s="13"/>
      <c r="AC197" s="13"/>
      <c r="AD197" s="9"/>
    </row>
    <row r="198" spans="1:30" s="8" customFormat="1">
      <c r="A198" t="s">
        <v>34</v>
      </c>
      <c r="B198" s="22">
        <v>44161</v>
      </c>
      <c r="C198">
        <v>9.26</v>
      </c>
      <c r="D198" s="7"/>
      <c r="E198" s="7"/>
      <c r="F198" s="7"/>
      <c r="G198" s="7"/>
      <c r="H198" s="7"/>
      <c r="N198" s="8">
        <f t="shared" si="6"/>
        <v>8.0000000000000071E-2</v>
      </c>
      <c r="O198" s="8">
        <f t="shared" si="7"/>
        <v>0</v>
      </c>
      <c r="W198" s="13"/>
      <c r="X198" s="13"/>
      <c r="Y198" s="13"/>
      <c r="Z198" s="13"/>
      <c r="AA198" s="13"/>
      <c r="AB198" s="13"/>
      <c r="AC198" s="13"/>
      <c r="AD198" s="9"/>
    </row>
    <row r="199" spans="1:30" s="8" customFormat="1">
      <c r="A199" t="s">
        <v>34</v>
      </c>
      <c r="B199" s="22">
        <v>44162</v>
      </c>
      <c r="C199">
        <v>9.24</v>
      </c>
      <c r="D199" s="7"/>
      <c r="E199" s="7"/>
      <c r="F199" s="7"/>
      <c r="G199" s="7"/>
      <c r="H199" s="7"/>
      <c r="N199" s="8">
        <f t="shared" si="6"/>
        <v>0</v>
      </c>
      <c r="O199" s="8">
        <f t="shared" si="7"/>
        <v>1.9999999999999574E-2</v>
      </c>
      <c r="W199" s="13"/>
      <c r="X199" s="13"/>
      <c r="Y199" s="13"/>
      <c r="Z199" s="13"/>
      <c r="AA199" s="13"/>
      <c r="AB199" s="13"/>
      <c r="AC199" s="13"/>
      <c r="AD199" s="9"/>
    </row>
    <row r="200" spans="1:30" s="8" customFormat="1">
      <c r="A200" t="s">
        <v>34</v>
      </c>
      <c r="B200" s="22">
        <v>44166</v>
      </c>
      <c r="C200">
        <v>9.36</v>
      </c>
      <c r="D200" s="7"/>
      <c r="E200" s="7"/>
      <c r="F200" s="7"/>
      <c r="G200" s="7"/>
      <c r="H200" s="7"/>
      <c r="N200" s="8">
        <f t="shared" si="6"/>
        <v>0.11999999999999922</v>
      </c>
      <c r="O200" s="8">
        <f t="shared" si="7"/>
        <v>0</v>
      </c>
      <c r="W200" s="13"/>
      <c r="X200" s="13"/>
      <c r="Y200" s="13"/>
      <c r="Z200" s="13"/>
      <c r="AA200" s="13"/>
      <c r="AB200" s="13"/>
      <c r="AC200" s="13"/>
      <c r="AD200" s="9"/>
    </row>
    <row r="201" spans="1:30" s="8" customFormat="1">
      <c r="A201" t="s">
        <v>34</v>
      </c>
      <c r="B201" s="22">
        <v>44167</v>
      </c>
      <c r="C201">
        <v>9.5</v>
      </c>
      <c r="D201" s="7"/>
      <c r="E201" s="7"/>
      <c r="F201" s="7"/>
      <c r="G201" s="7"/>
      <c r="H201" s="7"/>
      <c r="N201" s="8">
        <f t="shared" si="6"/>
        <v>0.14000000000000057</v>
      </c>
      <c r="O201" s="8">
        <f t="shared" si="7"/>
        <v>0</v>
      </c>
      <c r="W201" s="13"/>
      <c r="X201" s="13"/>
      <c r="Y201" s="13"/>
      <c r="Z201" s="13"/>
      <c r="AA201" s="13"/>
      <c r="AB201" s="13"/>
      <c r="AC201" s="13"/>
      <c r="AD201" s="9"/>
    </row>
    <row r="202" spans="1:30" s="8" customFormat="1">
      <c r="A202" t="s">
        <v>34</v>
      </c>
      <c r="B202" s="22">
        <v>44168</v>
      </c>
      <c r="C202">
        <v>9.6999999999999993</v>
      </c>
      <c r="D202" s="7"/>
      <c r="E202" s="7"/>
      <c r="F202" s="7"/>
      <c r="G202" s="7"/>
      <c r="H202" s="7"/>
      <c r="N202" s="8">
        <f t="shared" si="6"/>
        <v>0.19999999999999929</v>
      </c>
      <c r="O202" s="8">
        <f t="shared" si="7"/>
        <v>0</v>
      </c>
      <c r="W202" s="13"/>
      <c r="X202" s="13"/>
      <c r="Y202" s="13"/>
      <c r="Z202" s="13"/>
      <c r="AA202" s="13"/>
      <c r="AB202" s="13"/>
      <c r="AC202" s="13"/>
      <c r="AD202" s="9"/>
    </row>
    <row r="203" spans="1:30" s="8" customFormat="1">
      <c r="A203" t="s">
        <v>34</v>
      </c>
      <c r="B203" s="22">
        <v>44169</v>
      </c>
      <c r="C203">
        <v>9.74</v>
      </c>
      <c r="D203" s="7"/>
      <c r="E203" s="7"/>
      <c r="F203" s="7"/>
      <c r="G203" s="7"/>
      <c r="H203" s="7"/>
      <c r="N203" s="8">
        <f t="shared" si="6"/>
        <v>4.0000000000000924E-2</v>
      </c>
      <c r="O203" s="8">
        <f t="shared" si="7"/>
        <v>0</v>
      </c>
      <c r="W203" s="13"/>
      <c r="X203" s="13"/>
      <c r="Y203" s="13"/>
      <c r="Z203" s="13"/>
      <c r="AA203" s="13"/>
      <c r="AB203" s="13"/>
      <c r="AC203" s="13"/>
      <c r="AD203" s="9"/>
    </row>
    <row r="204" spans="1:30" s="8" customFormat="1">
      <c r="A204" t="s">
        <v>34</v>
      </c>
      <c r="B204" s="22">
        <v>44172</v>
      </c>
      <c r="C204">
        <v>9.85</v>
      </c>
      <c r="D204" s="7"/>
      <c r="E204" s="7"/>
      <c r="F204" s="7"/>
      <c r="G204" s="7"/>
      <c r="H204" s="7"/>
      <c r="N204" s="8">
        <f t="shared" si="6"/>
        <v>0.10999999999999943</v>
      </c>
      <c r="O204" s="8">
        <f t="shared" si="7"/>
        <v>0</v>
      </c>
      <c r="W204" s="13"/>
      <c r="X204" s="13"/>
      <c r="Y204" s="13"/>
      <c r="Z204" s="13"/>
      <c r="AA204" s="13"/>
      <c r="AB204" s="13"/>
      <c r="AC204" s="13"/>
      <c r="AD204" s="9"/>
    </row>
    <row r="205" spans="1:30" s="8" customFormat="1">
      <c r="A205" t="s">
        <v>34</v>
      </c>
      <c r="B205" s="22">
        <v>44173</v>
      </c>
      <c r="C205">
        <v>9.7899999999999991</v>
      </c>
      <c r="D205" s="7"/>
      <c r="E205" s="7"/>
      <c r="F205" s="7"/>
      <c r="G205" s="7"/>
      <c r="H205" s="7"/>
      <c r="N205" s="8">
        <f t="shared" si="6"/>
        <v>0</v>
      </c>
      <c r="O205" s="8">
        <f t="shared" si="7"/>
        <v>6.0000000000000497E-2</v>
      </c>
      <c r="W205" s="13"/>
      <c r="X205" s="13"/>
      <c r="Y205" s="13"/>
      <c r="Z205" s="13"/>
      <c r="AA205" s="13"/>
      <c r="AB205" s="13"/>
      <c r="AC205" s="13"/>
      <c r="AD205" s="9"/>
    </row>
    <row r="206" spans="1:30" s="8" customFormat="1">
      <c r="A206" t="s">
        <v>34</v>
      </c>
      <c r="B206" s="22">
        <v>44174</v>
      </c>
      <c r="C206">
        <v>9.85</v>
      </c>
      <c r="D206" s="7"/>
      <c r="E206" s="7"/>
      <c r="F206" s="7"/>
      <c r="G206" s="7"/>
      <c r="H206" s="7"/>
      <c r="N206" s="8">
        <f t="shared" si="6"/>
        <v>6.0000000000000497E-2</v>
      </c>
      <c r="O206" s="8">
        <f t="shared" si="7"/>
        <v>0</v>
      </c>
      <c r="W206" s="13"/>
      <c r="X206" s="13"/>
      <c r="Y206" s="13"/>
      <c r="Z206" s="13"/>
      <c r="AA206" s="13"/>
      <c r="AB206" s="13"/>
      <c r="AC206" s="13"/>
      <c r="AD206" s="9"/>
    </row>
    <row r="207" spans="1:30" s="8" customFormat="1">
      <c r="A207" t="s">
        <v>34</v>
      </c>
      <c r="B207" s="22">
        <v>44175</v>
      </c>
      <c r="C207">
        <v>9.77</v>
      </c>
      <c r="D207" s="7"/>
      <c r="E207" s="7"/>
      <c r="F207" s="7"/>
      <c r="G207" s="7"/>
      <c r="H207" s="7"/>
      <c r="N207" s="8">
        <f t="shared" si="6"/>
        <v>0</v>
      </c>
      <c r="O207" s="8">
        <f t="shared" si="7"/>
        <v>8.0000000000000071E-2</v>
      </c>
      <c r="W207" s="13"/>
      <c r="X207" s="13"/>
      <c r="Y207" s="13"/>
      <c r="Z207" s="13"/>
      <c r="AA207" s="13"/>
      <c r="AB207" s="13"/>
      <c r="AC207" s="13"/>
      <c r="AD207" s="9"/>
    </row>
    <row r="208" spans="1:30" s="8" customFormat="1">
      <c r="A208" t="s">
        <v>34</v>
      </c>
      <c r="B208" s="22">
        <v>44176</v>
      </c>
      <c r="C208">
        <v>9.9700000000000006</v>
      </c>
      <c r="D208" s="7"/>
      <c r="E208" s="7"/>
      <c r="F208" s="7"/>
      <c r="G208" s="7"/>
      <c r="H208" s="7"/>
      <c r="N208" s="8">
        <f t="shared" si="6"/>
        <v>0.20000000000000107</v>
      </c>
      <c r="O208" s="8">
        <f t="shared" si="7"/>
        <v>0</v>
      </c>
      <c r="W208" s="13"/>
      <c r="X208" s="13"/>
      <c r="Y208" s="13"/>
      <c r="Z208" s="13"/>
      <c r="AA208" s="13"/>
      <c r="AB208" s="13"/>
      <c r="AC208" s="13"/>
      <c r="AD208" s="9"/>
    </row>
    <row r="209" spans="1:30" s="8" customFormat="1">
      <c r="A209" t="s">
        <v>34</v>
      </c>
      <c r="B209" s="22">
        <v>44179</v>
      </c>
      <c r="C209">
        <v>10.220000000000001</v>
      </c>
      <c r="D209" s="7"/>
      <c r="E209" s="7"/>
      <c r="F209" s="7"/>
      <c r="G209" s="7"/>
      <c r="H209" s="7"/>
      <c r="N209" s="8">
        <f t="shared" si="6"/>
        <v>0.25</v>
      </c>
      <c r="O209" s="8">
        <f t="shared" si="7"/>
        <v>0</v>
      </c>
      <c r="W209" s="13"/>
      <c r="X209" s="13"/>
      <c r="Y209" s="13"/>
      <c r="Z209" s="13"/>
      <c r="AA209" s="13"/>
      <c r="AB209" s="13"/>
      <c r="AC209" s="13"/>
      <c r="AD209" s="9"/>
    </row>
    <row r="210" spans="1:30" s="8" customFormat="1">
      <c r="A210" t="s">
        <v>34</v>
      </c>
      <c r="B210" s="22">
        <v>44180</v>
      </c>
      <c r="C210">
        <v>10.18</v>
      </c>
      <c r="D210" s="7"/>
      <c r="E210" s="7"/>
      <c r="F210" s="7"/>
      <c r="G210" s="7"/>
      <c r="H210" s="7"/>
      <c r="N210" s="8">
        <f t="shared" si="6"/>
        <v>0</v>
      </c>
      <c r="O210" s="8">
        <f t="shared" si="7"/>
        <v>4.0000000000000924E-2</v>
      </c>
      <c r="W210" s="13"/>
      <c r="X210" s="13"/>
      <c r="Y210" s="13"/>
      <c r="Z210" s="13"/>
      <c r="AA210" s="13"/>
      <c r="AB210" s="13"/>
      <c r="AC210" s="13"/>
      <c r="AD210" s="9"/>
    </row>
    <row r="211" spans="1:30" s="9" customFormat="1">
      <c r="A211" t="s">
        <v>34</v>
      </c>
      <c r="B211" s="22">
        <v>44181</v>
      </c>
      <c r="C211">
        <v>10.23</v>
      </c>
      <c r="D211" s="7"/>
      <c r="E211" s="7"/>
      <c r="F211" s="7"/>
      <c r="G211" s="7"/>
      <c r="H211" s="7"/>
      <c r="I211" s="8"/>
      <c r="J211" s="8"/>
      <c r="K211" s="8"/>
      <c r="L211" s="8"/>
      <c r="M211" s="8"/>
      <c r="N211" s="8">
        <f t="shared" si="6"/>
        <v>5.0000000000000711E-2</v>
      </c>
      <c r="O211" s="8">
        <f t="shared" si="7"/>
        <v>0</v>
      </c>
      <c r="P211" s="8"/>
      <c r="Q211" s="8"/>
      <c r="R211" s="8"/>
      <c r="S211" s="8"/>
      <c r="T211" s="8"/>
      <c r="U211" s="8"/>
      <c r="V211" s="8"/>
      <c r="W211" s="13"/>
      <c r="X211" s="13"/>
      <c r="Y211" s="13"/>
      <c r="Z211" s="13"/>
      <c r="AA211" s="13"/>
      <c r="AB211" s="13"/>
      <c r="AC211" s="13"/>
    </row>
    <row r="212" spans="1:30" s="9" customFormat="1">
      <c r="A212" t="s">
        <v>34</v>
      </c>
      <c r="B212" s="22">
        <v>44182</v>
      </c>
      <c r="C212">
        <v>10.220000000000001</v>
      </c>
      <c r="D212" s="7"/>
      <c r="E212" s="7"/>
      <c r="F212" s="7"/>
      <c r="G212" s="7"/>
      <c r="H212" s="7"/>
      <c r="I212" s="8"/>
      <c r="J212" s="8"/>
      <c r="K212" s="8"/>
      <c r="L212" s="8"/>
      <c r="M212" s="8"/>
      <c r="N212" s="8">
        <f t="shared" si="6"/>
        <v>0</v>
      </c>
      <c r="O212" s="8">
        <f t="shared" si="7"/>
        <v>9.9999999999997868E-3</v>
      </c>
      <c r="P212" s="8"/>
      <c r="Q212" s="8"/>
      <c r="R212" s="8"/>
      <c r="S212" s="8"/>
      <c r="T212" s="8"/>
      <c r="U212" s="8"/>
      <c r="V212" s="8"/>
      <c r="W212" s="13"/>
      <c r="X212" s="13"/>
      <c r="Y212" s="13"/>
      <c r="Z212" s="13"/>
      <c r="AA212" s="13"/>
      <c r="AB212" s="13"/>
      <c r="AC212" s="13"/>
    </row>
    <row r="213" spans="1:30" s="9" customFormat="1">
      <c r="A213" t="s">
        <v>34</v>
      </c>
      <c r="B213" s="22">
        <v>44183</v>
      </c>
      <c r="C213">
        <v>10.19</v>
      </c>
      <c r="D213" s="7"/>
      <c r="E213" s="7"/>
      <c r="F213" s="7"/>
      <c r="G213" s="7"/>
      <c r="H213" s="7"/>
      <c r="I213" s="8"/>
      <c r="J213" s="8"/>
      <c r="K213" s="8"/>
      <c r="L213" s="8"/>
      <c r="M213" s="8"/>
      <c r="N213" s="8">
        <f t="shared" si="6"/>
        <v>0</v>
      </c>
      <c r="O213" s="8">
        <f t="shared" si="7"/>
        <v>3.0000000000001137E-2</v>
      </c>
      <c r="P213" s="8"/>
      <c r="Q213" s="8"/>
      <c r="R213" s="8"/>
      <c r="S213" s="8"/>
      <c r="T213" s="8"/>
      <c r="U213" s="8"/>
      <c r="V213" s="8"/>
      <c r="W213" s="13"/>
      <c r="X213" s="13"/>
      <c r="Y213" s="13"/>
      <c r="Z213" s="13"/>
      <c r="AA213" s="13"/>
      <c r="AB213" s="13"/>
      <c r="AC213" s="13"/>
    </row>
    <row r="214" spans="1:30" s="9" customFormat="1">
      <c r="A214" t="s">
        <v>34</v>
      </c>
      <c r="B214" s="22">
        <v>44186</v>
      </c>
      <c r="C214">
        <v>9.5399999999999991</v>
      </c>
      <c r="D214" s="7"/>
      <c r="E214" s="7"/>
      <c r="F214" s="7"/>
      <c r="G214" s="7"/>
      <c r="H214" s="7"/>
      <c r="I214" s="8"/>
      <c r="J214" s="8"/>
      <c r="K214" s="8"/>
      <c r="L214" s="8"/>
      <c r="M214" s="8"/>
      <c r="N214" s="8">
        <f t="shared" si="6"/>
        <v>0</v>
      </c>
      <c r="O214" s="8">
        <f t="shared" si="7"/>
        <v>0.65000000000000036</v>
      </c>
      <c r="P214" s="8"/>
      <c r="Q214" s="8"/>
      <c r="R214" s="8"/>
      <c r="S214" s="8"/>
      <c r="T214" s="8"/>
      <c r="U214" s="8"/>
      <c r="V214" s="8"/>
      <c r="W214" s="13"/>
      <c r="X214" s="13"/>
      <c r="Y214" s="13"/>
      <c r="Z214" s="13"/>
      <c r="AA214" s="13"/>
      <c r="AB214" s="13"/>
      <c r="AC214" s="13"/>
    </row>
    <row r="215" spans="1:30" s="9" customFormat="1">
      <c r="A215" t="s">
        <v>34</v>
      </c>
      <c r="B215" s="22">
        <v>44187</v>
      </c>
      <c r="C215">
        <v>9.66</v>
      </c>
      <c r="D215" s="7"/>
      <c r="E215" s="7"/>
      <c r="F215" s="7"/>
      <c r="G215" s="7"/>
      <c r="H215" s="7"/>
      <c r="I215" s="8"/>
      <c r="J215" s="8"/>
      <c r="K215" s="8"/>
      <c r="L215" s="8"/>
      <c r="M215" s="8"/>
      <c r="N215" s="8">
        <f t="shared" si="6"/>
        <v>0.12000000000000099</v>
      </c>
      <c r="O215" s="8">
        <f t="shared" si="7"/>
        <v>0</v>
      </c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13"/>
      <c r="AC215" s="13"/>
    </row>
    <row r="216" spans="1:30" s="9" customFormat="1">
      <c r="A216" t="s">
        <v>34</v>
      </c>
      <c r="B216" s="22">
        <v>44188</v>
      </c>
      <c r="C216">
        <v>9.77</v>
      </c>
      <c r="D216" s="7"/>
      <c r="E216" s="7"/>
      <c r="F216" s="7"/>
      <c r="G216" s="7"/>
      <c r="H216" s="7"/>
      <c r="I216" s="11"/>
      <c r="J216" s="11"/>
      <c r="K216" s="11"/>
      <c r="L216" s="11"/>
      <c r="M216" s="8"/>
      <c r="N216" s="8">
        <f t="shared" si="6"/>
        <v>0.10999999999999943</v>
      </c>
      <c r="O216" s="8">
        <f t="shared" si="7"/>
        <v>0</v>
      </c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13"/>
      <c r="AC216" s="13"/>
    </row>
    <row r="217" spans="1:30" s="9" customFormat="1">
      <c r="A217" t="s">
        <v>34</v>
      </c>
      <c r="B217" s="22">
        <v>44189</v>
      </c>
      <c r="C217">
        <v>9.89</v>
      </c>
      <c r="D217" s="7"/>
      <c r="E217" s="7"/>
      <c r="F217" s="7"/>
      <c r="G217" s="7"/>
      <c r="H217" s="7"/>
      <c r="I217" s="11"/>
      <c r="J217" s="11"/>
      <c r="K217" s="11"/>
      <c r="L217" s="11"/>
      <c r="M217" s="8"/>
      <c r="N217" s="8">
        <f t="shared" si="6"/>
        <v>0.12000000000000099</v>
      </c>
      <c r="O217" s="8">
        <f t="shared" si="7"/>
        <v>0</v>
      </c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13"/>
      <c r="AC217" s="13"/>
    </row>
    <row r="218" spans="1:30" s="9" customFormat="1">
      <c r="A218" t="s">
        <v>34</v>
      </c>
      <c r="B218" s="22">
        <v>44193</v>
      </c>
      <c r="C218">
        <v>10.01</v>
      </c>
      <c r="D218" s="7"/>
      <c r="E218" s="7"/>
      <c r="F218" s="7"/>
      <c r="G218" s="7"/>
      <c r="H218" s="7"/>
      <c r="I218" s="11"/>
      <c r="J218" s="11"/>
      <c r="K218" s="11"/>
      <c r="L218" s="11"/>
      <c r="M218" s="8"/>
      <c r="N218" s="8">
        <f t="shared" si="6"/>
        <v>0.11999999999999922</v>
      </c>
      <c r="O218" s="8">
        <f t="shared" si="7"/>
        <v>0</v>
      </c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13"/>
      <c r="AC218" s="13"/>
    </row>
    <row r="219" spans="1:30" s="9" customFormat="1">
      <c r="A219" t="s">
        <v>34</v>
      </c>
      <c r="B219" s="22">
        <v>44194</v>
      </c>
      <c r="C219">
        <v>9.9700000000000006</v>
      </c>
      <c r="D219" s="7"/>
      <c r="E219" s="7"/>
      <c r="F219" s="7"/>
      <c r="G219" s="7"/>
      <c r="H219" s="7"/>
      <c r="I219" s="11"/>
      <c r="J219" s="11"/>
      <c r="K219" s="11"/>
      <c r="L219" s="11"/>
      <c r="M219" s="8"/>
      <c r="N219" s="8">
        <f t="shared" si="6"/>
        <v>0</v>
      </c>
      <c r="O219" s="8">
        <f t="shared" si="7"/>
        <v>3.9999999999999147E-2</v>
      </c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13"/>
      <c r="AC219" s="13"/>
    </row>
    <row r="220" spans="1:30" s="9" customFormat="1">
      <c r="A220" t="s">
        <v>34</v>
      </c>
      <c r="B220" s="22">
        <v>44195</v>
      </c>
      <c r="C220">
        <v>9.99</v>
      </c>
      <c r="D220" s="7"/>
      <c r="E220" s="7"/>
      <c r="F220" s="7"/>
      <c r="G220" s="7"/>
      <c r="H220" s="7"/>
      <c r="I220" s="11"/>
      <c r="J220" s="11"/>
      <c r="K220" s="11"/>
      <c r="L220" s="11"/>
      <c r="M220" s="8"/>
      <c r="N220" s="8">
        <f t="shared" si="6"/>
        <v>1.9999999999999574E-2</v>
      </c>
      <c r="O220" s="8">
        <f t="shared" si="7"/>
        <v>0</v>
      </c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13"/>
      <c r="AC220" s="13"/>
    </row>
    <row r="221" spans="1:30" s="9" customFormat="1">
      <c r="A221" t="s">
        <v>34</v>
      </c>
      <c r="B221" s="22">
        <v>44196</v>
      </c>
      <c r="C221">
        <v>10</v>
      </c>
      <c r="D221" s="7"/>
      <c r="E221" s="7"/>
      <c r="F221" s="7"/>
      <c r="G221" s="7"/>
      <c r="H221" s="7"/>
      <c r="I221" s="11"/>
      <c r="J221" s="11"/>
      <c r="K221" s="11"/>
      <c r="L221" s="11"/>
      <c r="M221" s="8"/>
      <c r="N221" s="8">
        <f t="shared" si="6"/>
        <v>9.9999999999997868E-3</v>
      </c>
      <c r="O221" s="8">
        <f t="shared" si="7"/>
        <v>0</v>
      </c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13"/>
      <c r="AC221" s="13"/>
    </row>
    <row r="222" spans="1:30" s="9" customFormat="1">
      <c r="A222" t="s">
        <v>34</v>
      </c>
      <c r="B222" s="22">
        <v>44197</v>
      </c>
      <c r="C222">
        <v>10.11</v>
      </c>
      <c r="D222" s="7"/>
      <c r="E222" s="7"/>
      <c r="F222" s="7"/>
      <c r="G222" s="7"/>
      <c r="H222" s="7"/>
      <c r="I222" s="11"/>
      <c r="J222" s="11"/>
      <c r="K222" s="11"/>
      <c r="L222" s="11"/>
      <c r="M222" s="8"/>
      <c r="N222" s="8">
        <f t="shared" si="6"/>
        <v>0.10999999999999943</v>
      </c>
      <c r="O222" s="8">
        <f t="shared" si="7"/>
        <v>0</v>
      </c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13"/>
      <c r="AC222" s="13"/>
    </row>
    <row r="223" spans="1:30" s="9" customFormat="1">
      <c r="A223" t="s">
        <v>34</v>
      </c>
      <c r="B223" s="22">
        <v>44200</v>
      </c>
      <c r="C223">
        <v>10.3</v>
      </c>
      <c r="D223" s="7"/>
      <c r="E223" s="7"/>
      <c r="F223" s="7"/>
      <c r="G223" s="7"/>
      <c r="H223" s="7"/>
      <c r="I223" s="11"/>
      <c r="J223" s="11"/>
      <c r="K223" s="11"/>
      <c r="L223" s="11"/>
      <c r="M223" s="8"/>
      <c r="N223" s="8">
        <f t="shared" si="6"/>
        <v>0.19000000000000128</v>
      </c>
      <c r="O223" s="8">
        <f t="shared" si="7"/>
        <v>0</v>
      </c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13"/>
      <c r="AC223" s="13"/>
    </row>
    <row r="224" spans="1:30" s="9" customFormat="1">
      <c r="A224" t="s">
        <v>34</v>
      </c>
      <c r="B224" s="22">
        <v>44201</v>
      </c>
      <c r="C224">
        <v>10.3</v>
      </c>
      <c r="D224" s="7"/>
      <c r="E224" s="7"/>
      <c r="F224" s="7"/>
      <c r="G224" s="7"/>
      <c r="H224" s="7"/>
      <c r="I224" s="11"/>
      <c r="J224" s="11"/>
      <c r="K224" s="11"/>
      <c r="L224" s="11"/>
      <c r="M224" s="8"/>
      <c r="N224" s="8">
        <f t="shared" si="6"/>
        <v>0</v>
      </c>
      <c r="O224" s="8">
        <f t="shared" si="7"/>
        <v>0</v>
      </c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13"/>
      <c r="AC224" s="13"/>
    </row>
    <row r="225" spans="1:29" s="9" customFormat="1">
      <c r="A225" t="s">
        <v>34</v>
      </c>
      <c r="B225" s="22">
        <v>44202</v>
      </c>
      <c r="C225">
        <v>10.43</v>
      </c>
      <c r="D225" s="7"/>
      <c r="E225" s="7"/>
      <c r="F225" s="7"/>
      <c r="G225" s="7"/>
      <c r="H225" s="7"/>
      <c r="I225" s="11"/>
      <c r="J225" s="11"/>
      <c r="K225" s="11"/>
      <c r="L225" s="11"/>
      <c r="M225" s="8"/>
      <c r="N225" s="8">
        <f t="shared" si="6"/>
        <v>0.12999999999999901</v>
      </c>
      <c r="O225" s="8">
        <f t="shared" si="7"/>
        <v>0</v>
      </c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13"/>
      <c r="AC225" s="13"/>
    </row>
    <row r="226" spans="1:29" s="9" customFormat="1">
      <c r="A226" t="s">
        <v>34</v>
      </c>
      <c r="B226" s="22">
        <v>44203</v>
      </c>
      <c r="C226">
        <v>10.5</v>
      </c>
      <c r="D226" s="7"/>
      <c r="E226" s="7"/>
      <c r="F226" s="7"/>
      <c r="G226" s="7"/>
      <c r="H226" s="7"/>
      <c r="I226" s="11"/>
      <c r="J226" s="11"/>
      <c r="K226" s="11"/>
      <c r="L226" s="11"/>
      <c r="M226" s="8"/>
      <c r="N226" s="8">
        <f t="shared" si="6"/>
        <v>7.0000000000000284E-2</v>
      </c>
      <c r="O226" s="8">
        <f t="shared" si="7"/>
        <v>0</v>
      </c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13"/>
      <c r="AC226" s="13"/>
    </row>
    <row r="227" spans="1:29" s="9" customFormat="1">
      <c r="A227" t="s">
        <v>34</v>
      </c>
      <c r="B227" s="22">
        <v>44204</v>
      </c>
      <c r="C227">
        <v>10.59</v>
      </c>
      <c r="D227" s="7"/>
      <c r="E227" s="7"/>
      <c r="F227" s="7"/>
      <c r="G227" s="7"/>
      <c r="H227" s="7"/>
      <c r="I227" s="11"/>
      <c r="J227" s="11"/>
      <c r="K227" s="11"/>
      <c r="L227" s="11"/>
      <c r="M227" s="8"/>
      <c r="N227" s="8">
        <f t="shared" si="6"/>
        <v>8.9999999999999858E-2</v>
      </c>
      <c r="O227" s="8">
        <f t="shared" si="7"/>
        <v>0</v>
      </c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13"/>
      <c r="AC227" s="13"/>
    </row>
    <row r="228" spans="1:29" s="9" customFormat="1">
      <c r="A228" t="s">
        <v>34</v>
      </c>
      <c r="B228" s="22">
        <v>44207</v>
      </c>
      <c r="C228">
        <v>10.61</v>
      </c>
      <c r="D228" s="7"/>
      <c r="E228" s="7"/>
      <c r="F228" s="7"/>
      <c r="G228" s="7"/>
      <c r="H228" s="7"/>
      <c r="I228" s="11"/>
      <c r="J228" s="11"/>
      <c r="K228" s="11"/>
      <c r="L228" s="11"/>
      <c r="M228" s="8"/>
      <c r="N228" s="8">
        <f t="shared" si="6"/>
        <v>1.9999999999999574E-2</v>
      </c>
      <c r="O228" s="8">
        <f t="shared" si="7"/>
        <v>0</v>
      </c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13"/>
      <c r="AC228" s="13"/>
    </row>
    <row r="229" spans="1:29" s="9" customFormat="1">
      <c r="A229" t="s">
        <v>34</v>
      </c>
      <c r="B229" s="22">
        <v>44208</v>
      </c>
      <c r="C229">
        <v>10.74</v>
      </c>
      <c r="D229" s="7"/>
      <c r="E229" s="7"/>
      <c r="F229" s="7"/>
      <c r="G229" s="7"/>
      <c r="H229" s="7"/>
      <c r="I229" s="11"/>
      <c r="J229" s="11"/>
      <c r="K229" s="11"/>
      <c r="L229" s="11"/>
      <c r="M229" s="8"/>
      <c r="N229" s="8">
        <f t="shared" ref="N229:N251" si="8">IF(C229&gt;C228,C229-C228,0)</f>
        <v>0.13000000000000078</v>
      </c>
      <c r="O229" s="8">
        <f t="shared" ref="O229:O251" si="9">IF(C229&lt;C228,C228-C229,0)</f>
        <v>0</v>
      </c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13"/>
      <c r="AC229" s="13"/>
    </row>
    <row r="230" spans="1:29" s="9" customFormat="1">
      <c r="A230" t="s">
        <v>34</v>
      </c>
      <c r="B230" s="22">
        <v>44209</v>
      </c>
      <c r="C230">
        <v>10.82</v>
      </c>
      <c r="D230" s="7"/>
      <c r="E230" s="7"/>
      <c r="F230" s="7"/>
      <c r="G230" s="7"/>
      <c r="H230" s="7"/>
      <c r="I230" s="11"/>
      <c r="J230" s="11"/>
      <c r="K230" s="11"/>
      <c r="L230" s="11"/>
      <c r="M230" s="8"/>
      <c r="N230" s="8">
        <f t="shared" si="8"/>
        <v>8.0000000000000071E-2</v>
      </c>
      <c r="O230" s="8">
        <f t="shared" si="9"/>
        <v>0</v>
      </c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13"/>
      <c r="AC230" s="13"/>
    </row>
    <row r="231" spans="1:29" s="9" customFormat="1">
      <c r="A231" t="s">
        <v>34</v>
      </c>
      <c r="B231" s="22">
        <v>44210</v>
      </c>
      <c r="C231">
        <v>10.92</v>
      </c>
      <c r="D231" s="7"/>
      <c r="E231" s="7"/>
      <c r="F231" s="7"/>
      <c r="G231" s="7"/>
      <c r="H231" s="7"/>
      <c r="I231" s="11"/>
      <c r="J231" s="11"/>
      <c r="K231" s="11"/>
      <c r="L231" s="11"/>
      <c r="M231" s="8"/>
      <c r="N231" s="8">
        <f t="shared" si="8"/>
        <v>9.9999999999999645E-2</v>
      </c>
      <c r="O231" s="8">
        <f t="shared" si="9"/>
        <v>0</v>
      </c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13"/>
      <c r="AC231" s="13"/>
    </row>
    <row r="232" spans="1:29" s="9" customFormat="1">
      <c r="A232" t="s">
        <v>34</v>
      </c>
      <c r="B232" s="22">
        <v>44211</v>
      </c>
      <c r="C232">
        <v>10.68</v>
      </c>
      <c r="D232" s="7"/>
      <c r="E232" s="7"/>
      <c r="F232" s="7"/>
      <c r="G232" s="7"/>
      <c r="H232" s="7"/>
      <c r="I232" s="11"/>
      <c r="J232" s="11"/>
      <c r="K232" s="11"/>
      <c r="L232" s="11"/>
      <c r="M232" s="8"/>
      <c r="N232" s="8">
        <f t="shared" si="8"/>
        <v>0</v>
      </c>
      <c r="O232" s="8">
        <f t="shared" si="9"/>
        <v>0.24000000000000021</v>
      </c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13"/>
      <c r="AC232" s="13"/>
    </row>
    <row r="233" spans="1:29" s="9" customFormat="1">
      <c r="A233" t="s">
        <v>34</v>
      </c>
      <c r="B233" s="22">
        <v>44214</v>
      </c>
      <c r="C233">
        <v>10.42</v>
      </c>
      <c r="D233" s="7"/>
      <c r="E233" s="7"/>
      <c r="F233" s="7"/>
      <c r="G233" s="7"/>
      <c r="H233" s="7"/>
      <c r="I233" s="11"/>
      <c r="J233" s="11"/>
      <c r="K233" s="11"/>
      <c r="L233" s="11"/>
      <c r="M233" s="8"/>
      <c r="N233" s="8">
        <f t="shared" si="8"/>
        <v>0</v>
      </c>
      <c r="O233" s="8">
        <f t="shared" si="9"/>
        <v>0.25999999999999979</v>
      </c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13"/>
      <c r="AC233" s="13"/>
    </row>
    <row r="234" spans="1:29" s="9" customFormat="1">
      <c r="A234" t="s">
        <v>34</v>
      </c>
      <c r="B234" s="22">
        <v>44215</v>
      </c>
      <c r="C234">
        <v>10.59</v>
      </c>
      <c r="D234" s="7"/>
      <c r="E234" s="7"/>
      <c r="F234" s="7"/>
      <c r="G234" s="7"/>
      <c r="H234" s="7"/>
      <c r="I234" s="11"/>
      <c r="J234" s="11"/>
      <c r="K234" s="11"/>
      <c r="L234" s="11"/>
      <c r="M234" s="8"/>
      <c r="N234" s="8">
        <f t="shared" si="8"/>
        <v>0.16999999999999993</v>
      </c>
      <c r="O234" s="8">
        <f t="shared" si="9"/>
        <v>0</v>
      </c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13"/>
      <c r="AC234" s="13"/>
    </row>
    <row r="235" spans="1:29" s="9" customFormat="1">
      <c r="A235" t="s">
        <v>34</v>
      </c>
      <c r="B235" s="22">
        <v>44216</v>
      </c>
      <c r="C235">
        <v>10.59</v>
      </c>
      <c r="D235" s="7"/>
      <c r="E235" s="7"/>
      <c r="F235" s="7"/>
      <c r="G235" s="7"/>
      <c r="H235" s="7"/>
      <c r="I235" s="11"/>
      <c r="J235" s="11"/>
      <c r="K235" s="11"/>
      <c r="L235" s="11"/>
      <c r="M235" s="8"/>
      <c r="N235" s="8">
        <f t="shared" si="8"/>
        <v>0</v>
      </c>
      <c r="O235" s="8">
        <f t="shared" si="9"/>
        <v>0</v>
      </c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13"/>
      <c r="AC235" s="13"/>
    </row>
    <row r="236" spans="1:29" s="9" customFormat="1">
      <c r="A236" t="s">
        <v>34</v>
      </c>
      <c r="B236" s="22">
        <v>44217</v>
      </c>
      <c r="C236">
        <v>10.39</v>
      </c>
      <c r="D236" s="7"/>
      <c r="E236" s="7"/>
      <c r="F236" s="7"/>
      <c r="G236" s="7"/>
      <c r="H236" s="7"/>
      <c r="I236" s="11"/>
      <c r="J236" s="11"/>
      <c r="K236" s="11"/>
      <c r="L236" s="11"/>
      <c r="M236" s="8"/>
      <c r="N236" s="8">
        <f t="shared" si="8"/>
        <v>0</v>
      </c>
      <c r="O236" s="8">
        <f t="shared" si="9"/>
        <v>0.19999999999999929</v>
      </c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13"/>
      <c r="AC236" s="13"/>
    </row>
    <row r="237" spans="1:29" s="9" customFormat="1">
      <c r="A237" t="s">
        <v>34</v>
      </c>
      <c r="B237" s="22">
        <v>44218</v>
      </c>
      <c r="C237">
        <v>10.19</v>
      </c>
      <c r="D237" s="7"/>
      <c r="E237" s="7"/>
      <c r="F237" s="7"/>
      <c r="G237" s="7"/>
      <c r="H237" s="7"/>
      <c r="I237" s="11"/>
      <c r="J237" s="11"/>
      <c r="K237" s="11"/>
      <c r="L237" s="11"/>
      <c r="M237" s="8"/>
      <c r="N237" s="8">
        <f t="shared" si="8"/>
        <v>0</v>
      </c>
      <c r="O237" s="8">
        <f t="shared" si="9"/>
        <v>0.20000000000000107</v>
      </c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13"/>
      <c r="AC237" s="13"/>
    </row>
    <row r="238" spans="1:29" s="9" customFormat="1">
      <c r="A238" t="s">
        <v>34</v>
      </c>
      <c r="B238" s="22">
        <v>44221</v>
      </c>
      <c r="C238">
        <v>10.08</v>
      </c>
      <c r="D238" s="7"/>
      <c r="E238" s="7"/>
      <c r="F238" s="7"/>
      <c r="G238" s="7"/>
      <c r="H238" s="7"/>
      <c r="I238" s="11"/>
      <c r="J238" s="11"/>
      <c r="K238" s="11"/>
      <c r="L238" s="11"/>
      <c r="M238" s="8"/>
      <c r="N238" s="8">
        <f t="shared" si="8"/>
        <v>0</v>
      </c>
      <c r="O238" s="8">
        <f t="shared" si="9"/>
        <v>0.10999999999999943</v>
      </c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13"/>
      <c r="AC238" s="13"/>
    </row>
    <row r="239" spans="1:29" s="9" customFormat="1">
      <c r="A239" t="s">
        <v>34</v>
      </c>
      <c r="B239" s="22">
        <v>44223</v>
      </c>
      <c r="C239">
        <v>9.9600000000000009</v>
      </c>
      <c r="D239" s="7"/>
      <c r="E239" s="7"/>
      <c r="F239" s="7"/>
      <c r="G239" s="7"/>
      <c r="H239" s="7"/>
      <c r="I239" s="11"/>
      <c r="J239" s="11"/>
      <c r="K239" s="11"/>
      <c r="L239" s="11"/>
      <c r="M239" s="8"/>
      <c r="N239" s="8">
        <f t="shared" si="8"/>
        <v>0</v>
      </c>
      <c r="O239" s="8">
        <f t="shared" si="9"/>
        <v>0.11999999999999922</v>
      </c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13"/>
      <c r="AC239" s="13"/>
    </row>
    <row r="240" spans="1:29" s="9" customFormat="1">
      <c r="A240" t="s">
        <v>34</v>
      </c>
      <c r="B240" s="22">
        <v>44224</v>
      </c>
      <c r="C240">
        <v>9.99</v>
      </c>
      <c r="D240" s="7"/>
      <c r="E240" s="7"/>
      <c r="F240" s="7"/>
      <c r="G240" s="7"/>
      <c r="H240" s="7"/>
      <c r="I240" s="11"/>
      <c r="J240" s="11"/>
      <c r="K240" s="11"/>
      <c r="L240" s="11"/>
      <c r="M240" s="8"/>
      <c r="N240" s="8">
        <f t="shared" si="8"/>
        <v>2.9999999999999361E-2</v>
      </c>
      <c r="O240" s="8">
        <f t="shared" si="9"/>
        <v>0</v>
      </c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13"/>
      <c r="AC240" s="13"/>
    </row>
    <row r="241" spans="1:29" s="9" customFormat="1">
      <c r="A241" t="s">
        <v>34</v>
      </c>
      <c r="B241" s="22">
        <v>44225</v>
      </c>
      <c r="C241">
        <v>9.9</v>
      </c>
      <c r="D241" s="7"/>
      <c r="E241" s="7"/>
      <c r="F241" s="7"/>
      <c r="G241" s="7"/>
      <c r="H241" s="7"/>
      <c r="I241" s="11"/>
      <c r="J241" s="11"/>
      <c r="K241" s="11"/>
      <c r="L241" s="11"/>
      <c r="M241" s="8"/>
      <c r="N241" s="8">
        <f t="shared" si="8"/>
        <v>0</v>
      </c>
      <c r="O241" s="8">
        <f t="shared" si="9"/>
        <v>8.9999999999999858E-2</v>
      </c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13"/>
      <c r="AC241" s="13"/>
    </row>
    <row r="242" spans="1:29" s="9" customFormat="1">
      <c r="A242" t="s">
        <v>34</v>
      </c>
      <c r="B242" s="22">
        <v>44228</v>
      </c>
      <c r="C242">
        <v>10.199999999999999</v>
      </c>
      <c r="D242" s="7"/>
      <c r="E242" s="7"/>
      <c r="F242" s="7"/>
      <c r="G242" s="7"/>
      <c r="H242" s="7"/>
      <c r="I242" s="11"/>
      <c r="J242" s="11"/>
      <c r="K242" s="11"/>
      <c r="L242" s="11"/>
      <c r="M242" s="8"/>
      <c r="N242" s="8">
        <f t="shared" si="8"/>
        <v>0.29999999999999893</v>
      </c>
      <c r="O242" s="8">
        <f t="shared" si="9"/>
        <v>0</v>
      </c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13"/>
      <c r="AC242" s="13"/>
    </row>
    <row r="243" spans="1:29" s="9" customFormat="1">
      <c r="A243" t="s">
        <v>34</v>
      </c>
      <c r="B243" s="22">
        <v>44229</v>
      </c>
      <c r="C243">
        <v>10.42</v>
      </c>
      <c r="D243" s="7"/>
      <c r="E243" s="7"/>
      <c r="F243" s="7"/>
      <c r="G243" s="7"/>
      <c r="H243" s="7"/>
      <c r="I243" s="11"/>
      <c r="J243" s="11"/>
      <c r="K243" s="11"/>
      <c r="L243" s="11"/>
      <c r="M243" s="8"/>
      <c r="N243" s="8">
        <f t="shared" si="8"/>
        <v>0.22000000000000064</v>
      </c>
      <c r="O243" s="8">
        <f t="shared" si="9"/>
        <v>0</v>
      </c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13"/>
      <c r="AC243" s="13"/>
    </row>
    <row r="244" spans="1:29" s="9" customFormat="1">
      <c r="A244" t="s">
        <v>34</v>
      </c>
      <c r="B244" s="22">
        <v>44230</v>
      </c>
      <c r="C244">
        <v>10.63</v>
      </c>
      <c r="D244" s="7"/>
      <c r="E244" s="7"/>
      <c r="F244" s="7"/>
      <c r="G244" s="7"/>
      <c r="H244" s="7"/>
      <c r="I244" s="11"/>
      <c r="J244" s="11"/>
      <c r="K244" s="11"/>
      <c r="L244" s="11"/>
      <c r="M244" s="8"/>
      <c r="N244" s="8">
        <f t="shared" si="8"/>
        <v>0.21000000000000085</v>
      </c>
      <c r="O244" s="8">
        <f t="shared" si="9"/>
        <v>0</v>
      </c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13"/>
      <c r="AC244" s="13"/>
    </row>
    <row r="245" spans="1:29" s="9" customFormat="1">
      <c r="A245" t="s">
        <v>34</v>
      </c>
      <c r="B245" s="22">
        <v>44231</v>
      </c>
      <c r="C245">
        <v>10.87</v>
      </c>
      <c r="D245" s="7"/>
      <c r="E245" s="7"/>
      <c r="F245" s="7"/>
      <c r="G245" s="7"/>
      <c r="H245" s="7"/>
      <c r="I245" s="11"/>
      <c r="J245" s="11"/>
      <c r="K245" s="11"/>
      <c r="L245" s="11"/>
      <c r="M245" s="8"/>
      <c r="N245" s="8">
        <f t="shared" si="8"/>
        <v>0.23999999999999844</v>
      </c>
      <c r="O245" s="8">
        <f t="shared" si="9"/>
        <v>0</v>
      </c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13"/>
      <c r="AC245" s="13"/>
    </row>
    <row r="246" spans="1:29" s="9" customFormat="1">
      <c r="A246" t="s">
        <v>34</v>
      </c>
      <c r="B246" s="22">
        <v>44232</v>
      </c>
      <c r="C246">
        <v>10.92</v>
      </c>
      <c r="D246" s="7"/>
      <c r="E246" s="7"/>
      <c r="F246" s="7"/>
      <c r="G246" s="7"/>
      <c r="H246" s="7"/>
      <c r="I246" s="11"/>
      <c r="J246" s="11"/>
      <c r="K246" s="11"/>
      <c r="L246" s="11"/>
      <c r="M246" s="8"/>
      <c r="N246" s="8">
        <f t="shared" si="8"/>
        <v>5.0000000000000711E-2</v>
      </c>
      <c r="O246" s="8">
        <f t="shared" si="9"/>
        <v>0</v>
      </c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13"/>
      <c r="AC246" s="13"/>
    </row>
    <row r="247" spans="1:29" s="9" customFormat="1">
      <c r="A247" t="s">
        <v>34</v>
      </c>
      <c r="B247" s="22">
        <v>44235</v>
      </c>
      <c r="C247">
        <v>11.13</v>
      </c>
      <c r="D247" s="7"/>
      <c r="E247" s="7"/>
      <c r="F247" s="7"/>
      <c r="G247" s="7"/>
      <c r="H247" s="7"/>
      <c r="I247" s="11"/>
      <c r="J247" s="11"/>
      <c r="K247" s="11"/>
      <c r="L247" s="11"/>
      <c r="M247" s="8"/>
      <c r="N247" s="8">
        <f t="shared" si="8"/>
        <v>0.21000000000000085</v>
      </c>
      <c r="O247" s="8">
        <f t="shared" si="9"/>
        <v>0</v>
      </c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13"/>
      <c r="AC247" s="13"/>
    </row>
    <row r="248" spans="1:29" s="9" customFormat="1">
      <c r="A248" t="s">
        <v>34</v>
      </c>
      <c r="B248" s="22">
        <v>44236</v>
      </c>
      <c r="C248">
        <v>11.11</v>
      </c>
      <c r="D248" s="7"/>
      <c r="E248" s="7"/>
      <c r="F248" s="7"/>
      <c r="G248" s="7"/>
      <c r="H248" s="7"/>
      <c r="I248" s="11"/>
      <c r="J248" s="11"/>
      <c r="K248" s="11"/>
      <c r="L248" s="11"/>
      <c r="M248" s="8"/>
      <c r="N248" s="8">
        <f t="shared" si="8"/>
        <v>0</v>
      </c>
      <c r="O248" s="8">
        <f t="shared" si="9"/>
        <v>2.000000000000135E-2</v>
      </c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13"/>
      <c r="AC248" s="13"/>
    </row>
    <row r="249" spans="1:29" s="9" customFormat="1">
      <c r="A249" t="s">
        <v>34</v>
      </c>
      <c r="B249" s="22">
        <v>44237</v>
      </c>
      <c r="C249">
        <v>11.09</v>
      </c>
      <c r="D249" s="7"/>
      <c r="E249" s="7"/>
      <c r="F249" s="7"/>
      <c r="G249" s="7"/>
      <c r="H249" s="7"/>
      <c r="I249" s="11"/>
      <c r="J249" s="11"/>
      <c r="K249" s="11"/>
      <c r="L249" s="11"/>
      <c r="M249" s="8"/>
      <c r="N249" s="8">
        <f t="shared" si="8"/>
        <v>0</v>
      </c>
      <c r="O249" s="8">
        <f t="shared" si="9"/>
        <v>1.9999999999999574E-2</v>
      </c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13"/>
      <c r="AC249" s="13"/>
    </row>
    <row r="250" spans="1:29" s="9" customFormat="1">
      <c r="A250" t="s">
        <v>34</v>
      </c>
      <c r="B250" s="22">
        <v>44238</v>
      </c>
      <c r="C250">
        <v>11.05</v>
      </c>
      <c r="D250" s="7"/>
      <c r="E250" s="7"/>
      <c r="F250" s="7"/>
      <c r="G250" s="7"/>
      <c r="H250" s="7"/>
      <c r="I250" s="11"/>
      <c r="J250" s="11"/>
      <c r="K250" s="11"/>
      <c r="L250" s="11"/>
      <c r="M250" s="8"/>
      <c r="N250" s="8">
        <f t="shared" si="8"/>
        <v>0</v>
      </c>
      <c r="O250" s="8">
        <f t="shared" si="9"/>
        <v>3.9999999999999147E-2</v>
      </c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13"/>
      <c r="AC250" s="13"/>
    </row>
    <row r="251" spans="1:29" s="30" customFormat="1">
      <c r="A251" s="24" t="s">
        <v>34</v>
      </c>
      <c r="B251" s="25">
        <v>44239</v>
      </c>
      <c r="C251" s="24">
        <v>11.06</v>
      </c>
      <c r="D251" s="26"/>
      <c r="E251" s="26"/>
      <c r="F251" s="26"/>
      <c r="G251" s="26"/>
      <c r="H251" s="26"/>
      <c r="I251" s="27">
        <f>AVERAGE(C2:C251)</f>
        <v>8.7496800000000032</v>
      </c>
      <c r="J251" s="27">
        <f>2*STDEV(C2:C251)</f>
        <v>1.9833838854209351</v>
      </c>
      <c r="K251" s="27">
        <f t="shared" ref="K251" si="10">I251-J251</f>
        <v>6.7662961145790685</v>
      </c>
      <c r="L251" s="27">
        <f t="shared" ref="L251" si="11">J251+I251</f>
        <v>10.733063885420938</v>
      </c>
      <c r="M251" s="28" t="str">
        <f t="shared" ref="M251" si="12">IF(C251&gt;L251,IF(AB251&gt;=80,"STRONG SHORT","SHORT"),IF(C251&lt;K251,IF(AB251&lt;=20,"STRONG LONG","LONG"),"NONE"))</f>
        <v>SHORT</v>
      </c>
      <c r="N251" s="28">
        <f t="shared" si="8"/>
        <v>9.9999999999997868E-3</v>
      </c>
      <c r="O251" s="28">
        <f t="shared" si="9"/>
        <v>0</v>
      </c>
      <c r="P251" s="28">
        <f>3/6</f>
        <v>0.5</v>
      </c>
      <c r="Q251" s="28">
        <f t="shared" ref="Q251:Q280" si="13">5/22</f>
        <v>0.22727272727272727</v>
      </c>
      <c r="R251" s="28">
        <f t="shared" ref="R251:R280" si="14">5/51</f>
        <v>9.8039215686274508E-2</v>
      </c>
      <c r="S251" s="28">
        <f t="shared" ref="S251:S280" si="15">5/101</f>
        <v>4.9504950495049507E-2</v>
      </c>
      <c r="T251" s="28">
        <f t="shared" ref="T251:T280" si="16">2/13</f>
        <v>0.15384615384615385</v>
      </c>
      <c r="U251" s="28">
        <f t="shared" ref="U251:U280" si="17">2/27</f>
        <v>7.407407407407407E-2</v>
      </c>
      <c r="V251" s="28">
        <f t="shared" ref="V251:AA251" si="18">$C251*P251+V250*(1-P251)</f>
        <v>5.53</v>
      </c>
      <c r="W251" s="28">
        <f t="shared" si="18"/>
        <v>2.5136363636363637</v>
      </c>
      <c r="X251" s="28">
        <f t="shared" si="18"/>
        <v>1.0843137254901962</v>
      </c>
      <c r="Y251" s="28">
        <f t="shared" si="18"/>
        <v>0.54752475247524757</v>
      </c>
      <c r="Z251" s="28">
        <f t="shared" si="18"/>
        <v>1.7015384615384617</v>
      </c>
      <c r="AA251" s="28">
        <f t="shared" si="18"/>
        <v>0.81925925925925924</v>
      </c>
      <c r="AB251" s="29">
        <f t="shared" ref="AB251" si="19">100-100/(1+AVERAGE(N238:N251)/AVERAGE(O238:O251))</f>
        <v>76.047904191616823</v>
      </c>
      <c r="AC251" s="29">
        <f t="shared" ref="AC251" si="20">Z251-AA251</f>
        <v>0.88227920227920242</v>
      </c>
    </row>
    <row r="252" spans="1:29" s="9" customFormat="1">
      <c r="A252" t="s">
        <v>34</v>
      </c>
      <c r="B252" s="22">
        <v>44242</v>
      </c>
      <c r="C252">
        <v>11.08</v>
      </c>
      <c r="D252" s="7"/>
      <c r="E252" s="7"/>
      <c r="F252" s="7"/>
      <c r="G252" s="7"/>
      <c r="H252" s="7"/>
      <c r="I252" s="31">
        <f t="shared" ref="I252:I315" si="21">AVERAGE(C3:C252)</f>
        <v>8.7547600000000028</v>
      </c>
      <c r="J252" s="31">
        <f t="shared" ref="J252:J315" si="22">2*STDEV(C3:C252)</f>
        <v>2.0007204951212607</v>
      </c>
      <c r="K252" s="31">
        <f t="shared" ref="K252:K315" si="23">I252-J252</f>
        <v>6.7540395048787421</v>
      </c>
      <c r="L252" s="31">
        <f t="shared" ref="L252:L315" si="24">J252+I252</f>
        <v>10.755480495121263</v>
      </c>
      <c r="M252" s="32" t="str">
        <f t="shared" ref="M252:M315" si="25">IF(C252&gt;L252,IF(AB252&gt;=80,"STRONG SHORT","SHORT"),IF(C252&lt;K252,IF(AB252&lt;=20,"STRONG LONG","LONG"),"NONE"))</f>
        <v>STRONG SHORT</v>
      </c>
      <c r="N252" s="32">
        <f t="shared" ref="N252:N315" si="26">IF(C252&gt;C251,C252-C251,0)</f>
        <v>1.9999999999999574E-2</v>
      </c>
      <c r="O252" s="32">
        <f t="shared" ref="O252:O315" si="27">IF(C252&lt;C251,C251-C252,0)</f>
        <v>0</v>
      </c>
      <c r="P252" s="32">
        <f>5/6</f>
        <v>0.83333333333333337</v>
      </c>
      <c r="Q252" s="32">
        <f t="shared" si="13"/>
        <v>0.22727272727272727</v>
      </c>
      <c r="R252" s="32">
        <f t="shared" si="14"/>
        <v>9.8039215686274508E-2</v>
      </c>
      <c r="S252" s="32">
        <f t="shared" si="15"/>
        <v>4.9504950495049507E-2</v>
      </c>
      <c r="T252" s="32">
        <f t="shared" si="16"/>
        <v>0.15384615384615385</v>
      </c>
      <c r="U252" s="32">
        <f t="shared" si="17"/>
        <v>7.407407407407407E-2</v>
      </c>
      <c r="V252" s="32">
        <f t="shared" ref="V252:V315" si="28">$C252*P252+V251*(1-P252)</f>
        <v>10.155000000000001</v>
      </c>
      <c r="W252" s="32">
        <f t="shared" ref="W252:W315" si="29">$C252*Q252+W251*(1-Q252)</f>
        <v>4.4605371900826443</v>
      </c>
      <c r="X252" s="32">
        <f t="shared" ref="X252:X315" si="30">$C252*R252+X251*(1-R252)</f>
        <v>2.0642829680891968</v>
      </c>
      <c r="Y252" s="32">
        <f t="shared" ref="Y252:Y315" si="31">$C252*S252+Y251*(1-S252)</f>
        <v>1.0689344181942948</v>
      </c>
      <c r="Z252" s="32">
        <f t="shared" ref="Z252:Z315" si="32">$C252*T252+Z251*(1-T252)</f>
        <v>3.1443786982248523</v>
      </c>
      <c r="AA252" s="32">
        <f t="shared" ref="AA252:AA315" si="33">$C252*U252+AA251*(1-U252)</f>
        <v>1.5793141289437584</v>
      </c>
      <c r="AB252" s="33">
        <f t="shared" ref="AB252:AB315" si="34">100-100/(1+AVERAGE(N239:N252)/AVERAGE(O239:O252))</f>
        <v>81.645569620253198</v>
      </c>
      <c r="AC252" s="33">
        <f t="shared" ref="AC252:AC315" si="35">Z252-AA252</f>
        <v>1.5650645692810938</v>
      </c>
    </row>
    <row r="253" spans="1:29" s="9" customFormat="1">
      <c r="A253" t="s">
        <v>34</v>
      </c>
      <c r="B253" s="22">
        <v>44243</v>
      </c>
      <c r="C253">
        <v>11.17</v>
      </c>
      <c r="D253" s="7"/>
      <c r="E253" s="7"/>
      <c r="F253" s="7"/>
      <c r="G253" s="7"/>
      <c r="H253" s="7"/>
      <c r="I253" s="31">
        <f t="shared" si="21"/>
        <v>8.7603200000000037</v>
      </c>
      <c r="J253" s="31">
        <f t="shared" si="22"/>
        <v>2.0197974943226185</v>
      </c>
      <c r="K253" s="31">
        <f t="shared" si="23"/>
        <v>6.7405225056773848</v>
      </c>
      <c r="L253" s="31">
        <f t="shared" si="24"/>
        <v>10.780117494322623</v>
      </c>
      <c r="M253" s="32" t="str">
        <f t="shared" si="25"/>
        <v>STRONG SHORT</v>
      </c>
      <c r="N253" s="32">
        <f t="shared" si="26"/>
        <v>8.9999999999999858E-2</v>
      </c>
      <c r="O253" s="32">
        <f t="shared" si="27"/>
        <v>0</v>
      </c>
      <c r="P253" s="32">
        <f t="shared" ref="P253:P316" si="36">5/6</f>
        <v>0.83333333333333337</v>
      </c>
      <c r="Q253" s="32">
        <f t="shared" si="13"/>
        <v>0.22727272727272727</v>
      </c>
      <c r="R253" s="32">
        <f t="shared" si="14"/>
        <v>9.8039215686274508E-2</v>
      </c>
      <c r="S253" s="32">
        <f t="shared" si="15"/>
        <v>4.9504950495049507E-2</v>
      </c>
      <c r="T253" s="32">
        <f t="shared" si="16"/>
        <v>0.15384615384615385</v>
      </c>
      <c r="U253" s="32">
        <f t="shared" si="17"/>
        <v>7.407407407407407E-2</v>
      </c>
      <c r="V253" s="32">
        <f t="shared" si="28"/>
        <v>11.000833333333333</v>
      </c>
      <c r="W253" s="32">
        <f t="shared" si="29"/>
        <v>5.9854151014274972</v>
      </c>
      <c r="X253" s="32">
        <f t="shared" si="30"/>
        <v>2.9570003241588836</v>
      </c>
      <c r="Y253" s="32">
        <f t="shared" si="31"/>
        <v>1.5689871697688347</v>
      </c>
      <c r="Z253" s="32">
        <f t="shared" si="32"/>
        <v>4.3790896677287208</v>
      </c>
      <c r="AA253" s="32">
        <f t="shared" si="33"/>
        <v>2.2897353045775541</v>
      </c>
      <c r="AB253" s="33">
        <f t="shared" si="34"/>
        <v>89.032258064516128</v>
      </c>
      <c r="AC253" s="33">
        <f t="shared" si="35"/>
        <v>2.0893543631511666</v>
      </c>
    </row>
    <row r="254" spans="1:29" s="9" customFormat="1">
      <c r="A254" t="s">
        <v>34</v>
      </c>
      <c r="B254" s="22">
        <v>44244</v>
      </c>
      <c r="C254">
        <v>11.34</v>
      </c>
      <c r="D254" s="7"/>
      <c r="E254" s="7"/>
      <c r="F254" s="7"/>
      <c r="G254" s="7"/>
      <c r="H254" s="7"/>
      <c r="I254" s="31">
        <f t="shared" si="21"/>
        <v>8.7672000000000025</v>
      </c>
      <c r="J254" s="31">
        <f t="shared" si="22"/>
        <v>2.0431405072901465</v>
      </c>
      <c r="K254" s="31">
        <f t="shared" si="23"/>
        <v>6.7240594927098556</v>
      </c>
      <c r="L254" s="31">
        <f t="shared" si="24"/>
        <v>10.81034050729015</v>
      </c>
      <c r="M254" s="32" t="str">
        <f t="shared" si="25"/>
        <v>STRONG SHORT</v>
      </c>
      <c r="N254" s="32">
        <f t="shared" si="26"/>
        <v>0.16999999999999993</v>
      </c>
      <c r="O254" s="32">
        <f t="shared" si="27"/>
        <v>0</v>
      </c>
      <c r="P254" s="32">
        <f t="shared" si="36"/>
        <v>0.83333333333333337</v>
      </c>
      <c r="Q254" s="32">
        <f t="shared" si="13"/>
        <v>0.22727272727272727</v>
      </c>
      <c r="R254" s="32">
        <f t="shared" si="14"/>
        <v>9.8039215686274508E-2</v>
      </c>
      <c r="S254" s="32">
        <f t="shared" si="15"/>
        <v>4.9504950495049507E-2</v>
      </c>
      <c r="T254" s="32">
        <f t="shared" si="16"/>
        <v>0.15384615384615385</v>
      </c>
      <c r="U254" s="32">
        <f t="shared" si="17"/>
        <v>7.407407407407407E-2</v>
      </c>
      <c r="V254" s="32">
        <f t="shared" si="28"/>
        <v>11.283472222222223</v>
      </c>
      <c r="W254" s="32">
        <f t="shared" si="29"/>
        <v>7.2023662147394294</v>
      </c>
      <c r="X254" s="32">
        <f t="shared" si="30"/>
        <v>3.7788630374766403</v>
      </c>
      <c r="Y254" s="32">
        <f t="shared" si="31"/>
        <v>2.0527006762159221</v>
      </c>
      <c r="Z254" s="32">
        <f t="shared" si="32"/>
        <v>5.4499989496166101</v>
      </c>
      <c r="AA254" s="32">
        <f t="shared" si="33"/>
        <v>2.9601252820162536</v>
      </c>
      <c r="AB254" s="33">
        <f t="shared" si="34"/>
        <v>89.940828402366861</v>
      </c>
      <c r="AC254" s="33">
        <f t="shared" si="35"/>
        <v>2.4898736676003566</v>
      </c>
    </row>
    <row r="255" spans="1:29" s="9" customFormat="1">
      <c r="A255" t="s">
        <v>34</v>
      </c>
      <c r="B255" s="22">
        <v>44245</v>
      </c>
      <c r="C255">
        <v>11.71</v>
      </c>
      <c r="D255" s="7"/>
      <c r="E255" s="7"/>
      <c r="F255" s="7"/>
      <c r="G255" s="7"/>
      <c r="H255" s="7"/>
      <c r="I255" s="31">
        <f t="shared" si="21"/>
        <v>8.7762800000000034</v>
      </c>
      <c r="J255" s="31">
        <f t="shared" si="22"/>
        <v>2.0750754199289276</v>
      </c>
      <c r="K255" s="31">
        <f t="shared" si="23"/>
        <v>6.7012045800710762</v>
      </c>
      <c r="L255" s="31">
        <f t="shared" si="24"/>
        <v>10.851355419928931</v>
      </c>
      <c r="M255" s="32" t="str">
        <f t="shared" si="25"/>
        <v>STRONG SHORT</v>
      </c>
      <c r="N255" s="32">
        <f t="shared" si="26"/>
        <v>0.37000000000000099</v>
      </c>
      <c r="O255" s="32">
        <f t="shared" si="27"/>
        <v>0</v>
      </c>
      <c r="P255" s="32">
        <f t="shared" si="36"/>
        <v>0.83333333333333337</v>
      </c>
      <c r="Q255" s="32">
        <f t="shared" si="13"/>
        <v>0.22727272727272727</v>
      </c>
      <c r="R255" s="32">
        <f t="shared" si="14"/>
        <v>9.8039215686274508E-2</v>
      </c>
      <c r="S255" s="32">
        <f t="shared" si="15"/>
        <v>4.9504950495049507E-2</v>
      </c>
      <c r="T255" s="32">
        <f t="shared" si="16"/>
        <v>0.15384615384615385</v>
      </c>
      <c r="U255" s="32">
        <f t="shared" si="17"/>
        <v>7.407407407407407E-2</v>
      </c>
      <c r="V255" s="32">
        <f t="shared" si="28"/>
        <v>11.638912037037038</v>
      </c>
      <c r="W255" s="32">
        <f t="shared" si="29"/>
        <v>8.2268284386622863</v>
      </c>
      <c r="X255" s="32">
        <f t="shared" si="30"/>
        <v>4.556425484782852</v>
      </c>
      <c r="Y255" s="32">
        <f t="shared" si="31"/>
        <v>2.5307848011557281</v>
      </c>
      <c r="Z255" s="32">
        <f t="shared" si="32"/>
        <v>6.4130760342909774</v>
      </c>
      <c r="AA255" s="32">
        <f t="shared" si="33"/>
        <v>3.6082641500150494</v>
      </c>
      <c r="AB255" s="33">
        <f t="shared" si="34"/>
        <v>95.939086294416242</v>
      </c>
      <c r="AC255" s="33">
        <f t="shared" si="35"/>
        <v>2.804811884275928</v>
      </c>
    </row>
    <row r="256" spans="1:29" s="9" customFormat="1">
      <c r="A256" t="s">
        <v>34</v>
      </c>
      <c r="B256" s="22">
        <v>44246</v>
      </c>
      <c r="C256">
        <v>11.56</v>
      </c>
      <c r="D256" s="7"/>
      <c r="E256" s="7"/>
      <c r="F256" s="7"/>
      <c r="G256" s="7"/>
      <c r="H256" s="7"/>
      <c r="I256" s="31">
        <f t="shared" si="21"/>
        <v>8.7846000000000046</v>
      </c>
      <c r="J256" s="31">
        <f t="shared" si="22"/>
        <v>2.102899929252346</v>
      </c>
      <c r="K256" s="31">
        <f t="shared" si="23"/>
        <v>6.6817000707476586</v>
      </c>
      <c r="L256" s="31">
        <f t="shared" si="24"/>
        <v>10.88749992925235</v>
      </c>
      <c r="M256" s="32" t="str">
        <f t="shared" si="25"/>
        <v>STRONG SHORT</v>
      </c>
      <c r="N256" s="32">
        <f t="shared" si="26"/>
        <v>0</v>
      </c>
      <c r="O256" s="32">
        <f t="shared" si="27"/>
        <v>0.15000000000000036</v>
      </c>
      <c r="P256" s="32">
        <f t="shared" si="36"/>
        <v>0.83333333333333337</v>
      </c>
      <c r="Q256" s="32">
        <f t="shared" si="13"/>
        <v>0.22727272727272727</v>
      </c>
      <c r="R256" s="32">
        <f t="shared" si="14"/>
        <v>9.8039215686274508E-2</v>
      </c>
      <c r="S256" s="32">
        <f t="shared" si="15"/>
        <v>4.9504950495049507E-2</v>
      </c>
      <c r="T256" s="32">
        <f t="shared" si="16"/>
        <v>0.15384615384615385</v>
      </c>
      <c r="U256" s="32">
        <f t="shared" si="17"/>
        <v>7.407407407407407E-2</v>
      </c>
      <c r="V256" s="32">
        <f t="shared" si="28"/>
        <v>11.57315200617284</v>
      </c>
      <c r="W256" s="32">
        <f t="shared" si="29"/>
        <v>8.9843674298754035</v>
      </c>
      <c r="X256" s="32">
        <f t="shared" si="30"/>
        <v>5.2430504372551212</v>
      </c>
      <c r="Y256" s="32">
        <f t="shared" si="31"/>
        <v>2.9777756525836625</v>
      </c>
      <c r="Z256" s="32">
        <f t="shared" si="32"/>
        <v>7.2049104905539041</v>
      </c>
      <c r="AA256" s="32">
        <f t="shared" si="33"/>
        <v>4.1972816203843051</v>
      </c>
      <c r="AB256" s="33">
        <f t="shared" si="34"/>
        <v>87.362637362637358</v>
      </c>
      <c r="AC256" s="33">
        <f t="shared" si="35"/>
        <v>3.007628870169599</v>
      </c>
    </row>
    <row r="257" spans="1:29" s="9" customFormat="1">
      <c r="A257" t="s">
        <v>34</v>
      </c>
      <c r="B257" s="22">
        <v>44249</v>
      </c>
      <c r="C257">
        <v>11.34</v>
      </c>
      <c r="D257" s="7"/>
      <c r="E257" s="7"/>
      <c r="F257" s="7"/>
      <c r="G257" s="7"/>
      <c r="H257" s="7"/>
      <c r="I257" s="31">
        <f t="shared" si="21"/>
        <v>8.791440000000005</v>
      </c>
      <c r="J257" s="31">
        <f t="shared" si="22"/>
        <v>2.1249517135075333</v>
      </c>
      <c r="K257" s="31">
        <f t="shared" si="23"/>
        <v>6.6664882864924717</v>
      </c>
      <c r="L257" s="31">
        <f t="shared" si="24"/>
        <v>10.916391713507538</v>
      </c>
      <c r="M257" s="32" t="str">
        <f t="shared" si="25"/>
        <v>SHORT</v>
      </c>
      <c r="N257" s="32">
        <f t="shared" si="26"/>
        <v>0</v>
      </c>
      <c r="O257" s="32">
        <f t="shared" si="27"/>
        <v>0.22000000000000064</v>
      </c>
      <c r="P257" s="32">
        <f t="shared" si="36"/>
        <v>0.83333333333333337</v>
      </c>
      <c r="Q257" s="32">
        <f t="shared" si="13"/>
        <v>0.22727272727272727</v>
      </c>
      <c r="R257" s="32">
        <f t="shared" si="14"/>
        <v>9.8039215686274508E-2</v>
      </c>
      <c r="S257" s="32">
        <f t="shared" si="15"/>
        <v>4.9504950495049507E-2</v>
      </c>
      <c r="T257" s="32">
        <f t="shared" si="16"/>
        <v>0.15384615384615385</v>
      </c>
      <c r="U257" s="32">
        <f t="shared" si="17"/>
        <v>7.407407407407407E-2</v>
      </c>
      <c r="V257" s="32">
        <f t="shared" si="28"/>
        <v>11.378858667695473</v>
      </c>
      <c r="W257" s="32">
        <f t="shared" si="29"/>
        <v>9.5197384685400834</v>
      </c>
      <c r="X257" s="32">
        <f t="shared" si="30"/>
        <v>5.8407905904654029</v>
      </c>
      <c r="Y257" s="32">
        <f t="shared" si="31"/>
        <v>3.3917471549310059</v>
      </c>
      <c r="Z257" s="32">
        <f t="shared" si="32"/>
        <v>7.8410781073917644</v>
      </c>
      <c r="AA257" s="32">
        <f t="shared" si="33"/>
        <v>4.7263718707262088</v>
      </c>
      <c r="AB257" s="33">
        <f t="shared" si="34"/>
        <v>75.274725274725242</v>
      </c>
      <c r="AC257" s="33">
        <f t="shared" si="35"/>
        <v>3.1147062366655556</v>
      </c>
    </row>
    <row r="258" spans="1:29" s="9" customFormat="1">
      <c r="A258" t="s">
        <v>34</v>
      </c>
      <c r="B258" s="22">
        <v>44250</v>
      </c>
      <c r="C258">
        <v>11.52</v>
      </c>
      <c r="D258" s="7"/>
      <c r="E258" s="7"/>
      <c r="F258" s="7"/>
      <c r="G258" s="7"/>
      <c r="H258" s="7"/>
      <c r="I258" s="31">
        <f t="shared" si="21"/>
        <v>8.7989600000000063</v>
      </c>
      <c r="J258" s="31">
        <f t="shared" si="22"/>
        <v>2.15016849848727</v>
      </c>
      <c r="K258" s="31">
        <f t="shared" si="23"/>
        <v>6.6487915015127363</v>
      </c>
      <c r="L258" s="31">
        <f t="shared" si="24"/>
        <v>10.949128498487276</v>
      </c>
      <c r="M258" s="32" t="str">
        <f t="shared" si="25"/>
        <v>SHORT</v>
      </c>
      <c r="N258" s="32">
        <f t="shared" si="26"/>
        <v>0.17999999999999972</v>
      </c>
      <c r="O258" s="32">
        <f t="shared" si="27"/>
        <v>0</v>
      </c>
      <c r="P258" s="32">
        <f t="shared" si="36"/>
        <v>0.83333333333333337</v>
      </c>
      <c r="Q258" s="32">
        <f t="shared" si="13"/>
        <v>0.22727272727272727</v>
      </c>
      <c r="R258" s="32">
        <f t="shared" si="14"/>
        <v>9.8039215686274508E-2</v>
      </c>
      <c r="S258" s="32">
        <f t="shared" si="15"/>
        <v>4.9504950495049507E-2</v>
      </c>
      <c r="T258" s="32">
        <f t="shared" si="16"/>
        <v>0.15384615384615385</v>
      </c>
      <c r="U258" s="32">
        <f t="shared" si="17"/>
        <v>7.407407407407407E-2</v>
      </c>
      <c r="V258" s="32">
        <f t="shared" si="28"/>
        <v>11.496476444615912</v>
      </c>
      <c r="W258" s="32">
        <f t="shared" si="29"/>
        <v>9.9743433620537019</v>
      </c>
      <c r="X258" s="32">
        <f t="shared" si="30"/>
        <v>6.3975758266942844</v>
      </c>
      <c r="Y258" s="32">
        <f t="shared" si="31"/>
        <v>3.7941359096373914</v>
      </c>
      <c r="Z258" s="32">
        <f t="shared" si="32"/>
        <v>8.4070660908699537</v>
      </c>
      <c r="AA258" s="32">
        <f t="shared" si="33"/>
        <v>5.2296035840057487</v>
      </c>
      <c r="AB258" s="33">
        <f t="shared" si="34"/>
        <v>74.860335195530681</v>
      </c>
      <c r="AC258" s="33">
        <f t="shared" si="35"/>
        <v>3.1774625068642051</v>
      </c>
    </row>
    <row r="259" spans="1:29" s="9" customFormat="1">
      <c r="A259" t="s">
        <v>34</v>
      </c>
      <c r="B259" s="22">
        <v>44251</v>
      </c>
      <c r="C259">
        <v>11.66</v>
      </c>
      <c r="D259" s="7"/>
      <c r="E259" s="7"/>
      <c r="F259" s="7"/>
      <c r="G259" s="7"/>
      <c r="H259" s="7"/>
      <c r="I259" s="31">
        <f t="shared" si="21"/>
        <v>8.8077200000000051</v>
      </c>
      <c r="J259" s="31">
        <f t="shared" si="22"/>
        <v>2.1788018534197753</v>
      </c>
      <c r="K259" s="31">
        <f t="shared" si="23"/>
        <v>6.6289181465802294</v>
      </c>
      <c r="L259" s="31">
        <f t="shared" si="24"/>
        <v>10.986521853419781</v>
      </c>
      <c r="M259" s="32" t="str">
        <f t="shared" si="25"/>
        <v>SHORT</v>
      </c>
      <c r="N259" s="32">
        <f t="shared" si="26"/>
        <v>0.14000000000000057</v>
      </c>
      <c r="O259" s="32">
        <f t="shared" si="27"/>
        <v>0</v>
      </c>
      <c r="P259" s="32">
        <f t="shared" si="36"/>
        <v>0.83333333333333337</v>
      </c>
      <c r="Q259" s="32">
        <f t="shared" si="13"/>
        <v>0.22727272727272727</v>
      </c>
      <c r="R259" s="32">
        <f t="shared" si="14"/>
        <v>9.8039215686274508E-2</v>
      </c>
      <c r="S259" s="32">
        <f t="shared" si="15"/>
        <v>4.9504950495049507E-2</v>
      </c>
      <c r="T259" s="32">
        <f t="shared" si="16"/>
        <v>0.15384615384615385</v>
      </c>
      <c r="U259" s="32">
        <f t="shared" si="17"/>
        <v>7.407407407407407E-2</v>
      </c>
      <c r="V259" s="32">
        <f t="shared" si="28"/>
        <v>11.632746074102652</v>
      </c>
      <c r="W259" s="32">
        <f t="shared" si="29"/>
        <v>10.357447143405134</v>
      </c>
      <c r="X259" s="32">
        <f t="shared" si="30"/>
        <v>6.9134997652536683</v>
      </c>
      <c r="Y259" s="32">
        <f t="shared" si="31"/>
        <v>4.1835351220315804</v>
      </c>
      <c r="Z259" s="32">
        <f t="shared" si="32"/>
        <v>8.9075174615053463</v>
      </c>
      <c r="AA259" s="32">
        <f t="shared" si="33"/>
        <v>5.7059292444497673</v>
      </c>
      <c r="AB259" s="33">
        <f t="shared" si="34"/>
        <v>73.372781065088745</v>
      </c>
      <c r="AC259" s="33">
        <f t="shared" si="35"/>
        <v>3.2015882170555789</v>
      </c>
    </row>
    <row r="260" spans="1:29" s="9" customFormat="1">
      <c r="A260" t="s">
        <v>34</v>
      </c>
      <c r="B260" s="22">
        <v>44252</v>
      </c>
      <c r="C260">
        <v>12.01</v>
      </c>
      <c r="D260" s="7"/>
      <c r="E260" s="7"/>
      <c r="F260" s="7"/>
      <c r="G260" s="7"/>
      <c r="H260" s="7"/>
      <c r="I260" s="31">
        <f t="shared" si="21"/>
        <v>8.8180000000000049</v>
      </c>
      <c r="J260" s="31">
        <f t="shared" si="22"/>
        <v>2.2147377844374465</v>
      </c>
      <c r="K260" s="31">
        <f t="shared" si="23"/>
        <v>6.6032622155625589</v>
      </c>
      <c r="L260" s="31">
        <f t="shared" si="24"/>
        <v>11.032737784437451</v>
      </c>
      <c r="M260" s="32" t="str">
        <f t="shared" si="25"/>
        <v>SHORT</v>
      </c>
      <c r="N260" s="32">
        <f t="shared" si="26"/>
        <v>0.34999999999999964</v>
      </c>
      <c r="O260" s="32">
        <f t="shared" si="27"/>
        <v>0</v>
      </c>
      <c r="P260" s="32">
        <f t="shared" si="36"/>
        <v>0.83333333333333337</v>
      </c>
      <c r="Q260" s="32">
        <f t="shared" si="13"/>
        <v>0.22727272727272727</v>
      </c>
      <c r="R260" s="32">
        <f t="shared" si="14"/>
        <v>9.8039215686274508E-2</v>
      </c>
      <c r="S260" s="32">
        <f t="shared" si="15"/>
        <v>4.9504950495049507E-2</v>
      </c>
      <c r="T260" s="32">
        <f t="shared" si="16"/>
        <v>0.15384615384615385</v>
      </c>
      <c r="U260" s="32">
        <f t="shared" si="17"/>
        <v>7.407407407407407E-2</v>
      </c>
      <c r="V260" s="32">
        <f t="shared" si="28"/>
        <v>11.947124345683774</v>
      </c>
      <c r="W260" s="32">
        <f t="shared" si="29"/>
        <v>10.733027338085783</v>
      </c>
      <c r="X260" s="32">
        <f t="shared" si="30"/>
        <v>7.4131566510131126</v>
      </c>
      <c r="Y260" s="32">
        <f t="shared" si="31"/>
        <v>4.5709838783666505</v>
      </c>
      <c r="Z260" s="32">
        <f t="shared" si="32"/>
        <v>9.3848224674276004</v>
      </c>
      <c r="AA260" s="32">
        <f t="shared" si="33"/>
        <v>6.1728974485645995</v>
      </c>
      <c r="AB260" s="33">
        <f t="shared" si="34"/>
        <v>77.38693467336681</v>
      </c>
      <c r="AC260" s="33">
        <f t="shared" si="35"/>
        <v>3.2119250188630009</v>
      </c>
    </row>
    <row r="261" spans="1:29" s="9" customFormat="1">
      <c r="A261" t="s">
        <v>34</v>
      </c>
      <c r="B261" s="22">
        <v>44253</v>
      </c>
      <c r="C261">
        <v>11.69</v>
      </c>
      <c r="D261" s="7"/>
      <c r="E261" s="7"/>
      <c r="F261" s="7"/>
      <c r="G261" s="7"/>
      <c r="H261" s="7"/>
      <c r="I261" s="31">
        <f t="shared" si="21"/>
        <v>8.8276000000000057</v>
      </c>
      <c r="J261" s="31">
        <f t="shared" si="22"/>
        <v>2.2435727388559701</v>
      </c>
      <c r="K261" s="31">
        <f t="shared" si="23"/>
        <v>6.5840272611440351</v>
      </c>
      <c r="L261" s="31">
        <f t="shared" si="24"/>
        <v>11.071172738855976</v>
      </c>
      <c r="M261" s="32" t="str">
        <f t="shared" si="25"/>
        <v>SHORT</v>
      </c>
      <c r="N261" s="32">
        <f t="shared" si="26"/>
        <v>0</v>
      </c>
      <c r="O261" s="32">
        <f t="shared" si="27"/>
        <v>0.32000000000000028</v>
      </c>
      <c r="P261" s="32">
        <f t="shared" si="36"/>
        <v>0.83333333333333337</v>
      </c>
      <c r="Q261" s="32">
        <f t="shared" si="13"/>
        <v>0.22727272727272727</v>
      </c>
      <c r="R261" s="32">
        <f t="shared" si="14"/>
        <v>9.8039215686274508E-2</v>
      </c>
      <c r="S261" s="32">
        <f t="shared" si="15"/>
        <v>4.9504950495049507E-2</v>
      </c>
      <c r="T261" s="32">
        <f t="shared" si="16"/>
        <v>0.15384615384615385</v>
      </c>
      <c r="U261" s="32">
        <f t="shared" si="17"/>
        <v>7.407407407407407E-2</v>
      </c>
      <c r="V261" s="32">
        <f t="shared" si="28"/>
        <v>11.732854057613963</v>
      </c>
      <c r="W261" s="32">
        <f t="shared" si="29"/>
        <v>10.950521124884467</v>
      </c>
      <c r="X261" s="32">
        <f t="shared" si="30"/>
        <v>7.8324550185608466</v>
      </c>
      <c r="Y261" s="32">
        <f t="shared" si="31"/>
        <v>4.9234104190415691</v>
      </c>
      <c r="Z261" s="32">
        <f t="shared" si="32"/>
        <v>9.7394651647464308</v>
      </c>
      <c r="AA261" s="32">
        <f t="shared" si="33"/>
        <v>6.581571711633889</v>
      </c>
      <c r="AB261" s="33">
        <f t="shared" si="34"/>
        <v>63.333333333333286</v>
      </c>
      <c r="AC261" s="33">
        <f t="shared" si="35"/>
        <v>3.1578934531125418</v>
      </c>
    </row>
    <row r="262" spans="1:29" s="9" customFormat="1">
      <c r="A262" t="s">
        <v>34</v>
      </c>
      <c r="B262" s="22">
        <v>44256</v>
      </c>
      <c r="C262">
        <v>12.03</v>
      </c>
      <c r="D262" s="7"/>
      <c r="E262" s="7"/>
      <c r="F262" s="7"/>
      <c r="G262" s="7"/>
      <c r="H262" s="7"/>
      <c r="I262" s="31">
        <f t="shared" si="21"/>
        <v>8.8389600000000073</v>
      </c>
      <c r="J262" s="31">
        <f t="shared" si="22"/>
        <v>2.2794155863423899</v>
      </c>
      <c r="K262" s="31">
        <f t="shared" si="23"/>
        <v>6.5595444136576173</v>
      </c>
      <c r="L262" s="31">
        <f t="shared" si="24"/>
        <v>11.118375586342397</v>
      </c>
      <c r="M262" s="32" t="str">
        <f t="shared" si="25"/>
        <v>SHORT</v>
      </c>
      <c r="N262" s="32">
        <f t="shared" si="26"/>
        <v>0.33999999999999986</v>
      </c>
      <c r="O262" s="32">
        <f t="shared" si="27"/>
        <v>0</v>
      </c>
      <c r="P262" s="32">
        <f t="shared" si="36"/>
        <v>0.83333333333333337</v>
      </c>
      <c r="Q262" s="32">
        <f t="shared" si="13"/>
        <v>0.22727272727272727</v>
      </c>
      <c r="R262" s="32">
        <f t="shared" si="14"/>
        <v>9.8039215686274508E-2</v>
      </c>
      <c r="S262" s="32">
        <f t="shared" si="15"/>
        <v>4.9504950495049507E-2</v>
      </c>
      <c r="T262" s="32">
        <f t="shared" si="16"/>
        <v>0.15384615384615385</v>
      </c>
      <c r="U262" s="32">
        <f t="shared" si="17"/>
        <v>7.407407407407407E-2</v>
      </c>
      <c r="V262" s="32">
        <f t="shared" si="28"/>
        <v>11.980475676268993</v>
      </c>
      <c r="W262" s="32">
        <f t="shared" si="29"/>
        <v>11.19585723286527</v>
      </c>
      <c r="X262" s="32">
        <f t="shared" si="30"/>
        <v>8.243979036348998</v>
      </c>
      <c r="Y262" s="32">
        <f t="shared" si="31"/>
        <v>5.2752217844355505</v>
      </c>
      <c r="Z262" s="32">
        <f t="shared" si="32"/>
        <v>10.091855139400826</v>
      </c>
      <c r="AA262" s="32">
        <f t="shared" si="33"/>
        <v>6.9851589922536004</v>
      </c>
      <c r="AB262" s="33">
        <f t="shared" si="34"/>
        <v>69.008264462809919</v>
      </c>
      <c r="AC262" s="33">
        <f t="shared" si="35"/>
        <v>3.1066961471472254</v>
      </c>
    </row>
    <row r="263" spans="1:29" s="9" customFormat="1">
      <c r="A263" t="s">
        <v>34</v>
      </c>
      <c r="B263" s="22">
        <v>44257</v>
      </c>
      <c r="C263">
        <v>12.17</v>
      </c>
      <c r="D263" s="7"/>
      <c r="E263" s="7"/>
      <c r="F263" s="7"/>
      <c r="G263" s="7"/>
      <c r="H263" s="7"/>
      <c r="I263" s="31">
        <f t="shared" si="21"/>
        <v>8.8519600000000072</v>
      </c>
      <c r="J263" s="31">
        <f t="shared" si="22"/>
        <v>2.3180158375845208</v>
      </c>
      <c r="K263" s="31">
        <f t="shared" si="23"/>
        <v>6.5339441624154864</v>
      </c>
      <c r="L263" s="31">
        <f t="shared" si="24"/>
        <v>11.169975837584527</v>
      </c>
      <c r="M263" s="32" t="str">
        <f t="shared" si="25"/>
        <v>SHORT</v>
      </c>
      <c r="N263" s="32">
        <f t="shared" si="26"/>
        <v>0.14000000000000057</v>
      </c>
      <c r="O263" s="32">
        <f t="shared" si="27"/>
        <v>0</v>
      </c>
      <c r="P263" s="32">
        <f t="shared" si="36"/>
        <v>0.83333333333333337</v>
      </c>
      <c r="Q263" s="32">
        <f t="shared" si="13"/>
        <v>0.22727272727272727</v>
      </c>
      <c r="R263" s="32">
        <f t="shared" si="14"/>
        <v>9.8039215686274508E-2</v>
      </c>
      <c r="S263" s="32">
        <f t="shared" si="15"/>
        <v>4.9504950495049507E-2</v>
      </c>
      <c r="T263" s="32">
        <f t="shared" si="16"/>
        <v>0.15384615384615385</v>
      </c>
      <c r="U263" s="32">
        <f t="shared" si="17"/>
        <v>7.407407407407407E-2</v>
      </c>
      <c r="V263" s="32">
        <f t="shared" si="28"/>
        <v>12.1384126127115</v>
      </c>
      <c r="W263" s="32">
        <f t="shared" si="29"/>
        <v>11.417253316304981</v>
      </c>
      <c r="X263" s="32">
        <f t="shared" si="30"/>
        <v>8.6288830523932134</v>
      </c>
      <c r="Y263" s="32">
        <f t="shared" si="31"/>
        <v>5.6165474386714145</v>
      </c>
      <c r="Z263" s="32">
        <f t="shared" si="32"/>
        <v>10.41156973333916</v>
      </c>
      <c r="AA263" s="32">
        <f t="shared" si="33"/>
        <v>7.3692212891237041</v>
      </c>
      <c r="AB263" s="33">
        <f t="shared" si="34"/>
        <v>71.259842519685037</v>
      </c>
      <c r="AC263" s="33">
        <f t="shared" si="35"/>
        <v>3.042348444215456</v>
      </c>
    </row>
    <row r="264" spans="1:29" s="9" customFormat="1">
      <c r="A264" t="s">
        <v>34</v>
      </c>
      <c r="B264" s="22">
        <v>44258</v>
      </c>
      <c r="C264">
        <v>12.3</v>
      </c>
      <c r="D264" s="7"/>
      <c r="E264" s="7"/>
      <c r="F264" s="7"/>
      <c r="G264" s="7"/>
      <c r="H264" s="7"/>
      <c r="I264" s="31">
        <f t="shared" si="21"/>
        <v>8.8660800000000055</v>
      </c>
      <c r="J264" s="31">
        <f t="shared" si="22"/>
        <v>2.3586598822552438</v>
      </c>
      <c r="K264" s="31">
        <f t="shared" si="23"/>
        <v>6.5074201177447613</v>
      </c>
      <c r="L264" s="31">
        <f t="shared" si="24"/>
        <v>11.22473988225525</v>
      </c>
      <c r="M264" s="32" t="str">
        <f t="shared" si="25"/>
        <v>SHORT</v>
      </c>
      <c r="N264" s="32">
        <f t="shared" si="26"/>
        <v>0.13000000000000078</v>
      </c>
      <c r="O264" s="32">
        <f t="shared" si="27"/>
        <v>0</v>
      </c>
      <c r="P264" s="32">
        <f t="shared" si="36"/>
        <v>0.83333333333333337</v>
      </c>
      <c r="Q264" s="32">
        <f t="shared" si="13"/>
        <v>0.22727272727272727</v>
      </c>
      <c r="R264" s="32">
        <f t="shared" si="14"/>
        <v>9.8039215686274508E-2</v>
      </c>
      <c r="S264" s="32">
        <f t="shared" si="15"/>
        <v>4.9504950495049507E-2</v>
      </c>
      <c r="T264" s="32">
        <f t="shared" si="16"/>
        <v>0.15384615384615385</v>
      </c>
      <c r="U264" s="32">
        <f t="shared" si="17"/>
        <v>7.407407407407407E-2</v>
      </c>
      <c r="V264" s="32">
        <f t="shared" si="28"/>
        <v>12.273068768785251</v>
      </c>
      <c r="W264" s="32">
        <f t="shared" si="29"/>
        <v>11.617877562599302</v>
      </c>
      <c r="X264" s="32">
        <f t="shared" si="30"/>
        <v>8.9887964786291725</v>
      </c>
      <c r="Y264" s="32">
        <f t="shared" si="31"/>
        <v>5.9474114268559974</v>
      </c>
      <c r="Z264" s="32">
        <f t="shared" si="32"/>
        <v>10.702097466671598</v>
      </c>
      <c r="AA264" s="32">
        <f t="shared" si="33"/>
        <v>7.7344641565960224</v>
      </c>
      <c r="AB264" s="33">
        <f t="shared" si="34"/>
        <v>73.764258555133054</v>
      </c>
      <c r="AC264" s="33">
        <f t="shared" si="35"/>
        <v>2.9676333100755752</v>
      </c>
    </row>
    <row r="265" spans="1:29" s="9" customFormat="1">
      <c r="A265" t="s">
        <v>34</v>
      </c>
      <c r="B265" s="22">
        <v>44259</v>
      </c>
      <c r="C265">
        <v>12.21</v>
      </c>
      <c r="D265" s="7"/>
      <c r="E265" s="7"/>
      <c r="F265" s="7"/>
      <c r="G265" s="7"/>
      <c r="H265" s="7"/>
      <c r="I265" s="31">
        <f t="shared" si="21"/>
        <v>8.8788400000000056</v>
      </c>
      <c r="J265" s="31">
        <f t="shared" si="22"/>
        <v>2.3962197926689988</v>
      </c>
      <c r="K265" s="31">
        <f t="shared" si="23"/>
        <v>6.4826202073310064</v>
      </c>
      <c r="L265" s="31">
        <f t="shared" si="24"/>
        <v>11.275059792669005</v>
      </c>
      <c r="M265" s="32" t="str">
        <f t="shared" si="25"/>
        <v>SHORT</v>
      </c>
      <c r="N265" s="32">
        <f t="shared" si="26"/>
        <v>0</v>
      </c>
      <c r="O265" s="32">
        <f t="shared" si="27"/>
        <v>8.9999999999999858E-2</v>
      </c>
      <c r="P265" s="32">
        <f t="shared" si="36"/>
        <v>0.83333333333333337</v>
      </c>
      <c r="Q265" s="32">
        <f t="shared" si="13"/>
        <v>0.22727272727272727</v>
      </c>
      <c r="R265" s="32">
        <f t="shared" si="14"/>
        <v>9.8039215686274508E-2</v>
      </c>
      <c r="S265" s="32">
        <f t="shared" si="15"/>
        <v>4.9504950495049507E-2</v>
      </c>
      <c r="T265" s="32">
        <f t="shared" si="16"/>
        <v>0.15384615384615385</v>
      </c>
      <c r="U265" s="32">
        <f t="shared" si="17"/>
        <v>7.407407407407407E-2</v>
      </c>
      <c r="V265" s="32">
        <f t="shared" si="28"/>
        <v>12.220511461464209</v>
      </c>
      <c r="W265" s="32">
        <f t="shared" si="29"/>
        <v>11.752450843826734</v>
      </c>
      <c r="X265" s="32">
        <f t="shared" si="30"/>
        <v>9.3046007454302337</v>
      </c>
      <c r="Y265" s="32">
        <f t="shared" si="31"/>
        <v>6.2574405641403539</v>
      </c>
      <c r="Z265" s="32">
        <f t="shared" si="32"/>
        <v>10.934082471799044</v>
      </c>
      <c r="AA265" s="32">
        <f t="shared" si="33"/>
        <v>8.0659853301815012</v>
      </c>
      <c r="AB265" s="33">
        <f t="shared" si="34"/>
        <v>71.217712177121754</v>
      </c>
      <c r="AC265" s="33">
        <f t="shared" si="35"/>
        <v>2.8680971416175431</v>
      </c>
    </row>
    <row r="266" spans="1:29" s="9" customFormat="1">
      <c r="A266" t="s">
        <v>34</v>
      </c>
      <c r="B266" s="22">
        <v>44260</v>
      </c>
      <c r="C266">
        <v>11.97</v>
      </c>
      <c r="D266" s="7"/>
      <c r="E266" s="7"/>
      <c r="F266" s="7"/>
      <c r="G266" s="7"/>
      <c r="H266" s="7"/>
      <c r="I266" s="31">
        <f t="shared" si="21"/>
        <v>8.8906800000000032</v>
      </c>
      <c r="J266" s="31">
        <f t="shared" si="22"/>
        <v>2.4278649598883324</v>
      </c>
      <c r="K266" s="31">
        <f t="shared" si="23"/>
        <v>6.4628150401116713</v>
      </c>
      <c r="L266" s="31">
        <f t="shared" si="24"/>
        <v>11.318544959888335</v>
      </c>
      <c r="M266" s="32" t="str">
        <f t="shared" si="25"/>
        <v>SHORT</v>
      </c>
      <c r="N266" s="32">
        <f t="shared" si="26"/>
        <v>0</v>
      </c>
      <c r="O266" s="32">
        <f t="shared" si="27"/>
        <v>0.24000000000000021</v>
      </c>
      <c r="P266" s="32">
        <f t="shared" si="36"/>
        <v>0.83333333333333337</v>
      </c>
      <c r="Q266" s="32">
        <f t="shared" si="13"/>
        <v>0.22727272727272727</v>
      </c>
      <c r="R266" s="32">
        <f t="shared" si="14"/>
        <v>9.8039215686274508E-2</v>
      </c>
      <c r="S266" s="32">
        <f t="shared" si="15"/>
        <v>4.9504950495049507E-2</v>
      </c>
      <c r="T266" s="32">
        <f t="shared" si="16"/>
        <v>0.15384615384615385</v>
      </c>
      <c r="U266" s="32">
        <f t="shared" si="17"/>
        <v>7.407407407407407E-2</v>
      </c>
      <c r="V266" s="32">
        <f t="shared" si="28"/>
        <v>12.011751910244037</v>
      </c>
      <c r="W266" s="32">
        <f t="shared" si="29"/>
        <v>11.801893833866114</v>
      </c>
      <c r="X266" s="32">
        <f t="shared" si="30"/>
        <v>9.565914397839034</v>
      </c>
      <c r="Y266" s="32">
        <f t="shared" si="31"/>
        <v>6.5402405362126137</v>
      </c>
      <c r="Z266" s="32">
        <f t="shared" si="32"/>
        <v>11.093454399214577</v>
      </c>
      <c r="AA266" s="32">
        <f t="shared" si="33"/>
        <v>8.3551716020199081</v>
      </c>
      <c r="AB266" s="33">
        <f t="shared" si="34"/>
        <v>65.187713310580193</v>
      </c>
      <c r="AC266" s="33">
        <f t="shared" si="35"/>
        <v>2.7382827971946693</v>
      </c>
    </row>
    <row r="267" spans="1:29" s="9" customFormat="1">
      <c r="A267" t="s">
        <v>34</v>
      </c>
      <c r="B267" s="22">
        <v>44263</v>
      </c>
      <c r="C267">
        <v>12.18</v>
      </c>
      <c r="D267" s="7"/>
      <c r="E267" s="7"/>
      <c r="F267" s="7"/>
      <c r="G267" s="7"/>
      <c r="H267" s="7"/>
      <c r="I267" s="31">
        <f t="shared" si="21"/>
        <v>8.9036000000000044</v>
      </c>
      <c r="J267" s="31">
        <f t="shared" si="22"/>
        <v>2.4632520379387426</v>
      </c>
      <c r="K267" s="31">
        <f t="shared" si="23"/>
        <v>6.4403479620612618</v>
      </c>
      <c r="L267" s="31">
        <f t="shared" si="24"/>
        <v>11.366852037938747</v>
      </c>
      <c r="M267" s="32" t="str">
        <f t="shared" si="25"/>
        <v>SHORT</v>
      </c>
      <c r="N267" s="32">
        <f t="shared" si="26"/>
        <v>0.20999999999999908</v>
      </c>
      <c r="O267" s="32">
        <f t="shared" si="27"/>
        <v>0</v>
      </c>
      <c r="P267" s="32">
        <f t="shared" si="36"/>
        <v>0.83333333333333337</v>
      </c>
      <c r="Q267" s="32">
        <f t="shared" si="13"/>
        <v>0.22727272727272727</v>
      </c>
      <c r="R267" s="32">
        <f t="shared" si="14"/>
        <v>9.8039215686274508E-2</v>
      </c>
      <c r="S267" s="32">
        <f t="shared" si="15"/>
        <v>4.9504950495049507E-2</v>
      </c>
      <c r="T267" s="32">
        <f t="shared" si="16"/>
        <v>0.15384615384615385</v>
      </c>
      <c r="U267" s="32">
        <f t="shared" si="17"/>
        <v>7.407407407407407E-2</v>
      </c>
      <c r="V267" s="32">
        <f t="shared" si="28"/>
        <v>12.151958651707339</v>
      </c>
      <c r="W267" s="32">
        <f t="shared" si="29"/>
        <v>11.887827053441995</v>
      </c>
      <c r="X267" s="32">
        <f t="shared" si="30"/>
        <v>9.8221973000116769</v>
      </c>
      <c r="Y267" s="32">
        <f t="shared" si="31"/>
        <v>6.8194365492713951</v>
      </c>
      <c r="Z267" s="32">
        <f t="shared" si="32"/>
        <v>11.260615260873873</v>
      </c>
      <c r="AA267" s="32">
        <f t="shared" si="33"/>
        <v>8.6384922240925075</v>
      </c>
      <c r="AB267" s="33">
        <f t="shared" si="34"/>
        <v>66.557377049180303</v>
      </c>
      <c r="AC267" s="33">
        <f t="shared" si="35"/>
        <v>2.6221230367813657</v>
      </c>
    </row>
    <row r="268" spans="1:29" s="9" customFormat="1">
      <c r="A268" t="s">
        <v>34</v>
      </c>
      <c r="B268" s="22">
        <v>44264</v>
      </c>
      <c r="C268">
        <v>11.96</v>
      </c>
      <c r="D268" s="7"/>
      <c r="E268" s="7"/>
      <c r="F268" s="7"/>
      <c r="G268" s="7"/>
      <c r="H268" s="7"/>
      <c r="I268" s="31">
        <f t="shared" si="21"/>
        <v>8.9166400000000028</v>
      </c>
      <c r="J268" s="31">
        <f t="shared" si="22"/>
        <v>2.4932563749048886</v>
      </c>
      <c r="K268" s="31">
        <f t="shared" si="23"/>
        <v>6.4233836250951146</v>
      </c>
      <c r="L268" s="31">
        <f t="shared" si="24"/>
        <v>11.409896374904891</v>
      </c>
      <c r="M268" s="32" t="str">
        <f t="shared" si="25"/>
        <v>SHORT</v>
      </c>
      <c r="N268" s="32">
        <f t="shared" si="26"/>
        <v>0</v>
      </c>
      <c r="O268" s="32">
        <f t="shared" si="27"/>
        <v>0.21999999999999886</v>
      </c>
      <c r="P268" s="32">
        <f t="shared" si="36"/>
        <v>0.83333333333333337</v>
      </c>
      <c r="Q268" s="32">
        <f t="shared" si="13"/>
        <v>0.22727272727272727</v>
      </c>
      <c r="R268" s="32">
        <f t="shared" si="14"/>
        <v>9.8039215686274508E-2</v>
      </c>
      <c r="S268" s="32">
        <f t="shared" si="15"/>
        <v>4.9504950495049507E-2</v>
      </c>
      <c r="T268" s="32">
        <f t="shared" si="16"/>
        <v>0.15384615384615385</v>
      </c>
      <c r="U268" s="32">
        <f t="shared" si="17"/>
        <v>7.407407407407407E-2</v>
      </c>
      <c r="V268" s="32">
        <f t="shared" si="28"/>
        <v>11.991993108617891</v>
      </c>
      <c r="W268" s="32">
        <f t="shared" si="29"/>
        <v>11.904229995841542</v>
      </c>
      <c r="X268" s="32">
        <f t="shared" si="30"/>
        <v>10.031785800010532</v>
      </c>
      <c r="Y268" s="32">
        <f t="shared" si="31"/>
        <v>7.0739198884163752</v>
      </c>
      <c r="Z268" s="32">
        <f t="shared" si="32"/>
        <v>11.368212913047124</v>
      </c>
      <c r="AA268" s="32">
        <f t="shared" si="33"/>
        <v>8.8845298371226917</v>
      </c>
      <c r="AB268" s="33">
        <f t="shared" si="34"/>
        <v>60.000000000000014</v>
      </c>
      <c r="AC268" s="33">
        <f t="shared" si="35"/>
        <v>2.4836830759244322</v>
      </c>
    </row>
    <row r="269" spans="1:29" s="9" customFormat="1">
      <c r="A269" t="s">
        <v>34</v>
      </c>
      <c r="B269" s="22">
        <v>44265</v>
      </c>
      <c r="C269">
        <v>11.94</v>
      </c>
      <c r="D269" s="7"/>
      <c r="E269" s="7"/>
      <c r="F269" s="7"/>
      <c r="G269" s="7"/>
      <c r="H269" s="7"/>
      <c r="I269" s="31">
        <f t="shared" si="21"/>
        <v>8.9307200000000027</v>
      </c>
      <c r="J269" s="31">
        <f t="shared" si="22"/>
        <v>2.5215883003826094</v>
      </c>
      <c r="K269" s="31">
        <f t="shared" si="23"/>
        <v>6.4091316996173937</v>
      </c>
      <c r="L269" s="31">
        <f t="shared" si="24"/>
        <v>11.452308300382612</v>
      </c>
      <c r="M269" s="32" t="str">
        <f t="shared" si="25"/>
        <v>SHORT</v>
      </c>
      <c r="N269" s="32">
        <f t="shared" si="26"/>
        <v>0</v>
      </c>
      <c r="O269" s="32">
        <f t="shared" si="27"/>
        <v>2.000000000000135E-2</v>
      </c>
      <c r="P269" s="32">
        <f t="shared" si="36"/>
        <v>0.83333333333333337</v>
      </c>
      <c r="Q269" s="32">
        <f t="shared" si="13"/>
        <v>0.22727272727272727</v>
      </c>
      <c r="R269" s="32">
        <f t="shared" si="14"/>
        <v>9.8039215686274508E-2</v>
      </c>
      <c r="S269" s="32">
        <f t="shared" si="15"/>
        <v>4.9504950495049507E-2</v>
      </c>
      <c r="T269" s="32">
        <f t="shared" si="16"/>
        <v>0.15384615384615385</v>
      </c>
      <c r="U269" s="32">
        <f t="shared" si="17"/>
        <v>7.407407407407407E-2</v>
      </c>
      <c r="V269" s="32">
        <f t="shared" si="28"/>
        <v>11.948665518102981</v>
      </c>
      <c r="W269" s="32">
        <f t="shared" si="29"/>
        <v>11.912359542241191</v>
      </c>
      <c r="X269" s="32">
        <f t="shared" si="30"/>
        <v>10.21886562353891</v>
      </c>
      <c r="Y269" s="32">
        <f t="shared" si="31"/>
        <v>7.3148149434452669</v>
      </c>
      <c r="Z269" s="32">
        <f t="shared" si="32"/>
        <v>11.456180157193719</v>
      </c>
      <c r="AA269" s="32">
        <f t="shared" si="33"/>
        <v>9.1108609602987887</v>
      </c>
      <c r="AB269" s="33">
        <f t="shared" si="34"/>
        <v>54.181818181818151</v>
      </c>
      <c r="AC269" s="33">
        <f t="shared" si="35"/>
        <v>2.3453191968949305</v>
      </c>
    </row>
    <row r="270" spans="1:29" s="9" customFormat="1">
      <c r="A270" t="s">
        <v>34</v>
      </c>
      <c r="B270" s="22">
        <v>44267</v>
      </c>
      <c r="C270">
        <v>11.93</v>
      </c>
      <c r="D270" s="7"/>
      <c r="E270" s="7"/>
      <c r="F270" s="7"/>
      <c r="G270" s="7"/>
      <c r="H270" s="7"/>
      <c r="I270" s="31">
        <f t="shared" si="21"/>
        <v>8.9452000000000034</v>
      </c>
      <c r="J270" s="31">
        <f t="shared" si="22"/>
        <v>2.5487026071944148</v>
      </c>
      <c r="K270" s="31">
        <f t="shared" si="23"/>
        <v>6.396497392805589</v>
      </c>
      <c r="L270" s="31">
        <f t="shared" si="24"/>
        <v>11.493902607194418</v>
      </c>
      <c r="M270" s="32" t="str">
        <f t="shared" si="25"/>
        <v>SHORT</v>
      </c>
      <c r="N270" s="32">
        <f t="shared" si="26"/>
        <v>0</v>
      </c>
      <c r="O270" s="32">
        <f t="shared" si="27"/>
        <v>9.9999999999997868E-3</v>
      </c>
      <c r="P270" s="32">
        <f t="shared" si="36"/>
        <v>0.83333333333333337</v>
      </c>
      <c r="Q270" s="32">
        <f t="shared" si="13"/>
        <v>0.22727272727272727</v>
      </c>
      <c r="R270" s="32">
        <f t="shared" si="14"/>
        <v>9.8039215686274508E-2</v>
      </c>
      <c r="S270" s="32">
        <f t="shared" si="15"/>
        <v>4.9504950495049507E-2</v>
      </c>
      <c r="T270" s="32">
        <f t="shared" si="16"/>
        <v>0.15384615384615385</v>
      </c>
      <c r="U270" s="32">
        <f t="shared" si="17"/>
        <v>7.407407407407407E-2</v>
      </c>
      <c r="V270" s="32">
        <f t="shared" si="28"/>
        <v>11.933110919683829</v>
      </c>
      <c r="W270" s="32">
        <f t="shared" si="29"/>
        <v>11.916368737186374</v>
      </c>
      <c r="X270" s="32">
        <f t="shared" si="30"/>
        <v>10.386623895740978</v>
      </c>
      <c r="Y270" s="32">
        <f t="shared" si="31"/>
        <v>7.5432894511955011</v>
      </c>
      <c r="Z270" s="32">
        <f t="shared" si="32"/>
        <v>11.529075517625454</v>
      </c>
      <c r="AA270" s="32">
        <f t="shared" si="33"/>
        <v>9.3196860743507308</v>
      </c>
      <c r="AB270" s="33">
        <f t="shared" si="34"/>
        <v>57.088122605363964</v>
      </c>
      <c r="AC270" s="33">
        <f t="shared" si="35"/>
        <v>2.2093894432747234</v>
      </c>
    </row>
    <row r="271" spans="1:29" s="9" customFormat="1">
      <c r="A271" t="s">
        <v>34</v>
      </c>
      <c r="B271" s="22">
        <v>44270</v>
      </c>
      <c r="C271">
        <v>11.9</v>
      </c>
      <c r="D271" s="7"/>
      <c r="E271" s="7"/>
      <c r="F271" s="7"/>
      <c r="G271" s="7"/>
      <c r="H271" s="7"/>
      <c r="I271" s="31">
        <f t="shared" si="21"/>
        <v>8.9624000000000041</v>
      </c>
      <c r="J271" s="31">
        <f t="shared" si="22"/>
        <v>2.5701910606710228</v>
      </c>
      <c r="K271" s="31">
        <f t="shared" si="23"/>
        <v>6.3922089393289809</v>
      </c>
      <c r="L271" s="31">
        <f t="shared" si="24"/>
        <v>11.532591060671027</v>
      </c>
      <c r="M271" s="32" t="str">
        <f t="shared" si="25"/>
        <v>SHORT</v>
      </c>
      <c r="N271" s="32">
        <f t="shared" si="26"/>
        <v>0</v>
      </c>
      <c r="O271" s="32">
        <f t="shared" si="27"/>
        <v>2.9999999999999361E-2</v>
      </c>
      <c r="P271" s="32">
        <f t="shared" si="36"/>
        <v>0.83333333333333337</v>
      </c>
      <c r="Q271" s="32">
        <f t="shared" si="13"/>
        <v>0.22727272727272727</v>
      </c>
      <c r="R271" s="32">
        <f t="shared" si="14"/>
        <v>9.8039215686274508E-2</v>
      </c>
      <c r="S271" s="32">
        <f t="shared" si="15"/>
        <v>4.9504950495049507E-2</v>
      </c>
      <c r="T271" s="32">
        <f t="shared" si="16"/>
        <v>0.15384615384615385</v>
      </c>
      <c r="U271" s="32">
        <f t="shared" si="17"/>
        <v>7.407407407407407E-2</v>
      </c>
      <c r="V271" s="32">
        <f t="shared" si="28"/>
        <v>11.905518486613973</v>
      </c>
      <c r="W271" s="32">
        <f t="shared" si="29"/>
        <v>11.912648569644016</v>
      </c>
      <c r="X271" s="32">
        <f t="shared" si="30"/>
        <v>10.534994102040882</v>
      </c>
      <c r="Y271" s="32">
        <f t="shared" si="31"/>
        <v>7.7589681912353274</v>
      </c>
      <c r="Z271" s="32">
        <f t="shared" si="32"/>
        <v>11.586140822606154</v>
      </c>
      <c r="AA271" s="32">
        <f t="shared" si="33"/>
        <v>9.5108204392136404</v>
      </c>
      <c r="AB271" s="33">
        <f t="shared" si="34"/>
        <v>61.57024793388431</v>
      </c>
      <c r="AC271" s="33">
        <f t="shared" si="35"/>
        <v>2.0753203833925138</v>
      </c>
    </row>
    <row r="272" spans="1:29" s="9" customFormat="1">
      <c r="A272" t="s">
        <v>34</v>
      </c>
      <c r="B272" s="22">
        <v>44271</v>
      </c>
      <c r="C272">
        <v>11.89</v>
      </c>
      <c r="D272" s="7"/>
      <c r="E272" s="7"/>
      <c r="F272" s="7"/>
      <c r="G272" s="7"/>
      <c r="H272" s="7"/>
      <c r="I272" s="31">
        <f t="shared" si="21"/>
        <v>8.9783600000000021</v>
      </c>
      <c r="J272" s="31">
        <f t="shared" si="22"/>
        <v>2.5931470626158877</v>
      </c>
      <c r="K272" s="31">
        <f t="shared" si="23"/>
        <v>6.3852129373841144</v>
      </c>
      <c r="L272" s="31">
        <f t="shared" si="24"/>
        <v>11.57150706261589</v>
      </c>
      <c r="M272" s="32" t="str">
        <f t="shared" si="25"/>
        <v>SHORT</v>
      </c>
      <c r="N272" s="32">
        <f t="shared" si="26"/>
        <v>0</v>
      </c>
      <c r="O272" s="32">
        <f t="shared" si="27"/>
        <v>9.9999999999997868E-3</v>
      </c>
      <c r="P272" s="32">
        <f t="shared" si="36"/>
        <v>0.83333333333333337</v>
      </c>
      <c r="Q272" s="32">
        <f t="shared" si="13"/>
        <v>0.22727272727272727</v>
      </c>
      <c r="R272" s="32">
        <f t="shared" si="14"/>
        <v>9.8039215686274508E-2</v>
      </c>
      <c r="S272" s="32">
        <f t="shared" si="15"/>
        <v>4.9504950495049507E-2</v>
      </c>
      <c r="T272" s="32">
        <f t="shared" si="16"/>
        <v>0.15384615384615385</v>
      </c>
      <c r="U272" s="32">
        <f t="shared" si="17"/>
        <v>7.407407407407407E-2</v>
      </c>
      <c r="V272" s="32">
        <f t="shared" si="28"/>
        <v>11.892586414435664</v>
      </c>
      <c r="W272" s="32">
        <f t="shared" si="29"/>
        <v>11.907501167452192</v>
      </c>
      <c r="X272" s="32">
        <f t="shared" si="30"/>
        <v>10.66783781752707</v>
      </c>
      <c r="Y272" s="32">
        <f t="shared" si="31"/>
        <v>7.9634747164216977</v>
      </c>
      <c r="Z272" s="32">
        <f t="shared" si="32"/>
        <v>11.632888388359053</v>
      </c>
      <c r="AA272" s="32">
        <f t="shared" si="33"/>
        <v>9.6870559622348527</v>
      </c>
      <c r="AB272" s="33">
        <f t="shared" si="34"/>
        <v>58.22222222222225</v>
      </c>
      <c r="AC272" s="33">
        <f t="shared" si="35"/>
        <v>1.9458324261242002</v>
      </c>
    </row>
    <row r="273" spans="1:29" s="9" customFormat="1">
      <c r="A273" t="s">
        <v>34</v>
      </c>
      <c r="B273" s="22">
        <v>44272</v>
      </c>
      <c r="C273">
        <v>11.53</v>
      </c>
      <c r="D273" s="7"/>
      <c r="E273" s="7"/>
      <c r="F273" s="7"/>
      <c r="G273" s="7"/>
      <c r="H273" s="7"/>
      <c r="I273" s="31">
        <f t="shared" si="21"/>
        <v>8.9942400000000013</v>
      </c>
      <c r="J273" s="31">
        <f t="shared" si="22"/>
        <v>2.6068513547078478</v>
      </c>
      <c r="K273" s="31">
        <f t="shared" si="23"/>
        <v>6.3873886452921536</v>
      </c>
      <c r="L273" s="31">
        <f t="shared" si="24"/>
        <v>11.601091354707849</v>
      </c>
      <c r="M273" s="32" t="str">
        <f t="shared" si="25"/>
        <v>NONE</v>
      </c>
      <c r="N273" s="32">
        <f t="shared" si="26"/>
        <v>0</v>
      </c>
      <c r="O273" s="32">
        <f t="shared" si="27"/>
        <v>0.36000000000000121</v>
      </c>
      <c r="P273" s="32">
        <f t="shared" si="36"/>
        <v>0.83333333333333337</v>
      </c>
      <c r="Q273" s="32">
        <f t="shared" si="13"/>
        <v>0.22727272727272727</v>
      </c>
      <c r="R273" s="32">
        <f t="shared" si="14"/>
        <v>9.8039215686274508E-2</v>
      </c>
      <c r="S273" s="32">
        <f t="shared" si="15"/>
        <v>4.9504950495049507E-2</v>
      </c>
      <c r="T273" s="32">
        <f t="shared" si="16"/>
        <v>0.15384615384615385</v>
      </c>
      <c r="U273" s="32">
        <f t="shared" si="17"/>
        <v>7.407407407407407E-2</v>
      </c>
      <c r="V273" s="32">
        <f t="shared" si="28"/>
        <v>11.59043106907261</v>
      </c>
      <c r="W273" s="32">
        <f t="shared" si="29"/>
        <v>11.821705447576694</v>
      </c>
      <c r="X273" s="32">
        <f t="shared" si="30"/>
        <v>10.752363521691084</v>
      </c>
      <c r="Y273" s="32">
        <f t="shared" si="31"/>
        <v>8.140035374024583</v>
      </c>
      <c r="Z273" s="32">
        <f t="shared" si="32"/>
        <v>11.617059405534583</v>
      </c>
      <c r="AA273" s="32">
        <f t="shared" si="33"/>
        <v>9.8235703354026409</v>
      </c>
      <c r="AB273" s="33">
        <f t="shared" si="34"/>
        <v>47.368421052631561</v>
      </c>
      <c r="AC273" s="33">
        <f t="shared" si="35"/>
        <v>1.7934890701319421</v>
      </c>
    </row>
    <row r="274" spans="1:29" s="9" customFormat="1">
      <c r="A274" t="s">
        <v>34</v>
      </c>
      <c r="B274" s="22">
        <v>44273</v>
      </c>
      <c r="C274">
        <v>11.4</v>
      </c>
      <c r="D274" s="7"/>
      <c r="E274" s="7"/>
      <c r="F274" s="7"/>
      <c r="G274" s="7"/>
      <c r="H274" s="7"/>
      <c r="I274" s="31">
        <f t="shared" si="21"/>
        <v>9.009800000000002</v>
      </c>
      <c r="J274" s="31">
        <f t="shared" si="22"/>
        <v>2.6176874124994578</v>
      </c>
      <c r="K274" s="31">
        <f t="shared" si="23"/>
        <v>6.3921125875005442</v>
      </c>
      <c r="L274" s="31">
        <f t="shared" si="24"/>
        <v>11.627487412499459</v>
      </c>
      <c r="M274" s="32" t="str">
        <f t="shared" si="25"/>
        <v>NONE</v>
      </c>
      <c r="N274" s="32">
        <f t="shared" si="26"/>
        <v>0</v>
      </c>
      <c r="O274" s="32">
        <f t="shared" si="27"/>
        <v>0.12999999999999901</v>
      </c>
      <c r="P274" s="32">
        <f t="shared" si="36"/>
        <v>0.83333333333333337</v>
      </c>
      <c r="Q274" s="32">
        <f t="shared" si="13"/>
        <v>0.22727272727272727</v>
      </c>
      <c r="R274" s="32">
        <f t="shared" si="14"/>
        <v>9.8039215686274508E-2</v>
      </c>
      <c r="S274" s="32">
        <f t="shared" si="15"/>
        <v>4.9504950495049507E-2</v>
      </c>
      <c r="T274" s="32">
        <f t="shared" si="16"/>
        <v>0.15384615384615385</v>
      </c>
      <c r="U274" s="32">
        <f t="shared" si="17"/>
        <v>7.407407407407407E-2</v>
      </c>
      <c r="V274" s="32">
        <f t="shared" si="28"/>
        <v>11.431738511512101</v>
      </c>
      <c r="W274" s="32">
        <f t="shared" si="29"/>
        <v>11.725863300400171</v>
      </c>
      <c r="X274" s="32">
        <f t="shared" si="30"/>
        <v>10.815857294074311</v>
      </c>
      <c r="Y274" s="32">
        <f t="shared" si="31"/>
        <v>8.3014197614491074</v>
      </c>
      <c r="Z274" s="32">
        <f t="shared" si="32"/>
        <v>11.583665650836956</v>
      </c>
      <c r="AA274" s="32">
        <f t="shared" si="33"/>
        <v>9.9403429031505937</v>
      </c>
      <c r="AB274" s="33">
        <f t="shared" si="34"/>
        <v>36.444444444444457</v>
      </c>
      <c r="AC274" s="33">
        <f t="shared" si="35"/>
        <v>1.6433227476863621</v>
      </c>
    </row>
    <row r="275" spans="1:29" s="9" customFormat="1">
      <c r="A275" t="s">
        <v>34</v>
      </c>
      <c r="B275" s="22">
        <v>44274</v>
      </c>
      <c r="C275">
        <v>11.57</v>
      </c>
      <c r="D275" s="7"/>
      <c r="E275" s="7"/>
      <c r="F275" s="7"/>
      <c r="G275" s="7"/>
      <c r="H275" s="7"/>
      <c r="I275" s="31">
        <f t="shared" si="21"/>
        <v>9.0271600000000038</v>
      </c>
      <c r="J275" s="31">
        <f t="shared" si="22"/>
        <v>2.6278290812610337</v>
      </c>
      <c r="K275" s="31">
        <f t="shared" si="23"/>
        <v>6.3993309187389702</v>
      </c>
      <c r="L275" s="31">
        <f t="shared" si="24"/>
        <v>11.654989081261037</v>
      </c>
      <c r="M275" s="32" t="str">
        <f t="shared" si="25"/>
        <v>NONE</v>
      </c>
      <c r="N275" s="32">
        <f t="shared" si="26"/>
        <v>0.16999999999999993</v>
      </c>
      <c r="O275" s="32">
        <f t="shared" si="27"/>
        <v>0</v>
      </c>
      <c r="P275" s="32">
        <f t="shared" si="36"/>
        <v>0.83333333333333337</v>
      </c>
      <c r="Q275" s="32">
        <f t="shared" si="13"/>
        <v>0.22727272727272727</v>
      </c>
      <c r="R275" s="32">
        <f t="shared" si="14"/>
        <v>9.8039215686274508E-2</v>
      </c>
      <c r="S275" s="32">
        <f t="shared" si="15"/>
        <v>4.9504950495049507E-2</v>
      </c>
      <c r="T275" s="32">
        <f t="shared" si="16"/>
        <v>0.15384615384615385</v>
      </c>
      <c r="U275" s="32">
        <f t="shared" si="17"/>
        <v>7.407407407407407E-2</v>
      </c>
      <c r="V275" s="32">
        <f t="shared" si="28"/>
        <v>11.546956418585351</v>
      </c>
      <c r="W275" s="32">
        <f t="shared" si="29"/>
        <v>11.690439823036495</v>
      </c>
      <c r="X275" s="32">
        <f t="shared" si="30"/>
        <v>10.889792853478792</v>
      </c>
      <c r="Y275" s="32">
        <f t="shared" si="31"/>
        <v>8.463230664347666</v>
      </c>
      <c r="Z275" s="32">
        <f t="shared" si="32"/>
        <v>11.581563243015886</v>
      </c>
      <c r="AA275" s="32">
        <f t="shared" si="33"/>
        <v>10.061058243657957</v>
      </c>
      <c r="AB275" s="33">
        <f t="shared" si="34"/>
        <v>47.14285714285716</v>
      </c>
      <c r="AC275" s="33">
        <f t="shared" si="35"/>
        <v>1.5205049993579287</v>
      </c>
    </row>
    <row r="276" spans="1:29" s="9" customFormat="1">
      <c r="A276" t="s">
        <v>34</v>
      </c>
      <c r="B276" s="22">
        <v>44277</v>
      </c>
      <c r="C276">
        <v>11.56</v>
      </c>
      <c r="D276" s="7"/>
      <c r="E276" s="7"/>
      <c r="F276" s="7"/>
      <c r="G276" s="7"/>
      <c r="H276" s="7"/>
      <c r="I276" s="31">
        <f t="shared" si="21"/>
        <v>9.0457600000000031</v>
      </c>
      <c r="J276" s="31">
        <f t="shared" si="22"/>
        <v>2.6334667413718158</v>
      </c>
      <c r="K276" s="31">
        <f t="shared" si="23"/>
        <v>6.4122932586281873</v>
      </c>
      <c r="L276" s="31">
        <f t="shared" si="24"/>
        <v>11.679226741371819</v>
      </c>
      <c r="M276" s="32" t="str">
        <f t="shared" si="25"/>
        <v>NONE</v>
      </c>
      <c r="N276" s="32">
        <f t="shared" si="26"/>
        <v>0</v>
      </c>
      <c r="O276" s="32">
        <f t="shared" si="27"/>
        <v>9.9999999999997868E-3</v>
      </c>
      <c r="P276" s="32">
        <f t="shared" si="36"/>
        <v>0.83333333333333337</v>
      </c>
      <c r="Q276" s="32">
        <f t="shared" si="13"/>
        <v>0.22727272727272727</v>
      </c>
      <c r="R276" s="32">
        <f t="shared" si="14"/>
        <v>9.8039215686274508E-2</v>
      </c>
      <c r="S276" s="32">
        <f t="shared" si="15"/>
        <v>4.9504950495049507E-2</v>
      </c>
      <c r="T276" s="32">
        <f t="shared" si="16"/>
        <v>0.15384615384615385</v>
      </c>
      <c r="U276" s="32">
        <f t="shared" si="17"/>
        <v>7.407407407407407E-2</v>
      </c>
      <c r="V276" s="32">
        <f t="shared" si="28"/>
        <v>11.557826069764227</v>
      </c>
      <c r="W276" s="32">
        <f t="shared" si="29"/>
        <v>11.660794408710018</v>
      </c>
      <c r="X276" s="32">
        <f t="shared" si="30"/>
        <v>10.955499436471067</v>
      </c>
      <c r="Y276" s="32">
        <f t="shared" si="31"/>
        <v>8.6165360770037207</v>
      </c>
      <c r="Z276" s="32">
        <f t="shared" si="32"/>
        <v>11.578245821013441</v>
      </c>
      <c r="AA276" s="32">
        <f t="shared" si="33"/>
        <v>10.172090966349961</v>
      </c>
      <c r="AB276" s="33">
        <f t="shared" si="34"/>
        <v>36.723163841807946</v>
      </c>
      <c r="AC276" s="33">
        <f t="shared" si="35"/>
        <v>1.4061548546634803</v>
      </c>
    </row>
    <row r="277" spans="1:29" s="9" customFormat="1">
      <c r="A277" t="s">
        <v>34</v>
      </c>
      <c r="B277" s="22">
        <v>44278</v>
      </c>
      <c r="C277">
        <v>11.55</v>
      </c>
      <c r="D277" s="7"/>
      <c r="E277" s="7"/>
      <c r="F277" s="7"/>
      <c r="G277" s="7"/>
      <c r="H277" s="7"/>
      <c r="I277" s="31">
        <f t="shared" si="21"/>
        <v>9.0625600000000031</v>
      </c>
      <c r="J277" s="31">
        <f t="shared" si="22"/>
        <v>2.6435887789382795</v>
      </c>
      <c r="K277" s="31">
        <f t="shared" si="23"/>
        <v>6.4189712210617236</v>
      </c>
      <c r="L277" s="31">
        <f t="shared" si="24"/>
        <v>11.706148778938282</v>
      </c>
      <c r="M277" s="32" t="str">
        <f t="shared" si="25"/>
        <v>NONE</v>
      </c>
      <c r="N277" s="32">
        <f t="shared" si="26"/>
        <v>0</v>
      </c>
      <c r="O277" s="32">
        <f t="shared" si="27"/>
        <v>9.9999999999997868E-3</v>
      </c>
      <c r="P277" s="32">
        <f t="shared" si="36"/>
        <v>0.83333333333333337</v>
      </c>
      <c r="Q277" s="32">
        <f t="shared" si="13"/>
        <v>0.22727272727272727</v>
      </c>
      <c r="R277" s="32">
        <f t="shared" si="14"/>
        <v>9.8039215686274508E-2</v>
      </c>
      <c r="S277" s="32">
        <f t="shared" si="15"/>
        <v>4.9504950495049507E-2</v>
      </c>
      <c r="T277" s="32">
        <f t="shared" si="16"/>
        <v>0.15384615384615385</v>
      </c>
      <c r="U277" s="32">
        <f t="shared" si="17"/>
        <v>7.407407407407407E-2</v>
      </c>
      <c r="V277" s="32">
        <f t="shared" si="28"/>
        <v>11.551304344960705</v>
      </c>
      <c r="W277" s="32">
        <f t="shared" si="29"/>
        <v>11.635613861275923</v>
      </c>
      <c r="X277" s="32">
        <f t="shared" si="30"/>
        <v>11.013783805444492</v>
      </c>
      <c r="Y277" s="32">
        <f t="shared" si="31"/>
        <v>8.7617570632906645</v>
      </c>
      <c r="Z277" s="32">
        <f t="shared" si="32"/>
        <v>11.573900310088296</v>
      </c>
      <c r="AA277" s="32">
        <f t="shared" si="33"/>
        <v>10.27415830217589</v>
      </c>
      <c r="AB277" s="33">
        <f t="shared" si="34"/>
        <v>31.097560975609767</v>
      </c>
      <c r="AC277" s="33">
        <f t="shared" si="35"/>
        <v>1.2997420079124069</v>
      </c>
    </row>
    <row r="278" spans="1:29" s="9" customFormat="1">
      <c r="A278" t="s">
        <v>34</v>
      </c>
      <c r="B278" s="22">
        <v>44279</v>
      </c>
      <c r="C278">
        <v>11.31</v>
      </c>
      <c r="D278" s="7"/>
      <c r="E278" s="7"/>
      <c r="F278" s="7"/>
      <c r="G278" s="7"/>
      <c r="H278" s="7"/>
      <c r="I278" s="31">
        <f t="shared" si="21"/>
        <v>9.0808400000000038</v>
      </c>
      <c r="J278" s="31">
        <f t="shared" si="22"/>
        <v>2.6422915805767748</v>
      </c>
      <c r="K278" s="31">
        <f t="shared" si="23"/>
        <v>6.4385484194232294</v>
      </c>
      <c r="L278" s="31">
        <f t="shared" si="24"/>
        <v>11.723131580576778</v>
      </c>
      <c r="M278" s="32" t="str">
        <f t="shared" si="25"/>
        <v>NONE</v>
      </c>
      <c r="N278" s="32">
        <f t="shared" si="26"/>
        <v>0</v>
      </c>
      <c r="O278" s="32">
        <f t="shared" si="27"/>
        <v>0.24000000000000021</v>
      </c>
      <c r="P278" s="32">
        <f t="shared" si="36"/>
        <v>0.83333333333333337</v>
      </c>
      <c r="Q278" s="32">
        <f t="shared" si="13"/>
        <v>0.22727272727272727</v>
      </c>
      <c r="R278" s="32">
        <f t="shared" si="14"/>
        <v>9.8039215686274508E-2</v>
      </c>
      <c r="S278" s="32">
        <f t="shared" si="15"/>
        <v>4.9504950495049507E-2</v>
      </c>
      <c r="T278" s="32">
        <f t="shared" si="16"/>
        <v>0.15384615384615385</v>
      </c>
      <c r="U278" s="32">
        <f t="shared" si="17"/>
        <v>7.407407407407407E-2</v>
      </c>
      <c r="V278" s="32">
        <f t="shared" si="28"/>
        <v>11.350217390826785</v>
      </c>
      <c r="W278" s="32">
        <f t="shared" si="29"/>
        <v>11.56161071098594</v>
      </c>
      <c r="X278" s="32">
        <f t="shared" si="30"/>
        <v>11.042824608832287</v>
      </c>
      <c r="Y278" s="32">
        <f t="shared" si="31"/>
        <v>8.8879077037218188</v>
      </c>
      <c r="Z278" s="32">
        <f t="shared" si="32"/>
        <v>11.533300262382404</v>
      </c>
      <c r="AA278" s="32">
        <f t="shared" si="33"/>
        <v>10.350887316829526</v>
      </c>
      <c r="AB278" s="33">
        <f t="shared" si="34"/>
        <v>21.71428571428568</v>
      </c>
      <c r="AC278" s="33">
        <f t="shared" si="35"/>
        <v>1.182412945552878</v>
      </c>
    </row>
    <row r="279" spans="1:29" s="9" customFormat="1">
      <c r="A279" t="s">
        <v>34</v>
      </c>
      <c r="B279" s="22">
        <v>44280</v>
      </c>
      <c r="C279">
        <v>11.1</v>
      </c>
      <c r="D279" s="7"/>
      <c r="E279" s="7"/>
      <c r="F279" s="7"/>
      <c r="G279" s="7"/>
      <c r="H279" s="7"/>
      <c r="I279" s="31">
        <f t="shared" si="21"/>
        <v>9.0984000000000034</v>
      </c>
      <c r="J279" s="31">
        <f t="shared" si="22"/>
        <v>2.6373595168052906</v>
      </c>
      <c r="K279" s="31">
        <f t="shared" si="23"/>
        <v>6.4610404831947132</v>
      </c>
      <c r="L279" s="31">
        <f t="shared" si="24"/>
        <v>11.735759516805294</v>
      </c>
      <c r="M279" s="32" t="str">
        <f t="shared" si="25"/>
        <v>NONE</v>
      </c>
      <c r="N279" s="32">
        <f t="shared" si="26"/>
        <v>0</v>
      </c>
      <c r="O279" s="32">
        <f t="shared" si="27"/>
        <v>0.21000000000000085</v>
      </c>
      <c r="P279" s="32">
        <f t="shared" si="36"/>
        <v>0.83333333333333337</v>
      </c>
      <c r="Q279" s="32">
        <f t="shared" si="13"/>
        <v>0.22727272727272727</v>
      </c>
      <c r="R279" s="32">
        <f t="shared" si="14"/>
        <v>9.8039215686274508E-2</v>
      </c>
      <c r="S279" s="32">
        <f t="shared" si="15"/>
        <v>4.9504950495049507E-2</v>
      </c>
      <c r="T279" s="32">
        <f t="shared" si="16"/>
        <v>0.15384615384615385</v>
      </c>
      <c r="U279" s="32">
        <f t="shared" si="17"/>
        <v>7.407407407407407E-2</v>
      </c>
      <c r="V279" s="32">
        <f t="shared" si="28"/>
        <v>11.141702898471131</v>
      </c>
      <c r="W279" s="32">
        <f t="shared" si="29"/>
        <v>11.456699185761863</v>
      </c>
      <c r="X279" s="32">
        <f t="shared" si="30"/>
        <v>11.048430039338925</v>
      </c>
      <c r="Y279" s="32">
        <f t="shared" si="31"/>
        <v>8.99741722333955</v>
      </c>
      <c r="Z279" s="32">
        <f t="shared" si="32"/>
        <v>11.466638683554343</v>
      </c>
      <c r="AA279" s="32">
        <f t="shared" si="33"/>
        <v>10.406377145212526</v>
      </c>
      <c r="AB279" s="33">
        <f t="shared" si="34"/>
        <v>20.320855614973226</v>
      </c>
      <c r="AC279" s="33">
        <f t="shared" si="35"/>
        <v>1.0602615383418179</v>
      </c>
    </row>
    <row r="280" spans="1:29" s="9" customFormat="1">
      <c r="A280" t="s">
        <v>34</v>
      </c>
      <c r="B280" s="22">
        <v>44281</v>
      </c>
      <c r="C280">
        <v>11.27</v>
      </c>
      <c r="D280" s="7"/>
      <c r="E280" s="7"/>
      <c r="F280" s="7"/>
      <c r="G280" s="7"/>
      <c r="H280" s="7"/>
      <c r="I280" s="31">
        <f t="shared" si="21"/>
        <v>9.1162000000000027</v>
      </c>
      <c r="J280" s="31">
        <f t="shared" si="22"/>
        <v>2.6356703269356383</v>
      </c>
      <c r="K280" s="31">
        <f t="shared" si="23"/>
        <v>6.480529673064364</v>
      </c>
      <c r="L280" s="31">
        <f t="shared" si="24"/>
        <v>11.751870326935641</v>
      </c>
      <c r="M280" s="32" t="str">
        <f t="shared" si="25"/>
        <v>NONE</v>
      </c>
      <c r="N280" s="32">
        <f t="shared" si="26"/>
        <v>0.16999999999999993</v>
      </c>
      <c r="O280" s="32">
        <f t="shared" si="27"/>
        <v>0</v>
      </c>
      <c r="P280" s="32">
        <f t="shared" si="36"/>
        <v>0.83333333333333337</v>
      </c>
      <c r="Q280" s="32">
        <f t="shared" si="13"/>
        <v>0.22727272727272727</v>
      </c>
      <c r="R280" s="32">
        <f t="shared" si="14"/>
        <v>9.8039215686274508E-2</v>
      </c>
      <c r="S280" s="32">
        <f t="shared" si="15"/>
        <v>4.9504950495049507E-2</v>
      </c>
      <c r="T280" s="32">
        <f t="shared" si="16"/>
        <v>0.15384615384615385</v>
      </c>
      <c r="U280" s="32">
        <f t="shared" si="17"/>
        <v>7.407407407407407E-2</v>
      </c>
      <c r="V280" s="32">
        <f t="shared" si="28"/>
        <v>11.248617149745188</v>
      </c>
      <c r="W280" s="32">
        <f t="shared" si="29"/>
        <v>11.414267552634167</v>
      </c>
      <c r="X280" s="32">
        <f t="shared" si="30"/>
        <v>11.070152584501775</v>
      </c>
      <c r="Y280" s="32">
        <f t="shared" si="31"/>
        <v>9.1099213211940278</v>
      </c>
      <c r="Z280" s="32">
        <f t="shared" si="32"/>
        <v>11.436386578392137</v>
      </c>
      <c r="AA280" s="32">
        <f t="shared" si="33"/>
        <v>10.470349208530116</v>
      </c>
      <c r="AB280" s="33">
        <f t="shared" si="34"/>
        <v>30.555555555555515</v>
      </c>
      <c r="AC280" s="33">
        <f t="shared" si="35"/>
        <v>0.96603736986202016</v>
      </c>
    </row>
    <row r="281" spans="1:29" s="9" customFormat="1">
      <c r="A281" t="s">
        <v>34</v>
      </c>
      <c r="B281" s="22">
        <v>44285</v>
      </c>
      <c r="C281">
        <v>11.47</v>
      </c>
      <c r="D281" s="7"/>
      <c r="E281" s="7"/>
      <c r="F281" s="7"/>
      <c r="G281" s="7"/>
      <c r="H281" s="7"/>
      <c r="I281" s="31">
        <f t="shared" si="21"/>
        <v>9.1341200000000011</v>
      </c>
      <c r="J281" s="31">
        <f t="shared" si="22"/>
        <v>2.6385314657176879</v>
      </c>
      <c r="K281" s="31">
        <f t="shared" si="23"/>
        <v>6.4955885342823132</v>
      </c>
      <c r="L281" s="31">
        <f t="shared" si="24"/>
        <v>11.77265146571769</v>
      </c>
      <c r="M281" s="32" t="str">
        <f t="shared" si="25"/>
        <v>NONE</v>
      </c>
      <c r="N281" s="32">
        <f t="shared" si="26"/>
        <v>0.20000000000000107</v>
      </c>
      <c r="O281" s="32">
        <f t="shared" si="27"/>
        <v>0</v>
      </c>
      <c r="P281" s="32">
        <f t="shared" si="36"/>
        <v>0.83333333333333337</v>
      </c>
      <c r="Q281" s="32">
        <f t="shared" ref="Q281:Q344" si="37">5/22</f>
        <v>0.22727272727272727</v>
      </c>
      <c r="R281" s="32">
        <f t="shared" ref="R281:R344" si="38">5/51</f>
        <v>9.8039215686274508E-2</v>
      </c>
      <c r="S281" s="32">
        <f t="shared" ref="S281:S344" si="39">5/101</f>
        <v>4.9504950495049507E-2</v>
      </c>
      <c r="T281" s="32">
        <f t="shared" ref="T281:T344" si="40">2/13</f>
        <v>0.15384615384615385</v>
      </c>
      <c r="U281" s="32">
        <f t="shared" ref="U281:U344" si="41">2/27</f>
        <v>7.407407407407407E-2</v>
      </c>
      <c r="V281" s="32">
        <f t="shared" si="28"/>
        <v>11.433102858290864</v>
      </c>
      <c r="W281" s="32">
        <f t="shared" si="29"/>
        <v>11.426934017944584</v>
      </c>
      <c r="X281" s="32">
        <f t="shared" si="30"/>
        <v>11.109353311511406</v>
      </c>
      <c r="Y281" s="32">
        <f t="shared" si="31"/>
        <v>9.226756899352738</v>
      </c>
      <c r="Z281" s="32">
        <f t="shared" si="32"/>
        <v>11.441557874024117</v>
      </c>
      <c r="AA281" s="32">
        <f t="shared" si="33"/>
        <v>10.544397415305664</v>
      </c>
      <c r="AB281" s="33">
        <f t="shared" si="34"/>
        <v>30.167597765363169</v>
      </c>
      <c r="AC281" s="33">
        <f t="shared" si="35"/>
        <v>0.89716045871845296</v>
      </c>
    </row>
    <row r="282" spans="1:29" s="9" customFormat="1">
      <c r="A282" t="s">
        <v>34</v>
      </c>
      <c r="B282" s="22">
        <v>44286</v>
      </c>
      <c r="C282">
        <v>11.46</v>
      </c>
      <c r="D282" s="7"/>
      <c r="E282" s="7"/>
      <c r="F282" s="7"/>
      <c r="G282" s="7"/>
      <c r="H282" s="7"/>
      <c r="I282" s="31">
        <f t="shared" si="21"/>
        <v>9.1515199999999997</v>
      </c>
      <c r="J282" s="31">
        <f t="shared" si="22"/>
        <v>2.6422943127784673</v>
      </c>
      <c r="K282" s="31">
        <f t="shared" si="23"/>
        <v>6.5092256872215319</v>
      </c>
      <c r="L282" s="31">
        <f t="shared" si="24"/>
        <v>11.793814312778467</v>
      </c>
      <c r="M282" s="32" t="str">
        <f t="shared" si="25"/>
        <v>NONE</v>
      </c>
      <c r="N282" s="32">
        <f t="shared" si="26"/>
        <v>0</v>
      </c>
      <c r="O282" s="32">
        <f t="shared" si="27"/>
        <v>9.9999999999997868E-3</v>
      </c>
      <c r="P282" s="32">
        <f t="shared" si="36"/>
        <v>0.83333333333333337</v>
      </c>
      <c r="Q282" s="32">
        <f t="shared" si="37"/>
        <v>0.22727272727272727</v>
      </c>
      <c r="R282" s="32">
        <f t="shared" si="38"/>
        <v>9.8039215686274508E-2</v>
      </c>
      <c r="S282" s="32">
        <f t="shared" si="39"/>
        <v>4.9504950495049507E-2</v>
      </c>
      <c r="T282" s="32">
        <f t="shared" si="40"/>
        <v>0.15384615384615385</v>
      </c>
      <c r="U282" s="32">
        <f t="shared" si="41"/>
        <v>7.407407407407407E-2</v>
      </c>
      <c r="V282" s="32">
        <f t="shared" si="28"/>
        <v>11.455517143048478</v>
      </c>
      <c r="W282" s="32">
        <f t="shared" si="29"/>
        <v>11.434449013866271</v>
      </c>
      <c r="X282" s="32">
        <f t="shared" si="30"/>
        <v>11.143730437833817</v>
      </c>
      <c r="Y282" s="32">
        <f t="shared" si="31"/>
        <v>9.3373134884936917</v>
      </c>
      <c r="Z282" s="32">
        <f t="shared" si="32"/>
        <v>11.444395124174253</v>
      </c>
      <c r="AA282" s="32">
        <f t="shared" si="33"/>
        <v>10.612219828986726</v>
      </c>
      <c r="AB282" s="33">
        <f t="shared" si="34"/>
        <v>34.177215189873436</v>
      </c>
      <c r="AC282" s="33">
        <f t="shared" si="35"/>
        <v>0.8321752951875272</v>
      </c>
    </row>
    <row r="283" spans="1:29" s="9" customFormat="1">
      <c r="A283" t="s">
        <v>34</v>
      </c>
      <c r="B283" s="22">
        <v>44287</v>
      </c>
      <c r="C283">
        <v>11.67</v>
      </c>
      <c r="D283" s="7"/>
      <c r="E283" s="7"/>
      <c r="F283" s="7"/>
      <c r="G283" s="7"/>
      <c r="H283" s="7"/>
      <c r="I283" s="31">
        <f t="shared" si="21"/>
        <v>9.1699600000000014</v>
      </c>
      <c r="J283" s="31">
        <f t="shared" si="22"/>
        <v>2.648012969065181</v>
      </c>
      <c r="K283" s="31">
        <f t="shared" si="23"/>
        <v>6.52194703093482</v>
      </c>
      <c r="L283" s="31">
        <f t="shared" si="24"/>
        <v>11.817972969065183</v>
      </c>
      <c r="M283" s="32" t="str">
        <f t="shared" si="25"/>
        <v>NONE</v>
      </c>
      <c r="N283" s="32">
        <f t="shared" si="26"/>
        <v>0.20999999999999908</v>
      </c>
      <c r="O283" s="32">
        <f t="shared" si="27"/>
        <v>0</v>
      </c>
      <c r="P283" s="32">
        <f t="shared" si="36"/>
        <v>0.83333333333333337</v>
      </c>
      <c r="Q283" s="32">
        <f t="shared" si="37"/>
        <v>0.22727272727272727</v>
      </c>
      <c r="R283" s="32">
        <f t="shared" si="38"/>
        <v>9.8039215686274508E-2</v>
      </c>
      <c r="S283" s="32">
        <f t="shared" si="39"/>
        <v>4.9504950495049507E-2</v>
      </c>
      <c r="T283" s="32">
        <f t="shared" si="40"/>
        <v>0.15384615384615385</v>
      </c>
      <c r="U283" s="32">
        <f t="shared" si="41"/>
        <v>7.407407407407407E-2</v>
      </c>
      <c r="V283" s="32">
        <f t="shared" si="28"/>
        <v>11.634252857174745</v>
      </c>
      <c r="W283" s="32">
        <f t="shared" si="29"/>
        <v>11.487983328896664</v>
      </c>
      <c r="X283" s="32">
        <f t="shared" si="30"/>
        <v>11.195325492948148</v>
      </c>
      <c r="Y283" s="32">
        <f t="shared" si="31"/>
        <v>9.4527930187662808</v>
      </c>
      <c r="Z283" s="32">
        <f t="shared" si="32"/>
        <v>11.479103566608984</v>
      </c>
      <c r="AA283" s="32">
        <f t="shared" si="33"/>
        <v>10.69057391572845</v>
      </c>
      <c r="AB283" s="33">
        <f t="shared" si="34"/>
        <v>42.372881355932215</v>
      </c>
      <c r="AC283" s="33">
        <f t="shared" si="35"/>
        <v>0.78852965088053395</v>
      </c>
    </row>
    <row r="284" spans="1:29" s="9" customFormat="1">
      <c r="A284" t="s">
        <v>34</v>
      </c>
      <c r="B284" s="22">
        <v>44291</v>
      </c>
      <c r="C284">
        <v>11.46</v>
      </c>
      <c r="D284" s="7"/>
      <c r="E284" s="7"/>
      <c r="F284" s="7"/>
      <c r="G284" s="7"/>
      <c r="H284" s="7"/>
      <c r="I284" s="31">
        <f t="shared" si="21"/>
        <v>9.1862399999999997</v>
      </c>
      <c r="J284" s="31">
        <f t="shared" si="22"/>
        <v>2.6541021234925877</v>
      </c>
      <c r="K284" s="31">
        <f t="shared" si="23"/>
        <v>6.5321378765074121</v>
      </c>
      <c r="L284" s="31">
        <f t="shared" si="24"/>
        <v>11.840342123492587</v>
      </c>
      <c r="M284" s="32" t="str">
        <f t="shared" si="25"/>
        <v>NONE</v>
      </c>
      <c r="N284" s="32">
        <f t="shared" si="26"/>
        <v>0</v>
      </c>
      <c r="O284" s="32">
        <f t="shared" si="27"/>
        <v>0.20999999999999908</v>
      </c>
      <c r="P284" s="32">
        <f t="shared" si="36"/>
        <v>0.83333333333333337</v>
      </c>
      <c r="Q284" s="32">
        <f t="shared" si="37"/>
        <v>0.22727272727272727</v>
      </c>
      <c r="R284" s="32">
        <f t="shared" si="38"/>
        <v>9.8039215686274508E-2</v>
      </c>
      <c r="S284" s="32">
        <f t="shared" si="39"/>
        <v>4.9504950495049507E-2</v>
      </c>
      <c r="T284" s="32">
        <f t="shared" si="40"/>
        <v>0.15384615384615385</v>
      </c>
      <c r="U284" s="32">
        <f t="shared" si="41"/>
        <v>7.407407407407407E-2</v>
      </c>
      <c r="V284" s="32">
        <f t="shared" si="28"/>
        <v>11.489042142862457</v>
      </c>
      <c r="W284" s="32">
        <f t="shared" si="29"/>
        <v>11.481623481420151</v>
      </c>
      <c r="X284" s="32">
        <f t="shared" si="30"/>
        <v>11.221273974031662</v>
      </c>
      <c r="Y284" s="32">
        <f t="shared" si="31"/>
        <v>9.5521597010055732</v>
      </c>
      <c r="Z284" s="32">
        <f t="shared" si="32"/>
        <v>11.476164556361448</v>
      </c>
      <c r="AA284" s="32">
        <f t="shared" si="33"/>
        <v>10.747568440489305</v>
      </c>
      <c r="AB284" s="33">
        <f t="shared" si="34"/>
        <v>38.071065989847739</v>
      </c>
      <c r="AC284" s="33">
        <f t="shared" si="35"/>
        <v>0.72859611587214346</v>
      </c>
    </row>
    <row r="285" spans="1:29" s="9" customFormat="1">
      <c r="A285" t="s">
        <v>34</v>
      </c>
      <c r="B285" s="22">
        <v>44292</v>
      </c>
      <c r="C285">
        <v>11.44</v>
      </c>
      <c r="D285" s="7"/>
      <c r="E285" s="7"/>
      <c r="F285" s="7"/>
      <c r="G285" s="7"/>
      <c r="H285" s="7"/>
      <c r="I285" s="31">
        <f t="shared" si="21"/>
        <v>9.2032000000000007</v>
      </c>
      <c r="J285" s="31">
        <f t="shared" si="22"/>
        <v>2.6573152498997095</v>
      </c>
      <c r="K285" s="31">
        <f t="shared" si="23"/>
        <v>6.5458847501002912</v>
      </c>
      <c r="L285" s="31">
        <f t="shared" si="24"/>
        <v>11.860515249899709</v>
      </c>
      <c r="M285" s="32" t="str">
        <f t="shared" si="25"/>
        <v>NONE</v>
      </c>
      <c r="N285" s="32">
        <f t="shared" si="26"/>
        <v>0</v>
      </c>
      <c r="O285" s="32">
        <f t="shared" si="27"/>
        <v>2.000000000000135E-2</v>
      </c>
      <c r="P285" s="32">
        <f t="shared" si="36"/>
        <v>0.83333333333333337</v>
      </c>
      <c r="Q285" s="32">
        <f t="shared" si="37"/>
        <v>0.22727272727272727</v>
      </c>
      <c r="R285" s="32">
        <f t="shared" si="38"/>
        <v>9.8039215686274508E-2</v>
      </c>
      <c r="S285" s="32">
        <f t="shared" si="39"/>
        <v>4.9504950495049507E-2</v>
      </c>
      <c r="T285" s="32">
        <f t="shared" si="40"/>
        <v>0.15384615384615385</v>
      </c>
      <c r="U285" s="32">
        <f t="shared" si="41"/>
        <v>7.407407407407407E-2</v>
      </c>
      <c r="V285" s="32">
        <f t="shared" si="28"/>
        <v>11.448173690477075</v>
      </c>
      <c r="W285" s="32">
        <f t="shared" si="29"/>
        <v>11.472163599279208</v>
      </c>
      <c r="X285" s="32">
        <f t="shared" si="30"/>
        <v>11.242717702067774</v>
      </c>
      <c r="Y285" s="32">
        <f t="shared" si="31"/>
        <v>9.6456171415498524</v>
      </c>
      <c r="Z285" s="32">
        <f t="shared" si="32"/>
        <v>11.470600778459687</v>
      </c>
      <c r="AA285" s="32">
        <f t="shared" si="33"/>
        <v>10.798859667119727</v>
      </c>
      <c r="AB285" s="33">
        <f t="shared" si="34"/>
        <v>38.265306122448962</v>
      </c>
      <c r="AC285" s="33">
        <f t="shared" si="35"/>
        <v>0.67174111133996028</v>
      </c>
    </row>
    <row r="286" spans="1:29" s="9" customFormat="1">
      <c r="A286" t="s">
        <v>34</v>
      </c>
      <c r="B286" s="22">
        <v>44293</v>
      </c>
      <c r="C286">
        <v>11.54</v>
      </c>
      <c r="D286" s="7"/>
      <c r="E286" s="7"/>
      <c r="F286" s="7"/>
      <c r="G286" s="7"/>
      <c r="H286" s="7"/>
      <c r="I286" s="31">
        <f t="shared" si="21"/>
        <v>9.2205200000000005</v>
      </c>
      <c r="J286" s="31">
        <f t="shared" si="22"/>
        <v>2.6615821981653123</v>
      </c>
      <c r="K286" s="31">
        <f t="shared" si="23"/>
        <v>6.5589378018346878</v>
      </c>
      <c r="L286" s="31">
        <f t="shared" si="24"/>
        <v>11.882102198165313</v>
      </c>
      <c r="M286" s="32" t="str">
        <f t="shared" si="25"/>
        <v>NONE</v>
      </c>
      <c r="N286" s="32">
        <f t="shared" si="26"/>
        <v>9.9999999999999645E-2</v>
      </c>
      <c r="O286" s="32">
        <f t="shared" si="27"/>
        <v>0</v>
      </c>
      <c r="P286" s="32">
        <f t="shared" si="36"/>
        <v>0.83333333333333337</v>
      </c>
      <c r="Q286" s="32">
        <f t="shared" si="37"/>
        <v>0.22727272727272727</v>
      </c>
      <c r="R286" s="32">
        <f t="shared" si="38"/>
        <v>9.8039215686274508E-2</v>
      </c>
      <c r="S286" s="32">
        <f t="shared" si="39"/>
        <v>4.9504950495049507E-2</v>
      </c>
      <c r="T286" s="32">
        <f t="shared" si="40"/>
        <v>0.15384615384615385</v>
      </c>
      <c r="U286" s="32">
        <f t="shared" si="41"/>
        <v>7.407407407407407E-2</v>
      </c>
      <c r="V286" s="32">
        <f t="shared" si="28"/>
        <v>11.524695615079512</v>
      </c>
      <c r="W286" s="32">
        <f t="shared" si="29"/>
        <v>11.487580963079388</v>
      </c>
      <c r="X286" s="32">
        <f t="shared" si="30"/>
        <v>11.271863025394461</v>
      </c>
      <c r="Y286" s="32">
        <f t="shared" si="31"/>
        <v>9.7393984711760968</v>
      </c>
      <c r="Z286" s="32">
        <f t="shared" si="32"/>
        <v>11.481277581773581</v>
      </c>
      <c r="AA286" s="32">
        <f t="shared" si="33"/>
        <v>10.853758951036783</v>
      </c>
      <c r="AB286" s="33">
        <f t="shared" si="34"/>
        <v>41.463414634146311</v>
      </c>
      <c r="AC286" s="33">
        <f t="shared" si="35"/>
        <v>0.62751863073679814</v>
      </c>
    </row>
    <row r="287" spans="1:29" s="9" customFormat="1">
      <c r="A287" t="s">
        <v>34</v>
      </c>
      <c r="B287" s="22">
        <v>44294</v>
      </c>
      <c r="C287">
        <v>11.56</v>
      </c>
      <c r="D287" s="7"/>
      <c r="E287" s="7"/>
      <c r="F287" s="7"/>
      <c r="G287" s="7"/>
      <c r="H287" s="7"/>
      <c r="I287" s="31">
        <f t="shared" si="21"/>
        <v>9.2369199999999978</v>
      </c>
      <c r="J287" s="31">
        <f t="shared" si="22"/>
        <v>2.668533668921766</v>
      </c>
      <c r="K287" s="31">
        <f t="shared" si="23"/>
        <v>6.5683863310782318</v>
      </c>
      <c r="L287" s="31">
        <f t="shared" si="24"/>
        <v>11.905453668921764</v>
      </c>
      <c r="M287" s="32" t="str">
        <f t="shared" si="25"/>
        <v>NONE</v>
      </c>
      <c r="N287" s="32">
        <f t="shared" si="26"/>
        <v>2.000000000000135E-2</v>
      </c>
      <c r="O287" s="32">
        <f t="shared" si="27"/>
        <v>0</v>
      </c>
      <c r="P287" s="32">
        <f t="shared" si="36"/>
        <v>0.83333333333333337</v>
      </c>
      <c r="Q287" s="32">
        <f t="shared" si="37"/>
        <v>0.22727272727272727</v>
      </c>
      <c r="R287" s="32">
        <f t="shared" si="38"/>
        <v>9.8039215686274508E-2</v>
      </c>
      <c r="S287" s="32">
        <f t="shared" si="39"/>
        <v>4.9504950495049507E-2</v>
      </c>
      <c r="T287" s="32">
        <f t="shared" si="40"/>
        <v>0.15384615384615385</v>
      </c>
      <c r="U287" s="32">
        <f t="shared" si="41"/>
        <v>7.407407407407407E-2</v>
      </c>
      <c r="V287" s="32">
        <f t="shared" si="28"/>
        <v>11.554115935846585</v>
      </c>
      <c r="W287" s="32">
        <f t="shared" si="29"/>
        <v>11.5040398351068</v>
      </c>
      <c r="X287" s="32">
        <f t="shared" si="30"/>
        <v>11.300111748395004</v>
      </c>
      <c r="Y287" s="32">
        <f t="shared" si="31"/>
        <v>9.8295272597317354</v>
      </c>
      <c r="Z287" s="32">
        <f t="shared" si="32"/>
        <v>11.493388723039184</v>
      </c>
      <c r="AA287" s="32">
        <f t="shared" si="33"/>
        <v>10.906073102811837</v>
      </c>
      <c r="AB287" s="33">
        <f t="shared" si="34"/>
        <v>50.877192982456179</v>
      </c>
      <c r="AC287" s="33">
        <f t="shared" si="35"/>
        <v>0.58731562022734707</v>
      </c>
    </row>
    <row r="288" spans="1:29" s="9" customFormat="1">
      <c r="A288" t="s">
        <v>34</v>
      </c>
      <c r="B288" s="22">
        <v>44295</v>
      </c>
      <c r="C288">
        <v>11.5</v>
      </c>
      <c r="D288" s="7"/>
      <c r="E288" s="7"/>
      <c r="F288" s="7"/>
      <c r="G288" s="7"/>
      <c r="H288" s="7"/>
      <c r="I288" s="31">
        <f t="shared" si="21"/>
        <v>9.2530400000000004</v>
      </c>
      <c r="J288" s="31">
        <f t="shared" si="22"/>
        <v>2.6743502445495495</v>
      </c>
      <c r="K288" s="31">
        <f t="shared" si="23"/>
        <v>6.5786897554504513</v>
      </c>
      <c r="L288" s="31">
        <f t="shared" si="24"/>
        <v>11.927390244549549</v>
      </c>
      <c r="M288" s="32" t="str">
        <f t="shared" si="25"/>
        <v>NONE</v>
      </c>
      <c r="N288" s="32">
        <f t="shared" si="26"/>
        <v>0</v>
      </c>
      <c r="O288" s="32">
        <f t="shared" si="27"/>
        <v>6.0000000000000497E-2</v>
      </c>
      <c r="P288" s="32">
        <f t="shared" si="36"/>
        <v>0.83333333333333337</v>
      </c>
      <c r="Q288" s="32">
        <f t="shared" si="37"/>
        <v>0.22727272727272727</v>
      </c>
      <c r="R288" s="32">
        <f t="shared" si="38"/>
        <v>9.8039215686274508E-2</v>
      </c>
      <c r="S288" s="32">
        <f t="shared" si="39"/>
        <v>4.9504950495049507E-2</v>
      </c>
      <c r="T288" s="32">
        <f t="shared" si="40"/>
        <v>0.15384615384615385</v>
      </c>
      <c r="U288" s="32">
        <f t="shared" si="41"/>
        <v>7.407407407407407E-2</v>
      </c>
      <c r="V288" s="32">
        <f t="shared" si="28"/>
        <v>11.509019322641098</v>
      </c>
      <c r="W288" s="32">
        <f t="shared" si="29"/>
        <v>11.503121690764345</v>
      </c>
      <c r="X288" s="32">
        <f t="shared" si="30"/>
        <v>11.319708635807258</v>
      </c>
      <c r="Y288" s="32">
        <f t="shared" si="31"/>
        <v>9.912223930042046</v>
      </c>
      <c r="Z288" s="32">
        <f t="shared" si="32"/>
        <v>11.494405842571618</v>
      </c>
      <c r="AA288" s="32">
        <f t="shared" si="33"/>
        <v>10.950067687788737</v>
      </c>
      <c r="AB288" s="33">
        <f t="shared" si="34"/>
        <v>53.048780487804862</v>
      </c>
      <c r="AC288" s="33">
        <f t="shared" si="35"/>
        <v>0.54433815478288139</v>
      </c>
    </row>
    <row r="289" spans="1:29" s="9" customFormat="1">
      <c r="A289" t="s">
        <v>34</v>
      </c>
      <c r="B289" s="22">
        <v>44298</v>
      </c>
      <c r="C289">
        <v>10.88</v>
      </c>
      <c r="D289" s="7"/>
      <c r="E289" s="7"/>
      <c r="F289" s="7"/>
      <c r="G289" s="7"/>
      <c r="H289" s="7"/>
      <c r="I289" s="31">
        <f t="shared" si="21"/>
        <v>9.2656400000000012</v>
      </c>
      <c r="J289" s="31">
        <f t="shared" si="22"/>
        <v>2.6752140554674213</v>
      </c>
      <c r="K289" s="31">
        <f t="shared" si="23"/>
        <v>6.5904259445325799</v>
      </c>
      <c r="L289" s="31">
        <f t="shared" si="24"/>
        <v>11.940854055467423</v>
      </c>
      <c r="M289" s="32" t="str">
        <f t="shared" si="25"/>
        <v>NONE</v>
      </c>
      <c r="N289" s="32">
        <f t="shared" si="26"/>
        <v>0</v>
      </c>
      <c r="O289" s="32">
        <f t="shared" si="27"/>
        <v>0.61999999999999922</v>
      </c>
      <c r="P289" s="32">
        <f t="shared" si="36"/>
        <v>0.83333333333333337</v>
      </c>
      <c r="Q289" s="32">
        <f t="shared" si="37"/>
        <v>0.22727272727272727</v>
      </c>
      <c r="R289" s="32">
        <f t="shared" si="38"/>
        <v>9.8039215686274508E-2</v>
      </c>
      <c r="S289" s="32">
        <f t="shared" si="39"/>
        <v>4.9504950495049507E-2</v>
      </c>
      <c r="T289" s="32">
        <f t="shared" si="40"/>
        <v>0.15384615384615385</v>
      </c>
      <c r="U289" s="32">
        <f t="shared" si="41"/>
        <v>7.407407407407407E-2</v>
      </c>
      <c r="V289" s="32">
        <f t="shared" si="28"/>
        <v>10.984836553773517</v>
      </c>
      <c r="W289" s="32">
        <f t="shared" si="29"/>
        <v>11.361503124681539</v>
      </c>
      <c r="X289" s="32">
        <f t="shared" si="30"/>
        <v>11.276599946022232</v>
      </c>
      <c r="Y289" s="32">
        <f t="shared" si="31"/>
        <v>9.960133636475609</v>
      </c>
      <c r="Z289" s="32">
        <f t="shared" si="32"/>
        <v>11.39988186679137</v>
      </c>
      <c r="AA289" s="32">
        <f t="shared" si="33"/>
        <v>10.944877488693276</v>
      </c>
      <c r="AB289" s="33">
        <f t="shared" si="34"/>
        <v>33.492822966507205</v>
      </c>
      <c r="AC289" s="33">
        <f t="shared" si="35"/>
        <v>0.45500437809809391</v>
      </c>
    </row>
    <row r="290" spans="1:29" s="9" customFormat="1">
      <c r="A290" t="s">
        <v>34</v>
      </c>
      <c r="B290" s="22">
        <v>44299</v>
      </c>
      <c r="C290">
        <v>11.16</v>
      </c>
      <c r="D290" s="7"/>
      <c r="E290" s="7"/>
      <c r="F290" s="7"/>
      <c r="G290" s="7"/>
      <c r="H290" s="7"/>
      <c r="I290" s="31">
        <f t="shared" si="21"/>
        <v>9.2792000000000012</v>
      </c>
      <c r="J290" s="31">
        <f t="shared" si="22"/>
        <v>2.6791314303116551</v>
      </c>
      <c r="K290" s="31">
        <f t="shared" si="23"/>
        <v>6.6000685696883465</v>
      </c>
      <c r="L290" s="31">
        <f t="shared" si="24"/>
        <v>11.958331430311656</v>
      </c>
      <c r="M290" s="32" t="str">
        <f t="shared" si="25"/>
        <v>NONE</v>
      </c>
      <c r="N290" s="32">
        <f t="shared" si="26"/>
        <v>0.27999999999999936</v>
      </c>
      <c r="O290" s="32">
        <f t="shared" si="27"/>
        <v>0</v>
      </c>
      <c r="P290" s="32">
        <f t="shared" si="36"/>
        <v>0.83333333333333337</v>
      </c>
      <c r="Q290" s="32">
        <f t="shared" si="37"/>
        <v>0.22727272727272727</v>
      </c>
      <c r="R290" s="32">
        <f t="shared" si="38"/>
        <v>9.8039215686274508E-2</v>
      </c>
      <c r="S290" s="32">
        <f t="shared" si="39"/>
        <v>4.9504950495049507E-2</v>
      </c>
      <c r="T290" s="32">
        <f t="shared" si="40"/>
        <v>0.15384615384615385</v>
      </c>
      <c r="U290" s="32">
        <f t="shared" si="41"/>
        <v>7.407407407407407E-2</v>
      </c>
      <c r="V290" s="32">
        <f t="shared" si="28"/>
        <v>11.130806092295586</v>
      </c>
      <c r="W290" s="32">
        <f t="shared" si="29"/>
        <v>11.315706959981188</v>
      </c>
      <c r="X290" s="32">
        <f t="shared" si="30"/>
        <v>11.265168578765151</v>
      </c>
      <c r="Y290" s="32">
        <f t="shared" si="31"/>
        <v>10.019532961402557</v>
      </c>
      <c r="Z290" s="32">
        <f t="shared" si="32"/>
        <v>11.362976964208082</v>
      </c>
      <c r="AA290" s="32">
        <f t="shared" si="33"/>
        <v>10.960812489530811</v>
      </c>
      <c r="AB290" s="33">
        <f t="shared" si="34"/>
        <v>41.525423728813564</v>
      </c>
      <c r="AC290" s="33">
        <f t="shared" si="35"/>
        <v>0.40216447467727079</v>
      </c>
    </row>
    <row r="291" spans="1:29" s="9" customFormat="1">
      <c r="A291" t="s">
        <v>34</v>
      </c>
      <c r="B291" s="22">
        <v>44301</v>
      </c>
      <c r="C291">
        <v>11.21</v>
      </c>
      <c r="D291" s="7"/>
      <c r="E291" s="7"/>
      <c r="F291" s="7"/>
      <c r="G291" s="7"/>
      <c r="H291" s="7"/>
      <c r="I291" s="31">
        <f t="shared" si="21"/>
        <v>9.2926400000000005</v>
      </c>
      <c r="J291" s="31">
        <f t="shared" si="22"/>
        <v>2.6840443546991111</v>
      </c>
      <c r="K291" s="31">
        <f t="shared" si="23"/>
        <v>6.6085956453008894</v>
      </c>
      <c r="L291" s="31">
        <f t="shared" si="24"/>
        <v>11.976684354699112</v>
      </c>
      <c r="M291" s="32" t="str">
        <f t="shared" si="25"/>
        <v>NONE</v>
      </c>
      <c r="N291" s="32">
        <f t="shared" si="26"/>
        <v>5.0000000000000711E-2</v>
      </c>
      <c r="O291" s="32">
        <f t="shared" si="27"/>
        <v>0</v>
      </c>
      <c r="P291" s="32">
        <f t="shared" si="36"/>
        <v>0.83333333333333337</v>
      </c>
      <c r="Q291" s="32">
        <f t="shared" si="37"/>
        <v>0.22727272727272727</v>
      </c>
      <c r="R291" s="32">
        <f t="shared" si="38"/>
        <v>9.8039215686274508E-2</v>
      </c>
      <c r="S291" s="32">
        <f t="shared" si="39"/>
        <v>4.9504950495049507E-2</v>
      </c>
      <c r="T291" s="32">
        <f t="shared" si="40"/>
        <v>0.15384615384615385</v>
      </c>
      <c r="U291" s="32">
        <f t="shared" si="41"/>
        <v>7.407407407407407E-2</v>
      </c>
      <c r="V291" s="32">
        <f t="shared" si="28"/>
        <v>11.196801015382599</v>
      </c>
      <c r="W291" s="32">
        <f t="shared" si="29"/>
        <v>11.291682650894554</v>
      </c>
      <c r="X291" s="32">
        <f t="shared" si="30"/>
        <v>11.25975989457249</v>
      </c>
      <c r="Y291" s="32">
        <f t="shared" si="31"/>
        <v>10.078466973214312</v>
      </c>
      <c r="Z291" s="32">
        <f t="shared" si="32"/>
        <v>11.339442046637608</v>
      </c>
      <c r="AA291" s="32">
        <f t="shared" si="33"/>
        <v>10.979270823639641</v>
      </c>
      <c r="AB291" s="33">
        <f t="shared" si="34"/>
        <v>42.916666666666671</v>
      </c>
      <c r="AC291" s="33">
        <f t="shared" si="35"/>
        <v>0.36017122299796611</v>
      </c>
    </row>
    <row r="292" spans="1:29" s="9" customFormat="1">
      <c r="A292" t="s">
        <v>34</v>
      </c>
      <c r="B292" s="22">
        <v>44302</v>
      </c>
      <c r="C292">
        <v>11.27</v>
      </c>
      <c r="D292" s="7"/>
      <c r="E292" s="7"/>
      <c r="F292" s="7"/>
      <c r="G292" s="7"/>
      <c r="H292" s="7"/>
      <c r="I292" s="31">
        <f t="shared" si="21"/>
        <v>9.3056800000000024</v>
      </c>
      <c r="J292" s="31">
        <f t="shared" si="22"/>
        <v>2.6906864038187188</v>
      </c>
      <c r="K292" s="31">
        <f t="shared" si="23"/>
        <v>6.614993596181284</v>
      </c>
      <c r="L292" s="31">
        <f t="shared" si="24"/>
        <v>11.996366403818721</v>
      </c>
      <c r="M292" s="32" t="str">
        <f t="shared" si="25"/>
        <v>NONE</v>
      </c>
      <c r="N292" s="32">
        <f t="shared" si="26"/>
        <v>5.9999999999998721E-2</v>
      </c>
      <c r="O292" s="32">
        <f t="shared" si="27"/>
        <v>0</v>
      </c>
      <c r="P292" s="32">
        <f t="shared" si="36"/>
        <v>0.83333333333333337</v>
      </c>
      <c r="Q292" s="32">
        <f t="shared" si="37"/>
        <v>0.22727272727272727</v>
      </c>
      <c r="R292" s="32">
        <f t="shared" si="38"/>
        <v>9.8039215686274508E-2</v>
      </c>
      <c r="S292" s="32">
        <f t="shared" si="39"/>
        <v>4.9504950495049507E-2</v>
      </c>
      <c r="T292" s="32">
        <f t="shared" si="40"/>
        <v>0.15384615384615385</v>
      </c>
      <c r="U292" s="32">
        <f t="shared" si="41"/>
        <v>7.407407407407407E-2</v>
      </c>
      <c r="V292" s="32">
        <f t="shared" si="28"/>
        <v>11.257800169230434</v>
      </c>
      <c r="W292" s="32">
        <f t="shared" si="29"/>
        <v>11.286754775691245</v>
      </c>
      <c r="X292" s="32">
        <f t="shared" si="30"/>
        <v>11.260763826477149</v>
      </c>
      <c r="Y292" s="32">
        <f t="shared" si="31"/>
        <v>10.137453756718553</v>
      </c>
      <c r="Z292" s="32">
        <f t="shared" si="32"/>
        <v>11.328758654847206</v>
      </c>
      <c r="AA292" s="32">
        <f t="shared" si="33"/>
        <v>11.000806318184853</v>
      </c>
      <c r="AB292" s="33">
        <f t="shared" si="34"/>
        <v>49.099099099099078</v>
      </c>
      <c r="AC292" s="33">
        <f t="shared" si="35"/>
        <v>0.32795233666235291</v>
      </c>
    </row>
    <row r="293" spans="1:29" s="9" customFormat="1">
      <c r="A293" t="s">
        <v>34</v>
      </c>
      <c r="B293" s="22">
        <v>44305</v>
      </c>
      <c r="C293">
        <v>10.95</v>
      </c>
      <c r="D293" s="7"/>
      <c r="E293" s="7"/>
      <c r="F293" s="7"/>
      <c r="G293" s="7"/>
      <c r="H293" s="7"/>
      <c r="I293" s="31">
        <f t="shared" si="21"/>
        <v>9.3169200000000014</v>
      </c>
      <c r="J293" s="31">
        <f t="shared" si="22"/>
        <v>2.6946042422756817</v>
      </c>
      <c r="K293" s="31">
        <f t="shared" si="23"/>
        <v>6.6223157577243192</v>
      </c>
      <c r="L293" s="31">
        <f t="shared" si="24"/>
        <v>12.011524242275684</v>
      </c>
      <c r="M293" s="32" t="str">
        <f t="shared" si="25"/>
        <v>NONE</v>
      </c>
      <c r="N293" s="32">
        <f t="shared" si="26"/>
        <v>0</v>
      </c>
      <c r="O293" s="32">
        <f t="shared" si="27"/>
        <v>0.32000000000000028</v>
      </c>
      <c r="P293" s="32">
        <f t="shared" si="36"/>
        <v>0.83333333333333337</v>
      </c>
      <c r="Q293" s="32">
        <f t="shared" si="37"/>
        <v>0.22727272727272727</v>
      </c>
      <c r="R293" s="32">
        <f t="shared" si="38"/>
        <v>9.8039215686274508E-2</v>
      </c>
      <c r="S293" s="32">
        <f t="shared" si="39"/>
        <v>4.9504950495049507E-2</v>
      </c>
      <c r="T293" s="32">
        <f t="shared" si="40"/>
        <v>0.15384615384615385</v>
      </c>
      <c r="U293" s="32">
        <f t="shared" si="41"/>
        <v>7.407407407407407E-2</v>
      </c>
      <c r="V293" s="32">
        <f t="shared" si="28"/>
        <v>11.001300028205073</v>
      </c>
      <c r="W293" s="32">
        <f t="shared" si="29"/>
        <v>11.21021959939778</v>
      </c>
      <c r="X293" s="32">
        <f t="shared" si="30"/>
        <v>11.230296784665665</v>
      </c>
      <c r="Y293" s="32">
        <f t="shared" si="31"/>
        <v>10.17767881826714</v>
      </c>
      <c r="Z293" s="32">
        <f t="shared" si="32"/>
        <v>11.270488092563021</v>
      </c>
      <c r="AA293" s="32">
        <f t="shared" si="33"/>
        <v>10.997042887208199</v>
      </c>
      <c r="AB293" s="33">
        <f t="shared" si="34"/>
        <v>46.781115879828313</v>
      </c>
      <c r="AC293" s="33">
        <f t="shared" si="35"/>
        <v>0.27344520535482175</v>
      </c>
    </row>
    <row r="294" spans="1:29" s="9" customFormat="1">
      <c r="A294" t="s">
        <v>34</v>
      </c>
      <c r="B294" s="22">
        <v>44306</v>
      </c>
      <c r="C294">
        <v>10.97</v>
      </c>
      <c r="D294" s="7"/>
      <c r="E294" s="7"/>
      <c r="F294" s="7"/>
      <c r="G294" s="7"/>
      <c r="H294" s="7"/>
      <c r="I294" s="31">
        <f t="shared" si="21"/>
        <v>9.3280800000000017</v>
      </c>
      <c r="J294" s="31">
        <f t="shared" si="22"/>
        <v>2.6988007998794341</v>
      </c>
      <c r="K294" s="31">
        <f t="shared" si="23"/>
        <v>6.6292792001205676</v>
      </c>
      <c r="L294" s="31">
        <f t="shared" si="24"/>
        <v>12.026880799879436</v>
      </c>
      <c r="M294" s="32" t="str">
        <f t="shared" si="25"/>
        <v>NONE</v>
      </c>
      <c r="N294" s="32">
        <f t="shared" si="26"/>
        <v>2.000000000000135E-2</v>
      </c>
      <c r="O294" s="32">
        <f t="shared" si="27"/>
        <v>0</v>
      </c>
      <c r="P294" s="32">
        <f t="shared" si="36"/>
        <v>0.83333333333333337</v>
      </c>
      <c r="Q294" s="32">
        <f t="shared" si="37"/>
        <v>0.22727272727272727</v>
      </c>
      <c r="R294" s="32">
        <f t="shared" si="38"/>
        <v>9.8039215686274508E-2</v>
      </c>
      <c r="S294" s="32">
        <f t="shared" si="39"/>
        <v>4.9504950495049507E-2</v>
      </c>
      <c r="T294" s="32">
        <f t="shared" si="40"/>
        <v>0.15384615384615385</v>
      </c>
      <c r="U294" s="32">
        <f t="shared" si="41"/>
        <v>7.407407407407407E-2</v>
      </c>
      <c r="V294" s="32">
        <f t="shared" si="28"/>
        <v>10.975216671367512</v>
      </c>
      <c r="W294" s="32">
        <f t="shared" si="29"/>
        <v>11.155624235898284</v>
      </c>
      <c r="X294" s="32">
        <f t="shared" si="30"/>
        <v>11.204777492051385</v>
      </c>
      <c r="Y294" s="32">
        <f t="shared" si="31"/>
        <v>10.216902639145005</v>
      </c>
      <c r="Z294" s="32">
        <f t="shared" si="32"/>
        <v>11.224259155245633</v>
      </c>
      <c r="AA294" s="32">
        <f t="shared" si="33"/>
        <v>10.995039710377961</v>
      </c>
      <c r="AB294" s="33">
        <f t="shared" si="34"/>
        <v>43.119266055045898</v>
      </c>
      <c r="AC294" s="33">
        <f t="shared" si="35"/>
        <v>0.2292194448676721</v>
      </c>
    </row>
    <row r="295" spans="1:29" s="9" customFormat="1">
      <c r="A295" t="s">
        <v>34</v>
      </c>
      <c r="B295" s="22">
        <v>44308</v>
      </c>
      <c r="C295">
        <v>11.06</v>
      </c>
      <c r="D295" s="7"/>
      <c r="E295" s="7"/>
      <c r="F295" s="7"/>
      <c r="G295" s="7"/>
      <c r="H295" s="7"/>
      <c r="I295" s="31">
        <f t="shared" si="21"/>
        <v>9.3406800000000008</v>
      </c>
      <c r="J295" s="31">
        <f t="shared" si="22"/>
        <v>2.7016234429152917</v>
      </c>
      <c r="K295" s="31">
        <f t="shared" si="23"/>
        <v>6.6390565570847091</v>
      </c>
      <c r="L295" s="31">
        <f t="shared" si="24"/>
        <v>12.042303442915292</v>
      </c>
      <c r="M295" s="32" t="str">
        <f t="shared" si="25"/>
        <v>NONE</v>
      </c>
      <c r="N295" s="32">
        <f t="shared" si="26"/>
        <v>8.9999999999999858E-2</v>
      </c>
      <c r="O295" s="32">
        <f t="shared" si="27"/>
        <v>0</v>
      </c>
      <c r="P295" s="32">
        <f t="shared" si="36"/>
        <v>0.83333333333333337</v>
      </c>
      <c r="Q295" s="32">
        <f t="shared" si="37"/>
        <v>0.22727272727272727</v>
      </c>
      <c r="R295" s="32">
        <f t="shared" si="38"/>
        <v>9.8039215686274508E-2</v>
      </c>
      <c r="S295" s="32">
        <f t="shared" si="39"/>
        <v>4.9504950495049507E-2</v>
      </c>
      <c r="T295" s="32">
        <f t="shared" si="40"/>
        <v>0.15384615384615385</v>
      </c>
      <c r="U295" s="32">
        <f t="shared" si="41"/>
        <v>7.407407407407407E-2</v>
      </c>
      <c r="V295" s="32">
        <f t="shared" si="28"/>
        <v>11.045869445227918</v>
      </c>
      <c r="W295" s="32">
        <f t="shared" si="29"/>
        <v>11.133891455012311</v>
      </c>
      <c r="X295" s="32">
        <f t="shared" si="30"/>
        <v>11.190583620281641</v>
      </c>
      <c r="Y295" s="32">
        <f t="shared" si="31"/>
        <v>10.258640132256637</v>
      </c>
      <c r="Z295" s="32">
        <f t="shared" si="32"/>
        <v>11.198988515977074</v>
      </c>
      <c r="AA295" s="32">
        <f t="shared" si="33"/>
        <v>10.999851583683299</v>
      </c>
      <c r="AB295" s="33">
        <f t="shared" si="34"/>
        <v>40.09661835748792</v>
      </c>
      <c r="AC295" s="33">
        <f t="shared" si="35"/>
        <v>0.19913693229377571</v>
      </c>
    </row>
    <row r="296" spans="1:29" s="9" customFormat="1">
      <c r="A296" t="s">
        <v>34</v>
      </c>
      <c r="B296" s="22">
        <v>44309</v>
      </c>
      <c r="C296">
        <v>11.13</v>
      </c>
      <c r="D296" s="7"/>
      <c r="E296" s="7"/>
      <c r="F296" s="7"/>
      <c r="G296" s="7"/>
      <c r="H296" s="7"/>
      <c r="I296" s="31">
        <f t="shared" si="21"/>
        <v>9.3533600000000003</v>
      </c>
      <c r="J296" s="31">
        <f t="shared" si="22"/>
        <v>2.7053526523346623</v>
      </c>
      <c r="K296" s="31">
        <f t="shared" si="23"/>
        <v>6.6480073476653381</v>
      </c>
      <c r="L296" s="31">
        <f t="shared" si="24"/>
        <v>12.058712652334663</v>
      </c>
      <c r="M296" s="32" t="str">
        <f t="shared" si="25"/>
        <v>NONE</v>
      </c>
      <c r="N296" s="32">
        <f t="shared" si="26"/>
        <v>7.0000000000000284E-2</v>
      </c>
      <c r="O296" s="32">
        <f t="shared" si="27"/>
        <v>0</v>
      </c>
      <c r="P296" s="32">
        <f t="shared" si="36"/>
        <v>0.83333333333333337</v>
      </c>
      <c r="Q296" s="32">
        <f t="shared" si="37"/>
        <v>0.22727272727272727</v>
      </c>
      <c r="R296" s="32">
        <f t="shared" si="38"/>
        <v>9.8039215686274508E-2</v>
      </c>
      <c r="S296" s="32">
        <f t="shared" si="39"/>
        <v>4.9504950495049507E-2</v>
      </c>
      <c r="T296" s="32">
        <f t="shared" si="40"/>
        <v>0.15384615384615385</v>
      </c>
      <c r="U296" s="32">
        <f t="shared" si="41"/>
        <v>7.407407407407407E-2</v>
      </c>
      <c r="V296" s="32">
        <f t="shared" si="28"/>
        <v>11.115978240871319</v>
      </c>
      <c r="W296" s="32">
        <f t="shared" si="29"/>
        <v>11.133007033418604</v>
      </c>
      <c r="X296" s="32">
        <f t="shared" si="30"/>
        <v>11.184644049665796</v>
      </c>
      <c r="Y296" s="32">
        <f t="shared" si="31"/>
        <v>10.301776759372645</v>
      </c>
      <c r="Z296" s="32">
        <f t="shared" si="32"/>
        <v>11.188374898134448</v>
      </c>
      <c r="AA296" s="32">
        <f t="shared" si="33"/>
        <v>11.009492207114164</v>
      </c>
      <c r="AB296" s="33">
        <f t="shared" si="34"/>
        <v>42.25352112676056</v>
      </c>
      <c r="AC296" s="33">
        <f t="shared" si="35"/>
        <v>0.17888269102028431</v>
      </c>
    </row>
    <row r="297" spans="1:29" s="9" customFormat="1">
      <c r="A297" t="s">
        <v>34</v>
      </c>
      <c r="B297" s="22">
        <v>44312</v>
      </c>
      <c r="C297">
        <v>11.26</v>
      </c>
      <c r="D297" s="7"/>
      <c r="E297" s="7"/>
      <c r="F297" s="7"/>
      <c r="G297" s="7"/>
      <c r="H297" s="7"/>
      <c r="I297" s="31">
        <f t="shared" si="21"/>
        <v>9.3665200000000031</v>
      </c>
      <c r="J297" s="31">
        <f t="shared" si="22"/>
        <v>2.7103308898601592</v>
      </c>
      <c r="K297" s="31">
        <f t="shared" si="23"/>
        <v>6.6561891101398434</v>
      </c>
      <c r="L297" s="31">
        <f t="shared" si="24"/>
        <v>12.076850889860163</v>
      </c>
      <c r="M297" s="32" t="str">
        <f t="shared" si="25"/>
        <v>NONE</v>
      </c>
      <c r="N297" s="32">
        <f t="shared" si="26"/>
        <v>0.12999999999999901</v>
      </c>
      <c r="O297" s="32">
        <f t="shared" si="27"/>
        <v>0</v>
      </c>
      <c r="P297" s="32">
        <f t="shared" si="36"/>
        <v>0.83333333333333337</v>
      </c>
      <c r="Q297" s="32">
        <f t="shared" si="37"/>
        <v>0.22727272727272727</v>
      </c>
      <c r="R297" s="32">
        <f t="shared" si="38"/>
        <v>9.8039215686274508E-2</v>
      </c>
      <c r="S297" s="32">
        <f t="shared" si="39"/>
        <v>4.9504950495049507E-2</v>
      </c>
      <c r="T297" s="32">
        <f t="shared" si="40"/>
        <v>0.15384615384615385</v>
      </c>
      <c r="U297" s="32">
        <f t="shared" si="41"/>
        <v>7.407407407407407E-2</v>
      </c>
      <c r="V297" s="32">
        <f t="shared" si="28"/>
        <v>11.235996373478553</v>
      </c>
      <c r="W297" s="32">
        <f t="shared" si="29"/>
        <v>11.161869071278012</v>
      </c>
      <c r="X297" s="32">
        <f t="shared" si="30"/>
        <v>11.192031887933855</v>
      </c>
      <c r="Y297" s="32">
        <f t="shared" si="31"/>
        <v>10.349213553463109</v>
      </c>
      <c r="Z297" s="32">
        <f t="shared" si="32"/>
        <v>11.199394144575303</v>
      </c>
      <c r="AA297" s="32">
        <f t="shared" si="33"/>
        <v>11.028048339920522</v>
      </c>
      <c r="AB297" s="33">
        <f t="shared" si="34"/>
        <v>40</v>
      </c>
      <c r="AC297" s="33">
        <f t="shared" si="35"/>
        <v>0.17134580465478066</v>
      </c>
    </row>
    <row r="298" spans="1:29" s="9" customFormat="1">
      <c r="A298" t="s">
        <v>34</v>
      </c>
      <c r="B298" s="22">
        <v>44313</v>
      </c>
      <c r="C298">
        <v>11.38</v>
      </c>
      <c r="D298" s="7"/>
      <c r="E298" s="7"/>
      <c r="F298" s="7"/>
      <c r="G298" s="7"/>
      <c r="H298" s="7"/>
      <c r="I298" s="31">
        <f t="shared" si="21"/>
        <v>9.380880000000003</v>
      </c>
      <c r="J298" s="31">
        <f t="shared" si="22"/>
        <v>2.7148232286932195</v>
      </c>
      <c r="K298" s="31">
        <f t="shared" si="23"/>
        <v>6.6660567713067831</v>
      </c>
      <c r="L298" s="31">
        <f t="shared" si="24"/>
        <v>12.095703228693223</v>
      </c>
      <c r="M298" s="32" t="str">
        <f t="shared" si="25"/>
        <v>NONE</v>
      </c>
      <c r="N298" s="32">
        <f t="shared" si="26"/>
        <v>0.12000000000000099</v>
      </c>
      <c r="O298" s="32">
        <f t="shared" si="27"/>
        <v>0</v>
      </c>
      <c r="P298" s="32">
        <f t="shared" si="36"/>
        <v>0.83333333333333337</v>
      </c>
      <c r="Q298" s="32">
        <f t="shared" si="37"/>
        <v>0.22727272727272727</v>
      </c>
      <c r="R298" s="32">
        <f t="shared" si="38"/>
        <v>9.8039215686274508E-2</v>
      </c>
      <c r="S298" s="32">
        <f t="shared" si="39"/>
        <v>4.9504950495049507E-2</v>
      </c>
      <c r="T298" s="32">
        <f t="shared" si="40"/>
        <v>0.15384615384615385</v>
      </c>
      <c r="U298" s="32">
        <f t="shared" si="41"/>
        <v>7.407407407407407E-2</v>
      </c>
      <c r="V298" s="32">
        <f t="shared" si="28"/>
        <v>11.35599939557976</v>
      </c>
      <c r="W298" s="32">
        <f t="shared" si="29"/>
        <v>11.211444282351192</v>
      </c>
      <c r="X298" s="32">
        <f t="shared" si="30"/>
        <v>11.210460134214848</v>
      </c>
      <c r="Y298" s="32">
        <f t="shared" si="31"/>
        <v>10.400242585469885</v>
      </c>
      <c r="Z298" s="32">
        <f t="shared" si="32"/>
        <v>11.227179660794487</v>
      </c>
      <c r="AA298" s="32">
        <f t="shared" si="33"/>
        <v>11.054118833259743</v>
      </c>
      <c r="AB298" s="33">
        <f t="shared" si="34"/>
        <v>47.959183673469397</v>
      </c>
      <c r="AC298" s="33">
        <f t="shared" si="35"/>
        <v>0.17306082753474428</v>
      </c>
    </row>
    <row r="299" spans="1:29" s="9" customFormat="1">
      <c r="A299" t="s">
        <v>34</v>
      </c>
      <c r="B299" s="22">
        <v>44314</v>
      </c>
      <c r="C299">
        <v>11.5</v>
      </c>
      <c r="D299" s="7"/>
      <c r="E299" s="7"/>
      <c r="F299" s="7"/>
      <c r="G299" s="7"/>
      <c r="H299" s="7"/>
      <c r="I299" s="31">
        <f t="shared" si="21"/>
        <v>9.3957200000000025</v>
      </c>
      <c r="J299" s="31">
        <f t="shared" si="22"/>
        <v>2.7204527156915121</v>
      </c>
      <c r="K299" s="31">
        <f t="shared" si="23"/>
        <v>6.6752672843084904</v>
      </c>
      <c r="L299" s="31">
        <f t="shared" si="24"/>
        <v>12.116172715691516</v>
      </c>
      <c r="M299" s="32" t="str">
        <f t="shared" si="25"/>
        <v>NONE</v>
      </c>
      <c r="N299" s="32">
        <f t="shared" si="26"/>
        <v>0.11999999999999922</v>
      </c>
      <c r="O299" s="32">
        <f t="shared" si="27"/>
        <v>0</v>
      </c>
      <c r="P299" s="32">
        <f t="shared" si="36"/>
        <v>0.83333333333333337</v>
      </c>
      <c r="Q299" s="32">
        <f t="shared" si="37"/>
        <v>0.22727272727272727</v>
      </c>
      <c r="R299" s="32">
        <f t="shared" si="38"/>
        <v>9.8039215686274508E-2</v>
      </c>
      <c r="S299" s="32">
        <f t="shared" si="39"/>
        <v>4.9504950495049507E-2</v>
      </c>
      <c r="T299" s="32">
        <f t="shared" si="40"/>
        <v>0.15384615384615385</v>
      </c>
      <c r="U299" s="32">
        <f t="shared" si="41"/>
        <v>7.407407407407407E-2</v>
      </c>
      <c r="V299" s="32">
        <f t="shared" si="28"/>
        <v>11.475999899263293</v>
      </c>
      <c r="W299" s="32">
        <f t="shared" si="29"/>
        <v>11.277025127271374</v>
      </c>
      <c r="X299" s="32">
        <f t="shared" si="30"/>
        <v>11.238846395566334</v>
      </c>
      <c r="Y299" s="32">
        <f t="shared" si="31"/>
        <v>10.45468602183276</v>
      </c>
      <c r="Z299" s="32">
        <f t="shared" si="32"/>
        <v>11.269152020672259</v>
      </c>
      <c r="AA299" s="32">
        <f t="shared" si="33"/>
        <v>11.087147067833095</v>
      </c>
      <c r="AB299" s="33">
        <f t="shared" si="34"/>
        <v>51.456310679611661</v>
      </c>
      <c r="AC299" s="33">
        <f t="shared" si="35"/>
        <v>0.18200495283916318</v>
      </c>
    </row>
    <row r="300" spans="1:29" s="9" customFormat="1">
      <c r="A300" t="s">
        <v>34</v>
      </c>
      <c r="B300" s="22">
        <v>44315</v>
      </c>
      <c r="C300">
        <v>11.52</v>
      </c>
      <c r="D300" s="7"/>
      <c r="E300" s="7"/>
      <c r="F300" s="7"/>
      <c r="G300" s="7"/>
      <c r="H300" s="7"/>
      <c r="I300" s="31">
        <f t="shared" si="21"/>
        <v>9.4107200000000031</v>
      </c>
      <c r="J300" s="31">
        <f t="shared" si="22"/>
        <v>2.7258013681842734</v>
      </c>
      <c r="K300" s="31">
        <f t="shared" si="23"/>
        <v>6.6849186318157301</v>
      </c>
      <c r="L300" s="31">
        <f t="shared" si="24"/>
        <v>12.136521368184276</v>
      </c>
      <c r="M300" s="32" t="str">
        <f t="shared" si="25"/>
        <v>NONE</v>
      </c>
      <c r="N300" s="32">
        <f t="shared" si="26"/>
        <v>1.9999999999999574E-2</v>
      </c>
      <c r="O300" s="32">
        <f t="shared" si="27"/>
        <v>0</v>
      </c>
      <c r="P300" s="32">
        <f t="shared" si="36"/>
        <v>0.83333333333333337</v>
      </c>
      <c r="Q300" s="32">
        <f t="shared" si="37"/>
        <v>0.22727272727272727</v>
      </c>
      <c r="R300" s="32">
        <f t="shared" si="38"/>
        <v>9.8039215686274508E-2</v>
      </c>
      <c r="S300" s="32">
        <f t="shared" si="39"/>
        <v>4.9504950495049507E-2</v>
      </c>
      <c r="T300" s="32">
        <f t="shared" si="40"/>
        <v>0.15384615384615385</v>
      </c>
      <c r="U300" s="32">
        <f t="shared" si="41"/>
        <v>7.407407407407407E-2</v>
      </c>
      <c r="V300" s="32">
        <f t="shared" si="28"/>
        <v>11.512666649877215</v>
      </c>
      <c r="W300" s="32">
        <f t="shared" si="29"/>
        <v>11.332246689255154</v>
      </c>
      <c r="X300" s="32">
        <f t="shared" si="30"/>
        <v>11.26641047443238</v>
      </c>
      <c r="Y300" s="32">
        <f t="shared" si="31"/>
        <v>10.507424337583613</v>
      </c>
      <c r="Z300" s="32">
        <f t="shared" si="32"/>
        <v>11.30774401749191</v>
      </c>
      <c r="AA300" s="32">
        <f t="shared" si="33"/>
        <v>11.119210247993607</v>
      </c>
      <c r="AB300" s="33">
        <f t="shared" si="34"/>
        <v>49.494949494949509</v>
      </c>
      <c r="AC300" s="33">
        <f t="shared" si="35"/>
        <v>0.18853376949830292</v>
      </c>
    </row>
    <row r="301" spans="1:29" s="9" customFormat="1">
      <c r="A301" t="s">
        <v>34</v>
      </c>
      <c r="B301" s="22">
        <v>44316</v>
      </c>
      <c r="C301">
        <v>11.64</v>
      </c>
      <c r="D301" s="7"/>
      <c r="E301" s="7"/>
      <c r="F301" s="7"/>
      <c r="G301" s="7"/>
      <c r="H301" s="7"/>
      <c r="I301" s="31">
        <f t="shared" si="21"/>
        <v>9.4257600000000021</v>
      </c>
      <c r="J301" s="31">
        <f t="shared" si="22"/>
        <v>2.7333640088395557</v>
      </c>
      <c r="K301" s="31">
        <f t="shared" si="23"/>
        <v>6.6923959911604465</v>
      </c>
      <c r="L301" s="31">
        <f t="shared" si="24"/>
        <v>12.159124008839559</v>
      </c>
      <c r="M301" s="32" t="str">
        <f t="shared" si="25"/>
        <v>NONE</v>
      </c>
      <c r="N301" s="32">
        <f t="shared" si="26"/>
        <v>0.12000000000000099</v>
      </c>
      <c r="O301" s="32">
        <f t="shared" si="27"/>
        <v>0</v>
      </c>
      <c r="P301" s="32">
        <f t="shared" si="36"/>
        <v>0.83333333333333337</v>
      </c>
      <c r="Q301" s="32">
        <f t="shared" si="37"/>
        <v>0.22727272727272727</v>
      </c>
      <c r="R301" s="32">
        <f t="shared" si="38"/>
        <v>9.8039215686274508E-2</v>
      </c>
      <c r="S301" s="32">
        <f t="shared" si="39"/>
        <v>4.9504950495049507E-2</v>
      </c>
      <c r="T301" s="32">
        <f t="shared" si="40"/>
        <v>0.15384615384615385</v>
      </c>
      <c r="U301" s="32">
        <f t="shared" si="41"/>
        <v>7.407407407407407E-2</v>
      </c>
      <c r="V301" s="32">
        <f t="shared" si="28"/>
        <v>11.618777774979536</v>
      </c>
      <c r="W301" s="32">
        <f t="shared" si="29"/>
        <v>11.402190623515345</v>
      </c>
      <c r="X301" s="32">
        <f t="shared" si="30"/>
        <v>11.303036898507637</v>
      </c>
      <c r="Y301" s="32">
        <f t="shared" si="31"/>
        <v>10.563492439683433</v>
      </c>
      <c r="Z301" s="32">
        <f t="shared" si="32"/>
        <v>11.358860322493154</v>
      </c>
      <c r="AA301" s="32">
        <f t="shared" si="33"/>
        <v>11.157787266660748</v>
      </c>
      <c r="AB301" s="33">
        <f t="shared" si="34"/>
        <v>51.923076923076927</v>
      </c>
      <c r="AC301" s="33">
        <f t="shared" si="35"/>
        <v>0.20107305583240631</v>
      </c>
    </row>
    <row r="302" spans="1:29" s="9" customFormat="1">
      <c r="A302" t="s">
        <v>34</v>
      </c>
      <c r="B302" s="22">
        <v>44319</v>
      </c>
      <c r="C302">
        <v>11.67</v>
      </c>
      <c r="D302" s="7"/>
      <c r="E302" s="7"/>
      <c r="F302" s="7"/>
      <c r="G302" s="7"/>
      <c r="H302" s="7"/>
      <c r="I302" s="31">
        <f t="shared" si="21"/>
        <v>9.4401200000000003</v>
      </c>
      <c r="J302" s="31">
        <f t="shared" si="22"/>
        <v>2.7426750826220005</v>
      </c>
      <c r="K302" s="31">
        <f t="shared" si="23"/>
        <v>6.6974449173780002</v>
      </c>
      <c r="L302" s="31">
        <f t="shared" si="24"/>
        <v>12.182795082622</v>
      </c>
      <c r="M302" s="32" t="str">
        <f t="shared" si="25"/>
        <v>NONE</v>
      </c>
      <c r="N302" s="32">
        <f t="shared" si="26"/>
        <v>2.9999999999999361E-2</v>
      </c>
      <c r="O302" s="32">
        <f t="shared" si="27"/>
        <v>0</v>
      </c>
      <c r="P302" s="32">
        <f t="shared" si="36"/>
        <v>0.83333333333333337</v>
      </c>
      <c r="Q302" s="32">
        <f t="shared" si="37"/>
        <v>0.22727272727272727</v>
      </c>
      <c r="R302" s="32">
        <f t="shared" si="38"/>
        <v>9.8039215686274508E-2</v>
      </c>
      <c r="S302" s="32">
        <f t="shared" si="39"/>
        <v>4.9504950495049507E-2</v>
      </c>
      <c r="T302" s="32">
        <f t="shared" si="40"/>
        <v>0.15384615384615385</v>
      </c>
      <c r="U302" s="32">
        <f t="shared" si="41"/>
        <v>7.407407407407407E-2</v>
      </c>
      <c r="V302" s="32">
        <f t="shared" si="28"/>
        <v>11.661462962496589</v>
      </c>
      <c r="W302" s="32">
        <f t="shared" si="29"/>
        <v>11.46305639089822</v>
      </c>
      <c r="X302" s="32">
        <f t="shared" si="30"/>
        <v>11.339013673163752</v>
      </c>
      <c r="Y302" s="32">
        <f t="shared" si="31"/>
        <v>10.618270041679303</v>
      </c>
      <c r="Z302" s="32">
        <f t="shared" si="32"/>
        <v>11.406727965186516</v>
      </c>
      <c r="AA302" s="32">
        <f t="shared" si="33"/>
        <v>11.195728950611803</v>
      </c>
      <c r="AB302" s="33">
        <f t="shared" si="34"/>
        <v>54.146341463414636</v>
      </c>
      <c r="AC302" s="33">
        <f t="shared" si="35"/>
        <v>0.21099901457471226</v>
      </c>
    </row>
    <row r="303" spans="1:29" s="9" customFormat="1">
      <c r="A303" t="s">
        <v>34</v>
      </c>
      <c r="B303" s="22">
        <v>44320</v>
      </c>
      <c r="C303">
        <v>11.72</v>
      </c>
      <c r="D303" s="7"/>
      <c r="E303" s="7"/>
      <c r="F303" s="7"/>
      <c r="G303" s="7"/>
      <c r="H303" s="7"/>
      <c r="I303" s="31">
        <f t="shared" si="21"/>
        <v>9.455960000000001</v>
      </c>
      <c r="J303" s="31">
        <f t="shared" si="22"/>
        <v>2.7494385541510948</v>
      </c>
      <c r="K303" s="31">
        <f t="shared" si="23"/>
        <v>6.7065214458489066</v>
      </c>
      <c r="L303" s="31">
        <f t="shared" si="24"/>
        <v>12.205398554151095</v>
      </c>
      <c r="M303" s="32" t="str">
        <f t="shared" si="25"/>
        <v>NONE</v>
      </c>
      <c r="N303" s="32">
        <f t="shared" si="26"/>
        <v>5.0000000000000711E-2</v>
      </c>
      <c r="O303" s="32">
        <f t="shared" si="27"/>
        <v>0</v>
      </c>
      <c r="P303" s="32">
        <f t="shared" si="36"/>
        <v>0.83333333333333337</v>
      </c>
      <c r="Q303" s="32">
        <f t="shared" si="37"/>
        <v>0.22727272727272727</v>
      </c>
      <c r="R303" s="32">
        <f t="shared" si="38"/>
        <v>9.8039215686274508E-2</v>
      </c>
      <c r="S303" s="32">
        <f t="shared" si="39"/>
        <v>4.9504950495049507E-2</v>
      </c>
      <c r="T303" s="32">
        <f t="shared" si="40"/>
        <v>0.15384615384615385</v>
      </c>
      <c r="U303" s="32">
        <f t="shared" si="41"/>
        <v>7.407407407407407E-2</v>
      </c>
      <c r="V303" s="32">
        <f t="shared" si="28"/>
        <v>11.710243827082765</v>
      </c>
      <c r="W303" s="32">
        <f t="shared" si="29"/>
        <v>11.521452665694079</v>
      </c>
      <c r="X303" s="32">
        <f t="shared" si="30"/>
        <v>11.376365273833972</v>
      </c>
      <c r="Y303" s="32">
        <f t="shared" si="31"/>
        <v>10.672811128724881</v>
      </c>
      <c r="Z303" s="32">
        <f t="shared" si="32"/>
        <v>11.454923662850128</v>
      </c>
      <c r="AA303" s="32">
        <f t="shared" si="33"/>
        <v>11.234563843159076</v>
      </c>
      <c r="AB303" s="33">
        <f t="shared" si="34"/>
        <v>78.378378378378358</v>
      </c>
      <c r="AC303" s="33">
        <f t="shared" si="35"/>
        <v>0.22035981969105123</v>
      </c>
    </row>
    <row r="304" spans="1:29" s="9" customFormat="1">
      <c r="A304" t="s">
        <v>34</v>
      </c>
      <c r="B304" s="22">
        <v>44321</v>
      </c>
      <c r="C304">
        <v>11.85</v>
      </c>
      <c r="D304" s="7"/>
      <c r="E304" s="7"/>
      <c r="F304" s="7"/>
      <c r="G304" s="7"/>
      <c r="H304" s="7"/>
      <c r="I304" s="31">
        <f t="shared" si="21"/>
        <v>9.4726400000000002</v>
      </c>
      <c r="J304" s="31">
        <f t="shared" si="22"/>
        <v>2.7567551427846233</v>
      </c>
      <c r="K304" s="31">
        <f t="shared" si="23"/>
        <v>6.7158848572153769</v>
      </c>
      <c r="L304" s="31">
        <f t="shared" si="24"/>
        <v>12.229395142784623</v>
      </c>
      <c r="M304" s="32" t="str">
        <f t="shared" si="25"/>
        <v>NONE</v>
      </c>
      <c r="N304" s="32">
        <f t="shared" si="26"/>
        <v>0.12999999999999901</v>
      </c>
      <c r="O304" s="32">
        <f t="shared" si="27"/>
        <v>0</v>
      </c>
      <c r="P304" s="32">
        <f t="shared" si="36"/>
        <v>0.83333333333333337</v>
      </c>
      <c r="Q304" s="32">
        <f t="shared" si="37"/>
        <v>0.22727272727272727</v>
      </c>
      <c r="R304" s="32">
        <f t="shared" si="38"/>
        <v>9.8039215686274508E-2</v>
      </c>
      <c r="S304" s="32">
        <f t="shared" si="39"/>
        <v>4.9504950495049507E-2</v>
      </c>
      <c r="T304" s="32">
        <f t="shared" si="40"/>
        <v>0.15384615384615385</v>
      </c>
      <c r="U304" s="32">
        <f t="shared" si="41"/>
        <v>7.407407407407407E-2</v>
      </c>
      <c r="V304" s="32">
        <f t="shared" si="28"/>
        <v>11.826707304513794</v>
      </c>
      <c r="W304" s="32">
        <f t="shared" si="29"/>
        <v>11.596122514399971</v>
      </c>
      <c r="X304" s="32">
        <f t="shared" si="30"/>
        <v>11.422800050909073</v>
      </c>
      <c r="Y304" s="32">
        <f t="shared" si="31"/>
        <v>10.731087805520678</v>
      </c>
      <c r="Z304" s="32">
        <f t="shared" si="32"/>
        <v>11.515704637796262</v>
      </c>
      <c r="AA304" s="32">
        <f t="shared" si="33"/>
        <v>11.280151706628775</v>
      </c>
      <c r="AB304" s="33">
        <f t="shared" si="34"/>
        <v>75.93984962406013</v>
      </c>
      <c r="AC304" s="33">
        <f t="shared" si="35"/>
        <v>0.23555293116748643</v>
      </c>
    </row>
    <row r="305" spans="1:29" s="9" customFormat="1">
      <c r="A305" t="s">
        <v>34</v>
      </c>
      <c r="B305" s="22">
        <v>44322</v>
      </c>
      <c r="C305">
        <v>11.94</v>
      </c>
      <c r="D305" s="7"/>
      <c r="E305" s="7"/>
      <c r="F305" s="7"/>
      <c r="G305" s="7"/>
      <c r="H305" s="7"/>
      <c r="I305" s="31">
        <f t="shared" si="21"/>
        <v>9.4897999999999989</v>
      </c>
      <c r="J305" s="31">
        <f t="shared" si="22"/>
        <v>2.7645881484449886</v>
      </c>
      <c r="K305" s="31">
        <f t="shared" si="23"/>
        <v>6.7252118515550103</v>
      </c>
      <c r="L305" s="31">
        <f t="shared" si="24"/>
        <v>12.254388148444988</v>
      </c>
      <c r="M305" s="32" t="str">
        <f t="shared" si="25"/>
        <v>NONE</v>
      </c>
      <c r="N305" s="32">
        <f t="shared" si="26"/>
        <v>8.9999999999999858E-2</v>
      </c>
      <c r="O305" s="32">
        <f t="shared" si="27"/>
        <v>0</v>
      </c>
      <c r="P305" s="32">
        <f t="shared" si="36"/>
        <v>0.83333333333333337</v>
      </c>
      <c r="Q305" s="32">
        <f t="shared" si="37"/>
        <v>0.22727272727272727</v>
      </c>
      <c r="R305" s="32">
        <f t="shared" si="38"/>
        <v>9.8039215686274508E-2</v>
      </c>
      <c r="S305" s="32">
        <f t="shared" si="39"/>
        <v>4.9504950495049507E-2</v>
      </c>
      <c r="T305" s="32">
        <f t="shared" si="40"/>
        <v>0.15384615384615385</v>
      </c>
      <c r="U305" s="32">
        <f t="shared" si="41"/>
        <v>7.407407407407407E-2</v>
      </c>
      <c r="V305" s="32">
        <f t="shared" si="28"/>
        <v>11.921117884085632</v>
      </c>
      <c r="W305" s="32">
        <f t="shared" si="29"/>
        <v>11.674276488399977</v>
      </c>
      <c r="X305" s="32">
        <f t="shared" si="30"/>
        <v>11.473505928270928</v>
      </c>
      <c r="Y305" s="32">
        <f t="shared" si="31"/>
        <v>10.790934943861238</v>
      </c>
      <c r="Z305" s="32">
        <f t="shared" si="32"/>
        <v>11.580980847366067</v>
      </c>
      <c r="AA305" s="32">
        <f t="shared" si="33"/>
        <v>11.329029357989606</v>
      </c>
      <c r="AB305" s="33">
        <f t="shared" si="34"/>
        <v>76.642335766423315</v>
      </c>
      <c r="AC305" s="33">
        <f t="shared" si="35"/>
        <v>0.25195148937646117</v>
      </c>
    </row>
    <row r="306" spans="1:29" s="9" customFormat="1">
      <c r="A306" t="s">
        <v>34</v>
      </c>
      <c r="B306" s="22">
        <v>44323</v>
      </c>
      <c r="C306">
        <v>12.11</v>
      </c>
      <c r="D306" s="7"/>
      <c r="E306" s="7"/>
      <c r="F306" s="7"/>
      <c r="G306" s="7"/>
      <c r="H306" s="7"/>
      <c r="I306" s="31">
        <f t="shared" si="21"/>
        <v>9.5080400000000012</v>
      </c>
      <c r="J306" s="31">
        <f t="shared" si="22"/>
        <v>2.7733468670507397</v>
      </c>
      <c r="K306" s="31">
        <f t="shared" si="23"/>
        <v>6.7346931329492614</v>
      </c>
      <c r="L306" s="31">
        <f t="shared" si="24"/>
        <v>12.281386867050742</v>
      </c>
      <c r="M306" s="32" t="str">
        <f t="shared" si="25"/>
        <v>NONE</v>
      </c>
      <c r="N306" s="32">
        <f t="shared" si="26"/>
        <v>0.16999999999999993</v>
      </c>
      <c r="O306" s="32">
        <f t="shared" si="27"/>
        <v>0</v>
      </c>
      <c r="P306" s="32">
        <f t="shared" si="36"/>
        <v>0.83333333333333337</v>
      </c>
      <c r="Q306" s="32">
        <f t="shared" si="37"/>
        <v>0.22727272727272727</v>
      </c>
      <c r="R306" s="32">
        <f t="shared" si="38"/>
        <v>9.8039215686274508E-2</v>
      </c>
      <c r="S306" s="32">
        <f t="shared" si="39"/>
        <v>4.9504950495049507E-2</v>
      </c>
      <c r="T306" s="32">
        <f t="shared" si="40"/>
        <v>0.15384615384615385</v>
      </c>
      <c r="U306" s="32">
        <f t="shared" si="41"/>
        <v>7.407407407407407E-2</v>
      </c>
      <c r="V306" s="32">
        <f t="shared" si="28"/>
        <v>12.078519647347605</v>
      </c>
      <c r="W306" s="32">
        <f t="shared" si="29"/>
        <v>11.773304559218163</v>
      </c>
      <c r="X306" s="32">
        <f t="shared" si="30"/>
        <v>11.535907307852209</v>
      </c>
      <c r="Y306" s="32">
        <f t="shared" si="31"/>
        <v>10.856235194165137</v>
      </c>
      <c r="Z306" s="32">
        <f t="shared" si="32"/>
        <v>11.662368409309749</v>
      </c>
      <c r="AA306" s="32">
        <f t="shared" si="33"/>
        <v>11.386879035175562</v>
      </c>
      <c r="AB306" s="33">
        <f t="shared" si="34"/>
        <v>78.378378378378358</v>
      </c>
      <c r="AC306" s="33">
        <f t="shared" si="35"/>
        <v>0.27548937413418706</v>
      </c>
    </row>
    <row r="307" spans="1:29" s="9" customFormat="1">
      <c r="A307" t="s">
        <v>34</v>
      </c>
      <c r="B307" s="22">
        <v>44326</v>
      </c>
      <c r="C307">
        <v>12.45</v>
      </c>
      <c r="D307" s="7"/>
      <c r="E307" s="7"/>
      <c r="F307" s="7"/>
      <c r="G307" s="7"/>
      <c r="H307" s="7"/>
      <c r="I307" s="31">
        <f t="shared" si="21"/>
        <v>9.5280000000000005</v>
      </c>
      <c r="J307" s="31">
        <f t="shared" si="22"/>
        <v>2.785948678666025</v>
      </c>
      <c r="K307" s="31">
        <f t="shared" si="23"/>
        <v>6.7420513213339754</v>
      </c>
      <c r="L307" s="31">
        <f t="shared" si="24"/>
        <v>12.313948678666026</v>
      </c>
      <c r="M307" s="32" t="e">
        <f t="shared" si="25"/>
        <v>#DIV/0!</v>
      </c>
      <c r="N307" s="32">
        <f t="shared" si="26"/>
        <v>0.33999999999999986</v>
      </c>
      <c r="O307" s="32">
        <f t="shared" si="27"/>
        <v>0</v>
      </c>
      <c r="P307" s="32">
        <f t="shared" si="36"/>
        <v>0.83333333333333337</v>
      </c>
      <c r="Q307" s="32">
        <f t="shared" si="37"/>
        <v>0.22727272727272727</v>
      </c>
      <c r="R307" s="32">
        <f t="shared" si="38"/>
        <v>9.8039215686274508E-2</v>
      </c>
      <c r="S307" s="32">
        <f t="shared" si="39"/>
        <v>4.9504950495049507E-2</v>
      </c>
      <c r="T307" s="32">
        <f t="shared" si="40"/>
        <v>0.15384615384615385</v>
      </c>
      <c r="U307" s="32">
        <f t="shared" si="41"/>
        <v>7.407407407407407E-2</v>
      </c>
      <c r="V307" s="32">
        <f t="shared" si="28"/>
        <v>12.388086607891267</v>
      </c>
      <c r="W307" s="32">
        <f t="shared" si="29"/>
        <v>11.927098977577671</v>
      </c>
      <c r="X307" s="32">
        <f t="shared" si="30"/>
        <v>11.625524238454934</v>
      </c>
      <c r="Y307" s="32">
        <f t="shared" si="31"/>
        <v>10.935134441978743</v>
      </c>
      <c r="Z307" s="32">
        <f t="shared" si="32"/>
        <v>11.783542500185172</v>
      </c>
      <c r="AA307" s="32">
        <f t="shared" si="33"/>
        <v>11.465628736273668</v>
      </c>
      <c r="AB307" s="33" t="e">
        <f t="shared" si="34"/>
        <v>#DIV/0!</v>
      </c>
      <c r="AC307" s="33">
        <f t="shared" si="35"/>
        <v>0.31791376391150372</v>
      </c>
    </row>
    <row r="308" spans="1:29" s="9" customFormat="1">
      <c r="A308" t="s">
        <v>34</v>
      </c>
      <c r="B308" s="22">
        <v>44327</v>
      </c>
      <c r="C308">
        <v>12.72</v>
      </c>
      <c r="D308" s="7"/>
      <c r="E308" s="7"/>
      <c r="F308" s="7"/>
      <c r="G308" s="7"/>
      <c r="H308" s="7"/>
      <c r="I308" s="31">
        <f t="shared" si="21"/>
        <v>9.5491199999999985</v>
      </c>
      <c r="J308" s="31">
        <f t="shared" si="22"/>
        <v>2.8023845451608231</v>
      </c>
      <c r="K308" s="31">
        <f t="shared" si="23"/>
        <v>6.7467354548391754</v>
      </c>
      <c r="L308" s="31">
        <f t="shared" si="24"/>
        <v>12.351504545160822</v>
      </c>
      <c r="M308" s="32" t="e">
        <f t="shared" si="25"/>
        <v>#DIV/0!</v>
      </c>
      <c r="N308" s="32">
        <f t="shared" si="26"/>
        <v>0.27000000000000135</v>
      </c>
      <c r="O308" s="32">
        <f t="shared" si="27"/>
        <v>0</v>
      </c>
      <c r="P308" s="32">
        <f t="shared" si="36"/>
        <v>0.83333333333333337</v>
      </c>
      <c r="Q308" s="32">
        <f t="shared" si="37"/>
        <v>0.22727272727272727</v>
      </c>
      <c r="R308" s="32">
        <f t="shared" si="38"/>
        <v>9.8039215686274508E-2</v>
      </c>
      <c r="S308" s="32">
        <f t="shared" si="39"/>
        <v>4.9504950495049507E-2</v>
      </c>
      <c r="T308" s="32">
        <f t="shared" si="40"/>
        <v>0.15384615384615385</v>
      </c>
      <c r="U308" s="32">
        <f t="shared" si="41"/>
        <v>7.407407407407407E-2</v>
      </c>
      <c r="V308" s="32">
        <f t="shared" si="28"/>
        <v>12.664681101315212</v>
      </c>
      <c r="W308" s="32">
        <f t="shared" si="29"/>
        <v>12.107303755400928</v>
      </c>
      <c r="X308" s="32">
        <f t="shared" si="30"/>
        <v>11.732825783704453</v>
      </c>
      <c r="Y308" s="32">
        <f t="shared" si="31"/>
        <v>11.023494123068904</v>
      </c>
      <c r="Z308" s="32">
        <f t="shared" si="32"/>
        <v>11.927612884772069</v>
      </c>
      <c r="AA308" s="32">
        <f t="shared" si="33"/>
        <v>11.558545126179322</v>
      </c>
      <c r="AB308" s="33" t="e">
        <f t="shared" si="34"/>
        <v>#DIV/0!</v>
      </c>
      <c r="AC308" s="33">
        <f t="shared" si="35"/>
        <v>0.3690677585927471</v>
      </c>
    </row>
    <row r="309" spans="1:29" s="9" customFormat="1">
      <c r="A309" t="s">
        <v>34</v>
      </c>
      <c r="B309" s="22">
        <v>44328</v>
      </c>
      <c r="C309">
        <v>12.65</v>
      </c>
      <c r="D309" s="7"/>
      <c r="E309" s="7"/>
      <c r="F309" s="7"/>
      <c r="G309" s="7"/>
      <c r="H309" s="7"/>
      <c r="I309" s="31">
        <f t="shared" si="21"/>
        <v>9.5699999999999985</v>
      </c>
      <c r="J309" s="31">
        <f t="shared" si="22"/>
        <v>2.8167240078762856</v>
      </c>
      <c r="K309" s="31">
        <f t="shared" si="23"/>
        <v>6.7532759921237133</v>
      </c>
      <c r="L309" s="31">
        <f t="shared" si="24"/>
        <v>12.386724007876284</v>
      </c>
      <c r="M309" s="32" t="str">
        <f t="shared" si="25"/>
        <v>STRONG SHORT</v>
      </c>
      <c r="N309" s="32">
        <f t="shared" si="26"/>
        <v>0</v>
      </c>
      <c r="O309" s="32">
        <f t="shared" si="27"/>
        <v>7.0000000000000284E-2</v>
      </c>
      <c r="P309" s="32">
        <f t="shared" si="36"/>
        <v>0.83333333333333337</v>
      </c>
      <c r="Q309" s="32">
        <f t="shared" si="37"/>
        <v>0.22727272727272727</v>
      </c>
      <c r="R309" s="32">
        <f t="shared" si="38"/>
        <v>9.8039215686274508E-2</v>
      </c>
      <c r="S309" s="32">
        <f t="shared" si="39"/>
        <v>4.9504950495049507E-2</v>
      </c>
      <c r="T309" s="32">
        <f t="shared" si="40"/>
        <v>0.15384615384615385</v>
      </c>
      <c r="U309" s="32">
        <f t="shared" si="41"/>
        <v>7.407407407407407E-2</v>
      </c>
      <c r="V309" s="32">
        <f t="shared" si="28"/>
        <v>12.652446850219203</v>
      </c>
      <c r="W309" s="32">
        <f t="shared" si="29"/>
        <v>12.230643810991625</v>
      </c>
      <c r="X309" s="32">
        <f t="shared" si="30"/>
        <v>11.822744824517741</v>
      </c>
      <c r="Y309" s="32">
        <f t="shared" si="31"/>
        <v>11.104014215986284</v>
      </c>
      <c r="Z309" s="32">
        <f t="shared" si="32"/>
        <v>12.038749364037905</v>
      </c>
      <c r="AA309" s="32">
        <f t="shared" si="33"/>
        <v>11.639393635351224</v>
      </c>
      <c r="AB309" s="33">
        <f t="shared" si="34"/>
        <v>95.953757225433506</v>
      </c>
      <c r="AC309" s="33">
        <f t="shared" si="35"/>
        <v>0.39935572868668068</v>
      </c>
    </row>
    <row r="310" spans="1:29" s="9" customFormat="1">
      <c r="A310" t="s">
        <v>34</v>
      </c>
      <c r="B310" s="22">
        <v>44330</v>
      </c>
      <c r="C310">
        <v>12.34</v>
      </c>
      <c r="D310" s="7"/>
      <c r="E310" s="7"/>
      <c r="F310" s="7"/>
      <c r="G310" s="7"/>
      <c r="H310" s="7"/>
      <c r="I310" s="31">
        <f t="shared" si="21"/>
        <v>9.5888399999999976</v>
      </c>
      <c r="J310" s="31">
        <f t="shared" si="22"/>
        <v>2.827597682169313</v>
      </c>
      <c r="K310" s="31">
        <f t="shared" si="23"/>
        <v>6.7612423178306846</v>
      </c>
      <c r="L310" s="31">
        <f t="shared" si="24"/>
        <v>12.41643768216931</v>
      </c>
      <c r="M310" s="32" t="str">
        <f t="shared" si="25"/>
        <v>NONE</v>
      </c>
      <c r="N310" s="32">
        <f t="shared" si="26"/>
        <v>0</v>
      </c>
      <c r="O310" s="32">
        <f t="shared" si="27"/>
        <v>0.3100000000000005</v>
      </c>
      <c r="P310" s="32">
        <f t="shared" si="36"/>
        <v>0.83333333333333337</v>
      </c>
      <c r="Q310" s="32">
        <f t="shared" si="37"/>
        <v>0.22727272727272727</v>
      </c>
      <c r="R310" s="32">
        <f t="shared" si="38"/>
        <v>9.8039215686274508E-2</v>
      </c>
      <c r="S310" s="32">
        <f t="shared" si="39"/>
        <v>4.9504950495049507E-2</v>
      </c>
      <c r="T310" s="32">
        <f t="shared" si="40"/>
        <v>0.15384615384615385</v>
      </c>
      <c r="U310" s="32">
        <f t="shared" si="41"/>
        <v>7.407407407407407E-2</v>
      </c>
      <c r="V310" s="32">
        <f t="shared" si="28"/>
        <v>12.392074475036534</v>
      </c>
      <c r="W310" s="32">
        <f t="shared" si="29"/>
        <v>12.25549749031171</v>
      </c>
      <c r="X310" s="32">
        <f t="shared" si="30"/>
        <v>11.873456116231688</v>
      </c>
      <c r="Y310" s="32">
        <f t="shared" si="31"/>
        <v>11.165201631036467</v>
      </c>
      <c r="Z310" s="32">
        <f t="shared" si="32"/>
        <v>12.085095615724381</v>
      </c>
      <c r="AA310" s="32">
        <f t="shared" si="33"/>
        <v>11.691290403102986</v>
      </c>
      <c r="AB310" s="33">
        <f t="shared" si="34"/>
        <v>80.710659898477132</v>
      </c>
      <c r="AC310" s="33">
        <f t="shared" si="35"/>
        <v>0.39380521262139467</v>
      </c>
    </row>
    <row r="311" spans="1:29" s="9" customFormat="1">
      <c r="A311" t="s">
        <v>34</v>
      </c>
      <c r="B311" s="22">
        <v>44333</v>
      </c>
      <c r="C311">
        <v>12.52</v>
      </c>
      <c r="D311" s="7"/>
      <c r="E311" s="7"/>
      <c r="F311" s="7"/>
      <c r="G311" s="7"/>
      <c r="H311" s="7"/>
      <c r="I311" s="31">
        <f t="shared" si="21"/>
        <v>9.609119999999999</v>
      </c>
      <c r="J311" s="31">
        <f t="shared" si="22"/>
        <v>2.8386947801091287</v>
      </c>
      <c r="K311" s="31">
        <f t="shared" si="23"/>
        <v>6.7704252198908703</v>
      </c>
      <c r="L311" s="31">
        <f t="shared" si="24"/>
        <v>12.447814780109127</v>
      </c>
      <c r="M311" s="32" t="str">
        <f t="shared" si="25"/>
        <v>STRONG SHORT</v>
      </c>
      <c r="N311" s="32">
        <f t="shared" si="26"/>
        <v>0.17999999999999972</v>
      </c>
      <c r="O311" s="32">
        <f t="shared" si="27"/>
        <v>0</v>
      </c>
      <c r="P311" s="32">
        <f t="shared" si="36"/>
        <v>0.83333333333333337</v>
      </c>
      <c r="Q311" s="32">
        <f t="shared" si="37"/>
        <v>0.22727272727272727</v>
      </c>
      <c r="R311" s="32">
        <f t="shared" si="38"/>
        <v>9.8039215686274508E-2</v>
      </c>
      <c r="S311" s="32">
        <f t="shared" si="39"/>
        <v>4.9504950495049507E-2</v>
      </c>
      <c r="T311" s="32">
        <f t="shared" si="40"/>
        <v>0.15384615384615385</v>
      </c>
      <c r="U311" s="32">
        <f t="shared" si="41"/>
        <v>7.407407407407407E-2</v>
      </c>
      <c r="V311" s="32">
        <f t="shared" si="28"/>
        <v>12.498679079172756</v>
      </c>
      <c r="W311" s="32">
        <f t="shared" si="29"/>
        <v>12.315611697059047</v>
      </c>
      <c r="X311" s="32">
        <f t="shared" si="30"/>
        <v>11.936842771503091</v>
      </c>
      <c r="Y311" s="32">
        <f t="shared" si="31"/>
        <v>11.23227085722278</v>
      </c>
      <c r="Z311" s="32">
        <f t="shared" si="32"/>
        <v>12.152003982536016</v>
      </c>
      <c r="AA311" s="32">
        <f t="shared" si="33"/>
        <v>11.752676299169432</v>
      </c>
      <c r="AB311" s="33">
        <f t="shared" si="34"/>
        <v>81.188118811881168</v>
      </c>
      <c r="AC311" s="33">
        <f t="shared" si="35"/>
        <v>0.3993276833665842</v>
      </c>
    </row>
    <row r="312" spans="1:29" s="9" customFormat="1">
      <c r="A312" t="s">
        <v>34</v>
      </c>
      <c r="B312" s="22">
        <v>44334</v>
      </c>
      <c r="C312">
        <v>12.68</v>
      </c>
      <c r="D312" s="7"/>
      <c r="E312" s="7"/>
      <c r="F312" s="7"/>
      <c r="G312" s="7"/>
      <c r="H312" s="7"/>
      <c r="I312" s="31">
        <f t="shared" si="21"/>
        <v>9.6297599999999974</v>
      </c>
      <c r="J312" s="31">
        <f t="shared" si="22"/>
        <v>2.8526929026426293</v>
      </c>
      <c r="K312" s="31">
        <f t="shared" si="23"/>
        <v>6.7770670973573681</v>
      </c>
      <c r="L312" s="31">
        <f t="shared" si="24"/>
        <v>12.482452902642628</v>
      </c>
      <c r="M312" s="32" t="str">
        <f t="shared" si="25"/>
        <v>STRONG SHORT</v>
      </c>
      <c r="N312" s="32">
        <f t="shared" si="26"/>
        <v>0.16000000000000014</v>
      </c>
      <c r="O312" s="32">
        <f t="shared" si="27"/>
        <v>0</v>
      </c>
      <c r="P312" s="32">
        <f t="shared" si="36"/>
        <v>0.83333333333333337</v>
      </c>
      <c r="Q312" s="32">
        <f t="shared" si="37"/>
        <v>0.22727272727272727</v>
      </c>
      <c r="R312" s="32">
        <f t="shared" si="38"/>
        <v>9.8039215686274508E-2</v>
      </c>
      <c r="S312" s="32">
        <f t="shared" si="39"/>
        <v>4.9504950495049507E-2</v>
      </c>
      <c r="T312" s="32">
        <f t="shared" si="40"/>
        <v>0.15384615384615385</v>
      </c>
      <c r="U312" s="32">
        <f t="shared" si="41"/>
        <v>7.407407407407407E-2</v>
      </c>
      <c r="V312" s="32">
        <f t="shared" si="28"/>
        <v>12.649779846528793</v>
      </c>
      <c r="W312" s="32">
        <f t="shared" si="29"/>
        <v>12.398427220454717</v>
      </c>
      <c r="X312" s="32">
        <f t="shared" si="30"/>
        <v>12.009701323316513</v>
      </c>
      <c r="Y312" s="32">
        <f t="shared" si="31"/>
        <v>11.303940616766205</v>
      </c>
      <c r="Z312" s="32">
        <f t="shared" si="32"/>
        <v>12.233234139068935</v>
      </c>
      <c r="AA312" s="32">
        <f t="shared" si="33"/>
        <v>11.8213669436754</v>
      </c>
      <c r="AB312" s="33">
        <f t="shared" si="34"/>
        <v>81.553398058252398</v>
      </c>
      <c r="AC312" s="33">
        <f t="shared" si="35"/>
        <v>0.41186719539353511</v>
      </c>
    </row>
    <row r="313" spans="1:29" s="9" customFormat="1">
      <c r="A313" t="s">
        <v>34</v>
      </c>
      <c r="B313" s="22">
        <v>44335</v>
      </c>
      <c r="C313">
        <v>12.68</v>
      </c>
      <c r="D313" s="7"/>
      <c r="E313" s="7"/>
      <c r="F313" s="7"/>
      <c r="G313" s="7"/>
      <c r="H313" s="7"/>
      <c r="I313" s="31">
        <f t="shared" si="21"/>
        <v>9.6518399999999964</v>
      </c>
      <c r="J313" s="31">
        <f t="shared" si="22"/>
        <v>2.8613585494647409</v>
      </c>
      <c r="K313" s="31">
        <f t="shared" si="23"/>
        <v>6.7904814505352551</v>
      </c>
      <c r="L313" s="31">
        <f t="shared" si="24"/>
        <v>12.513198549464738</v>
      </c>
      <c r="M313" s="32" t="str">
        <f t="shared" si="25"/>
        <v>STRONG SHORT</v>
      </c>
      <c r="N313" s="32">
        <f t="shared" si="26"/>
        <v>0</v>
      </c>
      <c r="O313" s="32">
        <f t="shared" si="27"/>
        <v>0</v>
      </c>
      <c r="P313" s="32">
        <f t="shared" si="36"/>
        <v>0.83333333333333337</v>
      </c>
      <c r="Q313" s="32">
        <f t="shared" si="37"/>
        <v>0.22727272727272727</v>
      </c>
      <c r="R313" s="32">
        <f t="shared" si="38"/>
        <v>9.8039215686274508E-2</v>
      </c>
      <c r="S313" s="32">
        <f t="shared" si="39"/>
        <v>4.9504950495049507E-2</v>
      </c>
      <c r="T313" s="32">
        <f t="shared" si="40"/>
        <v>0.15384615384615385</v>
      </c>
      <c r="U313" s="32">
        <f t="shared" si="41"/>
        <v>7.407407407407407E-2</v>
      </c>
      <c r="V313" s="32">
        <f t="shared" si="28"/>
        <v>12.674963307754798</v>
      </c>
      <c r="W313" s="32">
        <f t="shared" si="29"/>
        <v>12.462421033987734</v>
      </c>
      <c r="X313" s="32">
        <f t="shared" si="30"/>
        <v>12.07541687985411</v>
      </c>
      <c r="Y313" s="32">
        <f t="shared" si="31"/>
        <v>11.372062368411441</v>
      </c>
      <c r="Z313" s="32">
        <f t="shared" si="32"/>
        <v>12.301967348442945</v>
      </c>
      <c r="AA313" s="32">
        <f t="shared" si="33"/>
        <v>11.884969392292037</v>
      </c>
      <c r="AB313" s="33">
        <f t="shared" si="34"/>
        <v>80.412371134020589</v>
      </c>
      <c r="AC313" s="33">
        <f t="shared" si="35"/>
        <v>0.41699795615090807</v>
      </c>
    </row>
    <row r="314" spans="1:29" s="9" customFormat="1">
      <c r="A314" t="s">
        <v>34</v>
      </c>
      <c r="B314" s="22">
        <v>44336</v>
      </c>
      <c r="C314">
        <v>12.53</v>
      </c>
      <c r="D314" s="7"/>
      <c r="E314" s="7"/>
      <c r="F314" s="7"/>
      <c r="G314" s="7"/>
      <c r="H314" s="7"/>
      <c r="I314" s="31">
        <f t="shared" si="21"/>
        <v>9.6731999999999978</v>
      </c>
      <c r="J314" s="31">
        <f t="shared" si="22"/>
        <v>2.8672728601615507</v>
      </c>
      <c r="K314" s="31">
        <f t="shared" si="23"/>
        <v>6.8059271398384471</v>
      </c>
      <c r="L314" s="31">
        <f t="shared" si="24"/>
        <v>12.540472860161548</v>
      </c>
      <c r="M314" s="32" t="str">
        <f t="shared" si="25"/>
        <v>NONE</v>
      </c>
      <c r="N314" s="32">
        <f t="shared" si="26"/>
        <v>0</v>
      </c>
      <c r="O314" s="32">
        <f t="shared" si="27"/>
        <v>0.15000000000000036</v>
      </c>
      <c r="P314" s="32">
        <f t="shared" si="36"/>
        <v>0.83333333333333337</v>
      </c>
      <c r="Q314" s="32">
        <f t="shared" si="37"/>
        <v>0.22727272727272727</v>
      </c>
      <c r="R314" s="32">
        <f t="shared" si="38"/>
        <v>9.8039215686274508E-2</v>
      </c>
      <c r="S314" s="32">
        <f t="shared" si="39"/>
        <v>4.9504950495049507E-2</v>
      </c>
      <c r="T314" s="32">
        <f t="shared" si="40"/>
        <v>0.15384615384615385</v>
      </c>
      <c r="U314" s="32">
        <f t="shared" si="41"/>
        <v>7.407407407407407E-2</v>
      </c>
      <c r="V314" s="32">
        <f t="shared" si="28"/>
        <v>12.554160551292465</v>
      </c>
      <c r="W314" s="32">
        <f t="shared" si="29"/>
        <v>12.477779889899612</v>
      </c>
      <c r="X314" s="32">
        <f t="shared" si="30"/>
        <v>12.119983852417432</v>
      </c>
      <c r="Y314" s="32">
        <f t="shared" si="31"/>
        <v>11.429386013539586</v>
      </c>
      <c r="Z314" s="32">
        <f t="shared" si="32"/>
        <v>12.337049294836337</v>
      </c>
      <c r="AA314" s="32">
        <f t="shared" si="33"/>
        <v>11.932749437307441</v>
      </c>
      <c r="AB314" s="33">
        <f t="shared" si="34"/>
        <v>74.396135265700451</v>
      </c>
      <c r="AC314" s="33">
        <f t="shared" si="35"/>
        <v>0.40429985752889586</v>
      </c>
    </row>
    <row r="315" spans="1:29" s="9" customFormat="1">
      <c r="A315" t="s">
        <v>34</v>
      </c>
      <c r="B315" s="22">
        <v>44337</v>
      </c>
      <c r="C315">
        <v>12.63</v>
      </c>
      <c r="D315" s="7"/>
      <c r="E315" s="7"/>
      <c r="F315" s="7"/>
      <c r="G315" s="7"/>
      <c r="H315" s="7"/>
      <c r="I315" s="31">
        <f t="shared" si="21"/>
        <v>9.6944399999999984</v>
      </c>
      <c r="J315" s="31">
        <f t="shared" si="22"/>
        <v>2.875922402335882</v>
      </c>
      <c r="K315" s="31">
        <f t="shared" si="23"/>
        <v>6.8185175976641164</v>
      </c>
      <c r="L315" s="31">
        <f t="shared" si="24"/>
        <v>12.570362402335881</v>
      </c>
      <c r="M315" s="32" t="str">
        <f t="shared" si="25"/>
        <v>SHORT</v>
      </c>
      <c r="N315" s="32">
        <f t="shared" si="26"/>
        <v>0.10000000000000142</v>
      </c>
      <c r="O315" s="32">
        <f t="shared" si="27"/>
        <v>0</v>
      </c>
      <c r="P315" s="32">
        <f t="shared" si="36"/>
        <v>0.83333333333333337</v>
      </c>
      <c r="Q315" s="32">
        <f t="shared" si="37"/>
        <v>0.22727272727272727</v>
      </c>
      <c r="R315" s="32">
        <f t="shared" si="38"/>
        <v>9.8039215686274508E-2</v>
      </c>
      <c r="S315" s="32">
        <f t="shared" si="39"/>
        <v>4.9504950495049507E-2</v>
      </c>
      <c r="T315" s="32">
        <f t="shared" si="40"/>
        <v>0.15384615384615385</v>
      </c>
      <c r="U315" s="32">
        <f t="shared" si="41"/>
        <v>7.407407407407407E-2</v>
      </c>
      <c r="V315" s="32">
        <f t="shared" si="28"/>
        <v>12.617360091882077</v>
      </c>
      <c r="W315" s="32">
        <f t="shared" si="29"/>
        <v>12.512375369467883</v>
      </c>
      <c r="X315" s="32">
        <f t="shared" si="30"/>
        <v>12.169985435513762</v>
      </c>
      <c r="Y315" s="32">
        <f t="shared" si="31"/>
        <v>11.488822349502973</v>
      </c>
      <c r="Z315" s="32">
        <f t="shared" si="32"/>
        <v>12.382118634092285</v>
      </c>
      <c r="AA315" s="32">
        <f t="shared" si="33"/>
        <v>11.98439762713652</v>
      </c>
      <c r="AB315" s="33">
        <f t="shared" si="34"/>
        <v>74.146341463414615</v>
      </c>
      <c r="AC315" s="33">
        <f t="shared" si="35"/>
        <v>0.39772100695576462</v>
      </c>
    </row>
    <row r="316" spans="1:29" s="9" customFormat="1">
      <c r="A316" t="s">
        <v>34</v>
      </c>
      <c r="B316" s="22">
        <v>44340</v>
      </c>
      <c r="C316">
        <v>12.88</v>
      </c>
      <c r="D316" s="7"/>
      <c r="E316" s="7"/>
      <c r="F316" s="7"/>
      <c r="G316" s="7"/>
      <c r="H316" s="7"/>
      <c r="I316" s="31">
        <f t="shared" ref="I316:I379" si="42">AVERAGE(C67:C316)</f>
        <v>9.7165200000000009</v>
      </c>
      <c r="J316" s="31">
        <f t="shared" ref="J316:J379" si="43">2*STDEV(C67:C316)</f>
        <v>2.8886752217143554</v>
      </c>
      <c r="K316" s="31">
        <f t="shared" ref="K316:K379" si="44">I316-J316</f>
        <v>6.8278447782856455</v>
      </c>
      <c r="L316" s="31">
        <f t="shared" ref="L316:L379" si="45">J316+I316</f>
        <v>12.605195221714357</v>
      </c>
      <c r="M316" s="32" t="str">
        <f t="shared" ref="M316:M379" si="46">IF(C316&gt;L316,IF(AB316&gt;=80,"STRONG SHORT","SHORT"),IF(C316&lt;K316,IF(AB316&lt;=20,"STRONG LONG","LONG"),"NONE"))</f>
        <v>SHORT</v>
      </c>
      <c r="N316" s="32">
        <f t="shared" ref="N316:N379" si="47">IF(C316&gt;C315,C316-C315,0)</f>
        <v>0.25</v>
      </c>
      <c r="O316" s="32">
        <f t="shared" ref="O316:O379" si="48">IF(C316&lt;C315,C315-C316,0)</f>
        <v>0</v>
      </c>
      <c r="P316" s="32">
        <f t="shared" si="36"/>
        <v>0.83333333333333337</v>
      </c>
      <c r="Q316" s="32">
        <f t="shared" si="37"/>
        <v>0.22727272727272727</v>
      </c>
      <c r="R316" s="32">
        <f t="shared" si="38"/>
        <v>9.8039215686274508E-2</v>
      </c>
      <c r="S316" s="32">
        <f t="shared" si="39"/>
        <v>4.9504950495049507E-2</v>
      </c>
      <c r="T316" s="32">
        <f t="shared" si="40"/>
        <v>0.15384615384615385</v>
      </c>
      <c r="U316" s="32">
        <f t="shared" si="41"/>
        <v>7.407407407407407E-2</v>
      </c>
      <c r="V316" s="32">
        <f t="shared" ref="V316:V379" si="49">$C316*P316+V315*(1-P316)</f>
        <v>12.836226681980346</v>
      </c>
      <c r="W316" s="32">
        <f t="shared" ref="W316:W379" si="50">$C316*Q316+W315*(1-Q316)</f>
        <v>12.595926421861545</v>
      </c>
      <c r="X316" s="32">
        <f t="shared" ref="X316:X379" si="51">$C316*R316+X315*(1-R316)</f>
        <v>12.239594706541826</v>
      </c>
      <c r="Y316" s="32">
        <f t="shared" ref="Y316:Y379" si="52">$C316*S316+Y315*(1-S316)</f>
        <v>11.557692530220647</v>
      </c>
      <c r="Z316" s="32">
        <f t="shared" ref="Z316:Z379" si="53">$C316*T316+Z315*(1-T316)</f>
        <v>12.458715767308856</v>
      </c>
      <c r="AA316" s="32">
        <f t="shared" ref="AA316:AA379" si="54">$C316*U316+AA315*(1-U316)</f>
        <v>12.050738543644925</v>
      </c>
      <c r="AB316" s="33">
        <f t="shared" ref="AB316:AB379" si="55">100-100/(1+AVERAGE(N303:N316)/AVERAGE(O303:O316))</f>
        <v>76.651982378854612</v>
      </c>
      <c r="AC316" s="33">
        <f t="shared" ref="AC316:AC379" si="56">Z316-AA316</f>
        <v>0.40797722366393074</v>
      </c>
    </row>
    <row r="317" spans="1:29" s="9" customFormat="1">
      <c r="A317" t="s">
        <v>34</v>
      </c>
      <c r="B317" s="22">
        <v>44341</v>
      </c>
      <c r="C317">
        <v>12.89</v>
      </c>
      <c r="D317" s="7"/>
      <c r="E317" s="7"/>
      <c r="F317" s="7"/>
      <c r="G317" s="7"/>
      <c r="H317" s="7"/>
      <c r="I317" s="31">
        <f t="shared" si="42"/>
        <v>9.7387999999999995</v>
      </c>
      <c r="J317" s="31">
        <f t="shared" si="43"/>
        <v>2.9003399329919946</v>
      </c>
      <c r="K317" s="31">
        <f t="shared" si="44"/>
        <v>6.8384600670080049</v>
      </c>
      <c r="L317" s="31">
        <f t="shared" si="45"/>
        <v>12.639139932991995</v>
      </c>
      <c r="M317" s="32" t="str">
        <f t="shared" si="46"/>
        <v>SHORT</v>
      </c>
      <c r="N317" s="32">
        <f t="shared" si="47"/>
        <v>9.9999999999997868E-3</v>
      </c>
      <c r="O317" s="32">
        <f t="shared" si="48"/>
        <v>0</v>
      </c>
      <c r="P317" s="32">
        <f t="shared" ref="P317:P380" si="57">5/6</f>
        <v>0.83333333333333337</v>
      </c>
      <c r="Q317" s="32">
        <f t="shared" si="37"/>
        <v>0.22727272727272727</v>
      </c>
      <c r="R317" s="32">
        <f t="shared" si="38"/>
        <v>9.8039215686274508E-2</v>
      </c>
      <c r="S317" s="32">
        <f t="shared" si="39"/>
        <v>4.9504950495049507E-2</v>
      </c>
      <c r="T317" s="32">
        <f t="shared" si="40"/>
        <v>0.15384615384615385</v>
      </c>
      <c r="U317" s="32">
        <f t="shared" si="41"/>
        <v>7.407407407407407E-2</v>
      </c>
      <c r="V317" s="32">
        <f t="shared" si="49"/>
        <v>12.881037780330058</v>
      </c>
      <c r="W317" s="32">
        <f t="shared" si="50"/>
        <v>12.66276132598392</v>
      </c>
      <c r="X317" s="32">
        <f t="shared" si="51"/>
        <v>12.303359931390666</v>
      </c>
      <c r="Y317" s="32">
        <f t="shared" si="52"/>
        <v>11.623648345556258</v>
      </c>
      <c r="Z317" s="32">
        <f t="shared" si="53"/>
        <v>12.525067187722879</v>
      </c>
      <c r="AA317" s="32">
        <f t="shared" si="54"/>
        <v>12.112906058930488</v>
      </c>
      <c r="AB317" s="33">
        <f t="shared" si="55"/>
        <v>76.233183856502222</v>
      </c>
      <c r="AC317" s="33">
        <f t="shared" si="56"/>
        <v>0.4121611287923912</v>
      </c>
    </row>
    <row r="318" spans="1:29" s="9" customFormat="1">
      <c r="A318" t="s">
        <v>34</v>
      </c>
      <c r="B318" s="22">
        <v>44342</v>
      </c>
      <c r="C318">
        <v>12.77</v>
      </c>
      <c r="D318" s="7"/>
      <c r="E318" s="7"/>
      <c r="F318" s="7"/>
      <c r="G318" s="7"/>
      <c r="H318" s="7"/>
      <c r="I318" s="31">
        <f t="shared" si="42"/>
        <v>9.7603600000000004</v>
      </c>
      <c r="J318" s="31">
        <f t="shared" si="43"/>
        <v>2.9100387598683315</v>
      </c>
      <c r="K318" s="31">
        <f t="shared" si="44"/>
        <v>6.8503212401316684</v>
      </c>
      <c r="L318" s="31">
        <f t="shared" si="45"/>
        <v>12.670398759868332</v>
      </c>
      <c r="M318" s="32" t="str">
        <f t="shared" si="46"/>
        <v>SHORT</v>
      </c>
      <c r="N318" s="32">
        <f t="shared" si="47"/>
        <v>0</v>
      </c>
      <c r="O318" s="32">
        <f t="shared" si="48"/>
        <v>0.12000000000000099</v>
      </c>
      <c r="P318" s="32">
        <f t="shared" si="57"/>
        <v>0.83333333333333337</v>
      </c>
      <c r="Q318" s="32">
        <f t="shared" si="37"/>
        <v>0.22727272727272727</v>
      </c>
      <c r="R318" s="32">
        <f t="shared" si="38"/>
        <v>9.8039215686274508E-2</v>
      </c>
      <c r="S318" s="32">
        <f t="shared" si="39"/>
        <v>4.9504950495049507E-2</v>
      </c>
      <c r="T318" s="32">
        <f t="shared" si="40"/>
        <v>0.15384615384615385</v>
      </c>
      <c r="U318" s="32">
        <f t="shared" si="41"/>
        <v>7.407407407407407E-2</v>
      </c>
      <c r="V318" s="32">
        <f t="shared" si="49"/>
        <v>12.788506296721676</v>
      </c>
      <c r="W318" s="32">
        <f t="shared" si="50"/>
        <v>12.687133751896665</v>
      </c>
      <c r="X318" s="32">
        <f t="shared" si="51"/>
        <v>12.349108957724916</v>
      </c>
      <c r="Y318" s="32">
        <f t="shared" si="52"/>
        <v>11.680398427459412</v>
      </c>
      <c r="Z318" s="32">
        <f t="shared" si="53"/>
        <v>12.562749158842436</v>
      </c>
      <c r="AA318" s="32">
        <f t="shared" si="54"/>
        <v>12.161579684194896</v>
      </c>
      <c r="AB318" s="33">
        <f t="shared" si="55"/>
        <v>70.720720720720678</v>
      </c>
      <c r="AC318" s="33">
        <f t="shared" si="56"/>
        <v>0.40116947464754027</v>
      </c>
    </row>
    <row r="319" spans="1:29" s="9" customFormat="1">
      <c r="A319" t="s">
        <v>34</v>
      </c>
      <c r="B319" s="22">
        <v>44343</v>
      </c>
      <c r="C319">
        <v>12.85</v>
      </c>
      <c r="D319" s="7"/>
      <c r="E319" s="7"/>
      <c r="F319" s="7"/>
      <c r="G319" s="7"/>
      <c r="H319" s="7"/>
      <c r="I319" s="31">
        <f t="shared" si="42"/>
        <v>9.7817999999999987</v>
      </c>
      <c r="J319" s="31">
        <f t="shared" si="43"/>
        <v>2.9218184633085067</v>
      </c>
      <c r="K319" s="31">
        <f t="shared" si="44"/>
        <v>6.8599815366914925</v>
      </c>
      <c r="L319" s="31">
        <f t="shared" si="45"/>
        <v>12.703618463308505</v>
      </c>
      <c r="M319" s="32" t="str">
        <f t="shared" si="46"/>
        <v>SHORT</v>
      </c>
      <c r="N319" s="32">
        <f t="shared" si="47"/>
        <v>8.0000000000000071E-2</v>
      </c>
      <c r="O319" s="32">
        <f t="shared" si="48"/>
        <v>0</v>
      </c>
      <c r="P319" s="32">
        <f t="shared" si="57"/>
        <v>0.83333333333333337</v>
      </c>
      <c r="Q319" s="32">
        <f t="shared" si="37"/>
        <v>0.22727272727272727</v>
      </c>
      <c r="R319" s="32">
        <f t="shared" si="38"/>
        <v>9.8039215686274508E-2</v>
      </c>
      <c r="S319" s="32">
        <f t="shared" si="39"/>
        <v>4.9504950495049507E-2</v>
      </c>
      <c r="T319" s="32">
        <f t="shared" si="40"/>
        <v>0.15384615384615385</v>
      </c>
      <c r="U319" s="32">
        <f t="shared" si="41"/>
        <v>7.407407407407407E-2</v>
      </c>
      <c r="V319" s="32">
        <f t="shared" si="49"/>
        <v>12.839751049453612</v>
      </c>
      <c r="W319" s="32">
        <f t="shared" si="50"/>
        <v>12.724148808283786</v>
      </c>
      <c r="X319" s="32">
        <f t="shared" si="51"/>
        <v>12.398215922653845</v>
      </c>
      <c r="Y319" s="32">
        <f t="shared" si="52"/>
        <v>11.738299495406965</v>
      </c>
      <c r="Z319" s="32">
        <f t="shared" si="53"/>
        <v>12.606941595943599</v>
      </c>
      <c r="AA319" s="32">
        <f t="shared" si="54"/>
        <v>12.212573781661941</v>
      </c>
      <c r="AB319" s="33">
        <f t="shared" si="55"/>
        <v>70.588235294117609</v>
      </c>
      <c r="AC319" s="33">
        <f t="shared" si="56"/>
        <v>0.39436781428165801</v>
      </c>
    </row>
    <row r="320" spans="1:29" s="9" customFormat="1">
      <c r="A320" t="s">
        <v>34</v>
      </c>
      <c r="B320" s="22">
        <v>44344</v>
      </c>
      <c r="C320">
        <v>12.8</v>
      </c>
      <c r="D320" s="7"/>
      <c r="E320" s="7"/>
      <c r="F320" s="7"/>
      <c r="G320" s="7"/>
      <c r="H320" s="7"/>
      <c r="I320" s="31">
        <f t="shared" si="42"/>
        <v>9.8028000000000013</v>
      </c>
      <c r="J320" s="31">
        <f t="shared" si="43"/>
        <v>2.932844172430451</v>
      </c>
      <c r="K320" s="31">
        <f t="shared" si="44"/>
        <v>6.8699558275695498</v>
      </c>
      <c r="L320" s="31">
        <f t="shared" si="45"/>
        <v>12.735644172430453</v>
      </c>
      <c r="M320" s="32" t="str">
        <f t="shared" si="46"/>
        <v>SHORT</v>
      </c>
      <c r="N320" s="32">
        <f t="shared" si="47"/>
        <v>0</v>
      </c>
      <c r="O320" s="32">
        <f t="shared" si="48"/>
        <v>4.9999999999998934E-2</v>
      </c>
      <c r="P320" s="32">
        <f t="shared" si="57"/>
        <v>0.83333333333333337</v>
      </c>
      <c r="Q320" s="32">
        <f t="shared" si="37"/>
        <v>0.22727272727272727</v>
      </c>
      <c r="R320" s="32">
        <f t="shared" si="38"/>
        <v>9.8039215686274508E-2</v>
      </c>
      <c r="S320" s="32">
        <f t="shared" si="39"/>
        <v>4.9504950495049507E-2</v>
      </c>
      <c r="T320" s="32">
        <f t="shared" si="40"/>
        <v>0.15384615384615385</v>
      </c>
      <c r="U320" s="32">
        <f t="shared" si="41"/>
        <v>7.407407407407407E-2</v>
      </c>
      <c r="V320" s="32">
        <f t="shared" si="49"/>
        <v>12.806625174908936</v>
      </c>
      <c r="W320" s="32">
        <f t="shared" si="50"/>
        <v>12.741387715492017</v>
      </c>
      <c r="X320" s="32">
        <f t="shared" si="51"/>
        <v>12.437606518472094</v>
      </c>
      <c r="Y320" s="32">
        <f t="shared" si="52"/>
        <v>11.790858926327411</v>
      </c>
      <c r="Z320" s="32">
        <f t="shared" si="53"/>
        <v>12.636642888875354</v>
      </c>
      <c r="AA320" s="32">
        <f t="shared" si="54"/>
        <v>12.256086834872168</v>
      </c>
      <c r="AB320" s="33">
        <f t="shared" si="55"/>
        <v>66.507177033492823</v>
      </c>
      <c r="AC320" s="33">
        <f t="shared" si="56"/>
        <v>0.38055605400318626</v>
      </c>
    </row>
    <row r="321" spans="1:29" s="9" customFormat="1">
      <c r="A321" t="s">
        <v>34</v>
      </c>
      <c r="B321" s="22">
        <v>44347</v>
      </c>
      <c r="C321">
        <v>12.93</v>
      </c>
      <c r="D321" s="7"/>
      <c r="E321" s="7"/>
      <c r="F321" s="7"/>
      <c r="G321" s="7"/>
      <c r="H321" s="7"/>
      <c r="I321" s="31">
        <f t="shared" si="42"/>
        <v>9.8235199999999985</v>
      </c>
      <c r="J321" s="31">
        <f t="shared" si="43"/>
        <v>2.9477541717430449</v>
      </c>
      <c r="K321" s="31">
        <f t="shared" si="44"/>
        <v>6.875765828256954</v>
      </c>
      <c r="L321" s="31">
        <f t="shared" si="45"/>
        <v>12.771274171743043</v>
      </c>
      <c r="M321" s="32" t="str">
        <f t="shared" si="46"/>
        <v>SHORT</v>
      </c>
      <c r="N321" s="32">
        <f t="shared" si="47"/>
        <v>0.12999999999999901</v>
      </c>
      <c r="O321" s="32">
        <f t="shared" si="48"/>
        <v>0</v>
      </c>
      <c r="P321" s="32">
        <f t="shared" si="57"/>
        <v>0.83333333333333337</v>
      </c>
      <c r="Q321" s="32">
        <f t="shared" si="37"/>
        <v>0.22727272727272727</v>
      </c>
      <c r="R321" s="32">
        <f t="shared" si="38"/>
        <v>9.8039215686274508E-2</v>
      </c>
      <c r="S321" s="32">
        <f t="shared" si="39"/>
        <v>4.9504950495049507E-2</v>
      </c>
      <c r="T321" s="32">
        <f t="shared" si="40"/>
        <v>0.15384615384615385</v>
      </c>
      <c r="U321" s="32">
        <f t="shared" si="41"/>
        <v>7.407407407407407E-2</v>
      </c>
      <c r="V321" s="32">
        <f t="shared" si="49"/>
        <v>12.909437529151489</v>
      </c>
      <c r="W321" s="32">
        <f t="shared" si="50"/>
        <v>12.784254143789287</v>
      </c>
      <c r="X321" s="32">
        <f t="shared" si="51"/>
        <v>12.485880389210124</v>
      </c>
      <c r="Y321" s="32">
        <f t="shared" si="52"/>
        <v>11.84725204878645</v>
      </c>
      <c r="Z321" s="32">
        <f t="shared" si="53"/>
        <v>12.6817747521253</v>
      </c>
      <c r="AA321" s="32">
        <f t="shared" si="54"/>
        <v>12.30600632858534</v>
      </c>
      <c r="AB321" s="33">
        <f t="shared" si="55"/>
        <v>62.7659574468085</v>
      </c>
      <c r="AC321" s="33">
        <f t="shared" si="56"/>
        <v>0.37576842353995943</v>
      </c>
    </row>
    <row r="322" spans="1:29" s="9" customFormat="1">
      <c r="A322" t="s">
        <v>34</v>
      </c>
      <c r="B322" s="22">
        <v>44348</v>
      </c>
      <c r="C322">
        <v>12.95</v>
      </c>
      <c r="D322" s="7"/>
      <c r="E322" s="7"/>
      <c r="F322" s="7"/>
      <c r="G322" s="7"/>
      <c r="H322" s="7"/>
      <c r="I322" s="31">
        <f t="shared" si="42"/>
        <v>9.8437199999999994</v>
      </c>
      <c r="J322" s="31">
        <f t="shared" si="43"/>
        <v>2.9639847280769667</v>
      </c>
      <c r="K322" s="31">
        <f t="shared" si="44"/>
        <v>6.8797352719230327</v>
      </c>
      <c r="L322" s="31">
        <f t="shared" si="45"/>
        <v>12.807704728076967</v>
      </c>
      <c r="M322" s="32" t="str">
        <f t="shared" si="46"/>
        <v>SHORT</v>
      </c>
      <c r="N322" s="32">
        <f t="shared" si="47"/>
        <v>1.9999999999999574E-2</v>
      </c>
      <c r="O322" s="32">
        <f t="shared" si="48"/>
        <v>0</v>
      </c>
      <c r="P322" s="32">
        <f t="shared" si="57"/>
        <v>0.83333333333333337</v>
      </c>
      <c r="Q322" s="32">
        <f t="shared" si="37"/>
        <v>0.22727272727272727</v>
      </c>
      <c r="R322" s="32">
        <f t="shared" si="38"/>
        <v>9.8039215686274508E-2</v>
      </c>
      <c r="S322" s="32">
        <f t="shared" si="39"/>
        <v>4.9504950495049507E-2</v>
      </c>
      <c r="T322" s="32">
        <f t="shared" si="40"/>
        <v>0.15384615384615385</v>
      </c>
      <c r="U322" s="32">
        <f t="shared" si="41"/>
        <v>7.407407407407407E-2</v>
      </c>
      <c r="V322" s="32">
        <f t="shared" si="49"/>
        <v>12.943239588191915</v>
      </c>
      <c r="W322" s="32">
        <f t="shared" si="50"/>
        <v>12.821923656564449</v>
      </c>
      <c r="X322" s="32">
        <f t="shared" si="51"/>
        <v>12.531382311836582</v>
      </c>
      <c r="Y322" s="32">
        <f t="shared" si="52"/>
        <v>11.901843531519795</v>
      </c>
      <c r="Z322" s="32">
        <f t="shared" si="53"/>
        <v>12.723040174875253</v>
      </c>
      <c r="AA322" s="32">
        <f t="shared" si="54"/>
        <v>12.353709563504944</v>
      </c>
      <c r="AB322" s="33">
        <f t="shared" si="55"/>
        <v>57.055214723926333</v>
      </c>
      <c r="AC322" s="33">
        <f t="shared" si="56"/>
        <v>0.36933061137030876</v>
      </c>
    </row>
    <row r="323" spans="1:29" s="9" customFormat="1">
      <c r="A323" t="s">
        <v>34</v>
      </c>
      <c r="B323" s="22">
        <v>44349</v>
      </c>
      <c r="C323">
        <v>13.09</v>
      </c>
      <c r="D323" s="7"/>
      <c r="E323" s="7"/>
      <c r="F323" s="7"/>
      <c r="G323" s="7"/>
      <c r="H323" s="7"/>
      <c r="I323" s="31">
        <f t="shared" si="42"/>
        <v>9.864279999999999</v>
      </c>
      <c r="J323" s="31">
        <f t="shared" si="43"/>
        <v>2.9824803574761836</v>
      </c>
      <c r="K323" s="31">
        <f t="shared" si="44"/>
        <v>6.8817996425238155</v>
      </c>
      <c r="L323" s="31">
        <f t="shared" si="45"/>
        <v>12.846760357476182</v>
      </c>
      <c r="M323" s="32" t="str">
        <f t="shared" si="46"/>
        <v>SHORT</v>
      </c>
      <c r="N323" s="32">
        <f t="shared" si="47"/>
        <v>0.14000000000000057</v>
      </c>
      <c r="O323" s="32">
        <f t="shared" si="48"/>
        <v>0</v>
      </c>
      <c r="P323" s="32">
        <f t="shared" si="57"/>
        <v>0.83333333333333337</v>
      </c>
      <c r="Q323" s="32">
        <f t="shared" si="37"/>
        <v>0.22727272727272727</v>
      </c>
      <c r="R323" s="32">
        <f t="shared" si="38"/>
        <v>9.8039215686274508E-2</v>
      </c>
      <c r="S323" s="32">
        <f t="shared" si="39"/>
        <v>4.9504950495049507E-2</v>
      </c>
      <c r="T323" s="32">
        <f t="shared" si="40"/>
        <v>0.15384615384615385</v>
      </c>
      <c r="U323" s="32">
        <f t="shared" si="41"/>
        <v>7.407407407407407E-2</v>
      </c>
      <c r="V323" s="32">
        <f t="shared" si="49"/>
        <v>13.065539931365318</v>
      </c>
      <c r="W323" s="32">
        <f t="shared" si="50"/>
        <v>12.882850098254346</v>
      </c>
      <c r="X323" s="32">
        <f t="shared" si="51"/>
        <v>12.586148751852603</v>
      </c>
      <c r="Y323" s="32">
        <f t="shared" si="52"/>
        <v>11.960663158672279</v>
      </c>
      <c r="Z323" s="32">
        <f t="shared" si="53"/>
        <v>12.779495532586752</v>
      </c>
      <c r="AA323" s="32">
        <f t="shared" si="54"/>
        <v>12.408249595837912</v>
      </c>
      <c r="AB323" s="33">
        <f t="shared" si="55"/>
        <v>62.941176470588211</v>
      </c>
      <c r="AC323" s="33">
        <f t="shared" si="56"/>
        <v>0.37124593674884032</v>
      </c>
    </row>
    <row r="324" spans="1:29" s="9" customFormat="1">
      <c r="A324" t="s">
        <v>34</v>
      </c>
      <c r="B324" s="22">
        <v>44350</v>
      </c>
      <c r="C324">
        <v>13.2</v>
      </c>
      <c r="D324" s="7"/>
      <c r="E324" s="7"/>
      <c r="F324" s="7"/>
      <c r="G324" s="7"/>
      <c r="H324" s="7"/>
      <c r="I324" s="31">
        <f t="shared" si="42"/>
        <v>9.8849199999999975</v>
      </c>
      <c r="J324" s="31">
        <f t="shared" si="43"/>
        <v>3.0031256766441405</v>
      </c>
      <c r="K324" s="31">
        <f t="shared" si="44"/>
        <v>6.8817943233558569</v>
      </c>
      <c r="L324" s="31">
        <f t="shared" si="45"/>
        <v>12.888045676644138</v>
      </c>
      <c r="M324" s="32" t="str">
        <f t="shared" si="46"/>
        <v>SHORT</v>
      </c>
      <c r="N324" s="32">
        <f t="shared" si="47"/>
        <v>0.10999999999999943</v>
      </c>
      <c r="O324" s="32">
        <f t="shared" si="48"/>
        <v>0</v>
      </c>
      <c r="P324" s="32">
        <f t="shared" si="57"/>
        <v>0.83333333333333337</v>
      </c>
      <c r="Q324" s="32">
        <f t="shared" si="37"/>
        <v>0.22727272727272727</v>
      </c>
      <c r="R324" s="32">
        <f t="shared" si="38"/>
        <v>9.8039215686274508E-2</v>
      </c>
      <c r="S324" s="32">
        <f t="shared" si="39"/>
        <v>4.9504950495049507E-2</v>
      </c>
      <c r="T324" s="32">
        <f t="shared" si="40"/>
        <v>0.15384615384615385</v>
      </c>
      <c r="U324" s="32">
        <f t="shared" si="41"/>
        <v>7.407407407407407E-2</v>
      </c>
      <c r="V324" s="32">
        <f t="shared" si="49"/>
        <v>13.177589988560886</v>
      </c>
      <c r="W324" s="32">
        <f t="shared" si="50"/>
        <v>12.954929621378358</v>
      </c>
      <c r="X324" s="32">
        <f t="shared" si="51"/>
        <v>12.646330246769015</v>
      </c>
      <c r="Y324" s="32">
        <f t="shared" si="52"/>
        <v>12.0220164676489</v>
      </c>
      <c r="Z324" s="32">
        <f t="shared" si="53"/>
        <v>12.844188527573406</v>
      </c>
      <c r="AA324" s="32">
        <f t="shared" si="54"/>
        <v>12.466897773923993</v>
      </c>
      <c r="AB324" s="33">
        <f t="shared" si="55"/>
        <v>78.666666666666657</v>
      </c>
      <c r="AC324" s="33">
        <f t="shared" si="56"/>
        <v>0.37729075364941345</v>
      </c>
    </row>
    <row r="325" spans="1:29" s="9" customFormat="1">
      <c r="A325" t="s">
        <v>34</v>
      </c>
      <c r="B325" s="22">
        <v>44351</v>
      </c>
      <c r="C325">
        <v>13.32</v>
      </c>
      <c r="D325" s="7"/>
      <c r="E325" s="7"/>
      <c r="F325" s="7"/>
      <c r="G325" s="7"/>
      <c r="H325" s="7"/>
      <c r="I325" s="31">
        <f t="shared" si="42"/>
        <v>9.9059599999999985</v>
      </c>
      <c r="J325" s="31">
        <f t="shared" si="43"/>
        <v>3.0253993585500849</v>
      </c>
      <c r="K325" s="31">
        <f t="shared" si="44"/>
        <v>6.8805606414499136</v>
      </c>
      <c r="L325" s="31">
        <f t="shared" si="45"/>
        <v>12.931359358550083</v>
      </c>
      <c r="M325" s="32" t="str">
        <f t="shared" si="46"/>
        <v>SHORT</v>
      </c>
      <c r="N325" s="32">
        <f t="shared" si="47"/>
        <v>0.12000000000000099</v>
      </c>
      <c r="O325" s="32">
        <f t="shared" si="48"/>
        <v>0</v>
      </c>
      <c r="P325" s="32">
        <f t="shared" si="57"/>
        <v>0.83333333333333337</v>
      </c>
      <c r="Q325" s="32">
        <f t="shared" si="37"/>
        <v>0.22727272727272727</v>
      </c>
      <c r="R325" s="32">
        <f t="shared" si="38"/>
        <v>9.8039215686274508E-2</v>
      </c>
      <c r="S325" s="32">
        <f t="shared" si="39"/>
        <v>4.9504950495049507E-2</v>
      </c>
      <c r="T325" s="32">
        <f t="shared" si="40"/>
        <v>0.15384615384615385</v>
      </c>
      <c r="U325" s="32">
        <f t="shared" si="41"/>
        <v>7.407407407407407E-2</v>
      </c>
      <c r="V325" s="32">
        <f t="shared" si="49"/>
        <v>13.296264998093482</v>
      </c>
      <c r="W325" s="32">
        <f t="shared" si="50"/>
        <v>13.037900161974186</v>
      </c>
      <c r="X325" s="32">
        <f t="shared" si="51"/>
        <v>12.712376301007348</v>
      </c>
      <c r="Y325" s="32">
        <f t="shared" si="52"/>
        <v>12.08627307816133</v>
      </c>
      <c r="Z325" s="32">
        <f t="shared" si="53"/>
        <v>12.917390292562112</v>
      </c>
      <c r="AA325" s="32">
        <f t="shared" si="54"/>
        <v>12.530090531411105</v>
      </c>
      <c r="AB325" s="33">
        <f t="shared" si="55"/>
        <v>77.777777777777771</v>
      </c>
      <c r="AC325" s="33">
        <f t="shared" si="56"/>
        <v>0.38729976115100762</v>
      </c>
    </row>
    <row r="326" spans="1:29" s="9" customFormat="1">
      <c r="A326" t="s">
        <v>34</v>
      </c>
      <c r="B326" s="22">
        <v>44354</v>
      </c>
      <c r="C326">
        <v>13.48</v>
      </c>
      <c r="D326" s="7"/>
      <c r="E326" s="7"/>
      <c r="F326" s="7"/>
      <c r="G326" s="7"/>
      <c r="H326" s="7"/>
      <c r="I326" s="31">
        <f t="shared" si="42"/>
        <v>9.9265999999999988</v>
      </c>
      <c r="J326" s="31">
        <f t="shared" si="43"/>
        <v>3.0522328649445738</v>
      </c>
      <c r="K326" s="31">
        <f t="shared" si="44"/>
        <v>6.874367135055425</v>
      </c>
      <c r="L326" s="31">
        <f t="shared" si="45"/>
        <v>12.978832864944572</v>
      </c>
      <c r="M326" s="32" t="str">
        <f t="shared" si="46"/>
        <v>SHORT</v>
      </c>
      <c r="N326" s="32">
        <f t="shared" si="47"/>
        <v>0.16000000000000014</v>
      </c>
      <c r="O326" s="32">
        <f t="shared" si="48"/>
        <v>0</v>
      </c>
      <c r="P326" s="32">
        <f t="shared" si="57"/>
        <v>0.83333333333333337</v>
      </c>
      <c r="Q326" s="32">
        <f t="shared" si="37"/>
        <v>0.22727272727272727</v>
      </c>
      <c r="R326" s="32">
        <f t="shared" si="38"/>
        <v>9.8039215686274508E-2</v>
      </c>
      <c r="S326" s="32">
        <f t="shared" si="39"/>
        <v>4.9504950495049507E-2</v>
      </c>
      <c r="T326" s="32">
        <f t="shared" si="40"/>
        <v>0.15384615384615385</v>
      </c>
      <c r="U326" s="32">
        <f t="shared" si="41"/>
        <v>7.407407407407407E-2</v>
      </c>
      <c r="V326" s="32">
        <f t="shared" si="49"/>
        <v>13.449377499682248</v>
      </c>
      <c r="W326" s="32">
        <f t="shared" si="50"/>
        <v>13.138377397889144</v>
      </c>
      <c r="X326" s="32">
        <f t="shared" si="51"/>
        <v>12.787633526398785</v>
      </c>
      <c r="Y326" s="32">
        <f t="shared" si="52"/>
        <v>12.155269460430571</v>
      </c>
      <c r="Z326" s="32">
        <f t="shared" si="53"/>
        <v>13.003945632167941</v>
      </c>
      <c r="AA326" s="32">
        <f t="shared" si="54"/>
        <v>12.600454195751022</v>
      </c>
      <c r="AB326" s="33">
        <f t="shared" si="55"/>
        <v>77.777777777777771</v>
      </c>
      <c r="AC326" s="33">
        <f t="shared" si="56"/>
        <v>0.40349143641691931</v>
      </c>
    </row>
    <row r="327" spans="1:29" s="9" customFormat="1">
      <c r="A327" t="s">
        <v>34</v>
      </c>
      <c r="B327" s="22">
        <v>44355</v>
      </c>
      <c r="C327">
        <v>13.41</v>
      </c>
      <c r="D327" s="7"/>
      <c r="E327" s="7"/>
      <c r="F327" s="7"/>
      <c r="G327" s="7"/>
      <c r="H327" s="7"/>
      <c r="I327" s="31">
        <f t="shared" si="42"/>
        <v>9.9461599999999972</v>
      </c>
      <c r="J327" s="31">
        <f t="shared" si="43"/>
        <v>3.0785922657858227</v>
      </c>
      <c r="K327" s="31">
        <f t="shared" si="44"/>
        <v>6.867567734214175</v>
      </c>
      <c r="L327" s="31">
        <f t="shared" si="45"/>
        <v>13.024752265785819</v>
      </c>
      <c r="M327" s="32" t="str">
        <f t="shared" si="46"/>
        <v>SHORT</v>
      </c>
      <c r="N327" s="32">
        <f t="shared" si="47"/>
        <v>0</v>
      </c>
      <c r="O327" s="32">
        <f t="shared" si="48"/>
        <v>7.0000000000000284E-2</v>
      </c>
      <c r="P327" s="32">
        <f t="shared" si="57"/>
        <v>0.83333333333333337</v>
      </c>
      <c r="Q327" s="32">
        <f t="shared" si="37"/>
        <v>0.22727272727272727</v>
      </c>
      <c r="R327" s="32">
        <f t="shared" si="38"/>
        <v>9.8039215686274508E-2</v>
      </c>
      <c r="S327" s="32">
        <f t="shared" si="39"/>
        <v>4.9504950495049507E-2</v>
      </c>
      <c r="T327" s="32">
        <f t="shared" si="40"/>
        <v>0.15384615384615385</v>
      </c>
      <c r="U327" s="32">
        <f t="shared" si="41"/>
        <v>7.407407407407407E-2</v>
      </c>
      <c r="V327" s="32">
        <f t="shared" si="49"/>
        <v>13.416562916613708</v>
      </c>
      <c r="W327" s="32">
        <f t="shared" si="50"/>
        <v>13.200109807459793</v>
      </c>
      <c r="X327" s="32">
        <f t="shared" si="51"/>
        <v>12.848649847340081</v>
      </c>
      <c r="Y327" s="32">
        <f t="shared" si="52"/>
        <v>12.217384833676581</v>
      </c>
      <c r="Z327" s="32">
        <f t="shared" si="53"/>
        <v>13.066415534911336</v>
      </c>
      <c r="AA327" s="32">
        <f t="shared" si="54"/>
        <v>12.660420551621318</v>
      </c>
      <c r="AB327" s="33">
        <f t="shared" si="55"/>
        <v>74.172185430463571</v>
      </c>
      <c r="AC327" s="33">
        <f t="shared" si="56"/>
        <v>0.40599498329001804</v>
      </c>
    </row>
    <row r="328" spans="1:29" s="9" customFormat="1">
      <c r="A328" t="s">
        <v>34</v>
      </c>
      <c r="B328" s="22">
        <v>44356</v>
      </c>
      <c r="C328">
        <v>13.35</v>
      </c>
      <c r="D328" s="7"/>
      <c r="E328" s="7"/>
      <c r="F328" s="7"/>
      <c r="G328" s="7"/>
      <c r="H328" s="7"/>
      <c r="I328" s="31">
        <f t="shared" si="42"/>
        <v>9.9659199999999988</v>
      </c>
      <c r="J328" s="31">
        <f t="shared" si="43"/>
        <v>3.1023179270478298</v>
      </c>
      <c r="K328" s="31">
        <f t="shared" si="44"/>
        <v>6.863602072952169</v>
      </c>
      <c r="L328" s="31">
        <f t="shared" si="45"/>
        <v>13.068237927047829</v>
      </c>
      <c r="M328" s="32" t="str">
        <f t="shared" si="46"/>
        <v>SHORT</v>
      </c>
      <c r="N328" s="32">
        <f t="shared" si="47"/>
        <v>0</v>
      </c>
      <c r="O328" s="32">
        <f t="shared" si="48"/>
        <v>6.0000000000000497E-2</v>
      </c>
      <c r="P328" s="32">
        <f t="shared" si="57"/>
        <v>0.83333333333333337</v>
      </c>
      <c r="Q328" s="32">
        <f t="shared" si="37"/>
        <v>0.22727272727272727</v>
      </c>
      <c r="R328" s="32">
        <f t="shared" si="38"/>
        <v>9.8039215686274508E-2</v>
      </c>
      <c r="S328" s="32">
        <f t="shared" si="39"/>
        <v>4.9504950495049507E-2</v>
      </c>
      <c r="T328" s="32">
        <f t="shared" si="40"/>
        <v>0.15384615384615385</v>
      </c>
      <c r="U328" s="32">
        <f t="shared" si="41"/>
        <v>7.407407407407407E-2</v>
      </c>
      <c r="V328" s="32">
        <f t="shared" si="49"/>
        <v>13.361093819435617</v>
      </c>
      <c r="W328" s="32">
        <f t="shared" si="50"/>
        <v>13.234175760309839</v>
      </c>
      <c r="X328" s="32">
        <f t="shared" si="51"/>
        <v>12.897801823091052</v>
      </c>
      <c r="Y328" s="32">
        <f t="shared" si="52"/>
        <v>12.273454891415364</v>
      </c>
      <c r="Z328" s="32">
        <f t="shared" si="53"/>
        <v>13.110043914155746</v>
      </c>
      <c r="AA328" s="32">
        <f t="shared" si="54"/>
        <v>12.71150051076048</v>
      </c>
      <c r="AB328" s="33">
        <f t="shared" si="55"/>
        <v>78.873239436619684</v>
      </c>
      <c r="AC328" s="33">
        <f t="shared" si="56"/>
        <v>0.39854340339526573</v>
      </c>
    </row>
    <row r="329" spans="1:29" s="9" customFormat="1">
      <c r="A329" t="s">
        <v>34</v>
      </c>
      <c r="B329" s="22">
        <v>44357</v>
      </c>
      <c r="C329">
        <v>13.46</v>
      </c>
      <c r="D329" s="7"/>
      <c r="E329" s="7"/>
      <c r="F329" s="7"/>
      <c r="G329" s="7"/>
      <c r="H329" s="7"/>
      <c r="I329" s="31">
        <f t="shared" si="42"/>
        <v>9.9862399999999987</v>
      </c>
      <c r="J329" s="31">
        <f t="shared" si="43"/>
        <v>3.1270491513855543</v>
      </c>
      <c r="K329" s="31">
        <f t="shared" si="44"/>
        <v>6.8591908486144444</v>
      </c>
      <c r="L329" s="31">
        <f t="shared" si="45"/>
        <v>13.113289151385553</v>
      </c>
      <c r="M329" s="32" t="str">
        <f t="shared" si="46"/>
        <v>SHORT</v>
      </c>
      <c r="N329" s="32">
        <f t="shared" si="47"/>
        <v>0.11000000000000121</v>
      </c>
      <c r="O329" s="32">
        <f t="shared" si="48"/>
        <v>0</v>
      </c>
      <c r="P329" s="32">
        <f t="shared" si="57"/>
        <v>0.83333333333333337</v>
      </c>
      <c r="Q329" s="32">
        <f t="shared" si="37"/>
        <v>0.22727272727272727</v>
      </c>
      <c r="R329" s="32">
        <f t="shared" si="38"/>
        <v>9.8039215686274508E-2</v>
      </c>
      <c r="S329" s="32">
        <f t="shared" si="39"/>
        <v>4.9504950495049507E-2</v>
      </c>
      <c r="T329" s="32">
        <f t="shared" si="40"/>
        <v>0.15384615384615385</v>
      </c>
      <c r="U329" s="32">
        <f t="shared" si="41"/>
        <v>7.407407407407407E-2</v>
      </c>
      <c r="V329" s="32">
        <f t="shared" si="49"/>
        <v>13.443515636572604</v>
      </c>
      <c r="W329" s="32">
        <f t="shared" si="50"/>
        <v>13.28549945114851</v>
      </c>
      <c r="X329" s="32">
        <f t="shared" si="51"/>
        <v>12.95291929141546</v>
      </c>
      <c r="Y329" s="32">
        <f t="shared" si="52"/>
        <v>12.332194748275988</v>
      </c>
      <c r="Z329" s="32">
        <f t="shared" si="53"/>
        <v>13.163883311977939</v>
      </c>
      <c r="AA329" s="32">
        <f t="shared" si="54"/>
        <v>12.766944917370814</v>
      </c>
      <c r="AB329" s="33">
        <f t="shared" si="55"/>
        <v>79.020979020978999</v>
      </c>
      <c r="AC329" s="33">
        <f t="shared" si="56"/>
        <v>0.39693839460712432</v>
      </c>
    </row>
    <row r="330" spans="1:29" s="9" customFormat="1">
      <c r="A330" t="s">
        <v>34</v>
      </c>
      <c r="B330" s="22">
        <v>44358</v>
      </c>
      <c r="C330">
        <v>13.53</v>
      </c>
      <c r="D330" s="7"/>
      <c r="E330" s="7"/>
      <c r="F330" s="7"/>
      <c r="G330" s="7"/>
      <c r="H330" s="7"/>
      <c r="I330" s="31">
        <f t="shared" si="42"/>
        <v>10.007520000000001</v>
      </c>
      <c r="J330" s="31">
        <f t="shared" si="43"/>
        <v>3.1508210503877421</v>
      </c>
      <c r="K330" s="31">
        <f t="shared" si="44"/>
        <v>6.8566989496122588</v>
      </c>
      <c r="L330" s="31">
        <f t="shared" si="45"/>
        <v>13.158341050387744</v>
      </c>
      <c r="M330" s="32" t="str">
        <f t="shared" si="46"/>
        <v>SHORT</v>
      </c>
      <c r="N330" s="32">
        <f t="shared" si="47"/>
        <v>6.9999999999998508E-2</v>
      </c>
      <c r="O330" s="32">
        <f t="shared" si="48"/>
        <v>0</v>
      </c>
      <c r="P330" s="32">
        <f t="shared" si="57"/>
        <v>0.83333333333333337</v>
      </c>
      <c r="Q330" s="32">
        <f t="shared" si="37"/>
        <v>0.22727272727272727</v>
      </c>
      <c r="R330" s="32">
        <f t="shared" si="38"/>
        <v>9.8039215686274508E-2</v>
      </c>
      <c r="S330" s="32">
        <f t="shared" si="39"/>
        <v>4.9504950495049507E-2</v>
      </c>
      <c r="T330" s="32">
        <f t="shared" si="40"/>
        <v>0.15384615384615385</v>
      </c>
      <c r="U330" s="32">
        <f t="shared" si="41"/>
        <v>7.407407407407407E-2</v>
      </c>
      <c r="V330" s="32">
        <f t="shared" si="49"/>
        <v>13.515585939428767</v>
      </c>
      <c r="W330" s="32">
        <f t="shared" si="50"/>
        <v>13.341067757705666</v>
      </c>
      <c r="X330" s="32">
        <f t="shared" si="51"/>
        <v>13.009495831472767</v>
      </c>
      <c r="Y330" s="32">
        <f t="shared" si="52"/>
        <v>12.391492037965296</v>
      </c>
      <c r="Z330" s="32">
        <f t="shared" si="53"/>
        <v>13.220208956289024</v>
      </c>
      <c r="AA330" s="32">
        <f t="shared" si="54"/>
        <v>12.823467516084088</v>
      </c>
      <c r="AB330" s="33">
        <f t="shared" si="55"/>
        <v>75.999999999999943</v>
      </c>
      <c r="AC330" s="33">
        <f t="shared" si="56"/>
        <v>0.39674144020493607</v>
      </c>
    </row>
    <row r="331" spans="1:29" s="9" customFormat="1">
      <c r="A331" t="s">
        <v>34</v>
      </c>
      <c r="B331" s="22">
        <v>44361</v>
      </c>
      <c r="C331">
        <v>13.53</v>
      </c>
      <c r="D331" s="7"/>
      <c r="E331" s="7"/>
      <c r="F331" s="7"/>
      <c r="G331" s="7"/>
      <c r="H331" s="7"/>
      <c r="I331" s="31">
        <f t="shared" si="42"/>
        <v>10.028840000000004</v>
      </c>
      <c r="J331" s="31">
        <f t="shared" si="43"/>
        <v>3.1737496696276914</v>
      </c>
      <c r="K331" s="31">
        <f t="shared" si="44"/>
        <v>6.8550903303723132</v>
      </c>
      <c r="L331" s="31">
        <f t="shared" si="45"/>
        <v>13.202589669627695</v>
      </c>
      <c r="M331" s="32" t="str">
        <f t="shared" si="46"/>
        <v>SHORT</v>
      </c>
      <c r="N331" s="32">
        <f t="shared" si="47"/>
        <v>0</v>
      </c>
      <c r="O331" s="32">
        <f t="shared" si="48"/>
        <v>0</v>
      </c>
      <c r="P331" s="32">
        <f t="shared" si="57"/>
        <v>0.83333333333333337</v>
      </c>
      <c r="Q331" s="32">
        <f t="shared" si="37"/>
        <v>0.22727272727272727</v>
      </c>
      <c r="R331" s="32">
        <f t="shared" si="38"/>
        <v>9.8039215686274508E-2</v>
      </c>
      <c r="S331" s="32">
        <f t="shared" si="39"/>
        <v>4.9504950495049507E-2</v>
      </c>
      <c r="T331" s="32">
        <f t="shared" si="40"/>
        <v>0.15384615384615385</v>
      </c>
      <c r="U331" s="32">
        <f t="shared" si="41"/>
        <v>7.407407407407407E-2</v>
      </c>
      <c r="V331" s="32">
        <f t="shared" si="49"/>
        <v>13.527597656571462</v>
      </c>
      <c r="W331" s="32">
        <f t="shared" si="50"/>
        <v>13.38400690368165</v>
      </c>
      <c r="X331" s="32">
        <f t="shared" si="51"/>
        <v>13.060525651916613</v>
      </c>
      <c r="Y331" s="32">
        <f t="shared" si="52"/>
        <v>12.447853818264043</v>
      </c>
      <c r="Z331" s="32">
        <f t="shared" si="53"/>
        <v>13.267869116859943</v>
      </c>
      <c r="AA331" s="32">
        <f t="shared" si="54"/>
        <v>12.875803255633416</v>
      </c>
      <c r="AB331" s="33">
        <f t="shared" si="55"/>
        <v>75.806451612903174</v>
      </c>
      <c r="AC331" s="33">
        <f t="shared" si="56"/>
        <v>0.39206586122652709</v>
      </c>
    </row>
    <row r="332" spans="1:29" s="9" customFormat="1">
      <c r="A332" t="s">
        <v>34</v>
      </c>
      <c r="B332" s="22">
        <v>44362</v>
      </c>
      <c r="C332">
        <v>13.53</v>
      </c>
      <c r="D332" s="7"/>
      <c r="E332" s="7"/>
      <c r="F332" s="7"/>
      <c r="G332" s="7"/>
      <c r="H332" s="7"/>
      <c r="I332" s="31">
        <f t="shared" si="42"/>
        <v>10.050600000000003</v>
      </c>
      <c r="J332" s="31">
        <f t="shared" si="43"/>
        <v>3.1948890158021483</v>
      </c>
      <c r="K332" s="31">
        <f t="shared" si="44"/>
        <v>6.8557109841978541</v>
      </c>
      <c r="L332" s="31">
        <f t="shared" si="45"/>
        <v>13.245489015802152</v>
      </c>
      <c r="M332" s="32" t="str">
        <f t="shared" si="46"/>
        <v>STRONG SHORT</v>
      </c>
      <c r="N332" s="32">
        <f t="shared" si="47"/>
        <v>0</v>
      </c>
      <c r="O332" s="32">
        <f t="shared" si="48"/>
        <v>0</v>
      </c>
      <c r="P332" s="32">
        <f t="shared" si="57"/>
        <v>0.83333333333333337</v>
      </c>
      <c r="Q332" s="32">
        <f t="shared" si="37"/>
        <v>0.22727272727272727</v>
      </c>
      <c r="R332" s="32">
        <f t="shared" si="38"/>
        <v>9.8039215686274508E-2</v>
      </c>
      <c r="S332" s="32">
        <f t="shared" si="39"/>
        <v>4.9504950495049507E-2</v>
      </c>
      <c r="T332" s="32">
        <f t="shared" si="40"/>
        <v>0.15384615384615385</v>
      </c>
      <c r="U332" s="32">
        <f t="shared" si="41"/>
        <v>7.407407407407407E-2</v>
      </c>
      <c r="V332" s="32">
        <f t="shared" si="49"/>
        <v>13.529599609428576</v>
      </c>
      <c r="W332" s="32">
        <f t="shared" si="50"/>
        <v>13.41718715284491</v>
      </c>
      <c r="X332" s="32">
        <f t="shared" si="51"/>
        <v>13.106552548787533</v>
      </c>
      <c r="Y332" s="32">
        <f t="shared" si="52"/>
        <v>12.501425411419289</v>
      </c>
      <c r="Z332" s="32">
        <f t="shared" si="53"/>
        <v>13.308196945035336</v>
      </c>
      <c r="AA332" s="32">
        <f t="shared" si="54"/>
        <v>12.924262273734644</v>
      </c>
      <c r="AB332" s="33">
        <f t="shared" si="55"/>
        <v>83.928571428571445</v>
      </c>
      <c r="AC332" s="33">
        <f t="shared" si="56"/>
        <v>0.38393467130069148</v>
      </c>
    </row>
    <row r="333" spans="1:29" s="9" customFormat="1">
      <c r="A333" t="s">
        <v>34</v>
      </c>
      <c r="B333" s="22">
        <v>44363</v>
      </c>
      <c r="C333">
        <v>13.42</v>
      </c>
      <c r="D333" s="7"/>
      <c r="E333" s="7"/>
      <c r="F333" s="7"/>
      <c r="G333" s="7"/>
      <c r="H333" s="7"/>
      <c r="I333" s="31">
        <f t="shared" si="42"/>
        <v>10.072000000000001</v>
      </c>
      <c r="J333" s="31">
        <f t="shared" si="43"/>
        <v>3.2132281807188146</v>
      </c>
      <c r="K333" s="31">
        <f t="shared" si="44"/>
        <v>6.858771819281186</v>
      </c>
      <c r="L333" s="31">
        <f t="shared" si="45"/>
        <v>13.285228180718816</v>
      </c>
      <c r="M333" s="32" t="str">
        <f t="shared" si="46"/>
        <v>SHORT</v>
      </c>
      <c r="N333" s="32">
        <f t="shared" si="47"/>
        <v>0</v>
      </c>
      <c r="O333" s="32">
        <f t="shared" si="48"/>
        <v>0.10999999999999943</v>
      </c>
      <c r="P333" s="32">
        <f t="shared" si="57"/>
        <v>0.83333333333333337</v>
      </c>
      <c r="Q333" s="32">
        <f t="shared" si="37"/>
        <v>0.22727272727272727</v>
      </c>
      <c r="R333" s="32">
        <f t="shared" si="38"/>
        <v>9.8039215686274508E-2</v>
      </c>
      <c r="S333" s="32">
        <f t="shared" si="39"/>
        <v>4.9504950495049507E-2</v>
      </c>
      <c r="T333" s="32">
        <f t="shared" si="40"/>
        <v>0.15384615384615385</v>
      </c>
      <c r="U333" s="32">
        <f t="shared" si="41"/>
        <v>7.407407407407407E-2</v>
      </c>
      <c r="V333" s="32">
        <f t="shared" si="49"/>
        <v>13.43826660157143</v>
      </c>
      <c r="W333" s="32">
        <f t="shared" si="50"/>
        <v>13.41782643628925</v>
      </c>
      <c r="X333" s="32">
        <f t="shared" si="51"/>
        <v>13.137282691063266</v>
      </c>
      <c r="Y333" s="32">
        <f t="shared" si="52"/>
        <v>12.546899400952986</v>
      </c>
      <c r="Z333" s="32">
        <f t="shared" si="53"/>
        <v>13.325397415029899</v>
      </c>
      <c r="AA333" s="32">
        <f t="shared" si="54"/>
        <v>12.960983586791338</v>
      </c>
      <c r="AB333" s="33">
        <f t="shared" si="55"/>
        <v>74.782608695652215</v>
      </c>
      <c r="AC333" s="33">
        <f t="shared" si="56"/>
        <v>0.36441382823856117</v>
      </c>
    </row>
    <row r="334" spans="1:29" s="9" customFormat="1">
      <c r="A334" t="s">
        <v>34</v>
      </c>
      <c r="B334" s="22">
        <v>44364</v>
      </c>
      <c r="C334">
        <v>13.29</v>
      </c>
      <c r="D334" s="7"/>
      <c r="E334" s="7"/>
      <c r="F334" s="7"/>
      <c r="G334" s="7"/>
      <c r="H334" s="7"/>
      <c r="I334" s="31">
        <f t="shared" si="42"/>
        <v>10.092920000000001</v>
      </c>
      <c r="J334" s="31">
        <f t="shared" si="43"/>
        <v>3.2286841125751522</v>
      </c>
      <c r="K334" s="31">
        <f t="shared" si="44"/>
        <v>6.864235887424849</v>
      </c>
      <c r="L334" s="31">
        <f t="shared" si="45"/>
        <v>13.321604112575153</v>
      </c>
      <c r="M334" s="32" t="str">
        <f t="shared" si="46"/>
        <v>NONE</v>
      </c>
      <c r="N334" s="32">
        <f t="shared" si="47"/>
        <v>0</v>
      </c>
      <c r="O334" s="32">
        <f t="shared" si="48"/>
        <v>0.13000000000000078</v>
      </c>
      <c r="P334" s="32">
        <f t="shared" si="57"/>
        <v>0.83333333333333337</v>
      </c>
      <c r="Q334" s="32">
        <f t="shared" si="37"/>
        <v>0.22727272727272727</v>
      </c>
      <c r="R334" s="32">
        <f t="shared" si="38"/>
        <v>9.8039215686274508E-2</v>
      </c>
      <c r="S334" s="32">
        <f t="shared" si="39"/>
        <v>4.9504950495049507E-2</v>
      </c>
      <c r="T334" s="32">
        <f t="shared" si="40"/>
        <v>0.15384615384615385</v>
      </c>
      <c r="U334" s="32">
        <f t="shared" si="41"/>
        <v>7.407407407407407E-2</v>
      </c>
      <c r="V334" s="32">
        <f t="shared" si="49"/>
        <v>13.314711100261903</v>
      </c>
      <c r="W334" s="32">
        <f t="shared" si="50"/>
        <v>13.388774973496238</v>
      </c>
      <c r="X334" s="32">
        <f t="shared" si="51"/>
        <v>13.152254976253142</v>
      </c>
      <c r="Y334" s="32">
        <f t="shared" si="52"/>
        <v>12.58368655932165</v>
      </c>
      <c r="Z334" s="32">
        <f t="shared" si="53"/>
        <v>13.319951658871453</v>
      </c>
      <c r="AA334" s="32">
        <f t="shared" si="54"/>
        <v>12.985355172954941</v>
      </c>
      <c r="AB334" s="33">
        <f t="shared" si="55"/>
        <v>69.918699186991802</v>
      </c>
      <c r="AC334" s="33">
        <f t="shared" si="56"/>
        <v>0.33459648591651181</v>
      </c>
    </row>
    <row r="335" spans="1:29" s="9" customFormat="1">
      <c r="A335" t="s">
        <v>34</v>
      </c>
      <c r="B335" s="22">
        <v>44365</v>
      </c>
      <c r="C335">
        <v>13.05</v>
      </c>
      <c r="D335" s="7"/>
      <c r="E335" s="7"/>
      <c r="F335" s="7"/>
      <c r="G335" s="7"/>
      <c r="H335" s="7"/>
      <c r="I335" s="31">
        <f t="shared" si="42"/>
        <v>10.112000000000004</v>
      </c>
      <c r="J335" s="31">
        <f t="shared" si="43"/>
        <v>3.2420074102618428</v>
      </c>
      <c r="K335" s="31">
        <f t="shared" si="44"/>
        <v>6.8699925897381604</v>
      </c>
      <c r="L335" s="31">
        <f t="shared" si="45"/>
        <v>13.354007410261847</v>
      </c>
      <c r="M335" s="32" t="str">
        <f t="shared" si="46"/>
        <v>NONE</v>
      </c>
      <c r="N335" s="32">
        <f t="shared" si="47"/>
        <v>0</v>
      </c>
      <c r="O335" s="32">
        <f t="shared" si="48"/>
        <v>0.23999999999999844</v>
      </c>
      <c r="P335" s="32">
        <f t="shared" si="57"/>
        <v>0.83333333333333337</v>
      </c>
      <c r="Q335" s="32">
        <f t="shared" si="37"/>
        <v>0.22727272727272727</v>
      </c>
      <c r="R335" s="32">
        <f t="shared" si="38"/>
        <v>9.8039215686274508E-2</v>
      </c>
      <c r="S335" s="32">
        <f t="shared" si="39"/>
        <v>4.9504950495049507E-2</v>
      </c>
      <c r="T335" s="32">
        <f t="shared" si="40"/>
        <v>0.15384615384615385</v>
      </c>
      <c r="U335" s="32">
        <f t="shared" si="41"/>
        <v>7.407407407407407E-2</v>
      </c>
      <c r="V335" s="32">
        <f t="shared" si="49"/>
        <v>13.094118516710319</v>
      </c>
      <c r="W335" s="32">
        <f t="shared" si="50"/>
        <v>13.311780661338002</v>
      </c>
      <c r="X335" s="32">
        <f t="shared" si="51"/>
        <v>13.142229978581264</v>
      </c>
      <c r="Y335" s="32">
        <f t="shared" si="52"/>
        <v>12.606771383117609</v>
      </c>
      <c r="Z335" s="32">
        <f t="shared" si="53"/>
        <v>13.278420634429692</v>
      </c>
      <c r="AA335" s="32">
        <f t="shared" si="54"/>
        <v>12.990143678661983</v>
      </c>
      <c r="AB335" s="33">
        <f t="shared" si="55"/>
        <v>54.477611940298551</v>
      </c>
      <c r="AC335" s="33">
        <f t="shared" si="56"/>
        <v>0.28827695576770829</v>
      </c>
    </row>
    <row r="336" spans="1:29" s="9" customFormat="1">
      <c r="A336" t="s">
        <v>34</v>
      </c>
      <c r="B336" s="22">
        <v>44368</v>
      </c>
      <c r="C336">
        <v>13.23</v>
      </c>
      <c r="D336" s="7"/>
      <c r="E336" s="7"/>
      <c r="F336" s="7"/>
      <c r="G336" s="7"/>
      <c r="H336" s="7"/>
      <c r="I336" s="31">
        <f t="shared" si="42"/>
        <v>10.131360000000004</v>
      </c>
      <c r="J336" s="31">
        <f t="shared" si="43"/>
        <v>3.2584731378916336</v>
      </c>
      <c r="K336" s="31">
        <f t="shared" si="44"/>
        <v>6.8728868621083707</v>
      </c>
      <c r="L336" s="31">
        <f t="shared" si="45"/>
        <v>13.389833137891639</v>
      </c>
      <c r="M336" s="32" t="str">
        <f t="shared" si="46"/>
        <v>NONE</v>
      </c>
      <c r="N336" s="32">
        <f t="shared" si="47"/>
        <v>0.17999999999999972</v>
      </c>
      <c r="O336" s="32">
        <f t="shared" si="48"/>
        <v>0</v>
      </c>
      <c r="P336" s="32">
        <f t="shared" si="57"/>
        <v>0.83333333333333337</v>
      </c>
      <c r="Q336" s="32">
        <f t="shared" si="37"/>
        <v>0.22727272727272727</v>
      </c>
      <c r="R336" s="32">
        <f t="shared" si="38"/>
        <v>9.8039215686274508E-2</v>
      </c>
      <c r="S336" s="32">
        <f t="shared" si="39"/>
        <v>4.9504950495049507E-2</v>
      </c>
      <c r="T336" s="32">
        <f t="shared" si="40"/>
        <v>0.15384615384615385</v>
      </c>
      <c r="U336" s="32">
        <f t="shared" si="41"/>
        <v>7.407407407407407E-2</v>
      </c>
      <c r="V336" s="32">
        <f t="shared" si="49"/>
        <v>13.207353086118387</v>
      </c>
      <c r="W336" s="32">
        <f t="shared" si="50"/>
        <v>13.293194147397546</v>
      </c>
      <c r="X336" s="32">
        <f t="shared" si="51"/>
        <v>13.150834882641925</v>
      </c>
      <c r="Y336" s="32">
        <f t="shared" si="52"/>
        <v>12.637624284943469</v>
      </c>
      <c r="Z336" s="32">
        <f t="shared" si="53"/>
        <v>13.270971306055893</v>
      </c>
      <c r="AA336" s="32">
        <f t="shared" si="54"/>
        <v>13.007910813575911</v>
      </c>
      <c r="AB336" s="33">
        <f t="shared" si="55"/>
        <v>59.333333333333371</v>
      </c>
      <c r="AC336" s="33">
        <f t="shared" si="56"/>
        <v>0.26306049247998153</v>
      </c>
    </row>
    <row r="337" spans="1:29" s="9" customFormat="1">
      <c r="A337" t="s">
        <v>34</v>
      </c>
      <c r="B337" s="22">
        <v>44369</v>
      </c>
      <c r="C337">
        <v>13.27</v>
      </c>
      <c r="D337" s="7"/>
      <c r="E337" s="7"/>
      <c r="F337" s="7"/>
      <c r="G337" s="7"/>
      <c r="H337" s="7"/>
      <c r="I337" s="31">
        <f t="shared" si="42"/>
        <v>10.150240000000004</v>
      </c>
      <c r="J337" s="31">
        <f t="shared" si="43"/>
        <v>3.2763232051460149</v>
      </c>
      <c r="K337" s="31">
        <f t="shared" si="44"/>
        <v>6.8739167948539883</v>
      </c>
      <c r="L337" s="31">
        <f t="shared" si="45"/>
        <v>13.426563205146019</v>
      </c>
      <c r="M337" s="32" t="str">
        <f t="shared" si="46"/>
        <v>NONE</v>
      </c>
      <c r="N337" s="32">
        <f t="shared" si="47"/>
        <v>3.9999999999999147E-2</v>
      </c>
      <c r="O337" s="32">
        <f t="shared" si="48"/>
        <v>0</v>
      </c>
      <c r="P337" s="32">
        <f t="shared" si="57"/>
        <v>0.83333333333333337</v>
      </c>
      <c r="Q337" s="32">
        <f t="shared" si="37"/>
        <v>0.22727272727272727</v>
      </c>
      <c r="R337" s="32">
        <f t="shared" si="38"/>
        <v>9.8039215686274508E-2</v>
      </c>
      <c r="S337" s="32">
        <f t="shared" si="39"/>
        <v>4.9504950495049507E-2</v>
      </c>
      <c r="T337" s="32">
        <f t="shared" si="40"/>
        <v>0.15384615384615385</v>
      </c>
      <c r="U337" s="32">
        <f t="shared" si="41"/>
        <v>7.407407407407407E-2</v>
      </c>
      <c r="V337" s="32">
        <f t="shared" si="49"/>
        <v>13.259558847686398</v>
      </c>
      <c r="W337" s="32">
        <f t="shared" si="50"/>
        <v>13.287922750261739</v>
      </c>
      <c r="X337" s="32">
        <f t="shared" si="51"/>
        <v>13.162517737284874</v>
      </c>
      <c r="Y337" s="32">
        <f t="shared" si="52"/>
        <v>12.668930013411615</v>
      </c>
      <c r="Z337" s="32">
        <f t="shared" si="53"/>
        <v>13.270821874354986</v>
      </c>
      <c r="AA337" s="32">
        <f t="shared" si="54"/>
        <v>13.027324827385103</v>
      </c>
      <c r="AB337" s="33">
        <f t="shared" si="55"/>
        <v>56.428571428571423</v>
      </c>
      <c r="AC337" s="33">
        <f t="shared" si="56"/>
        <v>0.24349704696988361</v>
      </c>
    </row>
    <row r="338" spans="1:29" s="9" customFormat="1">
      <c r="A338" t="s">
        <v>34</v>
      </c>
      <c r="B338" s="22">
        <v>44370</v>
      </c>
      <c r="C338">
        <v>13.26</v>
      </c>
      <c r="D338" s="7"/>
      <c r="E338" s="7"/>
      <c r="F338" s="7"/>
      <c r="G338" s="7"/>
      <c r="H338" s="7"/>
      <c r="I338" s="31">
        <f t="shared" si="42"/>
        <v>10.168440000000006</v>
      </c>
      <c r="J338" s="31">
        <f t="shared" si="43"/>
        <v>3.2946915843739206</v>
      </c>
      <c r="K338" s="31">
        <f t="shared" si="44"/>
        <v>6.8737484156260855</v>
      </c>
      <c r="L338" s="31">
        <f t="shared" si="45"/>
        <v>13.463131584373926</v>
      </c>
      <c r="M338" s="32" t="str">
        <f t="shared" si="46"/>
        <v>NONE</v>
      </c>
      <c r="N338" s="32">
        <f t="shared" si="47"/>
        <v>0</v>
      </c>
      <c r="O338" s="32">
        <f t="shared" si="48"/>
        <v>9.9999999999997868E-3</v>
      </c>
      <c r="P338" s="32">
        <f t="shared" si="57"/>
        <v>0.83333333333333337</v>
      </c>
      <c r="Q338" s="32">
        <f t="shared" si="37"/>
        <v>0.22727272727272727</v>
      </c>
      <c r="R338" s="32">
        <f t="shared" si="38"/>
        <v>9.8039215686274508E-2</v>
      </c>
      <c r="S338" s="32">
        <f t="shared" si="39"/>
        <v>4.9504950495049507E-2</v>
      </c>
      <c r="T338" s="32">
        <f t="shared" si="40"/>
        <v>0.15384615384615385</v>
      </c>
      <c r="U338" s="32">
        <f t="shared" si="41"/>
        <v>7.407407407407407E-2</v>
      </c>
      <c r="V338" s="32">
        <f t="shared" si="49"/>
        <v>13.259926474614399</v>
      </c>
      <c r="W338" s="32">
        <f t="shared" si="50"/>
        <v>13.281576670656799</v>
      </c>
      <c r="X338" s="32">
        <f t="shared" si="51"/>
        <v>13.17207482186479</v>
      </c>
      <c r="Y338" s="32">
        <f t="shared" si="52"/>
        <v>12.69819090383678</v>
      </c>
      <c r="Z338" s="32">
        <f t="shared" si="53"/>
        <v>13.269156970608066</v>
      </c>
      <c r="AA338" s="32">
        <f t="shared" si="54"/>
        <v>13.044560025356578</v>
      </c>
      <c r="AB338" s="33">
        <f t="shared" si="55"/>
        <v>52.307692307692328</v>
      </c>
      <c r="AC338" s="33">
        <f t="shared" si="56"/>
        <v>0.22459694525148777</v>
      </c>
    </row>
    <row r="339" spans="1:29" s="9" customFormat="1">
      <c r="A339" t="s">
        <v>34</v>
      </c>
      <c r="B339" s="22">
        <v>44371</v>
      </c>
      <c r="C339">
        <v>13.22</v>
      </c>
      <c r="D339" s="7"/>
      <c r="E339" s="7"/>
      <c r="F339" s="7"/>
      <c r="G339" s="7"/>
      <c r="H339" s="7"/>
      <c r="I339" s="31">
        <f t="shared" si="42"/>
        <v>10.187120000000004</v>
      </c>
      <c r="J339" s="31">
        <f t="shared" si="43"/>
        <v>3.3107558107710218</v>
      </c>
      <c r="K339" s="31">
        <f t="shared" si="44"/>
        <v>6.8763641892289815</v>
      </c>
      <c r="L339" s="31">
        <f t="shared" si="45"/>
        <v>13.497875810771026</v>
      </c>
      <c r="M339" s="32" t="str">
        <f t="shared" si="46"/>
        <v>NONE</v>
      </c>
      <c r="N339" s="32">
        <f t="shared" si="47"/>
        <v>0</v>
      </c>
      <c r="O339" s="32">
        <f t="shared" si="48"/>
        <v>3.9999999999999147E-2</v>
      </c>
      <c r="P339" s="32">
        <f t="shared" si="57"/>
        <v>0.83333333333333337</v>
      </c>
      <c r="Q339" s="32">
        <f t="shared" si="37"/>
        <v>0.22727272727272727</v>
      </c>
      <c r="R339" s="32">
        <f t="shared" si="38"/>
        <v>9.8039215686274508E-2</v>
      </c>
      <c r="S339" s="32">
        <f t="shared" si="39"/>
        <v>4.9504950495049507E-2</v>
      </c>
      <c r="T339" s="32">
        <f t="shared" si="40"/>
        <v>0.15384615384615385</v>
      </c>
      <c r="U339" s="32">
        <f t="shared" si="41"/>
        <v>7.407407407407407E-2</v>
      </c>
      <c r="V339" s="32">
        <f t="shared" si="49"/>
        <v>13.226654412435733</v>
      </c>
      <c r="W339" s="32">
        <f t="shared" si="50"/>
        <v>13.267581972780253</v>
      </c>
      <c r="X339" s="32">
        <f t="shared" si="51"/>
        <v>13.176773368740792</v>
      </c>
      <c r="Y339" s="32">
        <f t="shared" si="52"/>
        <v>12.724023037310205</v>
      </c>
      <c r="Z339" s="32">
        <f t="shared" si="53"/>
        <v>13.261594359745287</v>
      </c>
      <c r="AA339" s="32">
        <f t="shared" si="54"/>
        <v>13.057555579033867</v>
      </c>
      <c r="AB339" s="33">
        <f t="shared" si="55"/>
        <v>45.9016393442623</v>
      </c>
      <c r="AC339" s="33">
        <f t="shared" si="56"/>
        <v>0.20403878071141968</v>
      </c>
    </row>
    <row r="340" spans="1:29" s="9" customFormat="1">
      <c r="A340" t="s">
        <v>34</v>
      </c>
      <c r="B340" s="22">
        <v>44372</v>
      </c>
      <c r="C340">
        <v>13.34</v>
      </c>
      <c r="D340" s="7"/>
      <c r="E340" s="7"/>
      <c r="F340" s="7"/>
      <c r="G340" s="7"/>
      <c r="H340" s="7"/>
      <c r="I340" s="31">
        <f t="shared" si="42"/>
        <v>10.206280000000005</v>
      </c>
      <c r="J340" s="31">
        <f t="shared" si="43"/>
        <v>3.3281021773393862</v>
      </c>
      <c r="K340" s="31">
        <f t="shared" si="44"/>
        <v>6.8781778226606187</v>
      </c>
      <c r="L340" s="31">
        <f t="shared" si="45"/>
        <v>13.534382177339392</v>
      </c>
      <c r="M340" s="32" t="str">
        <f t="shared" si="46"/>
        <v>NONE</v>
      </c>
      <c r="N340" s="32">
        <f t="shared" si="47"/>
        <v>0.11999999999999922</v>
      </c>
      <c r="O340" s="32">
        <f t="shared" si="48"/>
        <v>0</v>
      </c>
      <c r="P340" s="32">
        <f t="shared" si="57"/>
        <v>0.83333333333333337</v>
      </c>
      <c r="Q340" s="32">
        <f t="shared" si="37"/>
        <v>0.22727272727272727</v>
      </c>
      <c r="R340" s="32">
        <f t="shared" si="38"/>
        <v>9.8039215686274508E-2</v>
      </c>
      <c r="S340" s="32">
        <f t="shared" si="39"/>
        <v>4.9504950495049507E-2</v>
      </c>
      <c r="T340" s="32">
        <f t="shared" si="40"/>
        <v>0.15384615384615385</v>
      </c>
      <c r="U340" s="32">
        <f t="shared" si="41"/>
        <v>7.407407407407407E-2</v>
      </c>
      <c r="V340" s="32">
        <f t="shared" si="49"/>
        <v>13.32110906873929</v>
      </c>
      <c r="W340" s="32">
        <f t="shared" si="50"/>
        <v>13.284040615330195</v>
      </c>
      <c r="X340" s="32">
        <f t="shared" si="51"/>
        <v>13.192775979648557</v>
      </c>
      <c r="Y340" s="32">
        <f t="shared" si="52"/>
        <v>12.754516946354254</v>
      </c>
      <c r="Z340" s="32">
        <f t="shared" si="53"/>
        <v>13.27365676593832</v>
      </c>
      <c r="AA340" s="32">
        <f t="shared" si="54"/>
        <v>13.078477387994322</v>
      </c>
      <c r="AB340" s="33">
        <f t="shared" si="55"/>
        <v>44.067796610169445</v>
      </c>
      <c r="AC340" s="33">
        <f t="shared" si="56"/>
        <v>0.19517937794399742</v>
      </c>
    </row>
    <row r="341" spans="1:29" s="9" customFormat="1">
      <c r="A341" t="s">
        <v>34</v>
      </c>
      <c r="B341" s="22">
        <v>44375</v>
      </c>
      <c r="C341">
        <v>13.43</v>
      </c>
      <c r="D341" s="7"/>
      <c r="E341" s="7"/>
      <c r="F341" s="7"/>
      <c r="G341" s="7"/>
      <c r="H341" s="7"/>
      <c r="I341" s="31">
        <f t="shared" si="42"/>
        <v>10.225240000000003</v>
      </c>
      <c r="J341" s="31">
        <f t="shared" si="43"/>
        <v>3.3473620509890476</v>
      </c>
      <c r="K341" s="31">
        <f t="shared" si="44"/>
        <v>6.8778779490109549</v>
      </c>
      <c r="L341" s="31">
        <f t="shared" si="45"/>
        <v>13.572602050989051</v>
      </c>
      <c r="M341" s="32" t="str">
        <f t="shared" si="46"/>
        <v>NONE</v>
      </c>
      <c r="N341" s="32">
        <f t="shared" si="47"/>
        <v>8.9999999999999858E-2</v>
      </c>
      <c r="O341" s="32">
        <f t="shared" si="48"/>
        <v>0</v>
      </c>
      <c r="P341" s="32">
        <f t="shared" si="57"/>
        <v>0.83333333333333337</v>
      </c>
      <c r="Q341" s="32">
        <f t="shared" si="37"/>
        <v>0.22727272727272727</v>
      </c>
      <c r="R341" s="32">
        <f t="shared" si="38"/>
        <v>9.8039215686274508E-2</v>
      </c>
      <c r="S341" s="32">
        <f t="shared" si="39"/>
        <v>4.9504950495049507E-2</v>
      </c>
      <c r="T341" s="32">
        <f t="shared" si="40"/>
        <v>0.15384615384615385</v>
      </c>
      <c r="U341" s="32">
        <f t="shared" si="41"/>
        <v>7.407407407407407E-2</v>
      </c>
      <c r="V341" s="32">
        <f t="shared" si="49"/>
        <v>13.411851511456547</v>
      </c>
      <c r="W341" s="32">
        <f t="shared" si="50"/>
        <v>13.31721320275515</v>
      </c>
      <c r="X341" s="32">
        <f t="shared" si="51"/>
        <v>13.216033236545757</v>
      </c>
      <c r="Y341" s="32">
        <f t="shared" si="52"/>
        <v>12.787956701485232</v>
      </c>
      <c r="Z341" s="32">
        <f t="shared" si="53"/>
        <v>13.297709571178578</v>
      </c>
      <c r="AA341" s="32">
        <f t="shared" si="54"/>
        <v>13.104516099994743</v>
      </c>
      <c r="AB341" s="33">
        <f t="shared" si="55"/>
        <v>50.833333333333321</v>
      </c>
      <c r="AC341" s="33">
        <f t="shared" si="56"/>
        <v>0.19319347118383412</v>
      </c>
    </row>
    <row r="342" spans="1:29" s="9" customFormat="1">
      <c r="A342" t="s">
        <v>34</v>
      </c>
      <c r="B342" s="22">
        <v>44376</v>
      </c>
      <c r="C342">
        <v>13.36</v>
      </c>
      <c r="D342" s="7"/>
      <c r="E342" s="7"/>
      <c r="F342" s="7"/>
      <c r="G342" s="7"/>
      <c r="H342" s="7"/>
      <c r="I342" s="31">
        <f t="shared" si="42"/>
        <v>10.244440000000006</v>
      </c>
      <c r="J342" s="31">
        <f t="shared" si="43"/>
        <v>3.3640250599565795</v>
      </c>
      <c r="K342" s="31">
        <f t="shared" si="44"/>
        <v>6.8804149400434262</v>
      </c>
      <c r="L342" s="31">
        <f t="shared" si="45"/>
        <v>13.608465059956586</v>
      </c>
      <c r="M342" s="32" t="str">
        <f t="shared" si="46"/>
        <v>NONE</v>
      </c>
      <c r="N342" s="32">
        <f t="shared" si="47"/>
        <v>0</v>
      </c>
      <c r="O342" s="32">
        <f t="shared" si="48"/>
        <v>7.0000000000000284E-2</v>
      </c>
      <c r="P342" s="32">
        <f t="shared" si="57"/>
        <v>0.83333333333333337</v>
      </c>
      <c r="Q342" s="32">
        <f t="shared" si="37"/>
        <v>0.22727272727272727</v>
      </c>
      <c r="R342" s="32">
        <f t="shared" si="38"/>
        <v>9.8039215686274508E-2</v>
      </c>
      <c r="S342" s="32">
        <f t="shared" si="39"/>
        <v>4.9504950495049507E-2</v>
      </c>
      <c r="T342" s="32">
        <f t="shared" si="40"/>
        <v>0.15384615384615385</v>
      </c>
      <c r="U342" s="32">
        <f t="shared" si="41"/>
        <v>7.407407407407407E-2</v>
      </c>
      <c r="V342" s="32">
        <f t="shared" si="49"/>
        <v>13.36864191857609</v>
      </c>
      <c r="W342" s="32">
        <f t="shared" si="50"/>
        <v>13.326937474856251</v>
      </c>
      <c r="X342" s="32">
        <f t="shared" si="51"/>
        <v>13.230147625119702</v>
      </c>
      <c r="Y342" s="32">
        <f t="shared" si="52"/>
        <v>12.816275676659231</v>
      </c>
      <c r="Z342" s="32">
        <f t="shared" si="53"/>
        <v>13.30729271407418</v>
      </c>
      <c r="AA342" s="32">
        <f t="shared" si="54"/>
        <v>13.123440833328466</v>
      </c>
      <c r="AB342" s="33">
        <f t="shared" si="55"/>
        <v>50.413223140495866</v>
      </c>
      <c r="AC342" s="33">
        <f t="shared" si="56"/>
        <v>0.18385188074571346</v>
      </c>
    </row>
    <row r="343" spans="1:29" s="9" customFormat="1">
      <c r="A343" t="s">
        <v>34</v>
      </c>
      <c r="B343" s="22">
        <v>44377</v>
      </c>
      <c r="C343">
        <v>13.33</v>
      </c>
      <c r="D343" s="7"/>
      <c r="E343" s="7"/>
      <c r="F343" s="7"/>
      <c r="G343" s="7"/>
      <c r="H343" s="7"/>
      <c r="I343" s="31">
        <f t="shared" si="42"/>
        <v>10.263760000000005</v>
      </c>
      <c r="J343" s="31">
        <f t="shared" si="43"/>
        <v>3.3792341652769426</v>
      </c>
      <c r="K343" s="31">
        <f t="shared" si="44"/>
        <v>6.8845258347230622</v>
      </c>
      <c r="L343" s="31">
        <f t="shared" si="45"/>
        <v>13.642994165276948</v>
      </c>
      <c r="M343" s="32" t="str">
        <f t="shared" si="46"/>
        <v>NONE</v>
      </c>
      <c r="N343" s="32">
        <f t="shared" si="47"/>
        <v>0</v>
      </c>
      <c r="O343" s="32">
        <f t="shared" si="48"/>
        <v>2.9999999999999361E-2</v>
      </c>
      <c r="P343" s="32">
        <f t="shared" si="57"/>
        <v>0.83333333333333337</v>
      </c>
      <c r="Q343" s="32">
        <f t="shared" si="37"/>
        <v>0.22727272727272727</v>
      </c>
      <c r="R343" s="32">
        <f t="shared" si="38"/>
        <v>9.8039215686274508E-2</v>
      </c>
      <c r="S343" s="32">
        <f t="shared" si="39"/>
        <v>4.9504950495049507E-2</v>
      </c>
      <c r="T343" s="32">
        <f t="shared" si="40"/>
        <v>0.15384615384615385</v>
      </c>
      <c r="U343" s="32">
        <f t="shared" si="41"/>
        <v>7.407407407407407E-2</v>
      </c>
      <c r="V343" s="32">
        <f t="shared" si="49"/>
        <v>13.336440319762682</v>
      </c>
      <c r="W343" s="32">
        <f t="shared" si="50"/>
        <v>13.327633503298012</v>
      </c>
      <c r="X343" s="32">
        <f t="shared" si="51"/>
        <v>13.239937073637378</v>
      </c>
      <c r="Y343" s="32">
        <f t="shared" si="52"/>
        <v>12.841707573854318</v>
      </c>
      <c r="Z343" s="32">
        <f t="shared" si="53"/>
        <v>13.310786142678152</v>
      </c>
      <c r="AA343" s="32">
        <f t="shared" si="54"/>
        <v>13.138741512341172</v>
      </c>
      <c r="AB343" s="33">
        <f t="shared" si="55"/>
        <v>44.247787610619405</v>
      </c>
      <c r="AC343" s="33">
        <f t="shared" si="56"/>
        <v>0.17204463033698048</v>
      </c>
    </row>
    <row r="344" spans="1:29" s="9" customFormat="1">
      <c r="A344" t="s">
        <v>34</v>
      </c>
      <c r="B344" s="22">
        <v>44378</v>
      </c>
      <c r="C344">
        <v>13.36</v>
      </c>
      <c r="D344" s="7"/>
      <c r="E344" s="7"/>
      <c r="F344" s="7"/>
      <c r="G344" s="7"/>
      <c r="H344" s="7"/>
      <c r="I344" s="31">
        <f t="shared" si="42"/>
        <v>10.283000000000007</v>
      </c>
      <c r="J344" s="31">
        <f t="shared" si="43"/>
        <v>3.3947842110150561</v>
      </c>
      <c r="K344" s="31">
        <f t="shared" si="44"/>
        <v>6.8882157889849509</v>
      </c>
      <c r="L344" s="31">
        <f t="shared" si="45"/>
        <v>13.677784211015062</v>
      </c>
      <c r="M344" s="32" t="str">
        <f t="shared" si="46"/>
        <v>NONE</v>
      </c>
      <c r="N344" s="32">
        <f t="shared" si="47"/>
        <v>2.9999999999999361E-2</v>
      </c>
      <c r="O344" s="32">
        <f t="shared" si="48"/>
        <v>0</v>
      </c>
      <c r="P344" s="32">
        <f t="shared" si="57"/>
        <v>0.83333333333333337</v>
      </c>
      <c r="Q344" s="32">
        <f t="shared" si="37"/>
        <v>0.22727272727272727</v>
      </c>
      <c r="R344" s="32">
        <f t="shared" si="38"/>
        <v>9.8039215686274508E-2</v>
      </c>
      <c r="S344" s="32">
        <f t="shared" si="39"/>
        <v>4.9504950495049507E-2</v>
      </c>
      <c r="T344" s="32">
        <f t="shared" si="40"/>
        <v>0.15384615384615385</v>
      </c>
      <c r="U344" s="32">
        <f t="shared" si="41"/>
        <v>7.407407407407407E-2</v>
      </c>
      <c r="V344" s="32">
        <f t="shared" si="49"/>
        <v>13.356073386627113</v>
      </c>
      <c r="W344" s="32">
        <f t="shared" si="50"/>
        <v>13.334989525275734</v>
      </c>
      <c r="X344" s="32">
        <f t="shared" si="51"/>
        <v>13.251707948770969</v>
      </c>
      <c r="Y344" s="32">
        <f t="shared" si="52"/>
        <v>12.86736561475262</v>
      </c>
      <c r="Z344" s="32">
        <f t="shared" si="53"/>
        <v>13.318357505343052</v>
      </c>
      <c r="AA344" s="32">
        <f t="shared" si="54"/>
        <v>13.15513102994553</v>
      </c>
      <c r="AB344" s="33">
        <f t="shared" si="55"/>
        <v>42.201834862385276</v>
      </c>
      <c r="AC344" s="33">
        <f t="shared" si="56"/>
        <v>0.16322647539752211</v>
      </c>
    </row>
    <row r="345" spans="1:29" s="9" customFormat="1">
      <c r="A345" t="s">
        <v>34</v>
      </c>
      <c r="B345" s="22">
        <v>44379</v>
      </c>
      <c r="C345">
        <v>13.33</v>
      </c>
      <c r="D345" s="7"/>
      <c r="E345" s="7"/>
      <c r="F345" s="7"/>
      <c r="G345" s="7"/>
      <c r="H345" s="7"/>
      <c r="I345" s="31">
        <f t="shared" si="42"/>
        <v>10.301760000000005</v>
      </c>
      <c r="J345" s="31">
        <f t="shared" si="43"/>
        <v>3.4101210700574272</v>
      </c>
      <c r="K345" s="31">
        <f t="shared" si="44"/>
        <v>6.8916389299425784</v>
      </c>
      <c r="L345" s="31">
        <f t="shared" si="45"/>
        <v>13.711881070057432</v>
      </c>
      <c r="M345" s="32" t="str">
        <f t="shared" si="46"/>
        <v>NONE</v>
      </c>
      <c r="N345" s="32">
        <f t="shared" si="47"/>
        <v>0</v>
      </c>
      <c r="O345" s="32">
        <f t="shared" si="48"/>
        <v>2.9999999999999361E-2</v>
      </c>
      <c r="P345" s="32">
        <f t="shared" si="57"/>
        <v>0.83333333333333337</v>
      </c>
      <c r="Q345" s="32">
        <f t="shared" ref="Q345:Q408" si="58">5/22</f>
        <v>0.22727272727272727</v>
      </c>
      <c r="R345" s="32">
        <f t="shared" ref="R345:R408" si="59">5/51</f>
        <v>9.8039215686274508E-2</v>
      </c>
      <c r="S345" s="32">
        <f t="shared" ref="S345:S408" si="60">5/101</f>
        <v>4.9504950495049507E-2</v>
      </c>
      <c r="T345" s="32">
        <f t="shared" ref="T345:T408" si="61">2/13</f>
        <v>0.15384615384615385</v>
      </c>
      <c r="U345" s="32">
        <f t="shared" ref="U345:U408" si="62">2/27</f>
        <v>7.407407407407407E-2</v>
      </c>
      <c r="V345" s="32">
        <f t="shared" si="49"/>
        <v>13.334345564437854</v>
      </c>
      <c r="W345" s="32">
        <f t="shared" si="50"/>
        <v>13.333855542258521</v>
      </c>
      <c r="X345" s="32">
        <f t="shared" si="51"/>
        <v>13.259383640067933</v>
      </c>
      <c r="Y345" s="32">
        <f t="shared" si="52"/>
        <v>12.890268307091597</v>
      </c>
      <c r="Z345" s="32">
        <f t="shared" si="53"/>
        <v>13.320148658367197</v>
      </c>
      <c r="AA345" s="32">
        <f t="shared" si="54"/>
        <v>13.1680842869866</v>
      </c>
      <c r="AB345" s="33">
        <f t="shared" si="55"/>
        <v>41.071428571428548</v>
      </c>
      <c r="AC345" s="33">
        <f t="shared" si="56"/>
        <v>0.1520643713805967</v>
      </c>
    </row>
    <row r="346" spans="1:29" s="9" customFormat="1">
      <c r="A346" t="s">
        <v>34</v>
      </c>
      <c r="B346" s="22">
        <v>44382</v>
      </c>
      <c r="C346">
        <v>13.42</v>
      </c>
      <c r="D346" s="7"/>
      <c r="E346" s="7"/>
      <c r="F346" s="7"/>
      <c r="G346" s="7"/>
      <c r="H346" s="7"/>
      <c r="I346" s="31">
        <f t="shared" si="42"/>
        <v>10.320400000000005</v>
      </c>
      <c r="J346" s="31">
        <f t="shared" si="43"/>
        <v>3.4271773719718239</v>
      </c>
      <c r="K346" s="31">
        <f t="shared" si="44"/>
        <v>6.8932226280281803</v>
      </c>
      <c r="L346" s="31">
        <f t="shared" si="45"/>
        <v>13.747577371971829</v>
      </c>
      <c r="M346" s="32" t="str">
        <f t="shared" si="46"/>
        <v>NONE</v>
      </c>
      <c r="N346" s="32">
        <f t="shared" si="47"/>
        <v>8.9999999999999858E-2</v>
      </c>
      <c r="O346" s="32">
        <f t="shared" si="48"/>
        <v>0</v>
      </c>
      <c r="P346" s="32">
        <f t="shared" si="57"/>
        <v>0.83333333333333337</v>
      </c>
      <c r="Q346" s="32">
        <f t="shared" si="58"/>
        <v>0.22727272727272727</v>
      </c>
      <c r="R346" s="32">
        <f t="shared" si="59"/>
        <v>9.8039215686274508E-2</v>
      </c>
      <c r="S346" s="32">
        <f t="shared" si="60"/>
        <v>4.9504950495049507E-2</v>
      </c>
      <c r="T346" s="32">
        <f t="shared" si="61"/>
        <v>0.15384615384615385</v>
      </c>
      <c r="U346" s="32">
        <f t="shared" si="62"/>
        <v>7.407407407407407E-2</v>
      </c>
      <c r="V346" s="32">
        <f t="shared" si="49"/>
        <v>13.405724260739643</v>
      </c>
      <c r="W346" s="32">
        <f t="shared" si="50"/>
        <v>13.353433828108855</v>
      </c>
      <c r="X346" s="32">
        <f t="shared" si="51"/>
        <v>13.275130342022058</v>
      </c>
      <c r="Y346" s="32">
        <f t="shared" si="52"/>
        <v>12.916492648324684</v>
      </c>
      <c r="Z346" s="32">
        <f t="shared" si="53"/>
        <v>13.335510403233782</v>
      </c>
      <c r="AA346" s="32">
        <f t="shared" si="54"/>
        <v>13.186744710172778</v>
      </c>
      <c r="AB346" s="33">
        <f t="shared" si="55"/>
        <v>45.45454545454546</v>
      </c>
      <c r="AC346" s="33">
        <f t="shared" si="56"/>
        <v>0.14876569306100329</v>
      </c>
    </row>
    <row r="347" spans="1:29" s="9" customFormat="1">
      <c r="A347" t="s">
        <v>34</v>
      </c>
      <c r="B347" s="22">
        <v>44383</v>
      </c>
      <c r="C347">
        <v>13.34</v>
      </c>
      <c r="D347" s="7"/>
      <c r="E347" s="7"/>
      <c r="F347" s="7"/>
      <c r="G347" s="7"/>
      <c r="H347" s="7"/>
      <c r="I347" s="31">
        <f t="shared" si="42"/>
        <v>10.338320000000007</v>
      </c>
      <c r="J347" s="31">
        <f t="shared" si="43"/>
        <v>3.4433221429194507</v>
      </c>
      <c r="K347" s="31">
        <f t="shared" si="44"/>
        <v>6.8949978570805559</v>
      </c>
      <c r="L347" s="31">
        <f t="shared" si="45"/>
        <v>13.781642142919457</v>
      </c>
      <c r="M347" s="32" t="str">
        <f t="shared" si="46"/>
        <v>NONE</v>
      </c>
      <c r="N347" s="32">
        <f t="shared" si="47"/>
        <v>0</v>
      </c>
      <c r="O347" s="32">
        <f t="shared" si="48"/>
        <v>8.0000000000000071E-2</v>
      </c>
      <c r="P347" s="32">
        <f t="shared" si="57"/>
        <v>0.83333333333333337</v>
      </c>
      <c r="Q347" s="32">
        <f t="shared" si="58"/>
        <v>0.22727272727272727</v>
      </c>
      <c r="R347" s="32">
        <f t="shared" si="59"/>
        <v>9.8039215686274508E-2</v>
      </c>
      <c r="S347" s="32">
        <f t="shared" si="60"/>
        <v>4.9504950495049507E-2</v>
      </c>
      <c r="T347" s="32">
        <f t="shared" si="61"/>
        <v>0.15384615384615385</v>
      </c>
      <c r="U347" s="32">
        <f t="shared" si="62"/>
        <v>7.407407407407407E-2</v>
      </c>
      <c r="V347" s="32">
        <f t="shared" si="49"/>
        <v>13.350954043456607</v>
      </c>
      <c r="W347" s="32">
        <f t="shared" si="50"/>
        <v>13.350380685356841</v>
      </c>
      <c r="X347" s="32">
        <f t="shared" si="51"/>
        <v>13.281490112412053</v>
      </c>
      <c r="Y347" s="32">
        <f t="shared" si="52"/>
        <v>12.93745835880366</v>
      </c>
      <c r="Z347" s="32">
        <f t="shared" si="53"/>
        <v>13.336201110428584</v>
      </c>
      <c r="AA347" s="32">
        <f t="shared" si="54"/>
        <v>13.198096953863685</v>
      </c>
      <c r="AB347" s="33">
        <f t="shared" si="55"/>
        <v>46.610169491525404</v>
      </c>
      <c r="AC347" s="33">
        <f t="shared" si="56"/>
        <v>0.13810415656489994</v>
      </c>
    </row>
    <row r="348" spans="1:29" s="9" customFormat="1">
      <c r="A348" t="s">
        <v>34</v>
      </c>
      <c r="B348" s="22">
        <v>44384</v>
      </c>
      <c r="C348">
        <v>13.39</v>
      </c>
      <c r="D348" s="7"/>
      <c r="E348" s="7"/>
      <c r="F348" s="7"/>
      <c r="G348" s="7"/>
      <c r="H348" s="7"/>
      <c r="I348" s="31">
        <f t="shared" si="42"/>
        <v>10.356880000000006</v>
      </c>
      <c r="J348" s="31">
        <f t="shared" si="43"/>
        <v>3.458924703258369</v>
      </c>
      <c r="K348" s="31">
        <f t="shared" si="44"/>
        <v>6.8979552967416371</v>
      </c>
      <c r="L348" s="31">
        <f t="shared" si="45"/>
        <v>13.815804703258374</v>
      </c>
      <c r="M348" s="32" t="str">
        <f t="shared" si="46"/>
        <v>NONE</v>
      </c>
      <c r="N348" s="32">
        <f t="shared" si="47"/>
        <v>5.0000000000000711E-2</v>
      </c>
      <c r="O348" s="32">
        <f t="shared" si="48"/>
        <v>0</v>
      </c>
      <c r="P348" s="32">
        <f t="shared" si="57"/>
        <v>0.83333333333333337</v>
      </c>
      <c r="Q348" s="32">
        <f t="shared" si="58"/>
        <v>0.22727272727272727</v>
      </c>
      <c r="R348" s="32">
        <f t="shared" si="59"/>
        <v>9.8039215686274508E-2</v>
      </c>
      <c r="S348" s="32">
        <f t="shared" si="60"/>
        <v>4.9504950495049507E-2</v>
      </c>
      <c r="T348" s="32">
        <f t="shared" si="61"/>
        <v>0.15384615384615385</v>
      </c>
      <c r="U348" s="32">
        <f t="shared" si="62"/>
        <v>7.407407407407407E-2</v>
      </c>
      <c r="V348" s="32">
        <f t="shared" si="49"/>
        <v>13.383492340576103</v>
      </c>
      <c r="W348" s="32">
        <f t="shared" si="50"/>
        <v>13.359385075048468</v>
      </c>
      <c r="X348" s="32">
        <f t="shared" si="51"/>
        <v>13.292128336685382</v>
      </c>
      <c r="Y348" s="32">
        <f t="shared" si="52"/>
        <v>12.959861410348033</v>
      </c>
      <c r="Z348" s="32">
        <f t="shared" si="53"/>
        <v>13.344477862670342</v>
      </c>
      <c r="AA348" s="32">
        <f t="shared" si="54"/>
        <v>13.212311994318226</v>
      </c>
      <c r="AB348" s="33">
        <f t="shared" si="55"/>
        <v>54.545454545454632</v>
      </c>
      <c r="AC348" s="33">
        <f t="shared" si="56"/>
        <v>0.13216586835211608</v>
      </c>
    </row>
    <row r="349" spans="1:29" s="9" customFormat="1">
      <c r="A349" t="s">
        <v>34</v>
      </c>
      <c r="B349" s="22">
        <v>44385</v>
      </c>
      <c r="C349">
        <v>13.29</v>
      </c>
      <c r="D349" s="7"/>
      <c r="E349" s="7"/>
      <c r="F349" s="7"/>
      <c r="G349" s="7"/>
      <c r="H349" s="7"/>
      <c r="I349" s="31">
        <f t="shared" si="42"/>
        <v>10.375200000000007</v>
      </c>
      <c r="J349" s="31">
        <f t="shared" si="43"/>
        <v>3.4723833926717589</v>
      </c>
      <c r="K349" s="31">
        <f t="shared" si="44"/>
        <v>6.9028166073282478</v>
      </c>
      <c r="L349" s="31">
        <f t="shared" si="45"/>
        <v>13.847583392671766</v>
      </c>
      <c r="M349" s="32" t="str">
        <f t="shared" si="46"/>
        <v>NONE</v>
      </c>
      <c r="N349" s="32">
        <f t="shared" si="47"/>
        <v>0</v>
      </c>
      <c r="O349" s="32">
        <f t="shared" si="48"/>
        <v>0.10000000000000142</v>
      </c>
      <c r="P349" s="32">
        <f t="shared" si="57"/>
        <v>0.83333333333333337</v>
      </c>
      <c r="Q349" s="32">
        <f t="shared" si="58"/>
        <v>0.22727272727272727</v>
      </c>
      <c r="R349" s="32">
        <f t="shared" si="59"/>
        <v>9.8039215686274508E-2</v>
      </c>
      <c r="S349" s="32">
        <f t="shared" si="60"/>
        <v>4.9504950495049507E-2</v>
      </c>
      <c r="T349" s="32">
        <f t="shared" si="61"/>
        <v>0.15384615384615385</v>
      </c>
      <c r="U349" s="32">
        <f t="shared" si="62"/>
        <v>7.407407407407407E-2</v>
      </c>
      <c r="V349" s="32">
        <f t="shared" si="49"/>
        <v>13.305582056762683</v>
      </c>
      <c r="W349" s="32">
        <f t="shared" si="50"/>
        <v>13.343615739810179</v>
      </c>
      <c r="X349" s="32">
        <f t="shared" si="51"/>
        <v>13.29191967622603</v>
      </c>
      <c r="Y349" s="32">
        <f t="shared" si="52"/>
        <v>12.976204904885259</v>
      </c>
      <c r="Z349" s="32">
        <f t="shared" si="53"/>
        <v>13.336096653028751</v>
      </c>
      <c r="AA349" s="32">
        <f t="shared" si="54"/>
        <v>13.218066661405764</v>
      </c>
      <c r="AB349" s="33">
        <f t="shared" si="55"/>
        <v>62.499999999999957</v>
      </c>
      <c r="AC349" s="33">
        <f t="shared" si="56"/>
        <v>0.11802999162298633</v>
      </c>
    </row>
    <row r="350" spans="1:29" s="9" customFormat="1">
      <c r="A350" t="s">
        <v>34</v>
      </c>
      <c r="B350" s="22">
        <v>44386</v>
      </c>
      <c r="C350">
        <v>13.29</v>
      </c>
      <c r="D350" s="7"/>
      <c r="E350" s="7"/>
      <c r="F350" s="7"/>
      <c r="G350" s="7"/>
      <c r="H350" s="7"/>
      <c r="I350" s="31">
        <f t="shared" si="42"/>
        <v>10.393720000000007</v>
      </c>
      <c r="J350" s="31">
        <f t="shared" si="43"/>
        <v>3.4850096434961015</v>
      </c>
      <c r="K350" s="31">
        <f t="shared" si="44"/>
        <v>6.9087103565039056</v>
      </c>
      <c r="L350" s="31">
        <f t="shared" si="45"/>
        <v>13.878729643496108</v>
      </c>
      <c r="M350" s="32" t="str">
        <f t="shared" si="46"/>
        <v>NONE</v>
      </c>
      <c r="N350" s="32">
        <f t="shared" si="47"/>
        <v>0</v>
      </c>
      <c r="O350" s="32">
        <f t="shared" si="48"/>
        <v>0</v>
      </c>
      <c r="P350" s="32">
        <f t="shared" si="57"/>
        <v>0.83333333333333337</v>
      </c>
      <c r="Q350" s="32">
        <f t="shared" si="58"/>
        <v>0.22727272727272727</v>
      </c>
      <c r="R350" s="32">
        <f t="shared" si="59"/>
        <v>9.8039215686274508E-2</v>
      </c>
      <c r="S350" s="32">
        <f t="shared" si="60"/>
        <v>4.9504950495049507E-2</v>
      </c>
      <c r="T350" s="32">
        <f t="shared" si="61"/>
        <v>0.15384615384615385</v>
      </c>
      <c r="U350" s="32">
        <f t="shared" si="62"/>
        <v>7.407407407407407E-2</v>
      </c>
      <c r="V350" s="32">
        <f t="shared" si="49"/>
        <v>13.292597009460446</v>
      </c>
      <c r="W350" s="32">
        <f t="shared" si="50"/>
        <v>13.331430344398774</v>
      </c>
      <c r="X350" s="32">
        <f t="shared" si="51"/>
        <v>13.291731472674458</v>
      </c>
      <c r="Y350" s="32">
        <f t="shared" si="52"/>
        <v>12.991739315534504</v>
      </c>
      <c r="Z350" s="32">
        <f t="shared" si="53"/>
        <v>13.329004860255097</v>
      </c>
      <c r="AA350" s="32">
        <f t="shared" si="54"/>
        <v>13.223395056857189</v>
      </c>
      <c r="AB350" s="33">
        <f t="shared" si="55"/>
        <v>53.846153846153776</v>
      </c>
      <c r="AC350" s="33">
        <f t="shared" si="56"/>
        <v>0.1056098033979076</v>
      </c>
    </row>
    <row r="351" spans="1:29" s="9" customFormat="1">
      <c r="A351" t="s">
        <v>34</v>
      </c>
      <c r="B351" s="22">
        <v>44389</v>
      </c>
      <c r="C351">
        <v>13.3</v>
      </c>
      <c r="D351" s="7"/>
      <c r="E351" s="7"/>
      <c r="F351" s="7"/>
      <c r="G351" s="7"/>
      <c r="H351" s="7"/>
      <c r="I351" s="31">
        <f t="shared" si="42"/>
        <v>10.412280000000006</v>
      </c>
      <c r="J351" s="31">
        <f t="shared" si="43"/>
        <v>3.4973288726359826</v>
      </c>
      <c r="K351" s="31">
        <f t="shared" si="44"/>
        <v>6.9149511273640236</v>
      </c>
      <c r="L351" s="31">
        <f t="shared" si="45"/>
        <v>13.909608872635989</v>
      </c>
      <c r="M351" s="32" t="str">
        <f t="shared" si="46"/>
        <v>NONE</v>
      </c>
      <c r="N351" s="32">
        <f t="shared" si="47"/>
        <v>1.0000000000001563E-2</v>
      </c>
      <c r="O351" s="32">
        <f t="shared" si="48"/>
        <v>0</v>
      </c>
      <c r="P351" s="32">
        <f t="shared" si="57"/>
        <v>0.83333333333333337</v>
      </c>
      <c r="Q351" s="32">
        <f t="shared" si="58"/>
        <v>0.22727272727272727</v>
      </c>
      <c r="R351" s="32">
        <f t="shared" si="59"/>
        <v>9.8039215686274508E-2</v>
      </c>
      <c r="S351" s="32">
        <f t="shared" si="60"/>
        <v>4.9504950495049507E-2</v>
      </c>
      <c r="T351" s="32">
        <f t="shared" si="61"/>
        <v>0.15384615384615385</v>
      </c>
      <c r="U351" s="32">
        <f t="shared" si="62"/>
        <v>7.407407407407407E-2</v>
      </c>
      <c r="V351" s="32">
        <f t="shared" si="49"/>
        <v>13.298766168243407</v>
      </c>
      <c r="W351" s="32">
        <f t="shared" si="50"/>
        <v>13.324287084308144</v>
      </c>
      <c r="X351" s="32">
        <f t="shared" si="51"/>
        <v>13.292542112608336</v>
      </c>
      <c r="Y351" s="32">
        <f t="shared" si="52"/>
        <v>13.006999745458538</v>
      </c>
      <c r="Z351" s="32">
        <f t="shared" si="53"/>
        <v>13.324542574062004</v>
      </c>
      <c r="AA351" s="32">
        <f t="shared" si="54"/>
        <v>13.229069497089991</v>
      </c>
      <c r="AB351" s="33">
        <f t="shared" si="55"/>
        <v>52.000000000000078</v>
      </c>
      <c r="AC351" s="33">
        <f t="shared" si="56"/>
        <v>9.5473076972012905E-2</v>
      </c>
    </row>
    <row r="352" spans="1:29" s="9" customFormat="1">
      <c r="A352" t="s">
        <v>34</v>
      </c>
      <c r="B352" s="22">
        <v>44390</v>
      </c>
      <c r="C352">
        <v>13.37</v>
      </c>
      <c r="D352" s="7"/>
      <c r="E352" s="7"/>
      <c r="F352" s="7"/>
      <c r="G352" s="7"/>
      <c r="H352" s="7"/>
      <c r="I352" s="31">
        <f t="shared" si="42"/>
        <v>10.431360000000005</v>
      </c>
      <c r="J352" s="31">
        <f t="shared" si="43"/>
        <v>3.5096464600724095</v>
      </c>
      <c r="K352" s="31">
        <f t="shared" si="44"/>
        <v>6.9217135399275955</v>
      </c>
      <c r="L352" s="31">
        <f t="shared" si="45"/>
        <v>13.941006460072416</v>
      </c>
      <c r="M352" s="32" t="str">
        <f t="shared" si="46"/>
        <v>NONE</v>
      </c>
      <c r="N352" s="32">
        <f t="shared" si="47"/>
        <v>6.9999999999998508E-2</v>
      </c>
      <c r="O352" s="32">
        <f t="shared" si="48"/>
        <v>0</v>
      </c>
      <c r="P352" s="32">
        <f t="shared" si="57"/>
        <v>0.83333333333333337</v>
      </c>
      <c r="Q352" s="32">
        <f t="shared" si="58"/>
        <v>0.22727272727272727</v>
      </c>
      <c r="R352" s="32">
        <f t="shared" si="59"/>
        <v>9.8039215686274508E-2</v>
      </c>
      <c r="S352" s="32">
        <f t="shared" si="60"/>
        <v>4.9504950495049507E-2</v>
      </c>
      <c r="T352" s="32">
        <f t="shared" si="61"/>
        <v>0.15384615384615385</v>
      </c>
      <c r="U352" s="32">
        <f t="shared" si="62"/>
        <v>7.407407407407407E-2</v>
      </c>
      <c r="V352" s="32">
        <f t="shared" si="49"/>
        <v>13.358127694707234</v>
      </c>
      <c r="W352" s="32">
        <f t="shared" si="50"/>
        <v>13.334676383329018</v>
      </c>
      <c r="X352" s="32">
        <f t="shared" si="51"/>
        <v>13.300136023136931</v>
      </c>
      <c r="Y352" s="32">
        <f t="shared" si="52"/>
        <v>13.024970055089304</v>
      </c>
      <c r="Z352" s="32">
        <f t="shared" si="53"/>
        <v>13.331536024206311</v>
      </c>
      <c r="AA352" s="32">
        <f t="shared" si="54"/>
        <v>13.239508793601843</v>
      </c>
      <c r="AB352" s="33">
        <f t="shared" si="55"/>
        <v>56.790123456790106</v>
      </c>
      <c r="AC352" s="33">
        <f t="shared" si="56"/>
        <v>9.2027230604468713E-2</v>
      </c>
    </row>
    <row r="353" spans="1:29" s="9" customFormat="1">
      <c r="A353" t="s">
        <v>34</v>
      </c>
      <c r="B353" s="22">
        <v>44391</v>
      </c>
      <c r="C353">
        <v>13.38</v>
      </c>
      <c r="D353" s="7"/>
      <c r="E353" s="7"/>
      <c r="F353" s="7"/>
      <c r="G353" s="7"/>
      <c r="H353" s="7"/>
      <c r="I353" s="31">
        <f t="shared" si="42"/>
        <v>10.451120000000007</v>
      </c>
      <c r="J353" s="31">
        <f t="shared" si="43"/>
        <v>3.5202297442366861</v>
      </c>
      <c r="K353" s="31">
        <f t="shared" si="44"/>
        <v>6.9308902557633205</v>
      </c>
      <c r="L353" s="31">
        <f t="shared" si="45"/>
        <v>13.971349744236694</v>
      </c>
      <c r="M353" s="32" t="str">
        <f t="shared" si="46"/>
        <v>NONE</v>
      </c>
      <c r="N353" s="32">
        <f t="shared" si="47"/>
        <v>1.0000000000001563E-2</v>
      </c>
      <c r="O353" s="32">
        <f t="shared" si="48"/>
        <v>0</v>
      </c>
      <c r="P353" s="32">
        <f t="shared" si="57"/>
        <v>0.83333333333333337</v>
      </c>
      <c r="Q353" s="32">
        <f t="shared" si="58"/>
        <v>0.22727272727272727</v>
      </c>
      <c r="R353" s="32">
        <f t="shared" si="59"/>
        <v>9.8039215686274508E-2</v>
      </c>
      <c r="S353" s="32">
        <f t="shared" si="60"/>
        <v>4.9504950495049507E-2</v>
      </c>
      <c r="T353" s="32">
        <f t="shared" si="61"/>
        <v>0.15384615384615385</v>
      </c>
      <c r="U353" s="32">
        <f t="shared" si="62"/>
        <v>7.407407407407407E-2</v>
      </c>
      <c r="V353" s="32">
        <f t="shared" si="49"/>
        <v>13.376354615784539</v>
      </c>
      <c r="W353" s="32">
        <f t="shared" si="50"/>
        <v>13.344977205299696</v>
      </c>
      <c r="X353" s="32">
        <f t="shared" si="51"/>
        <v>13.307965824790173</v>
      </c>
      <c r="Y353" s="32">
        <f t="shared" si="52"/>
        <v>13.042545794936368</v>
      </c>
      <c r="Z353" s="32">
        <f t="shared" si="53"/>
        <v>13.338992020482262</v>
      </c>
      <c r="AA353" s="32">
        <f t="shared" si="54"/>
        <v>13.249915549631336</v>
      </c>
      <c r="AB353" s="33">
        <f t="shared" si="55"/>
        <v>60.256410256410248</v>
      </c>
      <c r="AC353" s="33">
        <f t="shared" si="56"/>
        <v>8.9076470850926626E-2</v>
      </c>
    </row>
    <row r="354" spans="1:29" s="9" customFormat="1">
      <c r="A354" t="s">
        <v>34</v>
      </c>
      <c r="B354" s="22">
        <v>44392</v>
      </c>
      <c r="C354">
        <v>13.3</v>
      </c>
      <c r="D354" s="7"/>
      <c r="E354" s="7"/>
      <c r="F354" s="7"/>
      <c r="G354" s="7"/>
      <c r="H354" s="7"/>
      <c r="I354" s="31">
        <f t="shared" si="42"/>
        <v>10.470760000000006</v>
      </c>
      <c r="J354" s="31">
        <f t="shared" si="43"/>
        <v>3.5288246347489567</v>
      </c>
      <c r="K354" s="31">
        <f t="shared" si="44"/>
        <v>6.9419353652510489</v>
      </c>
      <c r="L354" s="31">
        <f t="shared" si="45"/>
        <v>13.999584634748963</v>
      </c>
      <c r="M354" s="32" t="str">
        <f t="shared" si="46"/>
        <v>NONE</v>
      </c>
      <c r="N354" s="32">
        <f t="shared" si="47"/>
        <v>0</v>
      </c>
      <c r="O354" s="32">
        <f t="shared" si="48"/>
        <v>8.0000000000000071E-2</v>
      </c>
      <c r="P354" s="32">
        <f t="shared" si="57"/>
        <v>0.83333333333333337</v>
      </c>
      <c r="Q354" s="32">
        <f t="shared" si="58"/>
        <v>0.22727272727272727</v>
      </c>
      <c r="R354" s="32">
        <f t="shared" si="59"/>
        <v>9.8039215686274508E-2</v>
      </c>
      <c r="S354" s="32">
        <f t="shared" si="60"/>
        <v>4.9504950495049507E-2</v>
      </c>
      <c r="T354" s="32">
        <f t="shared" si="61"/>
        <v>0.15384615384615385</v>
      </c>
      <c r="U354" s="32">
        <f t="shared" si="62"/>
        <v>7.407407407407407E-2</v>
      </c>
      <c r="V354" s="32">
        <f t="shared" si="49"/>
        <v>13.312725769297423</v>
      </c>
      <c r="W354" s="32">
        <f t="shared" si="50"/>
        <v>13.334755113186128</v>
      </c>
      <c r="X354" s="32">
        <f t="shared" si="51"/>
        <v>13.307184861575452</v>
      </c>
      <c r="Y354" s="32">
        <f t="shared" si="52"/>
        <v>13.055291052612786</v>
      </c>
      <c r="Z354" s="32">
        <f t="shared" si="53"/>
        <v>13.332993248100376</v>
      </c>
      <c r="AA354" s="32">
        <f t="shared" si="54"/>
        <v>13.253625508917905</v>
      </c>
      <c r="AB354" s="33">
        <f t="shared" si="55"/>
        <v>47.297297297297362</v>
      </c>
      <c r="AC354" s="33">
        <f t="shared" si="56"/>
        <v>7.9367739182471198E-2</v>
      </c>
    </row>
    <row r="355" spans="1:29" s="9" customFormat="1">
      <c r="A355" t="s">
        <v>34</v>
      </c>
      <c r="B355" s="22">
        <v>44393</v>
      </c>
      <c r="C355">
        <v>13.35</v>
      </c>
      <c r="D355" s="7"/>
      <c r="E355" s="7"/>
      <c r="F355" s="7"/>
      <c r="G355" s="7"/>
      <c r="H355" s="7"/>
      <c r="I355" s="31">
        <f t="shared" si="42"/>
        <v>10.490560000000007</v>
      </c>
      <c r="J355" s="31">
        <f t="shared" si="43"/>
        <v>3.5376994807450828</v>
      </c>
      <c r="K355" s="31">
        <f t="shared" si="44"/>
        <v>6.9528605192549247</v>
      </c>
      <c r="L355" s="31">
        <f t="shared" si="45"/>
        <v>14.02825948074509</v>
      </c>
      <c r="M355" s="32" t="str">
        <f t="shared" si="46"/>
        <v>NONE</v>
      </c>
      <c r="N355" s="32">
        <f t="shared" si="47"/>
        <v>4.9999999999998934E-2</v>
      </c>
      <c r="O355" s="32">
        <f t="shared" si="48"/>
        <v>0</v>
      </c>
      <c r="P355" s="32">
        <f t="shared" si="57"/>
        <v>0.83333333333333337</v>
      </c>
      <c r="Q355" s="32">
        <f t="shared" si="58"/>
        <v>0.22727272727272727</v>
      </c>
      <c r="R355" s="32">
        <f t="shared" si="59"/>
        <v>9.8039215686274508E-2</v>
      </c>
      <c r="S355" s="32">
        <f t="shared" si="60"/>
        <v>4.9504950495049507E-2</v>
      </c>
      <c r="T355" s="32">
        <f t="shared" si="61"/>
        <v>0.15384615384615385</v>
      </c>
      <c r="U355" s="32">
        <f t="shared" si="62"/>
        <v>7.407407407407407E-2</v>
      </c>
      <c r="V355" s="32">
        <f t="shared" si="49"/>
        <v>13.343787628216237</v>
      </c>
      <c r="W355" s="32">
        <f t="shared" si="50"/>
        <v>13.33821986018928</v>
      </c>
      <c r="X355" s="32">
        <f t="shared" si="51"/>
        <v>13.311382424166094</v>
      </c>
      <c r="Y355" s="32">
        <f t="shared" si="52"/>
        <v>13.069880604463638</v>
      </c>
      <c r="Z355" s="32">
        <f t="shared" si="53"/>
        <v>13.335609671469548</v>
      </c>
      <c r="AA355" s="32">
        <f t="shared" si="54"/>
        <v>13.260764360109171</v>
      </c>
      <c r="AB355" s="33">
        <f t="shared" si="55"/>
        <v>44.285714285714292</v>
      </c>
      <c r="AC355" s="33">
        <f t="shared" si="56"/>
        <v>7.4845311360377309E-2</v>
      </c>
    </row>
    <row r="356" spans="1:29" s="9" customFormat="1">
      <c r="A356" t="s">
        <v>34</v>
      </c>
      <c r="B356" s="22">
        <v>44396</v>
      </c>
      <c r="C356">
        <v>13.35</v>
      </c>
      <c r="D356" s="7"/>
      <c r="E356" s="7"/>
      <c r="F356" s="7"/>
      <c r="G356" s="7"/>
      <c r="H356" s="7"/>
      <c r="I356" s="31">
        <f t="shared" si="42"/>
        <v>10.509200000000007</v>
      </c>
      <c r="J356" s="31">
        <f t="shared" si="43"/>
        <v>3.5486884052548433</v>
      </c>
      <c r="K356" s="31">
        <f t="shared" si="44"/>
        <v>6.9605115947451637</v>
      </c>
      <c r="L356" s="31">
        <f t="shared" si="45"/>
        <v>14.05788840525485</v>
      </c>
      <c r="M356" s="32" t="str">
        <f t="shared" si="46"/>
        <v>NONE</v>
      </c>
      <c r="N356" s="32">
        <f t="shared" si="47"/>
        <v>0</v>
      </c>
      <c r="O356" s="32">
        <f t="shared" si="48"/>
        <v>0</v>
      </c>
      <c r="P356" s="32">
        <f t="shared" si="57"/>
        <v>0.83333333333333337</v>
      </c>
      <c r="Q356" s="32">
        <f t="shared" si="58"/>
        <v>0.22727272727272727</v>
      </c>
      <c r="R356" s="32">
        <f t="shared" si="59"/>
        <v>9.8039215686274508E-2</v>
      </c>
      <c r="S356" s="32">
        <f t="shared" si="60"/>
        <v>4.9504950495049507E-2</v>
      </c>
      <c r="T356" s="32">
        <f t="shared" si="61"/>
        <v>0.15384615384615385</v>
      </c>
      <c r="U356" s="32">
        <f t="shared" si="62"/>
        <v>7.407407407407407E-2</v>
      </c>
      <c r="V356" s="32">
        <f t="shared" si="49"/>
        <v>13.348964604702706</v>
      </c>
      <c r="W356" s="32">
        <f t="shared" si="50"/>
        <v>13.340897164691716</v>
      </c>
      <c r="X356" s="32">
        <f t="shared" si="51"/>
        <v>13.315168461012556</v>
      </c>
      <c r="Y356" s="32">
        <f t="shared" si="52"/>
        <v>13.083747901272369</v>
      </c>
      <c r="Z356" s="32">
        <f t="shared" si="53"/>
        <v>13.33782356816654</v>
      </c>
      <c r="AA356" s="32">
        <f t="shared" si="54"/>
        <v>13.267374407508491</v>
      </c>
      <c r="AB356" s="33">
        <f t="shared" si="55"/>
        <v>49.206349206349223</v>
      </c>
      <c r="AC356" s="33">
        <f t="shared" si="56"/>
        <v>7.0449160658048626E-2</v>
      </c>
    </row>
    <row r="357" spans="1:29" s="9" customFormat="1">
      <c r="A357" t="s">
        <v>34</v>
      </c>
      <c r="B357" s="22">
        <v>44397</v>
      </c>
      <c r="C357">
        <v>13.2</v>
      </c>
      <c r="D357" s="7"/>
      <c r="E357" s="7"/>
      <c r="F357" s="7"/>
      <c r="G357" s="7"/>
      <c r="H357" s="7"/>
      <c r="I357" s="31">
        <f t="shared" si="42"/>
        <v>10.527240000000008</v>
      </c>
      <c r="J357" s="31">
        <f t="shared" si="43"/>
        <v>3.5573908483876888</v>
      </c>
      <c r="K357" s="31">
        <f t="shared" si="44"/>
        <v>6.9698491516123191</v>
      </c>
      <c r="L357" s="31">
        <f t="shared" si="45"/>
        <v>14.084630848387697</v>
      </c>
      <c r="M357" s="32" t="str">
        <f t="shared" si="46"/>
        <v>NONE</v>
      </c>
      <c r="N357" s="32">
        <f t="shared" si="47"/>
        <v>0</v>
      </c>
      <c r="O357" s="32">
        <f t="shared" si="48"/>
        <v>0.15000000000000036</v>
      </c>
      <c r="P357" s="32">
        <f t="shared" si="57"/>
        <v>0.83333333333333337</v>
      </c>
      <c r="Q357" s="32">
        <f t="shared" si="58"/>
        <v>0.22727272727272727</v>
      </c>
      <c r="R357" s="32">
        <f t="shared" si="59"/>
        <v>9.8039215686274508E-2</v>
      </c>
      <c r="S357" s="32">
        <f t="shared" si="60"/>
        <v>4.9504950495049507E-2</v>
      </c>
      <c r="T357" s="32">
        <f t="shared" si="61"/>
        <v>0.15384615384615385</v>
      </c>
      <c r="U357" s="32">
        <f t="shared" si="62"/>
        <v>7.407407407407407E-2</v>
      </c>
      <c r="V357" s="32">
        <f t="shared" si="49"/>
        <v>13.224827434117117</v>
      </c>
      <c r="W357" s="32">
        <f t="shared" si="50"/>
        <v>13.308875081807235</v>
      </c>
      <c r="X357" s="32">
        <f t="shared" si="51"/>
        <v>13.30387743542309</v>
      </c>
      <c r="Y357" s="32">
        <f t="shared" si="52"/>
        <v>13.089502955664827</v>
      </c>
      <c r="Z357" s="32">
        <f t="shared" si="53"/>
        <v>13.316619942294764</v>
      </c>
      <c r="AA357" s="32">
        <f t="shared" si="54"/>
        <v>13.26238371065601</v>
      </c>
      <c r="AB357" s="33">
        <f t="shared" si="55"/>
        <v>41.333333333333307</v>
      </c>
      <c r="AC357" s="33">
        <f t="shared" si="56"/>
        <v>5.4236231638753907E-2</v>
      </c>
    </row>
    <row r="358" spans="1:29" s="9" customFormat="1">
      <c r="A358" t="s">
        <v>34</v>
      </c>
      <c r="B358" s="22">
        <v>44399</v>
      </c>
      <c r="C358">
        <v>13.33</v>
      </c>
      <c r="D358" s="7"/>
      <c r="E358" s="7"/>
      <c r="F358" s="7"/>
      <c r="G358" s="7"/>
      <c r="H358" s="7"/>
      <c r="I358" s="31">
        <f t="shared" si="42"/>
        <v>10.544960000000007</v>
      </c>
      <c r="J358" s="31">
        <f t="shared" si="43"/>
        <v>3.5689528001865787</v>
      </c>
      <c r="K358" s="31">
        <f t="shared" si="44"/>
        <v>6.9760071998134281</v>
      </c>
      <c r="L358" s="31">
        <f t="shared" si="45"/>
        <v>14.113912800186586</v>
      </c>
      <c r="M358" s="32" t="str">
        <f t="shared" si="46"/>
        <v>NONE</v>
      </c>
      <c r="N358" s="32">
        <f t="shared" si="47"/>
        <v>0.13000000000000078</v>
      </c>
      <c r="O358" s="32">
        <f t="shared" si="48"/>
        <v>0</v>
      </c>
      <c r="P358" s="32">
        <f t="shared" si="57"/>
        <v>0.83333333333333337</v>
      </c>
      <c r="Q358" s="32">
        <f t="shared" si="58"/>
        <v>0.22727272727272727</v>
      </c>
      <c r="R358" s="32">
        <f t="shared" si="59"/>
        <v>9.8039215686274508E-2</v>
      </c>
      <c r="S358" s="32">
        <f t="shared" si="60"/>
        <v>4.9504950495049507E-2</v>
      </c>
      <c r="T358" s="32">
        <f t="shared" si="61"/>
        <v>0.15384615384615385</v>
      </c>
      <c r="U358" s="32">
        <f t="shared" si="62"/>
        <v>7.407407407407407E-2</v>
      </c>
      <c r="V358" s="32">
        <f t="shared" si="49"/>
        <v>13.312471239019519</v>
      </c>
      <c r="W358" s="32">
        <f t="shared" si="50"/>
        <v>13.313676199578317</v>
      </c>
      <c r="X358" s="32">
        <f t="shared" si="51"/>
        <v>13.306438471165924</v>
      </c>
      <c r="Y358" s="32">
        <f t="shared" si="52"/>
        <v>13.101408749938845</v>
      </c>
      <c r="Z358" s="32">
        <f t="shared" si="53"/>
        <v>13.318678412710954</v>
      </c>
      <c r="AA358" s="32">
        <f t="shared" si="54"/>
        <v>13.26739232468149</v>
      </c>
      <c r="AB358" s="33">
        <f t="shared" si="55"/>
        <v>48.235294117647101</v>
      </c>
      <c r="AC358" s="33">
        <f t="shared" si="56"/>
        <v>5.1286088029463883E-2</v>
      </c>
    </row>
    <row r="359" spans="1:29" s="9" customFormat="1">
      <c r="A359" t="s">
        <v>34</v>
      </c>
      <c r="B359" s="22">
        <v>44400</v>
      </c>
      <c r="C359">
        <v>13.31</v>
      </c>
      <c r="D359" s="7"/>
      <c r="E359" s="7"/>
      <c r="F359" s="7"/>
      <c r="G359" s="7"/>
      <c r="H359" s="7"/>
      <c r="I359" s="31">
        <f t="shared" si="42"/>
        <v>10.562760000000004</v>
      </c>
      <c r="J359" s="31">
        <f t="shared" si="43"/>
        <v>3.5795756980839624</v>
      </c>
      <c r="K359" s="31">
        <f t="shared" si="44"/>
        <v>6.983184301916042</v>
      </c>
      <c r="L359" s="31">
        <f t="shared" si="45"/>
        <v>14.142335698083967</v>
      </c>
      <c r="M359" s="32" t="str">
        <f t="shared" si="46"/>
        <v>NONE</v>
      </c>
      <c r="N359" s="32">
        <f t="shared" si="47"/>
        <v>0</v>
      </c>
      <c r="O359" s="32">
        <f t="shared" si="48"/>
        <v>1.9999999999999574E-2</v>
      </c>
      <c r="P359" s="32">
        <f t="shared" si="57"/>
        <v>0.83333333333333337</v>
      </c>
      <c r="Q359" s="32">
        <f t="shared" si="58"/>
        <v>0.22727272727272727</v>
      </c>
      <c r="R359" s="32">
        <f t="shared" si="59"/>
        <v>9.8039215686274508E-2</v>
      </c>
      <c r="S359" s="32">
        <f t="shared" si="60"/>
        <v>4.9504950495049507E-2</v>
      </c>
      <c r="T359" s="32">
        <f t="shared" si="61"/>
        <v>0.15384615384615385</v>
      </c>
      <c r="U359" s="32">
        <f t="shared" si="62"/>
        <v>7.407407407407407E-2</v>
      </c>
      <c r="V359" s="32">
        <f t="shared" si="49"/>
        <v>13.310411873169919</v>
      </c>
      <c r="W359" s="32">
        <f t="shared" si="50"/>
        <v>13.312840699674155</v>
      </c>
      <c r="X359" s="32">
        <f t="shared" si="51"/>
        <v>13.306787640659461</v>
      </c>
      <c r="Y359" s="32">
        <f t="shared" si="52"/>
        <v>13.111735049446821</v>
      </c>
      <c r="Z359" s="32">
        <f t="shared" si="53"/>
        <v>13.317343272293883</v>
      </c>
      <c r="AA359" s="32">
        <f t="shared" si="54"/>
        <v>13.270548448779158</v>
      </c>
      <c r="AB359" s="33">
        <f t="shared" si="55"/>
        <v>48.809523809523839</v>
      </c>
      <c r="AC359" s="33">
        <f t="shared" si="56"/>
        <v>4.6794823514725081E-2</v>
      </c>
    </row>
    <row r="360" spans="1:29" s="9" customFormat="1">
      <c r="A360" t="s">
        <v>34</v>
      </c>
      <c r="B360" s="22">
        <v>44403</v>
      </c>
      <c r="C360">
        <v>13.3</v>
      </c>
      <c r="D360" s="7"/>
      <c r="E360" s="7"/>
      <c r="F360" s="7"/>
      <c r="G360" s="7"/>
      <c r="H360" s="7"/>
      <c r="I360" s="31">
        <f t="shared" si="42"/>
        <v>10.580120000000004</v>
      </c>
      <c r="J360" s="31">
        <f t="shared" si="43"/>
        <v>3.5904382084244229</v>
      </c>
      <c r="K360" s="31">
        <f t="shared" si="44"/>
        <v>6.9896817915755811</v>
      </c>
      <c r="L360" s="31">
        <f t="shared" si="45"/>
        <v>14.170558208424428</v>
      </c>
      <c r="M360" s="32" t="str">
        <f t="shared" si="46"/>
        <v>NONE</v>
      </c>
      <c r="N360" s="32">
        <f t="shared" si="47"/>
        <v>0</v>
      </c>
      <c r="O360" s="32">
        <f t="shared" si="48"/>
        <v>9.9999999999997868E-3</v>
      </c>
      <c r="P360" s="32">
        <f t="shared" si="57"/>
        <v>0.83333333333333337</v>
      </c>
      <c r="Q360" s="32">
        <f t="shared" si="58"/>
        <v>0.22727272727272727</v>
      </c>
      <c r="R360" s="32">
        <f t="shared" si="59"/>
        <v>9.8039215686274508E-2</v>
      </c>
      <c r="S360" s="32">
        <f t="shared" si="60"/>
        <v>4.9504950495049507E-2</v>
      </c>
      <c r="T360" s="32">
        <f t="shared" si="61"/>
        <v>0.15384615384615385</v>
      </c>
      <c r="U360" s="32">
        <f t="shared" si="62"/>
        <v>7.407407407407407E-2</v>
      </c>
      <c r="V360" s="32">
        <f t="shared" si="49"/>
        <v>13.301735312194987</v>
      </c>
      <c r="W360" s="32">
        <f t="shared" si="50"/>
        <v>13.30992235883912</v>
      </c>
      <c r="X360" s="32">
        <f t="shared" si="51"/>
        <v>13.306122185692848</v>
      </c>
      <c r="Y360" s="32">
        <f t="shared" si="52"/>
        <v>13.121055096503909</v>
      </c>
      <c r="Z360" s="32">
        <f t="shared" si="53"/>
        <v>13.314675076556362</v>
      </c>
      <c r="AA360" s="32">
        <f t="shared" si="54"/>
        <v>13.272730045165888</v>
      </c>
      <c r="AB360" s="33">
        <f t="shared" si="55"/>
        <v>42.105263157894818</v>
      </c>
      <c r="AC360" s="33">
        <f t="shared" si="56"/>
        <v>4.1945031390474341E-2</v>
      </c>
    </row>
    <row r="361" spans="1:29" s="9" customFormat="1">
      <c r="A361" t="s">
        <v>34</v>
      </c>
      <c r="B361" s="22">
        <v>44404</v>
      </c>
      <c r="C361">
        <v>13.26</v>
      </c>
      <c r="D361" s="7"/>
      <c r="E361" s="7"/>
      <c r="F361" s="7"/>
      <c r="G361" s="7"/>
      <c r="H361" s="7"/>
      <c r="I361" s="31">
        <f t="shared" si="42"/>
        <v>10.597800000000007</v>
      </c>
      <c r="J361" s="31">
        <f t="shared" si="43"/>
        <v>3.5995441255312275</v>
      </c>
      <c r="K361" s="31">
        <f t="shared" si="44"/>
        <v>6.9982558744687786</v>
      </c>
      <c r="L361" s="31">
        <f t="shared" si="45"/>
        <v>14.197344125531234</v>
      </c>
      <c r="M361" s="32" t="str">
        <f t="shared" si="46"/>
        <v>NONE</v>
      </c>
      <c r="N361" s="32">
        <f t="shared" si="47"/>
        <v>0</v>
      </c>
      <c r="O361" s="32">
        <f t="shared" si="48"/>
        <v>4.0000000000000924E-2</v>
      </c>
      <c r="P361" s="32">
        <f t="shared" si="57"/>
        <v>0.83333333333333337</v>
      </c>
      <c r="Q361" s="32">
        <f t="shared" si="58"/>
        <v>0.22727272727272727</v>
      </c>
      <c r="R361" s="32">
        <f t="shared" si="59"/>
        <v>9.8039215686274508E-2</v>
      </c>
      <c r="S361" s="32">
        <f t="shared" si="60"/>
        <v>4.9504950495049507E-2</v>
      </c>
      <c r="T361" s="32">
        <f t="shared" si="61"/>
        <v>0.15384615384615385</v>
      </c>
      <c r="U361" s="32">
        <f t="shared" si="62"/>
        <v>7.407407407407407E-2</v>
      </c>
      <c r="V361" s="32">
        <f t="shared" si="49"/>
        <v>13.266955885365832</v>
      </c>
      <c r="W361" s="32">
        <f t="shared" si="50"/>
        <v>13.298576368193865</v>
      </c>
      <c r="X361" s="32">
        <f t="shared" si="51"/>
        <v>13.301600402781785</v>
      </c>
      <c r="Y361" s="32">
        <f t="shared" si="52"/>
        <v>13.127933557073021</v>
      </c>
      <c r="Z361" s="32">
        <f t="shared" si="53"/>
        <v>13.306263526316922</v>
      </c>
      <c r="AA361" s="32">
        <f t="shared" si="54"/>
        <v>13.271787078857304</v>
      </c>
      <c r="AB361" s="33">
        <f t="shared" si="55"/>
        <v>44.444444444444464</v>
      </c>
      <c r="AC361" s="33">
        <f t="shared" si="56"/>
        <v>3.4476447459617532E-2</v>
      </c>
    </row>
    <row r="362" spans="1:29" s="9" customFormat="1">
      <c r="A362" t="s">
        <v>34</v>
      </c>
      <c r="B362" s="22">
        <v>44405</v>
      </c>
      <c r="C362">
        <v>13.22</v>
      </c>
      <c r="D362" s="7"/>
      <c r="E362" s="7"/>
      <c r="F362" s="7"/>
      <c r="G362" s="7"/>
      <c r="H362" s="7"/>
      <c r="I362" s="31">
        <f t="shared" si="42"/>
        <v>10.615720000000007</v>
      </c>
      <c r="J362" s="31">
        <f t="shared" si="43"/>
        <v>3.6069988201208449</v>
      </c>
      <c r="K362" s="31">
        <f t="shared" si="44"/>
        <v>7.0087211798791618</v>
      </c>
      <c r="L362" s="31">
        <f t="shared" si="45"/>
        <v>14.222718820120852</v>
      </c>
      <c r="M362" s="32" t="str">
        <f t="shared" si="46"/>
        <v>NONE</v>
      </c>
      <c r="N362" s="32">
        <f t="shared" si="47"/>
        <v>0</v>
      </c>
      <c r="O362" s="32">
        <f t="shared" si="48"/>
        <v>3.9999999999999147E-2</v>
      </c>
      <c r="P362" s="32">
        <f t="shared" si="57"/>
        <v>0.83333333333333337</v>
      </c>
      <c r="Q362" s="32">
        <f t="shared" si="58"/>
        <v>0.22727272727272727</v>
      </c>
      <c r="R362" s="32">
        <f t="shared" si="59"/>
        <v>9.8039215686274508E-2</v>
      </c>
      <c r="S362" s="32">
        <f t="shared" si="60"/>
        <v>4.9504950495049507E-2</v>
      </c>
      <c r="T362" s="32">
        <f t="shared" si="61"/>
        <v>0.15384615384615385</v>
      </c>
      <c r="U362" s="32">
        <f t="shared" si="62"/>
        <v>7.407407407407407E-2</v>
      </c>
      <c r="V362" s="32">
        <f t="shared" si="49"/>
        <v>13.227825980894306</v>
      </c>
      <c r="W362" s="32">
        <f t="shared" si="50"/>
        <v>13.280718102695259</v>
      </c>
      <c r="X362" s="32">
        <f t="shared" si="51"/>
        <v>13.293600363293375</v>
      </c>
      <c r="Y362" s="32">
        <f t="shared" si="52"/>
        <v>13.132491301772376</v>
      </c>
      <c r="Z362" s="32">
        <f t="shared" si="53"/>
        <v>13.292992214575857</v>
      </c>
      <c r="AA362" s="32">
        <f t="shared" si="54"/>
        <v>13.267950998941949</v>
      </c>
      <c r="AB362" s="33">
        <f t="shared" si="55"/>
        <v>38.028169014084554</v>
      </c>
      <c r="AC362" s="33">
        <f t="shared" si="56"/>
        <v>2.504121563390882E-2</v>
      </c>
    </row>
    <row r="363" spans="1:29" s="9" customFormat="1">
      <c r="A363" t="s">
        <v>34</v>
      </c>
      <c r="B363" s="22">
        <v>44406</v>
      </c>
      <c r="C363">
        <v>13.33</v>
      </c>
      <c r="D363" s="7"/>
      <c r="E363" s="7"/>
      <c r="F363" s="7"/>
      <c r="G363" s="7"/>
      <c r="H363" s="7"/>
      <c r="I363" s="31">
        <f t="shared" si="42"/>
        <v>10.633960000000009</v>
      </c>
      <c r="J363" s="31">
        <f t="shared" si="43"/>
        <v>3.6156229047783572</v>
      </c>
      <c r="K363" s="31">
        <f t="shared" si="44"/>
        <v>7.0183370952216517</v>
      </c>
      <c r="L363" s="31">
        <f t="shared" si="45"/>
        <v>14.249582904778366</v>
      </c>
      <c r="M363" s="32" t="str">
        <f t="shared" si="46"/>
        <v>NONE</v>
      </c>
      <c r="N363" s="32">
        <f t="shared" si="47"/>
        <v>0.10999999999999943</v>
      </c>
      <c r="O363" s="32">
        <f t="shared" si="48"/>
        <v>0</v>
      </c>
      <c r="P363" s="32">
        <f t="shared" si="57"/>
        <v>0.83333333333333337</v>
      </c>
      <c r="Q363" s="32">
        <f t="shared" si="58"/>
        <v>0.22727272727272727</v>
      </c>
      <c r="R363" s="32">
        <f t="shared" si="59"/>
        <v>9.8039215686274508E-2</v>
      </c>
      <c r="S363" s="32">
        <f t="shared" si="60"/>
        <v>4.9504950495049507E-2</v>
      </c>
      <c r="T363" s="32">
        <f t="shared" si="61"/>
        <v>0.15384615384615385</v>
      </c>
      <c r="U363" s="32">
        <f t="shared" si="62"/>
        <v>7.407407407407407E-2</v>
      </c>
      <c r="V363" s="32">
        <f t="shared" si="49"/>
        <v>13.312970996815718</v>
      </c>
      <c r="W363" s="32">
        <f t="shared" si="50"/>
        <v>13.291918533900882</v>
      </c>
      <c r="X363" s="32">
        <f t="shared" si="51"/>
        <v>13.297168955127358</v>
      </c>
      <c r="Y363" s="32">
        <f t="shared" si="52"/>
        <v>13.142268960100475</v>
      </c>
      <c r="Z363" s="32">
        <f t="shared" si="53"/>
        <v>13.298685720025725</v>
      </c>
      <c r="AA363" s="32">
        <f t="shared" si="54"/>
        <v>13.272547221242544</v>
      </c>
      <c r="AB363" s="33">
        <f t="shared" si="55"/>
        <v>52.777777777777835</v>
      </c>
      <c r="AC363" s="33">
        <f t="shared" si="56"/>
        <v>2.6138498783181419E-2</v>
      </c>
    </row>
    <row r="364" spans="1:29" s="9" customFormat="1">
      <c r="A364" t="s">
        <v>34</v>
      </c>
      <c r="B364" s="22">
        <v>44407</v>
      </c>
      <c r="C364">
        <v>13.36</v>
      </c>
      <c r="D364" s="7"/>
      <c r="E364" s="7"/>
      <c r="F364" s="7"/>
      <c r="G364" s="7"/>
      <c r="H364" s="7"/>
      <c r="I364" s="31">
        <f t="shared" si="42"/>
        <v>10.652360000000009</v>
      </c>
      <c r="J364" s="31">
        <f t="shared" si="43"/>
        <v>3.6241322076649261</v>
      </c>
      <c r="K364" s="31">
        <f t="shared" si="44"/>
        <v>7.0282277923350822</v>
      </c>
      <c r="L364" s="31">
        <f t="shared" si="45"/>
        <v>14.276492207664935</v>
      </c>
      <c r="M364" s="32" t="str">
        <f t="shared" si="46"/>
        <v>NONE</v>
      </c>
      <c r="N364" s="32">
        <f t="shared" si="47"/>
        <v>2.9999999999999361E-2</v>
      </c>
      <c r="O364" s="32">
        <f t="shared" si="48"/>
        <v>0</v>
      </c>
      <c r="P364" s="32">
        <f t="shared" si="57"/>
        <v>0.83333333333333337</v>
      </c>
      <c r="Q364" s="32">
        <f t="shared" si="58"/>
        <v>0.22727272727272727</v>
      </c>
      <c r="R364" s="32">
        <f t="shared" si="59"/>
        <v>9.8039215686274508E-2</v>
      </c>
      <c r="S364" s="32">
        <f t="shared" si="60"/>
        <v>4.9504950495049507E-2</v>
      </c>
      <c r="T364" s="32">
        <f t="shared" si="61"/>
        <v>0.15384615384615385</v>
      </c>
      <c r="U364" s="32">
        <f t="shared" si="62"/>
        <v>7.407407407407407E-2</v>
      </c>
      <c r="V364" s="32">
        <f t="shared" si="49"/>
        <v>13.352161832802619</v>
      </c>
      <c r="W364" s="32">
        <f t="shared" si="50"/>
        <v>13.307391594377954</v>
      </c>
      <c r="X364" s="32">
        <f t="shared" si="51"/>
        <v>13.303328861487422</v>
      </c>
      <c r="Y364" s="32">
        <f t="shared" si="52"/>
        <v>13.153047724451937</v>
      </c>
      <c r="Z364" s="32">
        <f t="shared" si="53"/>
        <v>13.308118686175614</v>
      </c>
      <c r="AA364" s="32">
        <f t="shared" si="54"/>
        <v>13.279025204854207</v>
      </c>
      <c r="AB364" s="33">
        <f t="shared" si="55"/>
        <v>54.666666666666686</v>
      </c>
      <c r="AC364" s="33">
        <f t="shared" si="56"/>
        <v>2.9093481321407211E-2</v>
      </c>
    </row>
    <row r="365" spans="1:29" s="9" customFormat="1">
      <c r="A365" t="s">
        <v>34</v>
      </c>
      <c r="B365" s="22">
        <v>44410</v>
      </c>
      <c r="C365">
        <v>13.5</v>
      </c>
      <c r="D365" s="7"/>
      <c r="E365" s="7"/>
      <c r="F365" s="7"/>
      <c r="G365" s="7"/>
      <c r="H365" s="7"/>
      <c r="I365" s="31">
        <f t="shared" si="42"/>
        <v>10.672000000000009</v>
      </c>
      <c r="J365" s="31">
        <f t="shared" si="43"/>
        <v>3.6324543352933616</v>
      </c>
      <c r="K365" s="31">
        <f t="shared" si="44"/>
        <v>7.0395456647066474</v>
      </c>
      <c r="L365" s="31">
        <f t="shared" si="45"/>
        <v>14.304454335293372</v>
      </c>
      <c r="M365" s="32" t="str">
        <f t="shared" si="46"/>
        <v>NONE</v>
      </c>
      <c r="N365" s="32">
        <f t="shared" si="47"/>
        <v>0.14000000000000057</v>
      </c>
      <c r="O365" s="32">
        <f t="shared" si="48"/>
        <v>0</v>
      </c>
      <c r="P365" s="32">
        <f t="shared" si="57"/>
        <v>0.83333333333333337</v>
      </c>
      <c r="Q365" s="32">
        <f t="shared" si="58"/>
        <v>0.22727272727272727</v>
      </c>
      <c r="R365" s="32">
        <f t="shared" si="59"/>
        <v>9.8039215686274508E-2</v>
      </c>
      <c r="S365" s="32">
        <f t="shared" si="60"/>
        <v>4.9504950495049507E-2</v>
      </c>
      <c r="T365" s="32">
        <f t="shared" si="61"/>
        <v>0.15384615384615385</v>
      </c>
      <c r="U365" s="32">
        <f t="shared" si="62"/>
        <v>7.407407407407407E-2</v>
      </c>
      <c r="V365" s="32">
        <f t="shared" si="49"/>
        <v>13.475360305467103</v>
      </c>
      <c r="W365" s="32">
        <f t="shared" si="50"/>
        <v>13.351166232019327</v>
      </c>
      <c r="X365" s="32">
        <f t="shared" si="51"/>
        <v>13.322610345655322</v>
      </c>
      <c r="Y365" s="32">
        <f t="shared" si="52"/>
        <v>13.170223579677089</v>
      </c>
      <c r="Z365" s="32">
        <f t="shared" si="53"/>
        <v>13.337638888302443</v>
      </c>
      <c r="AA365" s="32">
        <f t="shared" si="54"/>
        <v>13.29539370819834</v>
      </c>
      <c r="AB365" s="33">
        <f t="shared" si="55"/>
        <v>61.363636363636338</v>
      </c>
      <c r="AC365" s="33">
        <f t="shared" si="56"/>
        <v>4.2245180104103497E-2</v>
      </c>
    </row>
    <row r="366" spans="1:29" s="9" customFormat="1">
      <c r="A366" t="s">
        <v>34</v>
      </c>
      <c r="B366" s="22">
        <v>44411</v>
      </c>
      <c r="C366">
        <v>13.6</v>
      </c>
      <c r="D366" s="7"/>
      <c r="E366" s="7"/>
      <c r="F366" s="7"/>
      <c r="G366" s="7"/>
      <c r="H366" s="7"/>
      <c r="I366" s="31">
        <f t="shared" si="42"/>
        <v>10.692080000000008</v>
      </c>
      <c r="J366" s="31">
        <f t="shared" si="43"/>
        <v>3.641500018390142</v>
      </c>
      <c r="K366" s="31">
        <f t="shared" si="44"/>
        <v>7.0505799816098662</v>
      </c>
      <c r="L366" s="31">
        <f t="shared" si="45"/>
        <v>14.333580018390149</v>
      </c>
      <c r="M366" s="32" t="str">
        <f t="shared" si="46"/>
        <v>NONE</v>
      </c>
      <c r="N366" s="32">
        <f t="shared" si="47"/>
        <v>9.9999999999999645E-2</v>
      </c>
      <c r="O366" s="32">
        <f t="shared" si="48"/>
        <v>0</v>
      </c>
      <c r="P366" s="32">
        <f t="shared" si="57"/>
        <v>0.83333333333333337</v>
      </c>
      <c r="Q366" s="32">
        <f t="shared" si="58"/>
        <v>0.22727272727272727</v>
      </c>
      <c r="R366" s="32">
        <f t="shared" si="59"/>
        <v>9.8039215686274508E-2</v>
      </c>
      <c r="S366" s="32">
        <f t="shared" si="60"/>
        <v>4.9504950495049507E-2</v>
      </c>
      <c r="T366" s="32">
        <f t="shared" si="61"/>
        <v>0.15384615384615385</v>
      </c>
      <c r="U366" s="32">
        <f t="shared" si="62"/>
        <v>7.407407407407407E-2</v>
      </c>
      <c r="V366" s="32">
        <f t="shared" si="49"/>
        <v>13.57922671757785</v>
      </c>
      <c r="W366" s="32">
        <f t="shared" si="50"/>
        <v>13.407719361105844</v>
      </c>
      <c r="X366" s="32">
        <f t="shared" si="51"/>
        <v>13.349805409806763</v>
      </c>
      <c r="Y366" s="32">
        <f t="shared" si="52"/>
        <v>13.191499640089114</v>
      </c>
      <c r="Z366" s="32">
        <f t="shared" si="53"/>
        <v>13.378002136255914</v>
      </c>
      <c r="AA366" s="32">
        <f t="shared" si="54"/>
        <v>13.317957137220686</v>
      </c>
      <c r="AB366" s="33">
        <f t="shared" si="55"/>
        <v>62.637362637362656</v>
      </c>
      <c r="AC366" s="33">
        <f t="shared" si="56"/>
        <v>6.004499903522742E-2</v>
      </c>
    </row>
    <row r="367" spans="1:29" s="9" customFormat="1">
      <c r="A367" t="s">
        <v>34</v>
      </c>
      <c r="B367" s="22">
        <v>44412</v>
      </c>
      <c r="C367">
        <v>13.55</v>
      </c>
      <c r="D367" s="7"/>
      <c r="E367" s="7"/>
      <c r="F367" s="7"/>
      <c r="G367" s="7"/>
      <c r="H367" s="7"/>
      <c r="I367" s="31">
        <f t="shared" si="42"/>
        <v>10.712040000000009</v>
      </c>
      <c r="J367" s="31">
        <f t="shared" si="43"/>
        <v>3.6492610455149515</v>
      </c>
      <c r="K367" s="31">
        <f t="shared" si="44"/>
        <v>7.0627789544850579</v>
      </c>
      <c r="L367" s="31">
        <f t="shared" si="45"/>
        <v>14.36130104551496</v>
      </c>
      <c r="M367" s="32" t="str">
        <f t="shared" si="46"/>
        <v>NONE</v>
      </c>
      <c r="N367" s="32">
        <f t="shared" si="47"/>
        <v>0</v>
      </c>
      <c r="O367" s="32">
        <f t="shared" si="48"/>
        <v>4.9999999999998934E-2</v>
      </c>
      <c r="P367" s="32">
        <f t="shared" si="57"/>
        <v>0.83333333333333337</v>
      </c>
      <c r="Q367" s="32">
        <f t="shared" si="58"/>
        <v>0.22727272727272727</v>
      </c>
      <c r="R367" s="32">
        <f t="shared" si="59"/>
        <v>9.8039215686274508E-2</v>
      </c>
      <c r="S367" s="32">
        <f t="shared" si="60"/>
        <v>4.9504950495049507E-2</v>
      </c>
      <c r="T367" s="32">
        <f t="shared" si="61"/>
        <v>0.15384615384615385</v>
      </c>
      <c r="U367" s="32">
        <f t="shared" si="62"/>
        <v>7.407407407407407E-2</v>
      </c>
      <c r="V367" s="32">
        <f t="shared" si="49"/>
        <v>13.55487111959631</v>
      </c>
      <c r="W367" s="32">
        <f t="shared" si="50"/>
        <v>13.440055869945425</v>
      </c>
      <c r="X367" s="32">
        <f t="shared" si="51"/>
        <v>13.369432330413943</v>
      </c>
      <c r="Y367" s="32">
        <f t="shared" si="52"/>
        <v>13.209247182658959</v>
      </c>
      <c r="Z367" s="32">
        <f t="shared" si="53"/>
        <v>13.404463346062697</v>
      </c>
      <c r="AA367" s="32">
        <f t="shared" si="54"/>
        <v>13.335145497426561</v>
      </c>
      <c r="AB367" s="33">
        <f t="shared" si="55"/>
        <v>58.947368421052651</v>
      </c>
      <c r="AC367" s="33">
        <f t="shared" si="56"/>
        <v>6.9317848636135437E-2</v>
      </c>
    </row>
    <row r="368" spans="1:29" s="9" customFormat="1">
      <c r="A368" t="s">
        <v>34</v>
      </c>
      <c r="B368" s="22">
        <v>44413</v>
      </c>
      <c r="C368">
        <v>13.5</v>
      </c>
      <c r="D368" s="7"/>
      <c r="E368" s="7"/>
      <c r="F368" s="7"/>
      <c r="G368" s="7"/>
      <c r="H368" s="7"/>
      <c r="I368" s="31">
        <f t="shared" si="42"/>
        <v>10.731640000000009</v>
      </c>
      <c r="J368" s="31">
        <f t="shared" si="43"/>
        <v>3.6563326318674854</v>
      </c>
      <c r="K368" s="31">
        <f t="shared" si="44"/>
        <v>7.075307368132524</v>
      </c>
      <c r="L368" s="31">
        <f t="shared" si="45"/>
        <v>14.387972631867495</v>
      </c>
      <c r="M368" s="32" t="str">
        <f t="shared" si="46"/>
        <v>NONE</v>
      </c>
      <c r="N368" s="32">
        <f t="shared" si="47"/>
        <v>0</v>
      </c>
      <c r="O368" s="32">
        <f t="shared" si="48"/>
        <v>5.0000000000000711E-2</v>
      </c>
      <c r="P368" s="32">
        <f t="shared" si="57"/>
        <v>0.83333333333333337</v>
      </c>
      <c r="Q368" s="32">
        <f t="shared" si="58"/>
        <v>0.22727272727272727</v>
      </c>
      <c r="R368" s="32">
        <f t="shared" si="59"/>
        <v>9.8039215686274508E-2</v>
      </c>
      <c r="S368" s="32">
        <f t="shared" si="60"/>
        <v>4.9504950495049507E-2</v>
      </c>
      <c r="T368" s="32">
        <f t="shared" si="61"/>
        <v>0.15384615384615385</v>
      </c>
      <c r="U368" s="32">
        <f t="shared" si="62"/>
        <v>7.407407407407407E-2</v>
      </c>
      <c r="V368" s="32">
        <f t="shared" si="49"/>
        <v>13.509145186599385</v>
      </c>
      <c r="W368" s="32">
        <f t="shared" si="50"/>
        <v>13.45367953586692</v>
      </c>
      <c r="X368" s="32">
        <f t="shared" si="51"/>
        <v>13.382233082334146</v>
      </c>
      <c r="Y368" s="32">
        <f t="shared" si="52"/>
        <v>13.223640886487722</v>
      </c>
      <c r="Z368" s="32">
        <f t="shared" si="53"/>
        <v>13.419161292822281</v>
      </c>
      <c r="AA368" s="32">
        <f t="shared" si="54"/>
        <v>13.34735694206163</v>
      </c>
      <c r="AB368" s="33">
        <f t="shared" si="55"/>
        <v>60.86956521739129</v>
      </c>
      <c r="AC368" s="33">
        <f t="shared" si="56"/>
        <v>7.1804350760650948E-2</v>
      </c>
    </row>
    <row r="369" spans="1:29" s="9" customFormat="1">
      <c r="A369" t="s">
        <v>34</v>
      </c>
      <c r="B369" s="22">
        <v>44414</v>
      </c>
      <c r="C369">
        <v>13.47</v>
      </c>
      <c r="D369" s="7"/>
      <c r="E369" s="7"/>
      <c r="F369" s="7"/>
      <c r="G369" s="7"/>
      <c r="H369" s="7"/>
      <c r="I369" s="31">
        <f t="shared" si="42"/>
        <v>10.751160000000008</v>
      </c>
      <c r="J369" s="31">
        <f t="shared" si="43"/>
        <v>3.6625151311555584</v>
      </c>
      <c r="K369" s="31">
        <f t="shared" si="44"/>
        <v>7.0886448688444492</v>
      </c>
      <c r="L369" s="31">
        <f t="shared" si="45"/>
        <v>14.413675131155566</v>
      </c>
      <c r="M369" s="32" t="str">
        <f t="shared" si="46"/>
        <v>NONE</v>
      </c>
      <c r="N369" s="32">
        <f t="shared" si="47"/>
        <v>0</v>
      </c>
      <c r="O369" s="32">
        <f t="shared" si="48"/>
        <v>2.9999999999999361E-2</v>
      </c>
      <c r="P369" s="32">
        <f t="shared" si="57"/>
        <v>0.83333333333333337</v>
      </c>
      <c r="Q369" s="32">
        <f t="shared" si="58"/>
        <v>0.22727272727272727</v>
      </c>
      <c r="R369" s="32">
        <f t="shared" si="59"/>
        <v>9.8039215686274508E-2</v>
      </c>
      <c r="S369" s="32">
        <f t="shared" si="60"/>
        <v>4.9504950495049507E-2</v>
      </c>
      <c r="T369" s="32">
        <f t="shared" si="61"/>
        <v>0.15384615384615385</v>
      </c>
      <c r="U369" s="32">
        <f t="shared" si="62"/>
        <v>7.407407407407407E-2</v>
      </c>
      <c r="V369" s="32">
        <f t="shared" si="49"/>
        <v>13.476524197766565</v>
      </c>
      <c r="W369" s="32">
        <f t="shared" si="50"/>
        <v>13.457388732260803</v>
      </c>
      <c r="X369" s="32">
        <f t="shared" si="51"/>
        <v>13.390837682105309</v>
      </c>
      <c r="Y369" s="32">
        <f t="shared" si="52"/>
        <v>13.235836882206151</v>
      </c>
      <c r="Z369" s="32">
        <f t="shared" si="53"/>
        <v>13.426982632388084</v>
      </c>
      <c r="AA369" s="32">
        <f t="shared" si="54"/>
        <v>13.356441613020028</v>
      </c>
      <c r="AB369" s="33">
        <f t="shared" si="55"/>
        <v>56.666666666666728</v>
      </c>
      <c r="AC369" s="33">
        <f t="shared" si="56"/>
        <v>7.0541019368056013E-2</v>
      </c>
    </row>
    <row r="370" spans="1:29" s="9" customFormat="1">
      <c r="A370" t="s">
        <v>34</v>
      </c>
      <c r="B370" s="22">
        <v>44417</v>
      </c>
      <c r="C370">
        <v>13.27</v>
      </c>
      <c r="D370" s="7"/>
      <c r="E370" s="7"/>
      <c r="F370" s="7"/>
      <c r="G370" s="7"/>
      <c r="H370" s="7"/>
      <c r="I370" s="31">
        <f t="shared" si="42"/>
        <v>10.769800000000009</v>
      </c>
      <c r="J370" s="31">
        <f t="shared" si="43"/>
        <v>3.6661825675317146</v>
      </c>
      <c r="K370" s="31">
        <f t="shared" si="44"/>
        <v>7.1036174324682939</v>
      </c>
      <c r="L370" s="31">
        <f t="shared" si="45"/>
        <v>14.435982567531724</v>
      </c>
      <c r="M370" s="32" t="str">
        <f t="shared" si="46"/>
        <v>NONE</v>
      </c>
      <c r="N370" s="32">
        <f t="shared" si="47"/>
        <v>0</v>
      </c>
      <c r="O370" s="32">
        <f t="shared" si="48"/>
        <v>0.20000000000000107</v>
      </c>
      <c r="P370" s="32">
        <f t="shared" si="57"/>
        <v>0.83333333333333337</v>
      </c>
      <c r="Q370" s="32">
        <f t="shared" si="58"/>
        <v>0.22727272727272727</v>
      </c>
      <c r="R370" s="32">
        <f t="shared" si="59"/>
        <v>9.8039215686274508E-2</v>
      </c>
      <c r="S370" s="32">
        <f t="shared" si="60"/>
        <v>4.9504950495049507E-2</v>
      </c>
      <c r="T370" s="32">
        <f t="shared" si="61"/>
        <v>0.15384615384615385</v>
      </c>
      <c r="U370" s="32">
        <f t="shared" si="62"/>
        <v>7.407407407407407E-2</v>
      </c>
      <c r="V370" s="32">
        <f t="shared" si="49"/>
        <v>13.304420699627761</v>
      </c>
      <c r="W370" s="32">
        <f t="shared" si="50"/>
        <v>13.414800384019712</v>
      </c>
      <c r="X370" s="32">
        <f t="shared" si="51"/>
        <v>13.378990850526357</v>
      </c>
      <c r="Y370" s="32">
        <f t="shared" si="52"/>
        <v>13.237528125661292</v>
      </c>
      <c r="Z370" s="32">
        <f t="shared" si="53"/>
        <v>13.402831458174532</v>
      </c>
      <c r="AA370" s="32">
        <f t="shared" si="54"/>
        <v>13.3500385305741</v>
      </c>
      <c r="AB370" s="33">
        <f t="shared" si="55"/>
        <v>46.36363636363636</v>
      </c>
      <c r="AC370" s="33">
        <f t="shared" si="56"/>
        <v>5.2792927600432193E-2</v>
      </c>
    </row>
    <row r="371" spans="1:29" s="9" customFormat="1">
      <c r="A371" t="s">
        <v>34</v>
      </c>
      <c r="B371" s="22">
        <v>44418</v>
      </c>
      <c r="C371">
        <v>13.05</v>
      </c>
      <c r="D371" s="7"/>
      <c r="E371" s="7"/>
      <c r="F371" s="7"/>
      <c r="G371" s="7"/>
      <c r="H371" s="7"/>
      <c r="I371" s="31">
        <f t="shared" si="42"/>
        <v>10.787480000000009</v>
      </c>
      <c r="J371" s="31">
        <f t="shared" si="43"/>
        <v>3.667370751822737</v>
      </c>
      <c r="K371" s="31">
        <f t="shared" si="44"/>
        <v>7.1201092481772719</v>
      </c>
      <c r="L371" s="31">
        <f t="shared" si="45"/>
        <v>14.454850751822747</v>
      </c>
      <c r="M371" s="32" t="str">
        <f t="shared" si="46"/>
        <v>NONE</v>
      </c>
      <c r="N371" s="32">
        <f t="shared" si="47"/>
        <v>0</v>
      </c>
      <c r="O371" s="32">
        <f t="shared" si="48"/>
        <v>0.21999999999999886</v>
      </c>
      <c r="P371" s="32">
        <f t="shared" si="57"/>
        <v>0.83333333333333337</v>
      </c>
      <c r="Q371" s="32">
        <f t="shared" si="58"/>
        <v>0.22727272727272727</v>
      </c>
      <c r="R371" s="32">
        <f t="shared" si="59"/>
        <v>9.8039215686274508E-2</v>
      </c>
      <c r="S371" s="32">
        <f t="shared" si="60"/>
        <v>4.9504950495049507E-2</v>
      </c>
      <c r="T371" s="32">
        <f t="shared" si="61"/>
        <v>0.15384615384615385</v>
      </c>
      <c r="U371" s="32">
        <f t="shared" si="62"/>
        <v>7.407407407407407E-2</v>
      </c>
      <c r="V371" s="32">
        <f t="shared" si="49"/>
        <v>13.092403449937962</v>
      </c>
      <c r="W371" s="32">
        <f t="shared" si="50"/>
        <v>13.331891205833415</v>
      </c>
      <c r="X371" s="32">
        <f t="shared" si="51"/>
        <v>13.346736845572792</v>
      </c>
      <c r="Y371" s="32">
        <f t="shared" si="52"/>
        <v>13.228244555084</v>
      </c>
      <c r="Z371" s="32">
        <f t="shared" si="53"/>
        <v>13.34854969537845</v>
      </c>
      <c r="AA371" s="32">
        <f t="shared" si="54"/>
        <v>13.327813454235278</v>
      </c>
      <c r="AB371" s="33">
        <f t="shared" si="55"/>
        <v>43.589743589743641</v>
      </c>
      <c r="AC371" s="33">
        <f t="shared" si="56"/>
        <v>2.0736241143172407E-2</v>
      </c>
    </row>
    <row r="372" spans="1:29" s="9" customFormat="1">
      <c r="A372" t="s">
        <v>34</v>
      </c>
      <c r="B372" s="22">
        <v>44419</v>
      </c>
      <c r="C372">
        <v>13.21</v>
      </c>
      <c r="D372" s="7"/>
      <c r="E372" s="7"/>
      <c r="F372" s="7"/>
      <c r="G372" s="7"/>
      <c r="H372" s="7"/>
      <c r="I372" s="31">
        <f t="shared" si="42"/>
        <v>10.805480000000008</v>
      </c>
      <c r="J372" s="31">
        <f t="shared" si="43"/>
        <v>3.6705925512249356</v>
      </c>
      <c r="K372" s="31">
        <f t="shared" si="44"/>
        <v>7.1348874487750731</v>
      </c>
      <c r="L372" s="31">
        <f t="shared" si="45"/>
        <v>14.476072551224943</v>
      </c>
      <c r="M372" s="32" t="str">
        <f t="shared" si="46"/>
        <v>NONE</v>
      </c>
      <c r="N372" s="32">
        <f t="shared" si="47"/>
        <v>0.16000000000000014</v>
      </c>
      <c r="O372" s="32">
        <f t="shared" si="48"/>
        <v>0</v>
      </c>
      <c r="P372" s="32">
        <f t="shared" si="57"/>
        <v>0.83333333333333337</v>
      </c>
      <c r="Q372" s="32">
        <f t="shared" si="58"/>
        <v>0.22727272727272727</v>
      </c>
      <c r="R372" s="32">
        <f t="shared" si="59"/>
        <v>9.8039215686274508E-2</v>
      </c>
      <c r="S372" s="32">
        <f t="shared" si="60"/>
        <v>4.9504950495049507E-2</v>
      </c>
      <c r="T372" s="32">
        <f t="shared" si="61"/>
        <v>0.15384615384615385</v>
      </c>
      <c r="U372" s="32">
        <f t="shared" si="62"/>
        <v>7.407407407407407E-2</v>
      </c>
      <c r="V372" s="32">
        <f t="shared" si="49"/>
        <v>13.190400574989662</v>
      </c>
      <c r="W372" s="32">
        <f t="shared" si="50"/>
        <v>13.304188659053093</v>
      </c>
      <c r="X372" s="32">
        <f t="shared" si="51"/>
        <v>13.33333127247742</v>
      </c>
      <c r="Y372" s="32">
        <f t="shared" si="52"/>
        <v>13.227341359287763</v>
      </c>
      <c r="Z372" s="32">
        <f t="shared" si="53"/>
        <v>13.327234357627919</v>
      </c>
      <c r="AA372" s="32">
        <f t="shared" si="54"/>
        <v>13.31908653169933</v>
      </c>
      <c r="AB372" s="33">
        <f t="shared" si="55"/>
        <v>45.000000000000021</v>
      </c>
      <c r="AC372" s="33">
        <f t="shared" si="56"/>
        <v>8.1478259285887589E-3</v>
      </c>
    </row>
    <row r="373" spans="1:29" s="9" customFormat="1">
      <c r="A373" t="s">
        <v>34</v>
      </c>
      <c r="B373" s="22">
        <v>44420</v>
      </c>
      <c r="C373">
        <v>13.4</v>
      </c>
      <c r="D373" s="7"/>
      <c r="E373" s="7"/>
      <c r="F373" s="7"/>
      <c r="G373" s="7"/>
      <c r="H373" s="7"/>
      <c r="I373" s="31">
        <f t="shared" si="42"/>
        <v>10.824240000000009</v>
      </c>
      <c r="J373" s="31">
        <f t="shared" si="43"/>
        <v>3.6755182802037449</v>
      </c>
      <c r="K373" s="31">
        <f t="shared" si="44"/>
        <v>7.1487217197962636</v>
      </c>
      <c r="L373" s="31">
        <f t="shared" si="45"/>
        <v>14.499758280203753</v>
      </c>
      <c r="M373" s="32" t="str">
        <f t="shared" si="46"/>
        <v>NONE</v>
      </c>
      <c r="N373" s="32">
        <f t="shared" si="47"/>
        <v>0.1899999999999995</v>
      </c>
      <c r="O373" s="32">
        <f t="shared" si="48"/>
        <v>0</v>
      </c>
      <c r="P373" s="32">
        <f t="shared" si="57"/>
        <v>0.83333333333333337</v>
      </c>
      <c r="Q373" s="32">
        <f t="shared" si="58"/>
        <v>0.22727272727272727</v>
      </c>
      <c r="R373" s="32">
        <f t="shared" si="59"/>
        <v>9.8039215686274508E-2</v>
      </c>
      <c r="S373" s="32">
        <f t="shared" si="60"/>
        <v>4.9504950495049507E-2</v>
      </c>
      <c r="T373" s="32">
        <f t="shared" si="61"/>
        <v>0.15384615384615385</v>
      </c>
      <c r="U373" s="32">
        <f t="shared" si="62"/>
        <v>7.407407407407407E-2</v>
      </c>
      <c r="V373" s="32">
        <f t="shared" si="49"/>
        <v>13.365066762498277</v>
      </c>
      <c r="W373" s="32">
        <f t="shared" si="50"/>
        <v>13.325963963813752</v>
      </c>
      <c r="X373" s="32">
        <f t="shared" si="51"/>
        <v>13.339867422234537</v>
      </c>
      <c r="Y373" s="32">
        <f t="shared" si="52"/>
        <v>13.235888816748764</v>
      </c>
      <c r="Z373" s="32">
        <f t="shared" si="53"/>
        <v>13.338429071839007</v>
      </c>
      <c r="AA373" s="32">
        <f t="shared" si="54"/>
        <v>13.325080121943824</v>
      </c>
      <c r="AB373" s="33">
        <f t="shared" si="55"/>
        <v>53.284671532846716</v>
      </c>
      <c r="AC373" s="33">
        <f t="shared" si="56"/>
        <v>1.3348949895183537E-2</v>
      </c>
    </row>
    <row r="374" spans="1:29" s="9" customFormat="1">
      <c r="A374" t="s">
        <v>34</v>
      </c>
      <c r="B374" s="22">
        <v>44421</v>
      </c>
      <c r="C374">
        <v>13.36</v>
      </c>
      <c r="D374" s="7"/>
      <c r="E374" s="7"/>
      <c r="F374" s="7"/>
      <c r="G374" s="7"/>
      <c r="H374" s="7"/>
      <c r="I374" s="31">
        <f t="shared" si="42"/>
        <v>10.842560000000008</v>
      </c>
      <c r="J374" s="31">
        <f t="shared" si="43"/>
        <v>3.6802513481475181</v>
      </c>
      <c r="K374" s="31">
        <f t="shared" si="44"/>
        <v>7.1623086518524897</v>
      </c>
      <c r="L374" s="31">
        <f t="shared" si="45"/>
        <v>14.522811348147526</v>
      </c>
      <c r="M374" s="32" t="str">
        <f t="shared" si="46"/>
        <v>NONE</v>
      </c>
      <c r="N374" s="32">
        <f t="shared" si="47"/>
        <v>0</v>
      </c>
      <c r="O374" s="32">
        <f t="shared" si="48"/>
        <v>4.0000000000000924E-2</v>
      </c>
      <c r="P374" s="32">
        <f t="shared" si="57"/>
        <v>0.83333333333333337</v>
      </c>
      <c r="Q374" s="32">
        <f t="shared" si="58"/>
        <v>0.22727272727272727</v>
      </c>
      <c r="R374" s="32">
        <f t="shared" si="59"/>
        <v>9.8039215686274508E-2</v>
      </c>
      <c r="S374" s="32">
        <f t="shared" si="60"/>
        <v>4.9504950495049507E-2</v>
      </c>
      <c r="T374" s="32">
        <f t="shared" si="61"/>
        <v>0.15384615384615385</v>
      </c>
      <c r="U374" s="32">
        <f t="shared" si="62"/>
        <v>7.407407407407407E-2</v>
      </c>
      <c r="V374" s="32">
        <f t="shared" si="49"/>
        <v>13.360844460416379</v>
      </c>
      <c r="W374" s="32">
        <f t="shared" si="50"/>
        <v>13.333699426583355</v>
      </c>
      <c r="X374" s="32">
        <f t="shared" si="51"/>
        <v>13.341841204368407</v>
      </c>
      <c r="Y374" s="32">
        <f t="shared" si="52"/>
        <v>13.242032934731498</v>
      </c>
      <c r="Z374" s="32">
        <f t="shared" si="53"/>
        <v>13.341747676171469</v>
      </c>
      <c r="AA374" s="32">
        <f t="shared" si="54"/>
        <v>13.327666779577614</v>
      </c>
      <c r="AB374" s="33">
        <f t="shared" si="55"/>
        <v>52.142857142857096</v>
      </c>
      <c r="AC374" s="33">
        <f t="shared" si="56"/>
        <v>1.408089659385503E-2</v>
      </c>
    </row>
    <row r="375" spans="1:29" s="9" customFormat="1">
      <c r="A375" t="s">
        <v>34</v>
      </c>
      <c r="B375" s="22">
        <v>44424</v>
      </c>
      <c r="C375">
        <v>13.33</v>
      </c>
      <c r="D375" s="7"/>
      <c r="E375" s="7"/>
      <c r="F375" s="7"/>
      <c r="G375" s="7"/>
      <c r="H375" s="7"/>
      <c r="I375" s="31">
        <f t="shared" si="42"/>
        <v>10.860360000000007</v>
      </c>
      <c r="J375" s="31">
        <f t="shared" si="43"/>
        <v>3.685172869474536</v>
      </c>
      <c r="K375" s="31">
        <f t="shared" si="44"/>
        <v>7.1751871305254706</v>
      </c>
      <c r="L375" s="31">
        <f t="shared" si="45"/>
        <v>14.545532869474544</v>
      </c>
      <c r="M375" s="32" t="str">
        <f t="shared" si="46"/>
        <v>NONE</v>
      </c>
      <c r="N375" s="32">
        <f t="shared" si="47"/>
        <v>0</v>
      </c>
      <c r="O375" s="32">
        <f t="shared" si="48"/>
        <v>2.9999999999999361E-2</v>
      </c>
      <c r="P375" s="32">
        <f t="shared" si="57"/>
        <v>0.83333333333333337</v>
      </c>
      <c r="Q375" s="32">
        <f t="shared" si="58"/>
        <v>0.22727272727272727</v>
      </c>
      <c r="R375" s="32">
        <f t="shared" si="59"/>
        <v>9.8039215686274508E-2</v>
      </c>
      <c r="S375" s="32">
        <f t="shared" si="60"/>
        <v>4.9504950495049507E-2</v>
      </c>
      <c r="T375" s="32">
        <f t="shared" si="61"/>
        <v>0.15384615384615385</v>
      </c>
      <c r="U375" s="32">
        <f t="shared" si="62"/>
        <v>7.407407407407407E-2</v>
      </c>
      <c r="V375" s="32">
        <f t="shared" si="49"/>
        <v>13.33514074340273</v>
      </c>
      <c r="W375" s="32">
        <f t="shared" si="50"/>
        <v>13.33285864781441</v>
      </c>
      <c r="X375" s="32">
        <f t="shared" si="51"/>
        <v>13.340680301979347</v>
      </c>
      <c r="Y375" s="32">
        <f t="shared" si="52"/>
        <v>13.246387739942808</v>
      </c>
      <c r="Z375" s="32">
        <f t="shared" si="53"/>
        <v>13.339940341375858</v>
      </c>
      <c r="AA375" s="32">
        <f t="shared" si="54"/>
        <v>13.327839610720012</v>
      </c>
      <c r="AB375" s="33">
        <f t="shared" si="55"/>
        <v>52.517985611510802</v>
      </c>
      <c r="AC375" s="33">
        <f t="shared" si="56"/>
        <v>1.2100730655845382E-2</v>
      </c>
    </row>
    <row r="376" spans="1:29" s="9" customFormat="1">
      <c r="A376" t="s">
        <v>34</v>
      </c>
      <c r="B376" s="22">
        <v>44425</v>
      </c>
      <c r="C376">
        <v>13.24</v>
      </c>
      <c r="D376" s="7"/>
      <c r="E376" s="7"/>
      <c r="F376" s="7"/>
      <c r="G376" s="7"/>
      <c r="H376" s="7"/>
      <c r="I376" s="31">
        <f t="shared" si="42"/>
        <v>10.878160000000006</v>
      </c>
      <c r="J376" s="31">
        <f t="shared" si="43"/>
        <v>3.6879988883950126</v>
      </c>
      <c r="K376" s="31">
        <f t="shared" si="44"/>
        <v>7.1901611116049935</v>
      </c>
      <c r="L376" s="31">
        <f t="shared" si="45"/>
        <v>14.566158888395019</v>
      </c>
      <c r="M376" s="32" t="str">
        <f t="shared" si="46"/>
        <v>NONE</v>
      </c>
      <c r="N376" s="32">
        <f t="shared" si="47"/>
        <v>0</v>
      </c>
      <c r="O376" s="32">
        <f t="shared" si="48"/>
        <v>8.9999999999999858E-2</v>
      </c>
      <c r="P376" s="32">
        <f t="shared" si="57"/>
        <v>0.83333333333333337</v>
      </c>
      <c r="Q376" s="32">
        <f t="shared" si="58"/>
        <v>0.22727272727272727</v>
      </c>
      <c r="R376" s="32">
        <f t="shared" si="59"/>
        <v>9.8039215686274508E-2</v>
      </c>
      <c r="S376" s="32">
        <f t="shared" si="60"/>
        <v>4.9504950495049507E-2</v>
      </c>
      <c r="T376" s="32">
        <f t="shared" si="61"/>
        <v>0.15384615384615385</v>
      </c>
      <c r="U376" s="32">
        <f t="shared" si="62"/>
        <v>7.407407407407407E-2</v>
      </c>
      <c r="V376" s="32">
        <f t="shared" si="49"/>
        <v>13.255856790567121</v>
      </c>
      <c r="W376" s="32">
        <f t="shared" si="50"/>
        <v>13.311754409674771</v>
      </c>
      <c r="X376" s="32">
        <f t="shared" si="51"/>
        <v>13.330809684138236</v>
      </c>
      <c r="Y376" s="32">
        <f t="shared" si="52"/>
        <v>13.246071515193163</v>
      </c>
      <c r="Z376" s="32">
        <f t="shared" si="53"/>
        <v>13.324564904241111</v>
      </c>
      <c r="AA376" s="32">
        <f t="shared" si="54"/>
        <v>13.3213329728889</v>
      </c>
      <c r="AB376" s="33">
        <f t="shared" si="55"/>
        <v>50.694444444444436</v>
      </c>
      <c r="AC376" s="33">
        <f t="shared" si="56"/>
        <v>3.2319313522108928E-3</v>
      </c>
    </row>
    <row r="377" spans="1:29" s="9" customFormat="1">
      <c r="A377" t="s">
        <v>34</v>
      </c>
      <c r="B377" s="22">
        <v>44426</v>
      </c>
      <c r="C377">
        <v>13.19</v>
      </c>
      <c r="D377" s="7"/>
      <c r="E377" s="7"/>
      <c r="F377" s="7"/>
      <c r="G377" s="7"/>
      <c r="H377" s="7"/>
      <c r="I377" s="31">
        <f t="shared" si="42"/>
        <v>10.895320000000009</v>
      </c>
      <c r="J377" s="31">
        <f t="shared" si="43"/>
        <v>3.6909550236144599</v>
      </c>
      <c r="K377" s="31">
        <f t="shared" si="44"/>
        <v>7.2043649763855484</v>
      </c>
      <c r="L377" s="31">
        <f t="shared" si="45"/>
        <v>14.586275023614469</v>
      </c>
      <c r="M377" s="32" t="str">
        <f t="shared" si="46"/>
        <v>NONE</v>
      </c>
      <c r="N377" s="32">
        <f t="shared" si="47"/>
        <v>0</v>
      </c>
      <c r="O377" s="32">
        <f t="shared" si="48"/>
        <v>5.0000000000000711E-2</v>
      </c>
      <c r="P377" s="32">
        <f t="shared" si="57"/>
        <v>0.83333333333333337</v>
      </c>
      <c r="Q377" s="32">
        <f t="shared" si="58"/>
        <v>0.22727272727272727</v>
      </c>
      <c r="R377" s="32">
        <f t="shared" si="59"/>
        <v>9.8039215686274508E-2</v>
      </c>
      <c r="S377" s="32">
        <f t="shared" si="60"/>
        <v>4.9504950495049507E-2</v>
      </c>
      <c r="T377" s="32">
        <f t="shared" si="61"/>
        <v>0.15384615384615385</v>
      </c>
      <c r="U377" s="32">
        <f t="shared" si="62"/>
        <v>7.407407407407407E-2</v>
      </c>
      <c r="V377" s="32">
        <f t="shared" si="49"/>
        <v>13.200976131761188</v>
      </c>
      <c r="W377" s="32">
        <f t="shared" si="50"/>
        <v>13.284082952930506</v>
      </c>
      <c r="X377" s="32">
        <f t="shared" si="51"/>
        <v>13.317004813144292</v>
      </c>
      <c r="Y377" s="32">
        <f t="shared" si="52"/>
        <v>13.243295697609344</v>
      </c>
      <c r="Z377" s="32">
        <f t="shared" si="53"/>
        <v>13.303862611280941</v>
      </c>
      <c r="AA377" s="32">
        <f t="shared" si="54"/>
        <v>13.31160460452676</v>
      </c>
      <c r="AB377" s="33">
        <f t="shared" si="55"/>
        <v>44.927536231884034</v>
      </c>
      <c r="AC377" s="33">
        <f t="shared" si="56"/>
        <v>-7.7419932458191454E-3</v>
      </c>
    </row>
    <row r="378" spans="1:29" s="9" customFormat="1">
      <c r="A378" t="s">
        <v>34</v>
      </c>
      <c r="B378" s="22">
        <v>44428</v>
      </c>
      <c r="C378">
        <v>12.85</v>
      </c>
      <c r="D378" s="7"/>
      <c r="E378" s="7"/>
      <c r="F378" s="7"/>
      <c r="G378" s="7"/>
      <c r="H378" s="7"/>
      <c r="I378" s="31">
        <f t="shared" si="42"/>
        <v>10.91100000000001</v>
      </c>
      <c r="J378" s="31">
        <f t="shared" si="43"/>
        <v>3.6907304922283952</v>
      </c>
      <c r="K378" s="31">
        <f t="shared" si="44"/>
        <v>7.220269507771615</v>
      </c>
      <c r="L378" s="31">
        <f t="shared" si="45"/>
        <v>14.601730492228405</v>
      </c>
      <c r="M378" s="32" t="str">
        <f t="shared" si="46"/>
        <v>NONE</v>
      </c>
      <c r="N378" s="32">
        <f t="shared" si="47"/>
        <v>0</v>
      </c>
      <c r="O378" s="32">
        <f t="shared" si="48"/>
        <v>0.33999999999999986</v>
      </c>
      <c r="P378" s="32">
        <f t="shared" si="57"/>
        <v>0.83333333333333337</v>
      </c>
      <c r="Q378" s="32">
        <f t="shared" si="58"/>
        <v>0.22727272727272727</v>
      </c>
      <c r="R378" s="32">
        <f t="shared" si="59"/>
        <v>9.8039215686274508E-2</v>
      </c>
      <c r="S378" s="32">
        <f t="shared" si="60"/>
        <v>4.9504950495049507E-2</v>
      </c>
      <c r="T378" s="32">
        <f t="shared" si="61"/>
        <v>0.15384615384615385</v>
      </c>
      <c r="U378" s="32">
        <f t="shared" si="62"/>
        <v>7.407407407407407E-2</v>
      </c>
      <c r="V378" s="32">
        <f t="shared" si="49"/>
        <v>12.908496021960199</v>
      </c>
      <c r="W378" s="32">
        <f t="shared" si="50"/>
        <v>13.18542773635539</v>
      </c>
      <c r="X378" s="32">
        <f t="shared" si="51"/>
        <v>13.271220027541911</v>
      </c>
      <c r="Y378" s="32">
        <f t="shared" si="52"/>
        <v>13.223825613569277</v>
      </c>
      <c r="Z378" s="32">
        <f t="shared" si="53"/>
        <v>13.234037594160796</v>
      </c>
      <c r="AA378" s="32">
        <f t="shared" si="54"/>
        <v>13.277411670858111</v>
      </c>
      <c r="AB378" s="33">
        <f t="shared" si="55"/>
        <v>34.911242603550306</v>
      </c>
      <c r="AC378" s="33">
        <f t="shared" si="56"/>
        <v>-4.3374076697315189E-2</v>
      </c>
    </row>
    <row r="379" spans="1:29" s="9" customFormat="1">
      <c r="A379" t="s">
        <v>34</v>
      </c>
      <c r="B379" s="22">
        <v>44431</v>
      </c>
      <c r="C379">
        <v>12.78</v>
      </c>
      <c r="D379" s="7"/>
      <c r="E379" s="7"/>
      <c r="F379" s="7"/>
      <c r="G379" s="7"/>
      <c r="H379" s="7"/>
      <c r="I379" s="31">
        <f t="shared" si="42"/>
        <v>10.926080000000011</v>
      </c>
      <c r="J379" s="31">
        <f t="shared" si="43"/>
        <v>3.6903441974403512</v>
      </c>
      <c r="K379" s="31">
        <f t="shared" si="44"/>
        <v>7.2357358025596596</v>
      </c>
      <c r="L379" s="31">
        <f t="shared" si="45"/>
        <v>14.616424197440363</v>
      </c>
      <c r="M379" s="32" t="str">
        <f t="shared" si="46"/>
        <v>NONE</v>
      </c>
      <c r="N379" s="32">
        <f t="shared" si="47"/>
        <v>0</v>
      </c>
      <c r="O379" s="32">
        <f t="shared" si="48"/>
        <v>7.0000000000000284E-2</v>
      </c>
      <c r="P379" s="32">
        <f t="shared" si="57"/>
        <v>0.83333333333333337</v>
      </c>
      <c r="Q379" s="32">
        <f t="shared" si="58"/>
        <v>0.22727272727272727</v>
      </c>
      <c r="R379" s="32">
        <f t="shared" si="59"/>
        <v>9.8039215686274508E-2</v>
      </c>
      <c r="S379" s="32">
        <f t="shared" si="60"/>
        <v>4.9504950495049507E-2</v>
      </c>
      <c r="T379" s="32">
        <f t="shared" si="61"/>
        <v>0.15384615384615385</v>
      </c>
      <c r="U379" s="32">
        <f t="shared" si="62"/>
        <v>7.407407407407407E-2</v>
      </c>
      <c r="V379" s="32">
        <f t="shared" si="49"/>
        <v>12.801416003660034</v>
      </c>
      <c r="W379" s="32">
        <f t="shared" si="50"/>
        <v>13.093285069001892</v>
      </c>
      <c r="X379" s="32">
        <f t="shared" si="51"/>
        <v>13.223061201312312</v>
      </c>
      <c r="Y379" s="32">
        <f t="shared" si="52"/>
        <v>13.201854048541094</v>
      </c>
      <c r="Z379" s="32">
        <f t="shared" si="53"/>
        <v>13.164185656597596</v>
      </c>
      <c r="AA379" s="32">
        <f t="shared" si="54"/>
        <v>13.240566361905659</v>
      </c>
      <c r="AB379" s="33">
        <f t="shared" si="55"/>
        <v>27.777777777777757</v>
      </c>
      <c r="AC379" s="33">
        <f t="shared" si="56"/>
        <v>-7.6380705308062957E-2</v>
      </c>
    </row>
    <row r="380" spans="1:29" s="9" customFormat="1">
      <c r="A380" t="s">
        <v>34</v>
      </c>
      <c r="B380" s="22">
        <v>44432</v>
      </c>
      <c r="C380">
        <v>12.99</v>
      </c>
      <c r="D380" s="7"/>
      <c r="E380" s="7"/>
      <c r="F380" s="7"/>
      <c r="G380" s="7"/>
      <c r="H380" s="7"/>
      <c r="I380" s="31">
        <f t="shared" ref="I380:I443" si="63">AVERAGE(C131:C380)</f>
        <v>10.941560000000008</v>
      </c>
      <c r="J380" s="31">
        <f t="shared" ref="J380:J443" si="64">2*STDEV(C131:C380)</f>
        <v>3.692385068703139</v>
      </c>
      <c r="K380" s="31">
        <f t="shared" ref="K380:K443" si="65">I380-J380</f>
        <v>7.249174931296869</v>
      </c>
      <c r="L380" s="31">
        <f t="shared" ref="L380:L443" si="66">J380+I380</f>
        <v>14.633945068703147</v>
      </c>
      <c r="M380" s="32" t="str">
        <f t="shared" ref="M380:M443" si="67">IF(C380&gt;L380,IF(AB380&gt;=80,"STRONG SHORT","SHORT"),IF(C380&lt;K380,IF(AB380&lt;=20,"STRONG LONG","LONG"),"NONE"))</f>
        <v>NONE</v>
      </c>
      <c r="N380" s="32">
        <f t="shared" ref="N380:N443" si="68">IF(C380&gt;C379,C380-C379,0)</f>
        <v>0.21000000000000085</v>
      </c>
      <c r="O380" s="32">
        <f t="shared" ref="O380:O443" si="69">IF(C380&lt;C379,C379-C380,0)</f>
        <v>0</v>
      </c>
      <c r="P380" s="32">
        <f t="shared" si="57"/>
        <v>0.83333333333333337</v>
      </c>
      <c r="Q380" s="32">
        <f t="shared" si="58"/>
        <v>0.22727272727272727</v>
      </c>
      <c r="R380" s="32">
        <f t="shared" si="59"/>
        <v>9.8039215686274508E-2</v>
      </c>
      <c r="S380" s="32">
        <f t="shared" si="60"/>
        <v>4.9504950495049507E-2</v>
      </c>
      <c r="T380" s="32">
        <f t="shared" si="61"/>
        <v>0.15384615384615385</v>
      </c>
      <c r="U380" s="32">
        <f t="shared" si="62"/>
        <v>7.407407407407407E-2</v>
      </c>
      <c r="V380" s="32">
        <f t="shared" ref="V380:V443" si="70">$C380*P380+V379*(1-P380)</f>
        <v>12.958569333943339</v>
      </c>
      <c r="W380" s="32">
        <f t="shared" ref="W380:W443" si="71">$C380*Q380+W379*(1-Q380)</f>
        <v>13.069811189683278</v>
      </c>
      <c r="X380" s="32">
        <f t="shared" ref="X380:X443" si="72">$C380*R380+X379*(1-R380)</f>
        <v>13.200212063928753</v>
      </c>
      <c r="Y380" s="32">
        <f t="shared" ref="Y380:Y443" si="73">$C380*S380+Y379*(1-S380)</f>
        <v>13.191366224355891</v>
      </c>
      <c r="Z380" s="32">
        <f t="shared" ref="Z380:Z443" si="74">$C380*T380+Z379*(1-T380)</f>
        <v>13.137387863274888</v>
      </c>
      <c r="AA380" s="32">
        <f t="shared" ref="AA380:AA443" si="75">$C380*U380+AA379*(1-U380)</f>
        <v>13.222005890653387</v>
      </c>
      <c r="AB380" s="33">
        <f t="shared" ref="AB380:AB443" si="76">100-100/(1+AVERAGE(N367:N380)/AVERAGE(O367:O380))</f>
        <v>32.369942196531809</v>
      </c>
      <c r="AC380" s="33">
        <f t="shared" ref="AC380:AC443" si="77">Z380-AA380</f>
        <v>-8.4618027378498439E-2</v>
      </c>
    </row>
    <row r="381" spans="1:29" s="9" customFormat="1">
      <c r="A381" t="s">
        <v>34</v>
      </c>
      <c r="B381" s="22">
        <v>44433</v>
      </c>
      <c r="C381">
        <v>13.05</v>
      </c>
      <c r="D381" s="7"/>
      <c r="E381" s="7"/>
      <c r="F381" s="7"/>
      <c r="G381" s="7"/>
      <c r="H381" s="7"/>
      <c r="I381" s="31">
        <f t="shared" si="63"/>
        <v>10.956840000000009</v>
      </c>
      <c r="J381" s="31">
        <f t="shared" si="64"/>
        <v>3.6955547020471555</v>
      </c>
      <c r="K381" s="31">
        <f t="shared" si="65"/>
        <v>7.2612852979528526</v>
      </c>
      <c r="L381" s="31">
        <f t="shared" si="66"/>
        <v>14.652394702047165</v>
      </c>
      <c r="M381" s="32" t="str">
        <f t="shared" si="67"/>
        <v>NONE</v>
      </c>
      <c r="N381" s="32">
        <f t="shared" si="68"/>
        <v>6.0000000000000497E-2</v>
      </c>
      <c r="O381" s="32">
        <f t="shared" si="69"/>
        <v>0</v>
      </c>
      <c r="P381" s="32">
        <f t="shared" ref="P381:P444" si="78">5/6</f>
        <v>0.83333333333333337</v>
      </c>
      <c r="Q381" s="32">
        <f t="shared" si="58"/>
        <v>0.22727272727272727</v>
      </c>
      <c r="R381" s="32">
        <f t="shared" si="59"/>
        <v>9.8039215686274508E-2</v>
      </c>
      <c r="S381" s="32">
        <f t="shared" si="60"/>
        <v>4.9504950495049507E-2</v>
      </c>
      <c r="T381" s="32">
        <f t="shared" si="61"/>
        <v>0.15384615384615385</v>
      </c>
      <c r="U381" s="32">
        <f t="shared" si="62"/>
        <v>7.407407407407407E-2</v>
      </c>
      <c r="V381" s="32">
        <f t="shared" si="70"/>
        <v>13.034761555657225</v>
      </c>
      <c r="W381" s="32">
        <f t="shared" si="71"/>
        <v>13.065308646573442</v>
      </c>
      <c r="X381" s="32">
        <f t="shared" si="72"/>
        <v>13.185485390994561</v>
      </c>
      <c r="Y381" s="32">
        <f t="shared" si="73"/>
        <v>13.184367896417481</v>
      </c>
      <c r="Z381" s="32">
        <f t="shared" si="74"/>
        <v>13.123943576617213</v>
      </c>
      <c r="AA381" s="32">
        <f t="shared" si="75"/>
        <v>13.209264713567951</v>
      </c>
      <c r="AB381" s="33">
        <f t="shared" si="76"/>
        <v>35.632183908046002</v>
      </c>
      <c r="AC381" s="33">
        <f t="shared" si="77"/>
        <v>-8.5321136950737397E-2</v>
      </c>
    </row>
    <row r="382" spans="1:29" s="9" customFormat="1">
      <c r="A382" t="s">
        <v>34</v>
      </c>
      <c r="B382" s="22">
        <v>44434</v>
      </c>
      <c r="C382">
        <v>12.96</v>
      </c>
      <c r="D382" s="7"/>
      <c r="E382" s="7"/>
      <c r="F382" s="7"/>
      <c r="G382" s="7"/>
      <c r="H382" s="7"/>
      <c r="I382" s="31">
        <f t="shared" si="63"/>
        <v>10.971840000000009</v>
      </c>
      <c r="J382" s="31">
        <f t="shared" si="64"/>
        <v>3.6975210486514305</v>
      </c>
      <c r="K382" s="31">
        <f t="shared" si="65"/>
        <v>7.2743189513485786</v>
      </c>
      <c r="L382" s="31">
        <f t="shared" si="66"/>
        <v>14.669361048651439</v>
      </c>
      <c r="M382" s="32" t="str">
        <f t="shared" si="67"/>
        <v>NONE</v>
      </c>
      <c r="N382" s="32">
        <f t="shared" si="68"/>
        <v>0</v>
      </c>
      <c r="O382" s="32">
        <f t="shared" si="69"/>
        <v>8.9999999999999858E-2</v>
      </c>
      <c r="P382" s="32">
        <f t="shared" si="78"/>
        <v>0.83333333333333337</v>
      </c>
      <c r="Q382" s="32">
        <f t="shared" si="58"/>
        <v>0.22727272727272727</v>
      </c>
      <c r="R382" s="32">
        <f t="shared" si="59"/>
        <v>9.8039215686274508E-2</v>
      </c>
      <c r="S382" s="32">
        <f t="shared" si="60"/>
        <v>4.9504950495049507E-2</v>
      </c>
      <c r="T382" s="32">
        <f t="shared" si="61"/>
        <v>0.15384615384615385</v>
      </c>
      <c r="U382" s="32">
        <f t="shared" si="62"/>
        <v>7.407407407407407E-2</v>
      </c>
      <c r="V382" s="32">
        <f t="shared" si="70"/>
        <v>12.972460259276204</v>
      </c>
      <c r="W382" s="32">
        <f t="shared" si="71"/>
        <v>13.041374863261295</v>
      </c>
      <c r="X382" s="32">
        <f t="shared" si="72"/>
        <v>13.163378980112743</v>
      </c>
      <c r="Y382" s="32">
        <f t="shared" si="73"/>
        <v>13.173260574812655</v>
      </c>
      <c r="Z382" s="32">
        <f t="shared" si="74"/>
        <v>13.098721487906872</v>
      </c>
      <c r="AA382" s="32">
        <f t="shared" si="75"/>
        <v>13.190800660711066</v>
      </c>
      <c r="AB382" s="33">
        <f t="shared" si="76"/>
        <v>34.831460674157341</v>
      </c>
      <c r="AC382" s="33">
        <f t="shared" si="77"/>
        <v>-9.2079172804194087E-2</v>
      </c>
    </row>
    <row r="383" spans="1:29" s="9" customFormat="1">
      <c r="A383" t="s">
        <v>34</v>
      </c>
      <c r="B383" s="22">
        <v>44435</v>
      </c>
      <c r="C383">
        <v>13.11</v>
      </c>
      <c r="D383" s="7"/>
      <c r="E383" s="7"/>
      <c r="F383" s="7"/>
      <c r="G383" s="7"/>
      <c r="H383" s="7"/>
      <c r="I383" s="31">
        <f t="shared" si="63"/>
        <v>10.987520000000009</v>
      </c>
      <c r="J383" s="31">
        <f t="shared" si="64"/>
        <v>3.700420604336137</v>
      </c>
      <c r="K383" s="31">
        <f t="shared" si="65"/>
        <v>7.2870993956638719</v>
      </c>
      <c r="L383" s="31">
        <f t="shared" si="66"/>
        <v>14.687940604336145</v>
      </c>
      <c r="M383" s="32" t="str">
        <f t="shared" si="67"/>
        <v>NONE</v>
      </c>
      <c r="N383" s="32">
        <f t="shared" si="68"/>
        <v>0.14999999999999858</v>
      </c>
      <c r="O383" s="32">
        <f t="shared" si="69"/>
        <v>0</v>
      </c>
      <c r="P383" s="32">
        <f t="shared" si="78"/>
        <v>0.83333333333333337</v>
      </c>
      <c r="Q383" s="32">
        <f t="shared" si="58"/>
        <v>0.22727272727272727</v>
      </c>
      <c r="R383" s="32">
        <f t="shared" si="59"/>
        <v>9.8039215686274508E-2</v>
      </c>
      <c r="S383" s="32">
        <f t="shared" si="60"/>
        <v>4.9504950495049507E-2</v>
      </c>
      <c r="T383" s="32">
        <f t="shared" si="61"/>
        <v>0.15384615384615385</v>
      </c>
      <c r="U383" s="32">
        <f t="shared" si="62"/>
        <v>7.407407407407407E-2</v>
      </c>
      <c r="V383" s="32">
        <f t="shared" si="70"/>
        <v>13.087076709879367</v>
      </c>
      <c r="W383" s="32">
        <f t="shared" si="71"/>
        <v>13.056971485247363</v>
      </c>
      <c r="X383" s="32">
        <f t="shared" si="72"/>
        <v>13.158145746768357</v>
      </c>
      <c r="Y383" s="32">
        <f t="shared" si="73"/>
        <v>13.170128863188266</v>
      </c>
      <c r="Z383" s="32">
        <f t="shared" si="74"/>
        <v>13.100456643613505</v>
      </c>
      <c r="AA383" s="32">
        <f t="shared" si="75"/>
        <v>13.184815426584318</v>
      </c>
      <c r="AB383" s="33">
        <f t="shared" si="76"/>
        <v>40.526315789473649</v>
      </c>
      <c r="AC383" s="33">
        <f t="shared" si="77"/>
        <v>-8.4358782970813451E-2</v>
      </c>
    </row>
    <row r="384" spans="1:29" s="9" customFormat="1">
      <c r="A384" t="s">
        <v>34</v>
      </c>
      <c r="B384" s="22">
        <v>44438</v>
      </c>
      <c r="C384">
        <v>13.31</v>
      </c>
      <c r="D384" s="7"/>
      <c r="E384" s="7"/>
      <c r="F384" s="7"/>
      <c r="G384" s="7"/>
      <c r="H384" s="7"/>
      <c r="I384" s="31">
        <f t="shared" si="63"/>
        <v>11.003960000000008</v>
      </c>
      <c r="J384" s="31">
        <f t="shared" si="64"/>
        <v>3.7050435170795701</v>
      </c>
      <c r="K384" s="31">
        <f t="shared" si="65"/>
        <v>7.298916482920438</v>
      </c>
      <c r="L384" s="31">
        <f t="shared" si="66"/>
        <v>14.709003517079578</v>
      </c>
      <c r="M384" s="32" t="str">
        <f t="shared" si="67"/>
        <v>NONE</v>
      </c>
      <c r="N384" s="32">
        <f t="shared" si="68"/>
        <v>0.20000000000000107</v>
      </c>
      <c r="O384" s="32">
        <f t="shared" si="69"/>
        <v>0</v>
      </c>
      <c r="P384" s="32">
        <f t="shared" si="78"/>
        <v>0.83333333333333337</v>
      </c>
      <c r="Q384" s="32">
        <f t="shared" si="58"/>
        <v>0.22727272727272727</v>
      </c>
      <c r="R384" s="32">
        <f t="shared" si="59"/>
        <v>9.8039215686274508E-2</v>
      </c>
      <c r="S384" s="32">
        <f t="shared" si="60"/>
        <v>4.9504950495049507E-2</v>
      </c>
      <c r="T384" s="32">
        <f t="shared" si="61"/>
        <v>0.15384615384615385</v>
      </c>
      <c r="U384" s="32">
        <f t="shared" si="62"/>
        <v>7.407407407407407E-2</v>
      </c>
      <c r="V384" s="32">
        <f t="shared" si="70"/>
        <v>13.272846118313227</v>
      </c>
      <c r="W384" s="32">
        <f t="shared" si="71"/>
        <v>13.114477965872963</v>
      </c>
      <c r="X384" s="32">
        <f t="shared" si="72"/>
        <v>13.173033418653812</v>
      </c>
      <c r="Y384" s="32">
        <f t="shared" si="73"/>
        <v>13.177053176891816</v>
      </c>
      <c r="Z384" s="32">
        <f t="shared" si="74"/>
        <v>13.132694083057579</v>
      </c>
      <c r="AA384" s="32">
        <f t="shared" si="75"/>
        <v>13.194088357948443</v>
      </c>
      <c r="AB384" s="33">
        <f t="shared" si="76"/>
        <v>51.052631578947391</v>
      </c>
      <c r="AC384" s="33">
        <f t="shared" si="77"/>
        <v>-6.1394274890863798E-2</v>
      </c>
    </row>
    <row r="385" spans="1:29" s="9" customFormat="1">
      <c r="A385" t="s">
        <v>34</v>
      </c>
      <c r="B385" s="22">
        <v>44439</v>
      </c>
      <c r="C385">
        <v>13.41</v>
      </c>
      <c r="D385" s="7"/>
      <c r="E385" s="7"/>
      <c r="F385" s="7"/>
      <c r="G385" s="7"/>
      <c r="H385" s="7"/>
      <c r="I385" s="31">
        <f t="shared" si="63"/>
        <v>11.020760000000006</v>
      </c>
      <c r="J385" s="31">
        <f t="shared" si="64"/>
        <v>3.7104596660431448</v>
      </c>
      <c r="K385" s="31">
        <f t="shared" si="65"/>
        <v>7.310300333956862</v>
      </c>
      <c r="L385" s="31">
        <f t="shared" si="66"/>
        <v>14.731219666043151</v>
      </c>
      <c r="M385" s="32" t="str">
        <f t="shared" si="67"/>
        <v>NONE</v>
      </c>
      <c r="N385" s="32">
        <f t="shared" si="68"/>
        <v>9.9999999999999645E-2</v>
      </c>
      <c r="O385" s="32">
        <f t="shared" si="69"/>
        <v>0</v>
      </c>
      <c r="P385" s="32">
        <f t="shared" si="78"/>
        <v>0.83333333333333337</v>
      </c>
      <c r="Q385" s="32">
        <f t="shared" si="58"/>
        <v>0.22727272727272727</v>
      </c>
      <c r="R385" s="32">
        <f t="shared" si="59"/>
        <v>9.8039215686274508E-2</v>
      </c>
      <c r="S385" s="32">
        <f t="shared" si="60"/>
        <v>4.9504950495049507E-2</v>
      </c>
      <c r="T385" s="32">
        <f t="shared" si="61"/>
        <v>0.15384615384615385</v>
      </c>
      <c r="U385" s="32">
        <f t="shared" si="62"/>
        <v>7.407407407407407E-2</v>
      </c>
      <c r="V385" s="32">
        <f t="shared" si="70"/>
        <v>13.387141019718872</v>
      </c>
      <c r="W385" s="32">
        <f t="shared" si="71"/>
        <v>13.181642064538199</v>
      </c>
      <c r="X385" s="32">
        <f t="shared" si="72"/>
        <v>13.196265436432851</v>
      </c>
      <c r="Y385" s="32">
        <f t="shared" si="73"/>
        <v>13.188585197837764</v>
      </c>
      <c r="Z385" s="32">
        <f t="shared" si="74"/>
        <v>13.17535653181795</v>
      </c>
      <c r="AA385" s="32">
        <f t="shared" si="75"/>
        <v>13.210081812915226</v>
      </c>
      <c r="AB385" s="33">
        <f t="shared" si="76"/>
        <v>60.11235955056177</v>
      </c>
      <c r="AC385" s="33">
        <f t="shared" si="77"/>
        <v>-3.4725281097275129E-2</v>
      </c>
    </row>
    <row r="386" spans="1:29" s="9" customFormat="1">
      <c r="A386" t="s">
        <v>34</v>
      </c>
      <c r="B386" s="22">
        <v>44440</v>
      </c>
      <c r="C386">
        <v>13.41</v>
      </c>
      <c r="D386" s="7"/>
      <c r="E386" s="7"/>
      <c r="F386" s="7"/>
      <c r="G386" s="7"/>
      <c r="H386" s="7"/>
      <c r="I386" s="31">
        <f t="shared" si="63"/>
        <v>11.037320000000005</v>
      </c>
      <c r="J386" s="31">
        <f t="shared" si="64"/>
        <v>3.7160291118126425</v>
      </c>
      <c r="K386" s="31">
        <f t="shared" si="65"/>
        <v>7.3212908881873622</v>
      </c>
      <c r="L386" s="31">
        <f t="shared" si="66"/>
        <v>14.753349111812646</v>
      </c>
      <c r="M386" s="32" t="str">
        <f t="shared" si="67"/>
        <v>NONE</v>
      </c>
      <c r="N386" s="32">
        <f t="shared" si="68"/>
        <v>0</v>
      </c>
      <c r="O386" s="32">
        <f t="shared" si="69"/>
        <v>0</v>
      </c>
      <c r="P386" s="32">
        <f t="shared" si="78"/>
        <v>0.83333333333333337</v>
      </c>
      <c r="Q386" s="32">
        <f t="shared" si="58"/>
        <v>0.22727272727272727</v>
      </c>
      <c r="R386" s="32">
        <f t="shared" si="59"/>
        <v>9.8039215686274508E-2</v>
      </c>
      <c r="S386" s="32">
        <f t="shared" si="60"/>
        <v>4.9504950495049507E-2</v>
      </c>
      <c r="T386" s="32">
        <f t="shared" si="61"/>
        <v>0.15384615384615385</v>
      </c>
      <c r="U386" s="32">
        <f t="shared" si="62"/>
        <v>7.407407407407407E-2</v>
      </c>
      <c r="V386" s="32">
        <f t="shared" si="70"/>
        <v>13.406190169953145</v>
      </c>
      <c r="W386" s="32">
        <f t="shared" si="71"/>
        <v>13.233541595324972</v>
      </c>
      <c r="X386" s="32">
        <f t="shared" si="72"/>
        <v>13.217219805410023</v>
      </c>
      <c r="Y386" s="32">
        <f t="shared" si="73"/>
        <v>13.199546326657675</v>
      </c>
      <c r="Z386" s="32">
        <f t="shared" si="74"/>
        <v>13.211455526922879</v>
      </c>
      <c r="AA386" s="32">
        <f t="shared" si="75"/>
        <v>13.224890567514098</v>
      </c>
      <c r="AB386" s="33">
        <f t="shared" si="76"/>
        <v>56.172839506172814</v>
      </c>
      <c r="AC386" s="33">
        <f t="shared" si="77"/>
        <v>-1.3435040591218694E-2</v>
      </c>
    </row>
    <row r="387" spans="1:29" s="9" customFormat="1">
      <c r="A387" t="s">
        <v>34</v>
      </c>
      <c r="B387" s="22">
        <v>44441</v>
      </c>
      <c r="C387">
        <v>13.52</v>
      </c>
      <c r="D387" s="7"/>
      <c r="E387" s="7"/>
      <c r="F387" s="7"/>
      <c r="G387" s="7"/>
      <c r="H387" s="7"/>
      <c r="I387" s="31">
        <f t="shared" si="63"/>
        <v>11.055760000000006</v>
      </c>
      <c r="J387" s="31">
        <f t="shared" si="64"/>
        <v>3.7193848124565214</v>
      </c>
      <c r="K387" s="31">
        <f t="shared" si="65"/>
        <v>7.3363751875434851</v>
      </c>
      <c r="L387" s="31">
        <f t="shared" si="66"/>
        <v>14.775144812456528</v>
      </c>
      <c r="M387" s="32" t="str">
        <f t="shared" si="67"/>
        <v>NONE</v>
      </c>
      <c r="N387" s="32">
        <f t="shared" si="68"/>
        <v>0.10999999999999943</v>
      </c>
      <c r="O387" s="32">
        <f t="shared" si="69"/>
        <v>0</v>
      </c>
      <c r="P387" s="32">
        <f t="shared" si="78"/>
        <v>0.83333333333333337</v>
      </c>
      <c r="Q387" s="32">
        <f t="shared" si="58"/>
        <v>0.22727272727272727</v>
      </c>
      <c r="R387" s="32">
        <f t="shared" si="59"/>
        <v>9.8039215686274508E-2</v>
      </c>
      <c r="S387" s="32">
        <f t="shared" si="60"/>
        <v>4.9504950495049507E-2</v>
      </c>
      <c r="T387" s="32">
        <f t="shared" si="61"/>
        <v>0.15384615384615385</v>
      </c>
      <c r="U387" s="32">
        <f t="shared" si="62"/>
        <v>7.407407407407407E-2</v>
      </c>
      <c r="V387" s="32">
        <f t="shared" si="70"/>
        <v>13.501031694992191</v>
      </c>
      <c r="W387" s="32">
        <f t="shared" si="71"/>
        <v>13.29864577820566</v>
      </c>
      <c r="X387" s="32">
        <f t="shared" si="72"/>
        <v>13.246904138212964</v>
      </c>
      <c r="Y387" s="32">
        <f t="shared" si="73"/>
        <v>13.215410369892444</v>
      </c>
      <c r="Z387" s="32">
        <f t="shared" si="74"/>
        <v>13.258923907396282</v>
      </c>
      <c r="AA387" s="32">
        <f t="shared" si="75"/>
        <v>13.246750525476017</v>
      </c>
      <c r="AB387" s="33">
        <f t="shared" si="76"/>
        <v>53.896103896103874</v>
      </c>
      <c r="AC387" s="33">
        <f t="shared" si="77"/>
        <v>1.2173381920264958E-2</v>
      </c>
    </row>
    <row r="388" spans="1:29" s="9" customFormat="1">
      <c r="A388" t="s">
        <v>34</v>
      </c>
      <c r="B388" s="22">
        <v>44442</v>
      </c>
      <c r="C388">
        <v>13.66</v>
      </c>
      <c r="D388" s="7"/>
      <c r="E388" s="7"/>
      <c r="F388" s="7"/>
      <c r="G388" s="7"/>
      <c r="H388" s="7"/>
      <c r="I388" s="31">
        <f t="shared" si="63"/>
        <v>11.074480000000005</v>
      </c>
      <c r="J388" s="31">
        <f t="shared" si="64"/>
        <v>3.7245331933590693</v>
      </c>
      <c r="K388" s="31">
        <f t="shared" si="65"/>
        <v>7.3499468066409355</v>
      </c>
      <c r="L388" s="31">
        <f t="shared" si="66"/>
        <v>14.799013193359073</v>
      </c>
      <c r="M388" s="32" t="str">
        <f t="shared" si="67"/>
        <v>NONE</v>
      </c>
      <c r="N388" s="32">
        <f t="shared" si="68"/>
        <v>0.14000000000000057</v>
      </c>
      <c r="O388" s="32">
        <f t="shared" si="69"/>
        <v>0</v>
      </c>
      <c r="P388" s="32">
        <f t="shared" si="78"/>
        <v>0.83333333333333337</v>
      </c>
      <c r="Q388" s="32">
        <f t="shared" si="58"/>
        <v>0.22727272727272727</v>
      </c>
      <c r="R388" s="32">
        <f t="shared" si="59"/>
        <v>9.8039215686274508E-2</v>
      </c>
      <c r="S388" s="32">
        <f t="shared" si="60"/>
        <v>4.9504950495049507E-2</v>
      </c>
      <c r="T388" s="32">
        <f t="shared" si="61"/>
        <v>0.15384615384615385</v>
      </c>
      <c r="U388" s="32">
        <f t="shared" si="62"/>
        <v>7.407407407407407E-2</v>
      </c>
      <c r="V388" s="32">
        <f t="shared" si="70"/>
        <v>13.6335052824987</v>
      </c>
      <c r="W388" s="32">
        <f t="shared" si="71"/>
        <v>13.380771737704375</v>
      </c>
      <c r="X388" s="32">
        <f t="shared" si="72"/>
        <v>13.287403732505812</v>
      </c>
      <c r="Y388" s="32">
        <f t="shared" si="73"/>
        <v>13.237419757521529</v>
      </c>
      <c r="Z388" s="32">
        <f t="shared" si="74"/>
        <v>13.320627921643009</v>
      </c>
      <c r="AA388" s="32">
        <f t="shared" si="75"/>
        <v>13.277361597662978</v>
      </c>
      <c r="AB388" s="33">
        <f t="shared" si="76"/>
        <v>59.14634146341465</v>
      </c>
      <c r="AC388" s="33">
        <f t="shared" si="77"/>
        <v>4.3266323980031274E-2</v>
      </c>
    </row>
    <row r="389" spans="1:29" s="9" customFormat="1">
      <c r="A389" t="s">
        <v>34</v>
      </c>
      <c r="B389" s="22">
        <v>44445</v>
      </c>
      <c r="C389">
        <v>13.64</v>
      </c>
      <c r="D389" s="7"/>
      <c r="E389" s="7"/>
      <c r="F389" s="7"/>
      <c r="G389" s="7"/>
      <c r="H389" s="7"/>
      <c r="I389" s="31">
        <f t="shared" si="63"/>
        <v>11.092920000000005</v>
      </c>
      <c r="J389" s="31">
        <f t="shared" si="64"/>
        <v>3.7295265339005099</v>
      </c>
      <c r="K389" s="31">
        <f t="shared" si="65"/>
        <v>7.3633934660994953</v>
      </c>
      <c r="L389" s="31">
        <f t="shared" si="66"/>
        <v>14.822446533900514</v>
      </c>
      <c r="M389" s="32" t="str">
        <f t="shared" si="67"/>
        <v>NONE</v>
      </c>
      <c r="N389" s="32">
        <f t="shared" si="68"/>
        <v>0</v>
      </c>
      <c r="O389" s="32">
        <f t="shared" si="69"/>
        <v>1.9999999999999574E-2</v>
      </c>
      <c r="P389" s="32">
        <f t="shared" si="78"/>
        <v>0.83333333333333337</v>
      </c>
      <c r="Q389" s="32">
        <f t="shared" si="58"/>
        <v>0.22727272727272727</v>
      </c>
      <c r="R389" s="32">
        <f t="shared" si="59"/>
        <v>9.8039215686274508E-2</v>
      </c>
      <c r="S389" s="32">
        <f t="shared" si="60"/>
        <v>4.9504950495049507E-2</v>
      </c>
      <c r="T389" s="32">
        <f t="shared" si="61"/>
        <v>0.15384615384615385</v>
      </c>
      <c r="U389" s="32">
        <f t="shared" si="62"/>
        <v>7.407407407407407E-2</v>
      </c>
      <c r="V389" s="32">
        <f t="shared" si="70"/>
        <v>13.638917547083118</v>
      </c>
      <c r="W389" s="32">
        <f t="shared" si="71"/>
        <v>13.439687251862471</v>
      </c>
      <c r="X389" s="32">
        <f t="shared" si="72"/>
        <v>13.321971994024851</v>
      </c>
      <c r="Y389" s="32">
        <f t="shared" si="73"/>
        <v>13.25734947249571</v>
      </c>
      <c r="Z389" s="32">
        <f t="shared" si="74"/>
        <v>13.369762087544085</v>
      </c>
      <c r="AA389" s="32">
        <f t="shared" si="75"/>
        <v>13.304223701539795</v>
      </c>
      <c r="AB389" s="33">
        <f t="shared" si="76"/>
        <v>59.50920245398774</v>
      </c>
      <c r="AC389" s="33">
        <f t="shared" si="77"/>
        <v>6.5538386004289961E-2</v>
      </c>
    </row>
    <row r="390" spans="1:29" s="9" customFormat="1">
      <c r="A390" t="s">
        <v>34</v>
      </c>
      <c r="B390" s="22">
        <v>44446</v>
      </c>
      <c r="C390">
        <v>13.59</v>
      </c>
      <c r="D390" s="7"/>
      <c r="E390" s="7"/>
      <c r="F390" s="7"/>
      <c r="G390" s="7"/>
      <c r="H390" s="7"/>
      <c r="I390" s="31">
        <f t="shared" si="63"/>
        <v>11.111240000000006</v>
      </c>
      <c r="J390" s="31">
        <f t="shared" si="64"/>
        <v>3.7334289623437686</v>
      </c>
      <c r="K390" s="31">
        <f t="shared" si="65"/>
        <v>7.3778110376562367</v>
      </c>
      <c r="L390" s="31">
        <f t="shared" si="66"/>
        <v>14.844668962343775</v>
      </c>
      <c r="M390" s="32" t="str">
        <f t="shared" si="67"/>
        <v>NONE</v>
      </c>
      <c r="N390" s="32">
        <f t="shared" si="68"/>
        <v>0</v>
      </c>
      <c r="O390" s="32">
        <f t="shared" si="69"/>
        <v>5.0000000000000711E-2</v>
      </c>
      <c r="P390" s="32">
        <f t="shared" si="78"/>
        <v>0.83333333333333337</v>
      </c>
      <c r="Q390" s="32">
        <f t="shared" si="58"/>
        <v>0.22727272727272727</v>
      </c>
      <c r="R390" s="32">
        <f t="shared" si="59"/>
        <v>9.8039215686274508E-2</v>
      </c>
      <c r="S390" s="32">
        <f t="shared" si="60"/>
        <v>4.9504950495049507E-2</v>
      </c>
      <c r="T390" s="32">
        <f t="shared" si="61"/>
        <v>0.15384615384615385</v>
      </c>
      <c r="U390" s="32">
        <f t="shared" si="62"/>
        <v>7.407407407407407E-2</v>
      </c>
      <c r="V390" s="32">
        <f t="shared" si="70"/>
        <v>13.598152924513855</v>
      </c>
      <c r="W390" s="32">
        <f t="shared" si="71"/>
        <v>13.473849240075545</v>
      </c>
      <c r="X390" s="32">
        <f t="shared" si="72"/>
        <v>13.348249249512611</v>
      </c>
      <c r="Y390" s="32">
        <f t="shared" si="73"/>
        <v>13.273817320391961</v>
      </c>
      <c r="Z390" s="32">
        <f t="shared" si="74"/>
        <v>13.403644843306534</v>
      </c>
      <c r="AA390" s="32">
        <f t="shared" si="75"/>
        <v>13.325392316240551</v>
      </c>
      <c r="AB390" s="33">
        <f t="shared" si="76"/>
        <v>61.006289308176072</v>
      </c>
      <c r="AC390" s="33">
        <f t="shared" si="77"/>
        <v>7.8252527065982846E-2</v>
      </c>
    </row>
    <row r="391" spans="1:29" s="9" customFormat="1">
      <c r="A391" t="s">
        <v>34</v>
      </c>
      <c r="B391" s="22">
        <v>44447</v>
      </c>
      <c r="C391">
        <v>13.68</v>
      </c>
      <c r="D391" s="7"/>
      <c r="E391" s="7"/>
      <c r="F391" s="7"/>
      <c r="G391" s="7"/>
      <c r="H391" s="7"/>
      <c r="I391" s="31">
        <f t="shared" si="63"/>
        <v>11.130600000000005</v>
      </c>
      <c r="J391" s="31">
        <f t="shared" si="64"/>
        <v>3.736324268066741</v>
      </c>
      <c r="K391" s="31">
        <f t="shared" si="65"/>
        <v>7.3942757319332637</v>
      </c>
      <c r="L391" s="31">
        <f t="shared" si="66"/>
        <v>14.866924268066747</v>
      </c>
      <c r="M391" s="32" t="str">
        <f t="shared" si="67"/>
        <v>NONE</v>
      </c>
      <c r="N391" s="32">
        <f t="shared" si="68"/>
        <v>8.9999999999999858E-2</v>
      </c>
      <c r="O391" s="32">
        <f t="shared" si="69"/>
        <v>0</v>
      </c>
      <c r="P391" s="32">
        <f t="shared" si="78"/>
        <v>0.83333333333333337</v>
      </c>
      <c r="Q391" s="32">
        <f t="shared" si="58"/>
        <v>0.22727272727272727</v>
      </c>
      <c r="R391" s="32">
        <f t="shared" si="59"/>
        <v>9.8039215686274508E-2</v>
      </c>
      <c r="S391" s="32">
        <f t="shared" si="60"/>
        <v>4.9504950495049507E-2</v>
      </c>
      <c r="T391" s="32">
        <f t="shared" si="61"/>
        <v>0.15384615384615385</v>
      </c>
      <c r="U391" s="32">
        <f t="shared" si="62"/>
        <v>7.407407407407407E-2</v>
      </c>
      <c r="V391" s="32">
        <f t="shared" si="70"/>
        <v>13.666358820752309</v>
      </c>
      <c r="W391" s="32">
        <f t="shared" si="71"/>
        <v>13.52070168551292</v>
      </c>
      <c r="X391" s="32">
        <f t="shared" si="72"/>
        <v>13.380773832893729</v>
      </c>
      <c r="Y391" s="32">
        <f t="shared" si="73"/>
        <v>13.293925373837904</v>
      </c>
      <c r="Z391" s="32">
        <f t="shared" si="74"/>
        <v>13.446161021259375</v>
      </c>
      <c r="AA391" s="32">
        <f t="shared" si="75"/>
        <v>13.351659552074585</v>
      </c>
      <c r="AB391" s="33">
        <f t="shared" si="76"/>
        <v>65.030674846625772</v>
      </c>
      <c r="AC391" s="33">
        <f t="shared" si="77"/>
        <v>9.4501469184789855E-2</v>
      </c>
    </row>
    <row r="392" spans="1:29" s="9" customFormat="1">
      <c r="A392" t="s">
        <v>34</v>
      </c>
      <c r="B392" s="22">
        <v>44448</v>
      </c>
      <c r="C392">
        <v>13.7</v>
      </c>
      <c r="D392" s="7"/>
      <c r="E392" s="7"/>
      <c r="F392" s="7"/>
      <c r="G392" s="7"/>
      <c r="H392" s="7"/>
      <c r="I392" s="31">
        <f t="shared" si="63"/>
        <v>11.150280000000004</v>
      </c>
      <c r="J392" s="31">
        <f t="shared" si="64"/>
        <v>3.7384297122258143</v>
      </c>
      <c r="K392" s="31">
        <f t="shared" si="65"/>
        <v>7.4118502877741896</v>
      </c>
      <c r="L392" s="31">
        <f t="shared" si="66"/>
        <v>14.888709712225818</v>
      </c>
      <c r="M392" s="32" t="str">
        <f t="shared" si="67"/>
        <v>NONE</v>
      </c>
      <c r="N392" s="32">
        <f t="shared" si="68"/>
        <v>1.9999999999999574E-2</v>
      </c>
      <c r="O392" s="32">
        <f t="shared" si="69"/>
        <v>0</v>
      </c>
      <c r="P392" s="32">
        <f t="shared" si="78"/>
        <v>0.83333333333333337</v>
      </c>
      <c r="Q392" s="32">
        <f t="shared" si="58"/>
        <v>0.22727272727272727</v>
      </c>
      <c r="R392" s="32">
        <f t="shared" si="59"/>
        <v>9.8039215686274508E-2</v>
      </c>
      <c r="S392" s="32">
        <f t="shared" si="60"/>
        <v>4.9504950495049507E-2</v>
      </c>
      <c r="T392" s="32">
        <f t="shared" si="61"/>
        <v>0.15384615384615385</v>
      </c>
      <c r="U392" s="32">
        <f t="shared" si="62"/>
        <v>7.407407407407407E-2</v>
      </c>
      <c r="V392" s="32">
        <f t="shared" si="70"/>
        <v>13.694393136792051</v>
      </c>
      <c r="W392" s="32">
        <f t="shared" si="71"/>
        <v>13.561451302441801</v>
      </c>
      <c r="X392" s="32">
        <f t="shared" si="72"/>
        <v>13.412070515943364</v>
      </c>
      <c r="Y392" s="32">
        <f t="shared" si="73"/>
        <v>13.314028078103354</v>
      </c>
      <c r="Z392" s="32">
        <f t="shared" si="74"/>
        <v>13.485213171834856</v>
      </c>
      <c r="AA392" s="32">
        <f t="shared" si="75"/>
        <v>13.377462548217208</v>
      </c>
      <c r="AB392" s="33">
        <f t="shared" si="76"/>
        <v>82.442748091603022</v>
      </c>
      <c r="AC392" s="33">
        <f t="shared" si="77"/>
        <v>0.10775062361764753</v>
      </c>
    </row>
    <row r="393" spans="1:29" s="9" customFormat="1">
      <c r="A393" t="s">
        <v>34</v>
      </c>
      <c r="B393" s="22">
        <v>44452</v>
      </c>
      <c r="C393">
        <v>13.77</v>
      </c>
      <c r="D393" s="7"/>
      <c r="E393" s="7"/>
      <c r="F393" s="7"/>
      <c r="G393" s="7"/>
      <c r="H393" s="7"/>
      <c r="I393" s="31">
        <f t="shared" si="63"/>
        <v>11.170680000000003</v>
      </c>
      <c r="J393" s="31">
        <f t="shared" si="64"/>
        <v>3.7397338659257207</v>
      </c>
      <c r="K393" s="31">
        <f t="shared" si="65"/>
        <v>7.430946134074282</v>
      </c>
      <c r="L393" s="31">
        <f t="shared" si="66"/>
        <v>14.910413865925722</v>
      </c>
      <c r="M393" s="32" t="str">
        <f t="shared" si="67"/>
        <v>NONE</v>
      </c>
      <c r="N393" s="32">
        <f t="shared" si="68"/>
        <v>7.0000000000000284E-2</v>
      </c>
      <c r="O393" s="32">
        <f t="shared" si="69"/>
        <v>0</v>
      </c>
      <c r="P393" s="32">
        <f t="shared" si="78"/>
        <v>0.83333333333333337</v>
      </c>
      <c r="Q393" s="32">
        <f t="shared" si="58"/>
        <v>0.22727272727272727</v>
      </c>
      <c r="R393" s="32">
        <f t="shared" si="59"/>
        <v>9.8039215686274508E-2</v>
      </c>
      <c r="S393" s="32">
        <f t="shared" si="60"/>
        <v>4.9504950495049507E-2</v>
      </c>
      <c r="T393" s="32">
        <f t="shared" si="61"/>
        <v>0.15384615384615385</v>
      </c>
      <c r="U393" s="32">
        <f t="shared" si="62"/>
        <v>7.407407407407407E-2</v>
      </c>
      <c r="V393" s="32">
        <f t="shared" si="70"/>
        <v>13.757398856132008</v>
      </c>
      <c r="W393" s="32">
        <f t="shared" si="71"/>
        <v>13.608848733705027</v>
      </c>
      <c r="X393" s="32">
        <f t="shared" si="72"/>
        <v>13.44716164183127</v>
      </c>
      <c r="Y393" s="32">
        <f t="shared" si="73"/>
        <v>13.33660094552398</v>
      </c>
      <c r="Z393" s="32">
        <f t="shared" si="74"/>
        <v>13.529026530014109</v>
      </c>
      <c r="AA393" s="32">
        <f t="shared" si="75"/>
        <v>13.406539396497415</v>
      </c>
      <c r="AB393" s="33">
        <f t="shared" si="76"/>
        <v>87.78625954198472</v>
      </c>
      <c r="AC393" s="33">
        <f t="shared" si="77"/>
        <v>0.12248713351669416</v>
      </c>
    </row>
    <row r="394" spans="1:29" s="9" customFormat="1">
      <c r="A394" t="s">
        <v>34</v>
      </c>
      <c r="B394" s="22">
        <v>44453</v>
      </c>
      <c r="C394">
        <v>13.87</v>
      </c>
      <c r="D394" s="7"/>
      <c r="E394" s="7"/>
      <c r="F394" s="7"/>
      <c r="G394" s="7"/>
      <c r="H394" s="7"/>
      <c r="I394" s="31">
        <f t="shared" si="63"/>
        <v>11.192040000000002</v>
      </c>
      <c r="J394" s="31">
        <f t="shared" si="64"/>
        <v>3.7401614113741712</v>
      </c>
      <c r="K394" s="31">
        <f t="shared" si="65"/>
        <v>7.4518785886258314</v>
      </c>
      <c r="L394" s="31">
        <f t="shared" si="66"/>
        <v>14.932201411374173</v>
      </c>
      <c r="M394" s="32" t="str">
        <f t="shared" si="67"/>
        <v>NONE</v>
      </c>
      <c r="N394" s="32">
        <f t="shared" si="68"/>
        <v>9.9999999999999645E-2</v>
      </c>
      <c r="O394" s="32">
        <f t="shared" si="69"/>
        <v>0</v>
      </c>
      <c r="P394" s="32">
        <f t="shared" si="78"/>
        <v>0.83333333333333337</v>
      </c>
      <c r="Q394" s="32">
        <f t="shared" si="58"/>
        <v>0.22727272727272727</v>
      </c>
      <c r="R394" s="32">
        <f t="shared" si="59"/>
        <v>9.8039215686274508E-2</v>
      </c>
      <c r="S394" s="32">
        <f t="shared" si="60"/>
        <v>4.9504950495049507E-2</v>
      </c>
      <c r="T394" s="32">
        <f t="shared" si="61"/>
        <v>0.15384615384615385</v>
      </c>
      <c r="U394" s="32">
        <f t="shared" si="62"/>
        <v>7.407407407407407E-2</v>
      </c>
      <c r="V394" s="32">
        <f t="shared" si="70"/>
        <v>13.851233142688667</v>
      </c>
      <c r="W394" s="32">
        <f t="shared" si="71"/>
        <v>13.668201294226613</v>
      </c>
      <c r="X394" s="32">
        <f t="shared" si="72"/>
        <v>13.488616382828205</v>
      </c>
      <c r="Y394" s="32">
        <f t="shared" si="73"/>
        <v>13.363006839309922</v>
      </c>
      <c r="Z394" s="32">
        <f t="shared" si="74"/>
        <v>13.581483986935016</v>
      </c>
      <c r="AA394" s="32">
        <f t="shared" si="75"/>
        <v>13.44086981157168</v>
      </c>
      <c r="AB394" s="33">
        <f t="shared" si="76"/>
        <v>86.666666666666643</v>
      </c>
      <c r="AC394" s="33">
        <f t="shared" si="77"/>
        <v>0.14061417536333565</v>
      </c>
    </row>
    <row r="395" spans="1:29" s="9" customFormat="1">
      <c r="A395" t="s">
        <v>34</v>
      </c>
      <c r="B395" s="22">
        <v>44454</v>
      </c>
      <c r="C395">
        <v>14.1</v>
      </c>
      <c r="D395" s="7"/>
      <c r="E395" s="7"/>
      <c r="F395" s="7"/>
      <c r="G395" s="7"/>
      <c r="H395" s="7"/>
      <c r="I395" s="31">
        <f t="shared" si="63"/>
        <v>11.214000000000002</v>
      </c>
      <c r="J395" s="31">
        <f t="shared" si="64"/>
        <v>3.7437433749966478</v>
      </c>
      <c r="K395" s="31">
        <f t="shared" si="65"/>
        <v>7.4702566250033549</v>
      </c>
      <c r="L395" s="31">
        <f t="shared" si="66"/>
        <v>14.95774337499665</v>
      </c>
      <c r="M395" s="32" t="str">
        <f t="shared" si="67"/>
        <v>NONE</v>
      </c>
      <c r="N395" s="32">
        <f t="shared" si="68"/>
        <v>0.23000000000000043</v>
      </c>
      <c r="O395" s="32">
        <f t="shared" si="69"/>
        <v>0</v>
      </c>
      <c r="P395" s="32">
        <f t="shared" si="78"/>
        <v>0.83333333333333337</v>
      </c>
      <c r="Q395" s="32">
        <f t="shared" si="58"/>
        <v>0.22727272727272727</v>
      </c>
      <c r="R395" s="32">
        <f t="shared" si="59"/>
        <v>9.8039215686274508E-2</v>
      </c>
      <c r="S395" s="32">
        <f t="shared" si="60"/>
        <v>4.9504950495049507E-2</v>
      </c>
      <c r="T395" s="32">
        <f t="shared" si="61"/>
        <v>0.15384615384615385</v>
      </c>
      <c r="U395" s="32">
        <f t="shared" si="62"/>
        <v>7.407407407407407E-2</v>
      </c>
      <c r="V395" s="32">
        <f t="shared" si="70"/>
        <v>14.058538857114778</v>
      </c>
      <c r="W395" s="32">
        <f t="shared" si="71"/>
        <v>13.766337363720563</v>
      </c>
      <c r="X395" s="32">
        <f t="shared" si="72"/>
        <v>13.548555953139166</v>
      </c>
      <c r="Y395" s="32">
        <f t="shared" si="73"/>
        <v>13.399491649245073</v>
      </c>
      <c r="Z395" s="32">
        <f t="shared" si="74"/>
        <v>13.661255681252705</v>
      </c>
      <c r="AA395" s="32">
        <f t="shared" si="75"/>
        <v>13.489694269973779</v>
      </c>
      <c r="AB395" s="33">
        <f t="shared" si="76"/>
        <v>88.321167883211658</v>
      </c>
      <c r="AC395" s="33">
        <f t="shared" si="77"/>
        <v>0.1715614112789261</v>
      </c>
    </row>
    <row r="396" spans="1:29" s="9" customFormat="1">
      <c r="A396" t="s">
        <v>34</v>
      </c>
      <c r="B396" s="22">
        <v>44455</v>
      </c>
      <c r="C396">
        <v>14.25</v>
      </c>
      <c r="D396" s="7"/>
      <c r="E396" s="7"/>
      <c r="F396" s="7"/>
      <c r="G396" s="7"/>
      <c r="H396" s="7"/>
      <c r="I396" s="31">
        <f t="shared" si="63"/>
        <v>11.236520000000002</v>
      </c>
      <c r="J396" s="31">
        <f t="shared" si="64"/>
        <v>3.7488068728971711</v>
      </c>
      <c r="K396" s="31">
        <f t="shared" si="65"/>
        <v>7.4877131271028308</v>
      </c>
      <c r="L396" s="31">
        <f t="shared" si="66"/>
        <v>14.985326872897174</v>
      </c>
      <c r="M396" s="32" t="str">
        <f t="shared" si="67"/>
        <v>NONE</v>
      </c>
      <c r="N396" s="32">
        <f t="shared" si="68"/>
        <v>0.15000000000000036</v>
      </c>
      <c r="O396" s="32">
        <f t="shared" si="69"/>
        <v>0</v>
      </c>
      <c r="P396" s="32">
        <f t="shared" si="78"/>
        <v>0.83333333333333337</v>
      </c>
      <c r="Q396" s="32">
        <f t="shared" si="58"/>
        <v>0.22727272727272727</v>
      </c>
      <c r="R396" s="32">
        <f t="shared" si="59"/>
        <v>9.8039215686274508E-2</v>
      </c>
      <c r="S396" s="32">
        <f t="shared" si="60"/>
        <v>4.9504950495049507E-2</v>
      </c>
      <c r="T396" s="32">
        <f t="shared" si="61"/>
        <v>0.15384615384615385</v>
      </c>
      <c r="U396" s="32">
        <f t="shared" si="62"/>
        <v>7.407407407407407E-2</v>
      </c>
      <c r="V396" s="32">
        <f t="shared" si="70"/>
        <v>14.218089809519128</v>
      </c>
      <c r="W396" s="32">
        <f t="shared" si="71"/>
        <v>13.876260690147706</v>
      </c>
      <c r="X396" s="32">
        <f t="shared" si="72"/>
        <v>13.617324977341209</v>
      </c>
      <c r="Y396" s="32">
        <f t="shared" si="73"/>
        <v>13.441596023044822</v>
      </c>
      <c r="Z396" s="32">
        <f t="shared" si="74"/>
        <v>13.75183173029075</v>
      </c>
      <c r="AA396" s="32">
        <f t="shared" si="75"/>
        <v>13.546013212938684</v>
      </c>
      <c r="AB396" s="33">
        <f t="shared" si="76"/>
        <v>95.104895104895078</v>
      </c>
      <c r="AC396" s="33">
        <f t="shared" si="77"/>
        <v>0.20581851735206591</v>
      </c>
    </row>
    <row r="397" spans="1:29" s="9" customFormat="1">
      <c r="A397" t="s">
        <v>34</v>
      </c>
      <c r="B397" s="22">
        <v>44456</v>
      </c>
      <c r="C397">
        <v>14.06</v>
      </c>
      <c r="D397" s="7"/>
      <c r="E397" s="7"/>
      <c r="F397" s="7"/>
      <c r="G397" s="7"/>
      <c r="H397" s="7"/>
      <c r="I397" s="31">
        <f t="shared" si="63"/>
        <v>11.258040000000003</v>
      </c>
      <c r="J397" s="31">
        <f t="shared" si="64"/>
        <v>3.7516350162001428</v>
      </c>
      <c r="K397" s="31">
        <f t="shared" si="65"/>
        <v>7.5064049837998601</v>
      </c>
      <c r="L397" s="31">
        <f t="shared" si="66"/>
        <v>15.009675016200145</v>
      </c>
      <c r="M397" s="32" t="str">
        <f t="shared" si="67"/>
        <v>NONE</v>
      </c>
      <c r="N397" s="32">
        <f t="shared" si="68"/>
        <v>0</v>
      </c>
      <c r="O397" s="32">
        <f t="shared" si="69"/>
        <v>0.1899999999999995</v>
      </c>
      <c r="P397" s="32">
        <f t="shared" si="78"/>
        <v>0.83333333333333337</v>
      </c>
      <c r="Q397" s="32">
        <f t="shared" si="58"/>
        <v>0.22727272727272727</v>
      </c>
      <c r="R397" s="32">
        <f t="shared" si="59"/>
        <v>9.8039215686274508E-2</v>
      </c>
      <c r="S397" s="32">
        <f t="shared" si="60"/>
        <v>4.9504950495049507E-2</v>
      </c>
      <c r="T397" s="32">
        <f t="shared" si="61"/>
        <v>0.15384615384615385</v>
      </c>
      <c r="U397" s="32">
        <f t="shared" si="62"/>
        <v>7.407407407407407E-2</v>
      </c>
      <c r="V397" s="32">
        <f t="shared" si="70"/>
        <v>14.08634830158652</v>
      </c>
      <c r="W397" s="32">
        <f t="shared" si="71"/>
        <v>13.918019624205046</v>
      </c>
      <c r="X397" s="32">
        <f t="shared" si="72"/>
        <v>13.660724489366581</v>
      </c>
      <c r="Y397" s="32">
        <f t="shared" si="73"/>
        <v>13.472210081309928</v>
      </c>
      <c r="Z397" s="32">
        <f t="shared" si="74"/>
        <v>13.799242233322943</v>
      </c>
      <c r="AA397" s="32">
        <f t="shared" si="75"/>
        <v>13.584086308276559</v>
      </c>
      <c r="AB397" s="33">
        <f t="shared" si="76"/>
        <v>82.312925170068056</v>
      </c>
      <c r="AC397" s="33">
        <f t="shared" si="77"/>
        <v>0.2151559250463837</v>
      </c>
    </row>
    <row r="398" spans="1:29" s="9" customFormat="1">
      <c r="A398" t="s">
        <v>34</v>
      </c>
      <c r="B398" s="22">
        <v>44459</v>
      </c>
      <c r="C398">
        <v>13.69</v>
      </c>
      <c r="D398" s="7"/>
      <c r="E398" s="7"/>
      <c r="F398" s="7"/>
      <c r="G398" s="7"/>
      <c r="H398" s="7"/>
      <c r="I398" s="31">
        <f t="shared" si="63"/>
        <v>11.278000000000002</v>
      </c>
      <c r="J398" s="31">
        <f t="shared" si="64"/>
        <v>3.7500744838653666</v>
      </c>
      <c r="K398" s="31">
        <f t="shared" si="65"/>
        <v>7.5279255161346352</v>
      </c>
      <c r="L398" s="31">
        <f t="shared" si="66"/>
        <v>15.028074483865369</v>
      </c>
      <c r="M398" s="32" t="str">
        <f t="shared" si="67"/>
        <v>NONE</v>
      </c>
      <c r="N398" s="32">
        <f t="shared" si="68"/>
        <v>0</v>
      </c>
      <c r="O398" s="32">
        <f t="shared" si="69"/>
        <v>0.37000000000000099</v>
      </c>
      <c r="P398" s="32">
        <f t="shared" si="78"/>
        <v>0.83333333333333337</v>
      </c>
      <c r="Q398" s="32">
        <f t="shared" si="58"/>
        <v>0.22727272727272727</v>
      </c>
      <c r="R398" s="32">
        <f t="shared" si="59"/>
        <v>9.8039215686274508E-2</v>
      </c>
      <c r="S398" s="32">
        <f t="shared" si="60"/>
        <v>4.9504950495049507E-2</v>
      </c>
      <c r="T398" s="32">
        <f t="shared" si="61"/>
        <v>0.15384615384615385</v>
      </c>
      <c r="U398" s="32">
        <f t="shared" si="62"/>
        <v>7.407407407407407E-2</v>
      </c>
      <c r="V398" s="32">
        <f t="shared" si="70"/>
        <v>13.75605805026442</v>
      </c>
      <c r="W398" s="32">
        <f t="shared" si="71"/>
        <v>13.866196982340263</v>
      </c>
      <c r="X398" s="32">
        <f t="shared" si="72"/>
        <v>13.663594637467897</v>
      </c>
      <c r="Y398" s="32">
        <f t="shared" si="73"/>
        <v>13.482991760453</v>
      </c>
      <c r="Z398" s="32">
        <f t="shared" si="74"/>
        <v>13.782435735888644</v>
      </c>
      <c r="AA398" s="32">
        <f t="shared" si="75"/>
        <v>13.591931766922739</v>
      </c>
      <c r="AB398" s="33">
        <f t="shared" si="76"/>
        <v>61.585365853658502</v>
      </c>
      <c r="AC398" s="33">
        <f t="shared" si="77"/>
        <v>0.19050396896590449</v>
      </c>
    </row>
    <row r="399" spans="1:29" s="9" customFormat="1">
      <c r="A399" t="s">
        <v>34</v>
      </c>
      <c r="B399" s="22">
        <v>44460</v>
      </c>
      <c r="C399">
        <v>13.74</v>
      </c>
      <c r="D399" s="7"/>
      <c r="E399" s="7"/>
      <c r="F399" s="7"/>
      <c r="G399" s="7"/>
      <c r="H399" s="7"/>
      <c r="I399" s="31">
        <f t="shared" si="63"/>
        <v>11.298360000000002</v>
      </c>
      <c r="J399" s="31">
        <f t="shared" si="64"/>
        <v>3.7480422254418069</v>
      </c>
      <c r="K399" s="31">
        <f t="shared" si="65"/>
        <v>7.5503177745581951</v>
      </c>
      <c r="L399" s="31">
        <f t="shared" si="66"/>
        <v>15.04640222544181</v>
      </c>
      <c r="M399" s="32" t="str">
        <f t="shared" si="67"/>
        <v>NONE</v>
      </c>
      <c r="N399" s="32">
        <f t="shared" si="68"/>
        <v>5.0000000000000711E-2</v>
      </c>
      <c r="O399" s="32">
        <f t="shared" si="69"/>
        <v>0</v>
      </c>
      <c r="P399" s="32">
        <f t="shared" si="78"/>
        <v>0.83333333333333337</v>
      </c>
      <c r="Q399" s="32">
        <f t="shared" si="58"/>
        <v>0.22727272727272727</v>
      </c>
      <c r="R399" s="32">
        <f t="shared" si="59"/>
        <v>9.8039215686274508E-2</v>
      </c>
      <c r="S399" s="32">
        <f t="shared" si="60"/>
        <v>4.9504950495049507E-2</v>
      </c>
      <c r="T399" s="32">
        <f t="shared" si="61"/>
        <v>0.15384615384615385</v>
      </c>
      <c r="U399" s="32">
        <f t="shared" si="62"/>
        <v>7.407407407407407E-2</v>
      </c>
      <c r="V399" s="32">
        <f t="shared" si="70"/>
        <v>13.742676341710737</v>
      </c>
      <c r="W399" s="32">
        <f t="shared" si="71"/>
        <v>13.837515849990202</v>
      </c>
      <c r="X399" s="32">
        <f t="shared" si="72"/>
        <v>13.671085359284771</v>
      </c>
      <c r="Y399" s="32">
        <f t="shared" si="73"/>
        <v>13.495714940628593</v>
      </c>
      <c r="Z399" s="32">
        <f t="shared" si="74"/>
        <v>13.775907161136544</v>
      </c>
      <c r="AA399" s="32">
        <f t="shared" si="75"/>
        <v>13.602899784187722</v>
      </c>
      <c r="AB399" s="33">
        <f t="shared" si="76"/>
        <v>60.377358490566031</v>
      </c>
      <c r="AC399" s="33">
        <f t="shared" si="77"/>
        <v>0.17300737694882251</v>
      </c>
    </row>
    <row r="400" spans="1:29" s="9" customFormat="1">
      <c r="A400" t="s">
        <v>34</v>
      </c>
      <c r="B400" s="22">
        <v>44461</v>
      </c>
      <c r="C400">
        <v>13.85</v>
      </c>
      <c r="D400" s="7"/>
      <c r="E400" s="7"/>
      <c r="F400" s="7"/>
      <c r="G400" s="7"/>
      <c r="H400" s="7"/>
      <c r="I400" s="31">
        <f t="shared" si="63"/>
        <v>11.319320000000001</v>
      </c>
      <c r="J400" s="31">
        <f t="shared" si="64"/>
        <v>3.7462711515001375</v>
      </c>
      <c r="K400" s="31">
        <f t="shared" si="65"/>
        <v>7.5730488484998641</v>
      </c>
      <c r="L400" s="31">
        <f t="shared" si="66"/>
        <v>15.065591151500138</v>
      </c>
      <c r="M400" s="32" t="str">
        <f t="shared" si="67"/>
        <v>NONE</v>
      </c>
      <c r="N400" s="32">
        <f t="shared" si="68"/>
        <v>0.10999999999999943</v>
      </c>
      <c r="O400" s="32">
        <f t="shared" si="69"/>
        <v>0</v>
      </c>
      <c r="P400" s="32">
        <f t="shared" si="78"/>
        <v>0.83333333333333337</v>
      </c>
      <c r="Q400" s="32">
        <f t="shared" si="58"/>
        <v>0.22727272727272727</v>
      </c>
      <c r="R400" s="32">
        <f t="shared" si="59"/>
        <v>9.8039215686274508E-2</v>
      </c>
      <c r="S400" s="32">
        <f t="shared" si="60"/>
        <v>4.9504950495049507E-2</v>
      </c>
      <c r="T400" s="32">
        <f t="shared" si="61"/>
        <v>0.15384615384615385</v>
      </c>
      <c r="U400" s="32">
        <f t="shared" si="62"/>
        <v>7.407407407407407E-2</v>
      </c>
      <c r="V400" s="32">
        <f t="shared" si="70"/>
        <v>13.832112723618454</v>
      </c>
      <c r="W400" s="32">
        <f t="shared" si="71"/>
        <v>13.840353156810611</v>
      </c>
      <c r="X400" s="32">
        <f t="shared" si="72"/>
        <v>13.688626010335284</v>
      </c>
      <c r="Y400" s="32">
        <f t="shared" si="73"/>
        <v>13.51325380495391</v>
      </c>
      <c r="Z400" s="32">
        <f t="shared" si="74"/>
        <v>13.78730605942323</v>
      </c>
      <c r="AA400" s="32">
        <f t="shared" si="75"/>
        <v>13.621203503877519</v>
      </c>
      <c r="AB400" s="33">
        <f t="shared" si="76"/>
        <v>62.941176470588211</v>
      </c>
      <c r="AC400" s="33">
        <f t="shared" si="77"/>
        <v>0.16610255554571118</v>
      </c>
    </row>
    <row r="401" spans="1:29" s="9" customFormat="1">
      <c r="A401" t="s">
        <v>34</v>
      </c>
      <c r="B401" s="22">
        <v>44462</v>
      </c>
      <c r="C401">
        <v>14.02</v>
      </c>
      <c r="D401" s="7"/>
      <c r="E401" s="7"/>
      <c r="F401" s="7"/>
      <c r="G401" s="7"/>
      <c r="H401" s="7"/>
      <c r="I401" s="31">
        <f t="shared" si="63"/>
        <v>11.34088</v>
      </c>
      <c r="J401" s="31">
        <f t="shared" si="64"/>
        <v>3.746153275006177</v>
      </c>
      <c r="K401" s="31">
        <f t="shared" si="65"/>
        <v>7.5947267249938228</v>
      </c>
      <c r="L401" s="31">
        <f t="shared" si="66"/>
        <v>15.087033275006178</v>
      </c>
      <c r="M401" s="32" t="str">
        <f t="shared" si="67"/>
        <v>NONE</v>
      </c>
      <c r="N401" s="32">
        <f t="shared" si="68"/>
        <v>0.16999999999999993</v>
      </c>
      <c r="O401" s="32">
        <f t="shared" si="69"/>
        <v>0</v>
      </c>
      <c r="P401" s="32">
        <f t="shared" si="78"/>
        <v>0.83333333333333337</v>
      </c>
      <c r="Q401" s="32">
        <f t="shared" si="58"/>
        <v>0.22727272727272727</v>
      </c>
      <c r="R401" s="32">
        <f t="shared" si="59"/>
        <v>9.8039215686274508E-2</v>
      </c>
      <c r="S401" s="32">
        <f t="shared" si="60"/>
        <v>4.9504950495049507E-2</v>
      </c>
      <c r="T401" s="32">
        <f t="shared" si="61"/>
        <v>0.15384615384615385</v>
      </c>
      <c r="U401" s="32">
        <f t="shared" si="62"/>
        <v>7.407407407407407E-2</v>
      </c>
      <c r="V401" s="32">
        <f t="shared" si="70"/>
        <v>13.988685453936409</v>
      </c>
      <c r="W401" s="32">
        <f t="shared" si="71"/>
        <v>13.881181984808199</v>
      </c>
      <c r="X401" s="32">
        <f t="shared" si="72"/>
        <v>13.721113656380846</v>
      </c>
      <c r="Y401" s="32">
        <f t="shared" si="73"/>
        <v>13.538340250253221</v>
      </c>
      <c r="Z401" s="32">
        <f t="shared" si="74"/>
        <v>13.823105127204272</v>
      </c>
      <c r="AA401" s="32">
        <f t="shared" si="75"/>
        <v>13.650743985071777</v>
      </c>
      <c r="AB401" s="33">
        <f t="shared" si="76"/>
        <v>64.204545454545439</v>
      </c>
      <c r="AC401" s="33">
        <f t="shared" si="77"/>
        <v>0.17236114213249465</v>
      </c>
    </row>
    <row r="402" spans="1:29" s="9" customFormat="1">
      <c r="A402" t="s">
        <v>34</v>
      </c>
      <c r="B402" s="22">
        <v>44463</v>
      </c>
      <c r="C402">
        <v>13.84</v>
      </c>
      <c r="D402" s="7"/>
      <c r="E402" s="7"/>
      <c r="F402" s="7"/>
      <c r="G402" s="7"/>
      <c r="H402" s="7"/>
      <c r="I402" s="31">
        <f t="shared" si="63"/>
        <v>11.362720000000003</v>
      </c>
      <c r="J402" s="31">
        <f t="shared" si="64"/>
        <v>3.7404875880002222</v>
      </c>
      <c r="K402" s="31">
        <f t="shared" si="65"/>
        <v>7.6222324119997804</v>
      </c>
      <c r="L402" s="31">
        <f t="shared" si="66"/>
        <v>15.103207588000226</v>
      </c>
      <c r="M402" s="32" t="str">
        <f t="shared" si="67"/>
        <v>NONE</v>
      </c>
      <c r="N402" s="32">
        <f t="shared" si="68"/>
        <v>0</v>
      </c>
      <c r="O402" s="32">
        <f t="shared" si="69"/>
        <v>0.17999999999999972</v>
      </c>
      <c r="P402" s="32">
        <f t="shared" si="78"/>
        <v>0.83333333333333337</v>
      </c>
      <c r="Q402" s="32">
        <f t="shared" si="58"/>
        <v>0.22727272727272727</v>
      </c>
      <c r="R402" s="32">
        <f t="shared" si="59"/>
        <v>9.8039215686274508E-2</v>
      </c>
      <c r="S402" s="32">
        <f t="shared" si="60"/>
        <v>4.9504950495049507E-2</v>
      </c>
      <c r="T402" s="32">
        <f t="shared" si="61"/>
        <v>0.15384615384615385</v>
      </c>
      <c r="U402" s="32">
        <f t="shared" si="62"/>
        <v>7.407407407407407E-2</v>
      </c>
      <c r="V402" s="32">
        <f t="shared" si="70"/>
        <v>13.864780908989401</v>
      </c>
      <c r="W402" s="32">
        <f t="shared" si="71"/>
        <v>13.871822442806337</v>
      </c>
      <c r="X402" s="32">
        <f t="shared" si="72"/>
        <v>13.732769180265077</v>
      </c>
      <c r="Y402" s="32">
        <f t="shared" si="73"/>
        <v>13.553273901230783</v>
      </c>
      <c r="Z402" s="32">
        <f t="shared" si="74"/>
        <v>13.825704338403614</v>
      </c>
      <c r="AA402" s="32">
        <f t="shared" si="75"/>
        <v>13.664762949140535</v>
      </c>
      <c r="AB402" s="33">
        <f t="shared" si="76"/>
        <v>54.999999999999986</v>
      </c>
      <c r="AC402" s="33">
        <f t="shared" si="77"/>
        <v>0.16094138926307977</v>
      </c>
    </row>
    <row r="403" spans="1:29" s="9" customFormat="1">
      <c r="A403" t="s">
        <v>34</v>
      </c>
      <c r="B403" s="22">
        <v>44466</v>
      </c>
      <c r="C403">
        <v>13.95</v>
      </c>
      <c r="D403" s="7"/>
      <c r="E403" s="7"/>
      <c r="F403" s="7"/>
      <c r="G403" s="7"/>
      <c r="H403" s="7"/>
      <c r="I403" s="31">
        <f t="shared" si="63"/>
        <v>11.385680000000001</v>
      </c>
      <c r="J403" s="31">
        <f t="shared" si="64"/>
        <v>3.7332280558879742</v>
      </c>
      <c r="K403" s="31">
        <f t="shared" si="65"/>
        <v>7.6524519441120269</v>
      </c>
      <c r="L403" s="31">
        <f t="shared" si="66"/>
        <v>15.118908055887974</v>
      </c>
      <c r="M403" s="32" t="str">
        <f t="shared" si="67"/>
        <v>NONE</v>
      </c>
      <c r="N403" s="32">
        <f t="shared" si="68"/>
        <v>0.10999999999999943</v>
      </c>
      <c r="O403" s="32">
        <f t="shared" si="69"/>
        <v>0</v>
      </c>
      <c r="P403" s="32">
        <f t="shared" si="78"/>
        <v>0.83333333333333337</v>
      </c>
      <c r="Q403" s="32">
        <f t="shared" si="58"/>
        <v>0.22727272727272727</v>
      </c>
      <c r="R403" s="32">
        <f t="shared" si="59"/>
        <v>9.8039215686274508E-2</v>
      </c>
      <c r="S403" s="32">
        <f t="shared" si="60"/>
        <v>4.9504950495049507E-2</v>
      </c>
      <c r="T403" s="32">
        <f t="shared" si="61"/>
        <v>0.15384615384615385</v>
      </c>
      <c r="U403" s="32">
        <f t="shared" si="62"/>
        <v>7.407407407407407E-2</v>
      </c>
      <c r="V403" s="32">
        <f t="shared" si="70"/>
        <v>13.935796818164899</v>
      </c>
      <c r="W403" s="32">
        <f t="shared" si="71"/>
        <v>13.88959006944126</v>
      </c>
      <c r="X403" s="32">
        <f t="shared" si="72"/>
        <v>13.754066319454775</v>
      </c>
      <c r="Y403" s="32">
        <f t="shared" si="73"/>
        <v>13.572913807110448</v>
      </c>
      <c r="Z403" s="32">
        <f t="shared" si="74"/>
        <v>13.844826747879981</v>
      </c>
      <c r="AA403" s="32">
        <f t="shared" si="75"/>
        <v>13.685891619574569</v>
      </c>
      <c r="AB403" s="33">
        <f t="shared" si="76"/>
        <v>58.20105820105816</v>
      </c>
      <c r="AC403" s="33">
        <f t="shared" si="77"/>
        <v>0.15893512830541212</v>
      </c>
    </row>
    <row r="404" spans="1:29" s="9" customFormat="1">
      <c r="A404" t="s">
        <v>34</v>
      </c>
      <c r="B404" s="22">
        <v>44467</v>
      </c>
      <c r="C404">
        <v>14.17</v>
      </c>
      <c r="D404" s="7"/>
      <c r="E404" s="7"/>
      <c r="F404" s="7"/>
      <c r="G404" s="7"/>
      <c r="H404" s="7"/>
      <c r="I404" s="31">
        <f t="shared" si="63"/>
        <v>11.409640000000001</v>
      </c>
      <c r="J404" s="31">
        <f t="shared" si="64"/>
        <v>3.7274845197505333</v>
      </c>
      <c r="K404" s="31">
        <f t="shared" si="65"/>
        <v>7.6821554802494685</v>
      </c>
      <c r="L404" s="31">
        <f t="shared" si="66"/>
        <v>15.137124519750534</v>
      </c>
      <c r="M404" s="32" t="str">
        <f t="shared" si="67"/>
        <v>NONE</v>
      </c>
      <c r="N404" s="32">
        <f t="shared" si="68"/>
        <v>0.22000000000000064</v>
      </c>
      <c r="O404" s="32">
        <f t="shared" si="69"/>
        <v>0</v>
      </c>
      <c r="P404" s="32">
        <f t="shared" si="78"/>
        <v>0.83333333333333337</v>
      </c>
      <c r="Q404" s="32">
        <f t="shared" si="58"/>
        <v>0.22727272727272727</v>
      </c>
      <c r="R404" s="32">
        <f t="shared" si="59"/>
        <v>9.8039215686274508E-2</v>
      </c>
      <c r="S404" s="32">
        <f t="shared" si="60"/>
        <v>4.9504950495049507E-2</v>
      </c>
      <c r="T404" s="32">
        <f t="shared" si="61"/>
        <v>0.15384615384615385</v>
      </c>
      <c r="U404" s="32">
        <f t="shared" si="62"/>
        <v>7.407407407407407E-2</v>
      </c>
      <c r="V404" s="32">
        <f t="shared" si="70"/>
        <v>14.130966136360817</v>
      </c>
      <c r="W404" s="32">
        <f t="shared" si="71"/>
        <v>13.953319599113701</v>
      </c>
      <c r="X404" s="32">
        <f t="shared" si="72"/>
        <v>13.794844131272935</v>
      </c>
      <c r="Y404" s="32">
        <f t="shared" si="73"/>
        <v>13.602472529530722</v>
      </c>
      <c r="Z404" s="32">
        <f t="shared" si="74"/>
        <v>13.894853402052291</v>
      </c>
      <c r="AA404" s="32">
        <f t="shared" si="75"/>
        <v>13.721751499606082</v>
      </c>
      <c r="AB404" s="33">
        <f t="shared" si="76"/>
        <v>64.077669902912618</v>
      </c>
      <c r="AC404" s="33">
        <f t="shared" si="77"/>
        <v>0.17310190244620927</v>
      </c>
    </row>
    <row r="405" spans="1:29" s="9" customFormat="1">
      <c r="A405" t="s">
        <v>34</v>
      </c>
      <c r="B405" s="22">
        <v>44468</v>
      </c>
      <c r="C405">
        <v>14.53</v>
      </c>
      <c r="D405" s="7"/>
      <c r="E405" s="7"/>
      <c r="F405" s="7"/>
      <c r="G405" s="7"/>
      <c r="H405" s="7"/>
      <c r="I405" s="31">
        <f t="shared" si="63"/>
        <v>11.436080000000002</v>
      </c>
      <c r="J405" s="31">
        <f t="shared" si="64"/>
        <v>3.7218438199473494</v>
      </c>
      <c r="K405" s="31">
        <f t="shared" si="65"/>
        <v>7.7142361800526533</v>
      </c>
      <c r="L405" s="31">
        <f t="shared" si="66"/>
        <v>15.157923819947351</v>
      </c>
      <c r="M405" s="32" t="str">
        <f t="shared" si="67"/>
        <v>NONE</v>
      </c>
      <c r="N405" s="32">
        <f t="shared" si="68"/>
        <v>0.35999999999999943</v>
      </c>
      <c r="O405" s="32">
        <f t="shared" si="69"/>
        <v>0</v>
      </c>
      <c r="P405" s="32">
        <f t="shared" si="78"/>
        <v>0.83333333333333337</v>
      </c>
      <c r="Q405" s="32">
        <f t="shared" si="58"/>
        <v>0.22727272727272727</v>
      </c>
      <c r="R405" s="32">
        <f t="shared" si="59"/>
        <v>9.8039215686274508E-2</v>
      </c>
      <c r="S405" s="32">
        <f t="shared" si="60"/>
        <v>4.9504950495049507E-2</v>
      </c>
      <c r="T405" s="32">
        <f t="shared" si="61"/>
        <v>0.15384615384615385</v>
      </c>
      <c r="U405" s="32">
        <f t="shared" si="62"/>
        <v>7.407407407407407E-2</v>
      </c>
      <c r="V405" s="32">
        <f t="shared" si="70"/>
        <v>14.463494356060135</v>
      </c>
      <c r="W405" s="32">
        <f t="shared" si="71"/>
        <v>14.084383326587858</v>
      </c>
      <c r="X405" s="32">
        <f t="shared" si="72"/>
        <v>13.866918236050099</v>
      </c>
      <c r="Y405" s="32">
        <f t="shared" si="73"/>
        <v>13.648389731039101</v>
      </c>
      <c r="Z405" s="32">
        <f t="shared" si="74"/>
        <v>13.992568263275016</v>
      </c>
      <c r="AA405" s="32">
        <f t="shared" si="75"/>
        <v>13.78162175889452</v>
      </c>
      <c r="AB405" s="33">
        <f t="shared" si="76"/>
        <v>68.240343347639481</v>
      </c>
      <c r="AC405" s="33">
        <f t="shared" si="77"/>
        <v>0.21094650438049634</v>
      </c>
    </row>
    <row r="406" spans="1:29" s="9" customFormat="1">
      <c r="A406" t="s">
        <v>34</v>
      </c>
      <c r="B406" s="22">
        <v>44469</v>
      </c>
      <c r="C406">
        <v>14.47</v>
      </c>
      <c r="D406" s="7"/>
      <c r="E406" s="7"/>
      <c r="F406" s="7"/>
      <c r="G406" s="7"/>
      <c r="H406" s="7"/>
      <c r="I406" s="31">
        <f t="shared" si="63"/>
        <v>11.461679999999999</v>
      </c>
      <c r="J406" s="31">
        <f t="shared" si="64"/>
        <v>3.7168992008226698</v>
      </c>
      <c r="K406" s="31">
        <f t="shared" si="65"/>
        <v>7.7447807991773292</v>
      </c>
      <c r="L406" s="31">
        <f t="shared" si="66"/>
        <v>15.17857920082267</v>
      </c>
      <c r="M406" s="32" t="str">
        <f t="shared" si="67"/>
        <v>NONE</v>
      </c>
      <c r="N406" s="32">
        <f t="shared" si="68"/>
        <v>0</v>
      </c>
      <c r="O406" s="32">
        <f t="shared" si="69"/>
        <v>5.9999999999998721E-2</v>
      </c>
      <c r="P406" s="32">
        <f t="shared" si="78"/>
        <v>0.83333333333333337</v>
      </c>
      <c r="Q406" s="32">
        <f t="shared" si="58"/>
        <v>0.22727272727272727</v>
      </c>
      <c r="R406" s="32">
        <f t="shared" si="59"/>
        <v>9.8039215686274508E-2</v>
      </c>
      <c r="S406" s="32">
        <f t="shared" si="60"/>
        <v>4.9504950495049507E-2</v>
      </c>
      <c r="T406" s="32">
        <f t="shared" si="61"/>
        <v>0.15384615384615385</v>
      </c>
      <c r="U406" s="32">
        <f t="shared" si="62"/>
        <v>7.407407407407407E-2</v>
      </c>
      <c r="V406" s="32">
        <f t="shared" si="70"/>
        <v>14.468915726010023</v>
      </c>
      <c r="W406" s="32">
        <f t="shared" si="71"/>
        <v>14.172023479636072</v>
      </c>
      <c r="X406" s="32">
        <f t="shared" si="72"/>
        <v>13.926043899182442</v>
      </c>
      <c r="Y406" s="32">
        <f t="shared" si="73"/>
        <v>13.689063506730236</v>
      </c>
      <c r="Z406" s="32">
        <f t="shared" si="74"/>
        <v>14.066019299694243</v>
      </c>
      <c r="AA406" s="32">
        <f t="shared" si="75"/>
        <v>13.832612739717149</v>
      </c>
      <c r="AB406" s="33">
        <f t="shared" si="76"/>
        <v>66.244725738396653</v>
      </c>
      <c r="AC406" s="33">
        <f t="shared" si="77"/>
        <v>0.23340655997709447</v>
      </c>
    </row>
    <row r="407" spans="1:29" s="9" customFormat="1">
      <c r="A407" t="s">
        <v>34</v>
      </c>
      <c r="B407" s="22">
        <v>44470</v>
      </c>
      <c r="C407">
        <v>14.51</v>
      </c>
      <c r="D407" s="7"/>
      <c r="E407" s="7"/>
      <c r="F407" s="7"/>
      <c r="G407" s="7"/>
      <c r="H407" s="7"/>
      <c r="I407" s="31">
        <f t="shared" si="63"/>
        <v>11.486600000000001</v>
      </c>
      <c r="J407" s="31">
        <f t="shared" si="64"/>
        <v>3.7147676853099867</v>
      </c>
      <c r="K407" s="31">
        <f t="shared" si="65"/>
        <v>7.7718323146900143</v>
      </c>
      <c r="L407" s="31">
        <f t="shared" si="66"/>
        <v>15.201367685309988</v>
      </c>
      <c r="M407" s="32" t="str">
        <f t="shared" si="67"/>
        <v>NONE</v>
      </c>
      <c r="N407" s="32">
        <f t="shared" si="68"/>
        <v>3.9999999999999147E-2</v>
      </c>
      <c r="O407" s="32">
        <f t="shared" si="69"/>
        <v>0</v>
      </c>
      <c r="P407" s="32">
        <f t="shared" si="78"/>
        <v>0.83333333333333337</v>
      </c>
      <c r="Q407" s="32">
        <f t="shared" si="58"/>
        <v>0.22727272727272727</v>
      </c>
      <c r="R407" s="32">
        <f t="shared" si="59"/>
        <v>9.8039215686274508E-2</v>
      </c>
      <c r="S407" s="32">
        <f t="shared" si="60"/>
        <v>4.9504950495049507E-2</v>
      </c>
      <c r="T407" s="32">
        <f t="shared" si="61"/>
        <v>0.15384615384615385</v>
      </c>
      <c r="U407" s="32">
        <f t="shared" si="62"/>
        <v>7.407407407407407E-2</v>
      </c>
      <c r="V407" s="32">
        <f t="shared" si="70"/>
        <v>14.50315262100167</v>
      </c>
      <c r="W407" s="32">
        <f t="shared" si="71"/>
        <v>14.248836325173327</v>
      </c>
      <c r="X407" s="32">
        <f t="shared" si="72"/>
        <v>13.983294497301809</v>
      </c>
      <c r="Y407" s="32">
        <f t="shared" si="73"/>
        <v>13.729703927189135</v>
      </c>
      <c r="Z407" s="32">
        <f t="shared" si="74"/>
        <v>14.134324022818205</v>
      </c>
      <c r="AA407" s="32">
        <f t="shared" si="75"/>
        <v>13.882789573812175</v>
      </c>
      <c r="AB407" s="33">
        <f t="shared" si="76"/>
        <v>65.811965811965834</v>
      </c>
      <c r="AC407" s="33">
        <f t="shared" si="77"/>
        <v>0.25153444900603006</v>
      </c>
    </row>
    <row r="408" spans="1:29" s="9" customFormat="1">
      <c r="A408" t="s">
        <v>34</v>
      </c>
      <c r="B408" s="22">
        <v>44473</v>
      </c>
      <c r="C408">
        <v>14.75</v>
      </c>
      <c r="D408" s="7"/>
      <c r="E408" s="7"/>
      <c r="F408" s="7"/>
      <c r="G408" s="7"/>
      <c r="H408" s="7"/>
      <c r="I408" s="31">
        <f t="shared" si="63"/>
        <v>11.51276</v>
      </c>
      <c r="J408" s="31">
        <f t="shared" si="64"/>
        <v>3.7142110581843535</v>
      </c>
      <c r="K408" s="31">
        <f t="shared" si="65"/>
        <v>7.7985489418156462</v>
      </c>
      <c r="L408" s="31">
        <f t="shared" si="66"/>
        <v>15.226971058184354</v>
      </c>
      <c r="M408" s="32" t="str">
        <f t="shared" si="67"/>
        <v>NONE</v>
      </c>
      <c r="N408" s="32">
        <f t="shared" si="68"/>
        <v>0.24000000000000021</v>
      </c>
      <c r="O408" s="32">
        <f t="shared" si="69"/>
        <v>0</v>
      </c>
      <c r="P408" s="32">
        <f t="shared" si="78"/>
        <v>0.83333333333333337</v>
      </c>
      <c r="Q408" s="32">
        <f t="shared" si="58"/>
        <v>0.22727272727272727</v>
      </c>
      <c r="R408" s="32">
        <f t="shared" si="59"/>
        <v>9.8039215686274508E-2</v>
      </c>
      <c r="S408" s="32">
        <f t="shared" si="60"/>
        <v>4.9504950495049507E-2</v>
      </c>
      <c r="T408" s="32">
        <f t="shared" si="61"/>
        <v>0.15384615384615385</v>
      </c>
      <c r="U408" s="32">
        <f t="shared" si="62"/>
        <v>7.407407407407407E-2</v>
      </c>
      <c r="V408" s="32">
        <f t="shared" si="70"/>
        <v>14.708858770166945</v>
      </c>
      <c r="W408" s="32">
        <f t="shared" si="71"/>
        <v>14.362737160361206</v>
      </c>
      <c r="X408" s="32">
        <f t="shared" si="72"/>
        <v>14.058461703448691</v>
      </c>
      <c r="Y408" s="32">
        <f t="shared" si="73"/>
        <v>13.78021363376393</v>
      </c>
      <c r="Z408" s="32">
        <f t="shared" si="74"/>
        <v>14.229043403923097</v>
      </c>
      <c r="AA408" s="32">
        <f t="shared" si="75"/>
        <v>13.947027383159423</v>
      </c>
      <c r="AB408" s="33">
        <f t="shared" si="76"/>
        <v>67.741935483871003</v>
      </c>
      <c r="AC408" s="33">
        <f t="shared" si="77"/>
        <v>0.28201602076367394</v>
      </c>
    </row>
    <row r="409" spans="1:29" s="9" customFormat="1">
      <c r="A409" t="s">
        <v>34</v>
      </c>
      <c r="B409" s="22">
        <v>44474</v>
      </c>
      <c r="C409">
        <v>14.91</v>
      </c>
      <c r="D409" s="7"/>
      <c r="E409" s="7"/>
      <c r="F409" s="7"/>
      <c r="G409" s="7"/>
      <c r="H409" s="7"/>
      <c r="I409" s="31">
        <f t="shared" si="63"/>
        <v>11.5398</v>
      </c>
      <c r="J409" s="31">
        <f t="shared" si="64"/>
        <v>3.7143198202238565</v>
      </c>
      <c r="K409" s="31">
        <f t="shared" si="65"/>
        <v>7.8254801797761431</v>
      </c>
      <c r="L409" s="31">
        <f t="shared" si="66"/>
        <v>15.254119820223856</v>
      </c>
      <c r="M409" s="32" t="str">
        <f t="shared" si="67"/>
        <v>NONE</v>
      </c>
      <c r="N409" s="32">
        <f t="shared" si="68"/>
        <v>0.16000000000000014</v>
      </c>
      <c r="O409" s="32">
        <f t="shared" si="69"/>
        <v>0</v>
      </c>
      <c r="P409" s="32">
        <f t="shared" si="78"/>
        <v>0.83333333333333337</v>
      </c>
      <c r="Q409" s="32">
        <f t="shared" ref="Q409:Q472" si="79">5/22</f>
        <v>0.22727272727272727</v>
      </c>
      <c r="R409" s="32">
        <f t="shared" ref="R409:R472" si="80">5/51</f>
        <v>9.8039215686274508E-2</v>
      </c>
      <c r="S409" s="32">
        <f t="shared" ref="S409:S472" si="81">5/101</f>
        <v>4.9504950495049507E-2</v>
      </c>
      <c r="T409" s="32">
        <f t="shared" ref="T409:T472" si="82">2/13</f>
        <v>0.15384615384615385</v>
      </c>
      <c r="U409" s="32">
        <f t="shared" ref="U409:U472" si="83">2/27</f>
        <v>7.407407407407407E-2</v>
      </c>
      <c r="V409" s="32">
        <f t="shared" si="70"/>
        <v>14.876476461694491</v>
      </c>
      <c r="W409" s="32">
        <f t="shared" si="71"/>
        <v>14.487115078460931</v>
      </c>
      <c r="X409" s="32">
        <f t="shared" si="72"/>
        <v>14.141945850169407</v>
      </c>
      <c r="Y409" s="32">
        <f t="shared" si="73"/>
        <v>13.836143651894428</v>
      </c>
      <c r="Z409" s="32">
        <f t="shared" si="74"/>
        <v>14.333805957165698</v>
      </c>
      <c r="AA409" s="32">
        <f t="shared" si="75"/>
        <v>14.018358688110578</v>
      </c>
      <c r="AB409" s="33">
        <f t="shared" si="76"/>
        <v>66.804979253112052</v>
      </c>
      <c r="AC409" s="33">
        <f t="shared" si="77"/>
        <v>0.31544726905512022</v>
      </c>
    </row>
    <row r="410" spans="1:29" s="9" customFormat="1">
      <c r="A410" t="s">
        <v>34</v>
      </c>
      <c r="B410" s="22">
        <v>44475</v>
      </c>
      <c r="C410">
        <v>14.71</v>
      </c>
      <c r="D410" s="7"/>
      <c r="E410" s="7"/>
      <c r="F410" s="7"/>
      <c r="G410" s="7"/>
      <c r="H410" s="7"/>
      <c r="I410" s="31">
        <f t="shared" si="63"/>
        <v>11.56584</v>
      </c>
      <c r="J410" s="31">
        <f t="shared" si="64"/>
        <v>3.7115646331032446</v>
      </c>
      <c r="K410" s="31">
        <f t="shared" si="65"/>
        <v>7.8542753668967551</v>
      </c>
      <c r="L410" s="31">
        <f t="shared" si="66"/>
        <v>15.277404633103245</v>
      </c>
      <c r="M410" s="32" t="str">
        <f t="shared" si="67"/>
        <v>NONE</v>
      </c>
      <c r="N410" s="32">
        <f t="shared" si="68"/>
        <v>0</v>
      </c>
      <c r="O410" s="32">
        <f t="shared" si="69"/>
        <v>0.19999999999999929</v>
      </c>
      <c r="P410" s="32">
        <f t="shared" si="78"/>
        <v>0.83333333333333337</v>
      </c>
      <c r="Q410" s="32">
        <f t="shared" si="79"/>
        <v>0.22727272727272727</v>
      </c>
      <c r="R410" s="32">
        <f t="shared" si="80"/>
        <v>9.8039215686274508E-2</v>
      </c>
      <c r="S410" s="32">
        <f t="shared" si="81"/>
        <v>4.9504950495049507E-2</v>
      </c>
      <c r="T410" s="32">
        <f t="shared" si="82"/>
        <v>0.15384615384615385</v>
      </c>
      <c r="U410" s="32">
        <f t="shared" si="83"/>
        <v>7.407407407407407E-2</v>
      </c>
      <c r="V410" s="32">
        <f t="shared" si="70"/>
        <v>14.737746076949083</v>
      </c>
      <c r="W410" s="32">
        <f t="shared" si="71"/>
        <v>14.537770742447083</v>
      </c>
      <c r="X410" s="32">
        <f t="shared" si="72"/>
        <v>14.197637433486131</v>
      </c>
      <c r="Y410" s="32">
        <f t="shared" si="73"/>
        <v>13.879403867147179</v>
      </c>
      <c r="Z410" s="32">
        <f t="shared" si="74"/>
        <v>14.391681963755591</v>
      </c>
      <c r="AA410" s="32">
        <f t="shared" si="75"/>
        <v>14.069591377880165</v>
      </c>
      <c r="AB410" s="33">
        <f t="shared" si="76"/>
        <v>59.34959349593499</v>
      </c>
      <c r="AC410" s="33">
        <f t="shared" si="77"/>
        <v>0.32209058587542572</v>
      </c>
    </row>
    <row r="411" spans="1:29" s="9" customFormat="1">
      <c r="A411" t="s">
        <v>34</v>
      </c>
      <c r="B411" s="22">
        <v>44476</v>
      </c>
      <c r="C411">
        <v>14.72</v>
      </c>
      <c r="D411" s="7"/>
      <c r="E411" s="7"/>
      <c r="F411" s="7"/>
      <c r="G411" s="7"/>
      <c r="H411" s="7"/>
      <c r="I411" s="31">
        <f t="shared" si="63"/>
        <v>11.59192</v>
      </c>
      <c r="J411" s="31">
        <f t="shared" si="64"/>
        <v>3.7082083667947288</v>
      </c>
      <c r="K411" s="31">
        <f t="shared" si="65"/>
        <v>7.8837116332052712</v>
      </c>
      <c r="L411" s="31">
        <f t="shared" si="66"/>
        <v>15.300128366794729</v>
      </c>
      <c r="M411" s="32" t="str">
        <f t="shared" si="67"/>
        <v>NONE</v>
      </c>
      <c r="N411" s="32">
        <f t="shared" si="68"/>
        <v>9.9999999999997868E-3</v>
      </c>
      <c r="O411" s="32">
        <f t="shared" si="69"/>
        <v>0</v>
      </c>
      <c r="P411" s="32">
        <f t="shared" si="78"/>
        <v>0.83333333333333337</v>
      </c>
      <c r="Q411" s="32">
        <f t="shared" si="79"/>
        <v>0.22727272727272727</v>
      </c>
      <c r="R411" s="32">
        <f t="shared" si="80"/>
        <v>9.8039215686274508E-2</v>
      </c>
      <c r="S411" s="32">
        <f t="shared" si="81"/>
        <v>4.9504950495049507E-2</v>
      </c>
      <c r="T411" s="32">
        <f t="shared" si="82"/>
        <v>0.15384615384615385</v>
      </c>
      <c r="U411" s="32">
        <f t="shared" si="83"/>
        <v>7.407407407407407E-2</v>
      </c>
      <c r="V411" s="32">
        <f t="shared" si="70"/>
        <v>14.722957679491515</v>
      </c>
      <c r="W411" s="32">
        <f t="shared" si="71"/>
        <v>14.579186482800019</v>
      </c>
      <c r="X411" s="32">
        <f t="shared" si="72"/>
        <v>14.24884944981102</v>
      </c>
      <c r="Y411" s="32">
        <f t="shared" si="73"/>
        <v>13.921017537090387</v>
      </c>
      <c r="Z411" s="32">
        <f t="shared" si="74"/>
        <v>14.442192430870115</v>
      </c>
      <c r="AA411" s="32">
        <f t="shared" si="75"/>
        <v>14.117769794333487</v>
      </c>
      <c r="AB411" s="33">
        <f t="shared" si="76"/>
        <v>64.473684210526329</v>
      </c>
      <c r="AC411" s="33">
        <f t="shared" si="77"/>
        <v>0.32442263653662806</v>
      </c>
    </row>
    <row r="412" spans="1:29" s="9" customFormat="1">
      <c r="A412" t="s">
        <v>34</v>
      </c>
      <c r="B412" s="22">
        <v>44477</v>
      </c>
      <c r="C412">
        <v>14.66</v>
      </c>
      <c r="D412" s="7"/>
      <c r="E412" s="7"/>
      <c r="F412" s="7"/>
      <c r="G412" s="7"/>
      <c r="H412" s="7"/>
      <c r="I412" s="31">
        <f t="shared" si="63"/>
        <v>11.617759999999999</v>
      </c>
      <c r="J412" s="31">
        <f t="shared" si="64"/>
        <v>3.7033121951110126</v>
      </c>
      <c r="K412" s="31">
        <f t="shared" si="65"/>
        <v>7.9144478048889866</v>
      </c>
      <c r="L412" s="31">
        <f t="shared" si="66"/>
        <v>15.321072195111011</v>
      </c>
      <c r="M412" s="32" t="str">
        <f t="shared" si="67"/>
        <v>NONE</v>
      </c>
      <c r="N412" s="32">
        <f t="shared" si="68"/>
        <v>0</v>
      </c>
      <c r="O412" s="32">
        <f t="shared" si="69"/>
        <v>6.0000000000000497E-2</v>
      </c>
      <c r="P412" s="32">
        <f t="shared" si="78"/>
        <v>0.83333333333333337</v>
      </c>
      <c r="Q412" s="32">
        <f t="shared" si="79"/>
        <v>0.22727272727272727</v>
      </c>
      <c r="R412" s="32">
        <f t="shared" si="80"/>
        <v>9.8039215686274508E-2</v>
      </c>
      <c r="S412" s="32">
        <f t="shared" si="81"/>
        <v>4.9504950495049507E-2</v>
      </c>
      <c r="T412" s="32">
        <f t="shared" si="82"/>
        <v>0.15384615384615385</v>
      </c>
      <c r="U412" s="32">
        <f t="shared" si="83"/>
        <v>7.407407407407407E-2</v>
      </c>
      <c r="V412" s="32">
        <f t="shared" si="70"/>
        <v>14.670492946581918</v>
      </c>
      <c r="W412" s="32">
        <f t="shared" si="71"/>
        <v>14.59755319125456</v>
      </c>
      <c r="X412" s="32">
        <f t="shared" si="72"/>
        <v>14.289158327280528</v>
      </c>
      <c r="Y412" s="32">
        <f t="shared" si="73"/>
        <v>13.957600827333437</v>
      </c>
      <c r="Z412" s="32">
        <f t="shared" si="74"/>
        <v>14.475701287659328</v>
      </c>
      <c r="AA412" s="32">
        <f t="shared" si="75"/>
        <v>14.157934994753228</v>
      </c>
      <c r="AB412" s="33">
        <f t="shared" si="76"/>
        <v>74.619289340101574</v>
      </c>
      <c r="AC412" s="33">
        <f t="shared" si="77"/>
        <v>0.31776629290610003</v>
      </c>
    </row>
    <row r="413" spans="1:29" s="9" customFormat="1">
      <c r="A413" t="s">
        <v>34</v>
      </c>
      <c r="B413" s="22">
        <v>44480</v>
      </c>
      <c r="C413">
        <v>14.92</v>
      </c>
      <c r="D413" s="7"/>
      <c r="E413" s="7"/>
      <c r="F413" s="7"/>
      <c r="G413" s="7"/>
      <c r="H413" s="7"/>
      <c r="I413" s="31">
        <f t="shared" si="63"/>
        <v>11.64504</v>
      </c>
      <c r="J413" s="31">
        <f t="shared" si="64"/>
        <v>3.6997189725034603</v>
      </c>
      <c r="K413" s="31">
        <f t="shared" si="65"/>
        <v>7.94532102749654</v>
      </c>
      <c r="L413" s="31">
        <f t="shared" si="66"/>
        <v>15.34475897250346</v>
      </c>
      <c r="M413" s="32" t="str">
        <f t="shared" si="67"/>
        <v>NONE</v>
      </c>
      <c r="N413" s="32">
        <f t="shared" si="68"/>
        <v>0.25999999999999979</v>
      </c>
      <c r="O413" s="32">
        <f t="shared" si="69"/>
        <v>0</v>
      </c>
      <c r="P413" s="32">
        <f t="shared" si="78"/>
        <v>0.83333333333333337</v>
      </c>
      <c r="Q413" s="32">
        <f t="shared" si="79"/>
        <v>0.22727272727272727</v>
      </c>
      <c r="R413" s="32">
        <f t="shared" si="80"/>
        <v>9.8039215686274508E-2</v>
      </c>
      <c r="S413" s="32">
        <f t="shared" si="81"/>
        <v>4.9504950495049507E-2</v>
      </c>
      <c r="T413" s="32">
        <f t="shared" si="82"/>
        <v>0.15384615384615385</v>
      </c>
      <c r="U413" s="32">
        <f t="shared" si="83"/>
        <v>7.407407407407407E-2</v>
      </c>
      <c r="V413" s="32">
        <f t="shared" si="70"/>
        <v>14.878415491096986</v>
      </c>
      <c r="W413" s="32">
        <f t="shared" si="71"/>
        <v>14.670836556878523</v>
      </c>
      <c r="X413" s="32">
        <f t="shared" si="72"/>
        <v>14.351005550096163</v>
      </c>
      <c r="Y413" s="32">
        <f t="shared" si="73"/>
        <v>14.00524435073277</v>
      </c>
      <c r="Z413" s="32">
        <f t="shared" si="74"/>
        <v>14.544054935711738</v>
      </c>
      <c r="AA413" s="32">
        <f t="shared" si="75"/>
        <v>14.214384254401137</v>
      </c>
      <c r="AB413" s="33">
        <f t="shared" si="76"/>
        <v>77.064220183486285</v>
      </c>
      <c r="AC413" s="33">
        <f t="shared" si="77"/>
        <v>0.32967068131060095</v>
      </c>
    </row>
    <row r="414" spans="1:29" s="9" customFormat="1">
      <c r="A414" t="s">
        <v>34</v>
      </c>
      <c r="B414" s="22">
        <v>44481</v>
      </c>
      <c r="C414">
        <v>15</v>
      </c>
      <c r="D414" s="7"/>
      <c r="E414" s="7"/>
      <c r="F414" s="7"/>
      <c r="G414" s="7"/>
      <c r="H414" s="7"/>
      <c r="I414" s="31">
        <f t="shared" si="63"/>
        <v>11.672759999999998</v>
      </c>
      <c r="J414" s="31">
        <f t="shared" si="64"/>
        <v>3.6959889158199024</v>
      </c>
      <c r="K414" s="31">
        <f t="shared" si="65"/>
        <v>7.9767710841800961</v>
      </c>
      <c r="L414" s="31">
        <f t="shared" si="66"/>
        <v>15.3687489158199</v>
      </c>
      <c r="M414" s="32" t="str">
        <f t="shared" si="67"/>
        <v>NONE</v>
      </c>
      <c r="N414" s="32">
        <f t="shared" si="68"/>
        <v>8.0000000000000071E-2</v>
      </c>
      <c r="O414" s="32">
        <f t="shared" si="69"/>
        <v>0</v>
      </c>
      <c r="P414" s="32">
        <f t="shared" si="78"/>
        <v>0.83333333333333337</v>
      </c>
      <c r="Q414" s="32">
        <f t="shared" si="79"/>
        <v>0.22727272727272727</v>
      </c>
      <c r="R414" s="32">
        <f t="shared" si="80"/>
        <v>9.8039215686274508E-2</v>
      </c>
      <c r="S414" s="32">
        <f t="shared" si="81"/>
        <v>4.9504950495049507E-2</v>
      </c>
      <c r="T414" s="32">
        <f t="shared" si="82"/>
        <v>0.15384615384615385</v>
      </c>
      <c r="U414" s="32">
        <f t="shared" si="83"/>
        <v>7.407407407407407E-2</v>
      </c>
      <c r="V414" s="32">
        <f t="shared" si="70"/>
        <v>14.979735915182831</v>
      </c>
      <c r="W414" s="32">
        <f t="shared" si="71"/>
        <v>14.745646430315222</v>
      </c>
      <c r="X414" s="32">
        <f t="shared" si="72"/>
        <v>14.41463245694948</v>
      </c>
      <c r="Y414" s="32">
        <f t="shared" si="73"/>
        <v>14.054489679904414</v>
      </c>
      <c r="Z414" s="32">
        <f t="shared" si="74"/>
        <v>14.614200330217626</v>
      </c>
      <c r="AA414" s="32">
        <f t="shared" si="75"/>
        <v>14.272578013334385</v>
      </c>
      <c r="AB414" s="33">
        <f t="shared" si="76"/>
        <v>76.744186046511686</v>
      </c>
      <c r="AC414" s="33">
        <f t="shared" si="77"/>
        <v>0.34162231688324063</v>
      </c>
    </row>
    <row r="415" spans="1:29" s="9" customFormat="1">
      <c r="A415" t="s">
        <v>34</v>
      </c>
      <c r="B415" s="22">
        <v>44482</v>
      </c>
      <c r="C415">
        <v>15.05</v>
      </c>
      <c r="D415" s="7"/>
      <c r="E415" s="7"/>
      <c r="F415" s="7"/>
      <c r="G415" s="7"/>
      <c r="H415" s="7"/>
      <c r="I415" s="31">
        <f t="shared" si="63"/>
        <v>11.700479999999997</v>
      </c>
      <c r="J415" s="31">
        <f t="shared" si="64"/>
        <v>3.6929267947857918</v>
      </c>
      <c r="K415" s="31">
        <f t="shared" si="65"/>
        <v>8.0075532052142044</v>
      </c>
      <c r="L415" s="31">
        <f t="shared" si="66"/>
        <v>15.39340679478579</v>
      </c>
      <c r="M415" s="32" t="str">
        <f t="shared" si="67"/>
        <v>NONE</v>
      </c>
      <c r="N415" s="32">
        <f t="shared" si="68"/>
        <v>5.0000000000000711E-2</v>
      </c>
      <c r="O415" s="32">
        <f t="shared" si="69"/>
        <v>0</v>
      </c>
      <c r="P415" s="32">
        <f t="shared" si="78"/>
        <v>0.83333333333333337</v>
      </c>
      <c r="Q415" s="32">
        <f t="shared" si="79"/>
        <v>0.22727272727272727</v>
      </c>
      <c r="R415" s="32">
        <f t="shared" si="80"/>
        <v>9.8039215686274508E-2</v>
      </c>
      <c r="S415" s="32">
        <f t="shared" si="81"/>
        <v>4.9504950495049507E-2</v>
      </c>
      <c r="T415" s="32">
        <f t="shared" si="82"/>
        <v>0.15384615384615385</v>
      </c>
      <c r="U415" s="32">
        <f t="shared" si="83"/>
        <v>7.407407407407407E-2</v>
      </c>
      <c r="V415" s="32">
        <f t="shared" si="70"/>
        <v>15.038289319197139</v>
      </c>
      <c r="W415" s="32">
        <f t="shared" si="71"/>
        <v>14.814817696152671</v>
      </c>
      <c r="X415" s="32">
        <f t="shared" si="72"/>
        <v>14.47692339254267</v>
      </c>
      <c r="Y415" s="32">
        <f t="shared" si="73"/>
        <v>14.103772369018056</v>
      </c>
      <c r="Z415" s="32">
        <f t="shared" si="74"/>
        <v>14.681246433261069</v>
      </c>
      <c r="AA415" s="32">
        <f t="shared" si="75"/>
        <v>14.330164827161468</v>
      </c>
      <c r="AB415" s="33">
        <f t="shared" si="76"/>
        <v>75.369458128078875</v>
      </c>
      <c r="AC415" s="33">
        <f t="shared" si="77"/>
        <v>0.35108160609960137</v>
      </c>
    </row>
    <row r="416" spans="1:29" s="9" customFormat="1">
      <c r="A416" t="s">
        <v>34</v>
      </c>
      <c r="B416" s="22">
        <v>44483</v>
      </c>
      <c r="C416">
        <v>15.18</v>
      </c>
      <c r="D416" s="7"/>
      <c r="E416" s="7"/>
      <c r="F416" s="7"/>
      <c r="G416" s="7"/>
      <c r="H416" s="7"/>
      <c r="I416" s="31">
        <f t="shared" si="63"/>
        <v>11.728959999999997</v>
      </c>
      <c r="J416" s="31">
        <f t="shared" si="64"/>
        <v>3.6899919561083996</v>
      </c>
      <c r="K416" s="31">
        <f t="shared" si="65"/>
        <v>8.0389680438915967</v>
      </c>
      <c r="L416" s="31">
        <f t="shared" si="66"/>
        <v>15.418951956108398</v>
      </c>
      <c r="M416" s="32" t="str">
        <f t="shared" si="67"/>
        <v>NONE</v>
      </c>
      <c r="N416" s="32">
        <f t="shared" si="68"/>
        <v>0.12999999999999901</v>
      </c>
      <c r="O416" s="32">
        <f t="shared" si="69"/>
        <v>0</v>
      </c>
      <c r="P416" s="32">
        <f t="shared" si="78"/>
        <v>0.83333333333333337</v>
      </c>
      <c r="Q416" s="32">
        <f t="shared" si="79"/>
        <v>0.22727272727272727</v>
      </c>
      <c r="R416" s="32">
        <f t="shared" si="80"/>
        <v>9.8039215686274508E-2</v>
      </c>
      <c r="S416" s="32">
        <f t="shared" si="81"/>
        <v>4.9504950495049507E-2</v>
      </c>
      <c r="T416" s="32">
        <f t="shared" si="82"/>
        <v>0.15384615384615385</v>
      </c>
      <c r="U416" s="32">
        <f t="shared" si="83"/>
        <v>7.407407407407407E-2</v>
      </c>
      <c r="V416" s="32">
        <f t="shared" si="70"/>
        <v>15.156381553199523</v>
      </c>
      <c r="W416" s="32">
        <f t="shared" si="71"/>
        <v>14.89781367429979</v>
      </c>
      <c r="X416" s="32">
        <f t="shared" si="72"/>
        <v>14.545852471705153</v>
      </c>
      <c r="Y416" s="32">
        <f t="shared" si="73"/>
        <v>14.157050964611221</v>
      </c>
      <c r="Z416" s="32">
        <f t="shared" si="74"/>
        <v>14.757977751220904</v>
      </c>
      <c r="AA416" s="32">
        <f t="shared" si="75"/>
        <v>14.393115580705063</v>
      </c>
      <c r="AB416" s="33">
        <f t="shared" si="76"/>
        <v>83.838383838383891</v>
      </c>
      <c r="AC416" s="33">
        <f t="shared" si="77"/>
        <v>0.36486217051584191</v>
      </c>
    </row>
    <row r="417" spans="1:29" s="9" customFormat="1">
      <c r="A417" t="s">
        <v>34</v>
      </c>
      <c r="B417" s="22">
        <v>44487</v>
      </c>
      <c r="C417">
        <v>15.49</v>
      </c>
      <c r="D417" s="7"/>
      <c r="E417" s="7"/>
      <c r="F417" s="7"/>
      <c r="G417" s="7"/>
      <c r="H417" s="7"/>
      <c r="I417" s="31">
        <f t="shared" si="63"/>
        <v>11.758999999999997</v>
      </c>
      <c r="J417" s="31">
        <f t="shared" si="64"/>
        <v>3.6896983475052059</v>
      </c>
      <c r="K417" s="31">
        <f t="shared" si="65"/>
        <v>8.06930165249479</v>
      </c>
      <c r="L417" s="31">
        <f t="shared" si="66"/>
        <v>15.448698347505204</v>
      </c>
      <c r="M417" s="32" t="str">
        <f t="shared" si="67"/>
        <v>STRONG SHORT</v>
      </c>
      <c r="N417" s="32">
        <f t="shared" si="68"/>
        <v>0.3100000000000005</v>
      </c>
      <c r="O417" s="32">
        <f t="shared" si="69"/>
        <v>0</v>
      </c>
      <c r="P417" s="32">
        <f t="shared" si="78"/>
        <v>0.83333333333333337</v>
      </c>
      <c r="Q417" s="32">
        <f t="shared" si="79"/>
        <v>0.22727272727272727</v>
      </c>
      <c r="R417" s="32">
        <f t="shared" si="80"/>
        <v>9.8039215686274508E-2</v>
      </c>
      <c r="S417" s="32">
        <f t="shared" si="81"/>
        <v>4.9504950495049507E-2</v>
      </c>
      <c r="T417" s="32">
        <f t="shared" si="82"/>
        <v>0.15384615384615385</v>
      </c>
      <c r="U417" s="32">
        <f t="shared" si="83"/>
        <v>7.407407407407407E-2</v>
      </c>
      <c r="V417" s="32">
        <f t="shared" si="70"/>
        <v>15.434396925533253</v>
      </c>
      <c r="W417" s="32">
        <f t="shared" si="71"/>
        <v>15.032401475595293</v>
      </c>
      <c r="X417" s="32">
        <f t="shared" si="72"/>
        <v>14.638415954871316</v>
      </c>
      <c r="Y417" s="32">
        <f t="shared" si="73"/>
        <v>14.223038540620566</v>
      </c>
      <c r="Z417" s="32">
        <f t="shared" si="74"/>
        <v>14.870596558725381</v>
      </c>
      <c r="AA417" s="32">
        <f t="shared" si="75"/>
        <v>14.474366278430614</v>
      </c>
      <c r="AB417" s="33">
        <f t="shared" si="76"/>
        <v>85.321100917431252</v>
      </c>
      <c r="AC417" s="33">
        <f t="shared" si="77"/>
        <v>0.39623028029476792</v>
      </c>
    </row>
    <row r="418" spans="1:29" s="9" customFormat="1">
      <c r="A418" t="s">
        <v>34</v>
      </c>
      <c r="B418" s="22">
        <v>44488</v>
      </c>
      <c r="C418">
        <v>15.14</v>
      </c>
      <c r="D418" s="7"/>
      <c r="E418" s="7"/>
      <c r="F418" s="7"/>
      <c r="G418" s="7"/>
      <c r="H418" s="7"/>
      <c r="I418" s="31">
        <f t="shared" si="63"/>
        <v>11.787759999999995</v>
      </c>
      <c r="J418" s="31">
        <f t="shared" si="64"/>
        <v>3.6825422194992008</v>
      </c>
      <c r="K418" s="31">
        <f t="shared" si="65"/>
        <v>8.1052177805007943</v>
      </c>
      <c r="L418" s="31">
        <f t="shared" si="66"/>
        <v>15.470302219499196</v>
      </c>
      <c r="M418" s="32" t="str">
        <f t="shared" si="67"/>
        <v>NONE</v>
      </c>
      <c r="N418" s="32">
        <f t="shared" si="68"/>
        <v>0</v>
      </c>
      <c r="O418" s="32">
        <f t="shared" si="69"/>
        <v>0.34999999999999964</v>
      </c>
      <c r="P418" s="32">
        <f t="shared" si="78"/>
        <v>0.83333333333333337</v>
      </c>
      <c r="Q418" s="32">
        <f t="shared" si="79"/>
        <v>0.22727272727272727</v>
      </c>
      <c r="R418" s="32">
        <f t="shared" si="80"/>
        <v>9.8039215686274508E-2</v>
      </c>
      <c r="S418" s="32">
        <f t="shared" si="81"/>
        <v>4.9504950495049507E-2</v>
      </c>
      <c r="T418" s="32">
        <f t="shared" si="82"/>
        <v>0.15384615384615385</v>
      </c>
      <c r="U418" s="32">
        <f t="shared" si="83"/>
        <v>7.407407407407407E-2</v>
      </c>
      <c r="V418" s="32">
        <f t="shared" si="70"/>
        <v>15.189066154255542</v>
      </c>
      <c r="W418" s="32">
        <f t="shared" si="71"/>
        <v>15.056855685687273</v>
      </c>
      <c r="X418" s="32">
        <f t="shared" si="72"/>
        <v>14.687590861256481</v>
      </c>
      <c r="Y418" s="32">
        <f t="shared" si="73"/>
        <v>14.268432672273013</v>
      </c>
      <c r="Z418" s="32">
        <f t="shared" si="74"/>
        <v>14.912043241998401</v>
      </c>
      <c r="AA418" s="32">
        <f t="shared" si="75"/>
        <v>14.523672480028345</v>
      </c>
      <c r="AB418" s="33">
        <f t="shared" si="76"/>
        <v>70.995670995671048</v>
      </c>
      <c r="AC418" s="33">
        <f t="shared" si="77"/>
        <v>0.38837076197005516</v>
      </c>
    </row>
    <row r="419" spans="1:29" s="9" customFormat="1">
      <c r="A419" t="s">
        <v>34</v>
      </c>
      <c r="B419" s="22">
        <v>44489</v>
      </c>
      <c r="C419">
        <v>14.95</v>
      </c>
      <c r="D419" s="7"/>
      <c r="E419" s="7"/>
      <c r="F419" s="7"/>
      <c r="G419" s="7"/>
      <c r="H419" s="7"/>
      <c r="I419" s="31">
        <f t="shared" si="63"/>
        <v>11.816119999999996</v>
      </c>
      <c r="J419" s="31">
        <f t="shared" si="64"/>
        <v>3.6702449200965281</v>
      </c>
      <c r="K419" s="31">
        <f t="shared" si="65"/>
        <v>8.1458750799034689</v>
      </c>
      <c r="L419" s="31">
        <f t="shared" si="66"/>
        <v>15.486364920096523</v>
      </c>
      <c r="M419" s="32" t="str">
        <f t="shared" si="67"/>
        <v>NONE</v>
      </c>
      <c r="N419" s="32">
        <f t="shared" si="68"/>
        <v>0</v>
      </c>
      <c r="O419" s="32">
        <f t="shared" si="69"/>
        <v>0.19000000000000128</v>
      </c>
      <c r="P419" s="32">
        <f t="shared" si="78"/>
        <v>0.83333333333333337</v>
      </c>
      <c r="Q419" s="32">
        <f t="shared" si="79"/>
        <v>0.22727272727272727</v>
      </c>
      <c r="R419" s="32">
        <f t="shared" si="80"/>
        <v>9.8039215686274508E-2</v>
      </c>
      <c r="S419" s="32">
        <f t="shared" si="81"/>
        <v>4.9504950495049507E-2</v>
      </c>
      <c r="T419" s="32">
        <f t="shared" si="82"/>
        <v>0.15384615384615385</v>
      </c>
      <c r="U419" s="32">
        <f t="shared" si="83"/>
        <v>7.407407407407407E-2</v>
      </c>
      <c r="V419" s="32">
        <f t="shared" si="70"/>
        <v>14.989844359042591</v>
      </c>
      <c r="W419" s="32">
        <f t="shared" si="71"/>
        <v>15.032570302576527</v>
      </c>
      <c r="X419" s="32">
        <f t="shared" si="72"/>
        <v>14.713317247407806</v>
      </c>
      <c r="Y419" s="32">
        <f t="shared" si="73"/>
        <v>14.302173629091179</v>
      </c>
      <c r="Z419" s="32">
        <f t="shared" si="74"/>
        <v>14.917882743229416</v>
      </c>
      <c r="AA419" s="32">
        <f t="shared" si="75"/>
        <v>14.555252296322543</v>
      </c>
      <c r="AB419" s="33">
        <f t="shared" si="76"/>
        <v>59.813084112149532</v>
      </c>
      <c r="AC419" s="33">
        <f t="shared" si="77"/>
        <v>0.36263044690687352</v>
      </c>
    </row>
    <row r="420" spans="1:29" s="9" customFormat="1">
      <c r="A420" t="s">
        <v>34</v>
      </c>
      <c r="B420" s="22">
        <v>44490</v>
      </c>
      <c r="C420">
        <v>14.99</v>
      </c>
      <c r="D420" s="7"/>
      <c r="E420" s="7"/>
      <c r="F420" s="7"/>
      <c r="G420" s="7"/>
      <c r="H420" s="7"/>
      <c r="I420" s="31">
        <f t="shared" si="63"/>
        <v>11.844199999999994</v>
      </c>
      <c r="J420" s="31">
        <f t="shared" si="64"/>
        <v>3.6594701703541084</v>
      </c>
      <c r="K420" s="31">
        <f t="shared" si="65"/>
        <v>8.1847298296458852</v>
      </c>
      <c r="L420" s="31">
        <f t="shared" si="66"/>
        <v>15.503670170354102</v>
      </c>
      <c r="M420" s="32" t="str">
        <f t="shared" si="67"/>
        <v>NONE</v>
      </c>
      <c r="N420" s="32">
        <f t="shared" si="68"/>
        <v>4.0000000000000924E-2</v>
      </c>
      <c r="O420" s="32">
        <f t="shared" si="69"/>
        <v>0</v>
      </c>
      <c r="P420" s="32">
        <f t="shared" si="78"/>
        <v>0.83333333333333337</v>
      </c>
      <c r="Q420" s="32">
        <f t="shared" si="79"/>
        <v>0.22727272727272727</v>
      </c>
      <c r="R420" s="32">
        <f t="shared" si="80"/>
        <v>9.8039215686274508E-2</v>
      </c>
      <c r="S420" s="32">
        <f t="shared" si="81"/>
        <v>4.9504950495049507E-2</v>
      </c>
      <c r="T420" s="32">
        <f t="shared" si="82"/>
        <v>0.15384615384615385</v>
      </c>
      <c r="U420" s="32">
        <f t="shared" si="83"/>
        <v>7.407407407407407E-2</v>
      </c>
      <c r="V420" s="32">
        <f t="shared" si="70"/>
        <v>14.989974059840431</v>
      </c>
      <c r="W420" s="32">
        <f t="shared" si="71"/>
        <v>15.022895233809134</v>
      </c>
      <c r="X420" s="32">
        <f t="shared" si="72"/>
        <v>14.740443007465863</v>
      </c>
      <c r="Y420" s="32">
        <f t="shared" si="73"/>
        <v>14.336224439532209</v>
      </c>
      <c r="Z420" s="32">
        <f t="shared" si="74"/>
        <v>14.928977705809505</v>
      </c>
      <c r="AA420" s="32">
        <f t="shared" si="75"/>
        <v>14.587455829928281</v>
      </c>
      <c r="AB420" s="33">
        <f t="shared" si="76"/>
        <v>62.264150943396203</v>
      </c>
      <c r="AC420" s="33">
        <f t="shared" si="77"/>
        <v>0.34152187588122374</v>
      </c>
    </row>
    <row r="421" spans="1:29" s="9" customFormat="1">
      <c r="A421" t="s">
        <v>34</v>
      </c>
      <c r="B421" s="22">
        <v>44491</v>
      </c>
      <c r="C421">
        <v>14.86</v>
      </c>
      <c r="D421" s="7"/>
      <c r="E421" s="7"/>
      <c r="F421" s="7"/>
      <c r="G421" s="7"/>
      <c r="H421" s="7"/>
      <c r="I421" s="31">
        <f t="shared" si="63"/>
        <v>11.871119999999994</v>
      </c>
      <c r="J421" s="31">
        <f t="shared" si="64"/>
        <v>3.648740303943709</v>
      </c>
      <c r="K421" s="31">
        <f t="shared" si="65"/>
        <v>8.2223796960562847</v>
      </c>
      <c r="L421" s="31">
        <f t="shared" si="66"/>
        <v>15.519860303943704</v>
      </c>
      <c r="M421" s="32" t="str">
        <f t="shared" si="67"/>
        <v>NONE</v>
      </c>
      <c r="N421" s="32">
        <f t="shared" si="68"/>
        <v>0</v>
      </c>
      <c r="O421" s="32">
        <f t="shared" si="69"/>
        <v>0.13000000000000078</v>
      </c>
      <c r="P421" s="32">
        <f t="shared" si="78"/>
        <v>0.83333333333333337</v>
      </c>
      <c r="Q421" s="32">
        <f t="shared" si="79"/>
        <v>0.22727272727272727</v>
      </c>
      <c r="R421" s="32">
        <f t="shared" si="80"/>
        <v>9.8039215686274508E-2</v>
      </c>
      <c r="S421" s="32">
        <f t="shared" si="81"/>
        <v>4.9504950495049507E-2</v>
      </c>
      <c r="T421" s="32">
        <f t="shared" si="82"/>
        <v>0.15384615384615385</v>
      </c>
      <c r="U421" s="32">
        <f t="shared" si="83"/>
        <v>7.407407407407407E-2</v>
      </c>
      <c r="V421" s="32">
        <f t="shared" si="70"/>
        <v>14.881662343306738</v>
      </c>
      <c r="W421" s="32">
        <f t="shared" si="71"/>
        <v>14.985873589761603</v>
      </c>
      <c r="X421" s="32">
        <f t="shared" si="72"/>
        <v>14.75216428124372</v>
      </c>
      <c r="Y421" s="32">
        <f t="shared" si="73"/>
        <v>14.362153922723683</v>
      </c>
      <c r="Z421" s="32">
        <f t="shared" si="74"/>
        <v>14.918365751069581</v>
      </c>
      <c r="AA421" s="32">
        <f t="shared" si="75"/>
        <v>14.607644286970629</v>
      </c>
      <c r="AB421" s="33">
        <f t="shared" si="76"/>
        <v>57.918552036199081</v>
      </c>
      <c r="AC421" s="33">
        <f t="shared" si="77"/>
        <v>0.31072146409895218</v>
      </c>
    </row>
    <row r="422" spans="1:29" s="9" customFormat="1">
      <c r="A422" t="s">
        <v>34</v>
      </c>
      <c r="B422" s="22">
        <v>44494</v>
      </c>
      <c r="C422">
        <v>14.74</v>
      </c>
      <c r="D422" s="7"/>
      <c r="E422" s="7"/>
      <c r="F422" s="7"/>
      <c r="G422" s="7"/>
      <c r="H422" s="7"/>
      <c r="I422" s="31">
        <f t="shared" si="63"/>
        <v>11.897839999999993</v>
      </c>
      <c r="J422" s="31">
        <f t="shared" si="64"/>
        <v>3.6344638459324874</v>
      </c>
      <c r="K422" s="31">
        <f t="shared" si="65"/>
        <v>8.2633761540675064</v>
      </c>
      <c r="L422" s="31">
        <f t="shared" si="66"/>
        <v>15.53230384593248</v>
      </c>
      <c r="M422" s="32" t="str">
        <f t="shared" si="67"/>
        <v>NONE</v>
      </c>
      <c r="N422" s="32">
        <f t="shared" si="68"/>
        <v>0</v>
      </c>
      <c r="O422" s="32">
        <f t="shared" si="69"/>
        <v>0.11999999999999922</v>
      </c>
      <c r="P422" s="32">
        <f t="shared" si="78"/>
        <v>0.83333333333333337</v>
      </c>
      <c r="Q422" s="32">
        <f t="shared" si="79"/>
        <v>0.22727272727272727</v>
      </c>
      <c r="R422" s="32">
        <f t="shared" si="80"/>
        <v>9.8039215686274508E-2</v>
      </c>
      <c r="S422" s="32">
        <f t="shared" si="81"/>
        <v>4.9504950495049507E-2</v>
      </c>
      <c r="T422" s="32">
        <f t="shared" si="82"/>
        <v>0.15384615384615385</v>
      </c>
      <c r="U422" s="32">
        <f t="shared" si="83"/>
        <v>7.407407407407407E-2</v>
      </c>
      <c r="V422" s="32">
        <f t="shared" si="70"/>
        <v>14.763610390551122</v>
      </c>
      <c r="W422" s="32">
        <f t="shared" si="71"/>
        <v>14.929993228452147</v>
      </c>
      <c r="X422" s="32">
        <f t="shared" si="72"/>
        <v>14.750971704651199</v>
      </c>
      <c r="Y422" s="32">
        <f t="shared" si="73"/>
        <v>14.380859174073995</v>
      </c>
      <c r="Z422" s="32">
        <f t="shared" si="74"/>
        <v>14.890924866289645</v>
      </c>
      <c r="AA422" s="32">
        <f t="shared" si="75"/>
        <v>14.617448413861693</v>
      </c>
      <c r="AB422" s="33">
        <f t="shared" si="76"/>
        <v>49.760765550239242</v>
      </c>
      <c r="AC422" s="33">
        <f t="shared" si="77"/>
        <v>0.2734764524279516</v>
      </c>
    </row>
    <row r="423" spans="1:29" s="9" customFormat="1">
      <c r="A423" t="s">
        <v>34</v>
      </c>
      <c r="B423" s="22">
        <v>44495</v>
      </c>
      <c r="C423">
        <v>14.87</v>
      </c>
      <c r="D423" s="7"/>
      <c r="E423" s="7"/>
      <c r="F423" s="7"/>
      <c r="G423" s="7"/>
      <c r="H423" s="7"/>
      <c r="I423" s="31">
        <f t="shared" si="63"/>
        <v>11.924639999999993</v>
      </c>
      <c r="J423" s="31">
        <f t="shared" si="64"/>
        <v>3.6228591908141747</v>
      </c>
      <c r="K423" s="31">
        <f t="shared" si="65"/>
        <v>8.3017808091858178</v>
      </c>
      <c r="L423" s="31">
        <f t="shared" si="66"/>
        <v>15.547499190814168</v>
      </c>
      <c r="M423" s="32" t="str">
        <f t="shared" si="67"/>
        <v>NONE</v>
      </c>
      <c r="N423" s="32">
        <f t="shared" si="68"/>
        <v>0.12999999999999901</v>
      </c>
      <c r="O423" s="32">
        <f t="shared" si="69"/>
        <v>0</v>
      </c>
      <c r="P423" s="32">
        <f t="shared" si="78"/>
        <v>0.83333333333333337</v>
      </c>
      <c r="Q423" s="32">
        <f t="shared" si="79"/>
        <v>0.22727272727272727</v>
      </c>
      <c r="R423" s="32">
        <f t="shared" si="80"/>
        <v>9.8039215686274508E-2</v>
      </c>
      <c r="S423" s="32">
        <f t="shared" si="81"/>
        <v>4.9504950495049507E-2</v>
      </c>
      <c r="T423" s="32">
        <f t="shared" si="82"/>
        <v>0.15384615384615385</v>
      </c>
      <c r="U423" s="32">
        <f t="shared" si="83"/>
        <v>7.407407407407407E-2</v>
      </c>
      <c r="V423" s="32">
        <f t="shared" si="70"/>
        <v>14.852268398425185</v>
      </c>
      <c r="W423" s="32">
        <f t="shared" si="71"/>
        <v>14.916358403803931</v>
      </c>
      <c r="X423" s="32">
        <f t="shared" si="72"/>
        <v>14.762641145371669</v>
      </c>
      <c r="Y423" s="32">
        <f t="shared" si="73"/>
        <v>14.40507406644657</v>
      </c>
      <c r="Z423" s="32">
        <f t="shared" si="74"/>
        <v>14.887705656091239</v>
      </c>
      <c r="AA423" s="32">
        <f t="shared" si="75"/>
        <v>14.636155938760828</v>
      </c>
      <c r="AB423" s="33">
        <f t="shared" si="76"/>
        <v>49.029126213592214</v>
      </c>
      <c r="AC423" s="33">
        <f t="shared" si="77"/>
        <v>0.25154971733041087</v>
      </c>
    </row>
    <row r="424" spans="1:29" s="9" customFormat="1">
      <c r="A424" t="s">
        <v>34</v>
      </c>
      <c r="B424" s="22">
        <v>44496</v>
      </c>
      <c r="C424">
        <v>14.82</v>
      </c>
      <c r="D424" s="7"/>
      <c r="E424" s="7"/>
      <c r="F424" s="7"/>
      <c r="G424" s="7"/>
      <c r="H424" s="7"/>
      <c r="I424" s="31">
        <f t="shared" si="63"/>
        <v>11.950839999999992</v>
      </c>
      <c r="J424" s="31">
        <f t="shared" si="64"/>
        <v>3.6114345926332589</v>
      </c>
      <c r="K424" s="31">
        <f t="shared" si="65"/>
        <v>8.3394054073667334</v>
      </c>
      <c r="L424" s="31">
        <f t="shared" si="66"/>
        <v>15.562274592633251</v>
      </c>
      <c r="M424" s="32" t="str">
        <f t="shared" si="67"/>
        <v>NONE</v>
      </c>
      <c r="N424" s="32">
        <f t="shared" si="68"/>
        <v>0</v>
      </c>
      <c r="O424" s="32">
        <f t="shared" si="69"/>
        <v>4.9999999999998934E-2</v>
      </c>
      <c r="P424" s="32">
        <f t="shared" si="78"/>
        <v>0.83333333333333337</v>
      </c>
      <c r="Q424" s="32">
        <f t="shared" si="79"/>
        <v>0.22727272727272727</v>
      </c>
      <c r="R424" s="32">
        <f t="shared" si="80"/>
        <v>9.8039215686274508E-2</v>
      </c>
      <c r="S424" s="32">
        <f t="shared" si="81"/>
        <v>4.9504950495049507E-2</v>
      </c>
      <c r="T424" s="32">
        <f t="shared" si="82"/>
        <v>0.15384615384615385</v>
      </c>
      <c r="U424" s="32">
        <f t="shared" si="83"/>
        <v>7.407407407407407E-2</v>
      </c>
      <c r="V424" s="32">
        <f t="shared" si="70"/>
        <v>14.825378066404198</v>
      </c>
      <c r="W424" s="32">
        <f t="shared" si="71"/>
        <v>14.894458766575767</v>
      </c>
      <c r="X424" s="32">
        <f t="shared" si="72"/>
        <v>14.768264562492094</v>
      </c>
      <c r="Y424" s="32">
        <f t="shared" si="73"/>
        <v>14.425614954246244</v>
      </c>
      <c r="Z424" s="32">
        <f t="shared" si="74"/>
        <v>14.877289401307973</v>
      </c>
      <c r="AA424" s="32">
        <f t="shared" si="75"/>
        <v>14.649774017371136</v>
      </c>
      <c r="AB424" s="33">
        <f t="shared" si="76"/>
        <v>52.879581151832454</v>
      </c>
      <c r="AC424" s="33">
        <f t="shared" si="77"/>
        <v>0.22751538393683646</v>
      </c>
    </row>
    <row r="425" spans="1:29" s="9" customFormat="1">
      <c r="A425" t="s">
        <v>34</v>
      </c>
      <c r="B425" s="22">
        <v>44497</v>
      </c>
      <c r="C425">
        <v>14.42</v>
      </c>
      <c r="D425" s="7"/>
      <c r="E425" s="7"/>
      <c r="F425" s="7"/>
      <c r="G425" s="7"/>
      <c r="H425" s="7"/>
      <c r="I425" s="31">
        <f t="shared" si="63"/>
        <v>11.975399999999993</v>
      </c>
      <c r="J425" s="31">
        <f t="shared" si="64"/>
        <v>3.5946502195351346</v>
      </c>
      <c r="K425" s="31">
        <f t="shared" si="65"/>
        <v>8.3807497804648587</v>
      </c>
      <c r="L425" s="31">
        <f t="shared" si="66"/>
        <v>15.570050219535128</v>
      </c>
      <c r="M425" s="32" t="str">
        <f t="shared" si="67"/>
        <v>NONE</v>
      </c>
      <c r="N425" s="32">
        <f t="shared" si="68"/>
        <v>0</v>
      </c>
      <c r="O425" s="32">
        <f t="shared" si="69"/>
        <v>0.40000000000000036</v>
      </c>
      <c r="P425" s="32">
        <f t="shared" si="78"/>
        <v>0.83333333333333337</v>
      </c>
      <c r="Q425" s="32">
        <f t="shared" si="79"/>
        <v>0.22727272727272727</v>
      </c>
      <c r="R425" s="32">
        <f t="shared" si="80"/>
        <v>9.8039215686274508E-2</v>
      </c>
      <c r="S425" s="32">
        <f t="shared" si="81"/>
        <v>4.9504950495049507E-2</v>
      </c>
      <c r="T425" s="32">
        <f t="shared" si="82"/>
        <v>0.15384615384615385</v>
      </c>
      <c r="U425" s="32">
        <f t="shared" si="83"/>
        <v>7.407407407407407E-2</v>
      </c>
      <c r="V425" s="32">
        <f t="shared" si="70"/>
        <v>14.487563011067367</v>
      </c>
      <c r="W425" s="32">
        <f t="shared" si="71"/>
        <v>14.786627228717638</v>
      </c>
      <c r="X425" s="32">
        <f t="shared" si="72"/>
        <v>14.734120977934046</v>
      </c>
      <c r="Y425" s="32">
        <f t="shared" si="73"/>
        <v>14.425336986214251</v>
      </c>
      <c r="Z425" s="32">
        <f t="shared" si="74"/>
        <v>14.806937185722131</v>
      </c>
      <c r="AA425" s="32">
        <f t="shared" si="75"/>
        <v>14.63275371978809</v>
      </c>
      <c r="AB425" s="33">
        <f t="shared" si="76"/>
        <v>43.478260869565204</v>
      </c>
      <c r="AC425" s="33">
        <f t="shared" si="77"/>
        <v>0.17418346593404088</v>
      </c>
    </row>
    <row r="426" spans="1:29" s="9" customFormat="1">
      <c r="A426" t="s">
        <v>34</v>
      </c>
      <c r="B426" s="22">
        <v>44498</v>
      </c>
      <c r="C426">
        <v>14.38</v>
      </c>
      <c r="D426" s="7"/>
      <c r="E426" s="7"/>
      <c r="F426" s="7"/>
      <c r="G426" s="7"/>
      <c r="H426" s="7"/>
      <c r="I426" s="31">
        <f t="shared" si="63"/>
        <v>12.000239999999994</v>
      </c>
      <c r="J426" s="31">
        <f t="shared" si="64"/>
        <v>3.5748132438652753</v>
      </c>
      <c r="K426" s="31">
        <f t="shared" si="65"/>
        <v>8.4254267561347191</v>
      </c>
      <c r="L426" s="31">
        <f t="shared" si="66"/>
        <v>15.57505324386527</v>
      </c>
      <c r="M426" s="32" t="str">
        <f t="shared" si="67"/>
        <v>NONE</v>
      </c>
      <c r="N426" s="32">
        <f t="shared" si="68"/>
        <v>0</v>
      </c>
      <c r="O426" s="32">
        <f t="shared" si="69"/>
        <v>3.9999999999999147E-2</v>
      </c>
      <c r="P426" s="32">
        <f t="shared" si="78"/>
        <v>0.83333333333333337</v>
      </c>
      <c r="Q426" s="32">
        <f t="shared" si="79"/>
        <v>0.22727272727272727</v>
      </c>
      <c r="R426" s="32">
        <f t="shared" si="80"/>
        <v>9.8039215686274508E-2</v>
      </c>
      <c r="S426" s="32">
        <f t="shared" si="81"/>
        <v>4.9504950495049507E-2</v>
      </c>
      <c r="T426" s="32">
        <f t="shared" si="82"/>
        <v>0.15384615384615385</v>
      </c>
      <c r="U426" s="32">
        <f t="shared" si="83"/>
        <v>7.407407407407407E-2</v>
      </c>
      <c r="V426" s="32">
        <f t="shared" si="70"/>
        <v>14.397927168511227</v>
      </c>
      <c r="W426" s="32">
        <f t="shared" si="71"/>
        <v>14.694211949463629</v>
      </c>
      <c r="X426" s="32">
        <f t="shared" si="72"/>
        <v>14.699403234999336</v>
      </c>
      <c r="Y426" s="32">
        <f t="shared" si="73"/>
        <v>14.423092580956119</v>
      </c>
      <c r="Z426" s="32">
        <f t="shared" si="74"/>
        <v>14.74125454176488</v>
      </c>
      <c r="AA426" s="32">
        <f t="shared" si="75"/>
        <v>14.614031222026009</v>
      </c>
      <c r="AB426" s="33">
        <f t="shared" si="76"/>
        <v>43.859649122807035</v>
      </c>
      <c r="AC426" s="33">
        <f t="shared" si="77"/>
        <v>0.1272233197388708</v>
      </c>
    </row>
    <row r="427" spans="1:29" s="9" customFormat="1">
      <c r="A427" t="s">
        <v>34</v>
      </c>
      <c r="B427" s="22">
        <v>44501</v>
      </c>
      <c r="C427">
        <v>14.64</v>
      </c>
      <c r="D427" s="7"/>
      <c r="E427" s="7"/>
      <c r="F427" s="7"/>
      <c r="G427" s="7"/>
      <c r="H427" s="7"/>
      <c r="I427" s="31">
        <f t="shared" si="63"/>
        <v>12.025999999999994</v>
      </c>
      <c r="J427" s="31">
        <f t="shared" si="64"/>
        <v>3.5576071557578142</v>
      </c>
      <c r="K427" s="31">
        <f t="shared" si="65"/>
        <v>8.4683928442421799</v>
      </c>
      <c r="L427" s="31">
        <f t="shared" si="66"/>
        <v>15.583607155757809</v>
      </c>
      <c r="M427" s="32" t="str">
        <f t="shared" si="67"/>
        <v>NONE</v>
      </c>
      <c r="N427" s="32">
        <f t="shared" si="68"/>
        <v>0.25999999999999979</v>
      </c>
      <c r="O427" s="32">
        <f t="shared" si="69"/>
        <v>0</v>
      </c>
      <c r="P427" s="32">
        <f t="shared" si="78"/>
        <v>0.83333333333333337</v>
      </c>
      <c r="Q427" s="32">
        <f t="shared" si="79"/>
        <v>0.22727272727272727</v>
      </c>
      <c r="R427" s="32">
        <f t="shared" si="80"/>
        <v>9.8039215686274508E-2</v>
      </c>
      <c r="S427" s="32">
        <f t="shared" si="81"/>
        <v>4.9504950495049507E-2</v>
      </c>
      <c r="T427" s="32">
        <f t="shared" si="82"/>
        <v>0.15384615384615385</v>
      </c>
      <c r="U427" s="32">
        <f t="shared" si="83"/>
        <v>7.407407407407407E-2</v>
      </c>
      <c r="V427" s="32">
        <f t="shared" si="70"/>
        <v>14.599654528085205</v>
      </c>
      <c r="W427" s="32">
        <f t="shared" si="71"/>
        <v>14.681891051858258</v>
      </c>
      <c r="X427" s="32">
        <f t="shared" si="72"/>
        <v>14.693579388430773</v>
      </c>
      <c r="Y427" s="32">
        <f t="shared" si="73"/>
        <v>14.433830571997895</v>
      </c>
      <c r="Z427" s="32">
        <f t="shared" si="74"/>
        <v>14.725676919954898</v>
      </c>
      <c r="AA427" s="32">
        <f t="shared" si="75"/>
        <v>14.615954835209269</v>
      </c>
      <c r="AB427" s="33">
        <f t="shared" si="76"/>
        <v>43.859649122807035</v>
      </c>
      <c r="AC427" s="33">
        <f t="shared" si="77"/>
        <v>0.10972208474562883</v>
      </c>
    </row>
    <row r="428" spans="1:29" s="9" customFormat="1">
      <c r="A428" t="s">
        <v>34</v>
      </c>
      <c r="B428" s="22">
        <v>44502</v>
      </c>
      <c r="C428">
        <v>14.64</v>
      </c>
      <c r="D428" s="7"/>
      <c r="E428" s="7"/>
      <c r="F428" s="7"/>
      <c r="G428" s="7"/>
      <c r="H428" s="7"/>
      <c r="I428" s="31">
        <f t="shared" si="63"/>
        <v>12.052119999999993</v>
      </c>
      <c r="J428" s="31">
        <f t="shared" si="64"/>
        <v>3.5379725013177978</v>
      </c>
      <c r="K428" s="31">
        <f t="shared" si="65"/>
        <v>8.5141474986821954</v>
      </c>
      <c r="L428" s="31">
        <f t="shared" si="66"/>
        <v>15.590092501317791</v>
      </c>
      <c r="M428" s="32" t="str">
        <f t="shared" si="67"/>
        <v>NONE</v>
      </c>
      <c r="N428" s="32">
        <f t="shared" si="68"/>
        <v>0</v>
      </c>
      <c r="O428" s="32">
        <f t="shared" si="69"/>
        <v>0</v>
      </c>
      <c r="P428" s="32">
        <f t="shared" si="78"/>
        <v>0.83333333333333337</v>
      </c>
      <c r="Q428" s="32">
        <f t="shared" si="79"/>
        <v>0.22727272727272727</v>
      </c>
      <c r="R428" s="32">
        <f t="shared" si="80"/>
        <v>9.8039215686274508E-2</v>
      </c>
      <c r="S428" s="32">
        <f t="shared" si="81"/>
        <v>4.9504950495049507E-2</v>
      </c>
      <c r="T428" s="32">
        <f t="shared" si="82"/>
        <v>0.15384615384615385</v>
      </c>
      <c r="U428" s="32">
        <f t="shared" si="83"/>
        <v>7.407407407407407E-2</v>
      </c>
      <c r="V428" s="32">
        <f t="shared" si="70"/>
        <v>14.633275754680868</v>
      </c>
      <c r="W428" s="32">
        <f t="shared" si="71"/>
        <v>14.67237035825411</v>
      </c>
      <c r="X428" s="32">
        <f t="shared" si="72"/>
        <v>14.688326507212071</v>
      </c>
      <c r="Y428" s="32">
        <f t="shared" si="73"/>
        <v>14.444036979324732</v>
      </c>
      <c r="Z428" s="32">
        <f t="shared" si="74"/>
        <v>14.712495855346452</v>
      </c>
      <c r="AA428" s="32">
        <f t="shared" si="75"/>
        <v>14.617735958527103</v>
      </c>
      <c r="AB428" s="33">
        <f t="shared" si="76"/>
        <v>41.818181818181834</v>
      </c>
      <c r="AC428" s="33">
        <f t="shared" si="77"/>
        <v>9.4759896819349265E-2</v>
      </c>
    </row>
    <row r="429" spans="1:29" s="9" customFormat="1">
      <c r="A429" t="s">
        <v>34</v>
      </c>
      <c r="B429" s="22">
        <v>44503</v>
      </c>
      <c r="C429">
        <v>14.67</v>
      </c>
      <c r="D429" s="7"/>
      <c r="E429" s="7"/>
      <c r="F429" s="7"/>
      <c r="G429" s="7"/>
      <c r="H429" s="7"/>
      <c r="I429" s="31">
        <f t="shared" si="63"/>
        <v>12.078599999999993</v>
      </c>
      <c r="J429" s="31">
        <f t="shared" si="64"/>
        <v>3.5167066786205567</v>
      </c>
      <c r="K429" s="31">
        <f t="shared" si="65"/>
        <v>8.5618933213794364</v>
      </c>
      <c r="L429" s="31">
        <f t="shared" si="66"/>
        <v>15.595306678620549</v>
      </c>
      <c r="M429" s="32" t="str">
        <f t="shared" si="67"/>
        <v>NONE</v>
      </c>
      <c r="N429" s="32">
        <f t="shared" si="68"/>
        <v>2.9999999999999361E-2</v>
      </c>
      <c r="O429" s="32">
        <f t="shared" si="69"/>
        <v>0</v>
      </c>
      <c r="P429" s="32">
        <f t="shared" si="78"/>
        <v>0.83333333333333337</v>
      </c>
      <c r="Q429" s="32">
        <f t="shared" si="79"/>
        <v>0.22727272727272727</v>
      </c>
      <c r="R429" s="32">
        <f t="shared" si="80"/>
        <v>9.8039215686274508E-2</v>
      </c>
      <c r="S429" s="32">
        <f t="shared" si="81"/>
        <v>4.9504950495049507E-2</v>
      </c>
      <c r="T429" s="32">
        <f t="shared" si="82"/>
        <v>0.15384615384615385</v>
      </c>
      <c r="U429" s="32">
        <f t="shared" si="83"/>
        <v>7.407407407407407E-2</v>
      </c>
      <c r="V429" s="32">
        <f t="shared" si="70"/>
        <v>14.663879292446811</v>
      </c>
      <c r="W429" s="32">
        <f t="shared" si="71"/>
        <v>14.671831640469085</v>
      </c>
      <c r="X429" s="32">
        <f t="shared" si="72"/>
        <v>14.68652979081873</v>
      </c>
      <c r="Y429" s="32">
        <f t="shared" si="73"/>
        <v>14.455223267476972</v>
      </c>
      <c r="Z429" s="32">
        <f t="shared" si="74"/>
        <v>14.705958031446997</v>
      </c>
      <c r="AA429" s="32">
        <f t="shared" si="75"/>
        <v>14.621607369006576</v>
      </c>
      <c r="AB429" s="33">
        <f t="shared" si="76"/>
        <v>41.284403669724739</v>
      </c>
      <c r="AC429" s="33">
        <f t="shared" si="77"/>
        <v>8.4350662440421331E-2</v>
      </c>
    </row>
    <row r="430" spans="1:29" s="9" customFormat="1">
      <c r="A430" t="s">
        <v>34</v>
      </c>
      <c r="B430" s="22">
        <v>44508</v>
      </c>
      <c r="C430">
        <v>14.95</v>
      </c>
      <c r="D430" s="7"/>
      <c r="E430" s="7"/>
      <c r="F430" s="7"/>
      <c r="G430" s="7"/>
      <c r="H430" s="7"/>
      <c r="I430" s="31">
        <f t="shared" si="63"/>
        <v>12.105879999999992</v>
      </c>
      <c r="J430" s="31">
        <f t="shared" si="64"/>
        <v>3.4994600992647706</v>
      </c>
      <c r="K430" s="31">
        <f t="shared" si="65"/>
        <v>8.6064199007352222</v>
      </c>
      <c r="L430" s="31">
        <f t="shared" si="66"/>
        <v>15.605340099264762</v>
      </c>
      <c r="M430" s="32" t="str">
        <f t="shared" si="67"/>
        <v>NONE</v>
      </c>
      <c r="N430" s="32">
        <f t="shared" si="68"/>
        <v>0.27999999999999936</v>
      </c>
      <c r="O430" s="32">
        <f t="shared" si="69"/>
        <v>0</v>
      </c>
      <c r="P430" s="32">
        <f t="shared" si="78"/>
        <v>0.83333333333333337</v>
      </c>
      <c r="Q430" s="32">
        <f t="shared" si="79"/>
        <v>0.22727272727272727</v>
      </c>
      <c r="R430" s="32">
        <f t="shared" si="80"/>
        <v>9.8039215686274508E-2</v>
      </c>
      <c r="S430" s="32">
        <f t="shared" si="81"/>
        <v>4.9504950495049507E-2</v>
      </c>
      <c r="T430" s="32">
        <f t="shared" si="82"/>
        <v>0.15384615384615385</v>
      </c>
      <c r="U430" s="32">
        <f t="shared" si="83"/>
        <v>7.407407407407407E-2</v>
      </c>
      <c r="V430" s="32">
        <f t="shared" si="70"/>
        <v>14.902313215407801</v>
      </c>
      <c r="W430" s="32">
        <f t="shared" si="71"/>
        <v>14.735051722180657</v>
      </c>
      <c r="X430" s="32">
        <f t="shared" si="72"/>
        <v>14.712360203483559</v>
      </c>
      <c r="Y430" s="32">
        <f t="shared" si="73"/>
        <v>14.479717165126626</v>
      </c>
      <c r="Z430" s="32">
        <f t="shared" si="74"/>
        <v>14.743502949685919</v>
      </c>
      <c r="AA430" s="32">
        <f t="shared" si="75"/>
        <v>14.645932749080163</v>
      </c>
      <c r="AB430" s="33">
        <f t="shared" si="76"/>
        <v>45.064377682403418</v>
      </c>
      <c r="AC430" s="33">
        <f t="shared" si="77"/>
        <v>9.7570200605755275E-2</v>
      </c>
    </row>
    <row r="431" spans="1:29" s="9" customFormat="1">
      <c r="A431" t="s">
        <v>34</v>
      </c>
      <c r="B431" s="22">
        <v>44509</v>
      </c>
      <c r="C431">
        <v>15.03</v>
      </c>
      <c r="D431" s="7"/>
      <c r="E431" s="7"/>
      <c r="F431" s="7"/>
      <c r="G431" s="7"/>
      <c r="H431" s="7"/>
      <c r="I431" s="31">
        <f t="shared" si="63"/>
        <v>12.133279999999994</v>
      </c>
      <c r="J431" s="31">
        <f t="shared" si="64"/>
        <v>3.483241601528523</v>
      </c>
      <c r="K431" s="31">
        <f t="shared" si="65"/>
        <v>8.6500383984714713</v>
      </c>
      <c r="L431" s="31">
        <f t="shared" si="66"/>
        <v>15.616521601528516</v>
      </c>
      <c r="M431" s="32" t="str">
        <f t="shared" si="67"/>
        <v>NONE</v>
      </c>
      <c r="N431" s="32">
        <f t="shared" si="68"/>
        <v>8.0000000000000071E-2</v>
      </c>
      <c r="O431" s="32">
        <f t="shared" si="69"/>
        <v>0</v>
      </c>
      <c r="P431" s="32">
        <f t="shared" si="78"/>
        <v>0.83333333333333337</v>
      </c>
      <c r="Q431" s="32">
        <f t="shared" si="79"/>
        <v>0.22727272727272727</v>
      </c>
      <c r="R431" s="32">
        <f t="shared" si="80"/>
        <v>9.8039215686274508E-2</v>
      </c>
      <c r="S431" s="32">
        <f t="shared" si="81"/>
        <v>4.9504950495049507E-2</v>
      </c>
      <c r="T431" s="32">
        <f t="shared" si="82"/>
        <v>0.15384615384615385</v>
      </c>
      <c r="U431" s="32">
        <f t="shared" si="83"/>
        <v>7.407407407407407E-2</v>
      </c>
      <c r="V431" s="32">
        <f t="shared" si="70"/>
        <v>15.008718869234633</v>
      </c>
      <c r="W431" s="32">
        <f t="shared" si="71"/>
        <v>14.802085421685053</v>
      </c>
      <c r="X431" s="32">
        <f t="shared" si="72"/>
        <v>14.743501360004778</v>
      </c>
      <c r="Y431" s="32">
        <f t="shared" si="73"/>
        <v>14.506958889625306</v>
      </c>
      <c r="Z431" s="32">
        <f t="shared" si="74"/>
        <v>14.787579418965008</v>
      </c>
      <c r="AA431" s="32">
        <f t="shared" si="75"/>
        <v>14.674382175074225</v>
      </c>
      <c r="AB431" s="33">
        <f t="shared" si="76"/>
        <v>39.047619047619015</v>
      </c>
      <c r="AC431" s="33">
        <f t="shared" si="77"/>
        <v>0.11319724389078267</v>
      </c>
    </row>
    <row r="432" spans="1:29" s="9" customFormat="1">
      <c r="A432" t="s">
        <v>34</v>
      </c>
      <c r="B432" s="22">
        <v>44510</v>
      </c>
      <c r="C432">
        <v>14.9</v>
      </c>
      <c r="D432" s="7"/>
      <c r="E432" s="7"/>
      <c r="F432" s="7"/>
      <c r="G432" s="7"/>
      <c r="H432" s="7"/>
      <c r="I432" s="31">
        <f t="shared" si="63"/>
        <v>12.159919999999993</v>
      </c>
      <c r="J432" s="31">
        <f t="shared" si="64"/>
        <v>3.4654860479585055</v>
      </c>
      <c r="K432" s="31">
        <f t="shared" si="65"/>
        <v>8.6944339520414875</v>
      </c>
      <c r="L432" s="31">
        <f t="shared" si="66"/>
        <v>15.625406047958498</v>
      </c>
      <c r="M432" s="32" t="str">
        <f t="shared" si="67"/>
        <v>NONE</v>
      </c>
      <c r="N432" s="32">
        <f t="shared" si="68"/>
        <v>0</v>
      </c>
      <c r="O432" s="32">
        <f t="shared" si="69"/>
        <v>0.12999999999999901</v>
      </c>
      <c r="P432" s="32">
        <f t="shared" si="78"/>
        <v>0.83333333333333337</v>
      </c>
      <c r="Q432" s="32">
        <f t="shared" si="79"/>
        <v>0.22727272727272727</v>
      </c>
      <c r="R432" s="32">
        <f t="shared" si="80"/>
        <v>9.8039215686274508E-2</v>
      </c>
      <c r="S432" s="32">
        <f t="shared" si="81"/>
        <v>4.9504950495049507E-2</v>
      </c>
      <c r="T432" s="32">
        <f t="shared" si="82"/>
        <v>0.15384615384615385</v>
      </c>
      <c r="U432" s="32">
        <f t="shared" si="83"/>
        <v>7.407407407407407E-2</v>
      </c>
      <c r="V432" s="32">
        <f t="shared" si="70"/>
        <v>14.918119811539107</v>
      </c>
      <c r="W432" s="32">
        <f t="shared" si="71"/>
        <v>14.824338734938451</v>
      </c>
      <c r="X432" s="32">
        <f t="shared" si="72"/>
        <v>14.75884436392588</v>
      </c>
      <c r="Y432" s="32">
        <f t="shared" si="73"/>
        <v>14.526416370336923</v>
      </c>
      <c r="Z432" s="32">
        <f t="shared" si="74"/>
        <v>14.804874892970391</v>
      </c>
      <c r="AA432" s="32">
        <f t="shared" si="75"/>
        <v>14.691094606550209</v>
      </c>
      <c r="AB432" s="33">
        <f t="shared" si="76"/>
        <v>43.617021276595729</v>
      </c>
      <c r="AC432" s="33">
        <f t="shared" si="77"/>
        <v>0.11378028642018201</v>
      </c>
    </row>
    <row r="433" spans="1:29" s="9" customFormat="1">
      <c r="A433" t="s">
        <v>34</v>
      </c>
      <c r="B433" s="22">
        <v>44511</v>
      </c>
      <c r="C433">
        <v>14.78</v>
      </c>
      <c r="D433" s="7"/>
      <c r="E433" s="7"/>
      <c r="F433" s="7"/>
      <c r="G433" s="7"/>
      <c r="H433" s="7"/>
      <c r="I433" s="31">
        <f t="shared" si="63"/>
        <v>12.186239999999994</v>
      </c>
      <c r="J433" s="31">
        <f t="shared" si="64"/>
        <v>3.4445880154213406</v>
      </c>
      <c r="K433" s="31">
        <f t="shared" si="65"/>
        <v>8.7416519845786542</v>
      </c>
      <c r="L433" s="31">
        <f t="shared" si="66"/>
        <v>15.630828015421335</v>
      </c>
      <c r="M433" s="32" t="str">
        <f t="shared" si="67"/>
        <v>NONE</v>
      </c>
      <c r="N433" s="32">
        <f t="shared" si="68"/>
        <v>0</v>
      </c>
      <c r="O433" s="32">
        <f t="shared" si="69"/>
        <v>0.12000000000000099</v>
      </c>
      <c r="P433" s="32">
        <f t="shared" si="78"/>
        <v>0.83333333333333337</v>
      </c>
      <c r="Q433" s="32">
        <f t="shared" si="79"/>
        <v>0.22727272727272727</v>
      </c>
      <c r="R433" s="32">
        <f t="shared" si="80"/>
        <v>9.8039215686274508E-2</v>
      </c>
      <c r="S433" s="32">
        <f t="shared" si="81"/>
        <v>4.9504950495049507E-2</v>
      </c>
      <c r="T433" s="32">
        <f t="shared" si="82"/>
        <v>0.15384615384615385</v>
      </c>
      <c r="U433" s="32">
        <f t="shared" si="83"/>
        <v>7.407407407407407E-2</v>
      </c>
      <c r="V433" s="32">
        <f t="shared" si="70"/>
        <v>14.803019968589851</v>
      </c>
      <c r="W433" s="32">
        <f t="shared" si="71"/>
        <v>14.814261749725166</v>
      </c>
      <c r="X433" s="32">
        <f t="shared" si="72"/>
        <v>14.760918445893932</v>
      </c>
      <c r="Y433" s="32">
        <f t="shared" si="73"/>
        <v>14.538970015369747</v>
      </c>
      <c r="Z433" s="32">
        <f t="shared" si="74"/>
        <v>14.801047986359562</v>
      </c>
      <c r="AA433" s="32">
        <f t="shared" si="75"/>
        <v>14.697680191250193</v>
      </c>
      <c r="AB433" s="33">
        <f t="shared" si="76"/>
        <v>45.303867403314911</v>
      </c>
      <c r="AC433" s="33">
        <f t="shared" si="77"/>
        <v>0.103367795109369</v>
      </c>
    </row>
    <row r="434" spans="1:29" s="9" customFormat="1">
      <c r="A434" t="s">
        <v>34</v>
      </c>
      <c r="B434" s="22">
        <v>44512</v>
      </c>
      <c r="C434">
        <v>14.82</v>
      </c>
      <c r="D434" s="7"/>
      <c r="E434" s="7"/>
      <c r="F434" s="7"/>
      <c r="G434" s="7"/>
      <c r="H434" s="7"/>
      <c r="I434" s="31">
        <f t="shared" si="63"/>
        <v>12.211519999999995</v>
      </c>
      <c r="J434" s="31">
        <f t="shared" si="64"/>
        <v>3.428668228581945</v>
      </c>
      <c r="K434" s="31">
        <f t="shared" si="65"/>
        <v>8.7828517714180503</v>
      </c>
      <c r="L434" s="31">
        <f t="shared" si="66"/>
        <v>15.640188228581939</v>
      </c>
      <c r="M434" s="32" t="str">
        <f t="shared" si="67"/>
        <v>NONE</v>
      </c>
      <c r="N434" s="32">
        <f t="shared" si="68"/>
        <v>4.0000000000000924E-2</v>
      </c>
      <c r="O434" s="32">
        <f t="shared" si="69"/>
        <v>0</v>
      </c>
      <c r="P434" s="32">
        <f t="shared" si="78"/>
        <v>0.83333333333333337</v>
      </c>
      <c r="Q434" s="32">
        <f t="shared" si="79"/>
        <v>0.22727272727272727</v>
      </c>
      <c r="R434" s="32">
        <f t="shared" si="80"/>
        <v>9.8039215686274508E-2</v>
      </c>
      <c r="S434" s="32">
        <f t="shared" si="81"/>
        <v>4.9504950495049507E-2</v>
      </c>
      <c r="T434" s="32">
        <f t="shared" si="82"/>
        <v>0.15384615384615385</v>
      </c>
      <c r="U434" s="32">
        <f t="shared" si="83"/>
        <v>7.407407407407407E-2</v>
      </c>
      <c r="V434" s="32">
        <f t="shared" si="70"/>
        <v>14.817169994764976</v>
      </c>
      <c r="W434" s="32">
        <f t="shared" si="71"/>
        <v>14.815565897514901</v>
      </c>
      <c r="X434" s="32">
        <f t="shared" si="72"/>
        <v>14.766710755120018</v>
      </c>
      <c r="Y434" s="32">
        <f t="shared" si="73"/>
        <v>14.552882390846491</v>
      </c>
      <c r="Z434" s="32">
        <f t="shared" si="74"/>
        <v>14.803963680765783</v>
      </c>
      <c r="AA434" s="32">
        <f t="shared" si="75"/>
        <v>14.706740917824252</v>
      </c>
      <c r="AB434" s="33">
        <f t="shared" si="76"/>
        <v>45.303867403314911</v>
      </c>
      <c r="AC434" s="33">
        <f t="shared" si="77"/>
        <v>9.722276294153076E-2</v>
      </c>
    </row>
    <row r="435" spans="1:29" s="9" customFormat="1">
      <c r="A435" t="s">
        <v>34</v>
      </c>
      <c r="B435" s="22">
        <v>44515</v>
      </c>
      <c r="C435">
        <v>14.76</v>
      </c>
      <c r="D435" s="7"/>
      <c r="E435" s="7"/>
      <c r="F435" s="7"/>
      <c r="G435" s="7"/>
      <c r="H435" s="7"/>
      <c r="I435" s="31">
        <f t="shared" si="63"/>
        <v>12.236559999999994</v>
      </c>
      <c r="J435" s="31">
        <f t="shared" si="64"/>
        <v>3.4112006427210044</v>
      </c>
      <c r="K435" s="31">
        <f t="shared" si="65"/>
        <v>8.8253593572789892</v>
      </c>
      <c r="L435" s="31">
        <f t="shared" si="66"/>
        <v>15.647760642720998</v>
      </c>
      <c r="M435" s="32" t="str">
        <f t="shared" si="67"/>
        <v>NONE</v>
      </c>
      <c r="N435" s="32">
        <f t="shared" si="68"/>
        <v>0</v>
      </c>
      <c r="O435" s="32">
        <f t="shared" si="69"/>
        <v>6.0000000000000497E-2</v>
      </c>
      <c r="P435" s="32">
        <f t="shared" si="78"/>
        <v>0.83333333333333337</v>
      </c>
      <c r="Q435" s="32">
        <f t="shared" si="79"/>
        <v>0.22727272727272727</v>
      </c>
      <c r="R435" s="32">
        <f t="shared" si="80"/>
        <v>9.8039215686274508E-2</v>
      </c>
      <c r="S435" s="32">
        <f t="shared" si="81"/>
        <v>4.9504950495049507E-2</v>
      </c>
      <c r="T435" s="32">
        <f t="shared" si="82"/>
        <v>0.15384615384615385</v>
      </c>
      <c r="U435" s="32">
        <f t="shared" si="83"/>
        <v>7.407407407407407E-2</v>
      </c>
      <c r="V435" s="32">
        <f t="shared" si="70"/>
        <v>14.76952833246083</v>
      </c>
      <c r="W435" s="32">
        <f t="shared" si="71"/>
        <v>14.802937284443331</v>
      </c>
      <c r="X435" s="32">
        <f t="shared" si="72"/>
        <v>14.766052837951388</v>
      </c>
      <c r="Y435" s="32">
        <f t="shared" si="73"/>
        <v>14.563135737834289</v>
      </c>
      <c r="Z435" s="32">
        <f t="shared" si="74"/>
        <v>14.797200037571047</v>
      </c>
      <c r="AA435" s="32">
        <f t="shared" si="75"/>
        <v>14.710686035022457</v>
      </c>
      <c r="AB435" s="33">
        <f t="shared" si="76"/>
        <v>47.126436781609193</v>
      </c>
      <c r="AC435" s="33">
        <f t="shared" si="77"/>
        <v>8.6514002548589986E-2</v>
      </c>
    </row>
    <row r="436" spans="1:29" s="9" customFormat="1">
      <c r="A436" t="s">
        <v>34</v>
      </c>
      <c r="B436" s="22">
        <v>44516</v>
      </c>
      <c r="C436">
        <v>14.6</v>
      </c>
      <c r="D436" s="7"/>
      <c r="E436" s="7"/>
      <c r="F436" s="7"/>
      <c r="G436" s="7"/>
      <c r="H436" s="7"/>
      <c r="I436" s="31">
        <f t="shared" si="63"/>
        <v>12.260519999999993</v>
      </c>
      <c r="J436" s="31">
        <f t="shared" si="64"/>
        <v>3.3929987741119541</v>
      </c>
      <c r="K436" s="31">
        <f t="shared" si="65"/>
        <v>8.8675212258880389</v>
      </c>
      <c r="L436" s="31">
        <f t="shared" si="66"/>
        <v>15.653518774111946</v>
      </c>
      <c r="M436" s="32" t="str">
        <f t="shared" si="67"/>
        <v>NONE</v>
      </c>
      <c r="N436" s="32">
        <f t="shared" si="68"/>
        <v>0</v>
      </c>
      <c r="O436" s="32">
        <f t="shared" si="69"/>
        <v>0.16000000000000014</v>
      </c>
      <c r="P436" s="32">
        <f t="shared" si="78"/>
        <v>0.83333333333333337</v>
      </c>
      <c r="Q436" s="32">
        <f t="shared" si="79"/>
        <v>0.22727272727272727</v>
      </c>
      <c r="R436" s="32">
        <f t="shared" si="80"/>
        <v>9.8039215686274508E-2</v>
      </c>
      <c r="S436" s="32">
        <f t="shared" si="81"/>
        <v>4.9504950495049507E-2</v>
      </c>
      <c r="T436" s="32">
        <f t="shared" si="82"/>
        <v>0.15384615384615385</v>
      </c>
      <c r="U436" s="32">
        <f t="shared" si="83"/>
        <v>7.407407407407407E-2</v>
      </c>
      <c r="V436" s="32">
        <f t="shared" si="70"/>
        <v>14.628254722076804</v>
      </c>
      <c r="W436" s="32">
        <f t="shared" si="71"/>
        <v>14.756815174342574</v>
      </c>
      <c r="X436" s="32">
        <f t="shared" si="72"/>
        <v>14.749773147956155</v>
      </c>
      <c r="Y436" s="32">
        <f t="shared" si="73"/>
        <v>14.564960701307838</v>
      </c>
      <c r="Z436" s="32">
        <f t="shared" si="74"/>
        <v>14.766861570252424</v>
      </c>
      <c r="AA436" s="32">
        <f t="shared" si="75"/>
        <v>14.702487069465239</v>
      </c>
      <c r="AB436" s="33">
        <f t="shared" si="76"/>
        <v>46.067415730337054</v>
      </c>
      <c r="AC436" s="33">
        <f t="shared" si="77"/>
        <v>6.4374500787184985E-2</v>
      </c>
    </row>
    <row r="437" spans="1:29" s="9" customFormat="1">
      <c r="A437" t="s">
        <v>34</v>
      </c>
      <c r="B437" s="22">
        <v>44517</v>
      </c>
      <c r="C437">
        <v>14.59</v>
      </c>
      <c r="D437" s="7"/>
      <c r="E437" s="7"/>
      <c r="F437" s="7"/>
      <c r="G437" s="7"/>
      <c r="H437" s="7"/>
      <c r="I437" s="31">
        <f t="shared" si="63"/>
        <v>12.283719999999992</v>
      </c>
      <c r="J437" s="31">
        <f t="shared" si="64"/>
        <v>3.3769757635540252</v>
      </c>
      <c r="K437" s="31">
        <f t="shared" si="65"/>
        <v>8.9067442364459666</v>
      </c>
      <c r="L437" s="31">
        <f t="shared" si="66"/>
        <v>15.660695763554017</v>
      </c>
      <c r="M437" s="32" t="str">
        <f t="shared" si="67"/>
        <v>NONE</v>
      </c>
      <c r="N437" s="32">
        <f t="shared" si="68"/>
        <v>0</v>
      </c>
      <c r="O437" s="32">
        <f t="shared" si="69"/>
        <v>9.9999999999997868E-3</v>
      </c>
      <c r="P437" s="32">
        <f t="shared" si="78"/>
        <v>0.83333333333333337</v>
      </c>
      <c r="Q437" s="32">
        <f t="shared" si="79"/>
        <v>0.22727272727272727</v>
      </c>
      <c r="R437" s="32">
        <f t="shared" si="80"/>
        <v>9.8039215686274508E-2</v>
      </c>
      <c r="S437" s="32">
        <f t="shared" si="81"/>
        <v>4.9504950495049507E-2</v>
      </c>
      <c r="T437" s="32">
        <f t="shared" si="82"/>
        <v>0.15384615384615385</v>
      </c>
      <c r="U437" s="32">
        <f t="shared" si="83"/>
        <v>7.407407407407407E-2</v>
      </c>
      <c r="V437" s="32">
        <f t="shared" si="70"/>
        <v>14.5963757870128</v>
      </c>
      <c r="W437" s="32">
        <f t="shared" si="71"/>
        <v>14.718902634719262</v>
      </c>
      <c r="X437" s="32">
        <f t="shared" si="72"/>
        <v>14.734109113842806</v>
      </c>
      <c r="Y437" s="32">
        <f t="shared" si="73"/>
        <v>14.566200270550024</v>
      </c>
      <c r="Z437" s="32">
        <f t="shared" si="74"/>
        <v>14.739652097905896</v>
      </c>
      <c r="AA437" s="32">
        <f t="shared" si="75"/>
        <v>14.694154693949294</v>
      </c>
      <c r="AB437" s="33">
        <f t="shared" si="76"/>
        <v>41.566265060240973</v>
      </c>
      <c r="AC437" s="33">
        <f t="shared" si="77"/>
        <v>4.5497403956602511E-2</v>
      </c>
    </row>
    <row r="438" spans="1:29" s="9" customFormat="1">
      <c r="A438" t="s">
        <v>34</v>
      </c>
      <c r="B438" s="22">
        <v>44518</v>
      </c>
      <c r="C438">
        <v>14.41</v>
      </c>
      <c r="D438" s="7"/>
      <c r="E438" s="7"/>
      <c r="F438" s="7"/>
      <c r="G438" s="7"/>
      <c r="H438" s="7"/>
      <c r="I438" s="31">
        <f t="shared" si="63"/>
        <v>12.305919999999993</v>
      </c>
      <c r="J438" s="31">
        <f t="shared" si="64"/>
        <v>3.3595104787794225</v>
      </c>
      <c r="K438" s="31">
        <f t="shared" si="65"/>
        <v>8.9464095212205699</v>
      </c>
      <c r="L438" s="31">
        <f t="shared" si="66"/>
        <v>15.665430478779417</v>
      </c>
      <c r="M438" s="32" t="str">
        <f t="shared" si="67"/>
        <v>NONE</v>
      </c>
      <c r="N438" s="32">
        <f t="shared" si="68"/>
        <v>0</v>
      </c>
      <c r="O438" s="32">
        <f t="shared" si="69"/>
        <v>0.17999999999999972</v>
      </c>
      <c r="P438" s="32">
        <f t="shared" si="78"/>
        <v>0.83333333333333337</v>
      </c>
      <c r="Q438" s="32">
        <f t="shared" si="79"/>
        <v>0.22727272727272727</v>
      </c>
      <c r="R438" s="32">
        <f t="shared" si="80"/>
        <v>9.8039215686274508E-2</v>
      </c>
      <c r="S438" s="32">
        <f t="shared" si="81"/>
        <v>4.9504950495049507E-2</v>
      </c>
      <c r="T438" s="32">
        <f t="shared" si="82"/>
        <v>0.15384615384615385</v>
      </c>
      <c r="U438" s="32">
        <f t="shared" si="83"/>
        <v>7.407407407407407E-2</v>
      </c>
      <c r="V438" s="32">
        <f t="shared" si="70"/>
        <v>14.441062631168801</v>
      </c>
      <c r="W438" s="32">
        <f t="shared" si="71"/>
        <v>14.648697490464885</v>
      </c>
      <c r="X438" s="32">
        <f t="shared" si="72"/>
        <v>14.702333710524883</v>
      </c>
      <c r="Y438" s="32">
        <f t="shared" si="73"/>
        <v>14.558467583889131</v>
      </c>
      <c r="Z438" s="32">
        <f t="shared" si="74"/>
        <v>14.688936390535758</v>
      </c>
      <c r="AA438" s="32">
        <f t="shared" si="75"/>
        <v>14.673106198101197</v>
      </c>
      <c r="AB438" s="33">
        <f t="shared" si="76"/>
        <v>38.54748603351954</v>
      </c>
      <c r="AC438" s="33">
        <f t="shared" si="77"/>
        <v>1.5830192434561852E-2</v>
      </c>
    </row>
    <row r="439" spans="1:29" s="9" customFormat="1">
      <c r="A439" t="s">
        <v>34</v>
      </c>
      <c r="B439" s="22">
        <v>44522</v>
      </c>
      <c r="C439">
        <v>14.08</v>
      </c>
      <c r="D439" s="7"/>
      <c r="E439" s="7"/>
      <c r="F439" s="7"/>
      <c r="G439" s="7"/>
      <c r="H439" s="7"/>
      <c r="I439" s="31">
        <f t="shared" si="63"/>
        <v>12.327039999999993</v>
      </c>
      <c r="J439" s="31">
        <f t="shared" si="64"/>
        <v>3.3373081753156661</v>
      </c>
      <c r="K439" s="31">
        <f t="shared" si="65"/>
        <v>8.989731824684327</v>
      </c>
      <c r="L439" s="31">
        <f t="shared" si="66"/>
        <v>15.664348175315659</v>
      </c>
      <c r="M439" s="32" t="str">
        <f t="shared" si="67"/>
        <v>NONE</v>
      </c>
      <c r="N439" s="32">
        <f t="shared" si="68"/>
        <v>0</v>
      </c>
      <c r="O439" s="32">
        <f t="shared" si="69"/>
        <v>0.33000000000000007</v>
      </c>
      <c r="P439" s="32">
        <f t="shared" si="78"/>
        <v>0.83333333333333337</v>
      </c>
      <c r="Q439" s="32">
        <f t="shared" si="79"/>
        <v>0.22727272727272727</v>
      </c>
      <c r="R439" s="32">
        <f t="shared" si="80"/>
        <v>9.8039215686274508E-2</v>
      </c>
      <c r="S439" s="32">
        <f t="shared" si="81"/>
        <v>4.9504950495049507E-2</v>
      </c>
      <c r="T439" s="32">
        <f t="shared" si="82"/>
        <v>0.15384615384615385</v>
      </c>
      <c r="U439" s="32">
        <f t="shared" si="83"/>
        <v>7.407407407407407E-2</v>
      </c>
      <c r="V439" s="32">
        <f t="shared" si="70"/>
        <v>14.1401771051948</v>
      </c>
      <c r="W439" s="32">
        <f t="shared" si="71"/>
        <v>14.519448060813774</v>
      </c>
      <c r="X439" s="32">
        <f t="shared" si="72"/>
        <v>14.641320601649895</v>
      </c>
      <c r="Y439" s="32">
        <f t="shared" si="73"/>
        <v>14.534781069835214</v>
      </c>
      <c r="Z439" s="32">
        <f t="shared" si="74"/>
        <v>14.595253868914874</v>
      </c>
      <c r="AA439" s="32">
        <f t="shared" si="75"/>
        <v>14.629172405649257</v>
      </c>
      <c r="AB439" s="33">
        <f t="shared" si="76"/>
        <v>40.116279069767437</v>
      </c>
      <c r="AC439" s="33">
        <f t="shared" si="77"/>
        <v>-3.3918536734383053E-2</v>
      </c>
    </row>
    <row r="440" spans="1:29" s="9" customFormat="1">
      <c r="A440" t="s">
        <v>34</v>
      </c>
      <c r="B440" s="22">
        <v>44523</v>
      </c>
      <c r="C440">
        <v>14.39</v>
      </c>
      <c r="D440" s="7"/>
      <c r="E440" s="7"/>
      <c r="F440" s="7"/>
      <c r="G440" s="7"/>
      <c r="H440" s="7"/>
      <c r="I440" s="31">
        <f t="shared" si="63"/>
        <v>12.349199999999991</v>
      </c>
      <c r="J440" s="31">
        <f t="shared" si="64"/>
        <v>3.3181028111047319</v>
      </c>
      <c r="K440" s="31">
        <f t="shared" si="65"/>
        <v>9.0310971888952594</v>
      </c>
      <c r="L440" s="31">
        <f t="shared" si="66"/>
        <v>15.667302811104722</v>
      </c>
      <c r="M440" s="32" t="str">
        <f t="shared" si="67"/>
        <v>NONE</v>
      </c>
      <c r="N440" s="32">
        <f t="shared" si="68"/>
        <v>0.3100000000000005</v>
      </c>
      <c r="O440" s="32">
        <f t="shared" si="69"/>
        <v>0</v>
      </c>
      <c r="P440" s="32">
        <f t="shared" si="78"/>
        <v>0.83333333333333337</v>
      </c>
      <c r="Q440" s="32">
        <f t="shared" si="79"/>
        <v>0.22727272727272727</v>
      </c>
      <c r="R440" s="32">
        <f t="shared" si="80"/>
        <v>9.8039215686274508E-2</v>
      </c>
      <c r="S440" s="32">
        <f t="shared" si="81"/>
        <v>4.9504950495049507E-2</v>
      </c>
      <c r="T440" s="32">
        <f t="shared" si="82"/>
        <v>0.15384615384615385</v>
      </c>
      <c r="U440" s="32">
        <f t="shared" si="83"/>
        <v>7.407407407407407E-2</v>
      </c>
      <c r="V440" s="32">
        <f t="shared" si="70"/>
        <v>14.348362850865801</v>
      </c>
      <c r="W440" s="32">
        <f t="shared" si="71"/>
        <v>14.49002804699246</v>
      </c>
      <c r="X440" s="32">
        <f t="shared" si="72"/>
        <v>14.616681326978336</v>
      </c>
      <c r="Y440" s="32">
        <f t="shared" si="73"/>
        <v>14.527613690140402</v>
      </c>
      <c r="Z440" s="32">
        <f t="shared" si="74"/>
        <v>14.563676350620277</v>
      </c>
      <c r="AA440" s="32">
        <f t="shared" si="75"/>
        <v>14.611455931156719</v>
      </c>
      <c r="AB440" s="33">
        <f t="shared" si="76"/>
        <v>50.251256281407024</v>
      </c>
      <c r="AC440" s="33">
        <f t="shared" si="77"/>
        <v>-4.7779580536442268E-2</v>
      </c>
    </row>
    <row r="441" spans="1:29" s="9" customFormat="1">
      <c r="A441" t="s">
        <v>34</v>
      </c>
      <c r="B441" s="22">
        <v>44524</v>
      </c>
      <c r="C441">
        <v>14.47</v>
      </c>
      <c r="D441" s="7"/>
      <c r="E441" s="7"/>
      <c r="F441" s="7"/>
      <c r="G441" s="7"/>
      <c r="H441" s="7"/>
      <c r="I441" s="31">
        <f t="shared" si="63"/>
        <v>12.37135999999999</v>
      </c>
      <c r="J441" s="31">
        <f t="shared" si="64"/>
        <v>3.3003456983344903</v>
      </c>
      <c r="K441" s="31">
        <f t="shared" si="65"/>
        <v>9.0710143016654996</v>
      </c>
      <c r="L441" s="31">
        <f t="shared" si="66"/>
        <v>15.671705698334481</v>
      </c>
      <c r="M441" s="32" t="str">
        <f t="shared" si="67"/>
        <v>NONE</v>
      </c>
      <c r="N441" s="32">
        <f t="shared" si="68"/>
        <v>8.0000000000000071E-2</v>
      </c>
      <c r="O441" s="32">
        <f t="shared" si="69"/>
        <v>0</v>
      </c>
      <c r="P441" s="32">
        <f t="shared" si="78"/>
        <v>0.83333333333333337</v>
      </c>
      <c r="Q441" s="32">
        <f t="shared" si="79"/>
        <v>0.22727272727272727</v>
      </c>
      <c r="R441" s="32">
        <f t="shared" si="80"/>
        <v>9.8039215686274508E-2</v>
      </c>
      <c r="S441" s="32">
        <f t="shared" si="81"/>
        <v>4.9504950495049507E-2</v>
      </c>
      <c r="T441" s="32">
        <f t="shared" si="82"/>
        <v>0.15384615384615385</v>
      </c>
      <c r="U441" s="32">
        <f t="shared" si="83"/>
        <v>7.407407407407407E-2</v>
      </c>
      <c r="V441" s="32">
        <f t="shared" si="70"/>
        <v>14.449727141810966</v>
      </c>
      <c r="W441" s="32">
        <f t="shared" si="71"/>
        <v>14.485476218130538</v>
      </c>
      <c r="X441" s="32">
        <f t="shared" si="72"/>
        <v>14.602300804725557</v>
      </c>
      <c r="Y441" s="32">
        <f t="shared" si="73"/>
        <v>14.524761527262164</v>
      </c>
      <c r="Z441" s="32">
        <f t="shared" si="74"/>
        <v>14.549264604371004</v>
      </c>
      <c r="AA441" s="32">
        <f t="shared" si="75"/>
        <v>14.600977714033998</v>
      </c>
      <c r="AB441" s="33">
        <f t="shared" si="76"/>
        <v>45.303867403314918</v>
      </c>
      <c r="AC441" s="33">
        <f t="shared" si="77"/>
        <v>-5.1713109662994583E-2</v>
      </c>
    </row>
    <row r="442" spans="1:29" s="9" customFormat="1">
      <c r="A442" t="s">
        <v>34</v>
      </c>
      <c r="B442" s="22">
        <v>44525</v>
      </c>
      <c r="C442">
        <v>14.48</v>
      </c>
      <c r="D442" s="7"/>
      <c r="E442" s="7"/>
      <c r="F442" s="7"/>
      <c r="G442" s="7"/>
      <c r="H442" s="7"/>
      <c r="I442" s="31">
        <f t="shared" si="63"/>
        <v>12.39331999999999</v>
      </c>
      <c r="J442" s="31">
        <f t="shared" si="64"/>
        <v>3.2830017227603689</v>
      </c>
      <c r="K442" s="31">
        <f t="shared" si="65"/>
        <v>9.110318277239621</v>
      </c>
      <c r="L442" s="31">
        <f t="shared" si="66"/>
        <v>15.67632172276036</v>
      </c>
      <c r="M442" s="32" t="str">
        <f t="shared" si="67"/>
        <v>NONE</v>
      </c>
      <c r="N442" s="32">
        <f t="shared" si="68"/>
        <v>9.9999999999997868E-3</v>
      </c>
      <c r="O442" s="32">
        <f t="shared" si="69"/>
        <v>0</v>
      </c>
      <c r="P442" s="32">
        <f t="shared" si="78"/>
        <v>0.83333333333333337</v>
      </c>
      <c r="Q442" s="32">
        <f t="shared" si="79"/>
        <v>0.22727272727272727</v>
      </c>
      <c r="R442" s="32">
        <f t="shared" si="80"/>
        <v>9.8039215686274508E-2</v>
      </c>
      <c r="S442" s="32">
        <f t="shared" si="81"/>
        <v>4.9504950495049507E-2</v>
      </c>
      <c r="T442" s="32">
        <f t="shared" si="82"/>
        <v>0.15384615384615385</v>
      </c>
      <c r="U442" s="32">
        <f t="shared" si="83"/>
        <v>7.407407407407407E-2</v>
      </c>
      <c r="V442" s="32">
        <f t="shared" si="70"/>
        <v>14.474954523635162</v>
      </c>
      <c r="W442" s="32">
        <f t="shared" si="71"/>
        <v>14.48423162310087</v>
      </c>
      <c r="X442" s="32">
        <f t="shared" si="72"/>
        <v>14.590310529752463</v>
      </c>
      <c r="Y442" s="32">
        <f t="shared" si="73"/>
        <v>14.522545610070969</v>
      </c>
      <c r="Z442" s="32">
        <f t="shared" si="74"/>
        <v>14.53860851139085</v>
      </c>
      <c r="AA442" s="32">
        <f t="shared" si="75"/>
        <v>14.592016401883331</v>
      </c>
      <c r="AB442" s="33">
        <f t="shared" si="76"/>
        <v>45.604395604395599</v>
      </c>
      <c r="AC442" s="33">
        <f t="shared" si="77"/>
        <v>-5.3407890492481513E-2</v>
      </c>
    </row>
    <row r="443" spans="1:29" s="9" customFormat="1">
      <c r="A443" t="s">
        <v>34</v>
      </c>
      <c r="B443" s="22">
        <v>44526</v>
      </c>
      <c r="C443">
        <v>13.93</v>
      </c>
      <c r="D443" s="7"/>
      <c r="E443" s="7"/>
      <c r="F443" s="7"/>
      <c r="G443" s="7"/>
      <c r="H443" s="7"/>
      <c r="I443" s="31">
        <f t="shared" si="63"/>
        <v>12.41303999999999</v>
      </c>
      <c r="J443" s="31">
        <f t="shared" si="64"/>
        <v>3.2602911876262732</v>
      </c>
      <c r="K443" s="31">
        <f t="shared" si="65"/>
        <v>9.1527488123737157</v>
      </c>
      <c r="L443" s="31">
        <f t="shared" si="66"/>
        <v>15.673331187626264</v>
      </c>
      <c r="M443" s="32" t="str">
        <f t="shared" si="67"/>
        <v>NONE</v>
      </c>
      <c r="N443" s="32">
        <f t="shared" si="68"/>
        <v>0</v>
      </c>
      <c r="O443" s="32">
        <f t="shared" si="69"/>
        <v>0.55000000000000071</v>
      </c>
      <c r="P443" s="32">
        <f t="shared" si="78"/>
        <v>0.83333333333333337</v>
      </c>
      <c r="Q443" s="32">
        <f t="shared" si="79"/>
        <v>0.22727272727272727</v>
      </c>
      <c r="R443" s="32">
        <f t="shared" si="80"/>
        <v>9.8039215686274508E-2</v>
      </c>
      <c r="S443" s="32">
        <f t="shared" si="81"/>
        <v>4.9504950495049507E-2</v>
      </c>
      <c r="T443" s="32">
        <f t="shared" si="82"/>
        <v>0.15384615384615385</v>
      </c>
      <c r="U443" s="32">
        <f t="shared" si="83"/>
        <v>7.407407407407407E-2</v>
      </c>
      <c r="V443" s="32">
        <f t="shared" si="70"/>
        <v>14.020825753939194</v>
      </c>
      <c r="W443" s="32">
        <f t="shared" si="71"/>
        <v>14.358269890577946</v>
      </c>
      <c r="X443" s="32">
        <f t="shared" si="72"/>
        <v>14.525574203306142</v>
      </c>
      <c r="Y443" s="32">
        <f t="shared" si="73"/>
        <v>14.493211668978347</v>
      </c>
      <c r="Z443" s="32">
        <f t="shared" si="74"/>
        <v>14.444976432715332</v>
      </c>
      <c r="AA443" s="32">
        <f t="shared" si="75"/>
        <v>14.542978149891972</v>
      </c>
      <c r="AB443" s="33">
        <f t="shared" si="76"/>
        <v>34.188034188034194</v>
      </c>
      <c r="AC443" s="33">
        <f t="shared" si="77"/>
        <v>-9.8001717176639858E-2</v>
      </c>
    </row>
    <row r="444" spans="1:29" s="9" customFormat="1">
      <c r="A444" t="s">
        <v>34</v>
      </c>
      <c r="B444" s="22">
        <v>44529</v>
      </c>
      <c r="C444">
        <v>13.82</v>
      </c>
      <c r="D444" s="7"/>
      <c r="E444" s="7"/>
      <c r="F444" s="7"/>
      <c r="G444" s="7"/>
      <c r="H444" s="7"/>
      <c r="I444" s="31">
        <f t="shared" ref="I444:I507" si="84">AVERAGE(C195:C444)</f>
        <v>12.431999999999992</v>
      </c>
      <c r="J444" s="31">
        <f t="shared" ref="J444:J507" si="85">2*STDEV(C195:C444)</f>
        <v>3.2374981664104654</v>
      </c>
      <c r="K444" s="31">
        <f t="shared" ref="K444:K507" si="86">I444-J444</f>
        <v>9.194501833589527</v>
      </c>
      <c r="L444" s="31">
        <f t="shared" ref="L444:L507" si="87">J444+I444</f>
        <v>15.669498166410456</v>
      </c>
      <c r="M444" s="32" t="str">
        <f t="shared" ref="M444:M507" si="88">IF(C444&gt;L444,IF(AB444&gt;=80,"STRONG SHORT","SHORT"),IF(C444&lt;K444,IF(AB444&lt;=20,"STRONG LONG","LONG"),"NONE"))</f>
        <v>NONE</v>
      </c>
      <c r="N444" s="32">
        <f t="shared" ref="N444:N507" si="89">IF(C444&gt;C443,C444-C443,0)</f>
        <v>0</v>
      </c>
      <c r="O444" s="32">
        <f t="shared" ref="O444:O507" si="90">IF(C444&lt;C443,C443-C444,0)</f>
        <v>0.10999999999999943</v>
      </c>
      <c r="P444" s="32">
        <f t="shared" si="78"/>
        <v>0.83333333333333337</v>
      </c>
      <c r="Q444" s="32">
        <f t="shared" si="79"/>
        <v>0.22727272727272727</v>
      </c>
      <c r="R444" s="32">
        <f t="shared" si="80"/>
        <v>9.8039215686274508E-2</v>
      </c>
      <c r="S444" s="32">
        <f t="shared" si="81"/>
        <v>4.9504950495049507E-2</v>
      </c>
      <c r="T444" s="32">
        <f t="shared" si="82"/>
        <v>0.15384615384615385</v>
      </c>
      <c r="U444" s="32">
        <f t="shared" si="83"/>
        <v>7.407407407407407E-2</v>
      </c>
      <c r="V444" s="32">
        <f t="shared" ref="V444:V507" si="91">$C444*P444+V443*(1-P444)</f>
        <v>13.853470958989867</v>
      </c>
      <c r="W444" s="32">
        <f t="shared" ref="W444:W507" si="92">$C444*Q444+W443*(1-Q444)</f>
        <v>14.235935824537503</v>
      </c>
      <c r="X444" s="32">
        <f t="shared" ref="X444:X507" si="93">$C444*R444+X443*(1-R444)</f>
        <v>14.456400261805541</v>
      </c>
      <c r="Y444" s="32">
        <f t="shared" ref="Y444:Y507" si="94">$C444*S444+Y443*(1-S444)</f>
        <v>14.459884358632882</v>
      </c>
      <c r="Z444" s="32">
        <f t="shared" ref="Z444:Z507" si="95">$C444*T444+Z443*(1-T444)</f>
        <v>14.348826212297588</v>
      </c>
      <c r="AA444" s="32">
        <f t="shared" ref="AA444:AA507" si="96">$C444*U444+AA443*(1-U444)</f>
        <v>14.489424212862936</v>
      </c>
      <c r="AB444" s="33">
        <f t="shared" ref="AB444:AB507" si="97">100-100/(1+AVERAGE(N431:N444)/AVERAGE(O431:O444))</f>
        <v>23.963133640553039</v>
      </c>
      <c r="AC444" s="33">
        <f t="shared" ref="AC444:AC507" si="98">Z444-AA444</f>
        <v>-0.14059800056534755</v>
      </c>
    </row>
    <row r="445" spans="1:29" s="9" customFormat="1">
      <c r="A445" t="s">
        <v>34</v>
      </c>
      <c r="B445" s="22">
        <v>44530</v>
      </c>
      <c r="C445">
        <v>13.91</v>
      </c>
      <c r="D445" s="7"/>
      <c r="E445" s="7"/>
      <c r="F445" s="7"/>
      <c r="G445" s="7"/>
      <c r="H445" s="7"/>
      <c r="I445" s="31">
        <f t="shared" si="84"/>
        <v>12.45107999999999</v>
      </c>
      <c r="J445" s="31">
        <f t="shared" si="85"/>
        <v>3.2157319325230436</v>
      </c>
      <c r="K445" s="31">
        <f t="shared" si="86"/>
        <v>9.2353480674769468</v>
      </c>
      <c r="L445" s="31">
        <f t="shared" si="87"/>
        <v>15.666811932523034</v>
      </c>
      <c r="M445" s="32" t="str">
        <f t="shared" si="88"/>
        <v>NONE</v>
      </c>
      <c r="N445" s="32">
        <f t="shared" si="89"/>
        <v>8.9999999999999858E-2</v>
      </c>
      <c r="O445" s="32">
        <f t="shared" si="90"/>
        <v>0</v>
      </c>
      <c r="P445" s="32">
        <f t="shared" ref="P445:P508" si="99">5/6</f>
        <v>0.83333333333333337</v>
      </c>
      <c r="Q445" s="32">
        <f t="shared" si="79"/>
        <v>0.22727272727272727</v>
      </c>
      <c r="R445" s="32">
        <f t="shared" si="80"/>
        <v>9.8039215686274508E-2</v>
      </c>
      <c r="S445" s="32">
        <f t="shared" si="81"/>
        <v>4.9504950495049507E-2</v>
      </c>
      <c r="T445" s="32">
        <f t="shared" si="82"/>
        <v>0.15384615384615385</v>
      </c>
      <c r="U445" s="32">
        <f t="shared" si="83"/>
        <v>7.407407407407407E-2</v>
      </c>
      <c r="V445" s="32">
        <f t="shared" si="91"/>
        <v>13.900578493164979</v>
      </c>
      <c r="W445" s="32">
        <f t="shared" si="92"/>
        <v>14.161859500778977</v>
      </c>
      <c r="X445" s="32">
        <f t="shared" si="93"/>
        <v>14.40283160868735</v>
      </c>
      <c r="Y445" s="32">
        <f t="shared" si="94"/>
        <v>14.432662360680759</v>
      </c>
      <c r="Z445" s="32">
        <f t="shared" si="95"/>
        <v>14.281314487328729</v>
      </c>
      <c r="AA445" s="32">
        <f t="shared" si="96"/>
        <v>14.446503900799014</v>
      </c>
      <c r="AB445" s="33">
        <f t="shared" si="97"/>
        <v>24.31192660550461</v>
      </c>
      <c r="AC445" s="33">
        <f t="shared" si="98"/>
        <v>-0.16518941347028537</v>
      </c>
    </row>
    <row r="446" spans="1:29" s="9" customFormat="1">
      <c r="A446" t="s">
        <v>34</v>
      </c>
      <c r="B446" s="22">
        <v>44531</v>
      </c>
      <c r="C446">
        <v>14.04</v>
      </c>
      <c r="D446" s="7"/>
      <c r="E446" s="7"/>
      <c r="F446" s="7"/>
      <c r="G446" s="7"/>
      <c r="H446" s="7"/>
      <c r="I446" s="31">
        <f t="shared" si="84"/>
        <v>12.470439999999989</v>
      </c>
      <c r="J446" s="31">
        <f t="shared" si="85"/>
        <v>3.1953391046296393</v>
      </c>
      <c r="K446" s="31">
        <f t="shared" si="86"/>
        <v>9.2751008953703504</v>
      </c>
      <c r="L446" s="31">
        <f t="shared" si="87"/>
        <v>15.665779104629628</v>
      </c>
      <c r="M446" s="32" t="str">
        <f t="shared" si="88"/>
        <v>NONE</v>
      </c>
      <c r="N446" s="32">
        <f t="shared" si="89"/>
        <v>0.12999999999999901</v>
      </c>
      <c r="O446" s="32">
        <f t="shared" si="90"/>
        <v>0</v>
      </c>
      <c r="P446" s="32">
        <f t="shared" si="99"/>
        <v>0.83333333333333337</v>
      </c>
      <c r="Q446" s="32">
        <f t="shared" si="79"/>
        <v>0.22727272727272727</v>
      </c>
      <c r="R446" s="32">
        <f t="shared" si="80"/>
        <v>9.8039215686274508E-2</v>
      </c>
      <c r="S446" s="32">
        <f t="shared" si="81"/>
        <v>4.9504950495049507E-2</v>
      </c>
      <c r="T446" s="32">
        <f t="shared" si="82"/>
        <v>0.15384615384615385</v>
      </c>
      <c r="U446" s="32">
        <f t="shared" si="83"/>
        <v>7.407407407407407E-2</v>
      </c>
      <c r="V446" s="32">
        <f t="shared" si="91"/>
        <v>14.016763082194162</v>
      </c>
      <c r="W446" s="32">
        <f t="shared" si="92"/>
        <v>14.134164159692844</v>
      </c>
      <c r="X446" s="32">
        <f t="shared" si="93"/>
        <v>14.367259882345454</v>
      </c>
      <c r="Y446" s="32">
        <f t="shared" si="94"/>
        <v>14.413223629953988</v>
      </c>
      <c r="Z446" s="32">
        <f t="shared" si="95"/>
        <v>14.244189181585847</v>
      </c>
      <c r="AA446" s="32">
        <f t="shared" si="96"/>
        <v>14.416392500739827</v>
      </c>
      <c r="AB446" s="33">
        <f t="shared" si="97"/>
        <v>30.275229357798153</v>
      </c>
      <c r="AC446" s="33">
        <f t="shared" si="98"/>
        <v>-0.17220331915397935</v>
      </c>
    </row>
    <row r="447" spans="1:29" s="9" customFormat="1">
      <c r="A447" t="s">
        <v>34</v>
      </c>
      <c r="B447" s="22">
        <v>44532</v>
      </c>
      <c r="C447">
        <v>14.26</v>
      </c>
      <c r="D447" s="7"/>
      <c r="E447" s="7"/>
      <c r="F447" s="7"/>
      <c r="G447" s="7"/>
      <c r="H447" s="7"/>
      <c r="I447" s="31">
        <f t="shared" si="84"/>
        <v>12.490759999999989</v>
      </c>
      <c r="J447" s="31">
        <f t="shared" si="85"/>
        <v>3.1758545777154534</v>
      </c>
      <c r="K447" s="31">
        <f t="shared" si="86"/>
        <v>9.3149054222845358</v>
      </c>
      <c r="L447" s="31">
        <f t="shared" si="87"/>
        <v>15.666614577715443</v>
      </c>
      <c r="M447" s="32" t="str">
        <f t="shared" si="88"/>
        <v>NONE</v>
      </c>
      <c r="N447" s="32">
        <f t="shared" si="89"/>
        <v>0.22000000000000064</v>
      </c>
      <c r="O447" s="32">
        <f t="shared" si="90"/>
        <v>0</v>
      </c>
      <c r="P447" s="32">
        <f t="shared" si="99"/>
        <v>0.83333333333333337</v>
      </c>
      <c r="Q447" s="32">
        <f t="shared" si="79"/>
        <v>0.22727272727272727</v>
      </c>
      <c r="R447" s="32">
        <f t="shared" si="80"/>
        <v>9.8039215686274508E-2</v>
      </c>
      <c r="S447" s="32">
        <f t="shared" si="81"/>
        <v>4.9504950495049507E-2</v>
      </c>
      <c r="T447" s="32">
        <f t="shared" si="82"/>
        <v>0.15384615384615385</v>
      </c>
      <c r="U447" s="32">
        <f t="shared" si="83"/>
        <v>7.407407407407407E-2</v>
      </c>
      <c r="V447" s="32">
        <f t="shared" si="91"/>
        <v>14.219460513699026</v>
      </c>
      <c r="W447" s="32">
        <f t="shared" si="92"/>
        <v>14.162763214308105</v>
      </c>
      <c r="X447" s="32">
        <f t="shared" si="93"/>
        <v>14.356744207605704</v>
      </c>
      <c r="Y447" s="32">
        <f t="shared" si="94"/>
        <v>14.405638301738444</v>
      </c>
      <c r="Z447" s="32">
        <f t="shared" si="95"/>
        <v>14.246621615188024</v>
      </c>
      <c r="AA447" s="32">
        <f t="shared" si="96"/>
        <v>14.404807871055395</v>
      </c>
      <c r="AB447" s="33">
        <f t="shared" si="97"/>
        <v>38.596491228070192</v>
      </c>
      <c r="AC447" s="33">
        <f t="shared" si="98"/>
        <v>-0.15818625586737056</v>
      </c>
    </row>
    <row r="448" spans="1:29" s="9" customFormat="1">
      <c r="A448" t="s">
        <v>34</v>
      </c>
      <c r="B448" s="22">
        <v>44533</v>
      </c>
      <c r="C448">
        <v>14.2</v>
      </c>
      <c r="D448" s="7"/>
      <c r="E448" s="7"/>
      <c r="F448" s="7"/>
      <c r="G448" s="7"/>
      <c r="H448" s="7"/>
      <c r="I448" s="31">
        <f t="shared" si="84"/>
        <v>12.510519999999987</v>
      </c>
      <c r="J448" s="31">
        <f t="shared" si="85"/>
        <v>3.1565392884485792</v>
      </c>
      <c r="K448" s="31">
        <f t="shared" si="86"/>
        <v>9.353980711551408</v>
      </c>
      <c r="L448" s="31">
        <f t="shared" si="87"/>
        <v>15.667059288448566</v>
      </c>
      <c r="M448" s="32" t="str">
        <f t="shared" si="88"/>
        <v>NONE</v>
      </c>
      <c r="N448" s="32">
        <f t="shared" si="89"/>
        <v>0</v>
      </c>
      <c r="O448" s="32">
        <f t="shared" si="90"/>
        <v>6.0000000000000497E-2</v>
      </c>
      <c r="P448" s="32">
        <f t="shared" si="99"/>
        <v>0.83333333333333337</v>
      </c>
      <c r="Q448" s="32">
        <f t="shared" si="79"/>
        <v>0.22727272727272727</v>
      </c>
      <c r="R448" s="32">
        <f t="shared" si="80"/>
        <v>9.8039215686274508E-2</v>
      </c>
      <c r="S448" s="32">
        <f t="shared" si="81"/>
        <v>4.9504950495049507E-2</v>
      </c>
      <c r="T448" s="32">
        <f t="shared" si="82"/>
        <v>0.15384615384615385</v>
      </c>
      <c r="U448" s="32">
        <f t="shared" si="83"/>
        <v>7.407407407407407E-2</v>
      </c>
      <c r="V448" s="32">
        <f t="shared" si="91"/>
        <v>14.203243418949837</v>
      </c>
      <c r="W448" s="32">
        <f t="shared" si="92"/>
        <v>14.171226120147171</v>
      </c>
      <c r="X448" s="32">
        <f t="shared" si="93"/>
        <v>14.341377128428675</v>
      </c>
      <c r="Y448" s="32">
        <f t="shared" si="94"/>
        <v>14.395458187790995</v>
      </c>
      <c r="Z448" s="32">
        <f t="shared" si="95"/>
        <v>14.239449059005253</v>
      </c>
      <c r="AA448" s="32">
        <f t="shared" si="96"/>
        <v>14.389636917643884</v>
      </c>
      <c r="AB448" s="33">
        <f t="shared" si="97"/>
        <v>36.521739130434767</v>
      </c>
      <c r="AC448" s="33">
        <f t="shared" si="98"/>
        <v>-0.15018785863863116</v>
      </c>
    </row>
    <row r="449" spans="1:29" s="9" customFormat="1">
      <c r="A449" t="s">
        <v>34</v>
      </c>
      <c r="B449" s="22">
        <v>44536</v>
      </c>
      <c r="C449">
        <v>14.02</v>
      </c>
      <c r="D449" s="7"/>
      <c r="E449" s="7"/>
      <c r="F449" s="7"/>
      <c r="G449" s="7"/>
      <c r="H449" s="7"/>
      <c r="I449" s="31">
        <f t="shared" si="84"/>
        <v>12.529639999999988</v>
      </c>
      <c r="J449" s="31">
        <f t="shared" si="85"/>
        <v>3.1348120947000244</v>
      </c>
      <c r="K449" s="31">
        <f t="shared" si="86"/>
        <v>9.3948279052999641</v>
      </c>
      <c r="L449" s="31">
        <f t="shared" si="87"/>
        <v>15.664452094700012</v>
      </c>
      <c r="M449" s="32" t="str">
        <f t="shared" si="88"/>
        <v>NONE</v>
      </c>
      <c r="N449" s="32">
        <f t="shared" si="89"/>
        <v>0</v>
      </c>
      <c r="O449" s="32">
        <f t="shared" si="90"/>
        <v>0.17999999999999972</v>
      </c>
      <c r="P449" s="32">
        <f t="shared" si="99"/>
        <v>0.83333333333333337</v>
      </c>
      <c r="Q449" s="32">
        <f t="shared" si="79"/>
        <v>0.22727272727272727</v>
      </c>
      <c r="R449" s="32">
        <f t="shared" si="80"/>
        <v>9.8039215686274508E-2</v>
      </c>
      <c r="S449" s="32">
        <f t="shared" si="81"/>
        <v>4.9504950495049507E-2</v>
      </c>
      <c r="T449" s="32">
        <f t="shared" si="82"/>
        <v>0.15384615384615385</v>
      </c>
      <c r="U449" s="32">
        <f t="shared" si="83"/>
        <v>7.407407407407407E-2</v>
      </c>
      <c r="V449" s="32">
        <f t="shared" si="91"/>
        <v>14.050540569824973</v>
      </c>
      <c r="W449" s="32">
        <f t="shared" si="92"/>
        <v>14.136856547386449</v>
      </c>
      <c r="X449" s="32">
        <f t="shared" si="93"/>
        <v>14.309869566818021</v>
      </c>
      <c r="Y449" s="32">
        <f t="shared" si="94"/>
        <v>14.376871148791441</v>
      </c>
      <c r="Z449" s="32">
        <f t="shared" si="95"/>
        <v>14.205687665312137</v>
      </c>
      <c r="AA449" s="32">
        <f t="shared" si="96"/>
        <v>14.362256405225818</v>
      </c>
      <c r="AB449" s="33">
        <f t="shared" si="97"/>
        <v>34.710743801652882</v>
      </c>
      <c r="AC449" s="33">
        <f t="shared" si="98"/>
        <v>-0.15656873991368059</v>
      </c>
    </row>
    <row r="450" spans="1:29" s="9" customFormat="1">
      <c r="A450" t="s">
        <v>34</v>
      </c>
      <c r="B450" s="22">
        <v>44537</v>
      </c>
      <c r="C450">
        <v>14.26</v>
      </c>
      <c r="D450" s="7"/>
      <c r="E450" s="7"/>
      <c r="F450" s="7"/>
      <c r="G450" s="7"/>
      <c r="H450" s="7"/>
      <c r="I450" s="31">
        <f t="shared" si="84"/>
        <v>12.549239999999989</v>
      </c>
      <c r="J450" s="31">
        <f t="shared" si="85"/>
        <v>3.1164420955540009</v>
      </c>
      <c r="K450" s="31">
        <f t="shared" si="86"/>
        <v>9.4327979044459873</v>
      </c>
      <c r="L450" s="31">
        <f t="shared" si="87"/>
        <v>15.66568209555399</v>
      </c>
      <c r="M450" s="32" t="str">
        <f t="shared" si="88"/>
        <v>NONE</v>
      </c>
      <c r="N450" s="32">
        <f t="shared" si="89"/>
        <v>0.24000000000000021</v>
      </c>
      <c r="O450" s="32">
        <f t="shared" si="90"/>
        <v>0</v>
      </c>
      <c r="P450" s="32">
        <f t="shared" si="99"/>
        <v>0.83333333333333337</v>
      </c>
      <c r="Q450" s="32">
        <f t="shared" si="79"/>
        <v>0.22727272727272727</v>
      </c>
      <c r="R450" s="32">
        <f t="shared" si="80"/>
        <v>9.8039215686274508E-2</v>
      </c>
      <c r="S450" s="32">
        <f t="shared" si="81"/>
        <v>4.9504950495049507E-2</v>
      </c>
      <c r="T450" s="32">
        <f t="shared" si="82"/>
        <v>0.15384615384615385</v>
      </c>
      <c r="U450" s="32">
        <f t="shared" si="83"/>
        <v>7.407407407407407E-2</v>
      </c>
      <c r="V450" s="32">
        <f t="shared" si="91"/>
        <v>14.225090094970827</v>
      </c>
      <c r="W450" s="32">
        <f t="shared" si="92"/>
        <v>14.16484369570771</v>
      </c>
      <c r="X450" s="32">
        <f t="shared" si="93"/>
        <v>14.304980393600568</v>
      </c>
      <c r="Y450" s="32">
        <f t="shared" si="94"/>
        <v>14.37108544835622</v>
      </c>
      <c r="Z450" s="32">
        <f t="shared" si="95"/>
        <v>14.214043409110269</v>
      </c>
      <c r="AA450" s="32">
        <f t="shared" si="96"/>
        <v>14.354681856690572</v>
      </c>
      <c r="AB450" s="33">
        <f t="shared" si="97"/>
        <v>43.2</v>
      </c>
      <c r="AC450" s="33">
        <f t="shared" si="98"/>
        <v>-0.14063844758030264</v>
      </c>
    </row>
    <row r="451" spans="1:29" s="9" customFormat="1">
      <c r="A451" t="s">
        <v>34</v>
      </c>
      <c r="B451" s="22">
        <v>44538</v>
      </c>
      <c r="C451">
        <v>14.38</v>
      </c>
      <c r="D451" s="7"/>
      <c r="E451" s="7"/>
      <c r="F451" s="7"/>
      <c r="G451" s="7"/>
      <c r="H451" s="7"/>
      <c r="I451" s="31">
        <f t="shared" si="84"/>
        <v>12.568759999999989</v>
      </c>
      <c r="J451" s="31">
        <f t="shared" si="85"/>
        <v>3.1008321608821525</v>
      </c>
      <c r="K451" s="31">
        <f t="shared" si="86"/>
        <v>9.4679278391178361</v>
      </c>
      <c r="L451" s="31">
        <f t="shared" si="87"/>
        <v>15.669592160882141</v>
      </c>
      <c r="M451" s="32" t="str">
        <f t="shared" si="88"/>
        <v>NONE</v>
      </c>
      <c r="N451" s="32">
        <f t="shared" si="89"/>
        <v>0.12000000000000099</v>
      </c>
      <c r="O451" s="32">
        <f t="shared" si="90"/>
        <v>0</v>
      </c>
      <c r="P451" s="32">
        <f t="shared" si="99"/>
        <v>0.83333333333333337</v>
      </c>
      <c r="Q451" s="32">
        <f t="shared" si="79"/>
        <v>0.22727272727272727</v>
      </c>
      <c r="R451" s="32">
        <f t="shared" si="80"/>
        <v>9.8039215686274508E-2</v>
      </c>
      <c r="S451" s="32">
        <f t="shared" si="81"/>
        <v>4.9504950495049507E-2</v>
      </c>
      <c r="T451" s="32">
        <f t="shared" si="82"/>
        <v>0.15384615384615385</v>
      </c>
      <c r="U451" s="32">
        <f t="shared" si="83"/>
        <v>7.407407407407407E-2</v>
      </c>
      <c r="V451" s="32">
        <f t="shared" si="91"/>
        <v>14.354181682495138</v>
      </c>
      <c r="W451" s="32">
        <f t="shared" si="92"/>
        <v>14.213742855774138</v>
      </c>
      <c r="X451" s="32">
        <f t="shared" si="93"/>
        <v>14.312335256973062</v>
      </c>
      <c r="Y451" s="32">
        <f t="shared" si="94"/>
        <v>14.37152676279403</v>
      </c>
      <c r="Z451" s="32">
        <f t="shared" si="95"/>
        <v>14.239575192324075</v>
      </c>
      <c r="AA451" s="32">
        <f t="shared" si="96"/>
        <v>14.356557274713493</v>
      </c>
      <c r="AB451" s="33">
        <f t="shared" si="97"/>
        <v>45.977011494252892</v>
      </c>
      <c r="AC451" s="33">
        <f t="shared" si="98"/>
        <v>-0.1169820823894181</v>
      </c>
    </row>
    <row r="452" spans="1:29" s="9" customFormat="1">
      <c r="A452" t="s">
        <v>34</v>
      </c>
      <c r="B452" s="22">
        <v>44539</v>
      </c>
      <c r="C452">
        <v>14.36</v>
      </c>
      <c r="D452" s="7"/>
      <c r="E452" s="7"/>
      <c r="F452" s="7"/>
      <c r="G452" s="7"/>
      <c r="H452" s="7"/>
      <c r="I452" s="31">
        <f t="shared" si="84"/>
        <v>12.58739999999999</v>
      </c>
      <c r="J452" s="31">
        <f t="shared" si="85"/>
        <v>3.0875722127062861</v>
      </c>
      <c r="K452" s="31">
        <f t="shared" si="86"/>
        <v>9.4998277872937038</v>
      </c>
      <c r="L452" s="31">
        <f t="shared" si="87"/>
        <v>15.674972212706276</v>
      </c>
      <c r="M452" s="32" t="str">
        <f t="shared" si="88"/>
        <v>NONE</v>
      </c>
      <c r="N452" s="32">
        <f t="shared" si="89"/>
        <v>0</v>
      </c>
      <c r="O452" s="32">
        <f t="shared" si="90"/>
        <v>2.000000000000135E-2</v>
      </c>
      <c r="P452" s="32">
        <f t="shared" si="99"/>
        <v>0.83333333333333337</v>
      </c>
      <c r="Q452" s="32">
        <f t="shared" si="79"/>
        <v>0.22727272727272727</v>
      </c>
      <c r="R452" s="32">
        <f t="shared" si="80"/>
        <v>9.8039215686274508E-2</v>
      </c>
      <c r="S452" s="32">
        <f t="shared" si="81"/>
        <v>4.9504950495049507E-2</v>
      </c>
      <c r="T452" s="32">
        <f t="shared" si="82"/>
        <v>0.15384615384615385</v>
      </c>
      <c r="U452" s="32">
        <f t="shared" si="83"/>
        <v>7.407407407407407E-2</v>
      </c>
      <c r="V452" s="32">
        <f t="shared" si="91"/>
        <v>14.359030280415856</v>
      </c>
      <c r="W452" s="32">
        <f t="shared" si="92"/>
        <v>14.24698311582547</v>
      </c>
      <c r="X452" s="32">
        <f t="shared" si="93"/>
        <v>14.317008270995311</v>
      </c>
      <c r="Y452" s="32">
        <f t="shared" si="94"/>
        <v>14.370956130972543</v>
      </c>
      <c r="Z452" s="32">
        <f t="shared" si="95"/>
        <v>14.258102085812679</v>
      </c>
      <c r="AA452" s="32">
        <f t="shared" si="96"/>
        <v>14.356812291401383</v>
      </c>
      <c r="AB452" s="33">
        <f t="shared" si="97"/>
        <v>48.979591836734684</v>
      </c>
      <c r="AC452" s="33">
        <f t="shared" si="98"/>
        <v>-9.8710205588703914E-2</v>
      </c>
    </row>
    <row r="453" spans="1:29" s="9" customFormat="1">
      <c r="A453" t="s">
        <v>34</v>
      </c>
      <c r="B453" s="22">
        <v>44540</v>
      </c>
      <c r="C453">
        <v>14.4</v>
      </c>
      <c r="D453" s="7"/>
      <c r="E453" s="7"/>
      <c r="F453" s="7"/>
      <c r="G453" s="7"/>
      <c r="H453" s="7"/>
      <c r="I453" s="31">
        <f t="shared" si="84"/>
        <v>12.606039999999989</v>
      </c>
      <c r="J453" s="31">
        <f t="shared" si="85"/>
        <v>3.0747751531732153</v>
      </c>
      <c r="K453" s="31">
        <f t="shared" si="86"/>
        <v>9.5312648468267742</v>
      </c>
      <c r="L453" s="31">
        <f t="shared" si="87"/>
        <v>15.680815153173205</v>
      </c>
      <c r="M453" s="32" t="str">
        <f t="shared" si="88"/>
        <v>NONE</v>
      </c>
      <c r="N453" s="32">
        <f t="shared" si="89"/>
        <v>4.0000000000000924E-2</v>
      </c>
      <c r="O453" s="32">
        <f t="shared" si="90"/>
        <v>0</v>
      </c>
      <c r="P453" s="32">
        <f t="shared" si="99"/>
        <v>0.83333333333333337</v>
      </c>
      <c r="Q453" s="32">
        <f t="shared" si="79"/>
        <v>0.22727272727272727</v>
      </c>
      <c r="R453" s="32">
        <f t="shared" si="80"/>
        <v>9.8039215686274508E-2</v>
      </c>
      <c r="S453" s="32">
        <f t="shared" si="81"/>
        <v>4.9504950495049507E-2</v>
      </c>
      <c r="T453" s="32">
        <f t="shared" si="82"/>
        <v>0.15384615384615385</v>
      </c>
      <c r="U453" s="32">
        <f t="shared" si="83"/>
        <v>7.407407407407407E-2</v>
      </c>
      <c r="V453" s="32">
        <f t="shared" si="91"/>
        <v>14.393171713402642</v>
      </c>
      <c r="W453" s="32">
        <f t="shared" si="92"/>
        <v>14.281759680410591</v>
      </c>
      <c r="X453" s="32">
        <f t="shared" si="93"/>
        <v>14.325144715015378</v>
      </c>
      <c r="Y453" s="32">
        <f t="shared" si="94"/>
        <v>14.372393946270932</v>
      </c>
      <c r="Z453" s="32">
        <f t="shared" si="95"/>
        <v>14.279932534149189</v>
      </c>
      <c r="AA453" s="32">
        <f t="shared" si="96"/>
        <v>14.360011380927206</v>
      </c>
      <c r="AB453" s="33">
        <f t="shared" si="97"/>
        <v>57.407407407407405</v>
      </c>
      <c r="AC453" s="33">
        <f t="shared" si="98"/>
        <v>-8.007884677801691E-2</v>
      </c>
    </row>
    <row r="454" spans="1:29" s="9" customFormat="1">
      <c r="A454" t="s">
        <v>34</v>
      </c>
      <c r="B454" s="22">
        <v>44543</v>
      </c>
      <c r="C454">
        <v>14.36</v>
      </c>
      <c r="D454" s="7"/>
      <c r="E454" s="7"/>
      <c r="F454" s="7"/>
      <c r="G454" s="7"/>
      <c r="H454" s="7"/>
      <c r="I454" s="31">
        <f t="shared" si="84"/>
        <v>12.62407999999999</v>
      </c>
      <c r="J454" s="31">
        <f t="shared" si="85"/>
        <v>3.0627332161673695</v>
      </c>
      <c r="K454" s="31">
        <f t="shared" si="86"/>
        <v>9.5613467838326205</v>
      </c>
      <c r="L454" s="31">
        <f t="shared" si="87"/>
        <v>15.68681321616736</v>
      </c>
      <c r="M454" s="32" t="str">
        <f t="shared" si="88"/>
        <v>NONE</v>
      </c>
      <c r="N454" s="32">
        <f t="shared" si="89"/>
        <v>0</v>
      </c>
      <c r="O454" s="32">
        <f t="shared" si="90"/>
        <v>4.0000000000000924E-2</v>
      </c>
      <c r="P454" s="32">
        <f t="shared" si="99"/>
        <v>0.83333333333333337</v>
      </c>
      <c r="Q454" s="32">
        <f t="shared" si="79"/>
        <v>0.22727272727272727</v>
      </c>
      <c r="R454" s="32">
        <f t="shared" si="80"/>
        <v>9.8039215686274508E-2</v>
      </c>
      <c r="S454" s="32">
        <f t="shared" si="81"/>
        <v>4.9504950495049507E-2</v>
      </c>
      <c r="T454" s="32">
        <f t="shared" si="82"/>
        <v>0.15384615384615385</v>
      </c>
      <c r="U454" s="32">
        <f t="shared" si="83"/>
        <v>7.407407407407407E-2</v>
      </c>
      <c r="V454" s="32">
        <f t="shared" si="91"/>
        <v>14.36552861890044</v>
      </c>
      <c r="W454" s="32">
        <f t="shared" si="92"/>
        <v>14.299541571226365</v>
      </c>
      <c r="X454" s="32">
        <f t="shared" si="93"/>
        <v>14.328561899817792</v>
      </c>
      <c r="Y454" s="32">
        <f t="shared" si="94"/>
        <v>14.37178038457435</v>
      </c>
      <c r="Z454" s="32">
        <f t="shared" si="95"/>
        <v>14.292250605818545</v>
      </c>
      <c r="AA454" s="32">
        <f t="shared" si="96"/>
        <v>14.360010537895562</v>
      </c>
      <c r="AB454" s="33">
        <f t="shared" si="97"/>
        <v>49.206349206349181</v>
      </c>
      <c r="AC454" s="33">
        <f t="shared" si="98"/>
        <v>-6.7759932077017027E-2</v>
      </c>
    </row>
    <row r="455" spans="1:29" s="9" customFormat="1">
      <c r="A455" t="s">
        <v>34</v>
      </c>
      <c r="B455" s="22">
        <v>44544</v>
      </c>
      <c r="C455">
        <v>14.43</v>
      </c>
      <c r="D455" s="7"/>
      <c r="E455" s="7"/>
      <c r="F455" s="7"/>
      <c r="G455" s="7"/>
      <c r="H455" s="7"/>
      <c r="I455" s="31">
        <f t="shared" si="84"/>
        <v>12.642639999999988</v>
      </c>
      <c r="J455" s="31">
        <f t="shared" si="85"/>
        <v>3.0499695372764992</v>
      </c>
      <c r="K455" s="31">
        <f t="shared" si="86"/>
        <v>9.592670462723488</v>
      </c>
      <c r="L455" s="31">
        <f t="shared" si="87"/>
        <v>15.692609537276487</v>
      </c>
      <c r="M455" s="32" t="str">
        <f t="shared" si="88"/>
        <v>NONE</v>
      </c>
      <c r="N455" s="32">
        <f t="shared" si="89"/>
        <v>7.0000000000000284E-2</v>
      </c>
      <c r="O455" s="32">
        <f t="shared" si="90"/>
        <v>0</v>
      </c>
      <c r="P455" s="32">
        <f t="shared" si="99"/>
        <v>0.83333333333333337</v>
      </c>
      <c r="Q455" s="32">
        <f t="shared" si="79"/>
        <v>0.22727272727272727</v>
      </c>
      <c r="R455" s="32">
        <f t="shared" si="80"/>
        <v>9.8039215686274508E-2</v>
      </c>
      <c r="S455" s="32">
        <f t="shared" si="81"/>
        <v>4.9504950495049507E-2</v>
      </c>
      <c r="T455" s="32">
        <f t="shared" si="82"/>
        <v>0.15384615384615385</v>
      </c>
      <c r="U455" s="32">
        <f t="shared" si="83"/>
        <v>7.407407407407407E-2</v>
      </c>
      <c r="V455" s="32">
        <f t="shared" si="91"/>
        <v>14.419254769816739</v>
      </c>
      <c r="W455" s="32">
        <f t="shared" si="92"/>
        <v>14.329191214129464</v>
      </c>
      <c r="X455" s="32">
        <f t="shared" si="93"/>
        <v>14.338506811600361</v>
      </c>
      <c r="Y455" s="32">
        <f t="shared" si="94"/>
        <v>14.374662543753837</v>
      </c>
      <c r="Z455" s="32">
        <f t="shared" si="95"/>
        <v>14.313442820308</v>
      </c>
      <c r="AA455" s="32">
        <f t="shared" si="96"/>
        <v>14.36519494249589</v>
      </c>
      <c r="AB455" s="33">
        <f t="shared" si="97"/>
        <v>48.936170212765937</v>
      </c>
      <c r="AC455" s="33">
        <f t="shared" si="98"/>
        <v>-5.1752122187890492E-2</v>
      </c>
    </row>
    <row r="456" spans="1:29" s="9" customFormat="1">
      <c r="A456" t="s">
        <v>34</v>
      </c>
      <c r="B456" s="22">
        <v>44545</v>
      </c>
      <c r="C456">
        <v>14.27</v>
      </c>
      <c r="D456" s="7"/>
      <c r="E456" s="7"/>
      <c r="F456" s="7"/>
      <c r="G456" s="7"/>
      <c r="H456" s="7"/>
      <c r="I456" s="31">
        <f t="shared" si="84"/>
        <v>12.66031999999999</v>
      </c>
      <c r="J456" s="31">
        <f t="shared" si="85"/>
        <v>3.0361685176338375</v>
      </c>
      <c r="K456" s="31">
        <f t="shared" si="86"/>
        <v>9.6241514823661518</v>
      </c>
      <c r="L456" s="31">
        <f t="shared" si="87"/>
        <v>15.696488517633828</v>
      </c>
      <c r="M456" s="32" t="str">
        <f t="shared" si="88"/>
        <v>NONE</v>
      </c>
      <c r="N456" s="32">
        <f t="shared" si="89"/>
        <v>0</v>
      </c>
      <c r="O456" s="32">
        <f t="shared" si="90"/>
        <v>0.16000000000000014</v>
      </c>
      <c r="P456" s="32">
        <f t="shared" si="99"/>
        <v>0.83333333333333337</v>
      </c>
      <c r="Q456" s="32">
        <f t="shared" si="79"/>
        <v>0.22727272727272727</v>
      </c>
      <c r="R456" s="32">
        <f t="shared" si="80"/>
        <v>9.8039215686274508E-2</v>
      </c>
      <c r="S456" s="32">
        <f t="shared" si="81"/>
        <v>4.9504950495049507E-2</v>
      </c>
      <c r="T456" s="32">
        <f t="shared" si="82"/>
        <v>0.15384615384615385</v>
      </c>
      <c r="U456" s="32">
        <f t="shared" si="83"/>
        <v>7.407407407407407E-2</v>
      </c>
      <c r="V456" s="32">
        <f t="shared" si="91"/>
        <v>14.294875794969457</v>
      </c>
      <c r="W456" s="32">
        <f t="shared" si="92"/>
        <v>14.315738665463677</v>
      </c>
      <c r="X456" s="32">
        <f t="shared" si="93"/>
        <v>14.331790457521894</v>
      </c>
      <c r="Y456" s="32">
        <f t="shared" si="94"/>
        <v>14.369481229706617</v>
      </c>
      <c r="Z456" s="32">
        <f t="shared" si="95"/>
        <v>14.306759309491383</v>
      </c>
      <c r="AA456" s="32">
        <f t="shared" si="96"/>
        <v>14.358143465273972</v>
      </c>
      <c r="AB456" s="33">
        <f t="shared" si="97"/>
        <v>44.827586206896548</v>
      </c>
      <c r="AC456" s="33">
        <f t="shared" si="98"/>
        <v>-5.1384155782589147E-2</v>
      </c>
    </row>
    <row r="457" spans="1:29" s="9" customFormat="1">
      <c r="A457" t="s">
        <v>34</v>
      </c>
      <c r="B457" s="22">
        <v>44546</v>
      </c>
      <c r="C457">
        <v>14.25</v>
      </c>
      <c r="D457" s="7"/>
      <c r="E457" s="7"/>
      <c r="F457" s="7"/>
      <c r="G457" s="7"/>
      <c r="H457" s="7"/>
      <c r="I457" s="31">
        <f t="shared" si="84"/>
        <v>12.678239999999988</v>
      </c>
      <c r="J457" s="31">
        <f t="shared" si="85"/>
        <v>3.020500837749386</v>
      </c>
      <c r="K457" s="31">
        <f t="shared" si="86"/>
        <v>9.6577391622506017</v>
      </c>
      <c r="L457" s="31">
        <f t="shared" si="87"/>
        <v>15.698740837749375</v>
      </c>
      <c r="M457" s="32" t="str">
        <f t="shared" si="88"/>
        <v>NONE</v>
      </c>
      <c r="N457" s="32">
        <f t="shared" si="89"/>
        <v>0</v>
      </c>
      <c r="O457" s="32">
        <f t="shared" si="90"/>
        <v>1.9999999999999574E-2</v>
      </c>
      <c r="P457" s="32">
        <f t="shared" si="99"/>
        <v>0.83333333333333337</v>
      </c>
      <c r="Q457" s="32">
        <f t="shared" si="79"/>
        <v>0.22727272727272727</v>
      </c>
      <c r="R457" s="32">
        <f t="shared" si="80"/>
        <v>9.8039215686274508E-2</v>
      </c>
      <c r="S457" s="32">
        <f t="shared" si="81"/>
        <v>4.9504950495049507E-2</v>
      </c>
      <c r="T457" s="32">
        <f t="shared" si="82"/>
        <v>0.15384615384615385</v>
      </c>
      <c r="U457" s="32">
        <f t="shared" si="83"/>
        <v>7.407407407407407E-2</v>
      </c>
      <c r="V457" s="32">
        <f t="shared" si="91"/>
        <v>14.257479299161576</v>
      </c>
      <c r="W457" s="32">
        <f t="shared" si="92"/>
        <v>14.300798059676477</v>
      </c>
      <c r="X457" s="32">
        <f t="shared" si="93"/>
        <v>14.323771785215826</v>
      </c>
      <c r="Y457" s="32">
        <f t="shared" si="94"/>
        <v>14.363566317344903</v>
      </c>
      <c r="Z457" s="32">
        <f t="shared" si="95"/>
        <v>14.298027108031171</v>
      </c>
      <c r="AA457" s="32">
        <f t="shared" si="96"/>
        <v>14.350132838216641</v>
      </c>
      <c r="AB457" s="33">
        <f t="shared" si="97"/>
        <v>60.66666666666665</v>
      </c>
      <c r="AC457" s="33">
        <f t="shared" si="98"/>
        <v>-5.2105730185470378E-2</v>
      </c>
    </row>
    <row r="458" spans="1:29" s="9" customFormat="1">
      <c r="A458" t="s">
        <v>34</v>
      </c>
      <c r="B458" s="22">
        <v>44547</v>
      </c>
      <c r="C458">
        <v>13.98</v>
      </c>
      <c r="D458" s="7"/>
      <c r="E458" s="7"/>
      <c r="F458" s="7"/>
      <c r="G458" s="7"/>
      <c r="H458" s="7"/>
      <c r="I458" s="31">
        <f t="shared" si="84"/>
        <v>12.694279999999988</v>
      </c>
      <c r="J458" s="31">
        <f t="shared" si="85"/>
        <v>3.0052936438799147</v>
      </c>
      <c r="K458" s="31">
        <f t="shared" si="86"/>
        <v>9.6889863561200738</v>
      </c>
      <c r="L458" s="31">
        <f t="shared" si="87"/>
        <v>15.699573643879903</v>
      </c>
      <c r="M458" s="32" t="str">
        <f t="shared" si="88"/>
        <v>NONE</v>
      </c>
      <c r="N458" s="32">
        <f t="shared" si="89"/>
        <v>0</v>
      </c>
      <c r="O458" s="32">
        <f t="shared" si="90"/>
        <v>0.26999999999999957</v>
      </c>
      <c r="P458" s="32">
        <f t="shared" si="99"/>
        <v>0.83333333333333337</v>
      </c>
      <c r="Q458" s="32">
        <f t="shared" si="79"/>
        <v>0.22727272727272727</v>
      </c>
      <c r="R458" s="32">
        <f t="shared" si="80"/>
        <v>9.8039215686274508E-2</v>
      </c>
      <c r="S458" s="32">
        <f t="shared" si="81"/>
        <v>4.9504950495049507E-2</v>
      </c>
      <c r="T458" s="32">
        <f t="shared" si="82"/>
        <v>0.15384615384615385</v>
      </c>
      <c r="U458" s="32">
        <f t="shared" si="83"/>
        <v>7.407407407407407E-2</v>
      </c>
      <c r="V458" s="32">
        <f t="shared" si="91"/>
        <v>14.026246549860263</v>
      </c>
      <c r="W458" s="32">
        <f t="shared" si="92"/>
        <v>14.227889409750006</v>
      </c>
      <c r="X458" s="32">
        <f t="shared" si="93"/>
        <v>14.290068669018197</v>
      </c>
      <c r="Y458" s="32">
        <f t="shared" si="94"/>
        <v>14.344577885793173</v>
      </c>
      <c r="Z458" s="32">
        <f t="shared" si="95"/>
        <v>14.24909986064176</v>
      </c>
      <c r="AA458" s="32">
        <f t="shared" si="96"/>
        <v>14.322715590941336</v>
      </c>
      <c r="AB458" s="33">
        <f t="shared" si="97"/>
        <v>54.819277108433724</v>
      </c>
      <c r="AC458" s="33">
        <f t="shared" si="98"/>
        <v>-7.3615730299575688E-2</v>
      </c>
    </row>
    <row r="459" spans="1:29" s="9" customFormat="1">
      <c r="A459" t="s">
        <v>34</v>
      </c>
      <c r="B459" s="22">
        <v>44550</v>
      </c>
      <c r="C459">
        <v>13.54</v>
      </c>
      <c r="D459" s="7"/>
      <c r="E459" s="7"/>
      <c r="F459" s="7"/>
      <c r="G459" s="7"/>
      <c r="H459" s="7"/>
      <c r="I459" s="31">
        <f t="shared" si="84"/>
        <v>12.707559999999988</v>
      </c>
      <c r="J459" s="31">
        <f t="shared" si="85"/>
        <v>2.9906897341491394</v>
      </c>
      <c r="K459" s="31">
        <f t="shared" si="86"/>
        <v>9.716870265850849</v>
      </c>
      <c r="L459" s="31">
        <f t="shared" si="87"/>
        <v>15.698249734149128</v>
      </c>
      <c r="M459" s="32" t="str">
        <f t="shared" si="88"/>
        <v>NONE</v>
      </c>
      <c r="N459" s="32">
        <f t="shared" si="89"/>
        <v>0</v>
      </c>
      <c r="O459" s="32">
        <f t="shared" si="90"/>
        <v>0.44000000000000128</v>
      </c>
      <c r="P459" s="32">
        <f t="shared" si="99"/>
        <v>0.83333333333333337</v>
      </c>
      <c r="Q459" s="32">
        <f t="shared" si="79"/>
        <v>0.22727272727272727</v>
      </c>
      <c r="R459" s="32">
        <f t="shared" si="80"/>
        <v>9.8039215686274508E-2</v>
      </c>
      <c r="S459" s="32">
        <f t="shared" si="81"/>
        <v>4.9504950495049507E-2</v>
      </c>
      <c r="T459" s="32">
        <f t="shared" si="82"/>
        <v>0.15384615384615385</v>
      </c>
      <c r="U459" s="32">
        <f t="shared" si="83"/>
        <v>7.407407407407407E-2</v>
      </c>
      <c r="V459" s="32">
        <f t="shared" si="91"/>
        <v>13.621041091643377</v>
      </c>
      <c r="W459" s="32">
        <f t="shared" si="92"/>
        <v>14.071550907534096</v>
      </c>
      <c r="X459" s="32">
        <f t="shared" si="93"/>
        <v>14.216532524996806</v>
      </c>
      <c r="Y459" s="32">
        <f t="shared" si="94"/>
        <v>14.30474729738757</v>
      </c>
      <c r="Z459" s="32">
        <f t="shared" si="95"/>
        <v>14.140007574389182</v>
      </c>
      <c r="AA459" s="32">
        <f t="shared" si="96"/>
        <v>14.264736658279014</v>
      </c>
      <c r="AB459" s="33">
        <f t="shared" si="97"/>
        <v>40.796019900497512</v>
      </c>
      <c r="AC459" s="33">
        <f t="shared" si="98"/>
        <v>-0.12472908388983228</v>
      </c>
    </row>
    <row r="460" spans="1:29" s="9" customFormat="1">
      <c r="A460" t="s">
        <v>34</v>
      </c>
      <c r="B460" s="22">
        <v>44551</v>
      </c>
      <c r="C460">
        <v>13.67</v>
      </c>
      <c r="D460" s="7"/>
      <c r="E460" s="7"/>
      <c r="F460" s="7"/>
      <c r="G460" s="7"/>
      <c r="H460" s="7"/>
      <c r="I460" s="31">
        <f t="shared" si="84"/>
        <v>12.721519999999988</v>
      </c>
      <c r="J460" s="31">
        <f t="shared" si="85"/>
        <v>2.97585200219318</v>
      </c>
      <c r="K460" s="31">
        <f t="shared" si="86"/>
        <v>9.745667997806807</v>
      </c>
      <c r="L460" s="31">
        <f t="shared" si="87"/>
        <v>15.697372002193168</v>
      </c>
      <c r="M460" s="32" t="str">
        <f t="shared" si="88"/>
        <v>NONE</v>
      </c>
      <c r="N460" s="32">
        <f t="shared" si="89"/>
        <v>0.13000000000000078</v>
      </c>
      <c r="O460" s="32">
        <f t="shared" si="90"/>
        <v>0</v>
      </c>
      <c r="P460" s="32">
        <f t="shared" si="99"/>
        <v>0.83333333333333337</v>
      </c>
      <c r="Q460" s="32">
        <f t="shared" si="79"/>
        <v>0.22727272727272727</v>
      </c>
      <c r="R460" s="32">
        <f t="shared" si="80"/>
        <v>9.8039215686274508E-2</v>
      </c>
      <c r="S460" s="32">
        <f t="shared" si="81"/>
        <v>4.9504950495049507E-2</v>
      </c>
      <c r="T460" s="32">
        <f t="shared" si="82"/>
        <v>0.15384615384615385</v>
      </c>
      <c r="U460" s="32">
        <f t="shared" si="83"/>
        <v>7.407407407407407E-2</v>
      </c>
      <c r="V460" s="32">
        <f t="shared" si="91"/>
        <v>13.661840181940564</v>
      </c>
      <c r="W460" s="32">
        <f t="shared" si="92"/>
        <v>13.980289337639984</v>
      </c>
      <c r="X460" s="32">
        <f t="shared" si="93"/>
        <v>14.16295090489908</v>
      </c>
      <c r="Y460" s="32">
        <f t="shared" si="94"/>
        <v>14.273324163853532</v>
      </c>
      <c r="Z460" s="32">
        <f t="shared" si="95"/>
        <v>14.067698716790847</v>
      </c>
      <c r="AA460" s="32">
        <f t="shared" si="96"/>
        <v>14.220682090999087</v>
      </c>
      <c r="AB460" s="33">
        <f t="shared" si="97"/>
        <v>40.796019900497569</v>
      </c>
      <c r="AC460" s="33">
        <f t="shared" si="98"/>
        <v>-0.15298337420824026</v>
      </c>
    </row>
    <row r="461" spans="1:29" s="9" customFormat="1">
      <c r="A461" t="s">
        <v>34</v>
      </c>
      <c r="B461" s="22">
        <v>44552</v>
      </c>
      <c r="C461">
        <v>13.81</v>
      </c>
      <c r="D461" s="7"/>
      <c r="E461" s="7"/>
      <c r="F461" s="7"/>
      <c r="G461" s="7"/>
      <c r="H461" s="7"/>
      <c r="I461" s="31">
        <f t="shared" si="84"/>
        <v>12.735839999999987</v>
      </c>
      <c r="J461" s="31">
        <f t="shared" si="85"/>
        <v>2.9621246949504156</v>
      </c>
      <c r="K461" s="31">
        <f t="shared" si="86"/>
        <v>9.7737153050495706</v>
      </c>
      <c r="L461" s="31">
        <f t="shared" si="87"/>
        <v>15.697964694950404</v>
      </c>
      <c r="M461" s="32" t="str">
        <f t="shared" si="88"/>
        <v>NONE</v>
      </c>
      <c r="N461" s="32">
        <f t="shared" si="89"/>
        <v>0.14000000000000057</v>
      </c>
      <c r="O461" s="32">
        <f t="shared" si="90"/>
        <v>0</v>
      </c>
      <c r="P461" s="32">
        <f t="shared" si="99"/>
        <v>0.83333333333333337</v>
      </c>
      <c r="Q461" s="32">
        <f t="shared" si="79"/>
        <v>0.22727272727272727</v>
      </c>
      <c r="R461" s="32">
        <f t="shared" si="80"/>
        <v>9.8039215686274508E-2</v>
      </c>
      <c r="S461" s="32">
        <f t="shared" si="81"/>
        <v>4.9504950495049507E-2</v>
      </c>
      <c r="T461" s="32">
        <f t="shared" si="82"/>
        <v>0.15384615384615385</v>
      </c>
      <c r="U461" s="32">
        <f t="shared" si="83"/>
        <v>7.407407407407407E-2</v>
      </c>
      <c r="V461" s="32">
        <f t="shared" si="91"/>
        <v>13.785306696990094</v>
      </c>
      <c r="W461" s="32">
        <f t="shared" si="92"/>
        <v>13.941587215449079</v>
      </c>
      <c r="X461" s="32">
        <f t="shared" si="93"/>
        <v>14.128347875007014</v>
      </c>
      <c r="Y461" s="32">
        <f t="shared" si="94"/>
        <v>14.250387324058801</v>
      </c>
      <c r="Z461" s="32">
        <f t="shared" si="95"/>
        <v>14.028052760361486</v>
      </c>
      <c r="AA461" s="32">
        <f t="shared" si="96"/>
        <v>14.190261195369525</v>
      </c>
      <c r="AB461" s="33">
        <f t="shared" si="97"/>
        <v>38.341968911917157</v>
      </c>
      <c r="AC461" s="33">
        <f t="shared" si="98"/>
        <v>-0.16220843500803817</v>
      </c>
    </row>
    <row r="462" spans="1:29" s="9" customFormat="1">
      <c r="A462" t="s">
        <v>34</v>
      </c>
      <c r="B462" s="22">
        <v>44553</v>
      </c>
      <c r="C462">
        <v>14.02</v>
      </c>
      <c r="D462" s="7"/>
      <c r="E462" s="7"/>
      <c r="F462" s="7"/>
      <c r="G462" s="7"/>
      <c r="H462" s="7"/>
      <c r="I462" s="31">
        <f t="shared" si="84"/>
        <v>12.751039999999987</v>
      </c>
      <c r="J462" s="31">
        <f t="shared" si="85"/>
        <v>2.949248708634578</v>
      </c>
      <c r="K462" s="31">
        <f t="shared" si="86"/>
        <v>9.8017912913654097</v>
      </c>
      <c r="L462" s="31">
        <f t="shared" si="87"/>
        <v>15.700288708634565</v>
      </c>
      <c r="M462" s="32" t="str">
        <f t="shared" si="88"/>
        <v>NONE</v>
      </c>
      <c r="N462" s="32">
        <f t="shared" si="89"/>
        <v>0.20999999999999908</v>
      </c>
      <c r="O462" s="32">
        <f t="shared" si="90"/>
        <v>0</v>
      </c>
      <c r="P462" s="32">
        <f t="shared" si="99"/>
        <v>0.83333333333333337</v>
      </c>
      <c r="Q462" s="32">
        <f t="shared" si="79"/>
        <v>0.22727272727272727</v>
      </c>
      <c r="R462" s="32">
        <f t="shared" si="80"/>
        <v>9.8039215686274508E-2</v>
      </c>
      <c r="S462" s="32">
        <f t="shared" si="81"/>
        <v>4.9504950495049507E-2</v>
      </c>
      <c r="T462" s="32">
        <f t="shared" si="82"/>
        <v>0.15384615384615385</v>
      </c>
      <c r="U462" s="32">
        <f t="shared" si="83"/>
        <v>7.407407407407407E-2</v>
      </c>
      <c r="V462" s="32">
        <f t="shared" si="91"/>
        <v>13.980884449498349</v>
      </c>
      <c r="W462" s="32">
        <f t="shared" si="92"/>
        <v>13.959408302847015</v>
      </c>
      <c r="X462" s="32">
        <f t="shared" si="93"/>
        <v>14.117725534320053</v>
      </c>
      <c r="Y462" s="32">
        <f t="shared" si="94"/>
        <v>14.238982010986582</v>
      </c>
      <c r="Z462" s="32">
        <f t="shared" si="95"/>
        <v>14.026813874152026</v>
      </c>
      <c r="AA462" s="32">
        <f t="shared" si="96"/>
        <v>14.177649254971783</v>
      </c>
      <c r="AB462" s="33">
        <f t="shared" si="97"/>
        <v>45.673076923076941</v>
      </c>
      <c r="AC462" s="33">
        <f t="shared" si="98"/>
        <v>-0.15083538081975689</v>
      </c>
    </row>
    <row r="463" spans="1:29" s="9" customFormat="1">
      <c r="A463" t="s">
        <v>34</v>
      </c>
      <c r="B463" s="22">
        <v>44554</v>
      </c>
      <c r="C463">
        <v>13.81</v>
      </c>
      <c r="D463" s="7"/>
      <c r="E463" s="7"/>
      <c r="F463" s="7"/>
      <c r="G463" s="7"/>
      <c r="H463" s="7"/>
      <c r="I463" s="31">
        <f t="shared" si="84"/>
        <v>12.765519999999988</v>
      </c>
      <c r="J463" s="31">
        <f t="shared" si="85"/>
        <v>2.9342590244372122</v>
      </c>
      <c r="K463" s="31">
        <f t="shared" si="86"/>
        <v>9.8312609755627758</v>
      </c>
      <c r="L463" s="31">
        <f t="shared" si="87"/>
        <v>15.6997790244372</v>
      </c>
      <c r="M463" s="32" t="str">
        <f t="shared" si="88"/>
        <v>NONE</v>
      </c>
      <c r="N463" s="32">
        <f t="shared" si="89"/>
        <v>0</v>
      </c>
      <c r="O463" s="32">
        <f t="shared" si="90"/>
        <v>0.20999999999999908</v>
      </c>
      <c r="P463" s="32">
        <f t="shared" si="99"/>
        <v>0.83333333333333337</v>
      </c>
      <c r="Q463" s="32">
        <f t="shared" si="79"/>
        <v>0.22727272727272727</v>
      </c>
      <c r="R463" s="32">
        <f t="shared" si="80"/>
        <v>9.8039215686274508E-2</v>
      </c>
      <c r="S463" s="32">
        <f t="shared" si="81"/>
        <v>4.9504950495049507E-2</v>
      </c>
      <c r="T463" s="32">
        <f t="shared" si="82"/>
        <v>0.15384615384615385</v>
      </c>
      <c r="U463" s="32">
        <f t="shared" si="83"/>
        <v>7.407407407407407E-2</v>
      </c>
      <c r="V463" s="32">
        <f t="shared" si="91"/>
        <v>13.838480741583059</v>
      </c>
      <c r="W463" s="32">
        <f t="shared" si="92"/>
        <v>13.925451870381783</v>
      </c>
      <c r="X463" s="32">
        <f t="shared" si="93"/>
        <v>14.087556364288675</v>
      </c>
      <c r="Y463" s="32">
        <f t="shared" si="94"/>
        <v>14.217745277769424</v>
      </c>
      <c r="Z463" s="32">
        <f t="shared" si="95"/>
        <v>13.993457893513254</v>
      </c>
      <c r="AA463" s="32">
        <f t="shared" si="96"/>
        <v>14.150415976825725</v>
      </c>
      <c r="AB463" s="33">
        <f t="shared" si="97"/>
        <v>45.02369668246449</v>
      </c>
      <c r="AC463" s="33">
        <f t="shared" si="98"/>
        <v>-0.15695808331247108</v>
      </c>
    </row>
    <row r="464" spans="1:29" s="9" customFormat="1">
      <c r="A464" t="s">
        <v>34</v>
      </c>
      <c r="B464" s="22">
        <v>44557</v>
      </c>
      <c r="C464">
        <v>13.84</v>
      </c>
      <c r="D464" s="7"/>
      <c r="E464" s="7"/>
      <c r="F464" s="7"/>
      <c r="G464" s="7"/>
      <c r="H464" s="7"/>
      <c r="I464" s="31">
        <f t="shared" si="84"/>
        <v>12.782719999999989</v>
      </c>
      <c r="J464" s="31">
        <f t="shared" si="85"/>
        <v>2.9086254510436742</v>
      </c>
      <c r="K464" s="31">
        <f t="shared" si="86"/>
        <v>9.8740945489563146</v>
      </c>
      <c r="L464" s="31">
        <f t="shared" si="87"/>
        <v>15.691345451043663</v>
      </c>
      <c r="M464" s="32" t="str">
        <f t="shared" si="88"/>
        <v>NONE</v>
      </c>
      <c r="N464" s="32">
        <f t="shared" si="89"/>
        <v>2.9999999999999361E-2</v>
      </c>
      <c r="O464" s="32">
        <f t="shared" si="90"/>
        <v>0</v>
      </c>
      <c r="P464" s="32">
        <f t="shared" si="99"/>
        <v>0.83333333333333337</v>
      </c>
      <c r="Q464" s="32">
        <f t="shared" si="79"/>
        <v>0.22727272727272727</v>
      </c>
      <c r="R464" s="32">
        <f t="shared" si="80"/>
        <v>9.8039215686274508E-2</v>
      </c>
      <c r="S464" s="32">
        <f t="shared" si="81"/>
        <v>4.9504950495049507E-2</v>
      </c>
      <c r="T464" s="32">
        <f t="shared" si="82"/>
        <v>0.15384615384615385</v>
      </c>
      <c r="U464" s="32">
        <f t="shared" si="83"/>
        <v>7.407407407407407E-2</v>
      </c>
      <c r="V464" s="32">
        <f t="shared" si="91"/>
        <v>13.839746790263842</v>
      </c>
      <c r="W464" s="32">
        <f t="shared" si="92"/>
        <v>13.90603099074956</v>
      </c>
      <c r="X464" s="32">
        <f t="shared" si="93"/>
        <v>14.063286132495668</v>
      </c>
      <c r="Y464" s="32">
        <f t="shared" si="94"/>
        <v>14.199045016493709</v>
      </c>
      <c r="Z464" s="32">
        <f t="shared" si="95"/>
        <v>13.969848986818906</v>
      </c>
      <c r="AA464" s="32">
        <f t="shared" si="96"/>
        <v>14.12742220076456</v>
      </c>
      <c r="AB464" s="33">
        <f t="shared" si="97"/>
        <v>38.947368421052659</v>
      </c>
      <c r="AC464" s="33">
        <f t="shared" si="98"/>
        <v>-0.15757321394565338</v>
      </c>
    </row>
    <row r="465" spans="1:29" s="9" customFormat="1">
      <c r="A465" t="s">
        <v>34</v>
      </c>
      <c r="B465" s="22">
        <v>44558</v>
      </c>
      <c r="C465">
        <v>13.97</v>
      </c>
      <c r="D465" s="7"/>
      <c r="E465" s="7"/>
      <c r="F465" s="7"/>
      <c r="G465" s="7"/>
      <c r="H465" s="7"/>
      <c r="I465" s="31">
        <f t="shared" si="84"/>
        <v>12.799959999999988</v>
      </c>
      <c r="J465" s="31">
        <f t="shared" si="85"/>
        <v>2.8852910444608857</v>
      </c>
      <c r="K465" s="31">
        <f t="shared" si="86"/>
        <v>9.9146689555391028</v>
      </c>
      <c r="L465" s="31">
        <f t="shared" si="87"/>
        <v>15.685251044460873</v>
      </c>
      <c r="M465" s="32" t="str">
        <f t="shared" si="88"/>
        <v>NONE</v>
      </c>
      <c r="N465" s="32">
        <f t="shared" si="89"/>
        <v>0.13000000000000078</v>
      </c>
      <c r="O465" s="32">
        <f t="shared" si="90"/>
        <v>0</v>
      </c>
      <c r="P465" s="32">
        <f t="shared" si="99"/>
        <v>0.83333333333333337</v>
      </c>
      <c r="Q465" s="32">
        <f t="shared" si="79"/>
        <v>0.22727272727272727</v>
      </c>
      <c r="R465" s="32">
        <f t="shared" si="80"/>
        <v>9.8039215686274508E-2</v>
      </c>
      <c r="S465" s="32">
        <f t="shared" si="81"/>
        <v>4.9504950495049507E-2</v>
      </c>
      <c r="T465" s="32">
        <f t="shared" si="82"/>
        <v>0.15384615384615385</v>
      </c>
      <c r="U465" s="32">
        <f t="shared" si="83"/>
        <v>7.407407407407407E-2</v>
      </c>
      <c r="V465" s="32">
        <f t="shared" si="91"/>
        <v>13.94829113171064</v>
      </c>
      <c r="W465" s="32">
        <f t="shared" si="92"/>
        <v>13.920569401942842</v>
      </c>
      <c r="X465" s="32">
        <f t="shared" si="93"/>
        <v>14.054140433231385</v>
      </c>
      <c r="Y465" s="32">
        <f t="shared" si="94"/>
        <v>14.18770615429105</v>
      </c>
      <c r="Z465" s="32">
        <f t="shared" si="95"/>
        <v>13.969872219615997</v>
      </c>
      <c r="AA465" s="32">
        <f t="shared" si="96"/>
        <v>14.115761297004223</v>
      </c>
      <c r="AB465" s="33">
        <f t="shared" si="97"/>
        <v>39.267015706806298</v>
      </c>
      <c r="AC465" s="33">
        <f t="shared" si="98"/>
        <v>-0.14588907738822599</v>
      </c>
    </row>
    <row r="466" spans="1:29" s="9" customFormat="1">
      <c r="A466" t="s">
        <v>34</v>
      </c>
      <c r="B466" s="22">
        <v>44559</v>
      </c>
      <c r="C466">
        <v>13.91</v>
      </c>
      <c r="D466" s="7"/>
      <c r="E466" s="7"/>
      <c r="F466" s="7"/>
      <c r="G466" s="7"/>
      <c r="H466" s="7"/>
      <c r="I466" s="31">
        <f t="shared" si="84"/>
        <v>12.816519999999988</v>
      </c>
      <c r="J466" s="31">
        <f t="shared" si="85"/>
        <v>2.862886100721453</v>
      </c>
      <c r="K466" s="31">
        <f t="shared" si="86"/>
        <v>9.953633899278536</v>
      </c>
      <c r="L466" s="31">
        <f t="shared" si="87"/>
        <v>15.67940610072144</v>
      </c>
      <c r="M466" s="32" t="str">
        <f t="shared" si="88"/>
        <v>NONE</v>
      </c>
      <c r="N466" s="32">
        <f t="shared" si="89"/>
        <v>0</v>
      </c>
      <c r="O466" s="32">
        <f t="shared" si="90"/>
        <v>6.0000000000000497E-2</v>
      </c>
      <c r="P466" s="32">
        <f t="shared" si="99"/>
        <v>0.83333333333333337</v>
      </c>
      <c r="Q466" s="32">
        <f t="shared" si="79"/>
        <v>0.22727272727272727</v>
      </c>
      <c r="R466" s="32">
        <f t="shared" si="80"/>
        <v>9.8039215686274508E-2</v>
      </c>
      <c r="S466" s="32">
        <f t="shared" si="81"/>
        <v>4.9504950495049507E-2</v>
      </c>
      <c r="T466" s="32">
        <f t="shared" si="82"/>
        <v>0.15384615384615385</v>
      </c>
      <c r="U466" s="32">
        <f t="shared" si="83"/>
        <v>7.407407407407407E-2</v>
      </c>
      <c r="V466" s="32">
        <f t="shared" si="91"/>
        <v>13.916381855285106</v>
      </c>
      <c r="W466" s="32">
        <f t="shared" si="92"/>
        <v>13.918167265137651</v>
      </c>
      <c r="X466" s="32">
        <f t="shared" si="93"/>
        <v>14.0400090182087</v>
      </c>
      <c r="Y466" s="32">
        <f t="shared" si="94"/>
        <v>14.173958324870702</v>
      </c>
      <c r="Z466" s="32">
        <f t="shared" si="95"/>
        <v>13.960661108905844</v>
      </c>
      <c r="AA466" s="32">
        <f t="shared" si="96"/>
        <v>14.100519719448355</v>
      </c>
      <c r="AB466" s="33">
        <f t="shared" si="97"/>
        <v>38.461538461538495</v>
      </c>
      <c r="AC466" s="33">
        <f t="shared" si="98"/>
        <v>-0.13985861054251103</v>
      </c>
    </row>
    <row r="467" spans="1:29" s="9" customFormat="1">
      <c r="A467" t="s">
        <v>34</v>
      </c>
      <c r="B467" s="22">
        <v>44560</v>
      </c>
      <c r="C467">
        <v>13.9</v>
      </c>
      <c r="D467" s="7"/>
      <c r="E467" s="7"/>
      <c r="F467" s="7"/>
      <c r="G467" s="7"/>
      <c r="H467" s="7"/>
      <c r="I467" s="31">
        <f t="shared" si="84"/>
        <v>12.83255999999999</v>
      </c>
      <c r="J467" s="31">
        <f t="shared" si="85"/>
        <v>2.8418935980242139</v>
      </c>
      <c r="K467" s="31">
        <f t="shared" si="86"/>
        <v>9.9906664019757763</v>
      </c>
      <c r="L467" s="31">
        <f t="shared" si="87"/>
        <v>15.674453598024204</v>
      </c>
      <c r="M467" s="32" t="str">
        <f t="shared" si="88"/>
        <v>NONE</v>
      </c>
      <c r="N467" s="32">
        <f t="shared" si="89"/>
        <v>0</v>
      </c>
      <c r="O467" s="32">
        <f t="shared" si="90"/>
        <v>9.9999999999997868E-3</v>
      </c>
      <c r="P467" s="32">
        <f t="shared" si="99"/>
        <v>0.83333333333333337</v>
      </c>
      <c r="Q467" s="32">
        <f t="shared" si="79"/>
        <v>0.22727272727272727</v>
      </c>
      <c r="R467" s="32">
        <f t="shared" si="80"/>
        <v>9.8039215686274508E-2</v>
      </c>
      <c r="S467" s="32">
        <f t="shared" si="81"/>
        <v>4.9504950495049507E-2</v>
      </c>
      <c r="T467" s="32">
        <f t="shared" si="82"/>
        <v>0.15384615384615385</v>
      </c>
      <c r="U467" s="32">
        <f t="shared" si="83"/>
        <v>7.407407407407407E-2</v>
      </c>
      <c r="V467" s="32">
        <f t="shared" si="91"/>
        <v>13.902730309214185</v>
      </c>
      <c r="W467" s="32">
        <f t="shared" si="92"/>
        <v>13.91403834124273</v>
      </c>
      <c r="X467" s="32">
        <f t="shared" si="93"/>
        <v>14.026282643874515</v>
      </c>
      <c r="Y467" s="32">
        <f t="shared" si="94"/>
        <v>14.160396031560269</v>
      </c>
      <c r="Z467" s="32">
        <f t="shared" si="95"/>
        <v>13.951328630612636</v>
      </c>
      <c r="AA467" s="32">
        <f t="shared" si="96"/>
        <v>14.085666406896626</v>
      </c>
      <c r="AB467" s="33">
        <f t="shared" si="97"/>
        <v>36.979166666666679</v>
      </c>
      <c r="AC467" s="33">
        <f t="shared" si="98"/>
        <v>-0.13433777628399035</v>
      </c>
    </row>
    <row r="468" spans="1:29" s="9" customFormat="1">
      <c r="A468" t="s">
        <v>34</v>
      </c>
      <c r="B468" s="22">
        <v>44561</v>
      </c>
      <c r="C468">
        <v>13.99</v>
      </c>
      <c r="D468" s="7"/>
      <c r="E468" s="7"/>
      <c r="F468" s="7"/>
      <c r="G468" s="7"/>
      <c r="H468" s="7"/>
      <c r="I468" s="31">
        <f t="shared" si="84"/>
        <v>12.848479999999988</v>
      </c>
      <c r="J468" s="31">
        <f t="shared" si="85"/>
        <v>2.8229205941941755</v>
      </c>
      <c r="K468" s="31">
        <f t="shared" si="86"/>
        <v>10.025559405805812</v>
      </c>
      <c r="L468" s="31">
        <f t="shared" si="87"/>
        <v>15.671400594194164</v>
      </c>
      <c r="M468" s="32" t="str">
        <f t="shared" si="88"/>
        <v>NONE</v>
      </c>
      <c r="N468" s="32">
        <f t="shared" si="89"/>
        <v>8.9999999999999858E-2</v>
      </c>
      <c r="O468" s="32">
        <f t="shared" si="90"/>
        <v>0</v>
      </c>
      <c r="P468" s="32">
        <f t="shared" si="99"/>
        <v>0.83333333333333337</v>
      </c>
      <c r="Q468" s="32">
        <f t="shared" si="79"/>
        <v>0.22727272727272727</v>
      </c>
      <c r="R468" s="32">
        <f t="shared" si="80"/>
        <v>9.8039215686274508E-2</v>
      </c>
      <c r="S468" s="32">
        <f t="shared" si="81"/>
        <v>4.9504950495049507E-2</v>
      </c>
      <c r="T468" s="32">
        <f t="shared" si="82"/>
        <v>0.15384615384615385</v>
      </c>
      <c r="U468" s="32">
        <f t="shared" si="83"/>
        <v>7.407407407407407E-2</v>
      </c>
      <c r="V468" s="32">
        <f t="shared" si="91"/>
        <v>13.975455051535697</v>
      </c>
      <c r="W468" s="32">
        <f t="shared" si="92"/>
        <v>13.931302354596655</v>
      </c>
      <c r="X468" s="32">
        <f t="shared" si="93"/>
        <v>14.022725521926032</v>
      </c>
      <c r="Y468" s="32">
        <f t="shared" si="94"/>
        <v>14.151960584453326</v>
      </c>
      <c r="Z468" s="32">
        <f t="shared" si="95"/>
        <v>13.957278072056846</v>
      </c>
      <c r="AA468" s="32">
        <f t="shared" si="96"/>
        <v>14.078580006385765</v>
      </c>
      <c r="AB468" s="33">
        <f t="shared" si="97"/>
        <v>40.609137055837586</v>
      </c>
      <c r="AC468" s="33">
        <f t="shared" si="98"/>
        <v>-0.121301934328919</v>
      </c>
    </row>
    <row r="469" spans="1:29" s="9" customFormat="1">
      <c r="A469" t="s">
        <v>34</v>
      </c>
      <c r="B469" s="22">
        <v>44564</v>
      </c>
      <c r="C469">
        <v>14.19</v>
      </c>
      <c r="D469" s="7"/>
      <c r="E469" s="7"/>
      <c r="F469" s="7"/>
      <c r="G469" s="7"/>
      <c r="H469" s="7"/>
      <c r="I469" s="31">
        <f t="shared" si="84"/>
        <v>12.86535999999999</v>
      </c>
      <c r="J469" s="31">
        <f t="shared" si="85"/>
        <v>2.8042011443247743</v>
      </c>
      <c r="K469" s="31">
        <f t="shared" si="86"/>
        <v>10.061158855675217</v>
      </c>
      <c r="L469" s="31">
        <f t="shared" si="87"/>
        <v>15.669561144324764</v>
      </c>
      <c r="M469" s="32" t="str">
        <f t="shared" si="88"/>
        <v>NONE</v>
      </c>
      <c r="N469" s="32">
        <f t="shared" si="89"/>
        <v>0.19999999999999929</v>
      </c>
      <c r="O469" s="32">
        <f t="shared" si="90"/>
        <v>0</v>
      </c>
      <c r="P469" s="32">
        <f t="shared" si="99"/>
        <v>0.83333333333333337</v>
      </c>
      <c r="Q469" s="32">
        <f t="shared" si="79"/>
        <v>0.22727272727272727</v>
      </c>
      <c r="R469" s="32">
        <f t="shared" si="80"/>
        <v>9.8039215686274508E-2</v>
      </c>
      <c r="S469" s="32">
        <f t="shared" si="81"/>
        <v>4.9504950495049507E-2</v>
      </c>
      <c r="T469" s="32">
        <f t="shared" si="82"/>
        <v>0.15384615384615385</v>
      </c>
      <c r="U469" s="32">
        <f t="shared" si="83"/>
        <v>7.407407407407407E-2</v>
      </c>
      <c r="V469" s="32">
        <f t="shared" si="91"/>
        <v>14.154242508589281</v>
      </c>
      <c r="W469" s="32">
        <f t="shared" si="92"/>
        <v>13.990097274006505</v>
      </c>
      <c r="X469" s="32">
        <f t="shared" si="93"/>
        <v>14.039124980560734</v>
      </c>
      <c r="Y469" s="32">
        <f t="shared" si="94"/>
        <v>14.153843723836824</v>
      </c>
      <c r="Z469" s="32">
        <f t="shared" si="95"/>
        <v>13.993081445586562</v>
      </c>
      <c r="AA469" s="32">
        <f t="shared" si="96"/>
        <v>14.08683333924608</v>
      </c>
      <c r="AB469" s="33">
        <f t="shared" si="97"/>
        <v>44.285714285714278</v>
      </c>
      <c r="AC469" s="33">
        <f t="shared" si="98"/>
        <v>-9.375189365951897E-2</v>
      </c>
    </row>
    <row r="470" spans="1:29" s="9" customFormat="1">
      <c r="A470" t="s">
        <v>34</v>
      </c>
      <c r="B470" s="22">
        <v>44565</v>
      </c>
      <c r="C470">
        <v>14.41</v>
      </c>
      <c r="D470" s="7"/>
      <c r="E470" s="7"/>
      <c r="F470" s="7"/>
      <c r="G470" s="7"/>
      <c r="H470" s="7"/>
      <c r="I470" s="31">
        <f t="shared" si="84"/>
        <v>12.88303999999999</v>
      </c>
      <c r="J470" s="31">
        <f t="shared" si="85"/>
        <v>2.7870777245299694</v>
      </c>
      <c r="K470" s="31">
        <f t="shared" si="86"/>
        <v>10.095962275470022</v>
      </c>
      <c r="L470" s="31">
        <f t="shared" si="87"/>
        <v>15.670117724529959</v>
      </c>
      <c r="M470" s="32" t="str">
        <f t="shared" si="88"/>
        <v>NONE</v>
      </c>
      <c r="N470" s="32">
        <f t="shared" si="89"/>
        <v>0.22000000000000064</v>
      </c>
      <c r="O470" s="32">
        <f t="shared" si="90"/>
        <v>0</v>
      </c>
      <c r="P470" s="32">
        <f t="shared" si="99"/>
        <v>0.83333333333333337</v>
      </c>
      <c r="Q470" s="32">
        <f t="shared" si="79"/>
        <v>0.22727272727272727</v>
      </c>
      <c r="R470" s="32">
        <f t="shared" si="80"/>
        <v>9.8039215686274508E-2</v>
      </c>
      <c r="S470" s="32">
        <f t="shared" si="81"/>
        <v>4.9504950495049507E-2</v>
      </c>
      <c r="T470" s="32">
        <f t="shared" si="82"/>
        <v>0.15384615384615385</v>
      </c>
      <c r="U470" s="32">
        <f t="shared" si="83"/>
        <v>7.407407407407407E-2</v>
      </c>
      <c r="V470" s="32">
        <f t="shared" si="91"/>
        <v>14.367373751431547</v>
      </c>
      <c r="W470" s="32">
        <f t="shared" si="92"/>
        <v>14.085529711732299</v>
      </c>
      <c r="X470" s="32">
        <f t="shared" si="93"/>
        <v>14.075485276584191</v>
      </c>
      <c r="Y470" s="32">
        <f t="shared" si="94"/>
        <v>14.166524727607278</v>
      </c>
      <c r="Z470" s="32">
        <f t="shared" si="95"/>
        <v>14.057222761650168</v>
      </c>
      <c r="AA470" s="32">
        <f t="shared" si="96"/>
        <v>14.110771610413037</v>
      </c>
      <c r="AB470" s="33">
        <f t="shared" si="97"/>
        <v>53.240740740740755</v>
      </c>
      <c r="AC470" s="33">
        <f t="shared" si="98"/>
        <v>-5.3548848762869028E-2</v>
      </c>
    </row>
    <row r="471" spans="1:29" s="9" customFormat="1">
      <c r="A471" t="s">
        <v>34</v>
      </c>
      <c r="B471" s="22">
        <v>44566</v>
      </c>
      <c r="C471">
        <v>14.52</v>
      </c>
      <c r="D471" s="7"/>
      <c r="E471" s="7"/>
      <c r="F471" s="7"/>
      <c r="G471" s="7"/>
      <c r="H471" s="7"/>
      <c r="I471" s="31">
        <f t="shared" si="84"/>
        <v>12.90111999999999</v>
      </c>
      <c r="J471" s="31">
        <f t="shared" si="85"/>
        <v>2.7705615002210031</v>
      </c>
      <c r="K471" s="31">
        <f t="shared" si="86"/>
        <v>10.130558499778987</v>
      </c>
      <c r="L471" s="31">
        <f t="shared" si="87"/>
        <v>15.671681500220993</v>
      </c>
      <c r="M471" s="32" t="str">
        <f t="shared" si="88"/>
        <v>NONE</v>
      </c>
      <c r="N471" s="32">
        <f t="shared" si="89"/>
        <v>0.10999999999999943</v>
      </c>
      <c r="O471" s="32">
        <f t="shared" si="90"/>
        <v>0</v>
      </c>
      <c r="P471" s="32">
        <f t="shared" si="99"/>
        <v>0.83333333333333337</v>
      </c>
      <c r="Q471" s="32">
        <f t="shared" si="79"/>
        <v>0.22727272727272727</v>
      </c>
      <c r="R471" s="32">
        <f t="shared" si="80"/>
        <v>9.8039215686274508E-2</v>
      </c>
      <c r="S471" s="32">
        <f t="shared" si="81"/>
        <v>4.9504950495049507E-2</v>
      </c>
      <c r="T471" s="32">
        <f t="shared" si="82"/>
        <v>0.15384615384615385</v>
      </c>
      <c r="U471" s="32">
        <f t="shared" si="83"/>
        <v>7.407407407407407E-2</v>
      </c>
      <c r="V471" s="32">
        <f t="shared" si="91"/>
        <v>14.494562291905257</v>
      </c>
      <c r="W471" s="32">
        <f t="shared" si="92"/>
        <v>14.184272959065868</v>
      </c>
      <c r="X471" s="32">
        <f t="shared" si="93"/>
        <v>14.119065151428879</v>
      </c>
      <c r="Y471" s="32">
        <f t="shared" si="94"/>
        <v>14.184023503468303</v>
      </c>
      <c r="Z471" s="32">
        <f t="shared" si="95"/>
        <v>14.128419259857834</v>
      </c>
      <c r="AA471" s="32">
        <f t="shared" si="96"/>
        <v>14.141084824456515</v>
      </c>
      <c r="AB471" s="33">
        <f t="shared" si="97"/>
        <v>55.999999999999993</v>
      </c>
      <c r="AC471" s="33">
        <f t="shared" si="98"/>
        <v>-1.2665564598680845E-2</v>
      </c>
    </row>
    <row r="472" spans="1:29" s="9" customFormat="1">
      <c r="A472" t="s">
        <v>34</v>
      </c>
      <c r="B472" s="22">
        <v>44567</v>
      </c>
      <c r="C472">
        <v>14.52</v>
      </c>
      <c r="D472" s="7"/>
      <c r="E472" s="7"/>
      <c r="F472" s="7"/>
      <c r="G472" s="7"/>
      <c r="H472" s="7"/>
      <c r="I472" s="31">
        <f t="shared" si="84"/>
        <v>12.91875999999999</v>
      </c>
      <c r="J472" s="31">
        <f t="shared" si="85"/>
        <v>2.755306863718475</v>
      </c>
      <c r="K472" s="31">
        <f t="shared" si="86"/>
        <v>10.163453136281515</v>
      </c>
      <c r="L472" s="31">
        <f t="shared" si="87"/>
        <v>15.674066863718465</v>
      </c>
      <c r="M472" s="32" t="str">
        <f t="shared" si="88"/>
        <v>NONE</v>
      </c>
      <c r="N472" s="32">
        <f t="shared" si="89"/>
        <v>0</v>
      </c>
      <c r="O472" s="32">
        <f t="shared" si="90"/>
        <v>0</v>
      </c>
      <c r="P472" s="32">
        <f t="shared" si="99"/>
        <v>0.83333333333333337</v>
      </c>
      <c r="Q472" s="32">
        <f t="shared" si="79"/>
        <v>0.22727272727272727</v>
      </c>
      <c r="R472" s="32">
        <f t="shared" si="80"/>
        <v>9.8039215686274508E-2</v>
      </c>
      <c r="S472" s="32">
        <f t="shared" si="81"/>
        <v>4.9504950495049507E-2</v>
      </c>
      <c r="T472" s="32">
        <f t="shared" si="82"/>
        <v>0.15384615384615385</v>
      </c>
      <c r="U472" s="32">
        <f t="shared" si="83"/>
        <v>7.407407407407407E-2</v>
      </c>
      <c r="V472" s="32">
        <f t="shared" si="91"/>
        <v>14.515760381984208</v>
      </c>
      <c r="W472" s="32">
        <f t="shared" si="92"/>
        <v>14.260574559278172</v>
      </c>
      <c r="X472" s="32">
        <f t="shared" si="93"/>
        <v>14.158372489524087</v>
      </c>
      <c r="Y472" s="32">
        <f t="shared" si="94"/>
        <v>14.200656003296604</v>
      </c>
      <c r="Z472" s="32">
        <f t="shared" si="95"/>
        <v>14.188662450648936</v>
      </c>
      <c r="AA472" s="32">
        <f t="shared" si="96"/>
        <v>14.169152615237513</v>
      </c>
      <c r="AB472" s="33">
        <f t="shared" si="97"/>
        <v>63.636363636363612</v>
      </c>
      <c r="AC472" s="33">
        <f t="shared" si="98"/>
        <v>1.9509835411422927E-2</v>
      </c>
    </row>
    <row r="473" spans="1:29" s="9" customFormat="1">
      <c r="A473" t="s">
        <v>34</v>
      </c>
      <c r="B473" s="22">
        <v>44568</v>
      </c>
      <c r="C473">
        <v>14.62</v>
      </c>
      <c r="D473" s="7"/>
      <c r="E473" s="7"/>
      <c r="F473" s="7"/>
      <c r="G473" s="7"/>
      <c r="H473" s="7"/>
      <c r="I473" s="31">
        <f t="shared" si="84"/>
        <v>12.936039999999988</v>
      </c>
      <c r="J473" s="31">
        <f t="shared" si="85"/>
        <v>2.7435092574628595</v>
      </c>
      <c r="K473" s="31">
        <f t="shared" si="86"/>
        <v>10.192530742537128</v>
      </c>
      <c r="L473" s="31">
        <f t="shared" si="87"/>
        <v>15.679549257462847</v>
      </c>
      <c r="M473" s="32" t="str">
        <f t="shared" si="88"/>
        <v>NONE</v>
      </c>
      <c r="N473" s="32">
        <f t="shared" si="89"/>
        <v>9.9999999999999645E-2</v>
      </c>
      <c r="O473" s="32">
        <f t="shared" si="90"/>
        <v>0</v>
      </c>
      <c r="P473" s="32">
        <f t="shared" si="99"/>
        <v>0.83333333333333337</v>
      </c>
      <c r="Q473" s="32">
        <f t="shared" ref="Q473:Q536" si="100">5/22</f>
        <v>0.22727272727272727</v>
      </c>
      <c r="R473" s="32">
        <f t="shared" ref="R473:R536" si="101">5/51</f>
        <v>9.8039215686274508E-2</v>
      </c>
      <c r="S473" s="32">
        <f t="shared" ref="S473:S536" si="102">5/101</f>
        <v>4.9504950495049507E-2</v>
      </c>
      <c r="T473" s="32">
        <f t="shared" ref="T473:T536" si="103">2/13</f>
        <v>0.15384615384615385</v>
      </c>
      <c r="U473" s="32">
        <f t="shared" ref="U473:U536" si="104">2/27</f>
        <v>7.407407407407407E-2</v>
      </c>
      <c r="V473" s="32">
        <f t="shared" si="91"/>
        <v>14.602626730330702</v>
      </c>
      <c r="W473" s="32">
        <f t="shared" si="92"/>
        <v>14.342262159442223</v>
      </c>
      <c r="X473" s="32">
        <f t="shared" si="93"/>
        <v>14.203630088590353</v>
      </c>
      <c r="Y473" s="32">
        <f t="shared" si="94"/>
        <v>14.221415607093801</v>
      </c>
      <c r="Z473" s="32">
        <f t="shared" si="95"/>
        <v>14.255022073626021</v>
      </c>
      <c r="AA473" s="32">
        <f t="shared" si="96"/>
        <v>14.202548717812512</v>
      </c>
      <c r="AB473" s="33">
        <f t="shared" si="97"/>
        <v>82.926829268292707</v>
      </c>
      <c r="AC473" s="33">
        <f t="shared" si="98"/>
        <v>5.2473355813509315E-2</v>
      </c>
    </row>
    <row r="474" spans="1:29" s="9" customFormat="1">
      <c r="A474" t="s">
        <v>34</v>
      </c>
      <c r="B474" s="22">
        <v>44571</v>
      </c>
      <c r="C474">
        <v>14.78</v>
      </c>
      <c r="D474" s="7"/>
      <c r="E474" s="7"/>
      <c r="F474" s="7"/>
      <c r="G474" s="7"/>
      <c r="H474" s="7"/>
      <c r="I474" s="31">
        <f t="shared" si="84"/>
        <v>12.95395999999999</v>
      </c>
      <c r="J474" s="31">
        <f t="shared" si="85"/>
        <v>2.7328646270682166</v>
      </c>
      <c r="K474" s="31">
        <f t="shared" si="86"/>
        <v>10.221095372931773</v>
      </c>
      <c r="L474" s="31">
        <f t="shared" si="87"/>
        <v>15.686824627068207</v>
      </c>
      <c r="M474" s="32" t="str">
        <f t="shared" si="88"/>
        <v>NONE</v>
      </c>
      <c r="N474" s="32">
        <f t="shared" si="89"/>
        <v>0.16000000000000014</v>
      </c>
      <c r="O474" s="32">
        <f t="shared" si="90"/>
        <v>0</v>
      </c>
      <c r="P474" s="32">
        <f t="shared" si="99"/>
        <v>0.83333333333333337</v>
      </c>
      <c r="Q474" s="32">
        <f t="shared" si="100"/>
        <v>0.22727272727272727</v>
      </c>
      <c r="R474" s="32">
        <f t="shared" si="101"/>
        <v>9.8039215686274508E-2</v>
      </c>
      <c r="S474" s="32">
        <f t="shared" si="102"/>
        <v>4.9504950495049507E-2</v>
      </c>
      <c r="T474" s="32">
        <f t="shared" si="103"/>
        <v>0.15384615384615385</v>
      </c>
      <c r="U474" s="32">
        <f t="shared" si="104"/>
        <v>7.407407407407407E-2</v>
      </c>
      <c r="V474" s="32">
        <f t="shared" si="91"/>
        <v>14.750437788388449</v>
      </c>
      <c r="W474" s="32">
        <f t="shared" si="92"/>
        <v>14.441748032296264</v>
      </c>
      <c r="X474" s="32">
        <f t="shared" si="93"/>
        <v>14.260136942650123</v>
      </c>
      <c r="Y474" s="32">
        <f t="shared" si="94"/>
        <v>14.249068299811929</v>
      </c>
      <c r="Z474" s="32">
        <f t="shared" si="95"/>
        <v>14.335787908452787</v>
      </c>
      <c r="AA474" s="32">
        <f t="shared" si="96"/>
        <v>14.245322886863436</v>
      </c>
      <c r="AB474" s="33">
        <f t="shared" si="97"/>
        <v>83.233532934131759</v>
      </c>
      <c r="AC474" s="33">
        <f t="shared" si="98"/>
        <v>9.0465021589350769E-2</v>
      </c>
    </row>
    <row r="475" spans="1:29" s="9" customFormat="1">
      <c r="A475" t="s">
        <v>34</v>
      </c>
      <c r="B475" s="22">
        <v>44572</v>
      </c>
      <c r="C475">
        <v>14.74</v>
      </c>
      <c r="D475" s="7"/>
      <c r="E475" s="7"/>
      <c r="F475" s="7"/>
      <c r="G475" s="7"/>
      <c r="H475" s="7"/>
      <c r="I475" s="31">
        <f t="shared" si="84"/>
        <v>12.971199999999987</v>
      </c>
      <c r="J475" s="31">
        <f t="shared" si="85"/>
        <v>2.7232818613552863</v>
      </c>
      <c r="K475" s="31">
        <f t="shared" si="86"/>
        <v>10.247918138644701</v>
      </c>
      <c r="L475" s="31">
        <f t="shared" si="87"/>
        <v>15.694481861355273</v>
      </c>
      <c r="M475" s="32" t="str">
        <f t="shared" si="88"/>
        <v>NONE</v>
      </c>
      <c r="N475" s="32">
        <f t="shared" si="89"/>
        <v>0</v>
      </c>
      <c r="O475" s="32">
        <f t="shared" si="90"/>
        <v>3.9999999999999147E-2</v>
      </c>
      <c r="P475" s="32">
        <f t="shared" si="99"/>
        <v>0.83333333333333337</v>
      </c>
      <c r="Q475" s="32">
        <f t="shared" si="100"/>
        <v>0.22727272727272727</v>
      </c>
      <c r="R475" s="32">
        <f t="shared" si="101"/>
        <v>9.8039215686274508E-2</v>
      </c>
      <c r="S475" s="32">
        <f t="shared" si="102"/>
        <v>4.9504950495049507E-2</v>
      </c>
      <c r="T475" s="32">
        <f t="shared" si="103"/>
        <v>0.15384615384615385</v>
      </c>
      <c r="U475" s="32">
        <f t="shared" si="104"/>
        <v>7.407407407407407E-2</v>
      </c>
      <c r="V475" s="32">
        <f t="shared" si="91"/>
        <v>14.741739631398074</v>
      </c>
      <c r="W475" s="32">
        <f t="shared" si="92"/>
        <v>14.509532570410748</v>
      </c>
      <c r="X475" s="32">
        <f t="shared" si="93"/>
        <v>14.307182340429522</v>
      </c>
      <c r="Y475" s="32">
        <f t="shared" si="94"/>
        <v>14.273371849326189</v>
      </c>
      <c r="Z475" s="32">
        <f t="shared" si="95"/>
        <v>14.397974384075434</v>
      </c>
      <c r="AA475" s="32">
        <f t="shared" si="96"/>
        <v>14.281965635984662</v>
      </c>
      <c r="AB475" s="33">
        <f t="shared" si="97"/>
        <v>79.617834394904506</v>
      </c>
      <c r="AC475" s="33">
        <f t="shared" si="98"/>
        <v>0.11600874809077233</v>
      </c>
    </row>
    <row r="476" spans="1:29" s="9" customFormat="1">
      <c r="A476" t="s">
        <v>34</v>
      </c>
      <c r="B476" s="22">
        <v>44573</v>
      </c>
      <c r="C476">
        <v>14.89</v>
      </c>
      <c r="D476" s="7"/>
      <c r="E476" s="7"/>
      <c r="F476" s="7"/>
      <c r="G476" s="7"/>
      <c r="H476" s="7"/>
      <c r="I476" s="31">
        <f t="shared" si="84"/>
        <v>12.988759999999989</v>
      </c>
      <c r="J476" s="31">
        <f t="shared" si="85"/>
        <v>2.7158919947060958</v>
      </c>
      <c r="K476" s="31">
        <f t="shared" si="86"/>
        <v>10.272868005293892</v>
      </c>
      <c r="L476" s="31">
        <f t="shared" si="87"/>
        <v>15.704651994706085</v>
      </c>
      <c r="M476" s="32" t="str">
        <f t="shared" si="88"/>
        <v>NONE</v>
      </c>
      <c r="N476" s="32">
        <f t="shared" si="89"/>
        <v>0.15000000000000036</v>
      </c>
      <c r="O476" s="32">
        <f t="shared" si="90"/>
        <v>0</v>
      </c>
      <c r="P476" s="32">
        <f t="shared" si="99"/>
        <v>0.83333333333333337</v>
      </c>
      <c r="Q476" s="32">
        <f t="shared" si="100"/>
        <v>0.22727272727272727</v>
      </c>
      <c r="R476" s="32">
        <f t="shared" si="101"/>
        <v>9.8039215686274508E-2</v>
      </c>
      <c r="S476" s="32">
        <f t="shared" si="102"/>
        <v>4.9504950495049507E-2</v>
      </c>
      <c r="T476" s="32">
        <f t="shared" si="103"/>
        <v>0.15384615384615385</v>
      </c>
      <c r="U476" s="32">
        <f t="shared" si="104"/>
        <v>7.407407407407407E-2</v>
      </c>
      <c r="V476" s="32">
        <f t="shared" si="91"/>
        <v>14.865289938566347</v>
      </c>
      <c r="W476" s="32">
        <f t="shared" si="92"/>
        <v>14.596002440771942</v>
      </c>
      <c r="X476" s="32">
        <f t="shared" si="93"/>
        <v>14.364321326661923</v>
      </c>
      <c r="Y476" s="32">
        <f t="shared" si="94"/>
        <v>14.303897995399149</v>
      </c>
      <c r="Z476" s="32">
        <f t="shared" si="95"/>
        <v>14.473670632679212</v>
      </c>
      <c r="AA476" s="32">
        <f t="shared" si="96"/>
        <v>14.327005218504317</v>
      </c>
      <c r="AB476" s="33">
        <f t="shared" si="97"/>
        <v>78.807947019867626</v>
      </c>
      <c r="AC476" s="33">
        <f t="shared" si="98"/>
        <v>0.14666541417489576</v>
      </c>
    </row>
    <row r="477" spans="1:29" s="9" customFormat="1">
      <c r="A477" t="s">
        <v>34</v>
      </c>
      <c r="B477" s="22">
        <v>44574</v>
      </c>
      <c r="C477">
        <v>15.02</v>
      </c>
      <c r="D477" s="7"/>
      <c r="E477" s="7"/>
      <c r="F477" s="7"/>
      <c r="G477" s="7"/>
      <c r="H477" s="7"/>
      <c r="I477" s="31">
        <f t="shared" si="84"/>
        <v>13.006479999999989</v>
      </c>
      <c r="J477" s="31">
        <f t="shared" si="85"/>
        <v>2.7108400642266708</v>
      </c>
      <c r="K477" s="31">
        <f t="shared" si="86"/>
        <v>10.295639935773318</v>
      </c>
      <c r="L477" s="31">
        <f t="shared" si="87"/>
        <v>15.71732006422666</v>
      </c>
      <c r="M477" s="32" t="str">
        <f t="shared" si="88"/>
        <v>NONE</v>
      </c>
      <c r="N477" s="32">
        <f t="shared" si="89"/>
        <v>0.12999999999999901</v>
      </c>
      <c r="O477" s="32">
        <f t="shared" si="90"/>
        <v>0</v>
      </c>
      <c r="P477" s="32">
        <f t="shared" si="99"/>
        <v>0.83333333333333337</v>
      </c>
      <c r="Q477" s="32">
        <f t="shared" si="100"/>
        <v>0.22727272727272727</v>
      </c>
      <c r="R477" s="32">
        <f t="shared" si="101"/>
        <v>9.8039215686274508E-2</v>
      </c>
      <c r="S477" s="32">
        <f t="shared" si="102"/>
        <v>4.9504950495049507E-2</v>
      </c>
      <c r="T477" s="32">
        <f t="shared" si="103"/>
        <v>0.15384615384615385</v>
      </c>
      <c r="U477" s="32">
        <f t="shared" si="104"/>
        <v>7.407407407407407E-2</v>
      </c>
      <c r="V477" s="32">
        <f t="shared" si="91"/>
        <v>14.994214989761058</v>
      </c>
      <c r="W477" s="32">
        <f t="shared" si="92"/>
        <v>14.692365522414683</v>
      </c>
      <c r="X477" s="32">
        <f t="shared" si="93"/>
        <v>14.428603549538206</v>
      </c>
      <c r="Y477" s="32">
        <f t="shared" si="94"/>
        <v>14.339348589686319</v>
      </c>
      <c r="Z477" s="32">
        <f t="shared" si="95"/>
        <v>14.557721304574716</v>
      </c>
      <c r="AA477" s="32">
        <f t="shared" si="96"/>
        <v>14.378338165281775</v>
      </c>
      <c r="AB477" s="33">
        <f t="shared" si="97"/>
        <v>92.307692307692335</v>
      </c>
      <c r="AC477" s="33">
        <f t="shared" si="98"/>
        <v>0.17938313929294125</v>
      </c>
    </row>
    <row r="478" spans="1:29" s="9" customFormat="1">
      <c r="A478" t="s">
        <v>34</v>
      </c>
      <c r="B478" s="22">
        <v>44575</v>
      </c>
      <c r="C478">
        <v>15.09</v>
      </c>
      <c r="D478" s="7"/>
      <c r="E478" s="7"/>
      <c r="F478" s="7"/>
      <c r="G478" s="7"/>
      <c r="H478" s="7"/>
      <c r="I478" s="31">
        <f t="shared" si="84"/>
        <v>13.024399999999989</v>
      </c>
      <c r="J478" s="31">
        <f t="shared" si="85"/>
        <v>2.7064443693708564</v>
      </c>
      <c r="K478" s="31">
        <f t="shared" si="86"/>
        <v>10.317955630629132</v>
      </c>
      <c r="L478" s="31">
        <f t="shared" si="87"/>
        <v>15.730844369370846</v>
      </c>
      <c r="M478" s="32" t="str">
        <f t="shared" si="88"/>
        <v>NONE</v>
      </c>
      <c r="N478" s="32">
        <f t="shared" si="89"/>
        <v>7.0000000000000284E-2</v>
      </c>
      <c r="O478" s="32">
        <f t="shared" si="90"/>
        <v>0</v>
      </c>
      <c r="P478" s="32">
        <f t="shared" si="99"/>
        <v>0.83333333333333337</v>
      </c>
      <c r="Q478" s="32">
        <f t="shared" si="100"/>
        <v>0.22727272727272727</v>
      </c>
      <c r="R478" s="32">
        <f t="shared" si="101"/>
        <v>9.8039215686274508E-2</v>
      </c>
      <c r="S478" s="32">
        <f t="shared" si="102"/>
        <v>4.9504950495049507E-2</v>
      </c>
      <c r="T478" s="32">
        <f t="shared" si="103"/>
        <v>0.15384615384615385</v>
      </c>
      <c r="U478" s="32">
        <f t="shared" si="104"/>
        <v>7.407407407407407E-2</v>
      </c>
      <c r="V478" s="32">
        <f t="shared" si="91"/>
        <v>15.074035831626844</v>
      </c>
      <c r="W478" s="32">
        <f t="shared" si="92"/>
        <v>14.782736994593163</v>
      </c>
      <c r="X478" s="32">
        <f t="shared" si="93"/>
        <v>14.493446338799167</v>
      </c>
      <c r="Y478" s="32">
        <f t="shared" si="94"/>
        <v>14.376509550592935</v>
      </c>
      <c r="Z478" s="32">
        <f t="shared" si="95"/>
        <v>14.639610334640144</v>
      </c>
      <c r="AA478" s="32">
        <f t="shared" si="96"/>
        <v>14.431053856742386</v>
      </c>
      <c r="AB478" s="33">
        <f t="shared" si="97"/>
        <v>92.517006802721127</v>
      </c>
      <c r="AC478" s="33">
        <f t="shared" si="98"/>
        <v>0.20855647789775844</v>
      </c>
    </row>
    <row r="479" spans="1:29" s="9" customFormat="1">
      <c r="A479" t="s">
        <v>34</v>
      </c>
      <c r="B479" s="22">
        <v>44578</v>
      </c>
      <c r="C479">
        <v>15.11</v>
      </c>
      <c r="D479" s="7"/>
      <c r="E479" s="7"/>
      <c r="F479" s="7"/>
      <c r="G479" s="7"/>
      <c r="H479" s="7"/>
      <c r="I479" s="31">
        <f t="shared" si="84"/>
        <v>13.04187999999999</v>
      </c>
      <c r="J479" s="31">
        <f t="shared" si="85"/>
        <v>2.703637937072993</v>
      </c>
      <c r="K479" s="31">
        <f t="shared" si="86"/>
        <v>10.338242062926998</v>
      </c>
      <c r="L479" s="31">
        <f t="shared" si="87"/>
        <v>15.745517937072982</v>
      </c>
      <c r="M479" s="32" t="str">
        <f t="shared" si="88"/>
        <v>NONE</v>
      </c>
      <c r="N479" s="32">
        <f t="shared" si="89"/>
        <v>1.9999999999999574E-2</v>
      </c>
      <c r="O479" s="32">
        <f t="shared" si="90"/>
        <v>0</v>
      </c>
      <c r="P479" s="32">
        <f t="shared" si="99"/>
        <v>0.83333333333333337</v>
      </c>
      <c r="Q479" s="32">
        <f t="shared" si="100"/>
        <v>0.22727272727272727</v>
      </c>
      <c r="R479" s="32">
        <f t="shared" si="101"/>
        <v>9.8039215686274508E-2</v>
      </c>
      <c r="S479" s="32">
        <f t="shared" si="102"/>
        <v>4.9504950495049507E-2</v>
      </c>
      <c r="T479" s="32">
        <f t="shared" si="103"/>
        <v>0.15384615384615385</v>
      </c>
      <c r="U479" s="32">
        <f t="shared" si="104"/>
        <v>7.407407407407407E-2</v>
      </c>
      <c r="V479" s="32">
        <f t="shared" si="91"/>
        <v>15.104005971937807</v>
      </c>
      <c r="W479" s="32">
        <f t="shared" si="92"/>
        <v>14.857114950367444</v>
      </c>
      <c r="X479" s="32">
        <f t="shared" si="93"/>
        <v>14.553892776171796</v>
      </c>
      <c r="Y479" s="32">
        <f t="shared" si="94"/>
        <v>14.412820958979424</v>
      </c>
      <c r="Z479" s="32">
        <f t="shared" si="95"/>
        <v>14.711977975464738</v>
      </c>
      <c r="AA479" s="32">
        <f t="shared" si="96"/>
        <v>14.481346163650358</v>
      </c>
      <c r="AB479" s="33">
        <f t="shared" si="97"/>
        <v>91.911764705882376</v>
      </c>
      <c r="AC479" s="33">
        <f t="shared" si="98"/>
        <v>0.23063181181437997</v>
      </c>
    </row>
    <row r="480" spans="1:29" s="9" customFormat="1">
      <c r="A480" t="s">
        <v>34</v>
      </c>
      <c r="B480" s="22">
        <v>44579</v>
      </c>
      <c r="C480">
        <v>14.87</v>
      </c>
      <c r="D480" s="7"/>
      <c r="E480" s="7"/>
      <c r="F480" s="7"/>
      <c r="G480" s="7"/>
      <c r="H480" s="7"/>
      <c r="I480" s="31">
        <f t="shared" si="84"/>
        <v>13.05807999999999</v>
      </c>
      <c r="J480" s="31">
        <f t="shared" si="85"/>
        <v>2.6987007982351607</v>
      </c>
      <c r="K480" s="31">
        <f t="shared" si="86"/>
        <v>10.359379201764829</v>
      </c>
      <c r="L480" s="31">
        <f t="shared" si="87"/>
        <v>15.75678079823515</v>
      </c>
      <c r="M480" s="32" t="str">
        <f t="shared" si="88"/>
        <v>NONE</v>
      </c>
      <c r="N480" s="32">
        <f t="shared" si="89"/>
        <v>0</v>
      </c>
      <c r="O480" s="32">
        <f t="shared" si="90"/>
        <v>0.24000000000000021</v>
      </c>
      <c r="P480" s="32">
        <f t="shared" si="99"/>
        <v>0.83333333333333337</v>
      </c>
      <c r="Q480" s="32">
        <f t="shared" si="100"/>
        <v>0.22727272727272727</v>
      </c>
      <c r="R480" s="32">
        <f t="shared" si="101"/>
        <v>9.8039215686274508E-2</v>
      </c>
      <c r="S480" s="32">
        <f t="shared" si="102"/>
        <v>4.9504950495049507E-2</v>
      </c>
      <c r="T480" s="32">
        <f t="shared" si="103"/>
        <v>0.15384615384615385</v>
      </c>
      <c r="U480" s="32">
        <f t="shared" si="104"/>
        <v>7.407407407407407E-2</v>
      </c>
      <c r="V480" s="32">
        <f t="shared" si="91"/>
        <v>14.909000995322966</v>
      </c>
      <c r="W480" s="32">
        <f t="shared" si="92"/>
        <v>14.860043370738479</v>
      </c>
      <c r="X480" s="32">
        <f t="shared" si="93"/>
        <v>14.584883680468678</v>
      </c>
      <c r="Y480" s="32">
        <f t="shared" si="94"/>
        <v>14.435453584772521</v>
      </c>
      <c r="Z480" s="32">
        <f t="shared" si="95"/>
        <v>14.73628905616247</v>
      </c>
      <c r="AA480" s="32">
        <f t="shared" si="96"/>
        <v>14.510135336713294</v>
      </c>
      <c r="AB480" s="33">
        <f t="shared" si="97"/>
        <v>81.16883116883119</v>
      </c>
      <c r="AC480" s="33">
        <f t="shared" si="98"/>
        <v>0.22615371944917584</v>
      </c>
    </row>
    <row r="481" spans="1:29" s="9" customFormat="1">
      <c r="A481" t="s">
        <v>34</v>
      </c>
      <c r="B481" s="22">
        <v>44580</v>
      </c>
      <c r="C481">
        <v>14.99</v>
      </c>
      <c r="D481" s="7"/>
      <c r="E481" s="7"/>
      <c r="F481" s="7"/>
      <c r="G481" s="7"/>
      <c r="H481" s="7"/>
      <c r="I481" s="31">
        <f t="shared" si="84"/>
        <v>13.074359999999988</v>
      </c>
      <c r="J481" s="31">
        <f t="shared" si="85"/>
        <v>2.6960049205682663</v>
      </c>
      <c r="K481" s="31">
        <f t="shared" si="86"/>
        <v>10.378355079431721</v>
      </c>
      <c r="L481" s="31">
        <f t="shared" si="87"/>
        <v>15.770364920568255</v>
      </c>
      <c r="M481" s="32" t="str">
        <f t="shared" si="88"/>
        <v>NONE</v>
      </c>
      <c r="N481" s="32">
        <f t="shared" si="89"/>
        <v>0.12000000000000099</v>
      </c>
      <c r="O481" s="32">
        <f t="shared" si="90"/>
        <v>0</v>
      </c>
      <c r="P481" s="32">
        <f t="shared" si="99"/>
        <v>0.83333333333333337</v>
      </c>
      <c r="Q481" s="32">
        <f t="shared" si="100"/>
        <v>0.22727272727272727</v>
      </c>
      <c r="R481" s="32">
        <f t="shared" si="101"/>
        <v>9.8039215686274508E-2</v>
      </c>
      <c r="S481" s="32">
        <f t="shared" si="102"/>
        <v>4.9504950495049507E-2</v>
      </c>
      <c r="T481" s="32">
        <f t="shared" si="103"/>
        <v>0.15384615384615385</v>
      </c>
      <c r="U481" s="32">
        <f t="shared" si="104"/>
        <v>7.407407407407407E-2</v>
      </c>
      <c r="V481" s="32">
        <f t="shared" si="91"/>
        <v>14.976500165887161</v>
      </c>
      <c r="W481" s="32">
        <f t="shared" si="92"/>
        <v>14.889578968297915</v>
      </c>
      <c r="X481" s="32">
        <f t="shared" si="93"/>
        <v>14.624600966697241</v>
      </c>
      <c r="Y481" s="32">
        <f t="shared" si="94"/>
        <v>14.462906377605563</v>
      </c>
      <c r="Z481" s="32">
        <f t="shared" si="95"/>
        <v>14.77532150906055</v>
      </c>
      <c r="AA481" s="32">
        <f t="shared" si="96"/>
        <v>14.545680867327125</v>
      </c>
      <c r="AB481" s="33">
        <f t="shared" si="97"/>
        <v>83.03030303030306</v>
      </c>
      <c r="AC481" s="33">
        <f t="shared" si="98"/>
        <v>0.22964064173342535</v>
      </c>
    </row>
    <row r="482" spans="1:29" s="9" customFormat="1">
      <c r="A482" t="s">
        <v>34</v>
      </c>
      <c r="B482" s="22">
        <v>44581</v>
      </c>
      <c r="C482">
        <v>15.06</v>
      </c>
      <c r="D482" s="7"/>
      <c r="E482" s="7"/>
      <c r="F482" s="7"/>
      <c r="G482" s="7"/>
      <c r="H482" s="7"/>
      <c r="I482" s="31">
        <f t="shared" si="84"/>
        <v>13.091879999999987</v>
      </c>
      <c r="J482" s="31">
        <f t="shared" si="85"/>
        <v>2.6904370777027964</v>
      </c>
      <c r="K482" s="31">
        <f t="shared" si="86"/>
        <v>10.401442922297191</v>
      </c>
      <c r="L482" s="31">
        <f t="shared" si="87"/>
        <v>15.782317077702784</v>
      </c>
      <c r="M482" s="32" t="str">
        <f t="shared" si="88"/>
        <v>NONE</v>
      </c>
      <c r="N482" s="32">
        <f t="shared" si="89"/>
        <v>7.0000000000000284E-2</v>
      </c>
      <c r="O482" s="32">
        <f t="shared" si="90"/>
        <v>0</v>
      </c>
      <c r="P482" s="32">
        <f t="shared" si="99"/>
        <v>0.83333333333333337</v>
      </c>
      <c r="Q482" s="32">
        <f t="shared" si="100"/>
        <v>0.22727272727272727</v>
      </c>
      <c r="R482" s="32">
        <f t="shared" si="101"/>
        <v>9.8039215686274508E-2</v>
      </c>
      <c r="S482" s="32">
        <f t="shared" si="102"/>
        <v>4.9504950495049507E-2</v>
      </c>
      <c r="T482" s="32">
        <f t="shared" si="103"/>
        <v>0.15384615384615385</v>
      </c>
      <c r="U482" s="32">
        <f t="shared" si="104"/>
        <v>7.407407407407407E-2</v>
      </c>
      <c r="V482" s="32">
        <f t="shared" si="91"/>
        <v>15.046083360981193</v>
      </c>
      <c r="W482" s="32">
        <f t="shared" si="92"/>
        <v>14.92831102095748</v>
      </c>
      <c r="X482" s="32">
        <f t="shared" si="93"/>
        <v>14.667287146432805</v>
      </c>
      <c r="Y482" s="32">
        <f t="shared" si="94"/>
        <v>14.492465467823109</v>
      </c>
      <c r="Z482" s="32">
        <f t="shared" si="95"/>
        <v>14.819118199974312</v>
      </c>
      <c r="AA482" s="32">
        <f t="shared" si="96"/>
        <v>14.58377858085845</v>
      </c>
      <c r="AB482" s="33">
        <f t="shared" si="97"/>
        <v>82.822085889570587</v>
      </c>
      <c r="AC482" s="33">
        <f t="shared" si="98"/>
        <v>0.23533961911586232</v>
      </c>
    </row>
    <row r="483" spans="1:29" s="9" customFormat="1">
      <c r="A483" t="s">
        <v>34</v>
      </c>
      <c r="B483" s="22">
        <v>44582</v>
      </c>
      <c r="C483">
        <v>14.79</v>
      </c>
      <c r="D483" s="7"/>
      <c r="E483" s="7"/>
      <c r="F483" s="7"/>
      <c r="G483" s="7"/>
      <c r="H483" s="7"/>
      <c r="I483" s="31">
        <f t="shared" si="84"/>
        <v>13.109359999999988</v>
      </c>
      <c r="J483" s="31">
        <f t="shared" si="85"/>
        <v>2.6774737766971723</v>
      </c>
      <c r="K483" s="31">
        <f t="shared" si="86"/>
        <v>10.431886223302815</v>
      </c>
      <c r="L483" s="31">
        <f t="shared" si="87"/>
        <v>15.786833776697161</v>
      </c>
      <c r="M483" s="32" t="str">
        <f t="shared" si="88"/>
        <v>NONE</v>
      </c>
      <c r="N483" s="32">
        <f t="shared" si="89"/>
        <v>0</v>
      </c>
      <c r="O483" s="32">
        <f t="shared" si="90"/>
        <v>0.27000000000000135</v>
      </c>
      <c r="P483" s="32">
        <f t="shared" si="99"/>
        <v>0.83333333333333337</v>
      </c>
      <c r="Q483" s="32">
        <f t="shared" si="100"/>
        <v>0.22727272727272727</v>
      </c>
      <c r="R483" s="32">
        <f t="shared" si="101"/>
        <v>9.8039215686274508E-2</v>
      </c>
      <c r="S483" s="32">
        <f t="shared" si="102"/>
        <v>4.9504950495049507E-2</v>
      </c>
      <c r="T483" s="32">
        <f t="shared" si="103"/>
        <v>0.15384615384615385</v>
      </c>
      <c r="U483" s="32">
        <f t="shared" si="104"/>
        <v>7.407407407407407E-2</v>
      </c>
      <c r="V483" s="32">
        <f t="shared" si="91"/>
        <v>14.832680560163531</v>
      </c>
      <c r="W483" s="32">
        <f t="shared" si="92"/>
        <v>14.896876698012598</v>
      </c>
      <c r="X483" s="32">
        <f t="shared" si="93"/>
        <v>14.679317818351157</v>
      </c>
      <c r="Y483" s="32">
        <f t="shared" si="94"/>
        <v>14.507194900109095</v>
      </c>
      <c r="Z483" s="32">
        <f t="shared" si="95"/>
        <v>14.81463847690134</v>
      </c>
      <c r="AA483" s="32">
        <f t="shared" si="96"/>
        <v>14.599054241535601</v>
      </c>
      <c r="AB483" s="33">
        <f t="shared" si="97"/>
        <v>67.647058823529392</v>
      </c>
      <c r="AC483" s="33">
        <f t="shared" si="98"/>
        <v>0.21558423536573912</v>
      </c>
    </row>
    <row r="484" spans="1:29" s="9" customFormat="1">
      <c r="A484" t="s">
        <v>34</v>
      </c>
      <c r="B484" s="22">
        <v>44585</v>
      </c>
      <c r="C484">
        <v>14.49</v>
      </c>
      <c r="D484" s="7"/>
      <c r="E484" s="7"/>
      <c r="F484" s="7"/>
      <c r="G484" s="7"/>
      <c r="H484" s="7"/>
      <c r="I484" s="31">
        <f t="shared" si="84"/>
        <v>13.124959999999989</v>
      </c>
      <c r="J484" s="31">
        <f t="shared" si="85"/>
        <v>2.6639344927245356</v>
      </c>
      <c r="K484" s="31">
        <f t="shared" si="86"/>
        <v>10.461025507275453</v>
      </c>
      <c r="L484" s="31">
        <f t="shared" si="87"/>
        <v>15.788894492724525</v>
      </c>
      <c r="M484" s="32" t="str">
        <f t="shared" si="88"/>
        <v>NONE</v>
      </c>
      <c r="N484" s="32">
        <f t="shared" si="89"/>
        <v>0</v>
      </c>
      <c r="O484" s="32">
        <f t="shared" si="90"/>
        <v>0.29999999999999893</v>
      </c>
      <c r="P484" s="32">
        <f t="shared" si="99"/>
        <v>0.83333333333333337</v>
      </c>
      <c r="Q484" s="32">
        <f t="shared" si="100"/>
        <v>0.22727272727272727</v>
      </c>
      <c r="R484" s="32">
        <f t="shared" si="101"/>
        <v>9.8039215686274508E-2</v>
      </c>
      <c r="S484" s="32">
        <f t="shared" si="102"/>
        <v>4.9504950495049507E-2</v>
      </c>
      <c r="T484" s="32">
        <f t="shared" si="103"/>
        <v>0.15384615384615385</v>
      </c>
      <c r="U484" s="32">
        <f t="shared" si="104"/>
        <v>7.407407407407407E-2</v>
      </c>
      <c r="V484" s="32">
        <f t="shared" si="91"/>
        <v>14.547113426693922</v>
      </c>
      <c r="W484" s="32">
        <f t="shared" si="92"/>
        <v>14.804404721191553</v>
      </c>
      <c r="X484" s="32">
        <f t="shared" si="93"/>
        <v>14.660757247924572</v>
      </c>
      <c r="Y484" s="32">
        <f t="shared" si="94"/>
        <v>14.506343667430427</v>
      </c>
      <c r="Z484" s="32">
        <f t="shared" si="95"/>
        <v>14.764694095839594</v>
      </c>
      <c r="AA484" s="32">
        <f t="shared" si="96"/>
        <v>14.59097614957</v>
      </c>
      <c r="AB484" s="33">
        <f t="shared" si="97"/>
        <v>52.247191011235955</v>
      </c>
      <c r="AC484" s="33">
        <f t="shared" si="98"/>
        <v>0.17371794626959414</v>
      </c>
    </row>
    <row r="485" spans="1:29" s="9" customFormat="1">
      <c r="A485" t="s">
        <v>34</v>
      </c>
      <c r="B485" s="22">
        <v>44586</v>
      </c>
      <c r="C485">
        <v>14.82</v>
      </c>
      <c r="D485" s="7"/>
      <c r="E485" s="7"/>
      <c r="F485" s="7"/>
      <c r="G485" s="7"/>
      <c r="H485" s="7"/>
      <c r="I485" s="31">
        <f t="shared" si="84"/>
        <v>13.141879999999988</v>
      </c>
      <c r="J485" s="31">
        <f t="shared" si="85"/>
        <v>2.6529838211005972</v>
      </c>
      <c r="K485" s="31">
        <f t="shared" si="86"/>
        <v>10.488896178899392</v>
      </c>
      <c r="L485" s="31">
        <f t="shared" si="87"/>
        <v>15.794863821100584</v>
      </c>
      <c r="M485" s="32" t="str">
        <f t="shared" si="88"/>
        <v>NONE</v>
      </c>
      <c r="N485" s="32">
        <f t="shared" si="89"/>
        <v>0.33000000000000007</v>
      </c>
      <c r="O485" s="32">
        <f t="shared" si="90"/>
        <v>0</v>
      </c>
      <c r="P485" s="32">
        <f t="shared" si="99"/>
        <v>0.83333333333333337</v>
      </c>
      <c r="Q485" s="32">
        <f t="shared" si="100"/>
        <v>0.22727272727272727</v>
      </c>
      <c r="R485" s="32">
        <f t="shared" si="101"/>
        <v>9.8039215686274508E-2</v>
      </c>
      <c r="S485" s="32">
        <f t="shared" si="102"/>
        <v>4.9504950495049507E-2</v>
      </c>
      <c r="T485" s="32">
        <f t="shared" si="103"/>
        <v>0.15384615384615385</v>
      </c>
      <c r="U485" s="32">
        <f t="shared" si="104"/>
        <v>7.407407407407407E-2</v>
      </c>
      <c r="V485" s="32">
        <f t="shared" si="91"/>
        <v>14.774518904448987</v>
      </c>
      <c r="W485" s="32">
        <f t="shared" si="92"/>
        <v>14.807949102738927</v>
      </c>
      <c r="X485" s="32">
        <f t="shared" si="93"/>
        <v>14.676369282441771</v>
      </c>
      <c r="Y485" s="32">
        <f t="shared" si="94"/>
        <v>14.521871208646742</v>
      </c>
      <c r="Z485" s="32">
        <f t="shared" si="95"/>
        <v>14.773202696479657</v>
      </c>
      <c r="AA485" s="32">
        <f t="shared" si="96"/>
        <v>14.607940879231482</v>
      </c>
      <c r="AB485" s="33">
        <f t="shared" si="97"/>
        <v>57.500000000000028</v>
      </c>
      <c r="AC485" s="33">
        <f t="shared" si="98"/>
        <v>0.1652618172481759</v>
      </c>
    </row>
    <row r="486" spans="1:29" s="9" customFormat="1">
      <c r="A486" t="s">
        <v>34</v>
      </c>
      <c r="B486" s="22">
        <v>44588</v>
      </c>
      <c r="C486">
        <v>14.83</v>
      </c>
      <c r="D486" s="7"/>
      <c r="E486" s="7"/>
      <c r="F486" s="7"/>
      <c r="G486" s="7"/>
      <c r="H486" s="7"/>
      <c r="I486" s="31">
        <f t="shared" si="84"/>
        <v>13.159639999999989</v>
      </c>
      <c r="J486" s="31">
        <f t="shared" si="85"/>
        <v>2.6384054683200304</v>
      </c>
      <c r="K486" s="31">
        <f t="shared" si="86"/>
        <v>10.521234531679958</v>
      </c>
      <c r="L486" s="31">
        <f t="shared" si="87"/>
        <v>15.798045468320019</v>
      </c>
      <c r="M486" s="32" t="str">
        <f t="shared" si="88"/>
        <v>NONE</v>
      </c>
      <c r="N486" s="32">
        <f t="shared" si="89"/>
        <v>9.9999999999997868E-3</v>
      </c>
      <c r="O486" s="32">
        <f t="shared" si="90"/>
        <v>0</v>
      </c>
      <c r="P486" s="32">
        <f t="shared" si="99"/>
        <v>0.83333333333333337</v>
      </c>
      <c r="Q486" s="32">
        <f t="shared" si="100"/>
        <v>0.22727272727272727</v>
      </c>
      <c r="R486" s="32">
        <f t="shared" si="101"/>
        <v>9.8039215686274508E-2</v>
      </c>
      <c r="S486" s="32">
        <f t="shared" si="102"/>
        <v>4.9504950495049507E-2</v>
      </c>
      <c r="T486" s="32">
        <f t="shared" si="103"/>
        <v>0.15384615384615385</v>
      </c>
      <c r="U486" s="32">
        <f t="shared" si="104"/>
        <v>7.407407407407407E-2</v>
      </c>
      <c r="V486" s="32">
        <f t="shared" si="91"/>
        <v>14.820753150741499</v>
      </c>
      <c r="W486" s="32">
        <f t="shared" si="92"/>
        <v>14.81296067029826</v>
      </c>
      <c r="X486" s="32">
        <f t="shared" si="93"/>
        <v>14.691431117496499</v>
      </c>
      <c r="Y486" s="32">
        <f t="shared" si="94"/>
        <v>14.537125109208784</v>
      </c>
      <c r="Z486" s="32">
        <f t="shared" si="95"/>
        <v>14.781940743175095</v>
      </c>
      <c r="AA486" s="32">
        <f t="shared" si="96"/>
        <v>14.624389702992113</v>
      </c>
      <c r="AB486" s="33">
        <f t="shared" si="97"/>
        <v>57.711442786069661</v>
      </c>
      <c r="AC486" s="33">
        <f t="shared" si="98"/>
        <v>0.15755104018298205</v>
      </c>
    </row>
    <row r="487" spans="1:29" s="9" customFormat="1">
      <c r="A487" t="s">
        <v>34</v>
      </c>
      <c r="B487" s="22">
        <v>44589</v>
      </c>
      <c r="C487">
        <v>14.94</v>
      </c>
      <c r="D487" s="7"/>
      <c r="E487" s="7"/>
      <c r="F487" s="7"/>
      <c r="G487" s="7"/>
      <c r="H487" s="7"/>
      <c r="I487" s="31">
        <f t="shared" si="84"/>
        <v>13.178639999999989</v>
      </c>
      <c r="J487" s="31">
        <f t="shared" si="85"/>
        <v>2.620874919367937</v>
      </c>
      <c r="K487" s="31">
        <f t="shared" si="86"/>
        <v>10.557765080632052</v>
      </c>
      <c r="L487" s="31">
        <f t="shared" si="87"/>
        <v>15.799514919367926</v>
      </c>
      <c r="M487" s="32" t="str">
        <f t="shared" si="88"/>
        <v>NONE</v>
      </c>
      <c r="N487" s="32">
        <f t="shared" si="89"/>
        <v>0.10999999999999943</v>
      </c>
      <c r="O487" s="32">
        <f t="shared" si="90"/>
        <v>0</v>
      </c>
      <c r="P487" s="32">
        <f t="shared" si="99"/>
        <v>0.83333333333333337</v>
      </c>
      <c r="Q487" s="32">
        <f t="shared" si="100"/>
        <v>0.22727272727272727</v>
      </c>
      <c r="R487" s="32">
        <f t="shared" si="101"/>
        <v>9.8039215686274508E-2</v>
      </c>
      <c r="S487" s="32">
        <f t="shared" si="102"/>
        <v>4.9504950495049507E-2</v>
      </c>
      <c r="T487" s="32">
        <f t="shared" si="103"/>
        <v>0.15384615384615385</v>
      </c>
      <c r="U487" s="32">
        <f t="shared" si="104"/>
        <v>7.407407407407407E-2</v>
      </c>
      <c r="V487" s="32">
        <f t="shared" si="91"/>
        <v>14.920125525123582</v>
      </c>
      <c r="W487" s="32">
        <f t="shared" si="92"/>
        <v>14.841833245230472</v>
      </c>
      <c r="X487" s="32">
        <f t="shared" si="93"/>
        <v>14.715800615781157</v>
      </c>
      <c r="Y487" s="32">
        <f t="shared" si="94"/>
        <v>14.557069410733099</v>
      </c>
      <c r="Z487" s="32">
        <f t="shared" si="95"/>
        <v>14.806257551917389</v>
      </c>
      <c r="AA487" s="32">
        <f t="shared" si="96"/>
        <v>14.647768243511216</v>
      </c>
      <c r="AB487" s="33">
        <f t="shared" si="97"/>
        <v>57.920792079207928</v>
      </c>
      <c r="AC487" s="33">
        <f t="shared" si="98"/>
        <v>0.15848930840617292</v>
      </c>
    </row>
    <row r="488" spans="1:29" s="9" customFormat="1">
      <c r="A488" t="s">
        <v>34</v>
      </c>
      <c r="B488" s="22">
        <v>44592</v>
      </c>
      <c r="C488">
        <v>15.18</v>
      </c>
      <c r="D488" s="7"/>
      <c r="E488" s="7"/>
      <c r="F488" s="7"/>
      <c r="G488" s="7"/>
      <c r="H488" s="7"/>
      <c r="I488" s="31">
        <f t="shared" si="84"/>
        <v>13.199039999999988</v>
      </c>
      <c r="J488" s="31">
        <f t="shared" si="85"/>
        <v>2.6033471491747817</v>
      </c>
      <c r="K488" s="31">
        <f t="shared" si="86"/>
        <v>10.595692850825206</v>
      </c>
      <c r="L488" s="31">
        <f t="shared" si="87"/>
        <v>15.80238714917477</v>
      </c>
      <c r="M488" s="32" t="str">
        <f t="shared" si="88"/>
        <v>NONE</v>
      </c>
      <c r="N488" s="32">
        <f t="shared" si="89"/>
        <v>0.24000000000000021</v>
      </c>
      <c r="O488" s="32">
        <f t="shared" si="90"/>
        <v>0</v>
      </c>
      <c r="P488" s="32">
        <f t="shared" si="99"/>
        <v>0.83333333333333337</v>
      </c>
      <c r="Q488" s="32">
        <f t="shared" si="100"/>
        <v>0.22727272727272727</v>
      </c>
      <c r="R488" s="32">
        <f t="shared" si="101"/>
        <v>9.8039215686274508E-2</v>
      </c>
      <c r="S488" s="32">
        <f t="shared" si="102"/>
        <v>4.9504950495049507E-2</v>
      </c>
      <c r="T488" s="32">
        <f t="shared" si="103"/>
        <v>0.15384615384615385</v>
      </c>
      <c r="U488" s="32">
        <f t="shared" si="104"/>
        <v>7.407407407407407E-2</v>
      </c>
      <c r="V488" s="32">
        <f t="shared" si="91"/>
        <v>15.136687587520598</v>
      </c>
      <c r="W488" s="32">
        <f t="shared" si="92"/>
        <v>14.918689325859908</v>
      </c>
      <c r="X488" s="32">
        <f t="shared" si="93"/>
        <v>14.761310359332025</v>
      </c>
      <c r="Y488" s="32">
        <f t="shared" si="94"/>
        <v>14.587907558716608</v>
      </c>
      <c r="Z488" s="32">
        <f t="shared" si="95"/>
        <v>14.863756390083944</v>
      </c>
      <c r="AA488" s="32">
        <f t="shared" si="96"/>
        <v>14.68719281806594</v>
      </c>
      <c r="AB488" s="33">
        <f t="shared" si="97"/>
        <v>59.52380952380954</v>
      </c>
      <c r="AC488" s="33">
        <f t="shared" si="98"/>
        <v>0.17656357201800432</v>
      </c>
    </row>
    <row r="489" spans="1:29" s="9" customFormat="1">
      <c r="A489" t="s">
        <v>34</v>
      </c>
      <c r="B489" s="22">
        <v>44593</v>
      </c>
      <c r="C489">
        <v>15.15</v>
      </c>
      <c r="D489" s="7"/>
      <c r="E489" s="7"/>
      <c r="F489" s="7"/>
      <c r="G489" s="7"/>
      <c r="H489" s="7"/>
      <c r="I489" s="31">
        <f t="shared" si="84"/>
        <v>13.219799999999989</v>
      </c>
      <c r="J489" s="31">
        <f t="shared" si="85"/>
        <v>2.5823039742178002</v>
      </c>
      <c r="K489" s="31">
        <f t="shared" si="86"/>
        <v>10.637496025782188</v>
      </c>
      <c r="L489" s="31">
        <f t="shared" si="87"/>
        <v>15.80210397421779</v>
      </c>
      <c r="M489" s="32" t="str">
        <f t="shared" si="88"/>
        <v>NONE</v>
      </c>
      <c r="N489" s="32">
        <f t="shared" si="89"/>
        <v>0</v>
      </c>
      <c r="O489" s="32">
        <f t="shared" si="90"/>
        <v>2.9999999999999361E-2</v>
      </c>
      <c r="P489" s="32">
        <f t="shared" si="99"/>
        <v>0.83333333333333337</v>
      </c>
      <c r="Q489" s="32">
        <f t="shared" si="100"/>
        <v>0.22727272727272727</v>
      </c>
      <c r="R489" s="32">
        <f t="shared" si="101"/>
        <v>9.8039215686274508E-2</v>
      </c>
      <c r="S489" s="32">
        <f t="shared" si="102"/>
        <v>4.9504950495049507E-2</v>
      </c>
      <c r="T489" s="32">
        <f t="shared" si="103"/>
        <v>0.15384615384615385</v>
      </c>
      <c r="U489" s="32">
        <f t="shared" si="104"/>
        <v>7.407407407407407E-2</v>
      </c>
      <c r="V489" s="32">
        <f t="shared" si="91"/>
        <v>15.147781264586765</v>
      </c>
      <c r="W489" s="32">
        <f t="shared" si="92"/>
        <v>14.97125993361902</v>
      </c>
      <c r="X489" s="32">
        <f t="shared" si="93"/>
        <v>14.799417186848494</v>
      </c>
      <c r="Y489" s="32">
        <f t="shared" si="94"/>
        <v>14.615733917195984</v>
      </c>
      <c r="Z489" s="32">
        <f t="shared" si="95"/>
        <v>14.907793868532568</v>
      </c>
      <c r="AA489" s="32">
        <f t="shared" si="96"/>
        <v>14.721474831542537</v>
      </c>
      <c r="AB489" s="33">
        <f t="shared" si="97"/>
        <v>59.808612440191389</v>
      </c>
      <c r="AC489" s="33">
        <f t="shared" si="98"/>
        <v>0.18631903699003161</v>
      </c>
    </row>
    <row r="490" spans="1:29" s="9" customFormat="1">
      <c r="A490" t="s">
        <v>34</v>
      </c>
      <c r="B490" s="22">
        <v>44594</v>
      </c>
      <c r="C490">
        <v>15.31</v>
      </c>
      <c r="D490" s="7"/>
      <c r="E490" s="7"/>
      <c r="F490" s="7"/>
      <c r="G490" s="7"/>
      <c r="H490" s="7"/>
      <c r="I490" s="31">
        <f t="shared" si="84"/>
        <v>13.241079999999988</v>
      </c>
      <c r="J490" s="31">
        <f t="shared" si="85"/>
        <v>2.5630222132988725</v>
      </c>
      <c r="K490" s="31">
        <f t="shared" si="86"/>
        <v>10.678057786701116</v>
      </c>
      <c r="L490" s="31">
        <f t="shared" si="87"/>
        <v>15.80410221329886</v>
      </c>
      <c r="M490" s="32" t="str">
        <f t="shared" si="88"/>
        <v>NONE</v>
      </c>
      <c r="N490" s="32">
        <f t="shared" si="89"/>
        <v>0.16000000000000014</v>
      </c>
      <c r="O490" s="32">
        <f t="shared" si="90"/>
        <v>0</v>
      </c>
      <c r="P490" s="32">
        <f t="shared" si="99"/>
        <v>0.83333333333333337</v>
      </c>
      <c r="Q490" s="32">
        <f t="shared" si="100"/>
        <v>0.22727272727272727</v>
      </c>
      <c r="R490" s="32">
        <f t="shared" si="101"/>
        <v>9.8039215686274508E-2</v>
      </c>
      <c r="S490" s="32">
        <f t="shared" si="102"/>
        <v>4.9504950495049507E-2</v>
      </c>
      <c r="T490" s="32">
        <f t="shared" si="103"/>
        <v>0.15384615384615385</v>
      </c>
      <c r="U490" s="32">
        <f t="shared" si="104"/>
        <v>7.407407407407407E-2</v>
      </c>
      <c r="V490" s="32">
        <f t="shared" si="91"/>
        <v>15.282963544097795</v>
      </c>
      <c r="W490" s="32">
        <f t="shared" si="92"/>
        <v>15.04824631234197</v>
      </c>
      <c r="X490" s="32">
        <f t="shared" si="93"/>
        <v>14.849474325392759</v>
      </c>
      <c r="Y490" s="32">
        <f t="shared" si="94"/>
        <v>14.650103525255588</v>
      </c>
      <c r="Z490" s="32">
        <f t="shared" si="95"/>
        <v>14.969671734912174</v>
      </c>
      <c r="AA490" s="32">
        <f t="shared" si="96"/>
        <v>14.765069288465313</v>
      </c>
      <c r="AB490" s="33">
        <f t="shared" si="97"/>
        <v>60</v>
      </c>
      <c r="AC490" s="33">
        <f t="shared" si="98"/>
        <v>0.20460244644686121</v>
      </c>
    </row>
    <row r="491" spans="1:29" s="9" customFormat="1">
      <c r="A491" t="s">
        <v>34</v>
      </c>
      <c r="B491" s="22">
        <v>44595</v>
      </c>
      <c r="C491">
        <v>15.22</v>
      </c>
      <c r="D491" s="7"/>
      <c r="E491" s="7"/>
      <c r="F491" s="7"/>
      <c r="G491" s="7"/>
      <c r="H491" s="7"/>
      <c r="I491" s="31">
        <f t="shared" si="84"/>
        <v>13.262359999999987</v>
      </c>
      <c r="J491" s="31">
        <f t="shared" si="85"/>
        <v>2.5398526586616894</v>
      </c>
      <c r="K491" s="31">
        <f t="shared" si="86"/>
        <v>10.722507341338297</v>
      </c>
      <c r="L491" s="31">
        <f t="shared" si="87"/>
        <v>15.802212658661677</v>
      </c>
      <c r="M491" s="32" t="str">
        <f t="shared" si="88"/>
        <v>NONE</v>
      </c>
      <c r="N491" s="32">
        <f t="shared" si="89"/>
        <v>0</v>
      </c>
      <c r="O491" s="32">
        <f t="shared" si="90"/>
        <v>8.9999999999999858E-2</v>
      </c>
      <c r="P491" s="32">
        <f t="shared" si="99"/>
        <v>0.83333333333333337</v>
      </c>
      <c r="Q491" s="32">
        <f t="shared" si="100"/>
        <v>0.22727272727272727</v>
      </c>
      <c r="R491" s="32">
        <f t="shared" si="101"/>
        <v>9.8039215686274508E-2</v>
      </c>
      <c r="S491" s="32">
        <f t="shared" si="102"/>
        <v>4.9504950495049507E-2</v>
      </c>
      <c r="T491" s="32">
        <f t="shared" si="103"/>
        <v>0.15384615384615385</v>
      </c>
      <c r="U491" s="32">
        <f t="shared" si="104"/>
        <v>7.407407407407407E-2</v>
      </c>
      <c r="V491" s="32">
        <f t="shared" si="91"/>
        <v>15.230493924016299</v>
      </c>
      <c r="W491" s="32">
        <f t="shared" si="92"/>
        <v>15.087281241355159</v>
      </c>
      <c r="X491" s="32">
        <f t="shared" si="93"/>
        <v>14.885800371922882</v>
      </c>
      <c r="Y491" s="32">
        <f t="shared" si="94"/>
        <v>14.678316222025114</v>
      </c>
      <c r="Z491" s="32">
        <f t="shared" si="95"/>
        <v>15.008183775694917</v>
      </c>
      <c r="AA491" s="32">
        <f t="shared" si="96"/>
        <v>14.798767859690104</v>
      </c>
      <c r="AB491" s="33">
        <f t="shared" si="97"/>
        <v>54.854368932038859</v>
      </c>
      <c r="AC491" s="33">
        <f t="shared" si="98"/>
        <v>0.20941591600481324</v>
      </c>
    </row>
    <row r="492" spans="1:29" s="9" customFormat="1">
      <c r="A492" t="s">
        <v>34</v>
      </c>
      <c r="B492" s="22">
        <v>44596</v>
      </c>
      <c r="C492">
        <v>15.09</v>
      </c>
      <c r="D492" s="7"/>
      <c r="E492" s="7"/>
      <c r="F492" s="7"/>
      <c r="G492" s="7"/>
      <c r="H492" s="7"/>
      <c r="I492" s="31">
        <f t="shared" si="84"/>
        <v>13.281919999999987</v>
      </c>
      <c r="J492" s="31">
        <f t="shared" si="85"/>
        <v>2.5203814283910106</v>
      </c>
      <c r="K492" s="31">
        <f t="shared" si="86"/>
        <v>10.761538571608977</v>
      </c>
      <c r="L492" s="31">
        <f t="shared" si="87"/>
        <v>15.802301428390997</v>
      </c>
      <c r="M492" s="32" t="str">
        <f t="shared" si="88"/>
        <v>NONE</v>
      </c>
      <c r="N492" s="32">
        <f t="shared" si="89"/>
        <v>0</v>
      </c>
      <c r="O492" s="32">
        <f t="shared" si="90"/>
        <v>0.13000000000000078</v>
      </c>
      <c r="P492" s="32">
        <f t="shared" si="99"/>
        <v>0.83333333333333337</v>
      </c>
      <c r="Q492" s="32">
        <f t="shared" si="100"/>
        <v>0.22727272727272727</v>
      </c>
      <c r="R492" s="32">
        <f t="shared" si="101"/>
        <v>9.8039215686274508E-2</v>
      </c>
      <c r="S492" s="32">
        <f t="shared" si="102"/>
        <v>4.9504950495049507E-2</v>
      </c>
      <c r="T492" s="32">
        <f t="shared" si="103"/>
        <v>0.15384615384615385</v>
      </c>
      <c r="U492" s="32">
        <f t="shared" si="104"/>
        <v>7.407407407407407E-2</v>
      </c>
      <c r="V492" s="32">
        <f t="shared" si="91"/>
        <v>15.113415654002717</v>
      </c>
      <c r="W492" s="32">
        <f t="shared" si="92"/>
        <v>15.087899141047169</v>
      </c>
      <c r="X492" s="32">
        <f t="shared" si="93"/>
        <v>14.905819943302991</v>
      </c>
      <c r="Y492" s="32">
        <f t="shared" si="94"/>
        <v>14.698696607073375</v>
      </c>
      <c r="Z492" s="32">
        <f t="shared" si="95"/>
        <v>15.020770887126467</v>
      </c>
      <c r="AA492" s="32">
        <f t="shared" si="96"/>
        <v>14.820340610824172</v>
      </c>
      <c r="AB492" s="33">
        <f t="shared" si="97"/>
        <v>50</v>
      </c>
      <c r="AC492" s="33">
        <f t="shared" si="98"/>
        <v>0.2004302763022956</v>
      </c>
    </row>
    <row r="493" spans="1:29" s="9" customFormat="1">
      <c r="A493" t="s">
        <v>34</v>
      </c>
      <c r="B493" s="22">
        <v>44599</v>
      </c>
      <c r="C493">
        <v>15.12</v>
      </c>
      <c r="D493" s="7"/>
      <c r="E493" s="7"/>
      <c r="F493" s="7"/>
      <c r="G493" s="7"/>
      <c r="H493" s="7"/>
      <c r="I493" s="31">
        <f t="shared" si="84"/>
        <v>13.300719999999988</v>
      </c>
      <c r="J493" s="31">
        <f t="shared" si="85"/>
        <v>2.5047157784714207</v>
      </c>
      <c r="K493" s="31">
        <f t="shared" si="86"/>
        <v>10.796004221528566</v>
      </c>
      <c r="L493" s="31">
        <f t="shared" si="87"/>
        <v>15.805435778471409</v>
      </c>
      <c r="M493" s="32" t="str">
        <f t="shared" si="88"/>
        <v>NONE</v>
      </c>
      <c r="N493" s="32">
        <f t="shared" si="89"/>
        <v>2.9999999999999361E-2</v>
      </c>
      <c r="O493" s="32">
        <f t="shared" si="90"/>
        <v>0</v>
      </c>
      <c r="P493" s="32">
        <f t="shared" si="99"/>
        <v>0.83333333333333337</v>
      </c>
      <c r="Q493" s="32">
        <f t="shared" si="100"/>
        <v>0.22727272727272727</v>
      </c>
      <c r="R493" s="32">
        <f t="shared" si="101"/>
        <v>9.8039215686274508E-2</v>
      </c>
      <c r="S493" s="32">
        <f t="shared" si="102"/>
        <v>4.9504950495049507E-2</v>
      </c>
      <c r="T493" s="32">
        <f t="shared" si="103"/>
        <v>0.15384615384615385</v>
      </c>
      <c r="U493" s="32">
        <f t="shared" si="104"/>
        <v>7.407407407407407E-2</v>
      </c>
      <c r="V493" s="32">
        <f t="shared" si="91"/>
        <v>15.118902609000452</v>
      </c>
      <c r="W493" s="32">
        <f t="shared" si="92"/>
        <v>15.095194790809176</v>
      </c>
      <c r="X493" s="32">
        <f t="shared" si="93"/>
        <v>14.926817988077207</v>
      </c>
      <c r="Y493" s="32">
        <f t="shared" si="94"/>
        <v>14.719553210683603</v>
      </c>
      <c r="Z493" s="32">
        <f t="shared" si="95"/>
        <v>15.036036904491628</v>
      </c>
      <c r="AA493" s="32">
        <f t="shared" si="96"/>
        <v>14.842537602614973</v>
      </c>
      <c r="AB493" s="33">
        <f t="shared" si="97"/>
        <v>50.234741784037553</v>
      </c>
      <c r="AC493" s="33">
        <f t="shared" si="98"/>
        <v>0.19349930187665443</v>
      </c>
    </row>
    <row r="494" spans="1:29" s="9" customFormat="1">
      <c r="A494" t="s">
        <v>34</v>
      </c>
      <c r="B494" s="22">
        <v>44600</v>
      </c>
      <c r="C494">
        <v>15</v>
      </c>
      <c r="D494" s="7"/>
      <c r="E494" s="7"/>
      <c r="F494" s="7"/>
      <c r="G494" s="7"/>
      <c r="H494" s="7"/>
      <c r="I494" s="31">
        <f t="shared" si="84"/>
        <v>13.318199999999988</v>
      </c>
      <c r="J494" s="31">
        <f t="shared" si="85"/>
        <v>2.490818771530849</v>
      </c>
      <c r="K494" s="31">
        <f t="shared" si="86"/>
        <v>10.82738122846914</v>
      </c>
      <c r="L494" s="31">
        <f t="shared" si="87"/>
        <v>15.809018771530837</v>
      </c>
      <c r="M494" s="32" t="str">
        <f t="shared" si="88"/>
        <v>NONE</v>
      </c>
      <c r="N494" s="32">
        <f t="shared" si="89"/>
        <v>0</v>
      </c>
      <c r="O494" s="32">
        <f t="shared" si="90"/>
        <v>0.11999999999999922</v>
      </c>
      <c r="P494" s="32">
        <f t="shared" si="99"/>
        <v>0.83333333333333337</v>
      </c>
      <c r="Q494" s="32">
        <f t="shared" si="100"/>
        <v>0.22727272727272727</v>
      </c>
      <c r="R494" s="32">
        <f t="shared" si="101"/>
        <v>9.8039215686274508E-2</v>
      </c>
      <c r="S494" s="32">
        <f t="shared" si="102"/>
        <v>4.9504950495049507E-2</v>
      </c>
      <c r="T494" s="32">
        <f t="shared" si="103"/>
        <v>0.15384615384615385</v>
      </c>
      <c r="U494" s="32">
        <f t="shared" si="104"/>
        <v>7.407407407407407E-2</v>
      </c>
      <c r="V494" s="32">
        <f t="shared" si="91"/>
        <v>15.019817101500074</v>
      </c>
      <c r="W494" s="32">
        <f t="shared" si="92"/>
        <v>15.073559611079819</v>
      </c>
      <c r="X494" s="32">
        <f t="shared" si="93"/>
        <v>14.933992695128461</v>
      </c>
      <c r="Y494" s="32">
        <f t="shared" si="94"/>
        <v>14.733436715105206</v>
      </c>
      <c r="Z494" s="32">
        <f t="shared" si="95"/>
        <v>15.030492765339069</v>
      </c>
      <c r="AA494" s="32">
        <f t="shared" si="96"/>
        <v>14.854201483902752</v>
      </c>
      <c r="AB494" s="33">
        <f t="shared" si="97"/>
        <v>53.233830845771159</v>
      </c>
      <c r="AC494" s="33">
        <f t="shared" si="98"/>
        <v>0.17629128143631689</v>
      </c>
    </row>
    <row r="495" spans="1:29" s="9" customFormat="1">
      <c r="A495" t="s">
        <v>34</v>
      </c>
      <c r="B495" s="22">
        <v>44601</v>
      </c>
      <c r="C495">
        <v>15.12</v>
      </c>
      <c r="D495" s="7"/>
      <c r="E495" s="7"/>
      <c r="F495" s="7"/>
      <c r="G495" s="7"/>
      <c r="H495" s="7"/>
      <c r="I495" s="31">
        <f t="shared" si="84"/>
        <v>13.335199999999988</v>
      </c>
      <c r="J495" s="31">
        <f t="shared" si="85"/>
        <v>2.4817102536622864</v>
      </c>
      <c r="K495" s="31">
        <f t="shared" si="86"/>
        <v>10.853489746337701</v>
      </c>
      <c r="L495" s="31">
        <f t="shared" si="87"/>
        <v>15.816910253662275</v>
      </c>
      <c r="M495" s="32" t="str">
        <f t="shared" si="88"/>
        <v>NONE</v>
      </c>
      <c r="N495" s="32">
        <f t="shared" si="89"/>
        <v>0.11999999999999922</v>
      </c>
      <c r="O495" s="32">
        <f t="shared" si="90"/>
        <v>0</v>
      </c>
      <c r="P495" s="32">
        <f t="shared" si="99"/>
        <v>0.83333333333333337</v>
      </c>
      <c r="Q495" s="32">
        <f t="shared" si="100"/>
        <v>0.22727272727272727</v>
      </c>
      <c r="R495" s="32">
        <f t="shared" si="101"/>
        <v>9.8039215686274508E-2</v>
      </c>
      <c r="S495" s="32">
        <f t="shared" si="102"/>
        <v>4.9504950495049507E-2</v>
      </c>
      <c r="T495" s="32">
        <f t="shared" si="103"/>
        <v>0.15384615384615385</v>
      </c>
      <c r="U495" s="32">
        <f t="shared" si="104"/>
        <v>7.407407407407407E-2</v>
      </c>
      <c r="V495" s="32">
        <f t="shared" si="91"/>
        <v>15.103302850250012</v>
      </c>
      <c r="W495" s="32">
        <f t="shared" si="92"/>
        <v>15.084114244925313</v>
      </c>
      <c r="X495" s="32">
        <f t="shared" si="93"/>
        <v>14.952228705409984</v>
      </c>
      <c r="Y495" s="32">
        <f t="shared" si="94"/>
        <v>14.752573511387126</v>
      </c>
      <c r="Z495" s="32">
        <f t="shared" si="95"/>
        <v>15.044263109133059</v>
      </c>
      <c r="AA495" s="32">
        <f t="shared" si="96"/>
        <v>14.873890262872917</v>
      </c>
      <c r="AB495" s="33">
        <f t="shared" si="97"/>
        <v>53.233830845771124</v>
      </c>
      <c r="AC495" s="33">
        <f t="shared" si="98"/>
        <v>0.17037284626014149</v>
      </c>
    </row>
    <row r="496" spans="1:29" s="9" customFormat="1">
      <c r="A496" t="s">
        <v>34</v>
      </c>
      <c r="B496" s="22">
        <v>44602</v>
      </c>
      <c r="C496">
        <v>15.19</v>
      </c>
      <c r="D496" s="7"/>
      <c r="E496" s="7"/>
      <c r="F496" s="7"/>
      <c r="G496" s="7"/>
      <c r="H496" s="7"/>
      <c r="I496" s="31">
        <f t="shared" si="84"/>
        <v>13.352279999999988</v>
      </c>
      <c r="J496" s="31">
        <f t="shared" si="85"/>
        <v>2.4737166171588925</v>
      </c>
      <c r="K496" s="31">
        <f t="shared" si="86"/>
        <v>10.878563382841095</v>
      </c>
      <c r="L496" s="31">
        <f t="shared" si="87"/>
        <v>15.82599661715888</v>
      </c>
      <c r="M496" s="32" t="str">
        <f t="shared" si="88"/>
        <v>NONE</v>
      </c>
      <c r="N496" s="32">
        <f t="shared" si="89"/>
        <v>7.0000000000000284E-2</v>
      </c>
      <c r="O496" s="32">
        <f t="shared" si="90"/>
        <v>0</v>
      </c>
      <c r="P496" s="32">
        <f t="shared" si="99"/>
        <v>0.83333333333333337</v>
      </c>
      <c r="Q496" s="32">
        <f t="shared" si="100"/>
        <v>0.22727272727272727</v>
      </c>
      <c r="R496" s="32">
        <f t="shared" si="101"/>
        <v>9.8039215686274508E-2</v>
      </c>
      <c r="S496" s="32">
        <f t="shared" si="102"/>
        <v>4.9504950495049507E-2</v>
      </c>
      <c r="T496" s="32">
        <f t="shared" si="103"/>
        <v>0.15384615384615385</v>
      </c>
      <c r="U496" s="32">
        <f t="shared" si="104"/>
        <v>7.407407407407407E-2</v>
      </c>
      <c r="V496" s="32">
        <f t="shared" si="91"/>
        <v>15.175550475041668</v>
      </c>
      <c r="W496" s="32">
        <f t="shared" si="92"/>
        <v>15.108179189260468</v>
      </c>
      <c r="X496" s="32">
        <f t="shared" si="93"/>
        <v>14.975539616644301</v>
      </c>
      <c r="Y496" s="32">
        <f t="shared" si="94"/>
        <v>14.77422828805113</v>
      </c>
      <c r="Z496" s="32">
        <f t="shared" si="95"/>
        <v>15.066684169266434</v>
      </c>
      <c r="AA496" s="32">
        <f t="shared" si="96"/>
        <v>14.897305798956404</v>
      </c>
      <c r="AB496" s="33">
        <f t="shared" si="97"/>
        <v>53.233830845771124</v>
      </c>
      <c r="AC496" s="33">
        <f t="shared" si="98"/>
        <v>0.16937837031002978</v>
      </c>
    </row>
    <row r="497" spans="1:29" s="9" customFormat="1">
      <c r="A497" t="s">
        <v>34</v>
      </c>
      <c r="B497" s="22">
        <v>44603</v>
      </c>
      <c r="C497">
        <v>15.05</v>
      </c>
      <c r="D497" s="7"/>
      <c r="E497" s="7"/>
      <c r="F497" s="7"/>
      <c r="G497" s="7"/>
      <c r="H497" s="7"/>
      <c r="I497" s="31">
        <f t="shared" si="84"/>
        <v>13.367959999999988</v>
      </c>
      <c r="J497" s="31">
        <f t="shared" si="85"/>
        <v>2.4668307541211481</v>
      </c>
      <c r="K497" s="31">
        <f t="shared" si="86"/>
        <v>10.90112924587884</v>
      </c>
      <c r="L497" s="31">
        <f t="shared" si="87"/>
        <v>15.834790754121135</v>
      </c>
      <c r="M497" s="32" t="str">
        <f t="shared" si="88"/>
        <v>NONE</v>
      </c>
      <c r="N497" s="32">
        <f t="shared" si="89"/>
        <v>0</v>
      </c>
      <c r="O497" s="32">
        <f t="shared" si="90"/>
        <v>0.13999999999999879</v>
      </c>
      <c r="P497" s="32">
        <f t="shared" si="99"/>
        <v>0.83333333333333337</v>
      </c>
      <c r="Q497" s="32">
        <f t="shared" si="100"/>
        <v>0.22727272727272727</v>
      </c>
      <c r="R497" s="32">
        <f t="shared" si="101"/>
        <v>9.8039215686274508E-2</v>
      </c>
      <c r="S497" s="32">
        <f t="shared" si="102"/>
        <v>4.9504950495049507E-2</v>
      </c>
      <c r="T497" s="32">
        <f t="shared" si="103"/>
        <v>0.15384615384615385</v>
      </c>
      <c r="U497" s="32">
        <f t="shared" si="104"/>
        <v>7.407407407407407E-2</v>
      </c>
      <c r="V497" s="32">
        <f t="shared" si="91"/>
        <v>15.070925079173612</v>
      </c>
      <c r="W497" s="32">
        <f t="shared" si="92"/>
        <v>15.094956646246725</v>
      </c>
      <c r="X497" s="32">
        <f t="shared" si="93"/>
        <v>14.982839654228194</v>
      </c>
      <c r="Y497" s="32">
        <f t="shared" si="94"/>
        <v>14.787880352999094</v>
      </c>
      <c r="Z497" s="32">
        <f t="shared" si="95"/>
        <v>15.064117373994675</v>
      </c>
      <c r="AA497" s="32">
        <f t="shared" si="96"/>
        <v>14.908616480515189</v>
      </c>
      <c r="AB497" s="33">
        <f t="shared" si="97"/>
        <v>56.914893617021335</v>
      </c>
      <c r="AC497" s="33">
        <f t="shared" si="98"/>
        <v>0.15550089347948592</v>
      </c>
    </row>
    <row r="498" spans="1:29" s="9" customFormat="1">
      <c r="A498" t="s">
        <v>34</v>
      </c>
      <c r="B498" s="22">
        <v>44606</v>
      </c>
      <c r="C498">
        <v>14.58</v>
      </c>
      <c r="D498" s="7"/>
      <c r="E498" s="7"/>
      <c r="F498" s="7"/>
      <c r="G498" s="7"/>
      <c r="H498" s="7"/>
      <c r="I498" s="31">
        <f t="shared" si="84"/>
        <v>13.381839999999988</v>
      </c>
      <c r="J498" s="31">
        <f t="shared" si="85"/>
        <v>2.4548274008311637</v>
      </c>
      <c r="K498" s="31">
        <f t="shared" si="86"/>
        <v>10.927012599168824</v>
      </c>
      <c r="L498" s="31">
        <f t="shared" si="87"/>
        <v>15.836667400831152</v>
      </c>
      <c r="M498" s="32" t="str">
        <f t="shared" si="88"/>
        <v>NONE</v>
      </c>
      <c r="N498" s="32">
        <f t="shared" si="89"/>
        <v>0</v>
      </c>
      <c r="O498" s="32">
        <f t="shared" si="90"/>
        <v>0.47000000000000064</v>
      </c>
      <c r="P498" s="32">
        <f t="shared" si="99"/>
        <v>0.83333333333333337</v>
      </c>
      <c r="Q498" s="32">
        <f t="shared" si="100"/>
        <v>0.22727272727272727</v>
      </c>
      <c r="R498" s="32">
        <f t="shared" si="101"/>
        <v>9.8039215686274508E-2</v>
      </c>
      <c r="S498" s="32">
        <f t="shared" si="102"/>
        <v>4.9504950495049507E-2</v>
      </c>
      <c r="T498" s="32">
        <f t="shared" si="103"/>
        <v>0.15384615384615385</v>
      </c>
      <c r="U498" s="32">
        <f t="shared" si="104"/>
        <v>7.407407407407407E-2</v>
      </c>
      <c r="V498" s="32">
        <f t="shared" si="91"/>
        <v>14.661820846528935</v>
      </c>
      <c r="W498" s="32">
        <f t="shared" si="92"/>
        <v>14.977921044827013</v>
      </c>
      <c r="X498" s="32">
        <f t="shared" si="93"/>
        <v>14.943345570480332</v>
      </c>
      <c r="Y498" s="32">
        <f t="shared" si="94"/>
        <v>14.77758924641498</v>
      </c>
      <c r="Z498" s="32">
        <f t="shared" si="95"/>
        <v>14.989637777995494</v>
      </c>
      <c r="AA498" s="32">
        <f t="shared" si="96"/>
        <v>14.884274518995545</v>
      </c>
      <c r="AB498" s="33">
        <f t="shared" si="97"/>
        <v>52.195121951219505</v>
      </c>
      <c r="AC498" s="33">
        <f t="shared" si="98"/>
        <v>0.10536325899994914</v>
      </c>
    </row>
    <row r="499" spans="1:29" s="9" customFormat="1">
      <c r="A499" t="s">
        <v>34</v>
      </c>
      <c r="B499" s="22">
        <v>44607</v>
      </c>
      <c r="C499">
        <v>14.84</v>
      </c>
      <c r="D499" s="7"/>
      <c r="E499" s="7"/>
      <c r="F499" s="7"/>
      <c r="G499" s="7"/>
      <c r="H499" s="7"/>
      <c r="I499" s="31">
        <f t="shared" si="84"/>
        <v>13.396839999999987</v>
      </c>
      <c r="J499" s="31">
        <f t="shared" si="85"/>
        <v>2.4443920034778923</v>
      </c>
      <c r="K499" s="31">
        <f t="shared" si="86"/>
        <v>10.952447996522094</v>
      </c>
      <c r="L499" s="31">
        <f t="shared" si="87"/>
        <v>15.841232003477879</v>
      </c>
      <c r="M499" s="32" t="str">
        <f t="shared" si="88"/>
        <v>NONE</v>
      </c>
      <c r="N499" s="32">
        <f t="shared" si="89"/>
        <v>0.25999999999999979</v>
      </c>
      <c r="O499" s="32">
        <f t="shared" si="90"/>
        <v>0</v>
      </c>
      <c r="P499" s="32">
        <f t="shared" si="99"/>
        <v>0.83333333333333337</v>
      </c>
      <c r="Q499" s="32">
        <f t="shared" si="100"/>
        <v>0.22727272727272727</v>
      </c>
      <c r="R499" s="32">
        <f t="shared" si="101"/>
        <v>9.8039215686274508E-2</v>
      </c>
      <c r="S499" s="32">
        <f t="shared" si="102"/>
        <v>4.9504950495049507E-2</v>
      </c>
      <c r="T499" s="32">
        <f t="shared" si="103"/>
        <v>0.15384615384615385</v>
      </c>
      <c r="U499" s="32">
        <f t="shared" si="104"/>
        <v>7.407407407407407E-2</v>
      </c>
      <c r="V499" s="32">
        <f t="shared" si="91"/>
        <v>14.810303474421488</v>
      </c>
      <c r="W499" s="32">
        <f t="shared" si="92"/>
        <v>14.946575352820874</v>
      </c>
      <c r="X499" s="32">
        <f t="shared" si="93"/>
        <v>14.93321365180579</v>
      </c>
      <c r="Y499" s="32">
        <f t="shared" si="94"/>
        <v>14.780678887681564</v>
      </c>
      <c r="Z499" s="32">
        <f t="shared" si="95"/>
        <v>14.966616581380801</v>
      </c>
      <c r="AA499" s="32">
        <f t="shared" si="96"/>
        <v>14.880994924995875</v>
      </c>
      <c r="AB499" s="33">
        <f t="shared" si="97"/>
        <v>50.505050505050498</v>
      </c>
      <c r="AC499" s="33">
        <f t="shared" si="98"/>
        <v>8.5621656384926581E-2</v>
      </c>
    </row>
    <row r="500" spans="1:29" s="9" customFormat="1">
      <c r="A500" t="s">
        <v>34</v>
      </c>
      <c r="B500" s="22">
        <v>44608</v>
      </c>
      <c r="C500">
        <v>14.8</v>
      </c>
      <c r="D500" s="7"/>
      <c r="E500" s="7"/>
      <c r="F500" s="7"/>
      <c r="G500" s="7"/>
      <c r="H500" s="7"/>
      <c r="I500" s="31">
        <f t="shared" si="84"/>
        <v>13.411839999999989</v>
      </c>
      <c r="J500" s="31">
        <f t="shared" si="85"/>
        <v>2.4325501966943559</v>
      </c>
      <c r="K500" s="31">
        <f t="shared" si="86"/>
        <v>10.979289803305633</v>
      </c>
      <c r="L500" s="31">
        <f t="shared" si="87"/>
        <v>15.844390196694345</v>
      </c>
      <c r="M500" s="32" t="str">
        <f t="shared" si="88"/>
        <v>NONE</v>
      </c>
      <c r="N500" s="32">
        <f t="shared" si="89"/>
        <v>0</v>
      </c>
      <c r="O500" s="32">
        <f t="shared" si="90"/>
        <v>3.9999999999999147E-2</v>
      </c>
      <c r="P500" s="32">
        <f t="shared" si="99"/>
        <v>0.83333333333333337</v>
      </c>
      <c r="Q500" s="32">
        <f t="shared" si="100"/>
        <v>0.22727272727272727</v>
      </c>
      <c r="R500" s="32">
        <f t="shared" si="101"/>
        <v>9.8039215686274508E-2</v>
      </c>
      <c r="S500" s="32">
        <f t="shared" si="102"/>
        <v>4.9504950495049507E-2</v>
      </c>
      <c r="T500" s="32">
        <f t="shared" si="103"/>
        <v>0.15384615384615385</v>
      </c>
      <c r="U500" s="32">
        <f t="shared" si="104"/>
        <v>7.407407407407407E-2</v>
      </c>
      <c r="V500" s="32">
        <f t="shared" si="91"/>
        <v>14.801717245736915</v>
      </c>
      <c r="W500" s="32">
        <f t="shared" si="92"/>
        <v>14.913262772634312</v>
      </c>
      <c r="X500" s="32">
        <f t="shared" si="93"/>
        <v>14.920153489864047</v>
      </c>
      <c r="Y500" s="32">
        <f t="shared" si="94"/>
        <v>14.781635378390398</v>
      </c>
      <c r="Z500" s="32">
        <f t="shared" si="95"/>
        <v>14.940983261168371</v>
      </c>
      <c r="AA500" s="32">
        <f t="shared" si="96"/>
        <v>14.874995300922107</v>
      </c>
      <c r="AB500" s="33">
        <f t="shared" si="97"/>
        <v>49.253731343283597</v>
      </c>
      <c r="AC500" s="33">
        <f t="shared" si="98"/>
        <v>6.5987960246264521E-2</v>
      </c>
    </row>
    <row r="501" spans="1:29" s="9" customFormat="1">
      <c r="A501" t="s">
        <v>34</v>
      </c>
      <c r="B501" s="22">
        <v>44609</v>
      </c>
      <c r="C501">
        <v>14.79</v>
      </c>
      <c r="D501" s="7"/>
      <c r="E501" s="7"/>
      <c r="F501" s="7"/>
      <c r="G501" s="7"/>
      <c r="H501" s="7"/>
      <c r="I501" s="31">
        <f t="shared" si="84"/>
        <v>13.426759999999991</v>
      </c>
      <c r="J501" s="31">
        <f t="shared" si="85"/>
        <v>2.4203437493588038</v>
      </c>
      <c r="K501" s="31">
        <f t="shared" si="86"/>
        <v>11.006416250641188</v>
      </c>
      <c r="L501" s="31">
        <f t="shared" si="87"/>
        <v>15.847103749358794</v>
      </c>
      <c r="M501" s="32" t="str">
        <f t="shared" si="88"/>
        <v>NONE</v>
      </c>
      <c r="N501" s="32">
        <f t="shared" si="89"/>
        <v>0</v>
      </c>
      <c r="O501" s="32">
        <f t="shared" si="90"/>
        <v>1.0000000000001563E-2</v>
      </c>
      <c r="P501" s="32">
        <f t="shared" si="99"/>
        <v>0.83333333333333337</v>
      </c>
      <c r="Q501" s="32">
        <f t="shared" si="100"/>
        <v>0.22727272727272727</v>
      </c>
      <c r="R501" s="32">
        <f t="shared" si="101"/>
        <v>9.8039215686274508E-2</v>
      </c>
      <c r="S501" s="32">
        <f t="shared" si="102"/>
        <v>4.9504950495049507E-2</v>
      </c>
      <c r="T501" s="32">
        <f t="shared" si="103"/>
        <v>0.15384615384615385</v>
      </c>
      <c r="U501" s="32">
        <f t="shared" si="104"/>
        <v>7.407407407407407E-2</v>
      </c>
      <c r="V501" s="32">
        <f t="shared" si="91"/>
        <v>14.791952874289485</v>
      </c>
      <c r="W501" s="32">
        <f t="shared" si="92"/>
        <v>14.885248506126514</v>
      </c>
      <c r="X501" s="32">
        <f t="shared" si="93"/>
        <v>14.907393343798944</v>
      </c>
      <c r="Y501" s="32">
        <f t="shared" si="94"/>
        <v>14.782049468569092</v>
      </c>
      <c r="Z501" s="32">
        <f t="shared" si="95"/>
        <v>14.917755067142467</v>
      </c>
      <c r="AA501" s="32">
        <f t="shared" si="96"/>
        <v>14.868699352705654</v>
      </c>
      <c r="AB501" s="33">
        <f t="shared" si="97"/>
        <v>46.073298429319358</v>
      </c>
      <c r="AC501" s="33">
        <f t="shared" si="98"/>
        <v>4.9055714436812892E-2</v>
      </c>
    </row>
    <row r="502" spans="1:29" s="9" customFormat="1">
      <c r="A502" t="s">
        <v>34</v>
      </c>
      <c r="B502" s="22">
        <v>44610</v>
      </c>
      <c r="C502">
        <v>14.76</v>
      </c>
      <c r="D502" s="7"/>
      <c r="E502" s="7"/>
      <c r="F502" s="7"/>
      <c r="G502" s="7"/>
      <c r="H502" s="7"/>
      <c r="I502" s="31">
        <f t="shared" si="84"/>
        <v>13.441479999999991</v>
      </c>
      <c r="J502" s="31">
        <f t="shared" si="85"/>
        <v>2.4077537146063763</v>
      </c>
      <c r="K502" s="31">
        <f t="shared" si="86"/>
        <v>11.033726285393616</v>
      </c>
      <c r="L502" s="31">
        <f t="shared" si="87"/>
        <v>15.849233714606367</v>
      </c>
      <c r="M502" s="32" t="str">
        <f t="shared" si="88"/>
        <v>NONE</v>
      </c>
      <c r="N502" s="32">
        <f t="shared" si="89"/>
        <v>0</v>
      </c>
      <c r="O502" s="32">
        <f t="shared" si="90"/>
        <v>2.9999999999999361E-2</v>
      </c>
      <c r="P502" s="32">
        <f t="shared" si="99"/>
        <v>0.83333333333333337</v>
      </c>
      <c r="Q502" s="32">
        <f t="shared" si="100"/>
        <v>0.22727272727272727</v>
      </c>
      <c r="R502" s="32">
        <f t="shared" si="101"/>
        <v>9.8039215686274508E-2</v>
      </c>
      <c r="S502" s="32">
        <f t="shared" si="102"/>
        <v>4.9504950495049507E-2</v>
      </c>
      <c r="T502" s="32">
        <f t="shared" si="103"/>
        <v>0.15384615384615385</v>
      </c>
      <c r="U502" s="32">
        <f t="shared" si="104"/>
        <v>7.407407407407407E-2</v>
      </c>
      <c r="V502" s="32">
        <f t="shared" si="91"/>
        <v>14.765325479048247</v>
      </c>
      <c r="W502" s="32">
        <f t="shared" si="92"/>
        <v>14.856782936552307</v>
      </c>
      <c r="X502" s="32">
        <f t="shared" si="93"/>
        <v>14.892943015975519</v>
      </c>
      <c r="Y502" s="32">
        <f t="shared" si="94"/>
        <v>14.780957910719136</v>
      </c>
      <c r="Z502" s="32">
        <f t="shared" si="95"/>
        <v>14.893485056812857</v>
      </c>
      <c r="AA502" s="32">
        <f t="shared" si="96"/>
        <v>14.860647548801532</v>
      </c>
      <c r="AB502" s="33">
        <f t="shared" si="97"/>
        <v>37.647058823529399</v>
      </c>
      <c r="AC502" s="33">
        <f t="shared" si="98"/>
        <v>3.2837508011324346E-2</v>
      </c>
    </row>
    <row r="503" spans="1:29" s="9" customFormat="1">
      <c r="A503" t="s">
        <v>34</v>
      </c>
      <c r="B503" s="22">
        <v>44613</v>
      </c>
      <c r="C503">
        <v>14.59</v>
      </c>
      <c r="D503" s="7"/>
      <c r="E503" s="7"/>
      <c r="F503" s="7"/>
      <c r="G503" s="7"/>
      <c r="H503" s="7"/>
      <c r="I503" s="31">
        <f t="shared" si="84"/>
        <v>13.455159999999992</v>
      </c>
      <c r="J503" s="31">
        <f t="shared" si="85"/>
        <v>2.3947507641694075</v>
      </c>
      <c r="K503" s="31">
        <f t="shared" si="86"/>
        <v>11.060409235830585</v>
      </c>
      <c r="L503" s="31">
        <f t="shared" si="87"/>
        <v>15.849910764169399</v>
      </c>
      <c r="M503" s="32" t="str">
        <f t="shared" si="88"/>
        <v>NONE</v>
      </c>
      <c r="N503" s="32">
        <f t="shared" si="89"/>
        <v>0</v>
      </c>
      <c r="O503" s="32">
        <f t="shared" si="90"/>
        <v>0.16999999999999993</v>
      </c>
      <c r="P503" s="32">
        <f t="shared" si="99"/>
        <v>0.83333333333333337</v>
      </c>
      <c r="Q503" s="32">
        <f t="shared" si="100"/>
        <v>0.22727272727272727</v>
      </c>
      <c r="R503" s="32">
        <f t="shared" si="101"/>
        <v>9.8039215686274508E-2</v>
      </c>
      <c r="S503" s="32">
        <f t="shared" si="102"/>
        <v>4.9504950495049507E-2</v>
      </c>
      <c r="T503" s="32">
        <f t="shared" si="103"/>
        <v>0.15384615384615385</v>
      </c>
      <c r="U503" s="32">
        <f t="shared" si="104"/>
        <v>7.407407407407407E-2</v>
      </c>
      <c r="V503" s="32">
        <f t="shared" si="91"/>
        <v>14.619220913174708</v>
      </c>
      <c r="W503" s="32">
        <f t="shared" si="92"/>
        <v>14.796150450972236</v>
      </c>
      <c r="X503" s="32">
        <f t="shared" si="93"/>
        <v>14.863242720291645</v>
      </c>
      <c r="Y503" s="32">
        <f t="shared" si="94"/>
        <v>14.771504548802346</v>
      </c>
      <c r="Z503" s="32">
        <f t="shared" si="95"/>
        <v>14.846795048072417</v>
      </c>
      <c r="AA503" s="32">
        <f t="shared" si="96"/>
        <v>14.840599582223641</v>
      </c>
      <c r="AB503" s="33">
        <f t="shared" si="97"/>
        <v>34.782608695652144</v>
      </c>
      <c r="AC503" s="33">
        <f t="shared" si="98"/>
        <v>6.1954658487763936E-3</v>
      </c>
    </row>
    <row r="504" spans="1:29" s="9" customFormat="1">
      <c r="A504" t="s">
        <v>34</v>
      </c>
      <c r="B504" s="22">
        <v>44614</v>
      </c>
      <c r="C504">
        <v>14.45</v>
      </c>
      <c r="D504" s="7"/>
      <c r="E504" s="7"/>
      <c r="F504" s="7"/>
      <c r="G504" s="7"/>
      <c r="H504" s="7"/>
      <c r="I504" s="31">
        <f t="shared" si="84"/>
        <v>13.467599999999994</v>
      </c>
      <c r="J504" s="31">
        <f t="shared" si="85"/>
        <v>2.3829055194991344</v>
      </c>
      <c r="K504" s="31">
        <f t="shared" si="86"/>
        <v>11.084694480500859</v>
      </c>
      <c r="L504" s="31">
        <f t="shared" si="87"/>
        <v>15.850505519499128</v>
      </c>
      <c r="M504" s="32" t="str">
        <f t="shared" si="88"/>
        <v>NONE</v>
      </c>
      <c r="N504" s="32">
        <f t="shared" si="89"/>
        <v>0</v>
      </c>
      <c r="O504" s="32">
        <f t="shared" si="90"/>
        <v>0.14000000000000057</v>
      </c>
      <c r="P504" s="32">
        <f t="shared" si="99"/>
        <v>0.83333333333333337</v>
      </c>
      <c r="Q504" s="32">
        <f t="shared" si="100"/>
        <v>0.22727272727272727</v>
      </c>
      <c r="R504" s="32">
        <f t="shared" si="101"/>
        <v>9.8039215686274508E-2</v>
      </c>
      <c r="S504" s="32">
        <f t="shared" si="102"/>
        <v>4.9504950495049507E-2</v>
      </c>
      <c r="T504" s="32">
        <f t="shared" si="103"/>
        <v>0.15384615384615385</v>
      </c>
      <c r="U504" s="32">
        <f t="shared" si="104"/>
        <v>7.407407407407407E-2</v>
      </c>
      <c r="V504" s="32">
        <f t="shared" si="91"/>
        <v>14.478203485529116</v>
      </c>
      <c r="W504" s="32">
        <f t="shared" si="92"/>
        <v>14.71747989393309</v>
      </c>
      <c r="X504" s="32">
        <f t="shared" si="93"/>
        <v>14.822728728106188</v>
      </c>
      <c r="Y504" s="32">
        <f t="shared" si="94"/>
        <v>14.755588482029951</v>
      </c>
      <c r="Z504" s="32">
        <f t="shared" si="95"/>
        <v>14.785749656061277</v>
      </c>
      <c r="AA504" s="32">
        <f t="shared" si="96"/>
        <v>14.811666279836704</v>
      </c>
      <c r="AB504" s="33">
        <f t="shared" si="97"/>
        <v>26.373626373626323</v>
      </c>
      <c r="AC504" s="33">
        <f t="shared" si="98"/>
        <v>-2.5916623775426473E-2</v>
      </c>
    </row>
    <row r="505" spans="1:29" s="9" customFormat="1">
      <c r="A505" t="s">
        <v>34</v>
      </c>
      <c r="B505" s="22">
        <v>44615</v>
      </c>
      <c r="C505">
        <v>14.48</v>
      </c>
      <c r="D505" s="7"/>
      <c r="E505" s="7"/>
      <c r="F505" s="7"/>
      <c r="G505" s="7"/>
      <c r="H505" s="7"/>
      <c r="I505" s="31">
        <f t="shared" si="84"/>
        <v>13.478679999999992</v>
      </c>
      <c r="J505" s="31">
        <f t="shared" si="85"/>
        <v>2.3758337007235952</v>
      </c>
      <c r="K505" s="31">
        <f t="shared" si="86"/>
        <v>11.102846299276397</v>
      </c>
      <c r="L505" s="31">
        <f t="shared" si="87"/>
        <v>15.854513700723587</v>
      </c>
      <c r="M505" s="32" t="str">
        <f t="shared" si="88"/>
        <v>NONE</v>
      </c>
      <c r="N505" s="32">
        <f t="shared" si="89"/>
        <v>3.0000000000001137E-2</v>
      </c>
      <c r="O505" s="32">
        <f t="shared" si="90"/>
        <v>0</v>
      </c>
      <c r="P505" s="32">
        <f t="shared" si="99"/>
        <v>0.83333333333333337</v>
      </c>
      <c r="Q505" s="32">
        <f t="shared" si="100"/>
        <v>0.22727272727272727</v>
      </c>
      <c r="R505" s="32">
        <f t="shared" si="101"/>
        <v>9.8039215686274508E-2</v>
      </c>
      <c r="S505" s="32">
        <f t="shared" si="102"/>
        <v>4.9504950495049507E-2</v>
      </c>
      <c r="T505" s="32">
        <f t="shared" si="103"/>
        <v>0.15384615384615385</v>
      </c>
      <c r="U505" s="32">
        <f t="shared" si="104"/>
        <v>7.407407407407407E-2</v>
      </c>
      <c r="V505" s="32">
        <f t="shared" si="91"/>
        <v>14.47970058092152</v>
      </c>
      <c r="W505" s="32">
        <f t="shared" si="92"/>
        <v>14.663507190766479</v>
      </c>
      <c r="X505" s="32">
        <f t="shared" si="93"/>
        <v>14.789127872409503</v>
      </c>
      <c r="Y505" s="32">
        <f t="shared" si="94"/>
        <v>14.741945487870053</v>
      </c>
      <c r="Z505" s="32">
        <f t="shared" si="95"/>
        <v>14.738711247436466</v>
      </c>
      <c r="AA505" s="32">
        <f t="shared" si="96"/>
        <v>14.787098407256206</v>
      </c>
      <c r="AB505" s="33">
        <f t="shared" si="97"/>
        <v>28.97727272727272</v>
      </c>
      <c r="AC505" s="33">
        <f t="shared" si="98"/>
        <v>-4.8387159819739622E-2</v>
      </c>
    </row>
    <row r="506" spans="1:29" s="9" customFormat="1">
      <c r="A506" t="s">
        <v>34</v>
      </c>
      <c r="B506" s="22">
        <v>44616</v>
      </c>
      <c r="C506">
        <v>13.75</v>
      </c>
      <c r="D506" s="7"/>
      <c r="E506" s="7"/>
      <c r="F506" s="7"/>
      <c r="G506" s="7"/>
      <c r="H506" s="7"/>
      <c r="I506" s="31">
        <f t="shared" si="84"/>
        <v>13.487439999999991</v>
      </c>
      <c r="J506" s="31">
        <f t="shared" si="85"/>
        <v>2.3635401995097931</v>
      </c>
      <c r="K506" s="31">
        <f t="shared" si="86"/>
        <v>11.123899800490197</v>
      </c>
      <c r="L506" s="31">
        <f t="shared" si="87"/>
        <v>15.850980199509785</v>
      </c>
      <c r="M506" s="32" t="str">
        <f t="shared" si="88"/>
        <v>NONE</v>
      </c>
      <c r="N506" s="32">
        <f t="shared" si="89"/>
        <v>0</v>
      </c>
      <c r="O506" s="32">
        <f t="shared" si="90"/>
        <v>0.73000000000000043</v>
      </c>
      <c r="P506" s="32">
        <f t="shared" si="99"/>
        <v>0.83333333333333337</v>
      </c>
      <c r="Q506" s="32">
        <f t="shared" si="100"/>
        <v>0.22727272727272727</v>
      </c>
      <c r="R506" s="32">
        <f t="shared" si="101"/>
        <v>9.8039215686274508E-2</v>
      </c>
      <c r="S506" s="32">
        <f t="shared" si="102"/>
        <v>4.9504950495049507E-2</v>
      </c>
      <c r="T506" s="32">
        <f t="shared" si="103"/>
        <v>0.15384615384615385</v>
      </c>
      <c r="U506" s="32">
        <f t="shared" si="104"/>
        <v>7.407407407407407E-2</v>
      </c>
      <c r="V506" s="32">
        <f t="shared" si="91"/>
        <v>13.871616763486919</v>
      </c>
      <c r="W506" s="32">
        <f t="shared" si="92"/>
        <v>14.455891920137734</v>
      </c>
      <c r="X506" s="32">
        <f t="shared" si="93"/>
        <v>14.687252590800728</v>
      </c>
      <c r="Y506" s="32">
        <f t="shared" si="94"/>
        <v>14.692839275599258</v>
      </c>
      <c r="Z506" s="32">
        <f t="shared" si="95"/>
        <v>14.586601824753933</v>
      </c>
      <c r="AA506" s="32">
        <f t="shared" si="96"/>
        <v>14.710276303015005</v>
      </c>
      <c r="AB506" s="33">
        <f t="shared" si="97"/>
        <v>21.610169491525411</v>
      </c>
      <c r="AC506" s="33">
        <f t="shared" si="98"/>
        <v>-0.12367447826107281</v>
      </c>
    </row>
    <row r="507" spans="1:29" s="9" customFormat="1">
      <c r="A507" t="s">
        <v>34</v>
      </c>
      <c r="B507" s="22">
        <v>44617</v>
      </c>
      <c r="C507">
        <v>14.29</v>
      </c>
      <c r="D507" s="7"/>
      <c r="E507" s="7"/>
      <c r="F507" s="7"/>
      <c r="G507" s="7"/>
      <c r="H507" s="7"/>
      <c r="I507" s="31">
        <f t="shared" si="84"/>
        <v>13.499239999999993</v>
      </c>
      <c r="J507" s="31">
        <f t="shared" si="85"/>
        <v>2.3498999571971875</v>
      </c>
      <c r="K507" s="31">
        <f t="shared" si="86"/>
        <v>11.149340042802805</v>
      </c>
      <c r="L507" s="31">
        <f t="shared" si="87"/>
        <v>15.849139957197181</v>
      </c>
      <c r="M507" s="32" t="str">
        <f t="shared" si="88"/>
        <v>NONE</v>
      </c>
      <c r="N507" s="32">
        <f t="shared" si="89"/>
        <v>0.53999999999999915</v>
      </c>
      <c r="O507" s="32">
        <f t="shared" si="90"/>
        <v>0</v>
      </c>
      <c r="P507" s="32">
        <f t="shared" si="99"/>
        <v>0.83333333333333337</v>
      </c>
      <c r="Q507" s="32">
        <f t="shared" si="100"/>
        <v>0.22727272727272727</v>
      </c>
      <c r="R507" s="32">
        <f t="shared" si="101"/>
        <v>9.8039215686274508E-2</v>
      </c>
      <c r="S507" s="32">
        <f t="shared" si="102"/>
        <v>4.9504950495049507E-2</v>
      </c>
      <c r="T507" s="32">
        <f t="shared" si="103"/>
        <v>0.15384615384615385</v>
      </c>
      <c r="U507" s="32">
        <f t="shared" si="104"/>
        <v>7.407407407407407E-2</v>
      </c>
      <c r="V507" s="32">
        <f t="shared" si="91"/>
        <v>14.220269460581154</v>
      </c>
      <c r="W507" s="32">
        <f t="shared" si="92"/>
        <v>14.418189211015521</v>
      </c>
      <c r="X507" s="32">
        <f t="shared" si="93"/>
        <v>14.648306258369285</v>
      </c>
      <c r="Y507" s="32">
        <f t="shared" si="94"/>
        <v>14.672896737203255</v>
      </c>
      <c r="Z507" s="32">
        <f t="shared" si="95"/>
        <v>14.54097077479179</v>
      </c>
      <c r="AA507" s="32">
        <f t="shared" si="96"/>
        <v>14.679144725013893</v>
      </c>
      <c r="AB507" s="33">
        <f t="shared" si="97"/>
        <v>35.540069686411144</v>
      </c>
      <c r="AC507" s="33">
        <f t="shared" si="98"/>
        <v>-0.13817395022210377</v>
      </c>
    </row>
    <row r="508" spans="1:29" s="9" customFormat="1">
      <c r="A508" t="s">
        <v>34</v>
      </c>
      <c r="B508" s="22">
        <v>44620</v>
      </c>
      <c r="C508">
        <v>14.68</v>
      </c>
      <c r="D508" s="7"/>
      <c r="E508" s="7"/>
      <c r="F508" s="7"/>
      <c r="G508" s="7"/>
      <c r="H508" s="7"/>
      <c r="I508" s="31">
        <f t="shared" ref="I508:I571" si="105">AVERAGE(C259:C508)</f>
        <v>13.511879999999993</v>
      </c>
      <c r="J508" s="31">
        <f t="shared" ref="J508:J571" si="106">2*STDEV(C259:C508)</f>
        <v>2.3411225687536521</v>
      </c>
      <c r="K508" s="31">
        <f t="shared" ref="K508:K571" si="107">I508-J508</f>
        <v>11.17075743124634</v>
      </c>
      <c r="L508" s="31">
        <f t="shared" ref="L508:L571" si="108">J508+I508</f>
        <v>15.853002568753645</v>
      </c>
      <c r="M508" s="32" t="str">
        <f t="shared" ref="M508:M571" si="109">IF(C508&gt;L508,IF(AB508&gt;=80,"STRONG SHORT","SHORT"),IF(C508&lt;K508,IF(AB508&lt;=20,"STRONG LONG","LONG"),"NONE"))</f>
        <v>NONE</v>
      </c>
      <c r="N508" s="32">
        <f t="shared" ref="N508:N571" si="110">IF(C508&gt;C507,C508-C507,0)</f>
        <v>0.39000000000000057</v>
      </c>
      <c r="O508" s="32">
        <f t="shared" ref="O508:O571" si="111">IF(C508&lt;C507,C507-C508,0)</f>
        <v>0</v>
      </c>
      <c r="P508" s="32">
        <f t="shared" si="99"/>
        <v>0.83333333333333337</v>
      </c>
      <c r="Q508" s="32">
        <f t="shared" si="100"/>
        <v>0.22727272727272727</v>
      </c>
      <c r="R508" s="32">
        <f t="shared" si="101"/>
        <v>9.8039215686274508E-2</v>
      </c>
      <c r="S508" s="32">
        <f t="shared" si="102"/>
        <v>4.9504950495049507E-2</v>
      </c>
      <c r="T508" s="32">
        <f t="shared" si="103"/>
        <v>0.15384615384615385</v>
      </c>
      <c r="U508" s="32">
        <f t="shared" si="104"/>
        <v>7.407407407407407E-2</v>
      </c>
      <c r="V508" s="32">
        <f t="shared" ref="V508:V571" si="112">$C508*P508+V507*(1-P508)</f>
        <v>14.603378243430193</v>
      </c>
      <c r="W508" s="32">
        <f t="shared" ref="W508:W571" si="113">$C508*Q508+W507*(1-Q508)</f>
        <v>14.477691663057447</v>
      </c>
      <c r="X508" s="32">
        <f t="shared" ref="X508:X571" si="114">$C508*R508+X507*(1-R508)</f>
        <v>14.651413487940925</v>
      </c>
      <c r="Y508" s="32">
        <f t="shared" ref="Y508:Y571" si="115">$C508*S508+Y507*(1-S508)</f>
        <v>14.673248383876359</v>
      </c>
      <c r="Z508" s="32">
        <f t="shared" ref="Z508:Z571" si="116">$C508*T508+Z507*(1-T508)</f>
        <v>14.562359886362284</v>
      </c>
      <c r="AA508" s="32">
        <f t="shared" ref="AA508:AA571" si="117">$C508*U508+AA507*(1-U508)</f>
        <v>14.679208078716568</v>
      </c>
      <c r="AB508" s="33">
        <f t="shared" ref="AB508:AB571" si="118">100-100/(1+AVERAGE(N495:N508)/AVERAGE(O495:O508))</f>
        <v>44.904458598726116</v>
      </c>
      <c r="AC508" s="33">
        <f t="shared" ref="AC508:AC571" si="119">Z508-AA508</f>
        <v>-0.11684819235428456</v>
      </c>
    </row>
    <row r="509" spans="1:29" s="9" customFormat="1">
      <c r="A509" t="s">
        <v>34</v>
      </c>
      <c r="B509" s="22">
        <v>44622</v>
      </c>
      <c r="C509">
        <v>14.87</v>
      </c>
      <c r="D509" s="7"/>
      <c r="E509" s="7"/>
      <c r="F509" s="7"/>
      <c r="G509" s="7"/>
      <c r="H509" s="7"/>
      <c r="I509" s="31">
        <f t="shared" si="105"/>
        <v>13.524719999999991</v>
      </c>
      <c r="J509" s="31">
        <f t="shared" si="106"/>
        <v>2.3355366432681359</v>
      </c>
      <c r="K509" s="31">
        <f t="shared" si="107"/>
        <v>11.189183356731856</v>
      </c>
      <c r="L509" s="31">
        <f t="shared" si="108"/>
        <v>15.860256643268126</v>
      </c>
      <c r="M509" s="32" t="str">
        <f t="shared" si="109"/>
        <v>NONE</v>
      </c>
      <c r="N509" s="32">
        <f t="shared" si="110"/>
        <v>0.1899999999999995</v>
      </c>
      <c r="O509" s="32">
        <f t="shared" si="111"/>
        <v>0</v>
      </c>
      <c r="P509" s="32">
        <f t="shared" ref="P509:P572" si="120">5/6</f>
        <v>0.83333333333333337</v>
      </c>
      <c r="Q509" s="32">
        <f t="shared" si="100"/>
        <v>0.22727272727272727</v>
      </c>
      <c r="R509" s="32">
        <f t="shared" si="101"/>
        <v>9.8039215686274508E-2</v>
      </c>
      <c r="S509" s="32">
        <f t="shared" si="102"/>
        <v>4.9504950495049507E-2</v>
      </c>
      <c r="T509" s="32">
        <f t="shared" si="103"/>
        <v>0.15384615384615385</v>
      </c>
      <c r="U509" s="32">
        <f t="shared" si="104"/>
        <v>7.407407407407407E-2</v>
      </c>
      <c r="V509" s="32">
        <f t="shared" si="112"/>
        <v>14.825563040571698</v>
      </c>
      <c r="W509" s="32">
        <f t="shared" si="113"/>
        <v>14.566852648726208</v>
      </c>
      <c r="X509" s="32">
        <f t="shared" si="114"/>
        <v>14.672843538142795</v>
      </c>
      <c r="Y509" s="32">
        <f t="shared" si="115"/>
        <v>14.68298856289238</v>
      </c>
      <c r="Z509" s="32">
        <f t="shared" si="116"/>
        <v>14.609689134614239</v>
      </c>
      <c r="AA509" s="32">
        <f t="shared" si="117"/>
        <v>14.693340813626453</v>
      </c>
      <c r="AB509" s="33">
        <f t="shared" si="118"/>
        <v>46.105919003115275</v>
      </c>
      <c r="AC509" s="33">
        <f t="shared" si="119"/>
        <v>-8.3651679012213265E-2</v>
      </c>
    </row>
    <row r="510" spans="1:29" s="9" customFormat="1">
      <c r="A510" t="s">
        <v>34</v>
      </c>
      <c r="B510" s="22">
        <v>44623</v>
      </c>
      <c r="C510">
        <v>14.98</v>
      </c>
      <c r="D510" s="7"/>
      <c r="E510" s="7"/>
      <c r="F510" s="7"/>
      <c r="G510" s="7"/>
      <c r="H510" s="7"/>
      <c r="I510" s="31">
        <f t="shared" si="105"/>
        <v>13.536599999999995</v>
      </c>
      <c r="J510" s="31">
        <f t="shared" si="106"/>
        <v>2.3348080594984246</v>
      </c>
      <c r="K510" s="31">
        <f t="shared" si="107"/>
        <v>11.20179194050157</v>
      </c>
      <c r="L510" s="31">
        <f t="shared" si="108"/>
        <v>15.871408059498419</v>
      </c>
      <c r="M510" s="32" t="str">
        <f t="shared" si="109"/>
        <v>NONE</v>
      </c>
      <c r="N510" s="32">
        <f t="shared" si="110"/>
        <v>0.11000000000000121</v>
      </c>
      <c r="O510" s="32">
        <f t="shared" si="111"/>
        <v>0</v>
      </c>
      <c r="P510" s="32">
        <f t="shared" si="120"/>
        <v>0.83333333333333337</v>
      </c>
      <c r="Q510" s="32">
        <f t="shared" si="100"/>
        <v>0.22727272727272727</v>
      </c>
      <c r="R510" s="32">
        <f t="shared" si="101"/>
        <v>9.8039215686274508E-2</v>
      </c>
      <c r="S510" s="32">
        <f t="shared" si="102"/>
        <v>4.9504950495049507E-2</v>
      </c>
      <c r="T510" s="32">
        <f t="shared" si="103"/>
        <v>0.15384615384615385</v>
      </c>
      <c r="U510" s="32">
        <f t="shared" si="104"/>
        <v>7.407407407407407E-2</v>
      </c>
      <c r="V510" s="32">
        <f t="shared" si="112"/>
        <v>14.954260506761949</v>
      </c>
      <c r="W510" s="32">
        <f t="shared" si="113"/>
        <v>14.660749774015706</v>
      </c>
      <c r="X510" s="32">
        <f t="shared" si="114"/>
        <v>14.702956916756246</v>
      </c>
      <c r="Y510" s="32">
        <f t="shared" si="115"/>
        <v>14.697692099382856</v>
      </c>
      <c r="Z510" s="32">
        <f t="shared" si="116"/>
        <v>14.666660036981279</v>
      </c>
      <c r="AA510" s="32">
        <f t="shared" si="117"/>
        <v>14.714574827431901</v>
      </c>
      <c r="AB510" s="33">
        <f t="shared" si="118"/>
        <v>46.769230769230781</v>
      </c>
      <c r="AC510" s="33">
        <f t="shared" si="119"/>
        <v>-4.7914790450622746E-2</v>
      </c>
    </row>
    <row r="511" spans="1:29" s="9" customFormat="1">
      <c r="A511" t="s">
        <v>34</v>
      </c>
      <c r="B511" s="22">
        <v>44624</v>
      </c>
      <c r="C511">
        <v>14.72</v>
      </c>
      <c r="D511" s="7"/>
      <c r="E511" s="7"/>
      <c r="F511" s="7"/>
      <c r="G511" s="7"/>
      <c r="H511" s="7"/>
      <c r="I511" s="31">
        <f t="shared" si="105"/>
        <v>13.548719999999994</v>
      </c>
      <c r="J511" s="31">
        <f t="shared" si="106"/>
        <v>2.3277580795925572</v>
      </c>
      <c r="K511" s="31">
        <f t="shared" si="107"/>
        <v>11.220961920407436</v>
      </c>
      <c r="L511" s="31">
        <f t="shared" si="108"/>
        <v>15.876478079592552</v>
      </c>
      <c r="M511" s="32" t="str">
        <f t="shared" si="109"/>
        <v>NONE</v>
      </c>
      <c r="N511" s="32">
        <f t="shared" si="110"/>
        <v>0</v>
      </c>
      <c r="O511" s="32">
        <f t="shared" si="111"/>
        <v>0.25999999999999979</v>
      </c>
      <c r="P511" s="32">
        <f t="shared" si="120"/>
        <v>0.83333333333333337</v>
      </c>
      <c r="Q511" s="32">
        <f t="shared" si="100"/>
        <v>0.22727272727272727</v>
      </c>
      <c r="R511" s="32">
        <f t="shared" si="101"/>
        <v>9.8039215686274508E-2</v>
      </c>
      <c r="S511" s="32">
        <f t="shared" si="102"/>
        <v>4.9504950495049507E-2</v>
      </c>
      <c r="T511" s="32">
        <f t="shared" si="103"/>
        <v>0.15384615384615385</v>
      </c>
      <c r="U511" s="32">
        <f t="shared" si="104"/>
        <v>7.407407407407407E-2</v>
      </c>
      <c r="V511" s="32">
        <f t="shared" si="112"/>
        <v>14.759043417793659</v>
      </c>
      <c r="W511" s="32">
        <f t="shared" si="113"/>
        <v>14.674215734466681</v>
      </c>
      <c r="X511" s="32">
        <f t="shared" si="114"/>
        <v>14.70462780727034</v>
      </c>
      <c r="Y511" s="32">
        <f t="shared" si="115"/>
        <v>14.698796450898556</v>
      </c>
      <c r="Z511" s="32">
        <f t="shared" si="116"/>
        <v>14.674866185138004</v>
      </c>
      <c r="AA511" s="32">
        <f t="shared" si="117"/>
        <v>14.714976692066577</v>
      </c>
      <c r="AB511" s="33">
        <f t="shared" si="118"/>
        <v>45.103857566765583</v>
      </c>
      <c r="AC511" s="33">
        <f t="shared" si="119"/>
        <v>-4.011050692857232E-2</v>
      </c>
    </row>
    <row r="512" spans="1:29" s="9" customFormat="1">
      <c r="A512" t="s">
        <v>34</v>
      </c>
      <c r="B512" s="22">
        <v>44627</v>
      </c>
      <c r="C512">
        <v>14.7</v>
      </c>
      <c r="D512" s="7"/>
      <c r="E512" s="7"/>
      <c r="F512" s="7"/>
      <c r="G512" s="7"/>
      <c r="H512" s="7"/>
      <c r="I512" s="31">
        <f t="shared" si="105"/>
        <v>13.559399999999995</v>
      </c>
      <c r="J512" s="31">
        <f t="shared" si="106"/>
        <v>2.3242718253406345</v>
      </c>
      <c r="K512" s="31">
        <f t="shared" si="107"/>
        <v>11.23512817465936</v>
      </c>
      <c r="L512" s="31">
        <f t="shared" si="108"/>
        <v>15.883671825340629</v>
      </c>
      <c r="M512" s="32" t="str">
        <f t="shared" si="109"/>
        <v>NONE</v>
      </c>
      <c r="N512" s="32">
        <f t="shared" si="110"/>
        <v>0</v>
      </c>
      <c r="O512" s="32">
        <f t="shared" si="111"/>
        <v>2.000000000000135E-2</v>
      </c>
      <c r="P512" s="32">
        <f t="shared" si="120"/>
        <v>0.83333333333333337</v>
      </c>
      <c r="Q512" s="32">
        <f t="shared" si="100"/>
        <v>0.22727272727272727</v>
      </c>
      <c r="R512" s="32">
        <f t="shared" si="101"/>
        <v>9.8039215686274508E-2</v>
      </c>
      <c r="S512" s="32">
        <f t="shared" si="102"/>
        <v>4.9504950495049507E-2</v>
      </c>
      <c r="T512" s="32">
        <f t="shared" si="103"/>
        <v>0.15384615384615385</v>
      </c>
      <c r="U512" s="32">
        <f t="shared" si="104"/>
        <v>7.407407407407407E-2</v>
      </c>
      <c r="V512" s="32">
        <f t="shared" si="112"/>
        <v>14.709840569632275</v>
      </c>
      <c r="W512" s="32">
        <f t="shared" si="113"/>
        <v>14.680075794815163</v>
      </c>
      <c r="X512" s="32">
        <f t="shared" si="114"/>
        <v>14.704174100675209</v>
      </c>
      <c r="Y512" s="32">
        <f t="shared" si="115"/>
        <v>14.69885603253724</v>
      </c>
      <c r="Z512" s="32">
        <f t="shared" si="116"/>
        <v>14.678732925886003</v>
      </c>
      <c r="AA512" s="32">
        <f t="shared" si="117"/>
        <v>14.713867307469052</v>
      </c>
      <c r="AB512" s="33">
        <f t="shared" si="118"/>
        <v>52.054794520547929</v>
      </c>
      <c r="AC512" s="33">
        <f t="shared" si="119"/>
        <v>-3.5134381583048935E-2</v>
      </c>
    </row>
    <row r="513" spans="1:29" s="9" customFormat="1">
      <c r="A513" t="s">
        <v>34</v>
      </c>
      <c r="B513" s="22">
        <v>44628</v>
      </c>
      <c r="C513">
        <v>14.74</v>
      </c>
      <c r="D513" s="7"/>
      <c r="E513" s="7"/>
      <c r="F513" s="7"/>
      <c r="G513" s="7"/>
      <c r="H513" s="7"/>
      <c r="I513" s="31">
        <f t="shared" si="105"/>
        <v>13.569679999999993</v>
      </c>
      <c r="J513" s="31">
        <f t="shared" si="106"/>
        <v>2.3223252936395253</v>
      </c>
      <c r="K513" s="31">
        <f t="shared" si="107"/>
        <v>11.247354706360468</v>
      </c>
      <c r="L513" s="31">
        <f t="shared" si="108"/>
        <v>15.892005293639517</v>
      </c>
      <c r="M513" s="32" t="str">
        <f t="shared" si="109"/>
        <v>NONE</v>
      </c>
      <c r="N513" s="32">
        <f t="shared" si="110"/>
        <v>4.0000000000000924E-2</v>
      </c>
      <c r="O513" s="32">
        <f t="shared" si="111"/>
        <v>0</v>
      </c>
      <c r="P513" s="32">
        <f t="shared" si="120"/>
        <v>0.83333333333333337</v>
      </c>
      <c r="Q513" s="32">
        <f t="shared" si="100"/>
        <v>0.22727272727272727</v>
      </c>
      <c r="R513" s="32">
        <f t="shared" si="101"/>
        <v>9.8039215686274508E-2</v>
      </c>
      <c r="S513" s="32">
        <f t="shared" si="102"/>
        <v>4.9504950495049507E-2</v>
      </c>
      <c r="T513" s="32">
        <f t="shared" si="103"/>
        <v>0.15384615384615385</v>
      </c>
      <c r="U513" s="32">
        <f t="shared" si="104"/>
        <v>7.407407407407407E-2</v>
      </c>
      <c r="V513" s="32">
        <f t="shared" si="112"/>
        <v>14.734973428272045</v>
      </c>
      <c r="W513" s="32">
        <f t="shared" si="113"/>
        <v>14.693694932357172</v>
      </c>
      <c r="X513" s="32">
        <f t="shared" si="114"/>
        <v>14.707686443746267</v>
      </c>
      <c r="Y513" s="32">
        <f t="shared" si="115"/>
        <v>14.700892862609653</v>
      </c>
      <c r="Z513" s="32">
        <f t="shared" si="116"/>
        <v>14.688158629595849</v>
      </c>
      <c r="AA513" s="32">
        <f t="shared" si="117"/>
        <v>14.715803062471343</v>
      </c>
      <c r="AB513" s="33">
        <f t="shared" si="118"/>
        <v>48.148148148148152</v>
      </c>
      <c r="AC513" s="33">
        <f t="shared" si="119"/>
        <v>-2.7644432875494118E-2</v>
      </c>
    </row>
    <row r="514" spans="1:29" s="9" customFormat="1">
      <c r="A514" t="s">
        <v>34</v>
      </c>
      <c r="B514" s="22">
        <v>44629</v>
      </c>
      <c r="C514">
        <v>14.75</v>
      </c>
      <c r="D514" s="7"/>
      <c r="E514" s="7"/>
      <c r="F514" s="7"/>
      <c r="G514" s="7"/>
      <c r="H514" s="7"/>
      <c r="I514" s="31">
        <f t="shared" si="105"/>
        <v>13.579479999999993</v>
      </c>
      <c r="J514" s="31">
        <f t="shared" si="106"/>
        <v>2.321484888330525</v>
      </c>
      <c r="K514" s="31">
        <f t="shared" si="107"/>
        <v>11.257995111669468</v>
      </c>
      <c r="L514" s="31">
        <f t="shared" si="108"/>
        <v>15.900964888330519</v>
      </c>
      <c r="M514" s="32" t="str">
        <f t="shared" si="109"/>
        <v>NONE</v>
      </c>
      <c r="N514" s="32">
        <f t="shared" si="110"/>
        <v>9.9999999999997868E-3</v>
      </c>
      <c r="O514" s="32">
        <f t="shared" si="111"/>
        <v>0</v>
      </c>
      <c r="P514" s="32">
        <f t="shared" si="120"/>
        <v>0.83333333333333337</v>
      </c>
      <c r="Q514" s="32">
        <f t="shared" si="100"/>
        <v>0.22727272727272727</v>
      </c>
      <c r="R514" s="32">
        <f t="shared" si="101"/>
        <v>9.8039215686274508E-2</v>
      </c>
      <c r="S514" s="32">
        <f t="shared" si="102"/>
        <v>4.9504950495049507E-2</v>
      </c>
      <c r="T514" s="32">
        <f t="shared" si="103"/>
        <v>0.15384615384615385</v>
      </c>
      <c r="U514" s="32">
        <f t="shared" si="104"/>
        <v>7.407407407407407E-2</v>
      </c>
      <c r="V514" s="32">
        <f t="shared" si="112"/>
        <v>14.747495571378675</v>
      </c>
      <c r="W514" s="32">
        <f t="shared" si="113"/>
        <v>14.706491538639632</v>
      </c>
      <c r="X514" s="32">
        <f t="shared" si="114"/>
        <v>14.711834831614279</v>
      </c>
      <c r="Y514" s="32">
        <f t="shared" si="115"/>
        <v>14.703323909015115</v>
      </c>
      <c r="Z514" s="32">
        <f t="shared" si="116"/>
        <v>14.697672686581104</v>
      </c>
      <c r="AA514" s="32">
        <f t="shared" si="117"/>
        <v>14.718336168954949</v>
      </c>
      <c r="AB514" s="33">
        <f t="shared" si="118"/>
        <v>49.063670411985008</v>
      </c>
      <c r="AC514" s="33">
        <f t="shared" si="119"/>
        <v>-2.0663482373844744E-2</v>
      </c>
    </row>
    <row r="515" spans="1:29" s="9" customFormat="1">
      <c r="A515" t="s">
        <v>34</v>
      </c>
      <c r="B515" s="22">
        <v>44630</v>
      </c>
      <c r="C515">
        <v>14.77</v>
      </c>
      <c r="D515" s="7"/>
      <c r="E515" s="7"/>
      <c r="F515" s="7"/>
      <c r="G515" s="7"/>
      <c r="H515" s="7"/>
      <c r="I515" s="31">
        <f t="shared" si="105"/>
        <v>13.589719999999994</v>
      </c>
      <c r="J515" s="31">
        <f t="shared" si="106"/>
        <v>2.3198084687592004</v>
      </c>
      <c r="K515" s="31">
        <f t="shared" si="107"/>
        <v>11.269911531240794</v>
      </c>
      <c r="L515" s="31">
        <f t="shared" si="108"/>
        <v>15.909528468759195</v>
      </c>
      <c r="M515" s="32" t="str">
        <f t="shared" si="109"/>
        <v>NONE</v>
      </c>
      <c r="N515" s="32">
        <f t="shared" si="110"/>
        <v>1.9999999999999574E-2</v>
      </c>
      <c r="O515" s="32">
        <f t="shared" si="111"/>
        <v>0</v>
      </c>
      <c r="P515" s="32">
        <f t="shared" si="120"/>
        <v>0.83333333333333337</v>
      </c>
      <c r="Q515" s="32">
        <f t="shared" si="100"/>
        <v>0.22727272727272727</v>
      </c>
      <c r="R515" s="32">
        <f t="shared" si="101"/>
        <v>9.8039215686274508E-2</v>
      </c>
      <c r="S515" s="32">
        <f t="shared" si="102"/>
        <v>4.9504950495049507E-2</v>
      </c>
      <c r="T515" s="32">
        <f t="shared" si="103"/>
        <v>0.15384615384615385</v>
      </c>
      <c r="U515" s="32">
        <f t="shared" si="104"/>
        <v>7.407407407407407E-2</v>
      </c>
      <c r="V515" s="32">
        <f t="shared" si="112"/>
        <v>14.766249261896446</v>
      </c>
      <c r="W515" s="32">
        <f t="shared" si="113"/>
        <v>14.720925279857898</v>
      </c>
      <c r="X515" s="32">
        <f t="shared" si="114"/>
        <v>14.717537299103075</v>
      </c>
      <c r="Y515" s="32">
        <f t="shared" si="115"/>
        <v>14.706624705598523</v>
      </c>
      <c r="Z515" s="32">
        <f t="shared" si="116"/>
        <v>14.708799965568627</v>
      </c>
      <c r="AA515" s="32">
        <f t="shared" si="117"/>
        <v>14.72216311940273</v>
      </c>
      <c r="AB515" s="33">
        <f t="shared" si="118"/>
        <v>49.626865671641795</v>
      </c>
      <c r="AC515" s="33">
        <f t="shared" si="119"/>
        <v>-1.3363153834102803E-2</v>
      </c>
    </row>
    <row r="516" spans="1:29" s="9" customFormat="1">
      <c r="A516" t="s">
        <v>34</v>
      </c>
      <c r="B516" s="22">
        <v>44631</v>
      </c>
      <c r="C516">
        <v>14.91</v>
      </c>
      <c r="D516" s="7"/>
      <c r="E516" s="7"/>
      <c r="F516" s="7"/>
      <c r="G516" s="7"/>
      <c r="H516" s="7"/>
      <c r="I516" s="31">
        <f t="shared" si="105"/>
        <v>13.601479999999992</v>
      </c>
      <c r="J516" s="31">
        <f t="shared" si="106"/>
        <v>2.3166384467958503</v>
      </c>
      <c r="K516" s="31">
        <f t="shared" si="107"/>
        <v>11.284841553204142</v>
      </c>
      <c r="L516" s="31">
        <f t="shared" si="108"/>
        <v>15.918118446795841</v>
      </c>
      <c r="M516" s="32" t="str">
        <f t="shared" si="109"/>
        <v>NONE</v>
      </c>
      <c r="N516" s="32">
        <f t="shared" si="110"/>
        <v>0.14000000000000057</v>
      </c>
      <c r="O516" s="32">
        <f t="shared" si="111"/>
        <v>0</v>
      </c>
      <c r="P516" s="32">
        <f t="shared" si="120"/>
        <v>0.83333333333333337</v>
      </c>
      <c r="Q516" s="32">
        <f t="shared" si="100"/>
        <v>0.22727272727272727</v>
      </c>
      <c r="R516" s="32">
        <f t="shared" si="101"/>
        <v>9.8039215686274508E-2</v>
      </c>
      <c r="S516" s="32">
        <f t="shared" si="102"/>
        <v>4.9504950495049507E-2</v>
      </c>
      <c r="T516" s="32">
        <f t="shared" si="103"/>
        <v>0.15384615384615385</v>
      </c>
      <c r="U516" s="32">
        <f t="shared" si="104"/>
        <v>7.407407407407407E-2</v>
      </c>
      <c r="V516" s="32">
        <f t="shared" si="112"/>
        <v>14.886041543649409</v>
      </c>
      <c r="W516" s="32">
        <f t="shared" si="113"/>
        <v>14.76389680716292</v>
      </c>
      <c r="X516" s="32">
        <f t="shared" si="114"/>
        <v>14.736406191347871</v>
      </c>
      <c r="Y516" s="32">
        <f t="shared" si="115"/>
        <v>14.716692789479783</v>
      </c>
      <c r="Z516" s="32">
        <f t="shared" si="116"/>
        <v>14.739753817019608</v>
      </c>
      <c r="AA516" s="32">
        <f t="shared" si="117"/>
        <v>14.736076962409935</v>
      </c>
      <c r="AB516" s="33">
        <f t="shared" si="118"/>
        <v>52.688172043010752</v>
      </c>
      <c r="AC516" s="33">
        <f t="shared" si="119"/>
        <v>3.6768546096723753E-3</v>
      </c>
    </row>
    <row r="517" spans="1:29" s="9" customFormat="1">
      <c r="A517" t="s">
        <v>34</v>
      </c>
      <c r="B517" s="22">
        <v>44634</v>
      </c>
      <c r="C517">
        <v>14.91</v>
      </c>
      <c r="D517" s="7"/>
      <c r="E517" s="7"/>
      <c r="F517" s="7"/>
      <c r="G517" s="7"/>
      <c r="H517" s="7"/>
      <c r="I517" s="31">
        <f t="shared" si="105"/>
        <v>13.61239999999999</v>
      </c>
      <c r="J517" s="31">
        <f t="shared" si="106"/>
        <v>2.3154655867738856</v>
      </c>
      <c r="K517" s="31">
        <f t="shared" si="107"/>
        <v>11.296934413226104</v>
      </c>
      <c r="L517" s="31">
        <f t="shared" si="108"/>
        <v>15.927865586773876</v>
      </c>
      <c r="M517" s="32" t="str">
        <f t="shared" si="109"/>
        <v>NONE</v>
      </c>
      <c r="N517" s="32">
        <f t="shared" si="110"/>
        <v>0</v>
      </c>
      <c r="O517" s="32">
        <f t="shared" si="111"/>
        <v>0</v>
      </c>
      <c r="P517" s="32">
        <f t="shared" si="120"/>
        <v>0.83333333333333337</v>
      </c>
      <c r="Q517" s="32">
        <f t="shared" si="100"/>
        <v>0.22727272727272727</v>
      </c>
      <c r="R517" s="32">
        <f t="shared" si="101"/>
        <v>9.8039215686274508E-2</v>
      </c>
      <c r="S517" s="32">
        <f t="shared" si="102"/>
        <v>4.9504950495049507E-2</v>
      </c>
      <c r="T517" s="32">
        <f t="shared" si="103"/>
        <v>0.15384615384615385</v>
      </c>
      <c r="U517" s="32">
        <f t="shared" si="104"/>
        <v>7.407407407407407E-2</v>
      </c>
      <c r="V517" s="32">
        <f t="shared" si="112"/>
        <v>14.906006923941568</v>
      </c>
      <c r="W517" s="32">
        <f t="shared" si="113"/>
        <v>14.797102078262256</v>
      </c>
      <c r="X517" s="32">
        <f t="shared" si="114"/>
        <v>14.753425192196119</v>
      </c>
      <c r="Y517" s="32">
        <f t="shared" si="115"/>
        <v>14.726262453366921</v>
      </c>
      <c r="Z517" s="32">
        <f t="shared" si="116"/>
        <v>14.76594553747813</v>
      </c>
      <c r="AA517" s="32">
        <f t="shared" si="117"/>
        <v>14.74896015037957</v>
      </c>
      <c r="AB517" s="33">
        <f t="shared" si="118"/>
        <v>56.106870229007626</v>
      </c>
      <c r="AC517" s="33">
        <f t="shared" si="119"/>
        <v>1.6985387098559457E-2</v>
      </c>
    </row>
    <row r="518" spans="1:29" s="9" customFormat="1">
      <c r="A518" t="s">
        <v>34</v>
      </c>
      <c r="B518" s="22">
        <v>44635</v>
      </c>
      <c r="C518">
        <v>14.62</v>
      </c>
      <c r="D518" s="7"/>
      <c r="E518" s="7"/>
      <c r="F518" s="7"/>
      <c r="G518" s="7"/>
      <c r="H518" s="7"/>
      <c r="I518" s="31">
        <f t="shared" si="105"/>
        <v>13.623039999999991</v>
      </c>
      <c r="J518" s="31">
        <f t="shared" si="106"/>
        <v>2.3094097356051035</v>
      </c>
      <c r="K518" s="31">
        <f t="shared" si="107"/>
        <v>11.313630264394888</v>
      </c>
      <c r="L518" s="31">
        <f t="shared" si="108"/>
        <v>15.932449735605093</v>
      </c>
      <c r="M518" s="32" t="str">
        <f t="shared" si="109"/>
        <v>NONE</v>
      </c>
      <c r="N518" s="32">
        <f t="shared" si="110"/>
        <v>0</v>
      </c>
      <c r="O518" s="32">
        <f t="shared" si="111"/>
        <v>0.29000000000000092</v>
      </c>
      <c r="P518" s="32">
        <f t="shared" si="120"/>
        <v>0.83333333333333337</v>
      </c>
      <c r="Q518" s="32">
        <f t="shared" si="100"/>
        <v>0.22727272727272727</v>
      </c>
      <c r="R518" s="32">
        <f t="shared" si="101"/>
        <v>9.8039215686274508E-2</v>
      </c>
      <c r="S518" s="32">
        <f t="shared" si="102"/>
        <v>4.9504950495049507E-2</v>
      </c>
      <c r="T518" s="32">
        <f t="shared" si="103"/>
        <v>0.15384615384615385</v>
      </c>
      <c r="U518" s="32">
        <f t="shared" si="104"/>
        <v>7.407407407407407E-2</v>
      </c>
      <c r="V518" s="32">
        <f t="shared" si="112"/>
        <v>14.667667820656927</v>
      </c>
      <c r="W518" s="32">
        <f t="shared" si="113"/>
        <v>14.756851605929924</v>
      </c>
      <c r="X518" s="32">
        <f t="shared" si="114"/>
        <v>14.740344291000421</v>
      </c>
      <c r="Y518" s="32">
        <f t="shared" si="115"/>
        <v>14.721001935873508</v>
      </c>
      <c r="Z518" s="32">
        <f t="shared" si="116"/>
        <v>14.74349237786611</v>
      </c>
      <c r="AA518" s="32">
        <f t="shared" si="117"/>
        <v>14.739407546647751</v>
      </c>
      <c r="AB518" s="33">
        <f t="shared" si="118"/>
        <v>53.06859205776172</v>
      </c>
      <c r="AC518" s="33">
        <f t="shared" si="119"/>
        <v>4.0848312183587865E-3</v>
      </c>
    </row>
    <row r="519" spans="1:29" s="9" customFormat="1">
      <c r="A519" t="s">
        <v>34</v>
      </c>
      <c r="B519" s="22">
        <v>44636</v>
      </c>
      <c r="C519">
        <v>14.89</v>
      </c>
      <c r="D519" s="7"/>
      <c r="E519" s="7"/>
      <c r="F519" s="7"/>
      <c r="G519" s="7"/>
      <c r="H519" s="7"/>
      <c r="I519" s="31">
        <f t="shared" si="105"/>
        <v>13.63483999999999</v>
      </c>
      <c r="J519" s="31">
        <f t="shared" si="106"/>
        <v>2.3050154625795729</v>
      </c>
      <c r="K519" s="31">
        <f t="shared" si="107"/>
        <v>11.329824537420418</v>
      </c>
      <c r="L519" s="31">
        <f t="shared" si="108"/>
        <v>15.939855462579562</v>
      </c>
      <c r="M519" s="32" t="str">
        <f t="shared" si="109"/>
        <v>NONE</v>
      </c>
      <c r="N519" s="32">
        <f t="shared" si="110"/>
        <v>0.27000000000000135</v>
      </c>
      <c r="O519" s="32">
        <f t="shared" si="111"/>
        <v>0</v>
      </c>
      <c r="P519" s="32">
        <f t="shared" si="120"/>
        <v>0.83333333333333337</v>
      </c>
      <c r="Q519" s="32">
        <f t="shared" si="100"/>
        <v>0.22727272727272727</v>
      </c>
      <c r="R519" s="32">
        <f t="shared" si="101"/>
        <v>9.8039215686274508E-2</v>
      </c>
      <c r="S519" s="32">
        <f t="shared" si="102"/>
        <v>4.9504950495049507E-2</v>
      </c>
      <c r="T519" s="32">
        <f t="shared" si="103"/>
        <v>0.15384615384615385</v>
      </c>
      <c r="U519" s="32">
        <f t="shared" si="104"/>
        <v>7.407407407407407E-2</v>
      </c>
      <c r="V519" s="32">
        <f t="shared" si="112"/>
        <v>14.852944636776156</v>
      </c>
      <c r="W519" s="32">
        <f t="shared" si="113"/>
        <v>14.787112604582214</v>
      </c>
      <c r="X519" s="32">
        <f t="shared" si="114"/>
        <v>14.755016419333714</v>
      </c>
      <c r="Y519" s="32">
        <f t="shared" si="115"/>
        <v>14.72936817667185</v>
      </c>
      <c r="Z519" s="32">
        <f t="shared" si="116"/>
        <v>14.766032012040554</v>
      </c>
      <c r="AA519" s="32">
        <f t="shared" si="117"/>
        <v>14.750562543192361</v>
      </c>
      <c r="AB519" s="33">
        <f t="shared" si="118"/>
        <v>56.810631229235867</v>
      </c>
      <c r="AC519" s="33">
        <f t="shared" si="119"/>
        <v>1.5469468848193557E-2</v>
      </c>
    </row>
    <row r="520" spans="1:29" s="9" customFormat="1">
      <c r="A520" t="s">
        <v>34</v>
      </c>
      <c r="B520" s="22">
        <v>44637</v>
      </c>
      <c r="C520">
        <v>15.02</v>
      </c>
      <c r="D520" s="7"/>
      <c r="E520" s="7"/>
      <c r="F520" s="7"/>
      <c r="G520" s="7"/>
      <c r="H520" s="7"/>
      <c r="I520" s="31">
        <f t="shared" si="105"/>
        <v>13.647199999999991</v>
      </c>
      <c r="J520" s="31">
        <f t="shared" si="106"/>
        <v>2.301437441511013</v>
      </c>
      <c r="K520" s="31">
        <f t="shared" si="107"/>
        <v>11.345762558488978</v>
      </c>
      <c r="L520" s="31">
        <f t="shared" si="108"/>
        <v>15.948637441511003</v>
      </c>
      <c r="M520" s="32" t="str">
        <f t="shared" si="109"/>
        <v>NONE</v>
      </c>
      <c r="N520" s="32">
        <f t="shared" si="110"/>
        <v>0.12999999999999901</v>
      </c>
      <c r="O520" s="32">
        <f t="shared" si="111"/>
        <v>0</v>
      </c>
      <c r="P520" s="32">
        <f t="shared" si="120"/>
        <v>0.83333333333333337</v>
      </c>
      <c r="Q520" s="32">
        <f t="shared" si="100"/>
        <v>0.22727272727272727</v>
      </c>
      <c r="R520" s="32">
        <f t="shared" si="101"/>
        <v>9.8039215686274508E-2</v>
      </c>
      <c r="S520" s="32">
        <f t="shared" si="102"/>
        <v>4.9504950495049507E-2</v>
      </c>
      <c r="T520" s="32">
        <f t="shared" si="103"/>
        <v>0.15384615384615385</v>
      </c>
      <c r="U520" s="32">
        <f t="shared" si="104"/>
        <v>7.407407407407407E-2</v>
      </c>
      <c r="V520" s="32">
        <f t="shared" si="112"/>
        <v>14.992157439462693</v>
      </c>
      <c r="W520" s="32">
        <f t="shared" si="113"/>
        <v>14.840041558086256</v>
      </c>
      <c r="X520" s="32">
        <f t="shared" si="114"/>
        <v>14.780995201751978</v>
      </c>
      <c r="Y520" s="32">
        <f t="shared" si="115"/>
        <v>14.743755890697994</v>
      </c>
      <c r="Z520" s="32">
        <f t="shared" si="116"/>
        <v>14.80510401018816</v>
      </c>
      <c r="AA520" s="32">
        <f t="shared" si="117"/>
        <v>14.770520873326261</v>
      </c>
      <c r="AB520" s="33">
        <f t="shared" si="118"/>
        <v>76.348547717842266</v>
      </c>
      <c r="AC520" s="33">
        <f t="shared" si="119"/>
        <v>3.4583136861899177E-2</v>
      </c>
    </row>
    <row r="521" spans="1:29" s="9" customFormat="1">
      <c r="A521" t="s">
        <v>34</v>
      </c>
      <c r="B521" s="22">
        <v>44641</v>
      </c>
      <c r="C521">
        <v>14.93</v>
      </c>
      <c r="D521" s="7"/>
      <c r="E521" s="7"/>
      <c r="F521" s="7"/>
      <c r="G521" s="7"/>
      <c r="H521" s="7"/>
      <c r="I521" s="31">
        <f t="shared" si="105"/>
        <v>13.65931999999999</v>
      </c>
      <c r="J521" s="31">
        <f t="shared" si="106"/>
        <v>2.2963927864629072</v>
      </c>
      <c r="K521" s="31">
        <f t="shared" si="107"/>
        <v>11.362927213537084</v>
      </c>
      <c r="L521" s="31">
        <f t="shared" si="108"/>
        <v>15.955712786462897</v>
      </c>
      <c r="M521" s="32" t="str">
        <f t="shared" si="109"/>
        <v>NONE</v>
      </c>
      <c r="N521" s="32">
        <f t="shared" si="110"/>
        <v>0</v>
      </c>
      <c r="O521" s="32">
        <f t="shared" si="111"/>
        <v>8.9999999999999858E-2</v>
      </c>
      <c r="P521" s="32">
        <f t="shared" si="120"/>
        <v>0.83333333333333337</v>
      </c>
      <c r="Q521" s="32">
        <f t="shared" si="100"/>
        <v>0.22727272727272727</v>
      </c>
      <c r="R521" s="32">
        <f t="shared" si="101"/>
        <v>9.8039215686274508E-2</v>
      </c>
      <c r="S521" s="32">
        <f t="shared" si="102"/>
        <v>4.9504950495049507E-2</v>
      </c>
      <c r="T521" s="32">
        <f t="shared" si="103"/>
        <v>0.15384615384615385</v>
      </c>
      <c r="U521" s="32">
        <f t="shared" si="104"/>
        <v>7.407407407407407E-2</v>
      </c>
      <c r="V521" s="32">
        <f t="shared" si="112"/>
        <v>14.940359573243782</v>
      </c>
      <c r="W521" s="32">
        <f t="shared" si="113"/>
        <v>14.860486658521197</v>
      </c>
      <c r="X521" s="32">
        <f t="shared" si="114"/>
        <v>14.795603515305705</v>
      </c>
      <c r="Y521" s="32">
        <f t="shared" si="115"/>
        <v>14.752975896108984</v>
      </c>
      <c r="Z521" s="32">
        <f t="shared" si="116"/>
        <v>14.82431877785152</v>
      </c>
      <c r="AA521" s="32">
        <f t="shared" si="117"/>
        <v>14.782334141968759</v>
      </c>
      <c r="AB521" s="33">
        <f t="shared" si="118"/>
        <v>66.326530612244881</v>
      </c>
      <c r="AC521" s="33">
        <f t="shared" si="119"/>
        <v>4.1984635882760912E-2</v>
      </c>
    </row>
    <row r="522" spans="1:29" s="9" customFormat="1">
      <c r="A522" t="s">
        <v>34</v>
      </c>
      <c r="B522" s="22">
        <v>44642</v>
      </c>
      <c r="C522">
        <v>15.01</v>
      </c>
      <c r="D522" s="7"/>
      <c r="E522" s="7"/>
      <c r="F522" s="7"/>
      <c r="G522" s="7"/>
      <c r="H522" s="7"/>
      <c r="I522" s="31">
        <f t="shared" si="105"/>
        <v>13.671799999999992</v>
      </c>
      <c r="J522" s="31">
        <f t="shared" si="106"/>
        <v>2.291683199648284</v>
      </c>
      <c r="K522" s="31">
        <f t="shared" si="107"/>
        <v>11.380116800351708</v>
      </c>
      <c r="L522" s="31">
        <f t="shared" si="108"/>
        <v>15.963483199648277</v>
      </c>
      <c r="M522" s="32" t="str">
        <f t="shared" si="109"/>
        <v>NONE</v>
      </c>
      <c r="N522" s="32">
        <f t="shared" si="110"/>
        <v>8.0000000000000071E-2</v>
      </c>
      <c r="O522" s="32">
        <f t="shared" si="111"/>
        <v>0</v>
      </c>
      <c r="P522" s="32">
        <f t="shared" si="120"/>
        <v>0.83333333333333337</v>
      </c>
      <c r="Q522" s="32">
        <f t="shared" si="100"/>
        <v>0.22727272727272727</v>
      </c>
      <c r="R522" s="32">
        <f t="shared" si="101"/>
        <v>9.8039215686274508E-2</v>
      </c>
      <c r="S522" s="32">
        <f t="shared" si="102"/>
        <v>4.9504950495049507E-2</v>
      </c>
      <c r="T522" s="32">
        <f t="shared" si="103"/>
        <v>0.15384615384615385</v>
      </c>
      <c r="U522" s="32">
        <f t="shared" si="104"/>
        <v>7.407407407407407E-2</v>
      </c>
      <c r="V522" s="32">
        <f t="shared" si="112"/>
        <v>14.998393262207296</v>
      </c>
      <c r="W522" s="32">
        <f t="shared" si="113"/>
        <v>14.894466963402742</v>
      </c>
      <c r="X522" s="32">
        <f t="shared" si="114"/>
        <v>14.816622778511029</v>
      </c>
      <c r="Y522" s="32">
        <f t="shared" si="115"/>
        <v>14.765699861648141</v>
      </c>
      <c r="Z522" s="32">
        <f t="shared" si="116"/>
        <v>14.852885119720517</v>
      </c>
      <c r="AA522" s="32">
        <f t="shared" si="117"/>
        <v>14.799198279600702</v>
      </c>
      <c r="AB522" s="33">
        <f t="shared" si="118"/>
        <v>59.999999999999979</v>
      </c>
      <c r="AC522" s="33">
        <f t="shared" si="119"/>
        <v>5.3686840119814505E-2</v>
      </c>
    </row>
    <row r="523" spans="1:29" s="9" customFormat="1">
      <c r="A523" t="s">
        <v>34</v>
      </c>
      <c r="B523" s="22">
        <v>44643</v>
      </c>
      <c r="C523">
        <v>15.02</v>
      </c>
      <c r="D523" s="7"/>
      <c r="E523" s="7"/>
      <c r="F523" s="7"/>
      <c r="G523" s="7"/>
      <c r="H523" s="7"/>
      <c r="I523" s="31">
        <f t="shared" si="105"/>
        <v>13.685759999999993</v>
      </c>
      <c r="J523" s="31">
        <f t="shared" si="106"/>
        <v>2.2817836523528205</v>
      </c>
      <c r="K523" s="31">
        <f t="shared" si="107"/>
        <v>11.403976347647173</v>
      </c>
      <c r="L523" s="31">
        <f t="shared" si="108"/>
        <v>15.967543652352813</v>
      </c>
      <c r="M523" s="32" t="str">
        <f t="shared" si="109"/>
        <v>NONE</v>
      </c>
      <c r="N523" s="32">
        <f t="shared" si="110"/>
        <v>9.9999999999997868E-3</v>
      </c>
      <c r="O523" s="32">
        <f t="shared" si="111"/>
        <v>0</v>
      </c>
      <c r="P523" s="32">
        <f t="shared" si="120"/>
        <v>0.83333333333333337</v>
      </c>
      <c r="Q523" s="32">
        <f t="shared" si="100"/>
        <v>0.22727272727272727</v>
      </c>
      <c r="R523" s="32">
        <f t="shared" si="101"/>
        <v>9.8039215686274508E-2</v>
      </c>
      <c r="S523" s="32">
        <f t="shared" si="102"/>
        <v>4.9504950495049507E-2</v>
      </c>
      <c r="T523" s="32">
        <f t="shared" si="103"/>
        <v>0.15384615384615385</v>
      </c>
      <c r="U523" s="32">
        <f t="shared" si="104"/>
        <v>7.407407407407407E-2</v>
      </c>
      <c r="V523" s="32">
        <f t="shared" si="112"/>
        <v>15.01639887703455</v>
      </c>
      <c r="W523" s="32">
        <f t="shared" si="113"/>
        <v>14.922997198993029</v>
      </c>
      <c r="X523" s="32">
        <f t="shared" si="114"/>
        <v>14.836561721794261</v>
      </c>
      <c r="Y523" s="32">
        <f t="shared" si="115"/>
        <v>14.778288977408133</v>
      </c>
      <c r="Z523" s="32">
        <f t="shared" si="116"/>
        <v>14.878595101301975</v>
      </c>
      <c r="AA523" s="32">
        <f t="shared" si="117"/>
        <v>14.815553962593244</v>
      </c>
      <c r="AB523" s="33">
        <f t="shared" si="118"/>
        <v>55.102040816326529</v>
      </c>
      <c r="AC523" s="33">
        <f t="shared" si="119"/>
        <v>6.3041138708731737E-2</v>
      </c>
    </row>
    <row r="524" spans="1:29" s="9" customFormat="1">
      <c r="A524" t="s">
        <v>34</v>
      </c>
      <c r="B524" s="22">
        <v>44644</v>
      </c>
      <c r="C524">
        <v>15.11</v>
      </c>
      <c r="D524" s="7"/>
      <c r="E524" s="7"/>
      <c r="F524" s="7"/>
      <c r="G524" s="7"/>
      <c r="H524" s="7"/>
      <c r="I524" s="31">
        <f t="shared" si="105"/>
        <v>13.700599999999993</v>
      </c>
      <c r="J524" s="31">
        <f t="shared" si="106"/>
        <v>2.2703098880883648</v>
      </c>
      <c r="K524" s="31">
        <f t="shared" si="107"/>
        <v>11.430290111911628</v>
      </c>
      <c r="L524" s="31">
        <f t="shared" si="108"/>
        <v>15.970909888088357</v>
      </c>
      <c r="M524" s="32" t="str">
        <f t="shared" si="109"/>
        <v>NONE</v>
      </c>
      <c r="N524" s="32">
        <f t="shared" si="110"/>
        <v>8.9999999999999858E-2</v>
      </c>
      <c r="O524" s="32">
        <f t="shared" si="111"/>
        <v>0</v>
      </c>
      <c r="P524" s="32">
        <f t="shared" si="120"/>
        <v>0.83333333333333337</v>
      </c>
      <c r="Q524" s="32">
        <f t="shared" si="100"/>
        <v>0.22727272727272727</v>
      </c>
      <c r="R524" s="32">
        <f t="shared" si="101"/>
        <v>9.8039215686274508E-2</v>
      </c>
      <c r="S524" s="32">
        <f t="shared" si="102"/>
        <v>4.9504950495049507E-2</v>
      </c>
      <c r="T524" s="32">
        <f t="shared" si="103"/>
        <v>0.15384615384615385</v>
      </c>
      <c r="U524" s="32">
        <f t="shared" si="104"/>
        <v>7.407407407407407E-2</v>
      </c>
      <c r="V524" s="32">
        <f t="shared" si="112"/>
        <v>15.094399812839091</v>
      </c>
      <c r="W524" s="32">
        <f t="shared" si="113"/>
        <v>14.965497835585522</v>
      </c>
      <c r="X524" s="32">
        <f t="shared" si="114"/>
        <v>14.863369396128157</v>
      </c>
      <c r="Y524" s="32">
        <f t="shared" si="115"/>
        <v>14.794710315160206</v>
      </c>
      <c r="Z524" s="32">
        <f t="shared" si="116"/>
        <v>14.914195854947826</v>
      </c>
      <c r="AA524" s="32">
        <f t="shared" si="117"/>
        <v>14.837364780178929</v>
      </c>
      <c r="AB524" s="33">
        <f t="shared" si="118"/>
        <v>54.482758620689616</v>
      </c>
      <c r="AC524" s="33">
        <f t="shared" si="119"/>
        <v>7.6831074768897167E-2</v>
      </c>
    </row>
    <row r="525" spans="1:29" s="9" customFormat="1">
      <c r="A525" t="s">
        <v>34</v>
      </c>
      <c r="B525" s="22">
        <v>44645</v>
      </c>
      <c r="C525">
        <v>15.13</v>
      </c>
      <c r="D525" s="7"/>
      <c r="E525" s="7"/>
      <c r="F525" s="7"/>
      <c r="G525" s="7"/>
      <c r="H525" s="7"/>
      <c r="I525" s="31">
        <f t="shared" si="105"/>
        <v>13.714839999999995</v>
      </c>
      <c r="J525" s="31">
        <f t="shared" si="106"/>
        <v>2.2612810230177587</v>
      </c>
      <c r="K525" s="31">
        <f t="shared" si="107"/>
        <v>11.453558976982237</v>
      </c>
      <c r="L525" s="31">
        <f t="shared" si="108"/>
        <v>15.976121023017754</v>
      </c>
      <c r="M525" s="32" t="str">
        <f t="shared" si="109"/>
        <v>NONE</v>
      </c>
      <c r="N525" s="32">
        <f t="shared" si="110"/>
        <v>2.000000000000135E-2</v>
      </c>
      <c r="O525" s="32">
        <f t="shared" si="111"/>
        <v>0</v>
      </c>
      <c r="P525" s="32">
        <f t="shared" si="120"/>
        <v>0.83333333333333337</v>
      </c>
      <c r="Q525" s="32">
        <f t="shared" si="100"/>
        <v>0.22727272727272727</v>
      </c>
      <c r="R525" s="32">
        <f t="shared" si="101"/>
        <v>9.8039215686274508E-2</v>
      </c>
      <c r="S525" s="32">
        <f t="shared" si="102"/>
        <v>4.9504950495049507E-2</v>
      </c>
      <c r="T525" s="32">
        <f t="shared" si="103"/>
        <v>0.15384615384615385</v>
      </c>
      <c r="U525" s="32">
        <f t="shared" si="104"/>
        <v>7.407407407407407E-2</v>
      </c>
      <c r="V525" s="32">
        <f t="shared" si="112"/>
        <v>15.124066635473183</v>
      </c>
      <c r="W525" s="32">
        <f t="shared" si="113"/>
        <v>15.002884691134266</v>
      </c>
      <c r="X525" s="32">
        <f t="shared" si="114"/>
        <v>14.889509651409711</v>
      </c>
      <c r="Y525" s="32">
        <f t="shared" si="115"/>
        <v>14.811308814409701</v>
      </c>
      <c r="Z525" s="32">
        <f t="shared" si="116"/>
        <v>14.94739649264816</v>
      </c>
      <c r="AA525" s="32">
        <f t="shared" si="117"/>
        <v>14.859041463128639</v>
      </c>
      <c r="AB525" s="33">
        <f t="shared" si="118"/>
        <v>66.942148760330525</v>
      </c>
      <c r="AC525" s="33">
        <f t="shared" si="119"/>
        <v>8.8355029519521011E-2</v>
      </c>
    </row>
    <row r="526" spans="1:29" s="9" customFormat="1">
      <c r="A526" t="s">
        <v>34</v>
      </c>
      <c r="B526" s="22">
        <v>44648</v>
      </c>
      <c r="C526">
        <v>15.2</v>
      </c>
      <c r="D526" s="7"/>
      <c r="E526" s="7"/>
      <c r="F526" s="7"/>
      <c r="G526" s="7"/>
      <c r="H526" s="7"/>
      <c r="I526" s="31">
        <f t="shared" si="105"/>
        <v>13.729399999999993</v>
      </c>
      <c r="J526" s="31">
        <f t="shared" si="106"/>
        <v>2.2524168545691077</v>
      </c>
      <c r="K526" s="31">
        <f t="shared" si="107"/>
        <v>11.476983145430886</v>
      </c>
      <c r="L526" s="31">
        <f t="shared" si="108"/>
        <v>15.9818168545691</v>
      </c>
      <c r="M526" s="32" t="str">
        <f t="shared" si="109"/>
        <v>NONE</v>
      </c>
      <c r="N526" s="32">
        <f t="shared" si="110"/>
        <v>6.9999999999998508E-2</v>
      </c>
      <c r="O526" s="32">
        <f t="shared" si="111"/>
        <v>0</v>
      </c>
      <c r="P526" s="32">
        <f t="shared" si="120"/>
        <v>0.83333333333333337</v>
      </c>
      <c r="Q526" s="32">
        <f t="shared" si="100"/>
        <v>0.22727272727272727</v>
      </c>
      <c r="R526" s="32">
        <f t="shared" si="101"/>
        <v>9.8039215686274508E-2</v>
      </c>
      <c r="S526" s="32">
        <f t="shared" si="102"/>
        <v>4.9504950495049507E-2</v>
      </c>
      <c r="T526" s="32">
        <f t="shared" si="103"/>
        <v>0.15384615384615385</v>
      </c>
      <c r="U526" s="32">
        <f t="shared" si="104"/>
        <v>7.407407407407407E-2</v>
      </c>
      <c r="V526" s="32">
        <f t="shared" si="112"/>
        <v>15.187344439245528</v>
      </c>
      <c r="W526" s="32">
        <f t="shared" si="113"/>
        <v>15.047683624967387</v>
      </c>
      <c r="X526" s="32">
        <f t="shared" si="114"/>
        <v>14.91994988166366</v>
      </c>
      <c r="Y526" s="32">
        <f t="shared" si="115"/>
        <v>14.83055095231021</v>
      </c>
      <c r="Z526" s="32">
        <f t="shared" si="116"/>
        <v>14.98625857070229</v>
      </c>
      <c r="AA526" s="32">
        <f t="shared" si="117"/>
        <v>14.884297651045035</v>
      </c>
      <c r="AB526" s="33">
        <f t="shared" si="118"/>
        <v>69.841269841269821</v>
      </c>
      <c r="AC526" s="33">
        <f t="shared" si="119"/>
        <v>0.10196091965725529</v>
      </c>
    </row>
    <row r="527" spans="1:29" s="9" customFormat="1">
      <c r="A527" t="s">
        <v>34</v>
      </c>
      <c r="B527" s="22">
        <v>44649</v>
      </c>
      <c r="C527">
        <v>15.13</v>
      </c>
      <c r="D527" s="7"/>
      <c r="E527" s="7"/>
      <c r="F527" s="7"/>
      <c r="G527" s="7"/>
      <c r="H527" s="7"/>
      <c r="I527" s="31">
        <f t="shared" si="105"/>
        <v>13.743719999999994</v>
      </c>
      <c r="J527" s="31">
        <f t="shared" si="106"/>
        <v>2.2422687893503706</v>
      </c>
      <c r="K527" s="31">
        <f t="shared" si="107"/>
        <v>11.501451210649623</v>
      </c>
      <c r="L527" s="31">
        <f t="shared" si="108"/>
        <v>15.985988789350365</v>
      </c>
      <c r="M527" s="32" t="str">
        <f t="shared" si="109"/>
        <v>NONE</v>
      </c>
      <c r="N527" s="32">
        <f t="shared" si="110"/>
        <v>0</v>
      </c>
      <c r="O527" s="32">
        <f t="shared" si="111"/>
        <v>6.9999999999998508E-2</v>
      </c>
      <c r="P527" s="32">
        <f t="shared" si="120"/>
        <v>0.83333333333333337</v>
      </c>
      <c r="Q527" s="32">
        <f t="shared" si="100"/>
        <v>0.22727272727272727</v>
      </c>
      <c r="R527" s="32">
        <f t="shared" si="101"/>
        <v>9.8039215686274508E-2</v>
      </c>
      <c r="S527" s="32">
        <f t="shared" si="102"/>
        <v>4.9504950495049507E-2</v>
      </c>
      <c r="T527" s="32">
        <f t="shared" si="103"/>
        <v>0.15384615384615385</v>
      </c>
      <c r="U527" s="32">
        <f t="shared" si="104"/>
        <v>7.407407407407407E-2</v>
      </c>
      <c r="V527" s="32">
        <f t="shared" si="112"/>
        <v>15.139557406540922</v>
      </c>
      <c r="W527" s="32">
        <f t="shared" si="113"/>
        <v>15.066391892020253</v>
      </c>
      <c r="X527" s="32">
        <f t="shared" si="114"/>
        <v>14.940543030520164</v>
      </c>
      <c r="Y527" s="32">
        <f t="shared" si="115"/>
        <v>14.845375162591882</v>
      </c>
      <c r="Z527" s="32">
        <f t="shared" si="116"/>
        <v>15.008372636748092</v>
      </c>
      <c r="AA527" s="32">
        <f t="shared" si="117"/>
        <v>14.902497825041699</v>
      </c>
      <c r="AB527" s="33">
        <f t="shared" si="118"/>
        <v>65.116279069767472</v>
      </c>
      <c r="AC527" s="33">
        <f t="shared" si="119"/>
        <v>0.10587481170639279</v>
      </c>
    </row>
    <row r="528" spans="1:29" s="9" customFormat="1">
      <c r="A528" t="s">
        <v>34</v>
      </c>
      <c r="B528" s="22">
        <v>44650</v>
      </c>
      <c r="C528">
        <v>15.15</v>
      </c>
      <c r="D528" s="7"/>
      <c r="E528" s="7"/>
      <c r="F528" s="7"/>
      <c r="G528" s="7"/>
      <c r="H528" s="7"/>
      <c r="I528" s="31">
        <f t="shared" si="105"/>
        <v>13.759079999999994</v>
      </c>
      <c r="J528" s="31">
        <f t="shared" si="106"/>
        <v>2.2278784490936094</v>
      </c>
      <c r="K528" s="31">
        <f t="shared" si="107"/>
        <v>11.531201550906385</v>
      </c>
      <c r="L528" s="31">
        <f t="shared" si="108"/>
        <v>15.986958449093603</v>
      </c>
      <c r="M528" s="32" t="str">
        <f t="shared" si="109"/>
        <v>NONE</v>
      </c>
      <c r="N528" s="32">
        <f t="shared" si="110"/>
        <v>1.9999999999999574E-2</v>
      </c>
      <c r="O528" s="32">
        <f t="shared" si="111"/>
        <v>0</v>
      </c>
      <c r="P528" s="32">
        <f t="shared" si="120"/>
        <v>0.83333333333333337</v>
      </c>
      <c r="Q528" s="32">
        <f t="shared" si="100"/>
        <v>0.22727272727272727</v>
      </c>
      <c r="R528" s="32">
        <f t="shared" si="101"/>
        <v>9.8039215686274508E-2</v>
      </c>
      <c r="S528" s="32">
        <f t="shared" si="102"/>
        <v>4.9504950495049507E-2</v>
      </c>
      <c r="T528" s="32">
        <f t="shared" si="103"/>
        <v>0.15384615384615385</v>
      </c>
      <c r="U528" s="32">
        <f t="shared" si="104"/>
        <v>7.407407407407407E-2</v>
      </c>
      <c r="V528" s="32">
        <f t="shared" si="112"/>
        <v>15.148259567756821</v>
      </c>
      <c r="W528" s="32">
        <f t="shared" si="113"/>
        <v>15.085393734742922</v>
      </c>
      <c r="X528" s="32">
        <f t="shared" si="114"/>
        <v>14.961078027527993</v>
      </c>
      <c r="Y528" s="32">
        <f t="shared" si="115"/>
        <v>14.860455600087333</v>
      </c>
      <c r="Z528" s="32">
        <f t="shared" si="116"/>
        <v>15.03016146186377</v>
      </c>
      <c r="AA528" s="32">
        <f t="shared" si="117"/>
        <v>14.920831319483055</v>
      </c>
      <c r="AB528" s="33">
        <f t="shared" si="118"/>
        <v>65.384615384615415</v>
      </c>
      <c r="AC528" s="33">
        <f t="shared" si="119"/>
        <v>0.10933014238071515</v>
      </c>
    </row>
    <row r="529" spans="1:29" s="9" customFormat="1">
      <c r="A529" t="s">
        <v>34</v>
      </c>
      <c r="B529" s="22">
        <v>44651</v>
      </c>
      <c r="C529">
        <v>15.26</v>
      </c>
      <c r="D529" s="7"/>
      <c r="E529" s="7"/>
      <c r="F529" s="7"/>
      <c r="G529" s="7"/>
      <c r="H529" s="7"/>
      <c r="I529" s="31">
        <f t="shared" si="105"/>
        <v>13.775719999999994</v>
      </c>
      <c r="J529" s="31">
        <f t="shared" si="106"/>
        <v>2.2101886030482047</v>
      </c>
      <c r="K529" s="31">
        <f t="shared" si="107"/>
        <v>11.565531396951791</v>
      </c>
      <c r="L529" s="31">
        <f t="shared" si="108"/>
        <v>15.985908603048198</v>
      </c>
      <c r="M529" s="32" t="str">
        <f t="shared" si="109"/>
        <v>NONE</v>
      </c>
      <c r="N529" s="32">
        <f t="shared" si="110"/>
        <v>0.10999999999999943</v>
      </c>
      <c r="O529" s="32">
        <f t="shared" si="111"/>
        <v>0</v>
      </c>
      <c r="P529" s="32">
        <f t="shared" si="120"/>
        <v>0.83333333333333337</v>
      </c>
      <c r="Q529" s="32">
        <f t="shared" si="100"/>
        <v>0.22727272727272727</v>
      </c>
      <c r="R529" s="32">
        <f t="shared" si="101"/>
        <v>9.8039215686274508E-2</v>
      </c>
      <c r="S529" s="32">
        <f t="shared" si="102"/>
        <v>4.9504950495049507E-2</v>
      </c>
      <c r="T529" s="32">
        <f t="shared" si="103"/>
        <v>0.15384615384615385</v>
      </c>
      <c r="U529" s="32">
        <f t="shared" si="104"/>
        <v>7.407407407407407E-2</v>
      </c>
      <c r="V529" s="32">
        <f t="shared" si="112"/>
        <v>15.241376594626136</v>
      </c>
      <c r="W529" s="32">
        <f t="shared" si="113"/>
        <v>15.125076976846803</v>
      </c>
      <c r="X529" s="32">
        <f t="shared" si="114"/>
        <v>14.990384103260542</v>
      </c>
      <c r="Y529" s="32">
        <f t="shared" si="115"/>
        <v>14.880235025825582</v>
      </c>
      <c r="Z529" s="32">
        <f t="shared" si="116"/>
        <v>15.065521236961651</v>
      </c>
      <c r="AA529" s="32">
        <f t="shared" si="117"/>
        <v>14.945954925447273</v>
      </c>
      <c r="AB529" s="33">
        <f t="shared" si="118"/>
        <v>67.625899280575567</v>
      </c>
      <c r="AC529" s="33">
        <f t="shared" si="119"/>
        <v>0.11956631151437769</v>
      </c>
    </row>
    <row r="530" spans="1:29" s="9" customFormat="1">
      <c r="A530" t="s">
        <v>34</v>
      </c>
      <c r="B530" s="22">
        <v>44652</v>
      </c>
      <c r="C530">
        <v>15.65</v>
      </c>
      <c r="D530" s="7"/>
      <c r="E530" s="7"/>
      <c r="F530" s="7"/>
      <c r="G530" s="7"/>
      <c r="H530" s="7"/>
      <c r="I530" s="31">
        <f t="shared" si="105"/>
        <v>13.793239999999992</v>
      </c>
      <c r="J530" s="31">
        <f t="shared" si="106"/>
        <v>2.1998345158644894</v>
      </c>
      <c r="K530" s="31">
        <f t="shared" si="107"/>
        <v>11.593405484135502</v>
      </c>
      <c r="L530" s="31">
        <f t="shared" si="108"/>
        <v>15.993074515864482</v>
      </c>
      <c r="M530" s="32" t="str">
        <f t="shared" si="109"/>
        <v>NONE</v>
      </c>
      <c r="N530" s="32">
        <f t="shared" si="110"/>
        <v>0.39000000000000057</v>
      </c>
      <c r="O530" s="32">
        <f t="shared" si="111"/>
        <v>0</v>
      </c>
      <c r="P530" s="32">
        <f t="shared" si="120"/>
        <v>0.83333333333333337</v>
      </c>
      <c r="Q530" s="32">
        <f t="shared" si="100"/>
        <v>0.22727272727272727</v>
      </c>
      <c r="R530" s="32">
        <f t="shared" si="101"/>
        <v>9.8039215686274508E-2</v>
      </c>
      <c r="S530" s="32">
        <f t="shared" si="102"/>
        <v>4.9504950495049507E-2</v>
      </c>
      <c r="T530" s="32">
        <f t="shared" si="103"/>
        <v>0.15384615384615385</v>
      </c>
      <c r="U530" s="32">
        <f t="shared" si="104"/>
        <v>7.407407407407407E-2</v>
      </c>
      <c r="V530" s="32">
        <f t="shared" si="112"/>
        <v>15.581896099104357</v>
      </c>
      <c r="W530" s="32">
        <f t="shared" si="113"/>
        <v>15.244377663927073</v>
      </c>
      <c r="X530" s="32">
        <f t="shared" si="114"/>
        <v>15.055052328431078</v>
      </c>
      <c r="Y530" s="32">
        <f t="shared" si="115"/>
        <v>14.91834220276491</v>
      </c>
      <c r="Z530" s="32">
        <f t="shared" si="116"/>
        <v>15.155441046659858</v>
      </c>
      <c r="AA530" s="32">
        <f t="shared" si="117"/>
        <v>14.998106412451179</v>
      </c>
      <c r="AB530" s="33">
        <f t="shared" si="118"/>
        <v>72.560975609756127</v>
      </c>
      <c r="AC530" s="33">
        <f t="shared" si="119"/>
        <v>0.15733463420867899</v>
      </c>
    </row>
    <row r="531" spans="1:29" s="9" customFormat="1">
      <c r="A531" t="s">
        <v>34</v>
      </c>
      <c r="B531" s="22">
        <v>44655</v>
      </c>
      <c r="C531">
        <v>15.84</v>
      </c>
      <c r="D531" s="7"/>
      <c r="E531" s="7"/>
      <c r="F531" s="7"/>
      <c r="G531" s="7"/>
      <c r="H531" s="7"/>
      <c r="I531" s="31">
        <f t="shared" si="105"/>
        <v>13.810719999999995</v>
      </c>
      <c r="J531" s="31">
        <f t="shared" si="106"/>
        <v>2.1951391001657057</v>
      </c>
      <c r="K531" s="31">
        <f t="shared" si="107"/>
        <v>11.615580899834288</v>
      </c>
      <c r="L531" s="31">
        <f t="shared" si="108"/>
        <v>16.005859100165701</v>
      </c>
      <c r="M531" s="32" t="str">
        <f t="shared" si="109"/>
        <v>NONE</v>
      </c>
      <c r="N531" s="32">
        <f t="shared" si="110"/>
        <v>0.1899999999999995</v>
      </c>
      <c r="O531" s="32">
        <f t="shared" si="111"/>
        <v>0</v>
      </c>
      <c r="P531" s="32">
        <f t="shared" si="120"/>
        <v>0.83333333333333337</v>
      </c>
      <c r="Q531" s="32">
        <f t="shared" si="100"/>
        <v>0.22727272727272727</v>
      </c>
      <c r="R531" s="32">
        <f t="shared" si="101"/>
        <v>9.8039215686274508E-2</v>
      </c>
      <c r="S531" s="32">
        <f t="shared" si="102"/>
        <v>4.9504950495049507E-2</v>
      </c>
      <c r="T531" s="32">
        <f t="shared" si="103"/>
        <v>0.15384615384615385</v>
      </c>
      <c r="U531" s="32">
        <f t="shared" si="104"/>
        <v>7.407407407407407E-2</v>
      </c>
      <c r="V531" s="32">
        <f t="shared" si="112"/>
        <v>15.79698268318406</v>
      </c>
      <c r="W531" s="32">
        <f t="shared" si="113"/>
        <v>15.379746376670919</v>
      </c>
      <c r="X531" s="32">
        <f t="shared" si="114"/>
        <v>15.132007982506462</v>
      </c>
      <c r="Y531" s="32">
        <f t="shared" si="115"/>
        <v>14.96396882639041</v>
      </c>
      <c r="Z531" s="32">
        <f t="shared" si="116"/>
        <v>15.260757808712189</v>
      </c>
      <c r="AA531" s="32">
        <f t="shared" si="117"/>
        <v>15.060468900417758</v>
      </c>
      <c r="AB531" s="33">
        <f t="shared" si="118"/>
        <v>75.409836065573785</v>
      </c>
      <c r="AC531" s="33">
        <f t="shared" si="119"/>
        <v>0.20028890829443036</v>
      </c>
    </row>
    <row r="532" spans="1:29" s="9" customFormat="1">
      <c r="A532" t="s">
        <v>34</v>
      </c>
      <c r="B532" s="22">
        <v>44656</v>
      </c>
      <c r="C532">
        <v>15.92</v>
      </c>
      <c r="D532" s="7"/>
      <c r="E532" s="7"/>
      <c r="F532" s="7"/>
      <c r="G532" s="7"/>
      <c r="H532" s="7"/>
      <c r="I532" s="31">
        <f t="shared" si="105"/>
        <v>13.828559999999994</v>
      </c>
      <c r="J532" s="31">
        <f t="shared" si="106"/>
        <v>2.1909037272707055</v>
      </c>
      <c r="K532" s="31">
        <f t="shared" si="107"/>
        <v>11.637656272729288</v>
      </c>
      <c r="L532" s="31">
        <f t="shared" si="108"/>
        <v>16.019463727270701</v>
      </c>
      <c r="M532" s="32" t="str">
        <f t="shared" si="109"/>
        <v>NONE</v>
      </c>
      <c r="N532" s="32">
        <f t="shared" si="110"/>
        <v>8.0000000000000071E-2</v>
      </c>
      <c r="O532" s="32">
        <f t="shared" si="111"/>
        <v>0</v>
      </c>
      <c r="P532" s="32">
        <f t="shared" si="120"/>
        <v>0.83333333333333337</v>
      </c>
      <c r="Q532" s="32">
        <f t="shared" si="100"/>
        <v>0.22727272727272727</v>
      </c>
      <c r="R532" s="32">
        <f t="shared" si="101"/>
        <v>9.8039215686274508E-2</v>
      </c>
      <c r="S532" s="32">
        <f t="shared" si="102"/>
        <v>4.9504950495049507E-2</v>
      </c>
      <c r="T532" s="32">
        <f t="shared" si="103"/>
        <v>0.15384615384615385</v>
      </c>
      <c r="U532" s="32">
        <f t="shared" si="104"/>
        <v>7.407407407407407E-2</v>
      </c>
      <c r="V532" s="32">
        <f t="shared" si="112"/>
        <v>15.89949711386401</v>
      </c>
      <c r="W532" s="32">
        <f t="shared" si="113"/>
        <v>15.502531291063892</v>
      </c>
      <c r="X532" s="32">
        <f t="shared" si="114"/>
        <v>15.209262101868573</v>
      </c>
      <c r="Y532" s="32">
        <f t="shared" si="115"/>
        <v>15.011297102311676</v>
      </c>
      <c r="Z532" s="32">
        <f t="shared" si="116"/>
        <v>15.362179684294929</v>
      </c>
      <c r="AA532" s="32">
        <f t="shared" si="117"/>
        <v>15.124137870757185</v>
      </c>
      <c r="AB532" s="33">
        <f t="shared" si="118"/>
        <v>90.123456790123541</v>
      </c>
      <c r="AC532" s="33">
        <f t="shared" si="119"/>
        <v>0.23804181353774467</v>
      </c>
    </row>
    <row r="533" spans="1:29" s="9" customFormat="1">
      <c r="A533" t="s">
        <v>34</v>
      </c>
      <c r="B533" s="22">
        <v>44657</v>
      </c>
      <c r="C533">
        <v>16.170000000000002</v>
      </c>
      <c r="D533" s="7"/>
      <c r="E533" s="7"/>
      <c r="F533" s="7"/>
      <c r="G533" s="7"/>
      <c r="H533" s="7"/>
      <c r="I533" s="31">
        <f t="shared" si="105"/>
        <v>13.846559999999995</v>
      </c>
      <c r="J533" s="31">
        <f t="shared" si="106"/>
        <v>2.1936221594233709</v>
      </c>
      <c r="K533" s="31">
        <f t="shared" si="107"/>
        <v>11.652937840576623</v>
      </c>
      <c r="L533" s="31">
        <f t="shared" si="108"/>
        <v>16.040182159423367</v>
      </c>
      <c r="M533" s="32" t="str">
        <f t="shared" si="109"/>
        <v>STRONG SHORT</v>
      </c>
      <c r="N533" s="32">
        <f t="shared" si="110"/>
        <v>0.25000000000000178</v>
      </c>
      <c r="O533" s="32">
        <f t="shared" si="111"/>
        <v>0</v>
      </c>
      <c r="P533" s="32">
        <f t="shared" si="120"/>
        <v>0.83333333333333337</v>
      </c>
      <c r="Q533" s="32">
        <f t="shared" si="100"/>
        <v>0.22727272727272727</v>
      </c>
      <c r="R533" s="32">
        <f t="shared" si="101"/>
        <v>9.8039215686274508E-2</v>
      </c>
      <c r="S533" s="32">
        <f t="shared" si="102"/>
        <v>4.9504950495049507E-2</v>
      </c>
      <c r="T533" s="32">
        <f t="shared" si="103"/>
        <v>0.15384615384615385</v>
      </c>
      <c r="U533" s="32">
        <f t="shared" si="104"/>
        <v>7.407407407407407E-2</v>
      </c>
      <c r="V533" s="32">
        <f t="shared" si="112"/>
        <v>16.124916185644004</v>
      </c>
      <c r="W533" s="32">
        <f t="shared" si="113"/>
        <v>15.654228724913008</v>
      </c>
      <c r="X533" s="32">
        <f t="shared" si="114"/>
        <v>15.303452091881459</v>
      </c>
      <c r="Y533" s="32">
        <f t="shared" si="115"/>
        <v>15.068658631900208</v>
      </c>
      <c r="Z533" s="32">
        <f t="shared" si="116"/>
        <v>15.48645973286494</v>
      </c>
      <c r="AA533" s="32">
        <f t="shared" si="117"/>
        <v>15.201609139589987</v>
      </c>
      <c r="AB533" s="33">
        <f t="shared" si="118"/>
        <v>90.000000000000085</v>
      </c>
      <c r="AC533" s="33">
        <f t="shared" si="119"/>
        <v>0.28485059327495321</v>
      </c>
    </row>
    <row r="534" spans="1:29" s="9" customFormat="1">
      <c r="A534" t="s">
        <v>34</v>
      </c>
      <c r="B534" s="22">
        <v>44658</v>
      </c>
      <c r="C534">
        <v>16.100000000000001</v>
      </c>
      <c r="D534" s="7"/>
      <c r="E534" s="7"/>
      <c r="F534" s="7"/>
      <c r="G534" s="7"/>
      <c r="H534" s="7"/>
      <c r="I534" s="31">
        <f t="shared" si="105"/>
        <v>13.865119999999994</v>
      </c>
      <c r="J534" s="31">
        <f t="shared" si="106"/>
        <v>2.1910436397582997</v>
      </c>
      <c r="K534" s="31">
        <f t="shared" si="107"/>
        <v>11.674076360241694</v>
      </c>
      <c r="L534" s="31">
        <f t="shared" si="108"/>
        <v>16.056163639758292</v>
      </c>
      <c r="M534" s="32" t="str">
        <f t="shared" si="109"/>
        <v>STRONG SHORT</v>
      </c>
      <c r="N534" s="32">
        <f t="shared" si="110"/>
        <v>0</v>
      </c>
      <c r="O534" s="32">
        <f t="shared" si="111"/>
        <v>7.0000000000000284E-2</v>
      </c>
      <c r="P534" s="32">
        <f t="shared" si="120"/>
        <v>0.83333333333333337</v>
      </c>
      <c r="Q534" s="32">
        <f t="shared" si="100"/>
        <v>0.22727272727272727</v>
      </c>
      <c r="R534" s="32">
        <f t="shared" si="101"/>
        <v>9.8039215686274508E-2</v>
      </c>
      <c r="S534" s="32">
        <f t="shared" si="102"/>
        <v>4.9504950495049507E-2</v>
      </c>
      <c r="T534" s="32">
        <f t="shared" si="103"/>
        <v>0.15384615384615385</v>
      </c>
      <c r="U534" s="32">
        <f t="shared" si="104"/>
        <v>7.407407407407407E-2</v>
      </c>
      <c r="V534" s="32">
        <f t="shared" si="112"/>
        <v>16.104152697607333</v>
      </c>
      <c r="W534" s="32">
        <f t="shared" si="113"/>
        <v>15.75554037834187</v>
      </c>
      <c r="X534" s="32">
        <f t="shared" si="114"/>
        <v>15.381545024049943</v>
      </c>
      <c r="Y534" s="32">
        <f t="shared" si="115"/>
        <v>15.119715135271484</v>
      </c>
      <c r="Z534" s="32">
        <f t="shared" si="116"/>
        <v>15.58085054319341</v>
      </c>
      <c r="AA534" s="32">
        <f t="shared" si="117"/>
        <v>15.26815661073147</v>
      </c>
      <c r="AB534" s="33">
        <f t="shared" si="118"/>
        <v>85.064935064935142</v>
      </c>
      <c r="AC534" s="33">
        <f t="shared" si="119"/>
        <v>0.31269393246193999</v>
      </c>
    </row>
    <row r="535" spans="1:29" s="9" customFormat="1">
      <c r="A535" t="s">
        <v>34</v>
      </c>
      <c r="B535" s="22">
        <v>44659</v>
      </c>
      <c r="C535">
        <v>16.32</v>
      </c>
      <c r="D535" s="7"/>
      <c r="E535" s="7"/>
      <c r="F535" s="7"/>
      <c r="G535" s="7"/>
      <c r="H535" s="7"/>
      <c r="I535" s="31">
        <f t="shared" si="105"/>
        <v>13.884639999999996</v>
      </c>
      <c r="J535" s="31">
        <f t="shared" si="106"/>
        <v>2.1912268211041281</v>
      </c>
      <c r="K535" s="31">
        <f t="shared" si="107"/>
        <v>11.693413178895867</v>
      </c>
      <c r="L535" s="31">
        <f t="shared" si="108"/>
        <v>16.075866821104125</v>
      </c>
      <c r="M535" s="32" t="str">
        <f t="shared" si="109"/>
        <v>STRONG SHORT</v>
      </c>
      <c r="N535" s="32">
        <f t="shared" si="110"/>
        <v>0.21999999999999886</v>
      </c>
      <c r="O535" s="32">
        <f t="shared" si="111"/>
        <v>0</v>
      </c>
      <c r="P535" s="32">
        <f t="shared" si="120"/>
        <v>0.83333333333333337</v>
      </c>
      <c r="Q535" s="32">
        <f t="shared" si="100"/>
        <v>0.22727272727272727</v>
      </c>
      <c r="R535" s="32">
        <f t="shared" si="101"/>
        <v>9.8039215686274508E-2</v>
      </c>
      <c r="S535" s="32">
        <f t="shared" si="102"/>
        <v>4.9504950495049507E-2</v>
      </c>
      <c r="T535" s="32">
        <f t="shared" si="103"/>
        <v>0.15384615384615385</v>
      </c>
      <c r="U535" s="32">
        <f t="shared" si="104"/>
        <v>7.407407407407407E-2</v>
      </c>
      <c r="V535" s="32">
        <f t="shared" si="112"/>
        <v>16.284025449601224</v>
      </c>
      <c r="W535" s="32">
        <f t="shared" si="113"/>
        <v>15.883826655991445</v>
      </c>
      <c r="X535" s="32">
        <f t="shared" si="114"/>
        <v>15.473550413848969</v>
      </c>
      <c r="Y535" s="32">
        <f t="shared" si="115"/>
        <v>15.179135178079827</v>
      </c>
      <c r="Z535" s="32">
        <f t="shared" si="116"/>
        <v>15.694565844240579</v>
      </c>
      <c r="AA535" s="32">
        <f t="shared" si="117"/>
        <v>15.346070935862473</v>
      </c>
      <c r="AB535" s="33">
        <f t="shared" si="118"/>
        <v>91.616766467065929</v>
      </c>
      <c r="AC535" s="33">
        <f t="shared" si="119"/>
        <v>0.34849490837810571</v>
      </c>
    </row>
    <row r="536" spans="1:29" s="9" customFormat="1">
      <c r="A536" t="s">
        <v>34</v>
      </c>
      <c r="B536" s="22">
        <v>44662</v>
      </c>
      <c r="C536">
        <v>16.399999999999999</v>
      </c>
      <c r="D536" s="7"/>
      <c r="E536" s="7"/>
      <c r="F536" s="7"/>
      <c r="G536" s="7"/>
      <c r="H536" s="7"/>
      <c r="I536" s="31">
        <f t="shared" si="105"/>
        <v>13.904079999999997</v>
      </c>
      <c r="J536" s="31">
        <f t="shared" si="106"/>
        <v>2.1939201802776975</v>
      </c>
      <c r="K536" s="31">
        <f t="shared" si="107"/>
        <v>11.7101598197223</v>
      </c>
      <c r="L536" s="31">
        <f t="shared" si="108"/>
        <v>16.098000180277694</v>
      </c>
      <c r="M536" s="32" t="str">
        <f t="shared" si="109"/>
        <v>STRONG SHORT</v>
      </c>
      <c r="N536" s="32">
        <f t="shared" si="110"/>
        <v>7.9999999999998295E-2</v>
      </c>
      <c r="O536" s="32">
        <f t="shared" si="111"/>
        <v>0</v>
      </c>
      <c r="P536" s="32">
        <f t="shared" si="120"/>
        <v>0.83333333333333337</v>
      </c>
      <c r="Q536" s="32">
        <f t="shared" si="100"/>
        <v>0.22727272727272727</v>
      </c>
      <c r="R536" s="32">
        <f t="shared" si="101"/>
        <v>9.8039215686274508E-2</v>
      </c>
      <c r="S536" s="32">
        <f t="shared" si="102"/>
        <v>4.9504950495049507E-2</v>
      </c>
      <c r="T536" s="32">
        <f t="shared" si="103"/>
        <v>0.15384615384615385</v>
      </c>
      <c r="U536" s="32">
        <f t="shared" si="104"/>
        <v>7.407407407407407E-2</v>
      </c>
      <c r="V536" s="32">
        <f t="shared" si="112"/>
        <v>16.380670908266868</v>
      </c>
      <c r="W536" s="32">
        <f t="shared" si="113"/>
        <v>16.001138779629752</v>
      </c>
      <c r="X536" s="32">
        <f t="shared" si="114"/>
        <v>15.56437880464809</v>
      </c>
      <c r="Y536" s="32">
        <f t="shared" si="115"/>
        <v>15.239574030650132</v>
      </c>
      <c r="Z536" s="32">
        <f t="shared" si="116"/>
        <v>15.803094175895874</v>
      </c>
      <c r="AA536" s="32">
        <f t="shared" si="117"/>
        <v>15.424139755428216</v>
      </c>
      <c r="AB536" s="33">
        <f t="shared" si="118"/>
        <v>91.616766467065929</v>
      </c>
      <c r="AC536" s="33">
        <f t="shared" si="119"/>
        <v>0.37895442046765737</v>
      </c>
    </row>
    <row r="537" spans="1:29" s="9" customFormat="1">
      <c r="A537" t="s">
        <v>34</v>
      </c>
      <c r="B537" s="22">
        <v>44663</v>
      </c>
      <c r="C537">
        <v>16.2</v>
      </c>
      <c r="D537" s="7"/>
      <c r="E537" s="7"/>
      <c r="F537" s="7"/>
      <c r="G537" s="7"/>
      <c r="H537" s="7"/>
      <c r="I537" s="31">
        <f t="shared" si="105"/>
        <v>13.922639999999996</v>
      </c>
      <c r="J537" s="31">
        <f t="shared" si="106"/>
        <v>2.1927864857043313</v>
      </c>
      <c r="K537" s="31">
        <f t="shared" si="107"/>
        <v>11.729853514295664</v>
      </c>
      <c r="L537" s="31">
        <f t="shared" si="108"/>
        <v>16.115426485704326</v>
      </c>
      <c r="M537" s="32" t="str">
        <f t="shared" si="109"/>
        <v>STRONG SHORT</v>
      </c>
      <c r="N537" s="32">
        <f t="shared" si="110"/>
        <v>0</v>
      </c>
      <c r="O537" s="32">
        <f t="shared" si="111"/>
        <v>0.19999999999999929</v>
      </c>
      <c r="P537" s="32">
        <f t="shared" si="120"/>
        <v>0.83333333333333337</v>
      </c>
      <c r="Q537" s="32">
        <f t="shared" ref="Q537:Q600" si="121">5/22</f>
        <v>0.22727272727272727</v>
      </c>
      <c r="R537" s="32">
        <f t="shared" ref="R537:R600" si="122">5/51</f>
        <v>9.8039215686274508E-2</v>
      </c>
      <c r="S537" s="32">
        <f t="shared" ref="S537:S600" si="123">5/101</f>
        <v>4.9504950495049507E-2</v>
      </c>
      <c r="T537" s="32">
        <f t="shared" ref="T537:T600" si="124">2/13</f>
        <v>0.15384615384615385</v>
      </c>
      <c r="U537" s="32">
        <f t="shared" ref="U537:U600" si="125">2/27</f>
        <v>7.407407407407407E-2</v>
      </c>
      <c r="V537" s="32">
        <f t="shared" si="112"/>
        <v>16.230111818044477</v>
      </c>
      <c r="W537" s="32">
        <f t="shared" si="113"/>
        <v>16.046334511532081</v>
      </c>
      <c r="X537" s="32">
        <f t="shared" si="114"/>
        <v>15.626694608113963</v>
      </c>
      <c r="Y537" s="32">
        <f t="shared" si="115"/>
        <v>15.287119870716957</v>
      </c>
      <c r="Z537" s="32">
        <f t="shared" si="116"/>
        <v>15.864156610373431</v>
      </c>
      <c r="AA537" s="32">
        <f t="shared" si="117"/>
        <v>15.481610884655755</v>
      </c>
      <c r="AB537" s="33">
        <f t="shared" si="118"/>
        <v>81.720430107526937</v>
      </c>
      <c r="AC537" s="33">
        <f t="shared" si="119"/>
        <v>0.38254572571767653</v>
      </c>
    </row>
    <row r="538" spans="1:29" s="9" customFormat="1">
      <c r="A538" t="s">
        <v>34</v>
      </c>
      <c r="B538" s="22">
        <v>44664</v>
      </c>
      <c r="C538">
        <v>16.22</v>
      </c>
      <c r="D538" s="7"/>
      <c r="E538" s="7"/>
      <c r="F538" s="7"/>
      <c r="G538" s="7"/>
      <c r="H538" s="7"/>
      <c r="I538" s="31">
        <f t="shared" si="105"/>
        <v>13.941519999999995</v>
      </c>
      <c r="J538" s="31">
        <f t="shared" si="106"/>
        <v>2.1902926484704675</v>
      </c>
      <c r="K538" s="31">
        <f t="shared" si="107"/>
        <v>11.751227351529527</v>
      </c>
      <c r="L538" s="31">
        <f t="shared" si="108"/>
        <v>16.131812648470461</v>
      </c>
      <c r="M538" s="32" t="str">
        <f t="shared" si="109"/>
        <v>STRONG SHORT</v>
      </c>
      <c r="N538" s="32">
        <f t="shared" si="110"/>
        <v>1.9999999999999574E-2</v>
      </c>
      <c r="O538" s="32">
        <f t="shared" si="111"/>
        <v>0</v>
      </c>
      <c r="P538" s="32">
        <f t="shared" si="120"/>
        <v>0.83333333333333337</v>
      </c>
      <c r="Q538" s="32">
        <f t="shared" si="121"/>
        <v>0.22727272727272727</v>
      </c>
      <c r="R538" s="32">
        <f t="shared" si="122"/>
        <v>9.8039215686274508E-2</v>
      </c>
      <c r="S538" s="32">
        <f t="shared" si="123"/>
        <v>4.9504950495049507E-2</v>
      </c>
      <c r="T538" s="32">
        <f t="shared" si="124"/>
        <v>0.15384615384615385</v>
      </c>
      <c r="U538" s="32">
        <f t="shared" si="125"/>
        <v>7.407407407407407E-2</v>
      </c>
      <c r="V538" s="32">
        <f t="shared" si="112"/>
        <v>16.221685303007412</v>
      </c>
      <c r="W538" s="32">
        <f t="shared" si="113"/>
        <v>16.085803940729335</v>
      </c>
      <c r="X538" s="32">
        <f t="shared" si="114"/>
        <v>15.684861803396908</v>
      </c>
      <c r="Y538" s="32">
        <f t="shared" si="115"/>
        <v>15.333302055334928</v>
      </c>
      <c r="Z538" s="32">
        <f t="shared" si="116"/>
        <v>15.918901747239058</v>
      </c>
      <c r="AA538" s="32">
        <f t="shared" si="117"/>
        <v>15.536306374681255</v>
      </c>
      <c r="AB538" s="33">
        <f t="shared" si="118"/>
        <v>81.00558659217883</v>
      </c>
      <c r="AC538" s="33">
        <f t="shared" si="119"/>
        <v>0.38259537255780351</v>
      </c>
    </row>
    <row r="539" spans="1:29" s="9" customFormat="1">
      <c r="A539" t="s">
        <v>34</v>
      </c>
      <c r="B539" s="22">
        <v>44669</v>
      </c>
      <c r="C539">
        <v>16.38</v>
      </c>
      <c r="D539" s="7"/>
      <c r="E539" s="7"/>
      <c r="F539" s="7"/>
      <c r="G539" s="7"/>
      <c r="H539" s="7"/>
      <c r="I539" s="31">
        <f t="shared" si="105"/>
        <v>13.963519999999995</v>
      </c>
      <c r="J539" s="31">
        <f t="shared" si="106"/>
        <v>2.1772437621910861</v>
      </c>
      <c r="K539" s="31">
        <f t="shared" si="107"/>
        <v>11.786276237808909</v>
      </c>
      <c r="L539" s="31">
        <f t="shared" si="108"/>
        <v>16.140763762191082</v>
      </c>
      <c r="M539" s="32" t="str">
        <f t="shared" si="109"/>
        <v>STRONG SHORT</v>
      </c>
      <c r="N539" s="32">
        <f t="shared" si="110"/>
        <v>0.16000000000000014</v>
      </c>
      <c r="O539" s="32">
        <f t="shared" si="111"/>
        <v>0</v>
      </c>
      <c r="P539" s="32">
        <f t="shared" si="120"/>
        <v>0.83333333333333337</v>
      </c>
      <c r="Q539" s="32">
        <f t="shared" si="121"/>
        <v>0.22727272727272727</v>
      </c>
      <c r="R539" s="32">
        <f t="shared" si="122"/>
        <v>9.8039215686274508E-2</v>
      </c>
      <c r="S539" s="32">
        <f t="shared" si="123"/>
        <v>4.9504950495049507E-2</v>
      </c>
      <c r="T539" s="32">
        <f t="shared" si="124"/>
        <v>0.15384615384615385</v>
      </c>
      <c r="U539" s="32">
        <f t="shared" si="125"/>
        <v>7.407407407407407E-2</v>
      </c>
      <c r="V539" s="32">
        <f t="shared" si="112"/>
        <v>16.353614217167902</v>
      </c>
      <c r="W539" s="32">
        <f t="shared" si="113"/>
        <v>16.152666681472667</v>
      </c>
      <c r="X539" s="32">
        <f t="shared" si="114"/>
        <v>15.753012606985447</v>
      </c>
      <c r="Y539" s="32">
        <f t="shared" si="115"/>
        <v>15.38511878526884</v>
      </c>
      <c r="Z539" s="32">
        <f t="shared" si="116"/>
        <v>15.98983993997151</v>
      </c>
      <c r="AA539" s="32">
        <f t="shared" si="117"/>
        <v>15.598802198778939</v>
      </c>
      <c r="AB539" s="33">
        <f t="shared" si="118"/>
        <v>82.383419689119222</v>
      </c>
      <c r="AC539" s="33">
        <f t="shared" si="119"/>
        <v>0.39103774119257118</v>
      </c>
    </row>
    <row r="540" spans="1:29" s="9" customFormat="1">
      <c r="A540" t="s">
        <v>34</v>
      </c>
      <c r="B540" s="22">
        <v>44670</v>
      </c>
      <c r="C540">
        <v>16.32</v>
      </c>
      <c r="D540" s="7"/>
      <c r="E540" s="7"/>
      <c r="F540" s="7"/>
      <c r="G540" s="7"/>
      <c r="H540" s="7"/>
      <c r="I540" s="31">
        <f t="shared" si="105"/>
        <v>13.984159999999997</v>
      </c>
      <c r="J540" s="31">
        <f t="shared" si="106"/>
        <v>2.168322778621568</v>
      </c>
      <c r="K540" s="31">
        <f t="shared" si="107"/>
        <v>11.81583722137843</v>
      </c>
      <c r="L540" s="31">
        <f t="shared" si="108"/>
        <v>16.152482778621565</v>
      </c>
      <c r="M540" s="32" t="str">
        <f t="shared" si="109"/>
        <v>SHORT</v>
      </c>
      <c r="N540" s="32">
        <f t="shared" si="110"/>
        <v>0</v>
      </c>
      <c r="O540" s="32">
        <f t="shared" si="111"/>
        <v>5.9999999999998721E-2</v>
      </c>
      <c r="P540" s="32">
        <f t="shared" si="120"/>
        <v>0.83333333333333337</v>
      </c>
      <c r="Q540" s="32">
        <f t="shared" si="121"/>
        <v>0.22727272727272727</v>
      </c>
      <c r="R540" s="32">
        <f t="shared" si="122"/>
        <v>9.8039215686274508E-2</v>
      </c>
      <c r="S540" s="32">
        <f t="shared" si="123"/>
        <v>4.9504950495049507E-2</v>
      </c>
      <c r="T540" s="32">
        <f t="shared" si="124"/>
        <v>0.15384615384615385</v>
      </c>
      <c r="U540" s="32">
        <f t="shared" si="125"/>
        <v>7.407407407407407E-2</v>
      </c>
      <c r="V540" s="32">
        <f t="shared" si="112"/>
        <v>16.325602369527985</v>
      </c>
      <c r="W540" s="32">
        <f t="shared" si="113"/>
        <v>16.190696981137968</v>
      </c>
      <c r="X540" s="32">
        <f t="shared" si="114"/>
        <v>15.808599606300598</v>
      </c>
      <c r="Y540" s="32">
        <f t="shared" si="115"/>
        <v>15.431400033522859</v>
      </c>
      <c r="Z540" s="32">
        <f t="shared" si="116"/>
        <v>16.04063379536051</v>
      </c>
      <c r="AA540" s="32">
        <f t="shared" si="117"/>
        <v>15.652224258128648</v>
      </c>
      <c r="AB540" s="33">
        <f t="shared" si="118"/>
        <v>79.166666666666771</v>
      </c>
      <c r="AC540" s="33">
        <f t="shared" si="119"/>
        <v>0.38840953723186189</v>
      </c>
    </row>
    <row r="541" spans="1:29" s="9" customFormat="1">
      <c r="A541" t="s">
        <v>34</v>
      </c>
      <c r="B541" s="22">
        <v>44671</v>
      </c>
      <c r="C541">
        <v>16.34</v>
      </c>
      <c r="D541" s="7"/>
      <c r="E541" s="7"/>
      <c r="F541" s="7"/>
      <c r="G541" s="7"/>
      <c r="H541" s="7"/>
      <c r="I541" s="31">
        <f t="shared" si="105"/>
        <v>14.004679999999999</v>
      </c>
      <c r="J541" s="31">
        <f t="shared" si="106"/>
        <v>2.1599673670002582</v>
      </c>
      <c r="K541" s="31">
        <f t="shared" si="107"/>
        <v>11.844712632999741</v>
      </c>
      <c r="L541" s="31">
        <f t="shared" si="108"/>
        <v>16.164647367000256</v>
      </c>
      <c r="M541" s="32" t="str">
        <f t="shared" si="109"/>
        <v>STRONG SHORT</v>
      </c>
      <c r="N541" s="32">
        <f t="shared" si="110"/>
        <v>1.9999999999999574E-2</v>
      </c>
      <c r="O541" s="32">
        <f t="shared" si="111"/>
        <v>0</v>
      </c>
      <c r="P541" s="32">
        <f t="shared" si="120"/>
        <v>0.83333333333333337</v>
      </c>
      <c r="Q541" s="32">
        <f t="shared" si="121"/>
        <v>0.22727272727272727</v>
      </c>
      <c r="R541" s="32">
        <f t="shared" si="122"/>
        <v>9.8039215686274508E-2</v>
      </c>
      <c r="S541" s="32">
        <f t="shared" si="123"/>
        <v>4.9504950495049507E-2</v>
      </c>
      <c r="T541" s="32">
        <f t="shared" si="124"/>
        <v>0.15384615384615385</v>
      </c>
      <c r="U541" s="32">
        <f t="shared" si="125"/>
        <v>7.407407407407407E-2</v>
      </c>
      <c r="V541" s="32">
        <f t="shared" si="112"/>
        <v>16.337600394921331</v>
      </c>
      <c r="W541" s="32">
        <f t="shared" si="113"/>
        <v>16.224629485424792</v>
      </c>
      <c r="X541" s="32">
        <f t="shared" si="114"/>
        <v>15.860697684114266</v>
      </c>
      <c r="Y541" s="32">
        <f t="shared" si="115"/>
        <v>15.476380229883114</v>
      </c>
      <c r="Z541" s="32">
        <f t="shared" si="116"/>
        <v>16.086690134535814</v>
      </c>
      <c r="AA541" s="32">
        <f t="shared" si="117"/>
        <v>15.703170609378377</v>
      </c>
      <c r="AB541" s="33">
        <f t="shared" si="118"/>
        <v>82.352941176470637</v>
      </c>
      <c r="AC541" s="33">
        <f t="shared" si="119"/>
        <v>0.38351952515743726</v>
      </c>
    </row>
    <row r="542" spans="1:29" s="9" customFormat="1">
      <c r="A542" t="s">
        <v>34</v>
      </c>
      <c r="B542" s="22">
        <v>44672</v>
      </c>
      <c r="C542">
        <v>16.48</v>
      </c>
      <c r="D542" s="7"/>
      <c r="E542" s="7"/>
      <c r="F542" s="7"/>
      <c r="G542" s="7"/>
      <c r="H542" s="7"/>
      <c r="I542" s="31">
        <f t="shared" si="105"/>
        <v>14.025519999999998</v>
      </c>
      <c r="J542" s="31">
        <f t="shared" si="106"/>
        <v>2.1545319095798026</v>
      </c>
      <c r="K542" s="31">
        <f t="shared" si="107"/>
        <v>11.870988090420196</v>
      </c>
      <c r="L542" s="31">
        <f t="shared" si="108"/>
        <v>16.180051909579802</v>
      </c>
      <c r="M542" s="32" t="str">
        <f t="shared" si="109"/>
        <v>STRONG SHORT</v>
      </c>
      <c r="N542" s="32">
        <f t="shared" si="110"/>
        <v>0.14000000000000057</v>
      </c>
      <c r="O542" s="32">
        <f t="shared" si="111"/>
        <v>0</v>
      </c>
      <c r="P542" s="32">
        <f t="shared" si="120"/>
        <v>0.83333333333333337</v>
      </c>
      <c r="Q542" s="32">
        <f t="shared" si="121"/>
        <v>0.22727272727272727</v>
      </c>
      <c r="R542" s="32">
        <f t="shared" si="122"/>
        <v>9.8039215686274508E-2</v>
      </c>
      <c r="S542" s="32">
        <f t="shared" si="123"/>
        <v>4.9504950495049507E-2</v>
      </c>
      <c r="T542" s="32">
        <f t="shared" si="124"/>
        <v>0.15384615384615385</v>
      </c>
      <c r="U542" s="32">
        <f t="shared" si="125"/>
        <v>7.407407407407407E-2</v>
      </c>
      <c r="V542" s="32">
        <f t="shared" si="112"/>
        <v>16.456266732486888</v>
      </c>
      <c r="W542" s="32">
        <f t="shared" si="113"/>
        <v>16.28266823873734</v>
      </c>
      <c r="X542" s="32">
        <f t="shared" si="114"/>
        <v>15.921413597436397</v>
      </c>
      <c r="Y542" s="32">
        <f t="shared" si="115"/>
        <v>15.526064376918603</v>
      </c>
      <c r="Z542" s="32">
        <f t="shared" si="116"/>
        <v>16.147199344607227</v>
      </c>
      <c r="AA542" s="32">
        <f t="shared" si="117"/>
        <v>15.760713527202201</v>
      </c>
      <c r="AB542" s="33">
        <f t="shared" si="118"/>
        <v>83.417085427135731</v>
      </c>
      <c r="AC542" s="33">
        <f t="shared" si="119"/>
        <v>0.38648581740502586</v>
      </c>
    </row>
    <row r="543" spans="1:29" s="9" customFormat="1">
      <c r="A543" t="s">
        <v>34</v>
      </c>
      <c r="B543" s="22">
        <v>44673</v>
      </c>
      <c r="C543">
        <v>16.29</v>
      </c>
      <c r="D543" s="7"/>
      <c r="E543" s="7"/>
      <c r="F543" s="7"/>
      <c r="G543" s="7"/>
      <c r="H543" s="7"/>
      <c r="I543" s="31">
        <f t="shared" si="105"/>
        <v>14.04688</v>
      </c>
      <c r="J543" s="31">
        <f t="shared" si="106"/>
        <v>2.1378965994358832</v>
      </c>
      <c r="K543" s="31">
        <f t="shared" si="107"/>
        <v>11.908983400564116</v>
      </c>
      <c r="L543" s="31">
        <f t="shared" si="108"/>
        <v>16.184776599435882</v>
      </c>
      <c r="M543" s="32" t="str">
        <f t="shared" si="109"/>
        <v>SHORT</v>
      </c>
      <c r="N543" s="32">
        <f t="shared" si="110"/>
        <v>0</v>
      </c>
      <c r="O543" s="32">
        <f t="shared" si="111"/>
        <v>0.19000000000000128</v>
      </c>
      <c r="P543" s="32">
        <f t="shared" si="120"/>
        <v>0.83333333333333337</v>
      </c>
      <c r="Q543" s="32">
        <f t="shared" si="121"/>
        <v>0.22727272727272727</v>
      </c>
      <c r="R543" s="32">
        <f t="shared" si="122"/>
        <v>9.8039215686274508E-2</v>
      </c>
      <c r="S543" s="32">
        <f t="shared" si="123"/>
        <v>4.9504950495049507E-2</v>
      </c>
      <c r="T543" s="32">
        <f t="shared" si="124"/>
        <v>0.15384615384615385</v>
      </c>
      <c r="U543" s="32">
        <f t="shared" si="125"/>
        <v>7.407407407407407E-2</v>
      </c>
      <c r="V543" s="32">
        <f t="shared" si="112"/>
        <v>16.317711122081146</v>
      </c>
      <c r="W543" s="32">
        <f t="shared" si="113"/>
        <v>16.284334548115218</v>
      </c>
      <c r="X543" s="32">
        <f t="shared" si="114"/>
        <v>15.957549519256359</v>
      </c>
      <c r="Y543" s="32">
        <f t="shared" si="115"/>
        <v>15.563882972120652</v>
      </c>
      <c r="Z543" s="32">
        <f t="shared" si="116"/>
        <v>16.169168676206116</v>
      </c>
      <c r="AA543" s="32">
        <f t="shared" si="117"/>
        <v>15.799919932594632</v>
      </c>
      <c r="AB543" s="33">
        <f t="shared" si="118"/>
        <v>74.879227053140099</v>
      </c>
      <c r="AC543" s="33">
        <f t="shared" si="119"/>
        <v>0.36924874361148419</v>
      </c>
    </row>
    <row r="544" spans="1:29" s="9" customFormat="1">
      <c r="A544" t="s">
        <v>34</v>
      </c>
      <c r="B544" s="22">
        <v>44676</v>
      </c>
      <c r="C544">
        <v>15.81</v>
      </c>
      <c r="D544" s="7"/>
      <c r="E544" s="7"/>
      <c r="F544" s="7"/>
      <c r="G544" s="7"/>
      <c r="H544" s="7"/>
      <c r="I544" s="31">
        <f t="shared" si="105"/>
        <v>14.066240000000001</v>
      </c>
      <c r="J544" s="31">
        <f t="shared" si="106"/>
        <v>2.1135161346452089</v>
      </c>
      <c r="K544" s="31">
        <f t="shared" si="107"/>
        <v>11.952723865354791</v>
      </c>
      <c r="L544" s="31">
        <f t="shared" si="108"/>
        <v>16.17975613464521</v>
      </c>
      <c r="M544" s="32" t="str">
        <f t="shared" si="109"/>
        <v>NONE</v>
      </c>
      <c r="N544" s="32">
        <f t="shared" si="110"/>
        <v>0</v>
      </c>
      <c r="O544" s="32">
        <f t="shared" si="111"/>
        <v>0.47999999999999865</v>
      </c>
      <c r="P544" s="32">
        <f t="shared" si="120"/>
        <v>0.83333333333333337</v>
      </c>
      <c r="Q544" s="32">
        <f t="shared" si="121"/>
        <v>0.22727272727272727</v>
      </c>
      <c r="R544" s="32">
        <f t="shared" si="122"/>
        <v>9.8039215686274508E-2</v>
      </c>
      <c r="S544" s="32">
        <f t="shared" si="123"/>
        <v>4.9504950495049507E-2</v>
      </c>
      <c r="T544" s="32">
        <f t="shared" si="124"/>
        <v>0.15384615384615385</v>
      </c>
      <c r="U544" s="32">
        <f t="shared" si="125"/>
        <v>7.407407407407407E-2</v>
      </c>
      <c r="V544" s="32">
        <f t="shared" si="112"/>
        <v>15.894618520346858</v>
      </c>
      <c r="W544" s="32">
        <f t="shared" si="113"/>
        <v>16.176531241725396</v>
      </c>
      <c r="X544" s="32">
        <f t="shared" si="114"/>
        <v>15.94308388011358</v>
      </c>
      <c r="Y544" s="32">
        <f t="shared" si="115"/>
        <v>15.576066983401807</v>
      </c>
      <c r="Z544" s="32">
        <f t="shared" si="116"/>
        <v>16.113911956789792</v>
      </c>
      <c r="AA544" s="32">
        <f t="shared" si="117"/>
        <v>15.800666604254289</v>
      </c>
      <c r="AB544" s="33">
        <f t="shared" si="118"/>
        <v>53.703703703703709</v>
      </c>
      <c r="AC544" s="33">
        <f t="shared" si="119"/>
        <v>0.31324535253550323</v>
      </c>
    </row>
    <row r="545" spans="1:29" s="9" customFormat="1">
      <c r="A545" t="s">
        <v>34</v>
      </c>
      <c r="B545" s="22">
        <v>44677</v>
      </c>
      <c r="C545">
        <v>16.02</v>
      </c>
      <c r="D545" s="7"/>
      <c r="E545" s="7"/>
      <c r="F545" s="7"/>
      <c r="G545" s="7"/>
      <c r="H545" s="7"/>
      <c r="I545" s="31">
        <f t="shared" si="105"/>
        <v>14.086079999999997</v>
      </c>
      <c r="J545" s="31">
        <f t="shared" si="106"/>
        <v>2.0932055254770252</v>
      </c>
      <c r="K545" s="31">
        <f t="shared" si="107"/>
        <v>11.992874474522973</v>
      </c>
      <c r="L545" s="31">
        <f t="shared" si="108"/>
        <v>16.179285525477024</v>
      </c>
      <c r="M545" s="32" t="str">
        <f t="shared" si="109"/>
        <v>NONE</v>
      </c>
      <c r="N545" s="32">
        <f t="shared" si="110"/>
        <v>0.20999999999999908</v>
      </c>
      <c r="O545" s="32">
        <f t="shared" si="111"/>
        <v>0</v>
      </c>
      <c r="P545" s="32">
        <f t="shared" si="120"/>
        <v>0.83333333333333337</v>
      </c>
      <c r="Q545" s="32">
        <f t="shared" si="121"/>
        <v>0.22727272727272727</v>
      </c>
      <c r="R545" s="32">
        <f t="shared" si="122"/>
        <v>9.8039215686274508E-2</v>
      </c>
      <c r="S545" s="32">
        <f t="shared" si="123"/>
        <v>4.9504950495049507E-2</v>
      </c>
      <c r="T545" s="32">
        <f t="shared" si="124"/>
        <v>0.15384615384615385</v>
      </c>
      <c r="U545" s="32">
        <f t="shared" si="125"/>
        <v>7.407407407407407E-2</v>
      </c>
      <c r="V545" s="32">
        <f t="shared" si="112"/>
        <v>15.999103086724475</v>
      </c>
      <c r="W545" s="32">
        <f t="shared" si="113"/>
        <v>16.140955959515079</v>
      </c>
      <c r="X545" s="32">
        <f t="shared" si="114"/>
        <v>15.950624676180876</v>
      </c>
      <c r="Y545" s="32">
        <f t="shared" si="115"/>
        <v>15.598043865411618</v>
      </c>
      <c r="Z545" s="32">
        <f t="shared" si="116"/>
        <v>16.099463963437515</v>
      </c>
      <c r="AA545" s="32">
        <f t="shared" si="117"/>
        <v>15.816913522457675</v>
      </c>
      <c r="AB545" s="33">
        <f t="shared" si="118"/>
        <v>54.128440366972484</v>
      </c>
      <c r="AC545" s="33">
        <f t="shared" si="119"/>
        <v>0.28255044097983983</v>
      </c>
    </row>
    <row r="546" spans="1:29" s="9" customFormat="1">
      <c r="A546" t="s">
        <v>34</v>
      </c>
      <c r="B546" s="22">
        <v>44678</v>
      </c>
      <c r="C546">
        <v>15.85</v>
      </c>
      <c r="D546" s="7"/>
      <c r="E546" s="7"/>
      <c r="F546" s="7"/>
      <c r="G546" s="7"/>
      <c r="H546" s="7"/>
      <c r="I546" s="31">
        <f t="shared" si="105"/>
        <v>14.104959999999998</v>
      </c>
      <c r="J546" s="31">
        <f t="shared" si="106"/>
        <v>2.0711553130858382</v>
      </c>
      <c r="K546" s="31">
        <f t="shared" si="107"/>
        <v>12.033804686914159</v>
      </c>
      <c r="L546" s="31">
        <f t="shared" si="108"/>
        <v>16.176115313085837</v>
      </c>
      <c r="M546" s="32" t="str">
        <f t="shared" si="109"/>
        <v>NONE</v>
      </c>
      <c r="N546" s="32">
        <f t="shared" si="110"/>
        <v>0</v>
      </c>
      <c r="O546" s="32">
        <f t="shared" si="111"/>
        <v>0.16999999999999993</v>
      </c>
      <c r="P546" s="32">
        <f t="shared" si="120"/>
        <v>0.83333333333333337</v>
      </c>
      <c r="Q546" s="32">
        <f t="shared" si="121"/>
        <v>0.22727272727272727</v>
      </c>
      <c r="R546" s="32">
        <f t="shared" si="122"/>
        <v>9.8039215686274508E-2</v>
      </c>
      <c r="S546" s="32">
        <f t="shared" si="123"/>
        <v>4.9504950495049507E-2</v>
      </c>
      <c r="T546" s="32">
        <f t="shared" si="124"/>
        <v>0.15384615384615385</v>
      </c>
      <c r="U546" s="32">
        <f t="shared" si="125"/>
        <v>7.407407407407407E-2</v>
      </c>
      <c r="V546" s="32">
        <f t="shared" si="112"/>
        <v>15.87485051445408</v>
      </c>
      <c r="W546" s="32">
        <f t="shared" si="113"/>
        <v>16.074829605079834</v>
      </c>
      <c r="X546" s="32">
        <f t="shared" si="114"/>
        <v>15.940759511849418</v>
      </c>
      <c r="Y546" s="32">
        <f t="shared" si="115"/>
        <v>15.61051694138134</v>
      </c>
      <c r="Z546" s="32">
        <f t="shared" si="116"/>
        <v>16.061084892139434</v>
      </c>
      <c r="AA546" s="32">
        <f t="shared" si="117"/>
        <v>15.819364372645996</v>
      </c>
      <c r="AB546" s="33">
        <f t="shared" si="118"/>
        <v>48.458149779735677</v>
      </c>
      <c r="AC546" s="33">
        <f t="shared" si="119"/>
        <v>0.24172051949343754</v>
      </c>
    </row>
    <row r="547" spans="1:29" s="9" customFormat="1">
      <c r="A547" t="s">
        <v>34</v>
      </c>
      <c r="B547" s="22">
        <v>44679</v>
      </c>
      <c r="C547">
        <v>16.04</v>
      </c>
      <c r="D547" s="7"/>
      <c r="E547" s="7"/>
      <c r="F547" s="7"/>
      <c r="G547" s="7"/>
      <c r="H547" s="7"/>
      <c r="I547" s="31">
        <f t="shared" si="105"/>
        <v>14.124079999999998</v>
      </c>
      <c r="J547" s="31">
        <f t="shared" si="106"/>
        <v>2.053861241270591</v>
      </c>
      <c r="K547" s="31">
        <f t="shared" si="107"/>
        <v>12.070218758729407</v>
      </c>
      <c r="L547" s="31">
        <f t="shared" si="108"/>
        <v>16.177941241270588</v>
      </c>
      <c r="M547" s="32" t="str">
        <f t="shared" si="109"/>
        <v>NONE</v>
      </c>
      <c r="N547" s="32">
        <f t="shared" si="110"/>
        <v>0.1899999999999995</v>
      </c>
      <c r="O547" s="32">
        <f t="shared" si="111"/>
        <v>0</v>
      </c>
      <c r="P547" s="32">
        <f t="shared" si="120"/>
        <v>0.83333333333333337</v>
      </c>
      <c r="Q547" s="32">
        <f t="shared" si="121"/>
        <v>0.22727272727272727</v>
      </c>
      <c r="R547" s="32">
        <f t="shared" si="122"/>
        <v>9.8039215686274508E-2</v>
      </c>
      <c r="S547" s="32">
        <f t="shared" si="123"/>
        <v>4.9504950495049507E-2</v>
      </c>
      <c r="T547" s="32">
        <f t="shared" si="124"/>
        <v>0.15384615384615385</v>
      </c>
      <c r="U547" s="32">
        <f t="shared" si="125"/>
        <v>7.407407407407407E-2</v>
      </c>
      <c r="V547" s="32">
        <f t="shared" si="112"/>
        <v>16.012475085742345</v>
      </c>
      <c r="W547" s="32">
        <f t="shared" si="113"/>
        <v>16.066913785743509</v>
      </c>
      <c r="X547" s="32">
        <f t="shared" si="114"/>
        <v>15.950488971472025</v>
      </c>
      <c r="Y547" s="32">
        <f t="shared" si="115"/>
        <v>15.631778478936718</v>
      </c>
      <c r="Z547" s="32">
        <f t="shared" si="116"/>
        <v>16.05784106257952</v>
      </c>
      <c r="AA547" s="32">
        <f t="shared" si="117"/>
        <v>15.835707752449997</v>
      </c>
      <c r="AB547" s="33">
        <f t="shared" si="118"/>
        <v>47.058823529411704</v>
      </c>
      <c r="AC547" s="33">
        <f t="shared" si="119"/>
        <v>0.22213331012952331</v>
      </c>
    </row>
    <row r="548" spans="1:29" s="9" customFormat="1">
      <c r="A548" t="s">
        <v>34</v>
      </c>
      <c r="B548" s="22">
        <v>44680</v>
      </c>
      <c r="C548">
        <v>15.69</v>
      </c>
      <c r="D548" s="7"/>
      <c r="E548" s="7"/>
      <c r="F548" s="7"/>
      <c r="G548" s="7"/>
      <c r="H548" s="7"/>
      <c r="I548" s="31">
        <f t="shared" si="105"/>
        <v>14.14132</v>
      </c>
      <c r="J548" s="31">
        <f t="shared" si="106"/>
        <v>2.0336125862621954</v>
      </c>
      <c r="K548" s="31">
        <f t="shared" si="107"/>
        <v>12.107707413737804</v>
      </c>
      <c r="L548" s="31">
        <f t="shared" si="108"/>
        <v>16.174932586262194</v>
      </c>
      <c r="M548" s="32" t="str">
        <f t="shared" si="109"/>
        <v>NONE</v>
      </c>
      <c r="N548" s="32">
        <f t="shared" si="110"/>
        <v>0</v>
      </c>
      <c r="O548" s="32">
        <f t="shared" si="111"/>
        <v>0.34999999999999964</v>
      </c>
      <c r="P548" s="32">
        <f t="shared" si="120"/>
        <v>0.83333333333333337</v>
      </c>
      <c r="Q548" s="32">
        <f t="shared" si="121"/>
        <v>0.22727272727272727</v>
      </c>
      <c r="R548" s="32">
        <f t="shared" si="122"/>
        <v>9.8039215686274508E-2</v>
      </c>
      <c r="S548" s="32">
        <f t="shared" si="123"/>
        <v>4.9504950495049507E-2</v>
      </c>
      <c r="T548" s="32">
        <f t="shared" si="124"/>
        <v>0.15384615384615385</v>
      </c>
      <c r="U548" s="32">
        <f t="shared" si="125"/>
        <v>7.407407407407407E-2</v>
      </c>
      <c r="V548" s="32">
        <f t="shared" si="112"/>
        <v>15.743745847623723</v>
      </c>
      <c r="W548" s="32">
        <f t="shared" si="113"/>
        <v>15.981251561710891</v>
      </c>
      <c r="X548" s="32">
        <f t="shared" si="114"/>
        <v>15.924950837013984</v>
      </c>
      <c r="Y548" s="32">
        <f t="shared" si="115"/>
        <v>15.634660732454703</v>
      </c>
      <c r="Z548" s="32">
        <f t="shared" si="116"/>
        <v>16.001250129874979</v>
      </c>
      <c r="AA548" s="32">
        <f t="shared" si="117"/>
        <v>15.824914585601849</v>
      </c>
      <c r="AB548" s="33">
        <f t="shared" si="118"/>
        <v>41.767068273092306</v>
      </c>
      <c r="AC548" s="33">
        <f t="shared" si="119"/>
        <v>0.17633554427312959</v>
      </c>
    </row>
    <row r="549" spans="1:29" s="9" customFormat="1">
      <c r="A549" t="s">
        <v>34</v>
      </c>
      <c r="B549" s="22">
        <v>44683</v>
      </c>
      <c r="C549">
        <v>15.77</v>
      </c>
      <c r="D549" s="7"/>
      <c r="E549" s="7"/>
      <c r="F549" s="7"/>
      <c r="G549" s="7"/>
      <c r="H549" s="7"/>
      <c r="I549" s="31">
        <f t="shared" si="105"/>
        <v>14.1584</v>
      </c>
      <c r="J549" s="31">
        <f t="shared" si="106"/>
        <v>2.0161714085350919</v>
      </c>
      <c r="K549" s="31">
        <f t="shared" si="107"/>
        <v>12.142228591464908</v>
      </c>
      <c r="L549" s="31">
        <f t="shared" si="108"/>
        <v>16.174571408535094</v>
      </c>
      <c r="M549" s="32" t="str">
        <f t="shared" si="109"/>
        <v>NONE</v>
      </c>
      <c r="N549" s="32">
        <f t="shared" si="110"/>
        <v>8.0000000000000071E-2</v>
      </c>
      <c r="O549" s="32">
        <f t="shared" si="111"/>
        <v>0</v>
      </c>
      <c r="P549" s="32">
        <f t="shared" si="120"/>
        <v>0.83333333333333337</v>
      </c>
      <c r="Q549" s="32">
        <f t="shared" si="121"/>
        <v>0.22727272727272727</v>
      </c>
      <c r="R549" s="32">
        <f t="shared" si="122"/>
        <v>9.8039215686274508E-2</v>
      </c>
      <c r="S549" s="32">
        <f t="shared" si="123"/>
        <v>4.9504950495049507E-2</v>
      </c>
      <c r="T549" s="32">
        <f t="shared" si="124"/>
        <v>0.15384615384615385</v>
      </c>
      <c r="U549" s="32">
        <f t="shared" si="125"/>
        <v>7.407407407407407E-2</v>
      </c>
      <c r="V549" s="32">
        <f t="shared" si="112"/>
        <v>15.765624307937287</v>
      </c>
      <c r="W549" s="32">
        <f t="shared" si="113"/>
        <v>15.933239843140234</v>
      </c>
      <c r="X549" s="32">
        <f t="shared" si="114"/>
        <v>15.9097595784832</v>
      </c>
      <c r="Y549" s="32">
        <f t="shared" si="115"/>
        <v>15.641360696194569</v>
      </c>
      <c r="Z549" s="32">
        <f t="shared" si="116"/>
        <v>15.965673186817291</v>
      </c>
      <c r="AA549" s="32">
        <f t="shared" si="117"/>
        <v>15.820846838520231</v>
      </c>
      <c r="AB549" s="33">
        <f t="shared" si="118"/>
        <v>38.297872340425485</v>
      </c>
      <c r="AC549" s="33">
        <f t="shared" si="119"/>
        <v>0.14482634829706065</v>
      </c>
    </row>
    <row r="550" spans="1:29" s="9" customFormat="1">
      <c r="A550" t="s">
        <v>34</v>
      </c>
      <c r="B550" s="22">
        <v>44685</v>
      </c>
      <c r="C550">
        <v>15.62</v>
      </c>
      <c r="D550" s="7"/>
      <c r="E550" s="7"/>
      <c r="F550" s="7"/>
      <c r="G550" s="7"/>
      <c r="H550" s="7"/>
      <c r="I550" s="31">
        <f t="shared" si="105"/>
        <v>14.174799999999998</v>
      </c>
      <c r="J550" s="31">
        <f t="shared" si="106"/>
        <v>1.9965868064028687</v>
      </c>
      <c r="K550" s="31">
        <f t="shared" si="107"/>
        <v>12.178213193597129</v>
      </c>
      <c r="L550" s="31">
        <f t="shared" si="108"/>
        <v>16.171386806402865</v>
      </c>
      <c r="M550" s="32" t="str">
        <f t="shared" si="109"/>
        <v>NONE</v>
      </c>
      <c r="N550" s="32">
        <f t="shared" si="110"/>
        <v>0</v>
      </c>
      <c r="O550" s="32">
        <f t="shared" si="111"/>
        <v>0.15000000000000036</v>
      </c>
      <c r="P550" s="32">
        <f t="shared" si="120"/>
        <v>0.83333333333333337</v>
      </c>
      <c r="Q550" s="32">
        <f t="shared" si="121"/>
        <v>0.22727272727272727</v>
      </c>
      <c r="R550" s="32">
        <f t="shared" si="122"/>
        <v>9.8039215686274508E-2</v>
      </c>
      <c r="S550" s="32">
        <f t="shared" si="123"/>
        <v>4.9504950495049507E-2</v>
      </c>
      <c r="T550" s="32">
        <f t="shared" si="124"/>
        <v>0.15384615384615385</v>
      </c>
      <c r="U550" s="32">
        <f t="shared" si="125"/>
        <v>7.407407407407407E-2</v>
      </c>
      <c r="V550" s="32">
        <f t="shared" si="112"/>
        <v>15.644270717989546</v>
      </c>
      <c r="W550" s="32">
        <f t="shared" si="113"/>
        <v>15.86204896969927</v>
      </c>
      <c r="X550" s="32">
        <f t="shared" si="114"/>
        <v>15.881351776671123</v>
      </c>
      <c r="Y550" s="32">
        <f t="shared" si="115"/>
        <v>15.640303235986917</v>
      </c>
      <c r="Z550" s="32">
        <f t="shared" si="116"/>
        <v>15.912492696537708</v>
      </c>
      <c r="AA550" s="32">
        <f t="shared" si="117"/>
        <v>15.80596929492614</v>
      </c>
      <c r="AB550" s="33">
        <f t="shared" si="118"/>
        <v>33.88429752066115</v>
      </c>
      <c r="AC550" s="33">
        <f t="shared" si="119"/>
        <v>0.10652340161156815</v>
      </c>
    </row>
    <row r="551" spans="1:29" s="9" customFormat="1">
      <c r="A551" t="s">
        <v>34</v>
      </c>
      <c r="B551" s="22">
        <v>44686</v>
      </c>
      <c r="C551">
        <v>15.65</v>
      </c>
      <c r="D551" s="7"/>
      <c r="E551" s="7"/>
      <c r="F551" s="7"/>
      <c r="G551" s="7"/>
      <c r="H551" s="7"/>
      <c r="I551" s="31">
        <f t="shared" si="105"/>
        <v>14.190839999999998</v>
      </c>
      <c r="J551" s="31">
        <f t="shared" si="106"/>
        <v>1.9791585717695375</v>
      </c>
      <c r="K551" s="31">
        <f t="shared" si="107"/>
        <v>12.21168142823046</v>
      </c>
      <c r="L551" s="31">
        <f t="shared" si="108"/>
        <v>16.169998571769536</v>
      </c>
      <c r="M551" s="32" t="str">
        <f t="shared" si="109"/>
        <v>NONE</v>
      </c>
      <c r="N551" s="32">
        <f t="shared" si="110"/>
        <v>3.0000000000001137E-2</v>
      </c>
      <c r="O551" s="32">
        <f t="shared" si="111"/>
        <v>0</v>
      </c>
      <c r="P551" s="32">
        <f t="shared" si="120"/>
        <v>0.83333333333333337</v>
      </c>
      <c r="Q551" s="32">
        <f t="shared" si="121"/>
        <v>0.22727272727272727</v>
      </c>
      <c r="R551" s="32">
        <f t="shared" si="122"/>
        <v>9.8039215686274508E-2</v>
      </c>
      <c r="S551" s="32">
        <f t="shared" si="123"/>
        <v>4.9504950495049507E-2</v>
      </c>
      <c r="T551" s="32">
        <f t="shared" si="124"/>
        <v>0.15384615384615385</v>
      </c>
      <c r="U551" s="32">
        <f t="shared" si="125"/>
        <v>7.407407407407407E-2</v>
      </c>
      <c r="V551" s="32">
        <f t="shared" si="112"/>
        <v>15.649045119664924</v>
      </c>
      <c r="W551" s="32">
        <f t="shared" si="113"/>
        <v>15.813856022040344</v>
      </c>
      <c r="X551" s="32">
        <f t="shared" si="114"/>
        <v>15.85867022993866</v>
      </c>
      <c r="Y551" s="32">
        <f t="shared" si="115"/>
        <v>15.640783273809346</v>
      </c>
      <c r="Z551" s="32">
        <f t="shared" si="116"/>
        <v>15.872109204762676</v>
      </c>
      <c r="AA551" s="32">
        <f t="shared" si="117"/>
        <v>15.7944160138205</v>
      </c>
      <c r="AB551" s="33">
        <f t="shared" si="118"/>
        <v>37.7777777777778</v>
      </c>
      <c r="AC551" s="33">
        <f t="shared" si="119"/>
        <v>7.769319094217586E-2</v>
      </c>
    </row>
    <row r="552" spans="1:29" s="9" customFormat="1">
      <c r="A552" t="s">
        <v>34</v>
      </c>
      <c r="B552" s="22">
        <v>44687</v>
      </c>
      <c r="C552">
        <v>15.54</v>
      </c>
      <c r="D552" s="7"/>
      <c r="E552" s="7"/>
      <c r="F552" s="7"/>
      <c r="G552" s="7"/>
      <c r="H552" s="7"/>
      <c r="I552" s="31">
        <f t="shared" si="105"/>
        <v>14.206319999999998</v>
      </c>
      <c r="J552" s="31">
        <f t="shared" si="106"/>
        <v>1.9604245683916057</v>
      </c>
      <c r="K552" s="31">
        <f t="shared" si="107"/>
        <v>12.245895431608393</v>
      </c>
      <c r="L552" s="31">
        <f t="shared" si="108"/>
        <v>16.166744568391604</v>
      </c>
      <c r="M552" s="32" t="str">
        <f t="shared" si="109"/>
        <v>NONE</v>
      </c>
      <c r="N552" s="32">
        <f t="shared" si="110"/>
        <v>0</v>
      </c>
      <c r="O552" s="32">
        <f t="shared" si="111"/>
        <v>0.11000000000000121</v>
      </c>
      <c r="P552" s="32">
        <f t="shared" si="120"/>
        <v>0.83333333333333337</v>
      </c>
      <c r="Q552" s="32">
        <f t="shared" si="121"/>
        <v>0.22727272727272727</v>
      </c>
      <c r="R552" s="32">
        <f t="shared" si="122"/>
        <v>9.8039215686274508E-2</v>
      </c>
      <c r="S552" s="32">
        <f t="shared" si="123"/>
        <v>4.9504950495049507E-2</v>
      </c>
      <c r="T552" s="32">
        <f t="shared" si="124"/>
        <v>0.15384615384615385</v>
      </c>
      <c r="U552" s="32">
        <f t="shared" si="125"/>
        <v>7.407407407407407E-2</v>
      </c>
      <c r="V552" s="32">
        <f t="shared" si="112"/>
        <v>15.55817418661082</v>
      </c>
      <c r="W552" s="32">
        <f t="shared" si="113"/>
        <v>15.751616017031175</v>
      </c>
      <c r="X552" s="32">
        <f t="shared" si="114"/>
        <v>15.827428050532909</v>
      </c>
      <c r="Y552" s="32">
        <f t="shared" si="115"/>
        <v>15.635794002828685</v>
      </c>
      <c r="Z552" s="32">
        <f t="shared" si="116"/>
        <v>15.821015480953033</v>
      </c>
      <c r="AA552" s="32">
        <f t="shared" si="117"/>
        <v>15.77557038316713</v>
      </c>
      <c r="AB552" s="33">
        <f t="shared" si="118"/>
        <v>35.470085470085465</v>
      </c>
      <c r="AC552" s="33">
        <f t="shared" si="119"/>
        <v>4.5445097785902888E-2</v>
      </c>
    </row>
    <row r="553" spans="1:29" s="9" customFormat="1">
      <c r="A553" t="s">
        <v>34</v>
      </c>
      <c r="B553" s="22">
        <v>44690</v>
      </c>
      <c r="C553">
        <v>15.37</v>
      </c>
      <c r="D553" s="7"/>
      <c r="E553" s="7"/>
      <c r="F553" s="7"/>
      <c r="G553" s="7"/>
      <c r="H553" s="7"/>
      <c r="I553" s="31">
        <f t="shared" si="105"/>
        <v>14.220919999999996</v>
      </c>
      <c r="J553" s="31">
        <f t="shared" si="106"/>
        <v>1.9403236942722251</v>
      </c>
      <c r="K553" s="31">
        <f t="shared" si="107"/>
        <v>12.280596305727771</v>
      </c>
      <c r="L553" s="31">
        <f t="shared" si="108"/>
        <v>16.161243694272223</v>
      </c>
      <c r="M553" s="32" t="str">
        <f t="shared" si="109"/>
        <v>NONE</v>
      </c>
      <c r="N553" s="32">
        <f t="shared" si="110"/>
        <v>0</v>
      </c>
      <c r="O553" s="32">
        <f t="shared" si="111"/>
        <v>0.16999999999999993</v>
      </c>
      <c r="P553" s="32">
        <f t="shared" si="120"/>
        <v>0.83333333333333337</v>
      </c>
      <c r="Q553" s="32">
        <f t="shared" si="121"/>
        <v>0.22727272727272727</v>
      </c>
      <c r="R553" s="32">
        <f t="shared" si="122"/>
        <v>9.8039215686274508E-2</v>
      </c>
      <c r="S553" s="32">
        <f t="shared" si="123"/>
        <v>4.9504950495049507E-2</v>
      </c>
      <c r="T553" s="32">
        <f t="shared" si="124"/>
        <v>0.15384615384615385</v>
      </c>
      <c r="U553" s="32">
        <f t="shared" si="125"/>
        <v>7.407407407407407E-2</v>
      </c>
      <c r="V553" s="32">
        <f t="shared" si="112"/>
        <v>15.401362364435137</v>
      </c>
      <c r="W553" s="32">
        <f t="shared" si="113"/>
        <v>15.664885104069542</v>
      </c>
      <c r="X553" s="32">
        <f t="shared" si="114"/>
        <v>15.782582163225761</v>
      </c>
      <c r="Y553" s="32">
        <f t="shared" si="115"/>
        <v>15.62263588387677</v>
      </c>
      <c r="Z553" s="32">
        <f t="shared" si="116"/>
        <v>15.751628483883337</v>
      </c>
      <c r="AA553" s="32">
        <f t="shared" si="117"/>
        <v>15.745528132562157</v>
      </c>
      <c r="AB553" s="33">
        <f t="shared" si="118"/>
        <v>28.510638297872333</v>
      </c>
      <c r="AC553" s="33">
        <f t="shared" si="119"/>
        <v>6.1003513211801419E-3</v>
      </c>
    </row>
    <row r="554" spans="1:29" s="9" customFormat="1">
      <c r="A554" t="s">
        <v>34</v>
      </c>
      <c r="B554" s="22">
        <v>44691</v>
      </c>
      <c r="C554">
        <v>14.98</v>
      </c>
      <c r="D554" s="7"/>
      <c r="E554" s="7"/>
      <c r="F554" s="7"/>
      <c r="G554" s="7"/>
      <c r="H554" s="7"/>
      <c r="I554" s="31">
        <f t="shared" si="105"/>
        <v>14.233439999999996</v>
      </c>
      <c r="J554" s="31">
        <f t="shared" si="106"/>
        <v>1.9191616375815401</v>
      </c>
      <c r="K554" s="31">
        <f t="shared" si="107"/>
        <v>12.314278362418456</v>
      </c>
      <c r="L554" s="31">
        <f t="shared" si="108"/>
        <v>16.152601637581537</v>
      </c>
      <c r="M554" s="32" t="str">
        <f t="shared" si="109"/>
        <v>NONE</v>
      </c>
      <c r="N554" s="32">
        <f t="shared" si="110"/>
        <v>0</v>
      </c>
      <c r="O554" s="32">
        <f t="shared" si="111"/>
        <v>0.38999999999999879</v>
      </c>
      <c r="P554" s="32">
        <f t="shared" si="120"/>
        <v>0.83333333333333337</v>
      </c>
      <c r="Q554" s="32">
        <f t="shared" si="121"/>
        <v>0.22727272727272727</v>
      </c>
      <c r="R554" s="32">
        <f t="shared" si="122"/>
        <v>9.8039215686274508E-2</v>
      </c>
      <c r="S554" s="32">
        <f t="shared" si="123"/>
        <v>4.9504950495049507E-2</v>
      </c>
      <c r="T554" s="32">
        <f t="shared" si="124"/>
        <v>0.15384615384615385</v>
      </c>
      <c r="U554" s="32">
        <f t="shared" si="125"/>
        <v>7.407407407407407E-2</v>
      </c>
      <c r="V554" s="32">
        <f t="shared" si="112"/>
        <v>15.050227060739189</v>
      </c>
      <c r="W554" s="32">
        <f t="shared" si="113"/>
        <v>15.50922939859919</v>
      </c>
      <c r="X554" s="32">
        <f t="shared" si="114"/>
        <v>15.703897637419315</v>
      </c>
      <c r="Y554" s="32">
        <f t="shared" si="115"/>
        <v>15.590822226259107</v>
      </c>
      <c r="Z554" s="32">
        <f t="shared" si="116"/>
        <v>15.632916409439748</v>
      </c>
      <c r="AA554" s="32">
        <f t="shared" si="117"/>
        <v>15.688822344964962</v>
      </c>
      <c r="AB554" s="33">
        <f t="shared" si="118"/>
        <v>25.000000000000014</v>
      </c>
      <c r="AC554" s="33">
        <f t="shared" si="119"/>
        <v>-5.5905935525213835E-2</v>
      </c>
    </row>
    <row r="555" spans="1:29" s="9" customFormat="1">
      <c r="A555" t="s">
        <v>34</v>
      </c>
      <c r="B555" s="22">
        <v>44692</v>
      </c>
      <c r="C555">
        <v>14.9</v>
      </c>
      <c r="D555" s="7"/>
      <c r="E555" s="7"/>
      <c r="F555" s="7"/>
      <c r="G555" s="7"/>
      <c r="H555" s="7"/>
      <c r="I555" s="31">
        <f t="shared" si="105"/>
        <v>14.245279999999998</v>
      </c>
      <c r="J555" s="31">
        <f t="shared" si="106"/>
        <v>1.8987522023961991</v>
      </c>
      <c r="K555" s="31">
        <f t="shared" si="107"/>
        <v>12.346527797603798</v>
      </c>
      <c r="L555" s="31">
        <f t="shared" si="108"/>
        <v>16.144032202396197</v>
      </c>
      <c r="M555" s="32" t="str">
        <f t="shared" si="109"/>
        <v>NONE</v>
      </c>
      <c r="N555" s="32">
        <f t="shared" si="110"/>
        <v>0</v>
      </c>
      <c r="O555" s="32">
        <f t="shared" si="111"/>
        <v>8.0000000000000071E-2</v>
      </c>
      <c r="P555" s="32">
        <f t="shared" si="120"/>
        <v>0.83333333333333337</v>
      </c>
      <c r="Q555" s="32">
        <f t="shared" si="121"/>
        <v>0.22727272727272727</v>
      </c>
      <c r="R555" s="32">
        <f t="shared" si="122"/>
        <v>9.8039215686274508E-2</v>
      </c>
      <c r="S555" s="32">
        <f t="shared" si="123"/>
        <v>4.9504950495049507E-2</v>
      </c>
      <c r="T555" s="32">
        <f t="shared" si="124"/>
        <v>0.15384615384615385</v>
      </c>
      <c r="U555" s="32">
        <f t="shared" si="125"/>
        <v>7.407407407407407E-2</v>
      </c>
      <c r="V555" s="32">
        <f t="shared" si="112"/>
        <v>14.925037843456533</v>
      </c>
      <c r="W555" s="32">
        <f t="shared" si="113"/>
        <v>15.37076817164483</v>
      </c>
      <c r="X555" s="32">
        <f t="shared" si="114"/>
        <v>15.625084143554677</v>
      </c>
      <c r="Y555" s="32">
        <f t="shared" si="115"/>
        <v>15.556623106147269</v>
      </c>
      <c r="Z555" s="32">
        <f t="shared" si="116"/>
        <v>15.52016003875671</v>
      </c>
      <c r="AA555" s="32">
        <f t="shared" si="117"/>
        <v>15.630391060152743</v>
      </c>
      <c r="AB555" s="33">
        <f t="shared" si="118"/>
        <v>23.72262773722629</v>
      </c>
      <c r="AC555" s="33">
        <f t="shared" si="119"/>
        <v>-0.11023102139603225</v>
      </c>
    </row>
    <row r="556" spans="1:29" s="9" customFormat="1">
      <c r="A556" t="s">
        <v>34</v>
      </c>
      <c r="B556" s="22">
        <v>44693</v>
      </c>
      <c r="C556">
        <v>14.63</v>
      </c>
      <c r="D556" s="7"/>
      <c r="E556" s="7"/>
      <c r="F556" s="7"/>
      <c r="G556" s="7"/>
      <c r="H556" s="7"/>
      <c r="I556" s="31">
        <f t="shared" si="105"/>
        <v>14.255359999999998</v>
      </c>
      <c r="J556" s="31">
        <f t="shared" si="106"/>
        <v>1.8798898438205363</v>
      </c>
      <c r="K556" s="31">
        <f t="shared" si="107"/>
        <v>12.375470156179462</v>
      </c>
      <c r="L556" s="31">
        <f t="shared" si="108"/>
        <v>16.135249843820535</v>
      </c>
      <c r="M556" s="32" t="str">
        <f t="shared" si="109"/>
        <v>NONE</v>
      </c>
      <c r="N556" s="32">
        <f t="shared" si="110"/>
        <v>0</v>
      </c>
      <c r="O556" s="32">
        <f t="shared" si="111"/>
        <v>0.26999999999999957</v>
      </c>
      <c r="P556" s="32">
        <f t="shared" si="120"/>
        <v>0.83333333333333337</v>
      </c>
      <c r="Q556" s="32">
        <f t="shared" si="121"/>
        <v>0.22727272727272727</v>
      </c>
      <c r="R556" s="32">
        <f t="shared" si="122"/>
        <v>9.8039215686274508E-2</v>
      </c>
      <c r="S556" s="32">
        <f t="shared" si="123"/>
        <v>4.9504950495049507E-2</v>
      </c>
      <c r="T556" s="32">
        <f t="shared" si="124"/>
        <v>0.15384615384615385</v>
      </c>
      <c r="U556" s="32">
        <f t="shared" si="125"/>
        <v>7.407407407407407E-2</v>
      </c>
      <c r="V556" s="32">
        <f t="shared" si="112"/>
        <v>14.679172973909424</v>
      </c>
      <c r="W556" s="32">
        <f t="shared" si="113"/>
        <v>15.202411768998278</v>
      </c>
      <c r="X556" s="32">
        <f t="shared" si="114"/>
        <v>15.527526874578728</v>
      </c>
      <c r="Y556" s="32">
        <f t="shared" si="115"/>
        <v>15.510750675149879</v>
      </c>
      <c r="Z556" s="32">
        <f t="shared" si="116"/>
        <v>15.383212340486448</v>
      </c>
      <c r="AA556" s="32">
        <f t="shared" si="117"/>
        <v>15.556288018659947</v>
      </c>
      <c r="AB556" s="33">
        <f t="shared" si="118"/>
        <v>17.770034843205565</v>
      </c>
      <c r="AC556" s="33">
        <f t="shared" si="119"/>
        <v>-0.17307567817349856</v>
      </c>
    </row>
    <row r="557" spans="1:29" s="9" customFormat="1">
      <c r="A557" t="s">
        <v>34</v>
      </c>
      <c r="B557" s="22">
        <v>44694</v>
      </c>
      <c r="C557">
        <v>14.52</v>
      </c>
      <c r="D557" s="7"/>
      <c r="E557" s="7"/>
      <c r="F557" s="7"/>
      <c r="G557" s="7"/>
      <c r="H557" s="7"/>
      <c r="I557" s="31">
        <f t="shared" si="105"/>
        <v>14.263639999999997</v>
      </c>
      <c r="J557" s="31">
        <f t="shared" si="106"/>
        <v>1.866139573889624</v>
      </c>
      <c r="K557" s="31">
        <f t="shared" si="107"/>
        <v>12.397500426110373</v>
      </c>
      <c r="L557" s="31">
        <f t="shared" si="108"/>
        <v>16.129779573889621</v>
      </c>
      <c r="M557" s="32" t="str">
        <f t="shared" si="109"/>
        <v>NONE</v>
      </c>
      <c r="N557" s="32">
        <f t="shared" si="110"/>
        <v>0</v>
      </c>
      <c r="O557" s="32">
        <f t="shared" si="111"/>
        <v>0.11000000000000121</v>
      </c>
      <c r="P557" s="32">
        <f t="shared" si="120"/>
        <v>0.83333333333333337</v>
      </c>
      <c r="Q557" s="32">
        <f t="shared" si="121"/>
        <v>0.22727272727272727</v>
      </c>
      <c r="R557" s="32">
        <f t="shared" si="122"/>
        <v>9.8039215686274508E-2</v>
      </c>
      <c r="S557" s="32">
        <f t="shared" si="123"/>
        <v>4.9504950495049507E-2</v>
      </c>
      <c r="T557" s="32">
        <f t="shared" si="124"/>
        <v>0.15384615384615385</v>
      </c>
      <c r="U557" s="32">
        <f t="shared" si="125"/>
        <v>7.407407407407407E-2</v>
      </c>
      <c r="V557" s="32">
        <f t="shared" si="112"/>
        <v>14.546528828984902</v>
      </c>
      <c r="W557" s="32">
        <f t="shared" si="113"/>
        <v>15.047318185135033</v>
      </c>
      <c r="X557" s="32">
        <f t="shared" si="114"/>
        <v>15.428749730012186</v>
      </c>
      <c r="Y557" s="32">
        <f t="shared" si="115"/>
        <v>15.461703612023646</v>
      </c>
      <c r="Z557" s="32">
        <f t="shared" si="116"/>
        <v>15.250410441950072</v>
      </c>
      <c r="AA557" s="32">
        <f t="shared" si="117"/>
        <v>15.479525943203654</v>
      </c>
      <c r="AB557" s="33">
        <f t="shared" si="118"/>
        <v>18.27956989247312</v>
      </c>
      <c r="AC557" s="33">
        <f t="shared" si="119"/>
        <v>-0.22911550125358282</v>
      </c>
    </row>
    <row r="558" spans="1:29" s="9" customFormat="1">
      <c r="A558" t="s">
        <v>34</v>
      </c>
      <c r="B558" s="22">
        <v>44697</v>
      </c>
      <c r="C558">
        <v>14.74</v>
      </c>
      <c r="D558" s="7"/>
      <c r="E558" s="7"/>
      <c r="F558" s="7"/>
      <c r="G558" s="7"/>
      <c r="H558" s="7"/>
      <c r="I558" s="31">
        <f t="shared" si="105"/>
        <v>14.271719999999998</v>
      </c>
      <c r="J558" s="31">
        <f t="shared" si="106"/>
        <v>1.8567664616673498</v>
      </c>
      <c r="K558" s="31">
        <f t="shared" si="107"/>
        <v>12.414953538332648</v>
      </c>
      <c r="L558" s="31">
        <f t="shared" si="108"/>
        <v>16.128486461667347</v>
      </c>
      <c r="M558" s="32" t="str">
        <f t="shared" si="109"/>
        <v>NONE</v>
      </c>
      <c r="N558" s="32">
        <f t="shared" si="110"/>
        <v>0.22000000000000064</v>
      </c>
      <c r="O558" s="32">
        <f t="shared" si="111"/>
        <v>0</v>
      </c>
      <c r="P558" s="32">
        <f t="shared" si="120"/>
        <v>0.83333333333333337</v>
      </c>
      <c r="Q558" s="32">
        <f t="shared" si="121"/>
        <v>0.22727272727272727</v>
      </c>
      <c r="R558" s="32">
        <f t="shared" si="122"/>
        <v>9.8039215686274508E-2</v>
      </c>
      <c r="S558" s="32">
        <f t="shared" si="123"/>
        <v>4.9504950495049507E-2</v>
      </c>
      <c r="T558" s="32">
        <f t="shared" si="124"/>
        <v>0.15384615384615385</v>
      </c>
      <c r="U558" s="32">
        <f t="shared" si="125"/>
        <v>7.407407407407407E-2</v>
      </c>
      <c r="V558" s="32">
        <f t="shared" si="112"/>
        <v>14.707754804830817</v>
      </c>
      <c r="W558" s="32">
        <f t="shared" si="113"/>
        <v>14.977473143058889</v>
      </c>
      <c r="X558" s="32">
        <f t="shared" si="114"/>
        <v>15.361225246677659</v>
      </c>
      <c r="Y558" s="32">
        <f t="shared" si="115"/>
        <v>15.425975710438317</v>
      </c>
      <c r="Z558" s="32">
        <f t="shared" si="116"/>
        <v>15.171885758573136</v>
      </c>
      <c r="AA558" s="32">
        <f t="shared" si="117"/>
        <v>15.424746243707087</v>
      </c>
      <c r="AB558" s="33">
        <f t="shared" si="118"/>
        <v>28.853754940711468</v>
      </c>
      <c r="AC558" s="33">
        <f t="shared" si="119"/>
        <v>-0.25286048513395087</v>
      </c>
    </row>
    <row r="559" spans="1:29" s="9" customFormat="1">
      <c r="A559" t="s">
        <v>34</v>
      </c>
      <c r="B559" s="22">
        <v>44698</v>
      </c>
      <c r="C559">
        <v>15.2</v>
      </c>
      <c r="D559" s="7"/>
      <c r="E559" s="7"/>
      <c r="F559" s="7"/>
      <c r="G559" s="7"/>
      <c r="H559" s="7"/>
      <c r="I559" s="31">
        <f t="shared" si="105"/>
        <v>14.281919999999994</v>
      </c>
      <c r="J559" s="31">
        <f t="shared" si="106"/>
        <v>1.8489883412135879</v>
      </c>
      <c r="K559" s="31">
        <f t="shared" si="107"/>
        <v>12.432931658786407</v>
      </c>
      <c r="L559" s="31">
        <f t="shared" si="108"/>
        <v>16.130908341213583</v>
      </c>
      <c r="M559" s="32" t="str">
        <f t="shared" si="109"/>
        <v>NONE</v>
      </c>
      <c r="N559" s="32">
        <f t="shared" si="110"/>
        <v>0.45999999999999908</v>
      </c>
      <c r="O559" s="32">
        <f t="shared" si="111"/>
        <v>0</v>
      </c>
      <c r="P559" s="32">
        <f t="shared" si="120"/>
        <v>0.83333333333333337</v>
      </c>
      <c r="Q559" s="32">
        <f t="shared" si="121"/>
        <v>0.22727272727272727</v>
      </c>
      <c r="R559" s="32">
        <f t="shared" si="122"/>
        <v>9.8039215686274508E-2</v>
      </c>
      <c r="S559" s="32">
        <f t="shared" si="123"/>
        <v>4.9504950495049507E-2</v>
      </c>
      <c r="T559" s="32">
        <f t="shared" si="124"/>
        <v>0.15384615384615385</v>
      </c>
      <c r="U559" s="32">
        <f t="shared" si="125"/>
        <v>7.407407407407407E-2</v>
      </c>
      <c r="V559" s="32">
        <f t="shared" si="112"/>
        <v>15.117959134138468</v>
      </c>
      <c r="W559" s="32">
        <f t="shared" si="113"/>
        <v>15.028047428727323</v>
      </c>
      <c r="X559" s="32">
        <f t="shared" si="114"/>
        <v>15.345418849944556</v>
      </c>
      <c r="Y559" s="32">
        <f t="shared" si="115"/>
        <v>15.414788794079985</v>
      </c>
      <c r="Z559" s="32">
        <f t="shared" si="116"/>
        <v>15.176211026484962</v>
      </c>
      <c r="AA559" s="32">
        <f t="shared" si="117"/>
        <v>15.408098373802858</v>
      </c>
      <c r="AB559" s="33">
        <f t="shared" si="118"/>
        <v>35.251798561151077</v>
      </c>
      <c r="AC559" s="33">
        <f t="shared" si="119"/>
        <v>-0.23188734731789573</v>
      </c>
    </row>
    <row r="560" spans="1:29" s="9" customFormat="1">
      <c r="A560" t="s">
        <v>34</v>
      </c>
      <c r="B560" s="22">
        <v>44699</v>
      </c>
      <c r="C560">
        <v>15.07</v>
      </c>
      <c r="D560" s="7"/>
      <c r="E560" s="7"/>
      <c r="F560" s="7"/>
      <c r="G560" s="7"/>
      <c r="H560" s="7"/>
      <c r="I560" s="31">
        <f t="shared" si="105"/>
        <v>14.292839999999996</v>
      </c>
      <c r="J560" s="31">
        <f t="shared" si="106"/>
        <v>1.835123114393125</v>
      </c>
      <c r="K560" s="31">
        <f t="shared" si="107"/>
        <v>12.457716885606871</v>
      </c>
      <c r="L560" s="31">
        <f t="shared" si="108"/>
        <v>16.127963114393122</v>
      </c>
      <c r="M560" s="32" t="str">
        <f t="shared" si="109"/>
        <v>NONE</v>
      </c>
      <c r="N560" s="32">
        <f t="shared" si="110"/>
        <v>0</v>
      </c>
      <c r="O560" s="32">
        <f t="shared" si="111"/>
        <v>0.12999999999999901</v>
      </c>
      <c r="P560" s="32">
        <f t="shared" si="120"/>
        <v>0.83333333333333337</v>
      </c>
      <c r="Q560" s="32">
        <f t="shared" si="121"/>
        <v>0.22727272727272727</v>
      </c>
      <c r="R560" s="32">
        <f t="shared" si="122"/>
        <v>9.8039215686274508E-2</v>
      </c>
      <c r="S560" s="32">
        <f t="shared" si="123"/>
        <v>4.9504950495049507E-2</v>
      </c>
      <c r="T560" s="32">
        <f t="shared" si="124"/>
        <v>0.15384615384615385</v>
      </c>
      <c r="U560" s="32">
        <f t="shared" si="125"/>
        <v>7.407407407407407E-2</v>
      </c>
      <c r="V560" s="32">
        <f t="shared" si="112"/>
        <v>15.077993189023077</v>
      </c>
      <c r="W560" s="32">
        <f t="shared" si="113"/>
        <v>15.037582104016568</v>
      </c>
      <c r="X560" s="32">
        <f t="shared" si="114"/>
        <v>15.318417001910777</v>
      </c>
      <c r="Y560" s="32">
        <f t="shared" si="115"/>
        <v>15.397720041897808</v>
      </c>
      <c r="Z560" s="32">
        <f t="shared" si="116"/>
        <v>15.159870868564198</v>
      </c>
      <c r="AA560" s="32">
        <f t="shared" si="117"/>
        <v>15.383054049817462</v>
      </c>
      <c r="AB560" s="33">
        <f t="shared" si="118"/>
        <v>35.766423357664252</v>
      </c>
      <c r="AC560" s="33">
        <f t="shared" si="119"/>
        <v>-0.22318318125326364</v>
      </c>
    </row>
    <row r="561" spans="1:29" s="9" customFormat="1">
      <c r="A561" t="s">
        <v>34</v>
      </c>
      <c r="B561" s="22">
        <v>44700</v>
      </c>
      <c r="C561">
        <v>14.79</v>
      </c>
      <c r="D561" s="7"/>
      <c r="E561" s="7"/>
      <c r="F561" s="7"/>
      <c r="G561" s="7"/>
      <c r="H561" s="7"/>
      <c r="I561" s="31">
        <f t="shared" si="105"/>
        <v>14.301919999999994</v>
      </c>
      <c r="J561" s="31">
        <f t="shared" si="106"/>
        <v>1.8223136289478261</v>
      </c>
      <c r="K561" s="31">
        <f t="shared" si="107"/>
        <v>12.479606371052167</v>
      </c>
      <c r="L561" s="31">
        <f t="shared" si="108"/>
        <v>16.12423362894782</v>
      </c>
      <c r="M561" s="32" t="str">
        <f t="shared" si="109"/>
        <v>NONE</v>
      </c>
      <c r="N561" s="32">
        <f t="shared" si="110"/>
        <v>0</v>
      </c>
      <c r="O561" s="32">
        <f t="shared" si="111"/>
        <v>0.28000000000000114</v>
      </c>
      <c r="P561" s="32">
        <f t="shared" si="120"/>
        <v>0.83333333333333337</v>
      </c>
      <c r="Q561" s="32">
        <f t="shared" si="121"/>
        <v>0.22727272727272727</v>
      </c>
      <c r="R561" s="32">
        <f t="shared" si="122"/>
        <v>9.8039215686274508E-2</v>
      </c>
      <c r="S561" s="32">
        <f t="shared" si="123"/>
        <v>4.9504950495049507E-2</v>
      </c>
      <c r="T561" s="32">
        <f t="shared" si="124"/>
        <v>0.15384615384615385</v>
      </c>
      <c r="U561" s="32">
        <f t="shared" si="125"/>
        <v>7.407407407407407E-2</v>
      </c>
      <c r="V561" s="32">
        <f t="shared" si="112"/>
        <v>14.837998864837179</v>
      </c>
      <c r="W561" s="32">
        <f t="shared" si="113"/>
        <v>14.981313444012802</v>
      </c>
      <c r="X561" s="32">
        <f t="shared" si="114"/>
        <v>15.266611413488151</v>
      </c>
      <c r="Y561" s="32">
        <f t="shared" si="115"/>
        <v>15.367634891308807</v>
      </c>
      <c r="Z561" s="32">
        <f t="shared" si="116"/>
        <v>15.10296765801586</v>
      </c>
      <c r="AA561" s="32">
        <f t="shared" si="117"/>
        <v>15.339124120201355</v>
      </c>
      <c r="AB561" s="33">
        <f t="shared" si="118"/>
        <v>27.91519434628978</v>
      </c>
      <c r="AC561" s="33">
        <f t="shared" si="119"/>
        <v>-0.23615646218549458</v>
      </c>
    </row>
    <row r="562" spans="1:29" s="9" customFormat="1">
      <c r="A562" t="s">
        <v>34</v>
      </c>
      <c r="B562" s="22">
        <v>44701</v>
      </c>
      <c r="C562">
        <v>15.1</v>
      </c>
      <c r="D562" s="7"/>
      <c r="E562" s="7"/>
      <c r="F562" s="7"/>
      <c r="G562" s="7"/>
      <c r="H562" s="7"/>
      <c r="I562" s="31">
        <f t="shared" si="105"/>
        <v>14.311599999999997</v>
      </c>
      <c r="J562" s="31">
        <f t="shared" si="106"/>
        <v>1.8134010736225072</v>
      </c>
      <c r="K562" s="31">
        <f t="shared" si="107"/>
        <v>12.498198926377489</v>
      </c>
      <c r="L562" s="31">
        <f t="shared" si="108"/>
        <v>16.125001073622503</v>
      </c>
      <c r="M562" s="32" t="str">
        <f t="shared" si="109"/>
        <v>NONE</v>
      </c>
      <c r="N562" s="32">
        <f t="shared" si="110"/>
        <v>0.3100000000000005</v>
      </c>
      <c r="O562" s="32">
        <f t="shared" si="111"/>
        <v>0</v>
      </c>
      <c r="P562" s="32">
        <f t="shared" si="120"/>
        <v>0.83333333333333337</v>
      </c>
      <c r="Q562" s="32">
        <f t="shared" si="121"/>
        <v>0.22727272727272727</v>
      </c>
      <c r="R562" s="32">
        <f t="shared" si="122"/>
        <v>9.8039215686274508E-2</v>
      </c>
      <c r="S562" s="32">
        <f t="shared" si="123"/>
        <v>4.9504950495049507E-2</v>
      </c>
      <c r="T562" s="32">
        <f t="shared" si="124"/>
        <v>0.15384615384615385</v>
      </c>
      <c r="U562" s="32">
        <f t="shared" si="125"/>
        <v>7.407407407407407E-2</v>
      </c>
      <c r="V562" s="32">
        <f t="shared" si="112"/>
        <v>15.056333144139529</v>
      </c>
      <c r="W562" s="32">
        <f t="shared" si="113"/>
        <v>15.008287661282619</v>
      </c>
      <c r="X562" s="32">
        <f t="shared" si="114"/>
        <v>15.250276961185392</v>
      </c>
      <c r="Y562" s="32">
        <f t="shared" si="115"/>
        <v>15.354385639263816</v>
      </c>
      <c r="Z562" s="32">
        <f t="shared" si="116"/>
        <v>15.102511095244189</v>
      </c>
      <c r="AA562" s="32">
        <f t="shared" si="117"/>
        <v>15.321411222408662</v>
      </c>
      <c r="AB562" s="33">
        <f t="shared" si="118"/>
        <v>39.426523297491045</v>
      </c>
      <c r="AC562" s="33">
        <f t="shared" si="119"/>
        <v>-0.21890012716447238</v>
      </c>
    </row>
    <row r="563" spans="1:29" s="9" customFormat="1">
      <c r="A563" t="s">
        <v>34</v>
      </c>
      <c r="B563" s="22">
        <v>44704</v>
      </c>
      <c r="C563">
        <v>14.84</v>
      </c>
      <c r="D563" s="7"/>
      <c r="E563" s="7"/>
      <c r="F563" s="7"/>
      <c r="G563" s="7"/>
      <c r="H563" s="7"/>
      <c r="I563" s="31">
        <f t="shared" si="105"/>
        <v>14.320239999999997</v>
      </c>
      <c r="J563" s="31">
        <f t="shared" si="106"/>
        <v>1.8027323554486747</v>
      </c>
      <c r="K563" s="31">
        <f t="shared" si="107"/>
        <v>12.517507644551323</v>
      </c>
      <c r="L563" s="31">
        <f t="shared" si="108"/>
        <v>16.12297235544867</v>
      </c>
      <c r="M563" s="32" t="str">
        <f t="shared" si="109"/>
        <v>NONE</v>
      </c>
      <c r="N563" s="32">
        <f t="shared" si="110"/>
        <v>0</v>
      </c>
      <c r="O563" s="32">
        <f t="shared" si="111"/>
        <v>0.25999999999999979</v>
      </c>
      <c r="P563" s="32">
        <f t="shared" si="120"/>
        <v>0.83333333333333337</v>
      </c>
      <c r="Q563" s="32">
        <f t="shared" si="121"/>
        <v>0.22727272727272727</v>
      </c>
      <c r="R563" s="32">
        <f t="shared" si="122"/>
        <v>9.8039215686274508E-2</v>
      </c>
      <c r="S563" s="32">
        <f t="shared" si="123"/>
        <v>4.9504950495049507E-2</v>
      </c>
      <c r="T563" s="32">
        <f t="shared" si="124"/>
        <v>0.15384615384615385</v>
      </c>
      <c r="U563" s="32">
        <f t="shared" si="125"/>
        <v>7.407407407407407E-2</v>
      </c>
      <c r="V563" s="32">
        <f t="shared" si="112"/>
        <v>14.876055524023254</v>
      </c>
      <c r="W563" s="32">
        <f t="shared" si="113"/>
        <v>14.970040465536568</v>
      </c>
      <c r="X563" s="32">
        <f t="shared" si="114"/>
        <v>15.210053729696629</v>
      </c>
      <c r="Y563" s="32">
        <f t="shared" si="115"/>
        <v>15.328921003656696</v>
      </c>
      <c r="Z563" s="32">
        <f t="shared" si="116"/>
        <v>15.06212477289893</v>
      </c>
      <c r="AA563" s="32">
        <f t="shared" si="117"/>
        <v>15.285751131859872</v>
      </c>
      <c r="AB563" s="33">
        <f t="shared" si="118"/>
        <v>34.343434343434353</v>
      </c>
      <c r="AC563" s="33">
        <f t="shared" si="119"/>
        <v>-0.22362635896094218</v>
      </c>
    </row>
    <row r="564" spans="1:29" s="9" customFormat="1">
      <c r="A564" t="s">
        <v>34</v>
      </c>
      <c r="B564" s="22">
        <v>44705</v>
      </c>
      <c r="C564">
        <v>14.72</v>
      </c>
      <c r="D564" s="7"/>
      <c r="E564" s="7"/>
      <c r="F564" s="7"/>
      <c r="G564" s="7"/>
      <c r="H564" s="7"/>
      <c r="I564" s="31">
        <f t="shared" si="105"/>
        <v>14.328999999999997</v>
      </c>
      <c r="J564" s="31">
        <f t="shared" si="106"/>
        <v>1.7890270178738861</v>
      </c>
      <c r="K564" s="31">
        <f t="shared" si="107"/>
        <v>12.539972982126111</v>
      </c>
      <c r="L564" s="31">
        <f t="shared" si="108"/>
        <v>16.118027017873882</v>
      </c>
      <c r="M564" s="32" t="str">
        <f t="shared" si="109"/>
        <v>NONE</v>
      </c>
      <c r="N564" s="32">
        <f t="shared" si="110"/>
        <v>0</v>
      </c>
      <c r="O564" s="32">
        <f t="shared" si="111"/>
        <v>0.11999999999999922</v>
      </c>
      <c r="P564" s="32">
        <f t="shared" si="120"/>
        <v>0.83333333333333337</v>
      </c>
      <c r="Q564" s="32">
        <f t="shared" si="121"/>
        <v>0.22727272727272727</v>
      </c>
      <c r="R564" s="32">
        <f t="shared" si="122"/>
        <v>9.8039215686274508E-2</v>
      </c>
      <c r="S564" s="32">
        <f t="shared" si="123"/>
        <v>4.9504950495049507E-2</v>
      </c>
      <c r="T564" s="32">
        <f t="shared" si="124"/>
        <v>0.15384615384615385</v>
      </c>
      <c r="U564" s="32">
        <f t="shared" si="125"/>
        <v>7.407407407407407E-2</v>
      </c>
      <c r="V564" s="32">
        <f t="shared" si="112"/>
        <v>14.746009254003877</v>
      </c>
      <c r="W564" s="32">
        <f t="shared" si="113"/>
        <v>14.913213087005531</v>
      </c>
      <c r="X564" s="32">
        <f t="shared" si="114"/>
        <v>15.162009246393039</v>
      </c>
      <c r="Y564" s="32">
        <f t="shared" si="115"/>
        <v>15.298776399515274</v>
      </c>
      <c r="Z564" s="32">
        <f t="shared" si="116"/>
        <v>15.00949019245294</v>
      </c>
      <c r="AA564" s="32">
        <f t="shared" si="117"/>
        <v>15.243843640610994</v>
      </c>
      <c r="AB564" s="33">
        <f t="shared" si="118"/>
        <v>34.693877551020435</v>
      </c>
      <c r="AC564" s="33">
        <f t="shared" si="119"/>
        <v>-0.23435344815805337</v>
      </c>
    </row>
    <row r="565" spans="1:29" s="9" customFormat="1">
      <c r="A565" t="s">
        <v>34</v>
      </c>
      <c r="B565" s="22">
        <v>44706</v>
      </c>
      <c r="C565">
        <v>14.61</v>
      </c>
      <c r="D565" s="7"/>
      <c r="E565" s="7"/>
      <c r="F565" s="7"/>
      <c r="G565" s="7"/>
      <c r="H565" s="7"/>
      <c r="I565" s="31">
        <f t="shared" si="105"/>
        <v>14.336919999999994</v>
      </c>
      <c r="J565" s="31">
        <f t="shared" si="106"/>
        <v>1.7763060284836367</v>
      </c>
      <c r="K565" s="31">
        <f t="shared" si="107"/>
        <v>12.560613971516357</v>
      </c>
      <c r="L565" s="31">
        <f t="shared" si="108"/>
        <v>16.113226028483631</v>
      </c>
      <c r="M565" s="32" t="str">
        <f t="shared" si="109"/>
        <v>NONE</v>
      </c>
      <c r="N565" s="32">
        <f t="shared" si="110"/>
        <v>0</v>
      </c>
      <c r="O565" s="32">
        <f t="shared" si="111"/>
        <v>0.11000000000000121</v>
      </c>
      <c r="P565" s="32">
        <f t="shared" si="120"/>
        <v>0.83333333333333337</v>
      </c>
      <c r="Q565" s="32">
        <f t="shared" si="121"/>
        <v>0.22727272727272727</v>
      </c>
      <c r="R565" s="32">
        <f t="shared" si="122"/>
        <v>9.8039215686274508E-2</v>
      </c>
      <c r="S565" s="32">
        <f t="shared" si="123"/>
        <v>4.9504950495049507E-2</v>
      </c>
      <c r="T565" s="32">
        <f t="shared" si="124"/>
        <v>0.15384615384615385</v>
      </c>
      <c r="U565" s="32">
        <f t="shared" si="125"/>
        <v>7.407407407407407E-2</v>
      </c>
      <c r="V565" s="32">
        <f t="shared" si="112"/>
        <v>14.632668209000647</v>
      </c>
      <c r="W565" s="32">
        <f t="shared" si="113"/>
        <v>14.844301021777001</v>
      </c>
      <c r="X565" s="32">
        <f t="shared" si="114"/>
        <v>15.107890692825093</v>
      </c>
      <c r="Y565" s="32">
        <f t="shared" si="115"/>
        <v>15.264678557955111</v>
      </c>
      <c r="Z565" s="32">
        <f t="shared" si="116"/>
        <v>14.948030162844796</v>
      </c>
      <c r="AA565" s="32">
        <f t="shared" si="117"/>
        <v>15.196892259824995</v>
      </c>
      <c r="AB565" s="33">
        <f t="shared" si="118"/>
        <v>32.781456953642376</v>
      </c>
      <c r="AC565" s="33">
        <f t="shared" si="119"/>
        <v>-0.2488620969801989</v>
      </c>
    </row>
    <row r="566" spans="1:29" s="9" customFormat="1">
      <c r="A566" t="s">
        <v>34</v>
      </c>
      <c r="B566" s="22">
        <v>44707</v>
      </c>
      <c r="C566">
        <v>14.8</v>
      </c>
      <c r="D566" s="7"/>
      <c r="E566" s="7"/>
      <c r="F566" s="7"/>
      <c r="G566" s="7"/>
      <c r="H566" s="7"/>
      <c r="I566" s="31">
        <f t="shared" si="105"/>
        <v>14.344599999999996</v>
      </c>
      <c r="J566" s="31">
        <f t="shared" si="106"/>
        <v>1.7675895596562068</v>
      </c>
      <c r="K566" s="31">
        <f t="shared" si="107"/>
        <v>12.577010440343789</v>
      </c>
      <c r="L566" s="31">
        <f t="shared" si="108"/>
        <v>16.112189559656201</v>
      </c>
      <c r="M566" s="32" t="str">
        <f t="shared" si="109"/>
        <v>NONE</v>
      </c>
      <c r="N566" s="32">
        <f t="shared" si="110"/>
        <v>0.19000000000000128</v>
      </c>
      <c r="O566" s="32">
        <f t="shared" si="111"/>
        <v>0</v>
      </c>
      <c r="P566" s="32">
        <f t="shared" si="120"/>
        <v>0.83333333333333337</v>
      </c>
      <c r="Q566" s="32">
        <f t="shared" si="121"/>
        <v>0.22727272727272727</v>
      </c>
      <c r="R566" s="32">
        <f t="shared" si="122"/>
        <v>9.8039215686274508E-2</v>
      </c>
      <c r="S566" s="32">
        <f t="shared" si="123"/>
        <v>4.9504950495049507E-2</v>
      </c>
      <c r="T566" s="32">
        <f t="shared" si="124"/>
        <v>0.15384615384615385</v>
      </c>
      <c r="U566" s="32">
        <f t="shared" si="125"/>
        <v>7.407407407407407E-2</v>
      </c>
      <c r="V566" s="32">
        <f t="shared" si="112"/>
        <v>14.772111368166774</v>
      </c>
      <c r="W566" s="32">
        <f t="shared" si="113"/>
        <v>14.834232607736773</v>
      </c>
      <c r="X566" s="32">
        <f t="shared" si="114"/>
        <v>15.077705330783417</v>
      </c>
      <c r="Y566" s="32">
        <f t="shared" si="115"/>
        <v>15.241674668947432</v>
      </c>
      <c r="Z566" s="32">
        <f t="shared" si="116"/>
        <v>14.925256291637906</v>
      </c>
      <c r="AA566" s="32">
        <f t="shared" si="117"/>
        <v>15.167492833171293</v>
      </c>
      <c r="AB566" s="33">
        <f t="shared" si="118"/>
        <v>38.064516129032292</v>
      </c>
      <c r="AC566" s="33">
        <f t="shared" si="119"/>
        <v>-0.24223654153338714</v>
      </c>
    </row>
    <row r="567" spans="1:29" s="9" customFormat="1">
      <c r="A567" t="s">
        <v>34</v>
      </c>
      <c r="B567" s="22">
        <v>44708</v>
      </c>
      <c r="C567">
        <v>14.72</v>
      </c>
      <c r="D567" s="7"/>
      <c r="E567" s="7"/>
      <c r="F567" s="7"/>
      <c r="G567" s="7"/>
      <c r="H567" s="7"/>
      <c r="I567" s="31">
        <f t="shared" si="105"/>
        <v>14.351919999999994</v>
      </c>
      <c r="J567" s="31">
        <f t="shared" si="106"/>
        <v>1.7585311431777673</v>
      </c>
      <c r="K567" s="31">
        <f t="shared" si="107"/>
        <v>12.593388856822227</v>
      </c>
      <c r="L567" s="31">
        <f t="shared" si="108"/>
        <v>16.110451143177762</v>
      </c>
      <c r="M567" s="32" t="str">
        <f t="shared" si="109"/>
        <v>NONE</v>
      </c>
      <c r="N567" s="32">
        <f t="shared" si="110"/>
        <v>0</v>
      </c>
      <c r="O567" s="32">
        <f t="shared" si="111"/>
        <v>8.0000000000000071E-2</v>
      </c>
      <c r="P567" s="32">
        <f t="shared" si="120"/>
        <v>0.83333333333333337</v>
      </c>
      <c r="Q567" s="32">
        <f t="shared" si="121"/>
        <v>0.22727272727272727</v>
      </c>
      <c r="R567" s="32">
        <f t="shared" si="122"/>
        <v>9.8039215686274508E-2</v>
      </c>
      <c r="S567" s="32">
        <f t="shared" si="123"/>
        <v>4.9504950495049507E-2</v>
      </c>
      <c r="T567" s="32">
        <f t="shared" si="124"/>
        <v>0.15384615384615385</v>
      </c>
      <c r="U567" s="32">
        <f t="shared" si="125"/>
        <v>7.407407407407407E-2</v>
      </c>
      <c r="V567" s="32">
        <f t="shared" si="112"/>
        <v>14.728685228027796</v>
      </c>
      <c r="W567" s="32">
        <f t="shared" si="113"/>
        <v>14.808270651432961</v>
      </c>
      <c r="X567" s="32">
        <f t="shared" si="114"/>
        <v>15.042636180706612</v>
      </c>
      <c r="Y567" s="32">
        <f t="shared" si="115"/>
        <v>15.215849190286669</v>
      </c>
      <c r="Z567" s="32">
        <f t="shared" si="116"/>
        <v>14.89367840061669</v>
      </c>
      <c r="AA567" s="32">
        <f t="shared" si="117"/>
        <v>15.134345215899346</v>
      </c>
      <c r="AB567" s="33">
        <f t="shared" si="118"/>
        <v>39.202657807308995</v>
      </c>
      <c r="AC567" s="33">
        <f t="shared" si="119"/>
        <v>-0.24066681528265654</v>
      </c>
    </row>
    <row r="568" spans="1:29" s="9" customFormat="1">
      <c r="A568" t="s">
        <v>34</v>
      </c>
      <c r="B568" s="22">
        <v>44711</v>
      </c>
      <c r="C568">
        <v>14.92</v>
      </c>
      <c r="D568" s="7"/>
      <c r="E568" s="7"/>
      <c r="F568" s="7"/>
      <c r="G568" s="7"/>
      <c r="H568" s="7"/>
      <c r="I568" s="31">
        <f t="shared" si="105"/>
        <v>14.360519999999998</v>
      </c>
      <c r="J568" s="31">
        <f t="shared" si="106"/>
        <v>1.7484617790421053</v>
      </c>
      <c r="K568" s="31">
        <f t="shared" si="107"/>
        <v>12.612058220957891</v>
      </c>
      <c r="L568" s="31">
        <f t="shared" si="108"/>
        <v>16.108981779042104</v>
      </c>
      <c r="M568" s="32" t="str">
        <f t="shared" si="109"/>
        <v>NONE</v>
      </c>
      <c r="N568" s="32">
        <f t="shared" si="110"/>
        <v>0.19999999999999929</v>
      </c>
      <c r="O568" s="32">
        <f t="shared" si="111"/>
        <v>0</v>
      </c>
      <c r="P568" s="32">
        <f t="shared" si="120"/>
        <v>0.83333333333333337</v>
      </c>
      <c r="Q568" s="32">
        <f t="shared" si="121"/>
        <v>0.22727272727272727</v>
      </c>
      <c r="R568" s="32">
        <f t="shared" si="122"/>
        <v>9.8039215686274508E-2</v>
      </c>
      <c r="S568" s="32">
        <f t="shared" si="123"/>
        <v>4.9504950495049507E-2</v>
      </c>
      <c r="T568" s="32">
        <f t="shared" si="124"/>
        <v>0.15384615384615385</v>
      </c>
      <c r="U568" s="32">
        <f t="shared" si="125"/>
        <v>7.407407407407407E-2</v>
      </c>
      <c r="V568" s="32">
        <f t="shared" si="112"/>
        <v>14.888114204671298</v>
      </c>
      <c r="W568" s="32">
        <f t="shared" si="113"/>
        <v>14.833663685198196</v>
      </c>
      <c r="X568" s="32">
        <f t="shared" si="114"/>
        <v>15.030613025735375</v>
      </c>
      <c r="Y568" s="32">
        <f t="shared" si="115"/>
        <v>15.201203190767526</v>
      </c>
      <c r="Z568" s="32">
        <f t="shared" si="116"/>
        <v>14.89772787744489</v>
      </c>
      <c r="AA568" s="32">
        <f t="shared" si="117"/>
        <v>15.118467792499395</v>
      </c>
      <c r="AB568" s="33">
        <f t="shared" si="118"/>
        <v>48.936170212765951</v>
      </c>
      <c r="AC568" s="33">
        <f t="shared" si="119"/>
        <v>-0.22073991505450508</v>
      </c>
    </row>
    <row r="569" spans="1:29" s="9" customFormat="1">
      <c r="A569" t="s">
        <v>34</v>
      </c>
      <c r="B569" s="22">
        <v>44712</v>
      </c>
      <c r="C569">
        <v>15.07</v>
      </c>
      <c r="D569" s="7"/>
      <c r="E569" s="7"/>
      <c r="F569" s="7"/>
      <c r="G569" s="7"/>
      <c r="H569" s="7"/>
      <c r="I569" s="31">
        <f t="shared" si="105"/>
        <v>14.369399999999997</v>
      </c>
      <c r="J569" s="31">
        <f t="shared" si="106"/>
        <v>1.7401823751535874</v>
      </c>
      <c r="K569" s="31">
        <f t="shared" si="107"/>
        <v>12.62921762484641</v>
      </c>
      <c r="L569" s="31">
        <f t="shared" si="108"/>
        <v>16.109582375153586</v>
      </c>
      <c r="M569" s="32" t="str">
        <f t="shared" si="109"/>
        <v>NONE</v>
      </c>
      <c r="N569" s="32">
        <f t="shared" si="110"/>
        <v>0.15000000000000036</v>
      </c>
      <c r="O569" s="32">
        <f t="shared" si="111"/>
        <v>0</v>
      </c>
      <c r="P569" s="32">
        <f t="shared" si="120"/>
        <v>0.83333333333333337</v>
      </c>
      <c r="Q569" s="32">
        <f t="shared" si="121"/>
        <v>0.22727272727272727</v>
      </c>
      <c r="R569" s="32">
        <f t="shared" si="122"/>
        <v>9.8039215686274508E-2</v>
      </c>
      <c r="S569" s="32">
        <f t="shared" si="123"/>
        <v>4.9504950495049507E-2</v>
      </c>
      <c r="T569" s="32">
        <f t="shared" si="124"/>
        <v>0.15384615384615385</v>
      </c>
      <c r="U569" s="32">
        <f t="shared" si="125"/>
        <v>7.407407407407407E-2</v>
      </c>
      <c r="V569" s="32">
        <f t="shared" si="112"/>
        <v>15.039685700778548</v>
      </c>
      <c r="W569" s="32">
        <f t="shared" si="113"/>
        <v>14.887376484016787</v>
      </c>
      <c r="X569" s="32">
        <f t="shared" si="114"/>
        <v>15.034474493800534</v>
      </c>
      <c r="Y569" s="32">
        <f t="shared" si="115"/>
        <v>15.194707983303786</v>
      </c>
      <c r="Z569" s="32">
        <f t="shared" si="116"/>
        <v>14.924231280914906</v>
      </c>
      <c r="AA569" s="32">
        <f t="shared" si="117"/>
        <v>15.114877585647587</v>
      </c>
      <c r="AB569" s="33">
        <f t="shared" si="118"/>
        <v>52.941176470588232</v>
      </c>
      <c r="AC569" s="33">
        <f t="shared" si="119"/>
        <v>-0.19064630473268096</v>
      </c>
    </row>
    <row r="570" spans="1:29" s="9" customFormat="1">
      <c r="A570" t="s">
        <v>34</v>
      </c>
      <c r="B570" s="22">
        <v>44713</v>
      </c>
      <c r="C570">
        <v>15.12</v>
      </c>
      <c r="D570" s="7"/>
      <c r="E570" s="7"/>
      <c r="F570" s="7"/>
      <c r="G570" s="7"/>
      <c r="H570" s="7"/>
      <c r="I570" s="31">
        <f t="shared" si="105"/>
        <v>14.378679999999999</v>
      </c>
      <c r="J570" s="31">
        <f t="shared" si="106"/>
        <v>1.7312922694011987</v>
      </c>
      <c r="K570" s="31">
        <f t="shared" si="107"/>
        <v>12.647387730598801</v>
      </c>
      <c r="L570" s="31">
        <f t="shared" si="108"/>
        <v>16.109972269401197</v>
      </c>
      <c r="M570" s="32" t="str">
        <f t="shared" si="109"/>
        <v>NONE</v>
      </c>
      <c r="N570" s="32">
        <f t="shared" si="110"/>
        <v>4.9999999999998934E-2</v>
      </c>
      <c r="O570" s="32">
        <f t="shared" si="111"/>
        <v>0</v>
      </c>
      <c r="P570" s="32">
        <f t="shared" si="120"/>
        <v>0.83333333333333337</v>
      </c>
      <c r="Q570" s="32">
        <f t="shared" si="121"/>
        <v>0.22727272727272727</v>
      </c>
      <c r="R570" s="32">
        <f t="shared" si="122"/>
        <v>9.8039215686274508E-2</v>
      </c>
      <c r="S570" s="32">
        <f t="shared" si="123"/>
        <v>4.9504950495049507E-2</v>
      </c>
      <c r="T570" s="32">
        <f t="shared" si="124"/>
        <v>0.15384615384615385</v>
      </c>
      <c r="U570" s="32">
        <f t="shared" si="125"/>
        <v>7.407407407407407E-2</v>
      </c>
      <c r="V570" s="32">
        <f t="shared" si="112"/>
        <v>15.10661428346309</v>
      </c>
      <c r="W570" s="32">
        <f t="shared" si="113"/>
        <v>14.940245464922063</v>
      </c>
      <c r="X570" s="32">
        <f t="shared" si="114"/>
        <v>15.042859347349502</v>
      </c>
      <c r="Y570" s="32">
        <f t="shared" si="115"/>
        <v>15.191009568288747</v>
      </c>
      <c r="Z570" s="32">
        <f t="shared" si="116"/>
        <v>14.954349545389537</v>
      </c>
      <c r="AA570" s="32">
        <f t="shared" si="117"/>
        <v>15.115257023747764</v>
      </c>
      <c r="AB570" s="33">
        <f t="shared" si="118"/>
        <v>59.176029962546785</v>
      </c>
      <c r="AC570" s="33">
        <f t="shared" si="119"/>
        <v>-0.16090747835822761</v>
      </c>
    </row>
    <row r="571" spans="1:29" s="9" customFormat="1">
      <c r="A571" t="s">
        <v>34</v>
      </c>
      <c r="B571" s="22">
        <v>44714</v>
      </c>
      <c r="C571">
        <v>15.19</v>
      </c>
      <c r="D571" s="7"/>
      <c r="E571" s="7"/>
      <c r="F571" s="7"/>
      <c r="G571" s="7"/>
      <c r="H571" s="7"/>
      <c r="I571" s="31">
        <f t="shared" si="105"/>
        <v>14.387719999999998</v>
      </c>
      <c r="J571" s="31">
        <f t="shared" si="106"/>
        <v>1.7245014431160208</v>
      </c>
      <c r="K571" s="31">
        <f t="shared" si="107"/>
        <v>12.663218556883978</v>
      </c>
      <c r="L571" s="31">
        <f t="shared" si="108"/>
        <v>16.11222144311602</v>
      </c>
      <c r="M571" s="32" t="str">
        <f t="shared" si="109"/>
        <v>NONE</v>
      </c>
      <c r="N571" s="32">
        <f t="shared" si="110"/>
        <v>7.0000000000000284E-2</v>
      </c>
      <c r="O571" s="32">
        <f t="shared" si="111"/>
        <v>0</v>
      </c>
      <c r="P571" s="32">
        <f t="shared" si="120"/>
        <v>0.83333333333333337</v>
      </c>
      <c r="Q571" s="32">
        <f t="shared" si="121"/>
        <v>0.22727272727272727</v>
      </c>
      <c r="R571" s="32">
        <f t="shared" si="122"/>
        <v>9.8039215686274508E-2</v>
      </c>
      <c r="S571" s="32">
        <f t="shared" si="123"/>
        <v>4.9504950495049507E-2</v>
      </c>
      <c r="T571" s="32">
        <f t="shared" si="124"/>
        <v>0.15384615384615385</v>
      </c>
      <c r="U571" s="32">
        <f t="shared" si="125"/>
        <v>7.407407407407407E-2</v>
      </c>
      <c r="V571" s="32">
        <f t="shared" si="112"/>
        <v>15.176102380577181</v>
      </c>
      <c r="W571" s="32">
        <f t="shared" si="113"/>
        <v>14.997007859257955</v>
      </c>
      <c r="X571" s="32">
        <f t="shared" si="114"/>
        <v>15.057284901530924</v>
      </c>
      <c r="Y571" s="32">
        <f t="shared" si="115"/>
        <v>15.19095958966059</v>
      </c>
      <c r="Z571" s="32">
        <f t="shared" si="116"/>
        <v>14.990603461483454</v>
      </c>
      <c r="AA571" s="32">
        <f t="shared" si="117"/>
        <v>15.120793540507188</v>
      </c>
      <c r="AB571" s="33">
        <f t="shared" si="118"/>
        <v>62.737642585551328</v>
      </c>
      <c r="AC571" s="33">
        <f t="shared" si="119"/>
        <v>-0.13019007902373403</v>
      </c>
    </row>
    <row r="572" spans="1:29" s="9" customFormat="1">
      <c r="A572" t="s">
        <v>34</v>
      </c>
      <c r="B572" s="22">
        <v>44715</v>
      </c>
      <c r="C572">
        <v>15.05</v>
      </c>
      <c r="D572" s="7"/>
      <c r="E572" s="7"/>
      <c r="F572" s="7"/>
      <c r="G572" s="7"/>
      <c r="H572" s="7"/>
      <c r="I572" s="31">
        <f t="shared" ref="I572:I635" si="126">AVERAGE(C323:C572)</f>
        <v>14.396120000000002</v>
      </c>
      <c r="J572" s="31">
        <f t="shared" ref="J572:J635" si="127">2*STDEV(C323:C572)</f>
        <v>1.7168175302368369</v>
      </c>
      <c r="K572" s="31">
        <f t="shared" ref="K572:K635" si="128">I572-J572</f>
        <v>12.679302469763165</v>
      </c>
      <c r="L572" s="31">
        <f t="shared" ref="L572:L635" si="129">J572+I572</f>
        <v>16.112937530236838</v>
      </c>
      <c r="M572" s="32" t="str">
        <f t="shared" ref="M572:M635" si="130">IF(C572&gt;L572,IF(AB572&gt;=80,"STRONG SHORT","SHORT"),IF(C572&lt;K572,IF(AB572&lt;=20,"STRONG LONG","LONG"),"NONE"))</f>
        <v>NONE</v>
      </c>
      <c r="N572" s="32">
        <f t="shared" ref="N572:N635" si="131">IF(C572&gt;C571,C572-C571,0)</f>
        <v>0</v>
      </c>
      <c r="O572" s="32">
        <f t="shared" ref="O572:O635" si="132">IF(C572&lt;C571,C571-C572,0)</f>
        <v>0.13999999999999879</v>
      </c>
      <c r="P572" s="32">
        <f t="shared" si="120"/>
        <v>0.83333333333333337</v>
      </c>
      <c r="Q572" s="32">
        <f t="shared" si="121"/>
        <v>0.22727272727272727</v>
      </c>
      <c r="R572" s="32">
        <f t="shared" si="122"/>
        <v>9.8039215686274508E-2</v>
      </c>
      <c r="S572" s="32">
        <f t="shared" si="123"/>
        <v>4.9504950495049507E-2</v>
      </c>
      <c r="T572" s="32">
        <f t="shared" si="124"/>
        <v>0.15384615384615385</v>
      </c>
      <c r="U572" s="32">
        <f t="shared" si="125"/>
        <v>7.407407407407407E-2</v>
      </c>
      <c r="V572" s="32">
        <f t="shared" ref="V572:V635" si="133">$C572*P572+V571*(1-P572)</f>
        <v>15.071017063429531</v>
      </c>
      <c r="W572" s="32">
        <f t="shared" ref="W572:W635" si="134">$C572*Q572+W571*(1-Q572)</f>
        <v>15.009051527608419</v>
      </c>
      <c r="X572" s="32">
        <f t="shared" ref="X572:X635" si="135">$C572*R572+X571*(1-R572)</f>
        <v>15.056570695498479</v>
      </c>
      <c r="Y572" s="32">
        <f t="shared" ref="Y572:Y635" si="136">$C572*S572+Y571*(1-S572)</f>
        <v>15.18398139215264</v>
      </c>
      <c r="Z572" s="32">
        <f t="shared" ref="Z572:Z635" si="137">$C572*T572+Z571*(1-T572)</f>
        <v>14.999741390486001</v>
      </c>
      <c r="AA572" s="32">
        <f t="shared" ref="AA572:AA635" si="138">$C572*U572+AA571*(1-U572)</f>
        <v>15.115549574543692</v>
      </c>
      <c r="AB572" s="33">
        <f t="shared" ref="AB572:AB635" si="139">100-100/(1+AVERAGE(N559:N572)/AVERAGE(O559:O572))</f>
        <v>56.078431372549034</v>
      </c>
      <c r="AC572" s="33">
        <f t="shared" ref="AC572:AC635" si="140">Z572-AA572</f>
        <v>-0.11580818405769122</v>
      </c>
    </row>
    <row r="573" spans="1:29" s="9" customFormat="1">
      <c r="A573" t="s">
        <v>34</v>
      </c>
      <c r="B573" s="22">
        <v>44718</v>
      </c>
      <c r="C573">
        <v>14.97</v>
      </c>
      <c r="D573" s="7"/>
      <c r="E573" s="7"/>
      <c r="F573" s="7"/>
      <c r="G573" s="7"/>
      <c r="H573" s="7"/>
      <c r="I573" s="31">
        <f t="shared" si="126"/>
        <v>14.403640000000001</v>
      </c>
      <c r="J573" s="31">
        <f t="shared" si="127"/>
        <v>1.7102985370816917</v>
      </c>
      <c r="K573" s="31">
        <f t="shared" si="128"/>
        <v>12.69334146291831</v>
      </c>
      <c r="L573" s="31">
        <f t="shared" si="129"/>
        <v>16.113938537081694</v>
      </c>
      <c r="M573" s="32" t="str">
        <f t="shared" si="130"/>
        <v>NONE</v>
      </c>
      <c r="N573" s="32">
        <f t="shared" si="131"/>
        <v>0</v>
      </c>
      <c r="O573" s="32">
        <f t="shared" si="132"/>
        <v>8.0000000000000071E-2</v>
      </c>
      <c r="P573" s="32">
        <f t="shared" ref="P573:P636" si="141">5/6</f>
        <v>0.83333333333333337</v>
      </c>
      <c r="Q573" s="32">
        <f t="shared" si="121"/>
        <v>0.22727272727272727</v>
      </c>
      <c r="R573" s="32">
        <f t="shared" si="122"/>
        <v>9.8039215686274508E-2</v>
      </c>
      <c r="S573" s="32">
        <f t="shared" si="123"/>
        <v>4.9504950495049507E-2</v>
      </c>
      <c r="T573" s="32">
        <f t="shared" si="124"/>
        <v>0.15384615384615385</v>
      </c>
      <c r="U573" s="32">
        <f t="shared" si="125"/>
        <v>7.407407407407407E-2</v>
      </c>
      <c r="V573" s="32">
        <f t="shared" si="133"/>
        <v>14.986836177238256</v>
      </c>
      <c r="W573" s="32">
        <f t="shared" si="134"/>
        <v>15.000176180424686</v>
      </c>
      <c r="X573" s="32">
        <f t="shared" si="135"/>
        <v>15.048083372410392</v>
      </c>
      <c r="Y573" s="32">
        <f t="shared" si="136"/>
        <v>15.173388253927262</v>
      </c>
      <c r="Z573" s="32">
        <f t="shared" si="137"/>
        <v>14.995165791949692</v>
      </c>
      <c r="AA573" s="32">
        <f t="shared" si="138"/>
        <v>15.104768124577491</v>
      </c>
      <c r="AB573" s="33">
        <f t="shared" si="139"/>
        <v>44.700460829493124</v>
      </c>
      <c r="AC573" s="33">
        <f t="shared" si="140"/>
        <v>-0.10960233262779973</v>
      </c>
    </row>
    <row r="574" spans="1:29" s="9" customFormat="1">
      <c r="A574" t="s">
        <v>34</v>
      </c>
      <c r="B574" s="22">
        <v>44719</v>
      </c>
      <c r="C574">
        <v>14.99</v>
      </c>
      <c r="D574" s="7"/>
      <c r="E574" s="7"/>
      <c r="F574" s="7"/>
      <c r="G574" s="7"/>
      <c r="H574" s="7"/>
      <c r="I574" s="31">
        <f t="shared" si="126"/>
        <v>14.410800000000002</v>
      </c>
      <c r="J574" s="31">
        <f t="shared" si="127"/>
        <v>1.7050411435519137</v>
      </c>
      <c r="K574" s="31">
        <f t="shared" si="128"/>
        <v>12.705758856448089</v>
      </c>
      <c r="L574" s="31">
        <f t="shared" si="129"/>
        <v>16.115841143551915</v>
      </c>
      <c r="M574" s="32" t="str">
        <f t="shared" si="130"/>
        <v>NONE</v>
      </c>
      <c r="N574" s="32">
        <f t="shared" si="131"/>
        <v>1.9999999999999574E-2</v>
      </c>
      <c r="O574" s="32">
        <f t="shared" si="132"/>
        <v>0</v>
      </c>
      <c r="P574" s="32">
        <f t="shared" si="141"/>
        <v>0.83333333333333337</v>
      </c>
      <c r="Q574" s="32">
        <f t="shared" si="121"/>
        <v>0.22727272727272727</v>
      </c>
      <c r="R574" s="32">
        <f t="shared" si="122"/>
        <v>9.8039215686274508E-2</v>
      </c>
      <c r="S574" s="32">
        <f t="shared" si="123"/>
        <v>4.9504950495049507E-2</v>
      </c>
      <c r="T574" s="32">
        <f t="shared" si="124"/>
        <v>0.15384615384615385</v>
      </c>
      <c r="U574" s="32">
        <f t="shared" si="125"/>
        <v>7.407407407407407E-2</v>
      </c>
      <c r="V574" s="32">
        <f t="shared" si="133"/>
        <v>14.989472696206375</v>
      </c>
      <c r="W574" s="32">
        <f t="shared" si="134"/>
        <v>14.997863412146348</v>
      </c>
      <c r="X574" s="32">
        <f t="shared" si="135"/>
        <v>15.042388924134865</v>
      </c>
      <c r="Y574" s="32">
        <f t="shared" si="136"/>
        <v>15.16430962749522</v>
      </c>
      <c r="Z574" s="32">
        <f t="shared" si="137"/>
        <v>14.994371054726662</v>
      </c>
      <c r="AA574" s="32">
        <f t="shared" si="138"/>
        <v>15.096266782016196</v>
      </c>
      <c r="AB574" s="33">
        <f t="shared" si="139"/>
        <v>48.058252427184463</v>
      </c>
      <c r="AC574" s="33">
        <f t="shared" si="140"/>
        <v>-0.10189572728953422</v>
      </c>
    </row>
    <row r="575" spans="1:29" s="9" customFormat="1">
      <c r="A575" t="s">
        <v>34</v>
      </c>
      <c r="B575" s="22">
        <v>44720</v>
      </c>
      <c r="C575">
        <v>15</v>
      </c>
      <c r="D575" s="7"/>
      <c r="E575" s="7"/>
      <c r="F575" s="7"/>
      <c r="G575" s="7"/>
      <c r="H575" s="7"/>
      <c r="I575" s="31">
        <f t="shared" si="126"/>
        <v>14.41752</v>
      </c>
      <c r="J575" s="31">
        <f t="shared" si="127"/>
        <v>1.7010134583659731</v>
      </c>
      <c r="K575" s="31">
        <f t="shared" si="128"/>
        <v>12.716506541634027</v>
      </c>
      <c r="L575" s="31">
        <f t="shared" si="129"/>
        <v>16.118533458365974</v>
      </c>
      <c r="M575" s="32" t="str">
        <f t="shared" si="130"/>
        <v>NONE</v>
      </c>
      <c r="N575" s="32">
        <f t="shared" si="131"/>
        <v>9.9999999999997868E-3</v>
      </c>
      <c r="O575" s="32">
        <f t="shared" si="132"/>
        <v>0</v>
      </c>
      <c r="P575" s="32">
        <f t="shared" si="141"/>
        <v>0.83333333333333337</v>
      </c>
      <c r="Q575" s="32">
        <f t="shared" si="121"/>
        <v>0.22727272727272727</v>
      </c>
      <c r="R575" s="32">
        <f t="shared" si="122"/>
        <v>9.8039215686274508E-2</v>
      </c>
      <c r="S575" s="32">
        <f t="shared" si="123"/>
        <v>4.9504950495049507E-2</v>
      </c>
      <c r="T575" s="32">
        <f t="shared" si="124"/>
        <v>0.15384615384615385</v>
      </c>
      <c r="U575" s="32">
        <f t="shared" si="125"/>
        <v>7.407407407407407E-2</v>
      </c>
      <c r="V575" s="32">
        <f t="shared" si="133"/>
        <v>14.99824544936773</v>
      </c>
      <c r="W575" s="32">
        <f t="shared" si="134"/>
        <v>14.998349000294905</v>
      </c>
      <c r="X575" s="32">
        <f t="shared" si="135"/>
        <v>15.038233147258898</v>
      </c>
      <c r="Y575" s="32">
        <f t="shared" si="136"/>
        <v>15.156175487520208</v>
      </c>
      <c r="Z575" s="32">
        <f t="shared" si="137"/>
        <v>14.995237046307176</v>
      </c>
      <c r="AA575" s="32">
        <f t="shared" si="138"/>
        <v>15.089135909274255</v>
      </c>
      <c r="AB575" s="33">
        <f t="shared" si="139"/>
        <v>55.865921787709524</v>
      </c>
      <c r="AC575" s="33">
        <f t="shared" si="140"/>
        <v>-9.38988629670785E-2</v>
      </c>
    </row>
    <row r="576" spans="1:29" s="9" customFormat="1">
      <c r="A576" t="s">
        <v>34</v>
      </c>
      <c r="B576" s="22">
        <v>44721</v>
      </c>
      <c r="C576">
        <v>15.02</v>
      </c>
      <c r="D576" s="7"/>
      <c r="E576" s="7"/>
      <c r="F576" s="7"/>
      <c r="G576" s="7"/>
      <c r="H576" s="7"/>
      <c r="I576" s="31">
        <f t="shared" si="126"/>
        <v>14.423679999999999</v>
      </c>
      <c r="J576" s="31">
        <f t="shared" si="127"/>
        <v>1.6985304983471041</v>
      </c>
      <c r="K576" s="31">
        <f t="shared" si="128"/>
        <v>12.725149501652895</v>
      </c>
      <c r="L576" s="31">
        <f t="shared" si="129"/>
        <v>16.122210498347105</v>
      </c>
      <c r="M576" s="32" t="str">
        <f t="shared" si="130"/>
        <v>NONE</v>
      </c>
      <c r="N576" s="32">
        <f t="shared" si="131"/>
        <v>1.9999999999999574E-2</v>
      </c>
      <c r="O576" s="32">
        <f t="shared" si="132"/>
        <v>0</v>
      </c>
      <c r="P576" s="32">
        <f t="shared" si="141"/>
        <v>0.83333333333333337</v>
      </c>
      <c r="Q576" s="32">
        <f t="shared" si="121"/>
        <v>0.22727272727272727</v>
      </c>
      <c r="R576" s="32">
        <f t="shared" si="122"/>
        <v>9.8039215686274508E-2</v>
      </c>
      <c r="S576" s="32">
        <f t="shared" si="123"/>
        <v>4.9504950495049507E-2</v>
      </c>
      <c r="T576" s="32">
        <f t="shared" si="124"/>
        <v>0.15384615384615385</v>
      </c>
      <c r="U576" s="32">
        <f t="shared" si="125"/>
        <v>7.407407407407407E-2</v>
      </c>
      <c r="V576" s="32">
        <f t="shared" si="133"/>
        <v>15.016374241561289</v>
      </c>
      <c r="W576" s="32">
        <f t="shared" si="134"/>
        <v>15.003269682046064</v>
      </c>
      <c r="X576" s="32">
        <f t="shared" si="135"/>
        <v>15.036445583802143</v>
      </c>
      <c r="Y576" s="32">
        <f t="shared" si="136"/>
        <v>15.14943412675188</v>
      </c>
      <c r="Z576" s="32">
        <f t="shared" si="137"/>
        <v>14.999046731490687</v>
      </c>
      <c r="AA576" s="32">
        <f t="shared" si="138"/>
        <v>15.084014730809496</v>
      </c>
      <c r="AB576" s="33">
        <f t="shared" si="139"/>
        <v>47.333333333333329</v>
      </c>
      <c r="AC576" s="33">
        <f t="shared" si="140"/>
        <v>-8.4967999318809717E-2</v>
      </c>
    </row>
    <row r="577" spans="1:29" s="9" customFormat="1">
      <c r="A577" t="s">
        <v>34</v>
      </c>
      <c r="B577" s="22">
        <v>44722</v>
      </c>
      <c r="C577">
        <v>14.91</v>
      </c>
      <c r="D577" s="7"/>
      <c r="E577" s="7"/>
      <c r="F577" s="7"/>
      <c r="G577" s="7"/>
      <c r="H577" s="7"/>
      <c r="I577" s="31">
        <f t="shared" si="126"/>
        <v>14.429679999999998</v>
      </c>
      <c r="J577" s="31">
        <f t="shared" si="127"/>
        <v>1.694742991023267</v>
      </c>
      <c r="K577" s="31">
        <f t="shared" si="128"/>
        <v>12.734937008976731</v>
      </c>
      <c r="L577" s="31">
        <f t="shared" si="129"/>
        <v>16.124422991023266</v>
      </c>
      <c r="M577" s="32" t="str">
        <f t="shared" si="130"/>
        <v>NONE</v>
      </c>
      <c r="N577" s="32">
        <f t="shared" si="131"/>
        <v>0</v>
      </c>
      <c r="O577" s="32">
        <f t="shared" si="132"/>
        <v>0.10999999999999943</v>
      </c>
      <c r="P577" s="32">
        <f t="shared" si="141"/>
        <v>0.83333333333333337</v>
      </c>
      <c r="Q577" s="32">
        <f t="shared" si="121"/>
        <v>0.22727272727272727</v>
      </c>
      <c r="R577" s="32">
        <f t="shared" si="122"/>
        <v>9.8039215686274508E-2</v>
      </c>
      <c r="S577" s="32">
        <f t="shared" si="123"/>
        <v>4.9504950495049507E-2</v>
      </c>
      <c r="T577" s="32">
        <f t="shared" si="124"/>
        <v>0.15384615384615385</v>
      </c>
      <c r="U577" s="32">
        <f t="shared" si="125"/>
        <v>7.407407407407407E-2</v>
      </c>
      <c r="V577" s="32">
        <f t="shared" si="133"/>
        <v>14.927729040260214</v>
      </c>
      <c r="W577" s="32">
        <f t="shared" si="134"/>
        <v>14.982072027035594</v>
      </c>
      <c r="X577" s="32">
        <f t="shared" si="135"/>
        <v>15.024048957939188</v>
      </c>
      <c r="Y577" s="32">
        <f t="shared" si="136"/>
        <v>15.137580952160201</v>
      </c>
      <c r="Z577" s="32">
        <f t="shared" si="137"/>
        <v>14.985347234338272</v>
      </c>
      <c r="AA577" s="32">
        <f t="shared" si="138"/>
        <v>15.071124750749535</v>
      </c>
      <c r="AB577" s="33">
        <f t="shared" si="139"/>
        <v>52.592592592592609</v>
      </c>
      <c r="AC577" s="33">
        <f t="shared" si="140"/>
        <v>-8.5777516411262411E-2</v>
      </c>
    </row>
    <row r="578" spans="1:29" s="9" customFormat="1">
      <c r="A578" t="s">
        <v>34</v>
      </c>
      <c r="B578" s="22">
        <v>44725</v>
      </c>
      <c r="C578">
        <v>14.42</v>
      </c>
      <c r="D578" s="7"/>
      <c r="E578" s="7"/>
      <c r="F578" s="7"/>
      <c r="G578" s="7"/>
      <c r="H578" s="7"/>
      <c r="I578" s="31">
        <f t="shared" si="126"/>
        <v>14.433959999999999</v>
      </c>
      <c r="J578" s="31">
        <f t="shared" si="127"/>
        <v>1.6891878212864095</v>
      </c>
      <c r="K578" s="31">
        <f t="shared" si="128"/>
        <v>12.744772178713589</v>
      </c>
      <c r="L578" s="31">
        <f t="shared" si="129"/>
        <v>16.123147821286409</v>
      </c>
      <c r="M578" s="32" t="str">
        <f t="shared" si="130"/>
        <v>NONE</v>
      </c>
      <c r="N578" s="32">
        <f t="shared" si="131"/>
        <v>0</v>
      </c>
      <c r="O578" s="32">
        <f t="shared" si="132"/>
        <v>0.49000000000000021</v>
      </c>
      <c r="P578" s="32">
        <f t="shared" si="141"/>
        <v>0.83333333333333337</v>
      </c>
      <c r="Q578" s="32">
        <f t="shared" si="121"/>
        <v>0.22727272727272727</v>
      </c>
      <c r="R578" s="32">
        <f t="shared" si="122"/>
        <v>9.8039215686274508E-2</v>
      </c>
      <c r="S578" s="32">
        <f t="shared" si="123"/>
        <v>4.9504950495049507E-2</v>
      </c>
      <c r="T578" s="32">
        <f t="shared" si="124"/>
        <v>0.15384615384615385</v>
      </c>
      <c r="U578" s="32">
        <f t="shared" si="125"/>
        <v>7.407407407407407E-2</v>
      </c>
      <c r="V578" s="32">
        <f t="shared" si="133"/>
        <v>14.504621506710036</v>
      </c>
      <c r="W578" s="32">
        <f t="shared" si="134"/>
        <v>14.854328384527504</v>
      </c>
      <c r="X578" s="32">
        <f t="shared" si="135"/>
        <v>14.964828471866719</v>
      </c>
      <c r="Y578" s="32">
        <f t="shared" si="136"/>
        <v>15.10205714264732</v>
      </c>
      <c r="Z578" s="32">
        <f t="shared" si="137"/>
        <v>14.898370736747768</v>
      </c>
      <c r="AA578" s="32">
        <f t="shared" si="138"/>
        <v>15.022893287731051</v>
      </c>
      <c r="AB578" s="33">
        <f t="shared" si="139"/>
        <v>41.279069767441833</v>
      </c>
      <c r="AC578" s="33">
        <f t="shared" si="140"/>
        <v>-0.1245225509832828</v>
      </c>
    </row>
    <row r="579" spans="1:29" s="9" customFormat="1">
      <c r="A579" t="s">
        <v>34</v>
      </c>
      <c r="B579" s="22">
        <v>44726</v>
      </c>
      <c r="C579">
        <v>14.44</v>
      </c>
      <c r="D579" s="7"/>
      <c r="E579" s="7"/>
      <c r="F579" s="7"/>
      <c r="G579" s="7"/>
      <c r="H579" s="7"/>
      <c r="I579" s="31">
        <f t="shared" si="126"/>
        <v>14.437880000000002</v>
      </c>
      <c r="J579" s="31">
        <f t="shared" si="127"/>
        <v>1.6846530342426989</v>
      </c>
      <c r="K579" s="31">
        <f t="shared" si="128"/>
        <v>12.753226965757303</v>
      </c>
      <c r="L579" s="31">
        <f t="shared" si="129"/>
        <v>16.1225330342427</v>
      </c>
      <c r="M579" s="32" t="str">
        <f t="shared" si="130"/>
        <v>NONE</v>
      </c>
      <c r="N579" s="32">
        <f t="shared" si="131"/>
        <v>1.9999999999999574E-2</v>
      </c>
      <c r="O579" s="32">
        <f t="shared" si="132"/>
        <v>0</v>
      </c>
      <c r="P579" s="32">
        <f t="shared" si="141"/>
        <v>0.83333333333333337</v>
      </c>
      <c r="Q579" s="32">
        <f t="shared" si="121"/>
        <v>0.22727272727272727</v>
      </c>
      <c r="R579" s="32">
        <f t="shared" si="122"/>
        <v>9.8039215686274508E-2</v>
      </c>
      <c r="S579" s="32">
        <f t="shared" si="123"/>
        <v>4.9504950495049507E-2</v>
      </c>
      <c r="T579" s="32">
        <f t="shared" si="124"/>
        <v>0.15384615384615385</v>
      </c>
      <c r="U579" s="32">
        <f t="shared" si="125"/>
        <v>7.407407407407407E-2</v>
      </c>
      <c r="V579" s="32">
        <f t="shared" si="133"/>
        <v>14.450770251118339</v>
      </c>
      <c r="W579" s="32">
        <f t="shared" si="134"/>
        <v>14.760162842589434</v>
      </c>
      <c r="X579" s="32">
        <f t="shared" si="135"/>
        <v>14.91337470011508</v>
      </c>
      <c r="Y579" s="32">
        <f t="shared" si="136"/>
        <v>15.06928203657567</v>
      </c>
      <c r="Z579" s="32">
        <f t="shared" si="137"/>
        <v>14.827852161863497</v>
      </c>
      <c r="AA579" s="32">
        <f t="shared" si="138"/>
        <v>14.97971600715838</v>
      </c>
      <c r="AB579" s="33">
        <f t="shared" si="139"/>
        <v>44.785276073619627</v>
      </c>
      <c r="AC579" s="33">
        <f t="shared" si="140"/>
        <v>-0.1518638452948835</v>
      </c>
    </row>
    <row r="580" spans="1:29" s="9" customFormat="1">
      <c r="A580" t="s">
        <v>34</v>
      </c>
      <c r="B580" s="22">
        <v>44727</v>
      </c>
      <c r="C580">
        <v>14.38</v>
      </c>
      <c r="D580" s="7"/>
      <c r="E580" s="7"/>
      <c r="F580" s="7"/>
      <c r="G580" s="7"/>
      <c r="H580" s="7"/>
      <c r="I580" s="31">
        <f t="shared" si="126"/>
        <v>14.441280000000001</v>
      </c>
      <c r="J580" s="31">
        <f t="shared" si="127"/>
        <v>1.6807207786372413</v>
      </c>
      <c r="K580" s="31">
        <f t="shared" si="128"/>
        <v>12.76055922136276</v>
      </c>
      <c r="L580" s="31">
        <f t="shared" si="129"/>
        <v>16.122000778637243</v>
      </c>
      <c r="M580" s="32" t="str">
        <f t="shared" si="130"/>
        <v>NONE</v>
      </c>
      <c r="N580" s="32">
        <f t="shared" si="131"/>
        <v>0</v>
      </c>
      <c r="O580" s="32">
        <f t="shared" si="132"/>
        <v>5.9999999999998721E-2</v>
      </c>
      <c r="P580" s="32">
        <f t="shared" si="141"/>
        <v>0.83333333333333337</v>
      </c>
      <c r="Q580" s="32">
        <f t="shared" si="121"/>
        <v>0.22727272727272727</v>
      </c>
      <c r="R580" s="32">
        <f t="shared" si="122"/>
        <v>9.8039215686274508E-2</v>
      </c>
      <c r="S580" s="32">
        <f t="shared" si="123"/>
        <v>4.9504950495049507E-2</v>
      </c>
      <c r="T580" s="32">
        <f t="shared" si="124"/>
        <v>0.15384615384615385</v>
      </c>
      <c r="U580" s="32">
        <f t="shared" si="125"/>
        <v>7.407407407407407E-2</v>
      </c>
      <c r="V580" s="32">
        <f t="shared" si="133"/>
        <v>14.391795041853056</v>
      </c>
      <c r="W580" s="32">
        <f t="shared" si="134"/>
        <v>14.673762196546379</v>
      </c>
      <c r="X580" s="32">
        <f t="shared" si="135"/>
        <v>14.861083062848897</v>
      </c>
      <c r="Y580" s="32">
        <f t="shared" si="136"/>
        <v>15.035159163477863</v>
      </c>
      <c r="Z580" s="32">
        <f t="shared" si="137"/>
        <v>14.758951829269114</v>
      </c>
      <c r="AA580" s="32">
        <f t="shared" si="138"/>
        <v>14.935292599220723</v>
      </c>
      <c r="AB580" s="33">
        <f t="shared" si="139"/>
        <v>35.999999999999943</v>
      </c>
      <c r="AC580" s="33">
        <f t="shared" si="140"/>
        <v>-0.17634076995160974</v>
      </c>
    </row>
    <row r="581" spans="1:29" s="9" customFormat="1">
      <c r="A581" t="s">
        <v>34</v>
      </c>
      <c r="B581" s="22">
        <v>44728</v>
      </c>
      <c r="C581">
        <v>13.92</v>
      </c>
      <c r="D581" s="7"/>
      <c r="E581" s="7"/>
      <c r="F581" s="7"/>
      <c r="G581" s="7"/>
      <c r="H581" s="7"/>
      <c r="I581" s="31">
        <f t="shared" si="126"/>
        <v>14.44284</v>
      </c>
      <c r="J581" s="31">
        <f t="shared" si="127"/>
        <v>1.6780457346419975</v>
      </c>
      <c r="K581" s="31">
        <f t="shared" si="128"/>
        <v>12.764794265358002</v>
      </c>
      <c r="L581" s="31">
        <f t="shared" si="129"/>
        <v>16.120885734641998</v>
      </c>
      <c r="M581" s="32" t="str">
        <f t="shared" si="130"/>
        <v>NONE</v>
      </c>
      <c r="N581" s="32">
        <f t="shared" si="131"/>
        <v>0</v>
      </c>
      <c r="O581" s="32">
        <f t="shared" si="132"/>
        <v>0.46000000000000085</v>
      </c>
      <c r="P581" s="32">
        <f t="shared" si="141"/>
        <v>0.83333333333333337</v>
      </c>
      <c r="Q581" s="32">
        <f t="shared" si="121"/>
        <v>0.22727272727272727</v>
      </c>
      <c r="R581" s="32">
        <f t="shared" si="122"/>
        <v>9.8039215686274508E-2</v>
      </c>
      <c r="S581" s="32">
        <f t="shared" si="123"/>
        <v>4.9504950495049507E-2</v>
      </c>
      <c r="T581" s="32">
        <f t="shared" si="124"/>
        <v>0.15384615384615385</v>
      </c>
      <c r="U581" s="32">
        <f t="shared" si="125"/>
        <v>7.407407407407407E-2</v>
      </c>
      <c r="V581" s="32">
        <f t="shared" si="133"/>
        <v>13.998632506975508</v>
      </c>
      <c r="W581" s="32">
        <f t="shared" si="134"/>
        <v>14.502452606422203</v>
      </c>
      <c r="X581" s="32">
        <f t="shared" si="135"/>
        <v>14.768820017471555</v>
      </c>
      <c r="Y581" s="32">
        <f t="shared" si="136"/>
        <v>14.979953264295791</v>
      </c>
      <c r="Z581" s="32">
        <f t="shared" si="137"/>
        <v>14.629882317073864</v>
      </c>
      <c r="AA581" s="32">
        <f t="shared" si="138"/>
        <v>14.860085740019187</v>
      </c>
      <c r="AB581" s="33">
        <f t="shared" si="139"/>
        <v>28.723404255319082</v>
      </c>
      <c r="AC581" s="33">
        <f t="shared" si="140"/>
        <v>-0.2302034229453227</v>
      </c>
    </row>
    <row r="582" spans="1:29" s="9" customFormat="1">
      <c r="A582" t="s">
        <v>34</v>
      </c>
      <c r="B582" s="22">
        <v>44729</v>
      </c>
      <c r="C582">
        <v>13.81</v>
      </c>
      <c r="D582" s="7"/>
      <c r="E582" s="7"/>
      <c r="F582" s="7"/>
      <c r="G582" s="7"/>
      <c r="H582" s="7"/>
      <c r="I582" s="31">
        <f t="shared" si="126"/>
        <v>14.443959999999999</v>
      </c>
      <c r="J582" s="31">
        <f t="shared" si="127"/>
        <v>1.6759713582201501</v>
      </c>
      <c r="K582" s="31">
        <f t="shared" si="128"/>
        <v>12.767988641779848</v>
      </c>
      <c r="L582" s="31">
        <f t="shared" si="129"/>
        <v>16.11993135822015</v>
      </c>
      <c r="M582" s="32" t="str">
        <f t="shared" si="130"/>
        <v>NONE</v>
      </c>
      <c r="N582" s="32">
        <f t="shared" si="131"/>
        <v>0</v>
      </c>
      <c r="O582" s="32">
        <f t="shared" si="132"/>
        <v>0.10999999999999943</v>
      </c>
      <c r="P582" s="32">
        <f t="shared" si="141"/>
        <v>0.83333333333333337</v>
      </c>
      <c r="Q582" s="32">
        <f t="shared" si="121"/>
        <v>0.22727272727272727</v>
      </c>
      <c r="R582" s="32">
        <f t="shared" si="122"/>
        <v>9.8039215686274508E-2</v>
      </c>
      <c r="S582" s="32">
        <f t="shared" si="123"/>
        <v>4.9504950495049507E-2</v>
      </c>
      <c r="T582" s="32">
        <f t="shared" si="124"/>
        <v>0.15384615384615385</v>
      </c>
      <c r="U582" s="32">
        <f t="shared" si="125"/>
        <v>7.407407407407407E-2</v>
      </c>
      <c r="V582" s="32">
        <f t="shared" si="133"/>
        <v>13.841438751162585</v>
      </c>
      <c r="W582" s="32">
        <f t="shared" si="134"/>
        <v>14.345077014053521</v>
      </c>
      <c r="X582" s="32">
        <f t="shared" si="135"/>
        <v>14.674818054974343</v>
      </c>
      <c r="Y582" s="32">
        <f t="shared" si="136"/>
        <v>14.922034785865305</v>
      </c>
      <c r="Z582" s="32">
        <f t="shared" si="137"/>
        <v>14.503746575985579</v>
      </c>
      <c r="AA582" s="32">
        <f t="shared" si="138"/>
        <v>14.782301611128876</v>
      </c>
      <c r="AB582" s="33">
        <f t="shared" si="139"/>
        <v>18.99441340782117</v>
      </c>
      <c r="AC582" s="33">
        <f t="shared" si="140"/>
        <v>-0.27855503514329705</v>
      </c>
    </row>
    <row r="583" spans="1:29" s="9" customFormat="1">
      <c r="A583" t="s">
        <v>34</v>
      </c>
      <c r="B583" s="22">
        <v>44732</v>
      </c>
      <c r="C583">
        <v>13.45</v>
      </c>
      <c r="D583" s="7"/>
      <c r="E583" s="7"/>
      <c r="F583" s="7"/>
      <c r="G583" s="7"/>
      <c r="H583" s="7"/>
      <c r="I583" s="31">
        <f t="shared" si="126"/>
        <v>14.444079999999998</v>
      </c>
      <c r="J583" s="31">
        <f t="shared" si="127"/>
        <v>1.6756811881073042</v>
      </c>
      <c r="K583" s="31">
        <f t="shared" si="128"/>
        <v>12.768398811892693</v>
      </c>
      <c r="L583" s="31">
        <f t="shared" si="129"/>
        <v>16.119761188107301</v>
      </c>
      <c r="M583" s="32" t="str">
        <f t="shared" si="130"/>
        <v>NONE</v>
      </c>
      <c r="N583" s="32">
        <f t="shared" si="131"/>
        <v>0</v>
      </c>
      <c r="O583" s="32">
        <f t="shared" si="132"/>
        <v>0.36000000000000121</v>
      </c>
      <c r="P583" s="32">
        <f t="shared" si="141"/>
        <v>0.83333333333333337</v>
      </c>
      <c r="Q583" s="32">
        <f t="shared" si="121"/>
        <v>0.22727272727272727</v>
      </c>
      <c r="R583" s="32">
        <f t="shared" si="122"/>
        <v>9.8039215686274508E-2</v>
      </c>
      <c r="S583" s="32">
        <f t="shared" si="123"/>
        <v>4.9504950495049507E-2</v>
      </c>
      <c r="T583" s="32">
        <f t="shared" si="124"/>
        <v>0.15384615384615385</v>
      </c>
      <c r="U583" s="32">
        <f t="shared" si="125"/>
        <v>7.407407407407407E-2</v>
      </c>
      <c r="V583" s="32">
        <f t="shared" si="133"/>
        <v>13.515239791860431</v>
      </c>
      <c r="W583" s="32">
        <f t="shared" si="134"/>
        <v>14.141650419950448</v>
      </c>
      <c r="X583" s="32">
        <f t="shared" si="135"/>
        <v>14.554737853506271</v>
      </c>
      <c r="Y583" s="32">
        <f t="shared" si="136"/>
        <v>14.849161776664053</v>
      </c>
      <c r="Z583" s="32">
        <f t="shared" si="137"/>
        <v>14.341631718141644</v>
      </c>
      <c r="AA583" s="32">
        <f t="shared" si="138"/>
        <v>14.683612602897108</v>
      </c>
      <c r="AB583" s="33">
        <f t="shared" si="139"/>
        <v>9.4999999999999005</v>
      </c>
      <c r="AC583" s="33">
        <f t="shared" si="140"/>
        <v>-0.34198088475546484</v>
      </c>
    </row>
    <row r="584" spans="1:29" s="9" customFormat="1">
      <c r="A584" t="s">
        <v>34</v>
      </c>
      <c r="B584" s="22">
        <v>44733</v>
      </c>
      <c r="C584">
        <v>13.82</v>
      </c>
      <c r="D584" s="7"/>
      <c r="E584" s="7"/>
      <c r="F584" s="7"/>
      <c r="G584" s="7"/>
      <c r="H584" s="7"/>
      <c r="I584" s="31">
        <f t="shared" si="126"/>
        <v>14.446199999999999</v>
      </c>
      <c r="J584" s="31">
        <f t="shared" si="127"/>
        <v>1.6711523090851539</v>
      </c>
      <c r="K584" s="31">
        <f t="shared" si="128"/>
        <v>12.775047690914846</v>
      </c>
      <c r="L584" s="31">
        <f t="shared" si="129"/>
        <v>16.117352309085152</v>
      </c>
      <c r="M584" s="32" t="str">
        <f t="shared" si="130"/>
        <v>NONE</v>
      </c>
      <c r="N584" s="32">
        <f t="shared" si="131"/>
        <v>0.37000000000000099</v>
      </c>
      <c r="O584" s="32">
        <f t="shared" si="132"/>
        <v>0</v>
      </c>
      <c r="P584" s="32">
        <f t="shared" si="141"/>
        <v>0.83333333333333337</v>
      </c>
      <c r="Q584" s="32">
        <f t="shared" si="121"/>
        <v>0.22727272727272727</v>
      </c>
      <c r="R584" s="32">
        <f t="shared" si="122"/>
        <v>9.8039215686274508E-2</v>
      </c>
      <c r="S584" s="32">
        <f t="shared" si="123"/>
        <v>4.9504950495049507E-2</v>
      </c>
      <c r="T584" s="32">
        <f t="shared" si="124"/>
        <v>0.15384615384615385</v>
      </c>
      <c r="U584" s="32">
        <f t="shared" si="125"/>
        <v>7.407407407407407E-2</v>
      </c>
      <c r="V584" s="32">
        <f t="shared" si="133"/>
        <v>13.76920663197674</v>
      </c>
      <c r="W584" s="32">
        <f t="shared" si="134"/>
        <v>14.06854805177989</v>
      </c>
      <c r="X584" s="32">
        <f t="shared" si="135"/>
        <v>14.4827047306135</v>
      </c>
      <c r="Y584" s="32">
        <f t="shared" si="136"/>
        <v>14.798213173858899</v>
      </c>
      <c r="Z584" s="32">
        <f t="shared" si="137"/>
        <v>14.26138068458139</v>
      </c>
      <c r="AA584" s="32">
        <f t="shared" si="138"/>
        <v>14.619641298978802</v>
      </c>
      <c r="AB584" s="33">
        <f t="shared" si="139"/>
        <v>21.982758620689665</v>
      </c>
      <c r="AC584" s="33">
        <f t="shared" si="140"/>
        <v>-0.35826061439741252</v>
      </c>
    </row>
    <row r="585" spans="1:29" s="9" customFormat="1">
      <c r="A585" t="s">
        <v>34</v>
      </c>
      <c r="B585" s="22">
        <v>44734</v>
      </c>
      <c r="C585">
        <v>13.61</v>
      </c>
      <c r="D585" s="7"/>
      <c r="E585" s="7"/>
      <c r="F585" s="7"/>
      <c r="G585" s="7"/>
      <c r="H585" s="7"/>
      <c r="I585" s="31">
        <f t="shared" si="126"/>
        <v>14.44844</v>
      </c>
      <c r="J585" s="31">
        <f t="shared" si="127"/>
        <v>1.6651267983605555</v>
      </c>
      <c r="K585" s="31">
        <f t="shared" si="128"/>
        <v>12.783313201639444</v>
      </c>
      <c r="L585" s="31">
        <f t="shared" si="129"/>
        <v>16.113566798360555</v>
      </c>
      <c r="M585" s="32" t="str">
        <f t="shared" si="130"/>
        <v>NONE</v>
      </c>
      <c r="N585" s="32">
        <f t="shared" si="131"/>
        <v>0</v>
      </c>
      <c r="O585" s="32">
        <f t="shared" si="132"/>
        <v>0.21000000000000085</v>
      </c>
      <c r="P585" s="32">
        <f t="shared" si="141"/>
        <v>0.83333333333333337</v>
      </c>
      <c r="Q585" s="32">
        <f t="shared" si="121"/>
        <v>0.22727272727272727</v>
      </c>
      <c r="R585" s="32">
        <f t="shared" si="122"/>
        <v>9.8039215686274508E-2</v>
      </c>
      <c r="S585" s="32">
        <f t="shared" si="123"/>
        <v>4.9504950495049507E-2</v>
      </c>
      <c r="T585" s="32">
        <f t="shared" si="124"/>
        <v>0.15384615384615385</v>
      </c>
      <c r="U585" s="32">
        <f t="shared" si="125"/>
        <v>7.407407407407407E-2</v>
      </c>
      <c r="V585" s="32">
        <f t="shared" si="133"/>
        <v>13.636534438662789</v>
      </c>
      <c r="W585" s="32">
        <f t="shared" si="134"/>
        <v>13.964332585466277</v>
      </c>
      <c r="X585" s="32">
        <f t="shared" si="135"/>
        <v>14.39714544329845</v>
      </c>
      <c r="Y585" s="32">
        <f t="shared" si="136"/>
        <v>14.739390739509449</v>
      </c>
      <c r="Z585" s="32">
        <f t="shared" si="137"/>
        <v>14.161168271568869</v>
      </c>
      <c r="AA585" s="32">
        <f t="shared" si="138"/>
        <v>14.544853054610002</v>
      </c>
      <c r="AB585" s="33">
        <f t="shared" si="139"/>
        <v>17.886178861788608</v>
      </c>
      <c r="AC585" s="33">
        <f t="shared" si="140"/>
        <v>-0.38368478304113296</v>
      </c>
    </row>
    <row r="586" spans="1:29" s="9" customFormat="1">
      <c r="A586" t="s">
        <v>34</v>
      </c>
      <c r="B586" s="22">
        <v>44735</v>
      </c>
      <c r="C586">
        <v>13.61</v>
      </c>
      <c r="D586" s="7"/>
      <c r="E586" s="7"/>
      <c r="F586" s="7"/>
      <c r="G586" s="7"/>
      <c r="H586" s="7"/>
      <c r="I586" s="31">
        <f t="shared" si="126"/>
        <v>14.449960000000001</v>
      </c>
      <c r="J586" s="31">
        <f t="shared" si="127"/>
        <v>1.6613494278101582</v>
      </c>
      <c r="K586" s="31">
        <f t="shared" si="128"/>
        <v>12.788610572189842</v>
      </c>
      <c r="L586" s="31">
        <f t="shared" si="129"/>
        <v>16.111309427810159</v>
      </c>
      <c r="M586" s="32" t="str">
        <f t="shared" si="130"/>
        <v>NONE</v>
      </c>
      <c r="N586" s="32">
        <f t="shared" si="131"/>
        <v>0</v>
      </c>
      <c r="O586" s="32">
        <f t="shared" si="132"/>
        <v>0</v>
      </c>
      <c r="P586" s="32">
        <f t="shared" si="141"/>
        <v>0.83333333333333337</v>
      </c>
      <c r="Q586" s="32">
        <f t="shared" si="121"/>
        <v>0.22727272727272727</v>
      </c>
      <c r="R586" s="32">
        <f t="shared" si="122"/>
        <v>9.8039215686274508E-2</v>
      </c>
      <c r="S586" s="32">
        <f t="shared" si="123"/>
        <v>4.9504950495049507E-2</v>
      </c>
      <c r="T586" s="32">
        <f t="shared" si="124"/>
        <v>0.15384615384615385</v>
      </c>
      <c r="U586" s="32">
        <f t="shared" si="125"/>
        <v>7.407407407407407E-2</v>
      </c>
      <c r="V586" s="32">
        <f t="shared" si="133"/>
        <v>13.614422406443797</v>
      </c>
      <c r="W586" s="32">
        <f t="shared" si="134"/>
        <v>13.88380245240576</v>
      </c>
      <c r="X586" s="32">
        <f t="shared" si="135"/>
        <v>14.319974321406445</v>
      </c>
      <c r="Y586" s="32">
        <f t="shared" si="136"/>
        <v>14.683480306860467</v>
      </c>
      <c r="Z586" s="32">
        <f t="shared" si="137"/>
        <v>14.076373152865965</v>
      </c>
      <c r="AA586" s="32">
        <f t="shared" si="138"/>
        <v>14.475604680194445</v>
      </c>
      <c r="AB586" s="33">
        <f t="shared" si="139"/>
        <v>18.965517241379303</v>
      </c>
      <c r="AC586" s="33">
        <f t="shared" si="140"/>
        <v>-0.39923152732847988</v>
      </c>
    </row>
    <row r="587" spans="1:29" s="9" customFormat="1">
      <c r="A587" t="s">
        <v>34</v>
      </c>
      <c r="B587" s="22">
        <v>44736</v>
      </c>
      <c r="C587">
        <v>13.74</v>
      </c>
      <c r="D587" s="7"/>
      <c r="E587" s="7"/>
      <c r="F587" s="7"/>
      <c r="G587" s="7"/>
      <c r="H587" s="7"/>
      <c r="I587" s="31">
        <f t="shared" si="126"/>
        <v>14.451839999999999</v>
      </c>
      <c r="J587" s="31">
        <f t="shared" si="127"/>
        <v>1.6570450963705308</v>
      </c>
      <c r="K587" s="31">
        <f t="shared" si="128"/>
        <v>12.794794903629468</v>
      </c>
      <c r="L587" s="31">
        <f t="shared" si="129"/>
        <v>16.108885096370528</v>
      </c>
      <c r="M587" s="32" t="str">
        <f t="shared" si="130"/>
        <v>NONE</v>
      </c>
      <c r="N587" s="32">
        <f t="shared" si="131"/>
        <v>0.13000000000000078</v>
      </c>
      <c r="O587" s="32">
        <f t="shared" si="132"/>
        <v>0</v>
      </c>
      <c r="P587" s="32">
        <f t="shared" si="141"/>
        <v>0.83333333333333337</v>
      </c>
      <c r="Q587" s="32">
        <f t="shared" si="121"/>
        <v>0.22727272727272727</v>
      </c>
      <c r="R587" s="32">
        <f t="shared" si="122"/>
        <v>9.8039215686274508E-2</v>
      </c>
      <c r="S587" s="32">
        <f t="shared" si="123"/>
        <v>4.9504950495049507E-2</v>
      </c>
      <c r="T587" s="32">
        <f t="shared" si="124"/>
        <v>0.15384615384615385</v>
      </c>
      <c r="U587" s="32">
        <f t="shared" si="125"/>
        <v>7.407407407407407E-2</v>
      </c>
      <c r="V587" s="32">
        <f t="shared" si="133"/>
        <v>13.719070401073967</v>
      </c>
      <c r="W587" s="32">
        <f t="shared" si="134"/>
        <v>13.851120076858997</v>
      </c>
      <c r="X587" s="32">
        <f t="shared" si="135"/>
        <v>14.263114093817578</v>
      </c>
      <c r="Y587" s="32">
        <f t="shared" si="136"/>
        <v>14.636773360976283</v>
      </c>
      <c r="Z587" s="32">
        <f t="shared" si="137"/>
        <v>14.024623437040432</v>
      </c>
      <c r="AA587" s="32">
        <f t="shared" si="138"/>
        <v>14.421115444624485</v>
      </c>
      <c r="AB587" s="33">
        <f t="shared" si="139"/>
        <v>24.050632911392412</v>
      </c>
      <c r="AC587" s="33">
        <f t="shared" si="140"/>
        <v>-0.39649200758405279</v>
      </c>
    </row>
    <row r="588" spans="1:29" s="9" customFormat="1">
      <c r="A588" t="s">
        <v>34</v>
      </c>
      <c r="B588" s="22">
        <v>44739</v>
      </c>
      <c r="C588">
        <v>13.96</v>
      </c>
      <c r="D588" s="7"/>
      <c r="E588" s="7"/>
      <c r="F588" s="7"/>
      <c r="G588" s="7"/>
      <c r="H588" s="7"/>
      <c r="I588" s="31">
        <f t="shared" si="126"/>
        <v>14.454639999999999</v>
      </c>
      <c r="J588" s="31">
        <f t="shared" si="127"/>
        <v>1.6513128164193125</v>
      </c>
      <c r="K588" s="31">
        <f t="shared" si="128"/>
        <v>12.803327183580688</v>
      </c>
      <c r="L588" s="31">
        <f t="shared" si="129"/>
        <v>16.105952816419311</v>
      </c>
      <c r="M588" s="32" t="str">
        <f t="shared" si="130"/>
        <v>NONE</v>
      </c>
      <c r="N588" s="32">
        <f t="shared" si="131"/>
        <v>0.22000000000000064</v>
      </c>
      <c r="O588" s="32">
        <f t="shared" si="132"/>
        <v>0</v>
      </c>
      <c r="P588" s="32">
        <f t="shared" si="141"/>
        <v>0.83333333333333337</v>
      </c>
      <c r="Q588" s="32">
        <f t="shared" si="121"/>
        <v>0.22727272727272727</v>
      </c>
      <c r="R588" s="32">
        <f t="shared" si="122"/>
        <v>9.8039215686274508E-2</v>
      </c>
      <c r="S588" s="32">
        <f t="shared" si="123"/>
        <v>4.9504950495049507E-2</v>
      </c>
      <c r="T588" s="32">
        <f t="shared" si="124"/>
        <v>0.15384615384615385</v>
      </c>
      <c r="U588" s="32">
        <f t="shared" si="125"/>
        <v>7.407407407407407E-2</v>
      </c>
      <c r="V588" s="32">
        <f t="shared" si="133"/>
        <v>13.919845066845662</v>
      </c>
      <c r="W588" s="32">
        <f t="shared" si="134"/>
        <v>13.875865513936496</v>
      </c>
      <c r="X588" s="32">
        <f t="shared" si="135"/>
        <v>14.233397025796247</v>
      </c>
      <c r="Y588" s="32">
        <f t="shared" si="136"/>
        <v>14.603269729244783</v>
      </c>
      <c r="Z588" s="32">
        <f t="shared" si="137"/>
        <v>14.014681369803442</v>
      </c>
      <c r="AA588" s="32">
        <f t="shared" si="138"/>
        <v>14.386958745022671</v>
      </c>
      <c r="AB588" s="33">
        <f t="shared" si="139"/>
        <v>29.96108949416346</v>
      </c>
      <c r="AC588" s="33">
        <f t="shared" si="140"/>
        <v>-0.37227737521922855</v>
      </c>
    </row>
    <row r="589" spans="1:29" s="9" customFormat="1">
      <c r="A589" t="s">
        <v>34</v>
      </c>
      <c r="B589" s="22">
        <v>44740</v>
      </c>
      <c r="C589">
        <v>14.07</v>
      </c>
      <c r="D589" s="7"/>
      <c r="E589" s="7"/>
      <c r="F589" s="7"/>
      <c r="G589" s="7"/>
      <c r="H589" s="7"/>
      <c r="I589" s="31">
        <f t="shared" si="126"/>
        <v>14.458039999999999</v>
      </c>
      <c r="J589" s="31">
        <f t="shared" si="127"/>
        <v>1.6445902046909631</v>
      </c>
      <c r="K589" s="31">
        <f t="shared" si="128"/>
        <v>12.813449795309035</v>
      </c>
      <c r="L589" s="31">
        <f t="shared" si="129"/>
        <v>16.102630204690961</v>
      </c>
      <c r="M589" s="32" t="str">
        <f t="shared" si="130"/>
        <v>NONE</v>
      </c>
      <c r="N589" s="32">
        <f t="shared" si="131"/>
        <v>0.10999999999999943</v>
      </c>
      <c r="O589" s="32">
        <f t="shared" si="132"/>
        <v>0</v>
      </c>
      <c r="P589" s="32">
        <f t="shared" si="141"/>
        <v>0.83333333333333337</v>
      </c>
      <c r="Q589" s="32">
        <f t="shared" si="121"/>
        <v>0.22727272727272727</v>
      </c>
      <c r="R589" s="32">
        <f t="shared" si="122"/>
        <v>9.8039215686274508E-2</v>
      </c>
      <c r="S589" s="32">
        <f t="shared" si="123"/>
        <v>4.9504950495049507E-2</v>
      </c>
      <c r="T589" s="32">
        <f t="shared" si="124"/>
        <v>0.15384615384615385</v>
      </c>
      <c r="U589" s="32">
        <f t="shared" si="125"/>
        <v>7.407407407407407E-2</v>
      </c>
      <c r="V589" s="32">
        <f t="shared" si="133"/>
        <v>14.04497417780761</v>
      </c>
      <c r="W589" s="32">
        <f t="shared" si="134"/>
        <v>13.919986988041837</v>
      </c>
      <c r="X589" s="32">
        <f t="shared" si="135"/>
        <v>14.217377709541713</v>
      </c>
      <c r="Y589" s="32">
        <f t="shared" si="136"/>
        <v>14.576870237698012</v>
      </c>
      <c r="Z589" s="32">
        <f t="shared" si="137"/>
        <v>14.023191928295221</v>
      </c>
      <c r="AA589" s="32">
        <f t="shared" si="138"/>
        <v>14.363480319465436</v>
      </c>
      <c r="AB589" s="33">
        <f t="shared" si="139"/>
        <v>32.584269662921372</v>
      </c>
      <c r="AC589" s="33">
        <f t="shared" si="140"/>
        <v>-0.34028839117021548</v>
      </c>
    </row>
    <row r="590" spans="1:29" s="9" customFormat="1">
      <c r="A590" t="s">
        <v>34</v>
      </c>
      <c r="B590" s="22">
        <v>44741</v>
      </c>
      <c r="C590">
        <v>14.09</v>
      </c>
      <c r="D590" s="7"/>
      <c r="E590" s="7"/>
      <c r="F590" s="7"/>
      <c r="G590" s="7"/>
      <c r="H590" s="7"/>
      <c r="I590" s="31">
        <f t="shared" si="126"/>
        <v>14.461039999999999</v>
      </c>
      <c r="J590" s="31">
        <f t="shared" si="127"/>
        <v>1.639126663340541</v>
      </c>
      <c r="K590" s="31">
        <f t="shared" si="128"/>
        <v>12.821913336659458</v>
      </c>
      <c r="L590" s="31">
        <f t="shared" si="129"/>
        <v>16.100166663340541</v>
      </c>
      <c r="M590" s="32" t="str">
        <f t="shared" si="130"/>
        <v>NONE</v>
      </c>
      <c r="N590" s="32">
        <f t="shared" si="131"/>
        <v>1.9999999999999574E-2</v>
      </c>
      <c r="O590" s="32">
        <f t="shared" si="132"/>
        <v>0</v>
      </c>
      <c r="P590" s="32">
        <f t="shared" si="141"/>
        <v>0.83333333333333337</v>
      </c>
      <c r="Q590" s="32">
        <f t="shared" si="121"/>
        <v>0.22727272727272727</v>
      </c>
      <c r="R590" s="32">
        <f t="shared" si="122"/>
        <v>9.8039215686274508E-2</v>
      </c>
      <c r="S590" s="32">
        <f t="shared" si="123"/>
        <v>4.9504950495049507E-2</v>
      </c>
      <c r="T590" s="32">
        <f t="shared" si="124"/>
        <v>0.15384615384615385</v>
      </c>
      <c r="U590" s="32">
        <f t="shared" si="125"/>
        <v>7.407407407407407E-2</v>
      </c>
      <c r="V590" s="32">
        <f t="shared" si="133"/>
        <v>14.082495696301269</v>
      </c>
      <c r="W590" s="32">
        <f t="shared" si="134"/>
        <v>13.958626308941419</v>
      </c>
      <c r="X590" s="32">
        <f t="shared" si="135"/>
        <v>14.204889698802329</v>
      </c>
      <c r="Y590" s="32">
        <f t="shared" si="136"/>
        <v>14.552767750683259</v>
      </c>
      <c r="Z590" s="32">
        <f t="shared" si="137"/>
        <v>14.033470093172879</v>
      </c>
      <c r="AA590" s="32">
        <f t="shared" si="138"/>
        <v>14.343222518023552</v>
      </c>
      <c r="AB590" s="33">
        <f t="shared" si="139"/>
        <v>32.584269662921372</v>
      </c>
      <c r="AC590" s="33">
        <f t="shared" si="140"/>
        <v>-0.30975242485067334</v>
      </c>
    </row>
    <row r="591" spans="1:29" s="9" customFormat="1">
      <c r="A591" t="s">
        <v>34</v>
      </c>
      <c r="B591" s="22">
        <v>44742</v>
      </c>
      <c r="C591">
        <v>13.98</v>
      </c>
      <c r="D591" s="7"/>
      <c r="E591" s="7"/>
      <c r="F591" s="7"/>
      <c r="G591" s="7"/>
      <c r="H591" s="7"/>
      <c r="I591" s="31">
        <f t="shared" si="126"/>
        <v>14.463239999999997</v>
      </c>
      <c r="J591" s="31">
        <f t="shared" si="127"/>
        <v>1.6350403780185387</v>
      </c>
      <c r="K591" s="31">
        <f t="shared" si="128"/>
        <v>12.828199621981458</v>
      </c>
      <c r="L591" s="31">
        <f t="shared" si="129"/>
        <v>16.098280378018536</v>
      </c>
      <c r="M591" s="32" t="str">
        <f t="shared" si="130"/>
        <v>NONE</v>
      </c>
      <c r="N591" s="32">
        <f t="shared" si="131"/>
        <v>0</v>
      </c>
      <c r="O591" s="32">
        <f t="shared" si="132"/>
        <v>0.10999999999999943</v>
      </c>
      <c r="P591" s="32">
        <f t="shared" si="141"/>
        <v>0.83333333333333337</v>
      </c>
      <c r="Q591" s="32">
        <f t="shared" si="121"/>
        <v>0.22727272727272727</v>
      </c>
      <c r="R591" s="32">
        <f t="shared" si="122"/>
        <v>9.8039215686274508E-2</v>
      </c>
      <c r="S591" s="32">
        <f t="shared" si="123"/>
        <v>4.9504950495049507E-2</v>
      </c>
      <c r="T591" s="32">
        <f t="shared" si="124"/>
        <v>0.15384615384615385</v>
      </c>
      <c r="U591" s="32">
        <f t="shared" si="125"/>
        <v>7.407407407407407E-2</v>
      </c>
      <c r="V591" s="32">
        <f t="shared" si="133"/>
        <v>13.997082616050211</v>
      </c>
      <c r="W591" s="32">
        <f t="shared" si="134"/>
        <v>13.963483966000187</v>
      </c>
      <c r="X591" s="32">
        <f t="shared" si="135"/>
        <v>14.182841689115827</v>
      </c>
      <c r="Y591" s="32">
        <f t="shared" si="136"/>
        <v>14.524412911540521</v>
      </c>
      <c r="Z591" s="32">
        <f t="shared" si="137"/>
        <v>14.025243924992434</v>
      </c>
      <c r="AA591" s="32">
        <f t="shared" si="138"/>
        <v>14.316317146318104</v>
      </c>
      <c r="AB591" s="33">
        <f t="shared" si="139"/>
        <v>32.584269662921372</v>
      </c>
      <c r="AC591" s="33">
        <f t="shared" si="140"/>
        <v>-0.29107322132566971</v>
      </c>
    </row>
    <row r="592" spans="1:29" s="9" customFormat="1">
      <c r="A592" t="s">
        <v>34</v>
      </c>
      <c r="B592" s="22">
        <v>44743</v>
      </c>
      <c r="C592">
        <v>13.89</v>
      </c>
      <c r="D592" s="7"/>
      <c r="E592" s="7"/>
      <c r="F592" s="7"/>
      <c r="G592" s="7"/>
      <c r="H592" s="7"/>
      <c r="I592" s="31">
        <f t="shared" si="126"/>
        <v>14.465359999999999</v>
      </c>
      <c r="J592" s="31">
        <f t="shared" si="127"/>
        <v>1.630664080358639</v>
      </c>
      <c r="K592" s="31">
        <f t="shared" si="128"/>
        <v>12.83469591964136</v>
      </c>
      <c r="L592" s="31">
        <f t="shared" si="129"/>
        <v>16.096024080358639</v>
      </c>
      <c r="M592" s="32" t="str">
        <f t="shared" si="130"/>
        <v>NONE</v>
      </c>
      <c r="N592" s="32">
        <f t="shared" si="131"/>
        <v>0</v>
      </c>
      <c r="O592" s="32">
        <f t="shared" si="132"/>
        <v>8.9999999999999858E-2</v>
      </c>
      <c r="P592" s="32">
        <f t="shared" si="141"/>
        <v>0.83333333333333337</v>
      </c>
      <c r="Q592" s="32">
        <f t="shared" si="121"/>
        <v>0.22727272727272727</v>
      </c>
      <c r="R592" s="32">
        <f t="shared" si="122"/>
        <v>9.8039215686274508E-2</v>
      </c>
      <c r="S592" s="32">
        <f t="shared" si="123"/>
        <v>4.9504950495049507E-2</v>
      </c>
      <c r="T592" s="32">
        <f t="shared" si="124"/>
        <v>0.15384615384615385</v>
      </c>
      <c r="U592" s="32">
        <f t="shared" si="125"/>
        <v>7.407407407407407E-2</v>
      </c>
      <c r="V592" s="32">
        <f t="shared" si="133"/>
        <v>13.907847102675035</v>
      </c>
      <c r="W592" s="32">
        <f t="shared" si="134"/>
        <v>13.946783064636508</v>
      </c>
      <c r="X592" s="32">
        <f t="shared" si="135"/>
        <v>14.154131719594668</v>
      </c>
      <c r="Y592" s="32">
        <f t="shared" si="136"/>
        <v>14.493006331761286</v>
      </c>
      <c r="Z592" s="32">
        <f t="shared" si="137"/>
        <v>14.00443716730129</v>
      </c>
      <c r="AA592" s="32">
        <f t="shared" si="138"/>
        <v>14.284738098442688</v>
      </c>
      <c r="AB592" s="33">
        <f t="shared" si="139"/>
        <v>38.325991189427327</v>
      </c>
      <c r="AC592" s="33">
        <f t="shared" si="140"/>
        <v>-0.28030093114139731</v>
      </c>
    </row>
    <row r="593" spans="1:29" s="9" customFormat="1">
      <c r="A593" t="s">
        <v>34</v>
      </c>
      <c r="B593" s="22">
        <v>44746</v>
      </c>
      <c r="C593">
        <v>13.99</v>
      </c>
      <c r="D593" s="7"/>
      <c r="E593" s="7"/>
      <c r="F593" s="7"/>
      <c r="G593" s="7"/>
      <c r="H593" s="7"/>
      <c r="I593" s="31">
        <f t="shared" si="126"/>
        <v>14.467999999999998</v>
      </c>
      <c r="J593" s="31">
        <f t="shared" si="127"/>
        <v>1.6254106679105524</v>
      </c>
      <c r="K593" s="31">
        <f t="shared" si="128"/>
        <v>12.842589332089446</v>
      </c>
      <c r="L593" s="31">
        <f t="shared" si="129"/>
        <v>16.09341066791055</v>
      </c>
      <c r="M593" s="32" t="str">
        <f t="shared" si="130"/>
        <v>NONE</v>
      </c>
      <c r="N593" s="32">
        <f t="shared" si="131"/>
        <v>9.9999999999999645E-2</v>
      </c>
      <c r="O593" s="32">
        <f t="shared" si="132"/>
        <v>0</v>
      </c>
      <c r="P593" s="32">
        <f t="shared" si="141"/>
        <v>0.83333333333333337</v>
      </c>
      <c r="Q593" s="32">
        <f t="shared" si="121"/>
        <v>0.22727272727272727</v>
      </c>
      <c r="R593" s="32">
        <f t="shared" si="122"/>
        <v>9.8039215686274508E-2</v>
      </c>
      <c r="S593" s="32">
        <f t="shared" si="123"/>
        <v>4.9504950495049507E-2</v>
      </c>
      <c r="T593" s="32">
        <f t="shared" si="124"/>
        <v>0.15384615384615385</v>
      </c>
      <c r="U593" s="32">
        <f t="shared" si="125"/>
        <v>7.407407407407407E-2</v>
      </c>
      <c r="V593" s="32">
        <f t="shared" si="133"/>
        <v>13.976307850445838</v>
      </c>
      <c r="W593" s="32">
        <f t="shared" si="134"/>
        <v>13.956605095400938</v>
      </c>
      <c r="X593" s="32">
        <f t="shared" si="135"/>
        <v>14.138040374536367</v>
      </c>
      <c r="Y593" s="32">
        <f t="shared" si="136"/>
        <v>14.468105028208747</v>
      </c>
      <c r="Z593" s="32">
        <f t="shared" si="137"/>
        <v>14.002216064639553</v>
      </c>
      <c r="AA593" s="32">
        <f t="shared" si="138"/>
        <v>14.262905646706193</v>
      </c>
      <c r="AB593" s="33">
        <f t="shared" si="139"/>
        <v>40.425531914893639</v>
      </c>
      <c r="AC593" s="33">
        <f t="shared" si="140"/>
        <v>-0.2606895820666395</v>
      </c>
    </row>
    <row r="594" spans="1:29" s="9" customFormat="1">
      <c r="A594" t="s">
        <v>34</v>
      </c>
      <c r="B594" s="22">
        <v>44747</v>
      </c>
      <c r="C594">
        <v>14.02</v>
      </c>
      <c r="D594" s="7"/>
      <c r="E594" s="7"/>
      <c r="F594" s="7"/>
      <c r="G594" s="7"/>
      <c r="H594" s="7"/>
      <c r="I594" s="31">
        <f t="shared" si="126"/>
        <v>14.470639999999998</v>
      </c>
      <c r="J594" s="31">
        <f t="shared" si="127"/>
        <v>1.6203192585408568</v>
      </c>
      <c r="K594" s="31">
        <f t="shared" si="128"/>
        <v>12.850320741459141</v>
      </c>
      <c r="L594" s="31">
        <f t="shared" si="129"/>
        <v>16.090959258540856</v>
      </c>
      <c r="M594" s="32" t="str">
        <f t="shared" si="130"/>
        <v>NONE</v>
      </c>
      <c r="N594" s="32">
        <f t="shared" si="131"/>
        <v>2.9999999999999361E-2</v>
      </c>
      <c r="O594" s="32">
        <f t="shared" si="132"/>
        <v>0</v>
      </c>
      <c r="P594" s="32">
        <f t="shared" si="141"/>
        <v>0.83333333333333337</v>
      </c>
      <c r="Q594" s="32">
        <f t="shared" si="121"/>
        <v>0.22727272727272727</v>
      </c>
      <c r="R594" s="32">
        <f t="shared" si="122"/>
        <v>9.8039215686274508E-2</v>
      </c>
      <c r="S594" s="32">
        <f t="shared" si="123"/>
        <v>4.9504950495049507E-2</v>
      </c>
      <c r="T594" s="32">
        <f t="shared" si="124"/>
        <v>0.15384615384615385</v>
      </c>
      <c r="U594" s="32">
        <f t="shared" si="125"/>
        <v>7.407407407407407E-2</v>
      </c>
      <c r="V594" s="32">
        <f t="shared" si="133"/>
        <v>14.012717975074306</v>
      </c>
      <c r="W594" s="32">
        <f t="shared" si="134"/>
        <v>13.971013028264361</v>
      </c>
      <c r="X594" s="32">
        <f t="shared" si="135"/>
        <v>14.126467788797507</v>
      </c>
      <c r="Y594" s="32">
        <f t="shared" si="136"/>
        <v>14.445921610970689</v>
      </c>
      <c r="Z594" s="32">
        <f t="shared" si="137"/>
        <v>14.004952054695005</v>
      </c>
      <c r="AA594" s="32">
        <f t="shared" si="138"/>
        <v>14.244912635839068</v>
      </c>
      <c r="AB594" s="33">
        <f t="shared" si="139"/>
        <v>42.241379310344811</v>
      </c>
      <c r="AC594" s="33">
        <f t="shared" si="140"/>
        <v>-0.2399605811440626</v>
      </c>
    </row>
    <row r="595" spans="1:29" s="9" customFormat="1">
      <c r="A595" t="s">
        <v>34</v>
      </c>
      <c r="B595" s="22">
        <v>44748</v>
      </c>
      <c r="C595">
        <v>14.04</v>
      </c>
      <c r="D595" s="7"/>
      <c r="E595" s="7"/>
      <c r="F595" s="7"/>
      <c r="G595" s="7"/>
      <c r="H595" s="7"/>
      <c r="I595" s="31">
        <f t="shared" si="126"/>
        <v>14.473479999999999</v>
      </c>
      <c r="J595" s="31">
        <f t="shared" si="127"/>
        <v>1.6147695442769832</v>
      </c>
      <c r="K595" s="31">
        <f t="shared" si="128"/>
        <v>12.858710455723015</v>
      </c>
      <c r="L595" s="31">
        <f t="shared" si="129"/>
        <v>16.08824954427698</v>
      </c>
      <c r="M595" s="32" t="str">
        <f t="shared" si="130"/>
        <v>NONE</v>
      </c>
      <c r="N595" s="32">
        <f t="shared" si="131"/>
        <v>1.9999999999999574E-2</v>
      </c>
      <c r="O595" s="32">
        <f t="shared" si="132"/>
        <v>0</v>
      </c>
      <c r="P595" s="32">
        <f t="shared" si="141"/>
        <v>0.83333333333333337</v>
      </c>
      <c r="Q595" s="32">
        <f t="shared" si="121"/>
        <v>0.22727272727272727</v>
      </c>
      <c r="R595" s="32">
        <f t="shared" si="122"/>
        <v>9.8039215686274508E-2</v>
      </c>
      <c r="S595" s="32">
        <f t="shared" si="123"/>
        <v>4.9504950495049507E-2</v>
      </c>
      <c r="T595" s="32">
        <f t="shared" si="124"/>
        <v>0.15384615384615385</v>
      </c>
      <c r="U595" s="32">
        <f t="shared" si="125"/>
        <v>7.407407407407407E-2</v>
      </c>
      <c r="V595" s="32">
        <f t="shared" si="133"/>
        <v>14.035452995845716</v>
      </c>
      <c r="W595" s="32">
        <f t="shared" si="134"/>
        <v>13.986691885477004</v>
      </c>
      <c r="X595" s="32">
        <f t="shared" si="135"/>
        <v>14.117990554601674</v>
      </c>
      <c r="Y595" s="32">
        <f t="shared" si="136"/>
        <v>14.425826481714713</v>
      </c>
      <c r="Z595" s="32">
        <f t="shared" si="137"/>
        <v>14.010344046280389</v>
      </c>
      <c r="AA595" s="32">
        <f t="shared" si="138"/>
        <v>14.22973392207321</v>
      </c>
      <c r="AB595" s="33">
        <f t="shared" si="139"/>
        <v>53.191489361702097</v>
      </c>
      <c r="AC595" s="33">
        <f t="shared" si="140"/>
        <v>-0.21938987579282099</v>
      </c>
    </row>
    <row r="596" spans="1:29" s="9" customFormat="1">
      <c r="A596" t="s">
        <v>34</v>
      </c>
      <c r="B596" s="22">
        <v>44749</v>
      </c>
      <c r="C596">
        <v>14.33</v>
      </c>
      <c r="D596" s="7"/>
      <c r="E596" s="7"/>
      <c r="F596" s="7"/>
      <c r="G596" s="7"/>
      <c r="H596" s="7"/>
      <c r="I596" s="31">
        <f t="shared" si="126"/>
        <v>14.477119999999999</v>
      </c>
      <c r="J596" s="31">
        <f t="shared" si="127"/>
        <v>1.6093258654994216</v>
      </c>
      <c r="K596" s="31">
        <f t="shared" si="128"/>
        <v>12.867794134500578</v>
      </c>
      <c r="L596" s="31">
        <f t="shared" si="129"/>
        <v>16.086445865499421</v>
      </c>
      <c r="M596" s="32" t="str">
        <f t="shared" si="130"/>
        <v>NONE</v>
      </c>
      <c r="N596" s="32">
        <f t="shared" si="131"/>
        <v>0.29000000000000092</v>
      </c>
      <c r="O596" s="32">
        <f t="shared" si="132"/>
        <v>0</v>
      </c>
      <c r="P596" s="32">
        <f t="shared" si="141"/>
        <v>0.83333333333333337</v>
      </c>
      <c r="Q596" s="32">
        <f t="shared" si="121"/>
        <v>0.22727272727272727</v>
      </c>
      <c r="R596" s="32">
        <f t="shared" si="122"/>
        <v>9.8039215686274508E-2</v>
      </c>
      <c r="S596" s="32">
        <f t="shared" si="123"/>
        <v>4.9504950495049507E-2</v>
      </c>
      <c r="T596" s="32">
        <f t="shared" si="124"/>
        <v>0.15384615384615385</v>
      </c>
      <c r="U596" s="32">
        <f t="shared" si="125"/>
        <v>7.407407407407407E-2</v>
      </c>
      <c r="V596" s="32">
        <f t="shared" si="133"/>
        <v>14.280908832640952</v>
      </c>
      <c r="W596" s="32">
        <f t="shared" si="134"/>
        <v>14.064716456959502</v>
      </c>
      <c r="X596" s="32">
        <f t="shared" si="135"/>
        <v>14.138775794346607</v>
      </c>
      <c r="Y596" s="32">
        <f t="shared" si="136"/>
        <v>14.421082596481311</v>
      </c>
      <c r="Z596" s="32">
        <f t="shared" si="137"/>
        <v>14.059521885314176</v>
      </c>
      <c r="AA596" s="32">
        <f t="shared" si="138"/>
        <v>14.237161038956677</v>
      </c>
      <c r="AB596" s="33">
        <f t="shared" si="139"/>
        <v>62.621359223300942</v>
      </c>
      <c r="AC596" s="33">
        <f t="shared" si="140"/>
        <v>-0.1776391536425006</v>
      </c>
    </row>
    <row r="597" spans="1:29" s="9" customFormat="1">
      <c r="A597" t="s">
        <v>34</v>
      </c>
      <c r="B597" s="22">
        <v>44750</v>
      </c>
      <c r="C597">
        <v>14.43</v>
      </c>
      <c r="D597" s="7"/>
      <c r="E597" s="7"/>
      <c r="F597" s="7"/>
      <c r="G597" s="7"/>
      <c r="H597" s="7"/>
      <c r="I597" s="31">
        <f t="shared" si="126"/>
        <v>14.481479999999998</v>
      </c>
      <c r="J597" s="31">
        <f t="shared" si="127"/>
        <v>1.6028466263590289</v>
      </c>
      <c r="K597" s="31">
        <f t="shared" si="128"/>
        <v>12.878633373640969</v>
      </c>
      <c r="L597" s="31">
        <f t="shared" si="129"/>
        <v>16.084326626359026</v>
      </c>
      <c r="M597" s="32" t="str">
        <f t="shared" si="130"/>
        <v>NONE</v>
      </c>
      <c r="N597" s="32">
        <f t="shared" si="131"/>
        <v>9.9999999999999645E-2</v>
      </c>
      <c r="O597" s="32">
        <f t="shared" si="132"/>
        <v>0</v>
      </c>
      <c r="P597" s="32">
        <f t="shared" si="141"/>
        <v>0.83333333333333337</v>
      </c>
      <c r="Q597" s="32">
        <f t="shared" si="121"/>
        <v>0.22727272727272727</v>
      </c>
      <c r="R597" s="32">
        <f t="shared" si="122"/>
        <v>9.8039215686274508E-2</v>
      </c>
      <c r="S597" s="32">
        <f t="shared" si="123"/>
        <v>4.9504950495049507E-2</v>
      </c>
      <c r="T597" s="32">
        <f t="shared" si="124"/>
        <v>0.15384615384615385</v>
      </c>
      <c r="U597" s="32">
        <f t="shared" si="125"/>
        <v>7.407407407407407E-2</v>
      </c>
      <c r="V597" s="32">
        <f t="shared" si="133"/>
        <v>14.405151472106825</v>
      </c>
      <c r="W597" s="32">
        <f t="shared" si="134"/>
        <v>14.14773544401416</v>
      </c>
      <c r="X597" s="32">
        <f t="shared" si="135"/>
        <v>14.167327187057724</v>
      </c>
      <c r="Y597" s="32">
        <f t="shared" si="136"/>
        <v>14.421524052101047</v>
      </c>
      <c r="Z597" s="32">
        <f t="shared" si="137"/>
        <v>14.116518518342765</v>
      </c>
      <c r="AA597" s="32">
        <f t="shared" si="138"/>
        <v>14.251445406441368</v>
      </c>
      <c r="AB597" s="33">
        <f t="shared" si="139"/>
        <v>77.222222222222229</v>
      </c>
      <c r="AC597" s="33">
        <f t="shared" si="140"/>
        <v>-0.13492688809860276</v>
      </c>
    </row>
    <row r="598" spans="1:29" s="9" customFormat="1">
      <c r="A598" t="s">
        <v>34</v>
      </c>
      <c r="B598" s="22">
        <v>44753</v>
      </c>
      <c r="C598">
        <v>14.51</v>
      </c>
      <c r="D598" s="7"/>
      <c r="E598" s="7"/>
      <c r="F598" s="7"/>
      <c r="G598" s="7"/>
      <c r="H598" s="7"/>
      <c r="I598" s="31">
        <f t="shared" si="126"/>
        <v>14.485959999999999</v>
      </c>
      <c r="J598" s="31">
        <f t="shared" si="127"/>
        <v>1.5968443760885984</v>
      </c>
      <c r="K598" s="31">
        <f t="shared" si="128"/>
        <v>12.889115623911401</v>
      </c>
      <c r="L598" s="31">
        <f t="shared" si="129"/>
        <v>16.082804376088596</v>
      </c>
      <c r="M598" s="32" t="str">
        <f t="shared" si="130"/>
        <v>NONE</v>
      </c>
      <c r="N598" s="32">
        <f t="shared" si="131"/>
        <v>8.0000000000000071E-2</v>
      </c>
      <c r="O598" s="32">
        <f t="shared" si="132"/>
        <v>0</v>
      </c>
      <c r="P598" s="32">
        <f t="shared" si="141"/>
        <v>0.83333333333333337</v>
      </c>
      <c r="Q598" s="32">
        <f t="shared" si="121"/>
        <v>0.22727272727272727</v>
      </c>
      <c r="R598" s="32">
        <f t="shared" si="122"/>
        <v>9.8039215686274508E-2</v>
      </c>
      <c r="S598" s="32">
        <f t="shared" si="123"/>
        <v>4.9504950495049507E-2</v>
      </c>
      <c r="T598" s="32">
        <f t="shared" si="124"/>
        <v>0.15384615384615385</v>
      </c>
      <c r="U598" s="32">
        <f t="shared" si="125"/>
        <v>7.407407407407407E-2</v>
      </c>
      <c r="V598" s="32">
        <f t="shared" si="133"/>
        <v>14.492525245351137</v>
      </c>
      <c r="W598" s="32">
        <f t="shared" si="134"/>
        <v>14.230068297647303</v>
      </c>
      <c r="X598" s="32">
        <f t="shared" si="135"/>
        <v>14.200922560875593</v>
      </c>
      <c r="Y598" s="32">
        <f t="shared" si="136"/>
        <v>14.425904049521787</v>
      </c>
      <c r="Z598" s="32">
        <f t="shared" si="137"/>
        <v>14.177054130905416</v>
      </c>
      <c r="AA598" s="32">
        <f t="shared" si="138"/>
        <v>14.270597598556822</v>
      </c>
      <c r="AB598" s="33">
        <f t="shared" si="139"/>
        <v>72.847682119205288</v>
      </c>
      <c r="AC598" s="33">
        <f t="shared" si="140"/>
        <v>-9.3543467651405976E-2</v>
      </c>
    </row>
    <row r="599" spans="1:29" s="9" customFormat="1">
      <c r="A599" t="s">
        <v>34</v>
      </c>
      <c r="B599" s="22">
        <v>44754</v>
      </c>
      <c r="C599">
        <v>14.42</v>
      </c>
      <c r="D599" s="7"/>
      <c r="E599" s="7"/>
      <c r="F599" s="7"/>
      <c r="G599" s="7"/>
      <c r="H599" s="7"/>
      <c r="I599" s="31">
        <f t="shared" si="126"/>
        <v>14.49048</v>
      </c>
      <c r="J599" s="31">
        <f t="shared" si="127"/>
        <v>1.5896297586161099</v>
      </c>
      <c r="K599" s="31">
        <f t="shared" si="128"/>
        <v>12.900850241383889</v>
      </c>
      <c r="L599" s="31">
        <f t="shared" si="129"/>
        <v>16.080109758616111</v>
      </c>
      <c r="M599" s="32" t="str">
        <f t="shared" si="130"/>
        <v>NONE</v>
      </c>
      <c r="N599" s="32">
        <f t="shared" si="131"/>
        <v>0</v>
      </c>
      <c r="O599" s="32">
        <f t="shared" si="132"/>
        <v>8.9999999999999858E-2</v>
      </c>
      <c r="P599" s="32">
        <f t="shared" si="141"/>
        <v>0.83333333333333337</v>
      </c>
      <c r="Q599" s="32">
        <f t="shared" si="121"/>
        <v>0.22727272727272727</v>
      </c>
      <c r="R599" s="32">
        <f t="shared" si="122"/>
        <v>9.8039215686274508E-2</v>
      </c>
      <c r="S599" s="32">
        <f t="shared" si="123"/>
        <v>4.9504950495049507E-2</v>
      </c>
      <c r="T599" s="32">
        <f t="shared" si="124"/>
        <v>0.15384615384615385</v>
      </c>
      <c r="U599" s="32">
        <f t="shared" si="125"/>
        <v>7.407407407407407E-2</v>
      </c>
      <c r="V599" s="32">
        <f t="shared" si="133"/>
        <v>14.432087540891857</v>
      </c>
      <c r="W599" s="32">
        <f t="shared" si="134"/>
        <v>14.273234593636552</v>
      </c>
      <c r="X599" s="32">
        <f t="shared" si="135"/>
        <v>14.222400741181909</v>
      </c>
      <c r="Y599" s="32">
        <f t="shared" si="136"/>
        <v>14.42561176984249</v>
      </c>
      <c r="Z599" s="32">
        <f t="shared" si="137"/>
        <v>14.214430418458429</v>
      </c>
      <c r="AA599" s="32">
        <f t="shared" si="138"/>
        <v>14.28166444310817</v>
      </c>
      <c r="AB599" s="33">
        <f t="shared" si="139"/>
        <v>79.136690647482055</v>
      </c>
      <c r="AC599" s="33">
        <f t="shared" si="140"/>
        <v>-6.7234024649740931E-2</v>
      </c>
    </row>
    <row r="600" spans="1:29" s="9" customFormat="1">
      <c r="A600" t="s">
        <v>34</v>
      </c>
      <c r="B600" s="22">
        <v>44755</v>
      </c>
      <c r="C600">
        <v>14.45</v>
      </c>
      <c r="D600" s="7"/>
      <c r="E600" s="7"/>
      <c r="F600" s="7"/>
      <c r="G600" s="7"/>
      <c r="H600" s="7"/>
      <c r="I600" s="31">
        <f t="shared" si="126"/>
        <v>14.495119999999998</v>
      </c>
      <c r="J600" s="31">
        <f t="shared" si="127"/>
        <v>1.5823121021957136</v>
      </c>
      <c r="K600" s="31">
        <f t="shared" si="128"/>
        <v>12.912807897804285</v>
      </c>
      <c r="L600" s="31">
        <f t="shared" si="129"/>
        <v>16.077432102195711</v>
      </c>
      <c r="M600" s="32" t="str">
        <f t="shared" si="130"/>
        <v>NONE</v>
      </c>
      <c r="N600" s="32">
        <f t="shared" si="131"/>
        <v>2.9999999999999361E-2</v>
      </c>
      <c r="O600" s="32">
        <f t="shared" si="132"/>
        <v>0</v>
      </c>
      <c r="P600" s="32">
        <f t="shared" si="141"/>
        <v>0.83333333333333337</v>
      </c>
      <c r="Q600" s="32">
        <f t="shared" si="121"/>
        <v>0.22727272727272727</v>
      </c>
      <c r="R600" s="32">
        <f t="shared" si="122"/>
        <v>9.8039215686274508E-2</v>
      </c>
      <c r="S600" s="32">
        <f t="shared" si="123"/>
        <v>4.9504950495049507E-2</v>
      </c>
      <c r="T600" s="32">
        <f t="shared" si="124"/>
        <v>0.15384615384615385</v>
      </c>
      <c r="U600" s="32">
        <f t="shared" si="125"/>
        <v>7.407407407407407E-2</v>
      </c>
      <c r="V600" s="32">
        <f t="shared" si="133"/>
        <v>14.447014590148642</v>
      </c>
      <c r="W600" s="32">
        <f t="shared" si="134"/>
        <v>14.313408549628244</v>
      </c>
      <c r="X600" s="32">
        <f t="shared" si="135"/>
        <v>14.244714394007211</v>
      </c>
      <c r="Y600" s="32">
        <f t="shared" si="136"/>
        <v>14.426819107969099</v>
      </c>
      <c r="Z600" s="32">
        <f t="shared" si="137"/>
        <v>14.250671892541746</v>
      </c>
      <c r="AA600" s="32">
        <f t="shared" si="138"/>
        <v>14.294133743618675</v>
      </c>
      <c r="AB600" s="33">
        <f t="shared" si="139"/>
        <v>79.577464788732428</v>
      </c>
      <c r="AC600" s="33">
        <f t="shared" si="140"/>
        <v>-4.3461851076928681E-2</v>
      </c>
    </row>
    <row r="601" spans="1:29" s="9" customFormat="1">
      <c r="A601" t="s">
        <v>34</v>
      </c>
      <c r="B601" s="22">
        <v>44756</v>
      </c>
      <c r="C601">
        <v>14.35</v>
      </c>
      <c r="D601" s="7"/>
      <c r="E601" s="7"/>
      <c r="F601" s="7"/>
      <c r="G601" s="7"/>
      <c r="H601" s="7"/>
      <c r="I601" s="31">
        <f t="shared" si="126"/>
        <v>14.499319999999997</v>
      </c>
      <c r="J601" s="31">
        <f t="shared" si="127"/>
        <v>1.5751299271965478</v>
      </c>
      <c r="K601" s="31">
        <f t="shared" si="128"/>
        <v>12.92419007280345</v>
      </c>
      <c r="L601" s="31">
        <f t="shared" si="129"/>
        <v>16.074449927196547</v>
      </c>
      <c r="M601" s="32" t="str">
        <f t="shared" si="130"/>
        <v>NONE</v>
      </c>
      <c r="N601" s="32">
        <f t="shared" si="131"/>
        <v>0</v>
      </c>
      <c r="O601" s="32">
        <f t="shared" si="132"/>
        <v>9.9999999999999645E-2</v>
      </c>
      <c r="P601" s="32">
        <f t="shared" si="141"/>
        <v>0.83333333333333337</v>
      </c>
      <c r="Q601" s="32">
        <f t="shared" ref="Q601:Q664" si="142">5/22</f>
        <v>0.22727272727272727</v>
      </c>
      <c r="R601" s="32">
        <f t="shared" ref="R601:R664" si="143">5/51</f>
        <v>9.8039215686274508E-2</v>
      </c>
      <c r="S601" s="32">
        <f t="shared" ref="S601:S664" si="144">5/101</f>
        <v>4.9504950495049507E-2</v>
      </c>
      <c r="T601" s="32">
        <f t="shared" ref="T601:T664" si="145">2/13</f>
        <v>0.15384615384615385</v>
      </c>
      <c r="U601" s="32">
        <f t="shared" ref="U601:U664" si="146">2/27</f>
        <v>7.407407407407407E-2</v>
      </c>
      <c r="V601" s="32">
        <f t="shared" si="133"/>
        <v>14.366169098358107</v>
      </c>
      <c r="W601" s="32">
        <f t="shared" si="134"/>
        <v>14.321724788349098</v>
      </c>
      <c r="X601" s="32">
        <f t="shared" si="135"/>
        <v>14.255036512241798</v>
      </c>
      <c r="Y601" s="32">
        <f t="shared" si="136"/>
        <v>14.423016181832013</v>
      </c>
      <c r="Z601" s="32">
        <f t="shared" si="137"/>
        <v>14.265953139843017</v>
      </c>
      <c r="AA601" s="32">
        <f t="shared" si="138"/>
        <v>14.298271984832107</v>
      </c>
      <c r="AB601" s="33">
        <f t="shared" si="139"/>
        <v>71.942446043165489</v>
      </c>
      <c r="AC601" s="33">
        <f t="shared" si="140"/>
        <v>-3.2318844989090323E-2</v>
      </c>
    </row>
    <row r="602" spans="1:29" s="9" customFormat="1">
      <c r="A602" t="s">
        <v>34</v>
      </c>
      <c r="B602" s="22">
        <v>44757</v>
      </c>
      <c r="C602">
        <v>14.34</v>
      </c>
      <c r="D602" s="7"/>
      <c r="E602" s="7"/>
      <c r="F602" s="7"/>
      <c r="G602" s="7"/>
      <c r="H602" s="7"/>
      <c r="I602" s="31">
        <f t="shared" si="126"/>
        <v>14.5032</v>
      </c>
      <c r="J602" s="31">
        <f t="shared" si="127"/>
        <v>1.5687236261563235</v>
      </c>
      <c r="K602" s="31">
        <f t="shared" si="128"/>
        <v>12.934476373843676</v>
      </c>
      <c r="L602" s="31">
        <f t="shared" si="129"/>
        <v>16.071923626156323</v>
      </c>
      <c r="M602" s="32" t="str">
        <f t="shared" si="130"/>
        <v>NONE</v>
      </c>
      <c r="N602" s="32">
        <f t="shared" si="131"/>
        <v>0</v>
      </c>
      <c r="O602" s="32">
        <f t="shared" si="132"/>
        <v>9.9999999999997868E-3</v>
      </c>
      <c r="P602" s="32">
        <f t="shared" si="141"/>
        <v>0.83333333333333337</v>
      </c>
      <c r="Q602" s="32">
        <f t="shared" si="142"/>
        <v>0.22727272727272727</v>
      </c>
      <c r="R602" s="32">
        <f t="shared" si="143"/>
        <v>9.8039215686274508E-2</v>
      </c>
      <c r="S602" s="32">
        <f t="shared" si="144"/>
        <v>4.9504950495049507E-2</v>
      </c>
      <c r="T602" s="32">
        <f t="shared" si="145"/>
        <v>0.15384615384615385</v>
      </c>
      <c r="U602" s="32">
        <f t="shared" si="146"/>
        <v>7.407407407407407E-2</v>
      </c>
      <c r="V602" s="32">
        <f t="shared" si="133"/>
        <v>14.344361516393018</v>
      </c>
      <c r="W602" s="32">
        <f t="shared" si="134"/>
        <v>14.325878245542484</v>
      </c>
      <c r="X602" s="32">
        <f t="shared" si="135"/>
        <v>14.263366265943583</v>
      </c>
      <c r="Y602" s="32">
        <f t="shared" si="136"/>
        <v>14.418906469860131</v>
      </c>
      <c r="Z602" s="32">
        <f t="shared" si="137"/>
        <v>14.277344964482552</v>
      </c>
      <c r="AA602" s="32">
        <f t="shared" si="138"/>
        <v>14.301362948918619</v>
      </c>
      <c r="AB602" s="33">
        <f t="shared" si="139"/>
        <v>66.101694915254257</v>
      </c>
      <c r="AC602" s="33">
        <f t="shared" si="140"/>
        <v>-2.4017984436067508E-2</v>
      </c>
    </row>
    <row r="603" spans="1:29" s="9" customFormat="1">
      <c r="A603" t="s">
        <v>34</v>
      </c>
      <c r="B603" s="22">
        <v>44760</v>
      </c>
      <c r="C603">
        <v>14.58</v>
      </c>
      <c r="D603" s="7"/>
      <c r="E603" s="7"/>
      <c r="F603" s="7"/>
      <c r="G603" s="7"/>
      <c r="H603" s="7"/>
      <c r="I603" s="31">
        <f t="shared" si="126"/>
        <v>14.507999999999997</v>
      </c>
      <c r="J603" s="31">
        <f t="shared" si="127"/>
        <v>1.5622514902778948</v>
      </c>
      <c r="K603" s="31">
        <f t="shared" si="128"/>
        <v>12.945748509722103</v>
      </c>
      <c r="L603" s="31">
        <f t="shared" si="129"/>
        <v>16.070251490277894</v>
      </c>
      <c r="M603" s="32" t="str">
        <f t="shared" si="130"/>
        <v>NONE</v>
      </c>
      <c r="N603" s="32">
        <f t="shared" si="131"/>
        <v>0.24000000000000021</v>
      </c>
      <c r="O603" s="32">
        <f t="shared" si="132"/>
        <v>0</v>
      </c>
      <c r="P603" s="32">
        <f t="shared" si="141"/>
        <v>0.83333333333333337</v>
      </c>
      <c r="Q603" s="32">
        <f t="shared" si="142"/>
        <v>0.22727272727272727</v>
      </c>
      <c r="R603" s="32">
        <f t="shared" si="143"/>
        <v>9.8039215686274508E-2</v>
      </c>
      <c r="S603" s="32">
        <f t="shared" si="144"/>
        <v>4.9504950495049507E-2</v>
      </c>
      <c r="T603" s="32">
        <f t="shared" si="145"/>
        <v>0.15384615384615385</v>
      </c>
      <c r="U603" s="32">
        <f t="shared" si="146"/>
        <v>7.407407407407407E-2</v>
      </c>
      <c r="V603" s="32">
        <f t="shared" si="133"/>
        <v>14.540726919398836</v>
      </c>
      <c r="W603" s="32">
        <f t="shared" si="134"/>
        <v>14.383633189737374</v>
      </c>
      <c r="X603" s="32">
        <f t="shared" si="135"/>
        <v>14.294408788890291</v>
      </c>
      <c r="Y603" s="32">
        <f t="shared" si="136"/>
        <v>14.426881397094778</v>
      </c>
      <c r="Z603" s="32">
        <f t="shared" si="137"/>
        <v>14.323907277639083</v>
      </c>
      <c r="AA603" s="32">
        <f t="shared" si="138"/>
        <v>14.322002730480204</v>
      </c>
      <c r="AB603" s="33">
        <f t="shared" si="139"/>
        <v>69.46564885496187</v>
      </c>
      <c r="AC603" s="33">
        <f t="shared" si="140"/>
        <v>1.9045471588796659E-3</v>
      </c>
    </row>
    <row r="604" spans="1:29" s="9" customFormat="1">
      <c r="A604" t="s">
        <v>34</v>
      </c>
      <c r="B604" s="22">
        <v>44761</v>
      </c>
      <c r="C604">
        <v>14.68</v>
      </c>
      <c r="D604" s="7"/>
      <c r="E604" s="7"/>
      <c r="F604" s="7"/>
      <c r="G604" s="7"/>
      <c r="H604" s="7"/>
      <c r="I604" s="31">
        <f t="shared" si="126"/>
        <v>14.513519999999994</v>
      </c>
      <c r="J604" s="31">
        <f t="shared" si="127"/>
        <v>1.5548442368299189</v>
      </c>
      <c r="K604" s="31">
        <f t="shared" si="128"/>
        <v>12.958675763170076</v>
      </c>
      <c r="L604" s="31">
        <f t="shared" si="129"/>
        <v>16.068364236829915</v>
      </c>
      <c r="M604" s="32" t="str">
        <f t="shared" si="130"/>
        <v>NONE</v>
      </c>
      <c r="N604" s="32">
        <f t="shared" si="131"/>
        <v>9.9999999999999645E-2</v>
      </c>
      <c r="O604" s="32">
        <f t="shared" si="132"/>
        <v>0</v>
      </c>
      <c r="P604" s="32">
        <f t="shared" si="141"/>
        <v>0.83333333333333337</v>
      </c>
      <c r="Q604" s="32">
        <f t="shared" si="142"/>
        <v>0.22727272727272727</v>
      </c>
      <c r="R604" s="32">
        <f t="shared" si="143"/>
        <v>9.8039215686274508E-2</v>
      </c>
      <c r="S604" s="32">
        <f t="shared" si="144"/>
        <v>4.9504950495049507E-2</v>
      </c>
      <c r="T604" s="32">
        <f t="shared" si="145"/>
        <v>0.15384615384615385</v>
      </c>
      <c r="U604" s="32">
        <f t="shared" si="146"/>
        <v>7.407407407407407E-2</v>
      </c>
      <c r="V604" s="32">
        <f t="shared" si="133"/>
        <v>14.656787819899806</v>
      </c>
      <c r="W604" s="32">
        <f t="shared" si="134"/>
        <v>14.450989282978879</v>
      </c>
      <c r="X604" s="32">
        <f t="shared" si="135"/>
        <v>14.332211848803007</v>
      </c>
      <c r="Y604" s="32">
        <f t="shared" si="136"/>
        <v>14.439412021000976</v>
      </c>
      <c r="Z604" s="32">
        <f t="shared" si="137"/>
        <v>14.378690773386918</v>
      </c>
      <c r="AA604" s="32">
        <f t="shared" si="138"/>
        <v>14.348521046740931</v>
      </c>
      <c r="AB604" s="33">
        <f t="shared" si="139"/>
        <v>71.22302158273385</v>
      </c>
      <c r="AC604" s="33">
        <f t="shared" si="140"/>
        <v>3.0169726645986827E-2</v>
      </c>
    </row>
    <row r="605" spans="1:29" s="9" customFormat="1">
      <c r="A605" t="s">
        <v>34</v>
      </c>
      <c r="B605" s="22">
        <v>44762</v>
      </c>
      <c r="C605">
        <v>14.74</v>
      </c>
      <c r="D605" s="7"/>
      <c r="E605" s="7"/>
      <c r="F605" s="7"/>
      <c r="G605" s="7"/>
      <c r="H605" s="7"/>
      <c r="I605" s="31">
        <f t="shared" si="126"/>
        <v>14.519079999999992</v>
      </c>
      <c r="J605" s="31">
        <f t="shared" si="127"/>
        <v>1.5480610408977356</v>
      </c>
      <c r="K605" s="31">
        <f t="shared" si="128"/>
        <v>12.971018959102256</v>
      </c>
      <c r="L605" s="31">
        <f t="shared" si="129"/>
        <v>16.067141040897727</v>
      </c>
      <c r="M605" s="32" t="str">
        <f t="shared" si="130"/>
        <v>NONE</v>
      </c>
      <c r="N605" s="32">
        <f t="shared" si="131"/>
        <v>6.0000000000000497E-2</v>
      </c>
      <c r="O605" s="32">
        <f t="shared" si="132"/>
        <v>0</v>
      </c>
      <c r="P605" s="32">
        <f t="shared" si="141"/>
        <v>0.83333333333333337</v>
      </c>
      <c r="Q605" s="32">
        <f t="shared" si="142"/>
        <v>0.22727272727272727</v>
      </c>
      <c r="R605" s="32">
        <f t="shared" si="143"/>
        <v>9.8039215686274508E-2</v>
      </c>
      <c r="S605" s="32">
        <f t="shared" si="144"/>
        <v>4.9504950495049507E-2</v>
      </c>
      <c r="T605" s="32">
        <f t="shared" si="145"/>
        <v>0.15384615384615385</v>
      </c>
      <c r="U605" s="32">
        <f t="shared" si="146"/>
        <v>7.407407407407407E-2</v>
      </c>
      <c r="V605" s="32">
        <f t="shared" si="133"/>
        <v>14.726131303316635</v>
      </c>
      <c r="W605" s="32">
        <f t="shared" si="134"/>
        <v>14.516673536847316</v>
      </c>
      <c r="X605" s="32">
        <f t="shared" si="135"/>
        <v>14.372191079312516</v>
      </c>
      <c r="Y605" s="32">
        <f t="shared" si="136"/>
        <v>14.45429261402073</v>
      </c>
      <c r="Z605" s="32">
        <f t="shared" si="137"/>
        <v>14.434276808250468</v>
      </c>
      <c r="AA605" s="32">
        <f t="shared" si="138"/>
        <v>14.377519487723085</v>
      </c>
      <c r="AB605" s="33">
        <f t="shared" si="139"/>
        <v>78.358208955223915</v>
      </c>
      <c r="AC605" s="33">
        <f t="shared" si="140"/>
        <v>5.675732052738347E-2</v>
      </c>
    </row>
    <row r="606" spans="1:29" s="9" customFormat="1">
      <c r="A606" t="s">
        <v>34</v>
      </c>
      <c r="B606" s="22">
        <v>44763</v>
      </c>
      <c r="C606">
        <v>14.87</v>
      </c>
      <c r="D606" s="7"/>
      <c r="E606" s="7"/>
      <c r="F606" s="7"/>
      <c r="G606" s="7"/>
      <c r="H606" s="7"/>
      <c r="I606" s="31">
        <f t="shared" si="126"/>
        <v>14.525159999999993</v>
      </c>
      <c r="J606" s="31">
        <f t="shared" si="127"/>
        <v>1.5415469391043031</v>
      </c>
      <c r="K606" s="31">
        <f t="shared" si="128"/>
        <v>12.983613060895689</v>
      </c>
      <c r="L606" s="31">
        <f t="shared" si="129"/>
        <v>16.066706939104296</v>
      </c>
      <c r="M606" s="32" t="str">
        <f t="shared" si="130"/>
        <v>NONE</v>
      </c>
      <c r="N606" s="32">
        <f t="shared" si="131"/>
        <v>0.12999999999999901</v>
      </c>
      <c r="O606" s="32">
        <f t="shared" si="132"/>
        <v>0</v>
      </c>
      <c r="P606" s="32">
        <f t="shared" si="141"/>
        <v>0.83333333333333337</v>
      </c>
      <c r="Q606" s="32">
        <f t="shared" si="142"/>
        <v>0.22727272727272727</v>
      </c>
      <c r="R606" s="32">
        <f t="shared" si="143"/>
        <v>9.8039215686274508E-2</v>
      </c>
      <c r="S606" s="32">
        <f t="shared" si="144"/>
        <v>4.9504950495049507E-2</v>
      </c>
      <c r="T606" s="32">
        <f t="shared" si="145"/>
        <v>0.15384615384615385</v>
      </c>
      <c r="U606" s="32">
        <f t="shared" si="146"/>
        <v>7.407407407407407E-2</v>
      </c>
      <c r="V606" s="32">
        <f t="shared" si="133"/>
        <v>14.846021883886104</v>
      </c>
      <c r="W606" s="32">
        <f t="shared" si="134"/>
        <v>14.596975005745652</v>
      </c>
      <c r="X606" s="32">
        <f t="shared" si="135"/>
        <v>14.420995875458347</v>
      </c>
      <c r="Y606" s="32">
        <f t="shared" si="136"/>
        <v>14.474872187584058</v>
      </c>
      <c r="Z606" s="32">
        <f t="shared" si="137"/>
        <v>14.501311145442703</v>
      </c>
      <c r="AA606" s="32">
        <f t="shared" si="138"/>
        <v>14.413999525669523</v>
      </c>
      <c r="AB606" s="33">
        <f t="shared" si="139"/>
        <v>85.507246376811622</v>
      </c>
      <c r="AC606" s="33">
        <f t="shared" si="140"/>
        <v>8.7311619773180027E-2</v>
      </c>
    </row>
    <row r="607" spans="1:29" s="9" customFormat="1">
      <c r="A607" t="s">
        <v>34</v>
      </c>
      <c r="B607" s="22">
        <v>44764</v>
      </c>
      <c r="C607">
        <v>14.86</v>
      </c>
      <c r="D607" s="7"/>
      <c r="E607" s="7"/>
      <c r="F607" s="7"/>
      <c r="G607" s="7"/>
      <c r="H607" s="7"/>
      <c r="I607" s="31">
        <f t="shared" si="126"/>
        <v>14.531799999999993</v>
      </c>
      <c r="J607" s="31">
        <f t="shared" si="127"/>
        <v>1.5328996592934085</v>
      </c>
      <c r="K607" s="31">
        <f t="shared" si="128"/>
        <v>12.998900340706586</v>
      </c>
      <c r="L607" s="31">
        <f t="shared" si="129"/>
        <v>16.064699659293403</v>
      </c>
      <c r="M607" s="32" t="str">
        <f t="shared" si="130"/>
        <v>NONE</v>
      </c>
      <c r="N607" s="32">
        <f t="shared" si="131"/>
        <v>0</v>
      </c>
      <c r="O607" s="32">
        <f t="shared" si="132"/>
        <v>9.9999999999997868E-3</v>
      </c>
      <c r="P607" s="32">
        <f t="shared" si="141"/>
        <v>0.83333333333333337</v>
      </c>
      <c r="Q607" s="32">
        <f t="shared" si="142"/>
        <v>0.22727272727272727</v>
      </c>
      <c r="R607" s="32">
        <f t="shared" si="143"/>
        <v>9.8039215686274508E-2</v>
      </c>
      <c r="S607" s="32">
        <f t="shared" si="144"/>
        <v>4.9504950495049507E-2</v>
      </c>
      <c r="T607" s="32">
        <f t="shared" si="145"/>
        <v>0.15384615384615385</v>
      </c>
      <c r="U607" s="32">
        <f t="shared" si="146"/>
        <v>7.407407407407407E-2</v>
      </c>
      <c r="V607" s="32">
        <f t="shared" si="133"/>
        <v>14.857670313981016</v>
      </c>
      <c r="W607" s="32">
        <f t="shared" si="134"/>
        <v>14.65675341353073</v>
      </c>
      <c r="X607" s="32">
        <f t="shared" si="135"/>
        <v>14.464035495511451</v>
      </c>
      <c r="Y607" s="32">
        <f t="shared" si="136"/>
        <v>14.493937920871975</v>
      </c>
      <c r="Z607" s="32">
        <f t="shared" si="137"/>
        <v>14.556494046143825</v>
      </c>
      <c r="AA607" s="32">
        <f t="shared" si="138"/>
        <v>14.44703659784215</v>
      </c>
      <c r="AB607" s="33">
        <f t="shared" si="139"/>
        <v>83.720930232558175</v>
      </c>
      <c r="AC607" s="33">
        <f t="shared" si="140"/>
        <v>0.1094574483016757</v>
      </c>
    </row>
    <row r="608" spans="1:29" s="9" customFormat="1">
      <c r="A608" t="s">
        <v>34</v>
      </c>
      <c r="B608" s="22">
        <v>44767</v>
      </c>
      <c r="C608">
        <v>14.85</v>
      </c>
      <c r="D608" s="7"/>
      <c r="E608" s="7"/>
      <c r="F608" s="7"/>
      <c r="G608" s="7"/>
      <c r="H608" s="7"/>
      <c r="I608" s="31">
        <f t="shared" si="126"/>
        <v>14.537879999999992</v>
      </c>
      <c r="J608" s="31">
        <f t="shared" si="127"/>
        <v>1.5257973168834824</v>
      </c>
      <c r="K608" s="31">
        <f t="shared" si="128"/>
        <v>13.01208268311651</v>
      </c>
      <c r="L608" s="31">
        <f t="shared" si="129"/>
        <v>16.063677316883474</v>
      </c>
      <c r="M608" s="32" t="str">
        <f t="shared" si="130"/>
        <v>NONE</v>
      </c>
      <c r="N608" s="32">
        <f t="shared" si="131"/>
        <v>0</v>
      </c>
      <c r="O608" s="32">
        <f t="shared" si="132"/>
        <v>9.9999999999997868E-3</v>
      </c>
      <c r="P608" s="32">
        <f t="shared" si="141"/>
        <v>0.83333333333333337</v>
      </c>
      <c r="Q608" s="32">
        <f t="shared" si="142"/>
        <v>0.22727272727272727</v>
      </c>
      <c r="R608" s="32">
        <f t="shared" si="143"/>
        <v>9.8039215686274508E-2</v>
      </c>
      <c r="S608" s="32">
        <f t="shared" si="144"/>
        <v>4.9504950495049507E-2</v>
      </c>
      <c r="T608" s="32">
        <f t="shared" si="145"/>
        <v>0.15384615384615385</v>
      </c>
      <c r="U608" s="32">
        <f t="shared" si="146"/>
        <v>7.407407407407407E-2</v>
      </c>
      <c r="V608" s="32">
        <f t="shared" si="133"/>
        <v>14.851278385663502</v>
      </c>
      <c r="W608" s="32">
        <f t="shared" si="134"/>
        <v>14.700673092273746</v>
      </c>
      <c r="X608" s="32">
        <f t="shared" si="135"/>
        <v>14.50187515281425</v>
      </c>
      <c r="Y608" s="32">
        <f t="shared" si="136"/>
        <v>14.511564756472371</v>
      </c>
      <c r="Z608" s="32">
        <f t="shared" si="137"/>
        <v>14.601648808275545</v>
      </c>
      <c r="AA608" s="32">
        <f t="shared" si="138"/>
        <v>14.47688573874273</v>
      </c>
      <c r="AB608" s="33">
        <f t="shared" si="139"/>
        <v>82.677165354330768</v>
      </c>
      <c r="AC608" s="33">
        <f t="shared" si="140"/>
        <v>0.1247630695328148</v>
      </c>
    </row>
    <row r="609" spans="1:29" s="9" customFormat="1">
      <c r="A609" t="s">
        <v>34</v>
      </c>
      <c r="B609" s="22">
        <v>44768</v>
      </c>
      <c r="C609">
        <v>14.79</v>
      </c>
      <c r="D609" s="7"/>
      <c r="E609" s="7"/>
      <c r="F609" s="7"/>
      <c r="G609" s="7"/>
      <c r="H609" s="7"/>
      <c r="I609" s="31">
        <f t="shared" si="126"/>
        <v>14.54379999999999</v>
      </c>
      <c r="J609" s="31">
        <f t="shared" si="127"/>
        <v>1.5181297413747568</v>
      </c>
      <c r="K609" s="31">
        <f t="shared" si="128"/>
        <v>13.025670258625233</v>
      </c>
      <c r="L609" s="31">
        <f t="shared" si="129"/>
        <v>16.061929741374747</v>
      </c>
      <c r="M609" s="32" t="str">
        <f t="shared" si="130"/>
        <v>NONE</v>
      </c>
      <c r="N609" s="32">
        <f t="shared" si="131"/>
        <v>0</v>
      </c>
      <c r="O609" s="32">
        <f t="shared" si="132"/>
        <v>6.0000000000000497E-2</v>
      </c>
      <c r="P609" s="32">
        <f t="shared" si="141"/>
        <v>0.83333333333333337</v>
      </c>
      <c r="Q609" s="32">
        <f t="shared" si="142"/>
        <v>0.22727272727272727</v>
      </c>
      <c r="R609" s="32">
        <f t="shared" si="143"/>
        <v>9.8039215686274508E-2</v>
      </c>
      <c r="S609" s="32">
        <f t="shared" si="144"/>
        <v>4.9504950495049507E-2</v>
      </c>
      <c r="T609" s="32">
        <f t="shared" si="145"/>
        <v>0.15384615384615385</v>
      </c>
      <c r="U609" s="32">
        <f t="shared" si="146"/>
        <v>7.407407407407407E-2</v>
      </c>
      <c r="V609" s="32">
        <f t="shared" si="133"/>
        <v>14.80021306427725</v>
      </c>
      <c r="W609" s="32">
        <f t="shared" si="134"/>
        <v>14.72097466221153</v>
      </c>
      <c r="X609" s="32">
        <f t="shared" si="135"/>
        <v>14.530122686852069</v>
      </c>
      <c r="Y609" s="32">
        <f t="shared" si="136"/>
        <v>14.525348679419281</v>
      </c>
      <c r="Z609" s="32">
        <f t="shared" si="137"/>
        <v>14.630625914694692</v>
      </c>
      <c r="AA609" s="32">
        <f t="shared" si="138"/>
        <v>14.50007938772475</v>
      </c>
      <c r="AB609" s="33">
        <f t="shared" si="139"/>
        <v>78.625954198473309</v>
      </c>
      <c r="AC609" s="33">
        <f t="shared" si="140"/>
        <v>0.13054652696994218</v>
      </c>
    </row>
    <row r="610" spans="1:29" s="9" customFormat="1">
      <c r="A610" t="s">
        <v>34</v>
      </c>
      <c r="B610" s="22">
        <v>44769</v>
      </c>
      <c r="C610">
        <v>14.97</v>
      </c>
      <c r="D610" s="7"/>
      <c r="E610" s="7"/>
      <c r="F610" s="7"/>
      <c r="G610" s="7"/>
      <c r="H610" s="7"/>
      <c r="I610" s="31">
        <f t="shared" si="126"/>
        <v>14.55047999999999</v>
      </c>
      <c r="J610" s="31">
        <f t="shared" si="127"/>
        <v>1.5108291422886826</v>
      </c>
      <c r="K610" s="31">
        <f t="shared" si="128"/>
        <v>13.039650857711306</v>
      </c>
      <c r="L610" s="31">
        <f t="shared" si="129"/>
        <v>16.061309142288671</v>
      </c>
      <c r="M610" s="32" t="str">
        <f t="shared" si="130"/>
        <v>NONE</v>
      </c>
      <c r="N610" s="32">
        <f t="shared" si="131"/>
        <v>0.18000000000000149</v>
      </c>
      <c r="O610" s="32">
        <f t="shared" si="132"/>
        <v>0</v>
      </c>
      <c r="P610" s="32">
        <f t="shared" si="141"/>
        <v>0.83333333333333337</v>
      </c>
      <c r="Q610" s="32">
        <f t="shared" si="142"/>
        <v>0.22727272727272727</v>
      </c>
      <c r="R610" s="32">
        <f t="shared" si="143"/>
        <v>9.8039215686274508E-2</v>
      </c>
      <c r="S610" s="32">
        <f t="shared" si="144"/>
        <v>4.9504950495049507E-2</v>
      </c>
      <c r="T610" s="32">
        <f t="shared" si="145"/>
        <v>0.15384615384615385</v>
      </c>
      <c r="U610" s="32">
        <f t="shared" si="146"/>
        <v>7.407407407407407E-2</v>
      </c>
      <c r="V610" s="32">
        <f t="shared" si="133"/>
        <v>14.941702177379543</v>
      </c>
      <c r="W610" s="32">
        <f t="shared" si="134"/>
        <v>14.777571329890728</v>
      </c>
      <c r="X610" s="32">
        <f t="shared" si="135"/>
        <v>14.573247913631278</v>
      </c>
      <c r="Y610" s="32">
        <f t="shared" si="136"/>
        <v>14.547361121032187</v>
      </c>
      <c r="Z610" s="32">
        <f t="shared" si="137"/>
        <v>14.682837312433971</v>
      </c>
      <c r="AA610" s="32">
        <f t="shared" si="138"/>
        <v>14.53488832196736</v>
      </c>
      <c r="AB610" s="33">
        <f t="shared" si="139"/>
        <v>76.6666666666667</v>
      </c>
      <c r="AC610" s="33">
        <f t="shared" si="140"/>
        <v>0.14794899046661136</v>
      </c>
    </row>
    <row r="611" spans="1:29" s="9" customFormat="1">
      <c r="A611" t="s">
        <v>34</v>
      </c>
      <c r="B611" s="22">
        <v>44770</v>
      </c>
      <c r="C611">
        <v>15.05</v>
      </c>
      <c r="D611" s="7"/>
      <c r="E611" s="7"/>
      <c r="F611" s="7"/>
      <c r="G611" s="7"/>
      <c r="H611" s="7"/>
      <c r="I611" s="31">
        <f t="shared" si="126"/>
        <v>14.55763999999999</v>
      </c>
      <c r="J611" s="31">
        <f t="shared" si="127"/>
        <v>1.503214801870395</v>
      </c>
      <c r="K611" s="31">
        <f t="shared" si="128"/>
        <v>13.054425198129595</v>
      </c>
      <c r="L611" s="31">
        <f t="shared" si="129"/>
        <v>16.060854801870384</v>
      </c>
      <c r="M611" s="32" t="str">
        <f t="shared" si="130"/>
        <v>NONE</v>
      </c>
      <c r="N611" s="32">
        <f t="shared" si="131"/>
        <v>8.0000000000000071E-2</v>
      </c>
      <c r="O611" s="32">
        <f t="shared" si="132"/>
        <v>0</v>
      </c>
      <c r="P611" s="32">
        <f t="shared" si="141"/>
        <v>0.83333333333333337</v>
      </c>
      <c r="Q611" s="32">
        <f t="shared" si="142"/>
        <v>0.22727272727272727</v>
      </c>
      <c r="R611" s="32">
        <f t="shared" si="143"/>
        <v>9.8039215686274508E-2</v>
      </c>
      <c r="S611" s="32">
        <f t="shared" si="144"/>
        <v>4.9504950495049507E-2</v>
      </c>
      <c r="T611" s="32">
        <f t="shared" si="145"/>
        <v>0.15384615384615385</v>
      </c>
      <c r="U611" s="32">
        <f t="shared" si="146"/>
        <v>7.407407407407407E-2</v>
      </c>
      <c r="V611" s="32">
        <f t="shared" si="133"/>
        <v>15.031950362896591</v>
      </c>
      <c r="W611" s="32">
        <f t="shared" si="134"/>
        <v>14.839486936733744</v>
      </c>
      <c r="X611" s="32">
        <f t="shared" si="135"/>
        <v>14.619988314255661</v>
      </c>
      <c r="Y611" s="32">
        <f t="shared" si="136"/>
        <v>14.572244233852375</v>
      </c>
      <c r="Z611" s="32">
        <f t="shared" si="137"/>
        <v>14.739323879751822</v>
      </c>
      <c r="AA611" s="32">
        <f t="shared" si="138"/>
        <v>14.57304474256237</v>
      </c>
      <c r="AB611" s="33">
        <f t="shared" si="139"/>
        <v>76.271186440678008</v>
      </c>
      <c r="AC611" s="33">
        <f t="shared" si="140"/>
        <v>0.16627913718945209</v>
      </c>
    </row>
    <row r="612" spans="1:29" s="9" customFormat="1">
      <c r="A612" t="s">
        <v>34</v>
      </c>
      <c r="B612" s="22">
        <v>44771</v>
      </c>
      <c r="C612">
        <v>15.21</v>
      </c>
      <c r="D612" s="7"/>
      <c r="E612" s="7"/>
      <c r="F612" s="7"/>
      <c r="G612" s="7"/>
      <c r="H612" s="7"/>
      <c r="I612" s="31">
        <f t="shared" si="126"/>
        <v>14.565599999999991</v>
      </c>
      <c r="J612" s="31">
        <f t="shared" si="127"/>
        <v>1.4958253017425971</v>
      </c>
      <c r="K612" s="31">
        <f t="shared" si="128"/>
        <v>13.069774698257394</v>
      </c>
      <c r="L612" s="31">
        <f t="shared" si="129"/>
        <v>16.061425301742588</v>
      </c>
      <c r="M612" s="32" t="str">
        <f t="shared" si="130"/>
        <v>NONE</v>
      </c>
      <c r="N612" s="32">
        <f t="shared" si="131"/>
        <v>0.16000000000000014</v>
      </c>
      <c r="O612" s="32">
        <f t="shared" si="132"/>
        <v>0</v>
      </c>
      <c r="P612" s="32">
        <f t="shared" si="141"/>
        <v>0.83333333333333337</v>
      </c>
      <c r="Q612" s="32">
        <f t="shared" si="142"/>
        <v>0.22727272727272727</v>
      </c>
      <c r="R612" s="32">
        <f t="shared" si="143"/>
        <v>9.8039215686274508E-2</v>
      </c>
      <c r="S612" s="32">
        <f t="shared" si="144"/>
        <v>4.9504950495049507E-2</v>
      </c>
      <c r="T612" s="32">
        <f t="shared" si="145"/>
        <v>0.15384615384615385</v>
      </c>
      <c r="U612" s="32">
        <f t="shared" si="146"/>
        <v>7.407407407407407E-2</v>
      </c>
      <c r="V612" s="32">
        <f t="shared" si="133"/>
        <v>15.180325060482765</v>
      </c>
      <c r="W612" s="32">
        <f t="shared" si="134"/>
        <v>14.923694451112439</v>
      </c>
      <c r="X612" s="32">
        <f t="shared" si="135"/>
        <v>14.677832597171772</v>
      </c>
      <c r="Y612" s="32">
        <f t="shared" si="136"/>
        <v>14.603816301483446</v>
      </c>
      <c r="Z612" s="32">
        <f t="shared" si="137"/>
        <v>14.811735590559234</v>
      </c>
      <c r="AA612" s="32">
        <f t="shared" si="138"/>
        <v>14.620226613483677</v>
      </c>
      <c r="AB612" s="33">
        <f t="shared" si="139"/>
        <v>77.777777777777828</v>
      </c>
      <c r="AC612" s="33">
        <f t="shared" si="140"/>
        <v>0.19150897707555714</v>
      </c>
    </row>
    <row r="613" spans="1:29" s="9" customFormat="1">
      <c r="A613" t="s">
        <v>34</v>
      </c>
      <c r="B613" s="22">
        <v>44774</v>
      </c>
      <c r="C613">
        <v>15.45</v>
      </c>
      <c r="D613" s="7"/>
      <c r="E613" s="7"/>
      <c r="F613" s="7"/>
      <c r="G613" s="7"/>
      <c r="H613" s="7"/>
      <c r="I613" s="31">
        <f t="shared" si="126"/>
        <v>14.574079999999991</v>
      </c>
      <c r="J613" s="31">
        <f t="shared" si="127"/>
        <v>1.4917251725305998</v>
      </c>
      <c r="K613" s="31">
        <f t="shared" si="128"/>
        <v>13.082354827469391</v>
      </c>
      <c r="L613" s="31">
        <f t="shared" si="129"/>
        <v>16.065805172530592</v>
      </c>
      <c r="M613" s="32" t="str">
        <f t="shared" si="130"/>
        <v>NONE</v>
      </c>
      <c r="N613" s="32">
        <f t="shared" si="131"/>
        <v>0.23999999999999844</v>
      </c>
      <c r="O613" s="32">
        <f t="shared" si="132"/>
        <v>0</v>
      </c>
      <c r="P613" s="32">
        <f t="shared" si="141"/>
        <v>0.83333333333333337</v>
      </c>
      <c r="Q613" s="32">
        <f t="shared" si="142"/>
        <v>0.22727272727272727</v>
      </c>
      <c r="R613" s="32">
        <f t="shared" si="143"/>
        <v>9.8039215686274508E-2</v>
      </c>
      <c r="S613" s="32">
        <f t="shared" si="144"/>
        <v>4.9504950495049507E-2</v>
      </c>
      <c r="T613" s="32">
        <f t="shared" si="145"/>
        <v>0.15384615384615385</v>
      </c>
      <c r="U613" s="32">
        <f t="shared" si="146"/>
        <v>7.407407407407407E-2</v>
      </c>
      <c r="V613" s="32">
        <f t="shared" si="133"/>
        <v>15.405054176747127</v>
      </c>
      <c r="W613" s="32">
        <f t="shared" si="134"/>
        <v>15.043309348586885</v>
      </c>
      <c r="X613" s="32">
        <f t="shared" si="135"/>
        <v>14.753535283723558</v>
      </c>
      <c r="Y613" s="32">
        <f t="shared" si="136"/>
        <v>14.645706583588225</v>
      </c>
      <c r="Z613" s="32">
        <f t="shared" si="137"/>
        <v>14.909930115088583</v>
      </c>
      <c r="AA613" s="32">
        <f t="shared" si="138"/>
        <v>14.681691308781183</v>
      </c>
      <c r="AB613" s="33">
        <f t="shared" si="139"/>
        <v>86.524822695035482</v>
      </c>
      <c r="AC613" s="33">
        <f t="shared" si="140"/>
        <v>0.22823880630740057</v>
      </c>
    </row>
    <row r="614" spans="1:29" s="9" customFormat="1">
      <c r="A614" t="s">
        <v>34</v>
      </c>
      <c r="B614" s="22">
        <v>44775</v>
      </c>
      <c r="C614">
        <v>15.62</v>
      </c>
      <c r="D614" s="7"/>
      <c r="E614" s="7"/>
      <c r="F614" s="7"/>
      <c r="G614" s="7"/>
      <c r="H614" s="7"/>
      <c r="I614" s="31">
        <f t="shared" si="126"/>
        <v>14.583119999999992</v>
      </c>
      <c r="J614" s="31">
        <f t="shared" si="127"/>
        <v>1.4895672879131314</v>
      </c>
      <c r="K614" s="31">
        <f t="shared" si="128"/>
        <v>13.093552712086861</v>
      </c>
      <c r="L614" s="31">
        <f t="shared" si="129"/>
        <v>16.072687287913123</v>
      </c>
      <c r="M614" s="32" t="str">
        <f t="shared" si="130"/>
        <v>NONE</v>
      </c>
      <c r="N614" s="32">
        <f t="shared" si="131"/>
        <v>0.16999999999999993</v>
      </c>
      <c r="O614" s="32">
        <f t="shared" si="132"/>
        <v>0</v>
      </c>
      <c r="P614" s="32">
        <f t="shared" si="141"/>
        <v>0.83333333333333337</v>
      </c>
      <c r="Q614" s="32">
        <f t="shared" si="142"/>
        <v>0.22727272727272727</v>
      </c>
      <c r="R614" s="32">
        <f t="shared" si="143"/>
        <v>9.8039215686274508E-2</v>
      </c>
      <c r="S614" s="32">
        <f t="shared" si="144"/>
        <v>4.9504950495049507E-2</v>
      </c>
      <c r="T614" s="32">
        <f t="shared" si="145"/>
        <v>0.15384615384615385</v>
      </c>
      <c r="U614" s="32">
        <f t="shared" si="146"/>
        <v>7.407407407407407E-2</v>
      </c>
      <c r="V614" s="32">
        <f t="shared" si="133"/>
        <v>15.58417569612452</v>
      </c>
      <c r="W614" s="32">
        <f t="shared" si="134"/>
        <v>15.174375405726227</v>
      </c>
      <c r="X614" s="32">
        <f t="shared" si="135"/>
        <v>14.83848280492713</v>
      </c>
      <c r="Y614" s="32">
        <f t="shared" si="136"/>
        <v>14.693938930935342</v>
      </c>
      <c r="Z614" s="32">
        <f t="shared" si="137"/>
        <v>15.019171635844184</v>
      </c>
      <c r="AA614" s="32">
        <f t="shared" si="138"/>
        <v>14.751195656278874</v>
      </c>
      <c r="AB614" s="33">
        <f t="shared" si="139"/>
        <v>87.741935483870989</v>
      </c>
      <c r="AC614" s="33">
        <f t="shared" si="140"/>
        <v>0.2679759795653105</v>
      </c>
    </row>
    <row r="615" spans="1:29" s="9" customFormat="1">
      <c r="A615" t="s">
        <v>34</v>
      </c>
      <c r="B615" s="22">
        <v>44776</v>
      </c>
      <c r="C615">
        <v>15.53</v>
      </c>
      <c r="D615" s="7"/>
      <c r="E615" s="7"/>
      <c r="F615" s="7"/>
      <c r="G615" s="7"/>
      <c r="H615" s="7"/>
      <c r="I615" s="31">
        <f t="shared" si="126"/>
        <v>14.591239999999992</v>
      </c>
      <c r="J615" s="31">
        <f t="shared" si="127"/>
        <v>1.4879862438367462</v>
      </c>
      <c r="K615" s="31">
        <f t="shared" si="128"/>
        <v>13.103253756163246</v>
      </c>
      <c r="L615" s="31">
        <f t="shared" si="129"/>
        <v>16.079226243836739</v>
      </c>
      <c r="M615" s="32" t="str">
        <f t="shared" si="130"/>
        <v>NONE</v>
      </c>
      <c r="N615" s="32">
        <f t="shared" si="131"/>
        <v>0</v>
      </c>
      <c r="O615" s="32">
        <f t="shared" si="132"/>
        <v>8.9999999999999858E-2</v>
      </c>
      <c r="P615" s="32">
        <f t="shared" si="141"/>
        <v>0.83333333333333337</v>
      </c>
      <c r="Q615" s="32">
        <f t="shared" si="142"/>
        <v>0.22727272727272727</v>
      </c>
      <c r="R615" s="32">
        <f t="shared" si="143"/>
        <v>9.8039215686274508E-2</v>
      </c>
      <c r="S615" s="32">
        <f t="shared" si="144"/>
        <v>4.9504950495049507E-2</v>
      </c>
      <c r="T615" s="32">
        <f t="shared" si="145"/>
        <v>0.15384615384615385</v>
      </c>
      <c r="U615" s="32">
        <f t="shared" si="146"/>
        <v>7.407407407407407E-2</v>
      </c>
      <c r="V615" s="32">
        <f t="shared" si="133"/>
        <v>15.539029282687419</v>
      </c>
      <c r="W615" s="32">
        <f t="shared" si="134"/>
        <v>15.255199177152084</v>
      </c>
      <c r="X615" s="32">
        <f t="shared" si="135"/>
        <v>14.906278608365646</v>
      </c>
      <c r="Y615" s="32">
        <f t="shared" si="136"/>
        <v>14.735328092770226</v>
      </c>
      <c r="Z615" s="32">
        <f t="shared" si="137"/>
        <v>15.097760614945079</v>
      </c>
      <c r="AA615" s="32">
        <f t="shared" si="138"/>
        <v>14.808884866924883</v>
      </c>
      <c r="AB615" s="33">
        <f t="shared" si="139"/>
        <v>88.311688311688329</v>
      </c>
      <c r="AC615" s="33">
        <f t="shared" si="140"/>
        <v>0.288875748020196</v>
      </c>
    </row>
    <row r="616" spans="1:29" s="9" customFormat="1">
      <c r="A616" t="s">
        <v>34</v>
      </c>
      <c r="B616" s="22">
        <v>44777</v>
      </c>
      <c r="C616">
        <v>15.36</v>
      </c>
      <c r="D616" s="7"/>
      <c r="E616" s="7"/>
      <c r="F616" s="7"/>
      <c r="G616" s="7"/>
      <c r="H616" s="7"/>
      <c r="I616" s="31">
        <f t="shared" si="126"/>
        <v>14.598279999999992</v>
      </c>
      <c r="J616" s="31">
        <f t="shared" si="127"/>
        <v>1.4858040993639596</v>
      </c>
      <c r="K616" s="31">
        <f t="shared" si="128"/>
        <v>13.112475900636031</v>
      </c>
      <c r="L616" s="31">
        <f t="shared" si="129"/>
        <v>16.084084099363952</v>
      </c>
      <c r="M616" s="32" t="str">
        <f t="shared" si="130"/>
        <v>NONE</v>
      </c>
      <c r="N616" s="32">
        <f t="shared" si="131"/>
        <v>0</v>
      </c>
      <c r="O616" s="32">
        <f t="shared" si="132"/>
        <v>0.16999999999999993</v>
      </c>
      <c r="P616" s="32">
        <f t="shared" si="141"/>
        <v>0.83333333333333337</v>
      </c>
      <c r="Q616" s="32">
        <f t="shared" si="142"/>
        <v>0.22727272727272727</v>
      </c>
      <c r="R616" s="32">
        <f t="shared" si="143"/>
        <v>9.8039215686274508E-2</v>
      </c>
      <c r="S616" s="32">
        <f t="shared" si="144"/>
        <v>4.9504950495049507E-2</v>
      </c>
      <c r="T616" s="32">
        <f t="shared" si="145"/>
        <v>0.15384615384615385</v>
      </c>
      <c r="U616" s="32">
        <f t="shared" si="146"/>
        <v>7.407407407407407E-2</v>
      </c>
      <c r="V616" s="32">
        <f t="shared" si="133"/>
        <v>15.389838213781237</v>
      </c>
      <c r="W616" s="32">
        <f t="shared" si="134"/>
        <v>15.279017545981155</v>
      </c>
      <c r="X616" s="32">
        <f t="shared" si="135"/>
        <v>14.950761097741564</v>
      </c>
      <c r="Y616" s="32">
        <f t="shared" si="136"/>
        <v>14.766252444613285</v>
      </c>
      <c r="Z616" s="32">
        <f t="shared" si="137"/>
        <v>15.138105135722759</v>
      </c>
      <c r="AA616" s="32">
        <f t="shared" si="138"/>
        <v>14.849708210115633</v>
      </c>
      <c r="AB616" s="33">
        <f t="shared" si="139"/>
        <v>80</v>
      </c>
      <c r="AC616" s="33">
        <f t="shared" si="140"/>
        <v>0.28839692560712571</v>
      </c>
    </row>
    <row r="617" spans="1:29" s="9" customFormat="1">
      <c r="A617" t="s">
        <v>34</v>
      </c>
      <c r="B617" s="22">
        <v>44778</v>
      </c>
      <c r="C617">
        <v>15.36</v>
      </c>
      <c r="D617" s="7"/>
      <c r="E617" s="7"/>
      <c r="F617" s="7"/>
      <c r="G617" s="7"/>
      <c r="H617" s="7"/>
      <c r="I617" s="31">
        <f t="shared" si="126"/>
        <v>14.605519999999993</v>
      </c>
      <c r="J617" s="31">
        <f t="shared" si="127"/>
        <v>1.4829265670331933</v>
      </c>
      <c r="K617" s="31">
        <f t="shared" si="128"/>
        <v>13.1225934329668</v>
      </c>
      <c r="L617" s="31">
        <f t="shared" si="129"/>
        <v>16.088446567033188</v>
      </c>
      <c r="M617" s="32" t="str">
        <f t="shared" si="130"/>
        <v>NONE</v>
      </c>
      <c r="N617" s="32">
        <f t="shared" si="131"/>
        <v>0</v>
      </c>
      <c r="O617" s="32">
        <f t="shared" si="132"/>
        <v>0</v>
      </c>
      <c r="P617" s="32">
        <f t="shared" si="141"/>
        <v>0.83333333333333337</v>
      </c>
      <c r="Q617" s="32">
        <f t="shared" si="142"/>
        <v>0.22727272727272727</v>
      </c>
      <c r="R617" s="32">
        <f t="shared" si="143"/>
        <v>9.8039215686274508E-2</v>
      </c>
      <c r="S617" s="32">
        <f t="shared" si="144"/>
        <v>4.9504950495049507E-2</v>
      </c>
      <c r="T617" s="32">
        <f t="shared" si="145"/>
        <v>0.15384615384615385</v>
      </c>
      <c r="U617" s="32">
        <f t="shared" si="146"/>
        <v>7.407407407407407E-2</v>
      </c>
      <c r="V617" s="32">
        <f t="shared" si="133"/>
        <v>15.364973035630207</v>
      </c>
      <c r="W617" s="32">
        <f t="shared" si="134"/>
        <v>15.297422649167256</v>
      </c>
      <c r="X617" s="32">
        <f t="shared" si="135"/>
        <v>14.990882558747293</v>
      </c>
      <c r="Y617" s="32">
        <f t="shared" si="136"/>
        <v>14.795645887949261</v>
      </c>
      <c r="Z617" s="32">
        <f t="shared" si="137"/>
        <v>15.172242807150026</v>
      </c>
      <c r="AA617" s="32">
        <f t="shared" si="138"/>
        <v>14.887507601958919</v>
      </c>
      <c r="AB617" s="33">
        <f t="shared" si="139"/>
        <v>76.712328767123282</v>
      </c>
      <c r="AC617" s="33">
        <f t="shared" si="140"/>
        <v>0.28473520519110629</v>
      </c>
    </row>
    <row r="618" spans="1:29" s="9" customFormat="1">
      <c r="A618" t="s">
        <v>34</v>
      </c>
      <c r="B618" s="22">
        <v>44781</v>
      </c>
      <c r="C618">
        <v>15.45</v>
      </c>
      <c r="D618" s="7"/>
      <c r="E618" s="7"/>
      <c r="F618" s="7"/>
      <c r="G618" s="7"/>
      <c r="H618" s="7"/>
      <c r="I618" s="31">
        <f t="shared" si="126"/>
        <v>14.613319999999993</v>
      </c>
      <c r="J618" s="31">
        <f t="shared" si="127"/>
        <v>1.480084358824505</v>
      </c>
      <c r="K618" s="31">
        <f t="shared" si="128"/>
        <v>13.133235641175489</v>
      </c>
      <c r="L618" s="31">
        <f t="shared" si="129"/>
        <v>16.093404358824497</v>
      </c>
      <c r="M618" s="32" t="str">
        <f t="shared" si="130"/>
        <v>NONE</v>
      </c>
      <c r="N618" s="32">
        <f t="shared" si="131"/>
        <v>8.9999999999999858E-2</v>
      </c>
      <c r="O618" s="32">
        <f t="shared" si="132"/>
        <v>0</v>
      </c>
      <c r="P618" s="32">
        <f t="shared" si="141"/>
        <v>0.83333333333333337</v>
      </c>
      <c r="Q618" s="32">
        <f t="shared" si="142"/>
        <v>0.22727272727272727</v>
      </c>
      <c r="R618" s="32">
        <f t="shared" si="143"/>
        <v>9.8039215686274508E-2</v>
      </c>
      <c r="S618" s="32">
        <f t="shared" si="144"/>
        <v>4.9504950495049507E-2</v>
      </c>
      <c r="T618" s="32">
        <f t="shared" si="145"/>
        <v>0.15384615384615385</v>
      </c>
      <c r="U618" s="32">
        <f t="shared" si="146"/>
        <v>7.407407407407407E-2</v>
      </c>
      <c r="V618" s="32">
        <f t="shared" si="133"/>
        <v>15.4358288392717</v>
      </c>
      <c r="W618" s="32">
        <f t="shared" si="134"/>
        <v>15.332099319811061</v>
      </c>
      <c r="X618" s="32">
        <f t="shared" si="135"/>
        <v>15.035894072595596</v>
      </c>
      <c r="Y618" s="32">
        <f t="shared" si="136"/>
        <v>14.828039655872566</v>
      </c>
      <c r="Z618" s="32">
        <f t="shared" si="137"/>
        <v>15.214974682973098</v>
      </c>
      <c r="AA618" s="32">
        <f t="shared" si="138"/>
        <v>14.929173705517517</v>
      </c>
      <c r="AB618" s="33">
        <f t="shared" si="139"/>
        <v>76.551724137931032</v>
      </c>
      <c r="AC618" s="33">
        <f t="shared" si="140"/>
        <v>0.28580097745558142</v>
      </c>
    </row>
    <row r="619" spans="1:29" s="9" customFormat="1">
      <c r="A619" t="s">
        <v>34</v>
      </c>
      <c r="B619" s="22">
        <v>44783</v>
      </c>
      <c r="C619">
        <v>15.51</v>
      </c>
      <c r="D619" s="7"/>
      <c r="E619" s="7"/>
      <c r="F619" s="7"/>
      <c r="G619" s="7"/>
      <c r="H619" s="7"/>
      <c r="I619" s="31">
        <f t="shared" si="126"/>
        <v>14.621479999999995</v>
      </c>
      <c r="J619" s="31">
        <f t="shared" si="127"/>
        <v>1.4772608560940723</v>
      </c>
      <c r="K619" s="31">
        <f t="shared" si="128"/>
        <v>13.144219143905921</v>
      </c>
      <c r="L619" s="31">
        <f t="shared" si="129"/>
        <v>16.098740856094068</v>
      </c>
      <c r="M619" s="32" t="str">
        <f t="shared" si="130"/>
        <v>NONE</v>
      </c>
      <c r="N619" s="32">
        <f t="shared" si="131"/>
        <v>6.0000000000000497E-2</v>
      </c>
      <c r="O619" s="32">
        <f t="shared" si="132"/>
        <v>0</v>
      </c>
      <c r="P619" s="32">
        <f t="shared" si="141"/>
        <v>0.83333333333333337</v>
      </c>
      <c r="Q619" s="32">
        <f t="shared" si="142"/>
        <v>0.22727272727272727</v>
      </c>
      <c r="R619" s="32">
        <f t="shared" si="143"/>
        <v>9.8039215686274508E-2</v>
      </c>
      <c r="S619" s="32">
        <f t="shared" si="144"/>
        <v>4.9504950495049507E-2</v>
      </c>
      <c r="T619" s="32">
        <f t="shared" si="145"/>
        <v>0.15384615384615385</v>
      </c>
      <c r="U619" s="32">
        <f t="shared" si="146"/>
        <v>7.407407407407407E-2</v>
      </c>
      <c r="V619" s="32">
        <f t="shared" si="133"/>
        <v>15.497638139878617</v>
      </c>
      <c r="W619" s="32">
        <f t="shared" si="134"/>
        <v>15.372531292581273</v>
      </c>
      <c r="X619" s="32">
        <f t="shared" si="135"/>
        <v>15.082375045870538</v>
      </c>
      <c r="Y619" s="32">
        <f t="shared" si="136"/>
        <v>14.861800068948181</v>
      </c>
      <c r="Z619" s="32">
        <f t="shared" si="137"/>
        <v>15.260363193284929</v>
      </c>
      <c r="AA619" s="32">
        <f t="shared" si="138"/>
        <v>14.972197875479182</v>
      </c>
      <c r="AB619" s="33">
        <f t="shared" si="139"/>
        <v>76.551724137931032</v>
      </c>
      <c r="AC619" s="33">
        <f t="shared" si="140"/>
        <v>0.28816531780574728</v>
      </c>
    </row>
    <row r="620" spans="1:29" s="9" customFormat="1">
      <c r="A620" t="s">
        <v>34</v>
      </c>
      <c r="B620" s="22">
        <v>44784</v>
      </c>
      <c r="C620">
        <v>15.65</v>
      </c>
      <c r="D620" s="7"/>
      <c r="E620" s="7"/>
      <c r="F620" s="7"/>
      <c r="G620" s="7"/>
      <c r="H620" s="7"/>
      <c r="I620" s="31">
        <f t="shared" si="126"/>
        <v>14.630999999999997</v>
      </c>
      <c r="J620" s="31">
        <f t="shared" si="127"/>
        <v>1.4729521213560295</v>
      </c>
      <c r="K620" s="31">
        <f t="shared" si="128"/>
        <v>13.158047878643966</v>
      </c>
      <c r="L620" s="31">
        <f t="shared" si="129"/>
        <v>16.103952121356027</v>
      </c>
      <c r="M620" s="32" t="str">
        <f t="shared" si="130"/>
        <v>NONE</v>
      </c>
      <c r="N620" s="32">
        <f t="shared" si="131"/>
        <v>0.14000000000000057</v>
      </c>
      <c r="O620" s="32">
        <f t="shared" si="132"/>
        <v>0</v>
      </c>
      <c r="P620" s="32">
        <f t="shared" si="141"/>
        <v>0.83333333333333337</v>
      </c>
      <c r="Q620" s="32">
        <f t="shared" si="142"/>
        <v>0.22727272727272727</v>
      </c>
      <c r="R620" s="32">
        <f t="shared" si="143"/>
        <v>9.8039215686274508E-2</v>
      </c>
      <c r="S620" s="32">
        <f t="shared" si="144"/>
        <v>4.9504950495049507E-2</v>
      </c>
      <c r="T620" s="32">
        <f t="shared" si="145"/>
        <v>0.15384615384615385</v>
      </c>
      <c r="U620" s="32">
        <f t="shared" si="146"/>
        <v>7.407407407407407E-2</v>
      </c>
      <c r="V620" s="32">
        <f t="shared" si="133"/>
        <v>15.624606356646437</v>
      </c>
      <c r="W620" s="32">
        <f t="shared" si="134"/>
        <v>15.435592362449166</v>
      </c>
      <c r="X620" s="32">
        <f t="shared" si="135"/>
        <v>15.138024551177349</v>
      </c>
      <c r="Y620" s="32">
        <f t="shared" si="136"/>
        <v>14.900819867515102</v>
      </c>
      <c r="Z620" s="32">
        <f t="shared" si="137"/>
        <v>15.32030731739494</v>
      </c>
      <c r="AA620" s="32">
        <f t="shared" si="138"/>
        <v>15.022405440258503</v>
      </c>
      <c r="AB620" s="33">
        <f t="shared" si="139"/>
        <v>76.71232876712331</v>
      </c>
      <c r="AC620" s="33">
        <f t="shared" si="140"/>
        <v>0.29790187713643768</v>
      </c>
    </row>
    <row r="621" spans="1:29" s="9" customFormat="1">
      <c r="A621" t="s">
        <v>34</v>
      </c>
      <c r="B621" s="22">
        <v>44785</v>
      </c>
      <c r="C621">
        <v>15.84</v>
      </c>
      <c r="D621" s="7"/>
      <c r="E621" s="7"/>
      <c r="F621" s="7"/>
      <c r="G621" s="7"/>
      <c r="H621" s="7"/>
      <c r="I621" s="31">
        <f t="shared" si="126"/>
        <v>14.642159999999997</v>
      </c>
      <c r="J621" s="31">
        <f t="shared" si="127"/>
        <v>1.4671111060824131</v>
      </c>
      <c r="K621" s="31">
        <f t="shared" si="128"/>
        <v>13.175048893917584</v>
      </c>
      <c r="L621" s="31">
        <f t="shared" si="129"/>
        <v>16.10927110608241</v>
      </c>
      <c r="M621" s="32" t="str">
        <f t="shared" si="130"/>
        <v>NONE</v>
      </c>
      <c r="N621" s="32">
        <f t="shared" si="131"/>
        <v>0.1899999999999995</v>
      </c>
      <c r="O621" s="32">
        <f t="shared" si="132"/>
        <v>0</v>
      </c>
      <c r="P621" s="32">
        <f t="shared" si="141"/>
        <v>0.83333333333333337</v>
      </c>
      <c r="Q621" s="32">
        <f t="shared" si="142"/>
        <v>0.22727272727272727</v>
      </c>
      <c r="R621" s="32">
        <f t="shared" si="143"/>
        <v>9.8039215686274508E-2</v>
      </c>
      <c r="S621" s="32">
        <f t="shared" si="144"/>
        <v>4.9504950495049507E-2</v>
      </c>
      <c r="T621" s="32">
        <f t="shared" si="145"/>
        <v>0.15384615384615385</v>
      </c>
      <c r="U621" s="32">
        <f t="shared" si="146"/>
        <v>7.407407407407407E-2</v>
      </c>
      <c r="V621" s="32">
        <f t="shared" si="133"/>
        <v>15.804101059441074</v>
      </c>
      <c r="W621" s="32">
        <f t="shared" si="134"/>
        <v>15.527503189165264</v>
      </c>
      <c r="X621" s="32">
        <f t="shared" si="135"/>
        <v>15.206845673610943</v>
      </c>
      <c r="Y621" s="32">
        <f t="shared" si="136"/>
        <v>14.9473139334797</v>
      </c>
      <c r="Z621" s="32">
        <f t="shared" si="137"/>
        <v>15.400260037795718</v>
      </c>
      <c r="AA621" s="32">
        <f t="shared" si="138"/>
        <v>15.082968000239354</v>
      </c>
      <c r="AB621" s="33">
        <f t="shared" si="139"/>
        <v>79.878048780487802</v>
      </c>
      <c r="AC621" s="33">
        <f t="shared" si="140"/>
        <v>0.31729203755636348</v>
      </c>
    </row>
    <row r="622" spans="1:29" s="9" customFormat="1">
      <c r="A622" t="s">
        <v>34</v>
      </c>
      <c r="B622" s="22">
        <v>44789</v>
      </c>
      <c r="C622">
        <v>15.94</v>
      </c>
      <c r="D622" s="7"/>
      <c r="E622" s="7"/>
      <c r="F622" s="7"/>
      <c r="G622" s="7"/>
      <c r="H622" s="7"/>
      <c r="I622" s="31">
        <f t="shared" si="126"/>
        <v>14.653079999999997</v>
      </c>
      <c r="J622" s="31">
        <f t="shared" si="127"/>
        <v>1.4649387141258086</v>
      </c>
      <c r="K622" s="31">
        <f t="shared" si="128"/>
        <v>13.188141285874188</v>
      </c>
      <c r="L622" s="31">
        <f t="shared" si="129"/>
        <v>16.118018714125807</v>
      </c>
      <c r="M622" s="32" t="str">
        <f t="shared" si="130"/>
        <v>NONE</v>
      </c>
      <c r="N622" s="32">
        <f t="shared" si="131"/>
        <v>9.9999999999999645E-2</v>
      </c>
      <c r="O622" s="32">
        <f t="shared" si="132"/>
        <v>0</v>
      </c>
      <c r="P622" s="32">
        <f t="shared" si="141"/>
        <v>0.83333333333333337</v>
      </c>
      <c r="Q622" s="32">
        <f t="shared" si="142"/>
        <v>0.22727272727272727</v>
      </c>
      <c r="R622" s="32">
        <f t="shared" si="143"/>
        <v>9.8039215686274508E-2</v>
      </c>
      <c r="S622" s="32">
        <f t="shared" si="144"/>
        <v>4.9504950495049507E-2</v>
      </c>
      <c r="T622" s="32">
        <f t="shared" si="145"/>
        <v>0.15384615384615385</v>
      </c>
      <c r="U622" s="32">
        <f t="shared" si="146"/>
        <v>7.407407407407407E-2</v>
      </c>
      <c r="V622" s="32">
        <f t="shared" si="133"/>
        <v>15.917350176573512</v>
      </c>
      <c r="W622" s="32">
        <f t="shared" si="134"/>
        <v>15.621252464354978</v>
      </c>
      <c r="X622" s="32">
        <f t="shared" si="135"/>
        <v>15.278723548747125</v>
      </c>
      <c r="Y622" s="32">
        <f t="shared" si="136"/>
        <v>14.996456808059913</v>
      </c>
      <c r="Z622" s="32">
        <f t="shared" si="137"/>
        <v>15.483296955057916</v>
      </c>
      <c r="AA622" s="32">
        <f t="shared" si="138"/>
        <v>15.146451852073476</v>
      </c>
      <c r="AB622" s="33">
        <f t="shared" si="139"/>
        <v>81.502890173410393</v>
      </c>
      <c r="AC622" s="33">
        <f t="shared" si="140"/>
        <v>0.33684510298444081</v>
      </c>
    </row>
    <row r="623" spans="1:29" s="9" customFormat="1">
      <c r="A623" t="s">
        <v>34</v>
      </c>
      <c r="B623" s="22">
        <v>44790</v>
      </c>
      <c r="C623">
        <v>16.079999999999998</v>
      </c>
      <c r="D623" s="7"/>
      <c r="E623" s="7"/>
      <c r="F623" s="7"/>
      <c r="G623" s="7"/>
      <c r="H623" s="7"/>
      <c r="I623" s="31">
        <f t="shared" si="126"/>
        <v>14.663799999999997</v>
      </c>
      <c r="J623" s="31">
        <f t="shared" si="127"/>
        <v>1.4673336745436591</v>
      </c>
      <c r="K623" s="31">
        <f t="shared" si="128"/>
        <v>13.196466325456338</v>
      </c>
      <c r="L623" s="31">
        <f t="shared" si="129"/>
        <v>16.131133674543655</v>
      </c>
      <c r="M623" s="32" t="str">
        <f t="shared" si="130"/>
        <v>NONE</v>
      </c>
      <c r="N623" s="32">
        <f t="shared" si="131"/>
        <v>0.13999999999999879</v>
      </c>
      <c r="O623" s="32">
        <f t="shared" si="132"/>
        <v>0</v>
      </c>
      <c r="P623" s="32">
        <f t="shared" si="141"/>
        <v>0.83333333333333337</v>
      </c>
      <c r="Q623" s="32">
        <f t="shared" si="142"/>
        <v>0.22727272727272727</v>
      </c>
      <c r="R623" s="32">
        <f t="shared" si="143"/>
        <v>9.8039215686274508E-2</v>
      </c>
      <c r="S623" s="32">
        <f t="shared" si="144"/>
        <v>4.9504950495049507E-2</v>
      </c>
      <c r="T623" s="32">
        <f t="shared" si="145"/>
        <v>0.15384615384615385</v>
      </c>
      <c r="U623" s="32">
        <f t="shared" si="146"/>
        <v>7.407407407407407E-2</v>
      </c>
      <c r="V623" s="32">
        <f t="shared" si="133"/>
        <v>16.052891696095582</v>
      </c>
      <c r="W623" s="32">
        <f t="shared" si="134"/>
        <v>15.725513267910664</v>
      </c>
      <c r="X623" s="32">
        <f t="shared" si="135"/>
        <v>15.357280063575839</v>
      </c>
      <c r="Y623" s="32">
        <f t="shared" si="136"/>
        <v>15.050097560136155</v>
      </c>
      <c r="Z623" s="32">
        <f t="shared" si="137"/>
        <v>15.575097423510543</v>
      </c>
      <c r="AA623" s="32">
        <f t="shared" si="138"/>
        <v>15.2156035667347</v>
      </c>
      <c r="AB623" s="33">
        <f t="shared" si="139"/>
        <v>85.635359116022101</v>
      </c>
      <c r="AC623" s="33">
        <f t="shared" si="140"/>
        <v>0.35949385677584367</v>
      </c>
    </row>
    <row r="624" spans="1:29" s="9" customFormat="1">
      <c r="A624" t="s">
        <v>34</v>
      </c>
      <c r="B624" s="22">
        <v>44791</v>
      </c>
      <c r="C624">
        <v>16.059999999999999</v>
      </c>
      <c r="D624" s="7"/>
      <c r="E624" s="7"/>
      <c r="F624" s="7"/>
      <c r="G624" s="7"/>
      <c r="H624" s="7"/>
      <c r="I624" s="31">
        <f t="shared" si="126"/>
        <v>14.674599999999998</v>
      </c>
      <c r="J624" s="31">
        <f t="shared" si="127"/>
        <v>1.4685392025949564</v>
      </c>
      <c r="K624" s="31">
        <f t="shared" si="128"/>
        <v>13.206060797405042</v>
      </c>
      <c r="L624" s="31">
        <f t="shared" si="129"/>
        <v>16.143139202594956</v>
      </c>
      <c r="M624" s="32" t="str">
        <f t="shared" si="130"/>
        <v>NONE</v>
      </c>
      <c r="N624" s="32">
        <f t="shared" si="131"/>
        <v>0</v>
      </c>
      <c r="O624" s="32">
        <f t="shared" si="132"/>
        <v>1.9999999999999574E-2</v>
      </c>
      <c r="P624" s="32">
        <f t="shared" si="141"/>
        <v>0.83333333333333337</v>
      </c>
      <c r="Q624" s="32">
        <f t="shared" si="142"/>
        <v>0.22727272727272727</v>
      </c>
      <c r="R624" s="32">
        <f t="shared" si="143"/>
        <v>9.8039215686274508E-2</v>
      </c>
      <c r="S624" s="32">
        <f t="shared" si="144"/>
        <v>4.9504950495049507E-2</v>
      </c>
      <c r="T624" s="32">
        <f t="shared" si="145"/>
        <v>0.15384615384615385</v>
      </c>
      <c r="U624" s="32">
        <f t="shared" si="146"/>
        <v>7.407407407407407E-2</v>
      </c>
      <c r="V624" s="32">
        <f t="shared" si="133"/>
        <v>16.058815282682595</v>
      </c>
      <c r="W624" s="32">
        <f t="shared" si="134"/>
        <v>15.801532979749148</v>
      </c>
      <c r="X624" s="32">
        <f t="shared" si="135"/>
        <v>15.426174174989972</v>
      </c>
      <c r="Y624" s="32">
        <f t="shared" si="136"/>
        <v>15.100092730426443</v>
      </c>
      <c r="Z624" s="32">
        <f t="shared" si="137"/>
        <v>15.649697819893536</v>
      </c>
      <c r="AA624" s="32">
        <f t="shared" si="138"/>
        <v>15.278151450680276</v>
      </c>
      <c r="AB624" s="33">
        <f t="shared" si="139"/>
        <v>83.030303030303031</v>
      </c>
      <c r="AC624" s="33">
        <f t="shared" si="140"/>
        <v>0.37154636921325945</v>
      </c>
    </row>
    <row r="625" spans="1:29" s="9" customFormat="1">
      <c r="A625" t="s">
        <v>34</v>
      </c>
      <c r="B625" s="22">
        <v>44792</v>
      </c>
      <c r="C625">
        <v>15.81</v>
      </c>
      <c r="D625" s="7"/>
      <c r="E625" s="7"/>
      <c r="F625" s="7"/>
      <c r="G625" s="7"/>
      <c r="H625" s="7"/>
      <c r="I625" s="31">
        <f t="shared" si="126"/>
        <v>14.684519999999999</v>
      </c>
      <c r="J625" s="31">
        <f t="shared" si="127"/>
        <v>1.465563983440584</v>
      </c>
      <c r="K625" s="31">
        <f t="shared" si="128"/>
        <v>13.218956016559416</v>
      </c>
      <c r="L625" s="31">
        <f t="shared" si="129"/>
        <v>16.150083983440584</v>
      </c>
      <c r="M625" s="32" t="str">
        <f t="shared" si="130"/>
        <v>NONE</v>
      </c>
      <c r="N625" s="32">
        <f t="shared" si="131"/>
        <v>0</v>
      </c>
      <c r="O625" s="32">
        <f t="shared" si="132"/>
        <v>0.24999999999999822</v>
      </c>
      <c r="P625" s="32">
        <f t="shared" si="141"/>
        <v>0.83333333333333337</v>
      </c>
      <c r="Q625" s="32">
        <f t="shared" si="142"/>
        <v>0.22727272727272727</v>
      </c>
      <c r="R625" s="32">
        <f t="shared" si="143"/>
        <v>9.8039215686274508E-2</v>
      </c>
      <c r="S625" s="32">
        <f t="shared" si="144"/>
        <v>4.9504950495049507E-2</v>
      </c>
      <c r="T625" s="32">
        <f t="shared" si="145"/>
        <v>0.15384615384615385</v>
      </c>
      <c r="U625" s="32">
        <f t="shared" si="146"/>
        <v>7.407407407407407E-2</v>
      </c>
      <c r="V625" s="32">
        <f t="shared" si="133"/>
        <v>15.851469213780433</v>
      </c>
      <c r="W625" s="32">
        <f t="shared" si="134"/>
        <v>15.803457302533433</v>
      </c>
      <c r="X625" s="32">
        <f t="shared" si="135"/>
        <v>15.463804157834094</v>
      </c>
      <c r="Y625" s="32">
        <f t="shared" si="136"/>
        <v>15.135236654662757</v>
      </c>
      <c r="Z625" s="32">
        <f t="shared" si="137"/>
        <v>15.67435969375607</v>
      </c>
      <c r="AA625" s="32">
        <f t="shared" si="138"/>
        <v>15.317547639518775</v>
      </c>
      <c r="AB625" s="33">
        <f t="shared" si="139"/>
        <v>70.879120879120933</v>
      </c>
      <c r="AC625" s="33">
        <f t="shared" si="140"/>
        <v>0.35681205423729523</v>
      </c>
    </row>
    <row r="626" spans="1:29" s="9" customFormat="1">
      <c r="A626" t="s">
        <v>34</v>
      </c>
      <c r="B626" s="22">
        <v>44795</v>
      </c>
      <c r="C626">
        <v>15.59</v>
      </c>
      <c r="D626" s="7"/>
      <c r="E626" s="7"/>
      <c r="F626" s="7"/>
      <c r="G626" s="7"/>
      <c r="H626" s="7"/>
      <c r="I626" s="31">
        <f t="shared" si="126"/>
        <v>14.693919999999999</v>
      </c>
      <c r="J626" s="31">
        <f t="shared" si="127"/>
        <v>1.458483331723631</v>
      </c>
      <c r="K626" s="31">
        <f t="shared" si="128"/>
        <v>13.235436668276368</v>
      </c>
      <c r="L626" s="31">
        <f t="shared" si="129"/>
        <v>16.15240333172363</v>
      </c>
      <c r="M626" s="32" t="str">
        <f t="shared" si="130"/>
        <v>NONE</v>
      </c>
      <c r="N626" s="32">
        <f t="shared" si="131"/>
        <v>0</v>
      </c>
      <c r="O626" s="32">
        <f t="shared" si="132"/>
        <v>0.22000000000000064</v>
      </c>
      <c r="P626" s="32">
        <f t="shared" si="141"/>
        <v>0.83333333333333337</v>
      </c>
      <c r="Q626" s="32">
        <f t="shared" si="142"/>
        <v>0.22727272727272727</v>
      </c>
      <c r="R626" s="32">
        <f t="shared" si="143"/>
        <v>9.8039215686274508E-2</v>
      </c>
      <c r="S626" s="32">
        <f t="shared" si="144"/>
        <v>4.9504950495049507E-2</v>
      </c>
      <c r="T626" s="32">
        <f t="shared" si="145"/>
        <v>0.15384615384615385</v>
      </c>
      <c r="U626" s="32">
        <f t="shared" si="146"/>
        <v>7.407407407407407E-2</v>
      </c>
      <c r="V626" s="32">
        <f t="shared" si="133"/>
        <v>15.633578202296739</v>
      </c>
      <c r="W626" s="32">
        <f t="shared" si="134"/>
        <v>15.754944279230379</v>
      </c>
      <c r="X626" s="32">
        <f t="shared" si="135"/>
        <v>15.476176299222907</v>
      </c>
      <c r="Y626" s="32">
        <f t="shared" si="136"/>
        <v>15.157749691560639</v>
      </c>
      <c r="Z626" s="32">
        <f t="shared" si="137"/>
        <v>15.661381279332058</v>
      </c>
      <c r="AA626" s="32">
        <f t="shared" si="138"/>
        <v>15.337729295850718</v>
      </c>
      <c r="AB626" s="33">
        <f t="shared" si="139"/>
        <v>60.10638297872341</v>
      </c>
      <c r="AC626" s="33">
        <f t="shared" si="140"/>
        <v>0.32365198348134072</v>
      </c>
    </row>
    <row r="627" spans="1:29" s="9" customFormat="1">
      <c r="A627" t="s">
        <v>34</v>
      </c>
      <c r="B627" s="22">
        <v>44796</v>
      </c>
      <c r="C627">
        <v>15.87</v>
      </c>
      <c r="D627" s="7"/>
      <c r="E627" s="7"/>
      <c r="F627" s="7"/>
      <c r="G627" s="7"/>
      <c r="H627" s="7"/>
      <c r="I627" s="31">
        <f t="shared" si="126"/>
        <v>14.704639999999999</v>
      </c>
      <c r="J627" s="31">
        <f t="shared" si="127"/>
        <v>1.453477854352232</v>
      </c>
      <c r="K627" s="31">
        <f t="shared" si="128"/>
        <v>13.251162145647768</v>
      </c>
      <c r="L627" s="31">
        <f t="shared" si="129"/>
        <v>16.158117854352231</v>
      </c>
      <c r="M627" s="32" t="str">
        <f t="shared" si="130"/>
        <v>NONE</v>
      </c>
      <c r="N627" s="32">
        <f t="shared" si="131"/>
        <v>0.27999999999999936</v>
      </c>
      <c r="O627" s="32">
        <f t="shared" si="132"/>
        <v>0</v>
      </c>
      <c r="P627" s="32">
        <f t="shared" si="141"/>
        <v>0.83333333333333337</v>
      </c>
      <c r="Q627" s="32">
        <f t="shared" si="142"/>
        <v>0.22727272727272727</v>
      </c>
      <c r="R627" s="32">
        <f t="shared" si="143"/>
        <v>9.8039215686274508E-2</v>
      </c>
      <c r="S627" s="32">
        <f t="shared" si="144"/>
        <v>4.9504950495049507E-2</v>
      </c>
      <c r="T627" s="32">
        <f t="shared" si="145"/>
        <v>0.15384615384615385</v>
      </c>
      <c r="U627" s="32">
        <f t="shared" si="146"/>
        <v>7.407407407407407E-2</v>
      </c>
      <c r="V627" s="32">
        <f t="shared" si="133"/>
        <v>15.830596367049456</v>
      </c>
      <c r="W627" s="32">
        <f t="shared" si="134"/>
        <v>15.78109330667802</v>
      </c>
      <c r="X627" s="32">
        <f t="shared" si="135"/>
        <v>15.514786465965759</v>
      </c>
      <c r="Y627" s="32">
        <f t="shared" si="136"/>
        <v>15.193009607820013</v>
      </c>
      <c r="Z627" s="32">
        <f t="shared" si="137"/>
        <v>15.693476467127127</v>
      </c>
      <c r="AA627" s="32">
        <f t="shared" si="138"/>
        <v>15.377156755417332</v>
      </c>
      <c r="AB627" s="33">
        <f t="shared" si="139"/>
        <v>60.937500000000021</v>
      </c>
      <c r="AC627" s="33">
        <f t="shared" si="140"/>
        <v>0.31631971170979511</v>
      </c>
    </row>
    <row r="628" spans="1:29" s="9" customFormat="1">
      <c r="A628" t="s">
        <v>34</v>
      </c>
      <c r="B628" s="22">
        <v>44797</v>
      </c>
      <c r="C628">
        <v>15.94</v>
      </c>
      <c r="D628" s="7"/>
      <c r="E628" s="7"/>
      <c r="F628" s="7"/>
      <c r="G628" s="7"/>
      <c r="H628" s="7"/>
      <c r="I628" s="31">
        <f t="shared" si="126"/>
        <v>14.717000000000001</v>
      </c>
      <c r="J628" s="31">
        <f t="shared" si="127"/>
        <v>1.4426517863666299</v>
      </c>
      <c r="K628" s="31">
        <f t="shared" si="128"/>
        <v>13.27434821363337</v>
      </c>
      <c r="L628" s="31">
        <f t="shared" si="129"/>
        <v>16.159651786366631</v>
      </c>
      <c r="M628" s="32" t="str">
        <f t="shared" si="130"/>
        <v>NONE</v>
      </c>
      <c r="N628" s="32">
        <f t="shared" si="131"/>
        <v>7.0000000000000284E-2</v>
      </c>
      <c r="O628" s="32">
        <f t="shared" si="132"/>
        <v>0</v>
      </c>
      <c r="P628" s="32">
        <f t="shared" si="141"/>
        <v>0.83333333333333337</v>
      </c>
      <c r="Q628" s="32">
        <f t="shared" si="142"/>
        <v>0.22727272727272727</v>
      </c>
      <c r="R628" s="32">
        <f t="shared" si="143"/>
        <v>9.8039215686274508E-2</v>
      </c>
      <c r="S628" s="32">
        <f t="shared" si="144"/>
        <v>4.9504950495049507E-2</v>
      </c>
      <c r="T628" s="32">
        <f t="shared" si="145"/>
        <v>0.15384615384615385</v>
      </c>
      <c r="U628" s="32">
        <f t="shared" si="146"/>
        <v>7.407407407407407E-2</v>
      </c>
      <c r="V628" s="32">
        <f t="shared" si="133"/>
        <v>15.921766061174909</v>
      </c>
      <c r="W628" s="32">
        <f t="shared" si="134"/>
        <v>15.817208464251197</v>
      </c>
      <c r="X628" s="32">
        <f t="shared" si="135"/>
        <v>15.556474067341664</v>
      </c>
      <c r="Y628" s="32">
        <f t="shared" si="136"/>
        <v>15.229989330205161</v>
      </c>
      <c r="Z628" s="32">
        <f t="shared" si="137"/>
        <v>15.731403164492185</v>
      </c>
      <c r="AA628" s="32">
        <f t="shared" si="138"/>
        <v>15.41884884760864</v>
      </c>
      <c r="AB628" s="33">
        <f t="shared" si="139"/>
        <v>58.791208791208817</v>
      </c>
      <c r="AC628" s="33">
        <f t="shared" si="140"/>
        <v>0.31255431688354562</v>
      </c>
    </row>
    <row r="629" spans="1:29" s="9" customFormat="1">
      <c r="A629" t="s">
        <v>34</v>
      </c>
      <c r="B629" s="22">
        <v>44798</v>
      </c>
      <c r="C629">
        <v>16.02</v>
      </c>
      <c r="D629" s="7"/>
      <c r="E629" s="7"/>
      <c r="F629" s="7"/>
      <c r="G629" s="7"/>
      <c r="H629" s="7"/>
      <c r="I629" s="31">
        <f t="shared" si="126"/>
        <v>14.72996</v>
      </c>
      <c r="J629" s="31">
        <f t="shared" si="127"/>
        <v>1.4309336385422093</v>
      </c>
      <c r="K629" s="31">
        <f t="shared" si="128"/>
        <v>13.299026361457791</v>
      </c>
      <c r="L629" s="31">
        <f t="shared" si="129"/>
        <v>16.160893638542209</v>
      </c>
      <c r="M629" s="32" t="str">
        <f t="shared" si="130"/>
        <v>NONE</v>
      </c>
      <c r="N629" s="32">
        <f t="shared" si="131"/>
        <v>8.0000000000000071E-2</v>
      </c>
      <c r="O629" s="32">
        <f t="shared" si="132"/>
        <v>0</v>
      </c>
      <c r="P629" s="32">
        <f t="shared" si="141"/>
        <v>0.83333333333333337</v>
      </c>
      <c r="Q629" s="32">
        <f t="shared" si="142"/>
        <v>0.22727272727272727</v>
      </c>
      <c r="R629" s="32">
        <f t="shared" si="143"/>
        <v>9.8039215686274508E-2</v>
      </c>
      <c r="S629" s="32">
        <f t="shared" si="144"/>
        <v>4.9504950495049507E-2</v>
      </c>
      <c r="T629" s="32">
        <f t="shared" si="145"/>
        <v>0.15384615384615385</v>
      </c>
      <c r="U629" s="32">
        <f t="shared" si="146"/>
        <v>7.407407407407407E-2</v>
      </c>
      <c r="V629" s="32">
        <f t="shared" si="133"/>
        <v>16.003627676862482</v>
      </c>
      <c r="W629" s="32">
        <f t="shared" si="134"/>
        <v>15.863297449648652</v>
      </c>
      <c r="X629" s="32">
        <f t="shared" si="135"/>
        <v>15.601917786229736</v>
      </c>
      <c r="Y629" s="32">
        <f t="shared" si="136"/>
        <v>15.269098769303914</v>
      </c>
      <c r="Z629" s="32">
        <f t="shared" si="137"/>
        <v>15.775802677647235</v>
      </c>
      <c r="AA629" s="32">
        <f t="shared" si="138"/>
        <v>15.463378562600592</v>
      </c>
      <c r="AB629" s="33">
        <f t="shared" si="139"/>
        <v>63.535911602209978</v>
      </c>
      <c r="AC629" s="33">
        <f t="shared" si="140"/>
        <v>0.31242411504664247</v>
      </c>
    </row>
    <row r="630" spans="1:29" s="9" customFormat="1">
      <c r="A630" t="s">
        <v>34</v>
      </c>
      <c r="B630" s="22">
        <v>44799</v>
      </c>
      <c r="C630">
        <v>16.260000000000002</v>
      </c>
      <c r="D630" s="7"/>
      <c r="E630" s="7"/>
      <c r="F630" s="7"/>
      <c r="G630" s="7"/>
      <c r="H630" s="7"/>
      <c r="I630" s="31">
        <f t="shared" si="126"/>
        <v>14.743040000000001</v>
      </c>
      <c r="J630" s="31">
        <f t="shared" si="127"/>
        <v>1.426834559801583</v>
      </c>
      <c r="K630" s="31">
        <f t="shared" si="128"/>
        <v>13.316205440198418</v>
      </c>
      <c r="L630" s="31">
        <f t="shared" si="129"/>
        <v>16.169874559801585</v>
      </c>
      <c r="M630" s="32" t="str">
        <f t="shared" si="130"/>
        <v>SHORT</v>
      </c>
      <c r="N630" s="32">
        <f t="shared" si="131"/>
        <v>0.24000000000000199</v>
      </c>
      <c r="O630" s="32">
        <f t="shared" si="132"/>
        <v>0</v>
      </c>
      <c r="P630" s="32">
        <f t="shared" si="141"/>
        <v>0.83333333333333337</v>
      </c>
      <c r="Q630" s="32">
        <f t="shared" si="142"/>
        <v>0.22727272727272727</v>
      </c>
      <c r="R630" s="32">
        <f t="shared" si="143"/>
        <v>9.8039215686274508E-2</v>
      </c>
      <c r="S630" s="32">
        <f t="shared" si="144"/>
        <v>4.9504950495049507E-2</v>
      </c>
      <c r="T630" s="32">
        <f t="shared" si="145"/>
        <v>0.15384615384615385</v>
      </c>
      <c r="U630" s="32">
        <f t="shared" si="146"/>
        <v>7.407407407407407E-2</v>
      </c>
      <c r="V630" s="32">
        <f t="shared" si="133"/>
        <v>16.217271279477082</v>
      </c>
      <c r="W630" s="32">
        <f t="shared" si="134"/>
        <v>15.95345712018305</v>
      </c>
      <c r="X630" s="32">
        <f t="shared" si="135"/>
        <v>15.666435650324861</v>
      </c>
      <c r="Y630" s="32">
        <f t="shared" si="136"/>
        <v>15.318153285675008</v>
      </c>
      <c r="Z630" s="32">
        <f t="shared" si="137"/>
        <v>15.850294573393814</v>
      </c>
      <c r="AA630" s="32">
        <f t="shared" si="138"/>
        <v>15.522387557963512</v>
      </c>
      <c r="AB630" s="33">
        <f t="shared" si="139"/>
        <v>73.936170212766029</v>
      </c>
      <c r="AC630" s="33">
        <f t="shared" si="140"/>
        <v>0.3279070154303021</v>
      </c>
    </row>
    <row r="631" spans="1:29" s="9" customFormat="1">
      <c r="A631" t="s">
        <v>34</v>
      </c>
      <c r="B631" s="22">
        <v>44802</v>
      </c>
      <c r="C631">
        <v>16.12</v>
      </c>
      <c r="D631" s="7"/>
      <c r="E631" s="7"/>
      <c r="F631" s="7"/>
      <c r="G631" s="7"/>
      <c r="H631" s="7"/>
      <c r="I631" s="31">
        <f t="shared" si="126"/>
        <v>14.755319999999999</v>
      </c>
      <c r="J631" s="31">
        <f t="shared" si="127"/>
        <v>1.4211484942011801</v>
      </c>
      <c r="K631" s="31">
        <f t="shared" si="128"/>
        <v>13.334171505798819</v>
      </c>
      <c r="L631" s="31">
        <f t="shared" si="129"/>
        <v>16.176468494201181</v>
      </c>
      <c r="M631" s="32" t="str">
        <f t="shared" si="130"/>
        <v>NONE</v>
      </c>
      <c r="N631" s="32">
        <f t="shared" si="131"/>
        <v>0</v>
      </c>
      <c r="O631" s="32">
        <f t="shared" si="132"/>
        <v>0.14000000000000057</v>
      </c>
      <c r="P631" s="32">
        <f t="shared" si="141"/>
        <v>0.83333333333333337</v>
      </c>
      <c r="Q631" s="32">
        <f t="shared" si="142"/>
        <v>0.22727272727272727</v>
      </c>
      <c r="R631" s="32">
        <f t="shared" si="143"/>
        <v>9.8039215686274508E-2</v>
      </c>
      <c r="S631" s="32">
        <f t="shared" si="144"/>
        <v>4.9504950495049507E-2</v>
      </c>
      <c r="T631" s="32">
        <f t="shared" si="145"/>
        <v>0.15384615384615385</v>
      </c>
      <c r="U631" s="32">
        <f t="shared" si="146"/>
        <v>7.407407407407407E-2</v>
      </c>
      <c r="V631" s="32">
        <f t="shared" si="133"/>
        <v>16.13621187991285</v>
      </c>
      <c r="W631" s="32">
        <f t="shared" si="134"/>
        <v>15.991307774686902</v>
      </c>
      <c r="X631" s="32">
        <f t="shared" si="135"/>
        <v>15.710902743430266</v>
      </c>
      <c r="Y631" s="32">
        <f t="shared" si="136"/>
        <v>15.357848667572284</v>
      </c>
      <c r="Z631" s="32">
        <f t="shared" si="137"/>
        <v>15.891787715948611</v>
      </c>
      <c r="AA631" s="32">
        <f t="shared" si="138"/>
        <v>15.56665514626251</v>
      </c>
      <c r="AB631" s="33">
        <f t="shared" si="139"/>
        <v>68.811881188118861</v>
      </c>
      <c r="AC631" s="33">
        <f t="shared" si="140"/>
        <v>0.32513256968610094</v>
      </c>
    </row>
    <row r="632" spans="1:29" s="9" customFormat="1">
      <c r="A632" t="s">
        <v>34</v>
      </c>
      <c r="B632" s="22">
        <v>44803</v>
      </c>
      <c r="C632">
        <v>16.36</v>
      </c>
      <c r="D632" s="7"/>
      <c r="E632" s="7"/>
      <c r="F632" s="7"/>
      <c r="G632" s="7"/>
      <c r="H632" s="7"/>
      <c r="I632" s="31">
        <f t="shared" si="126"/>
        <v>14.76892</v>
      </c>
      <c r="J632" s="31">
        <f t="shared" si="127"/>
        <v>1.4172183196183448</v>
      </c>
      <c r="K632" s="31">
        <f t="shared" si="128"/>
        <v>13.351701680381655</v>
      </c>
      <c r="L632" s="31">
        <f t="shared" si="129"/>
        <v>16.186138319618344</v>
      </c>
      <c r="M632" s="32" t="str">
        <f t="shared" si="130"/>
        <v>SHORT</v>
      </c>
      <c r="N632" s="32">
        <f t="shared" si="131"/>
        <v>0.23999999999999844</v>
      </c>
      <c r="O632" s="32">
        <f t="shared" si="132"/>
        <v>0</v>
      </c>
      <c r="P632" s="32">
        <f t="shared" si="141"/>
        <v>0.83333333333333337</v>
      </c>
      <c r="Q632" s="32">
        <f t="shared" si="142"/>
        <v>0.22727272727272727</v>
      </c>
      <c r="R632" s="32">
        <f t="shared" si="143"/>
        <v>9.8039215686274508E-2</v>
      </c>
      <c r="S632" s="32">
        <f t="shared" si="144"/>
        <v>4.9504950495049507E-2</v>
      </c>
      <c r="T632" s="32">
        <f t="shared" si="145"/>
        <v>0.15384615384615385</v>
      </c>
      <c r="U632" s="32">
        <f t="shared" si="146"/>
        <v>7.407407407407407E-2</v>
      </c>
      <c r="V632" s="32">
        <f t="shared" si="133"/>
        <v>16.322701979985474</v>
      </c>
      <c r="W632" s="32">
        <f t="shared" si="134"/>
        <v>16.075101462258061</v>
      </c>
      <c r="X632" s="32">
        <f t="shared" si="135"/>
        <v>15.774539729368476</v>
      </c>
      <c r="Y632" s="32">
        <f t="shared" si="136"/>
        <v>15.407460119672665</v>
      </c>
      <c r="Z632" s="32">
        <f t="shared" si="137"/>
        <v>15.963820375033439</v>
      </c>
      <c r="AA632" s="32">
        <f t="shared" si="138"/>
        <v>15.625421431724547</v>
      </c>
      <c r="AB632" s="33">
        <f t="shared" si="139"/>
        <v>70.967741935483886</v>
      </c>
      <c r="AC632" s="33">
        <f t="shared" si="140"/>
        <v>0.33839894330889209</v>
      </c>
    </row>
    <row r="633" spans="1:29" s="9" customFormat="1">
      <c r="A633" t="s">
        <v>34</v>
      </c>
      <c r="B633" s="22">
        <v>44805</v>
      </c>
      <c r="C633">
        <v>16.329999999999998</v>
      </c>
      <c r="D633" s="7"/>
      <c r="E633" s="7"/>
      <c r="F633" s="7"/>
      <c r="G633" s="7"/>
      <c r="H633" s="7"/>
      <c r="I633" s="31">
        <f t="shared" si="126"/>
        <v>14.781799999999999</v>
      </c>
      <c r="J633" s="31">
        <f t="shared" si="127"/>
        <v>1.4151962981328758</v>
      </c>
      <c r="K633" s="31">
        <f t="shared" si="128"/>
        <v>13.366603701867122</v>
      </c>
      <c r="L633" s="31">
        <f t="shared" si="129"/>
        <v>16.196996298132873</v>
      </c>
      <c r="M633" s="32" t="str">
        <f t="shared" si="130"/>
        <v>SHORT</v>
      </c>
      <c r="N633" s="32">
        <f t="shared" si="131"/>
        <v>0</v>
      </c>
      <c r="O633" s="32">
        <f t="shared" si="132"/>
        <v>3.0000000000001137E-2</v>
      </c>
      <c r="P633" s="32">
        <f t="shared" si="141"/>
        <v>0.83333333333333337</v>
      </c>
      <c r="Q633" s="32">
        <f t="shared" si="142"/>
        <v>0.22727272727272727</v>
      </c>
      <c r="R633" s="32">
        <f t="shared" si="143"/>
        <v>9.8039215686274508E-2</v>
      </c>
      <c r="S633" s="32">
        <f t="shared" si="144"/>
        <v>4.9504950495049507E-2</v>
      </c>
      <c r="T633" s="32">
        <f t="shared" si="145"/>
        <v>0.15384615384615385</v>
      </c>
      <c r="U633" s="32">
        <f t="shared" si="146"/>
        <v>7.407407407407407E-2</v>
      </c>
      <c r="V633" s="32">
        <f t="shared" si="133"/>
        <v>16.32878366333091</v>
      </c>
      <c r="W633" s="32">
        <f t="shared" si="134"/>
        <v>16.1330329481085</v>
      </c>
      <c r="X633" s="32">
        <f t="shared" si="135"/>
        <v>15.828996618646077</v>
      </c>
      <c r="Y633" s="32">
        <f t="shared" si="136"/>
        <v>15.453130410777979</v>
      </c>
      <c r="Z633" s="32">
        <f t="shared" si="137"/>
        <v>16.020155701951371</v>
      </c>
      <c r="AA633" s="32">
        <f t="shared" si="138"/>
        <v>15.677612436781988</v>
      </c>
      <c r="AB633" s="33">
        <f t="shared" si="139"/>
        <v>69.15887850467287</v>
      </c>
      <c r="AC633" s="33">
        <f t="shared" si="140"/>
        <v>0.34254326516938249</v>
      </c>
    </row>
    <row r="634" spans="1:29" s="9" customFormat="1">
      <c r="A634" t="s">
        <v>34</v>
      </c>
      <c r="B634" s="22">
        <v>44806</v>
      </c>
      <c r="C634">
        <v>16.25</v>
      </c>
      <c r="D634" s="7"/>
      <c r="E634" s="7"/>
      <c r="F634" s="7"/>
      <c r="G634" s="7"/>
      <c r="H634" s="7"/>
      <c r="I634" s="31">
        <f t="shared" si="126"/>
        <v>14.793559999999999</v>
      </c>
      <c r="J634" s="31">
        <f t="shared" si="127"/>
        <v>1.4149399726152412</v>
      </c>
      <c r="K634" s="31">
        <f t="shared" si="128"/>
        <v>13.378620027384759</v>
      </c>
      <c r="L634" s="31">
        <f t="shared" si="129"/>
        <v>16.20849997261524</v>
      </c>
      <c r="M634" s="32" t="str">
        <f t="shared" si="130"/>
        <v>SHORT</v>
      </c>
      <c r="N634" s="32">
        <f t="shared" si="131"/>
        <v>0</v>
      </c>
      <c r="O634" s="32">
        <f t="shared" si="132"/>
        <v>7.9999999999998295E-2</v>
      </c>
      <c r="P634" s="32">
        <f t="shared" si="141"/>
        <v>0.83333333333333337</v>
      </c>
      <c r="Q634" s="32">
        <f t="shared" si="142"/>
        <v>0.22727272727272727</v>
      </c>
      <c r="R634" s="32">
        <f t="shared" si="143"/>
        <v>9.8039215686274508E-2</v>
      </c>
      <c r="S634" s="32">
        <f t="shared" si="144"/>
        <v>4.9504950495049507E-2</v>
      </c>
      <c r="T634" s="32">
        <f t="shared" si="145"/>
        <v>0.15384615384615385</v>
      </c>
      <c r="U634" s="32">
        <f t="shared" si="146"/>
        <v>7.407407407407407E-2</v>
      </c>
      <c r="V634" s="32">
        <f t="shared" si="133"/>
        <v>16.263130610555152</v>
      </c>
      <c r="W634" s="32">
        <f t="shared" si="134"/>
        <v>16.159616368992932</v>
      </c>
      <c r="X634" s="32">
        <f t="shared" si="135"/>
        <v>15.870271459955285</v>
      </c>
      <c r="Y634" s="32">
        <f t="shared" si="136"/>
        <v>15.492579400343425</v>
      </c>
      <c r="Z634" s="32">
        <f t="shared" si="137"/>
        <v>16.055516363189621</v>
      </c>
      <c r="AA634" s="32">
        <f t="shared" si="138"/>
        <v>15.720011515538879</v>
      </c>
      <c r="AB634" s="33">
        <f t="shared" si="139"/>
        <v>64.423076923076934</v>
      </c>
      <c r="AC634" s="33">
        <f t="shared" si="140"/>
        <v>0.33550484765074273</v>
      </c>
    </row>
    <row r="635" spans="1:29" s="9" customFormat="1">
      <c r="A635" t="s">
        <v>34</v>
      </c>
      <c r="B635" s="22">
        <v>44809</v>
      </c>
      <c r="C635">
        <v>16.39</v>
      </c>
      <c r="D635" s="7"/>
      <c r="E635" s="7"/>
      <c r="F635" s="7"/>
      <c r="G635" s="7"/>
      <c r="H635" s="7"/>
      <c r="I635" s="31">
        <f t="shared" si="126"/>
        <v>14.805479999999998</v>
      </c>
      <c r="J635" s="31">
        <f t="shared" si="127"/>
        <v>1.4183354257437411</v>
      </c>
      <c r="K635" s="31">
        <f t="shared" si="128"/>
        <v>13.387144574256256</v>
      </c>
      <c r="L635" s="31">
        <f t="shared" si="129"/>
        <v>16.223815425743737</v>
      </c>
      <c r="M635" s="32" t="str">
        <f t="shared" si="130"/>
        <v>SHORT</v>
      </c>
      <c r="N635" s="32">
        <f t="shared" si="131"/>
        <v>0.14000000000000057</v>
      </c>
      <c r="O635" s="32">
        <f t="shared" si="132"/>
        <v>0</v>
      </c>
      <c r="P635" s="32">
        <f t="shared" si="141"/>
        <v>0.83333333333333337</v>
      </c>
      <c r="Q635" s="32">
        <f t="shared" si="142"/>
        <v>0.22727272727272727</v>
      </c>
      <c r="R635" s="32">
        <f t="shared" si="143"/>
        <v>9.8039215686274508E-2</v>
      </c>
      <c r="S635" s="32">
        <f t="shared" si="144"/>
        <v>4.9504950495049507E-2</v>
      </c>
      <c r="T635" s="32">
        <f t="shared" si="145"/>
        <v>0.15384615384615385</v>
      </c>
      <c r="U635" s="32">
        <f t="shared" si="146"/>
        <v>7.407407407407407E-2</v>
      </c>
      <c r="V635" s="32">
        <f t="shared" si="133"/>
        <v>16.368855101759195</v>
      </c>
      <c r="W635" s="32">
        <f t="shared" si="134"/>
        <v>16.211976285130902</v>
      </c>
      <c r="X635" s="32">
        <f t="shared" si="135"/>
        <v>15.921225238391042</v>
      </c>
      <c r="Y635" s="32">
        <f t="shared" si="136"/>
        <v>15.53700616270266</v>
      </c>
      <c r="Z635" s="32">
        <f t="shared" si="137"/>
        <v>16.106975384237373</v>
      </c>
      <c r="AA635" s="32">
        <f t="shared" si="138"/>
        <v>15.769640292165629</v>
      </c>
      <c r="AB635" s="33">
        <f t="shared" si="139"/>
        <v>63.546798029556683</v>
      </c>
      <c r="AC635" s="33">
        <f t="shared" si="140"/>
        <v>0.3373350920717435</v>
      </c>
    </row>
    <row r="636" spans="1:29" s="9" customFormat="1">
      <c r="A636" t="s">
        <v>34</v>
      </c>
      <c r="B636" s="22">
        <v>44810</v>
      </c>
      <c r="C636">
        <v>16.48</v>
      </c>
      <c r="D636" s="7"/>
      <c r="E636" s="7"/>
      <c r="F636" s="7"/>
      <c r="G636" s="7"/>
      <c r="H636" s="7"/>
      <c r="I636" s="31">
        <f t="shared" ref="I636:I699" si="147">AVERAGE(C387:C636)</f>
        <v>14.817759999999998</v>
      </c>
      <c r="J636" s="31">
        <f t="shared" ref="J636:J699" si="148">2*STDEV(C387:C636)</f>
        <v>1.4229656547571605</v>
      </c>
      <c r="K636" s="31">
        <f t="shared" ref="K636:K699" si="149">I636-J636</f>
        <v>13.394794345242838</v>
      </c>
      <c r="L636" s="31">
        <f t="shared" ref="L636:L699" si="150">J636+I636</f>
        <v>16.24072565475716</v>
      </c>
      <c r="M636" s="32" t="str">
        <f t="shared" ref="M636:M699" si="151">IF(C636&gt;L636,IF(AB636&gt;=80,"STRONG SHORT","SHORT"),IF(C636&lt;K636,IF(AB636&lt;=20,"STRONG LONG","LONG"),"NONE"))</f>
        <v>SHORT</v>
      </c>
      <c r="N636" s="32">
        <f t="shared" ref="N636:N699" si="152">IF(C636&gt;C635,C636-C635,0)</f>
        <v>8.9999999999999858E-2</v>
      </c>
      <c r="O636" s="32">
        <f t="shared" ref="O636:O699" si="153">IF(C636&lt;C635,C635-C636,0)</f>
        <v>0</v>
      </c>
      <c r="P636" s="32">
        <f t="shared" si="141"/>
        <v>0.83333333333333337</v>
      </c>
      <c r="Q636" s="32">
        <f t="shared" si="142"/>
        <v>0.22727272727272727</v>
      </c>
      <c r="R636" s="32">
        <f t="shared" si="143"/>
        <v>9.8039215686274508E-2</v>
      </c>
      <c r="S636" s="32">
        <f t="shared" si="144"/>
        <v>4.9504950495049507E-2</v>
      </c>
      <c r="T636" s="32">
        <f t="shared" si="145"/>
        <v>0.15384615384615385</v>
      </c>
      <c r="U636" s="32">
        <f t="shared" si="146"/>
        <v>7.407407407407407E-2</v>
      </c>
      <c r="V636" s="32">
        <f t="shared" ref="V636:V699" si="154">$C636*P636+V635*(1-P636)</f>
        <v>16.461475850293198</v>
      </c>
      <c r="W636" s="32">
        <f t="shared" ref="W636:W699" si="155">$C636*Q636+W635*(1-Q636)</f>
        <v>16.272890765782968</v>
      </c>
      <c r="X636" s="32">
        <f t="shared" ref="X636:X699" si="156">$C636*R636+X635*(1-R636)</f>
        <v>15.97600707776447</v>
      </c>
      <c r="Y636" s="32">
        <f t="shared" ref="Y636:Y699" si="157">$C636*S636+Y635*(1-S636)</f>
        <v>15.583689025935202</v>
      </c>
      <c r="Z636" s="32">
        <f t="shared" ref="Z636:Z699" si="158">$C636*T636+Z635*(1-T636)</f>
        <v>16.164363786662392</v>
      </c>
      <c r="AA636" s="32">
        <f t="shared" ref="AA636:AA699" si="159">$C636*U636+AA635*(1-U636)</f>
        <v>15.82225952978299</v>
      </c>
      <c r="AB636" s="33">
        <f t="shared" ref="AB636:AB699" si="160">100-100/(1+AVERAGE(N623:N636)/AVERAGE(O623:O636))</f>
        <v>63.366336633663401</v>
      </c>
      <c r="AC636" s="33">
        <f t="shared" ref="AC636:AC699" si="161">Z636-AA636</f>
        <v>0.34210425687940216</v>
      </c>
    </row>
    <row r="637" spans="1:29" s="9" customFormat="1">
      <c r="A637" t="s">
        <v>34</v>
      </c>
      <c r="B637" s="22">
        <v>44811</v>
      </c>
      <c r="C637">
        <v>16.559999999999999</v>
      </c>
      <c r="D637" s="7"/>
      <c r="E637" s="7"/>
      <c r="F637" s="7"/>
      <c r="G637" s="7"/>
      <c r="H637" s="7"/>
      <c r="I637" s="31">
        <f t="shared" si="147"/>
        <v>14.829919999999998</v>
      </c>
      <c r="J637" s="31">
        <f t="shared" si="148"/>
        <v>1.4303649007849679</v>
      </c>
      <c r="K637" s="31">
        <f t="shared" si="149"/>
        <v>13.39955509921503</v>
      </c>
      <c r="L637" s="31">
        <f t="shared" si="150"/>
        <v>16.260284900784967</v>
      </c>
      <c r="M637" s="32" t="str">
        <f t="shared" si="151"/>
        <v>SHORT</v>
      </c>
      <c r="N637" s="32">
        <f t="shared" si="152"/>
        <v>7.9999999999998295E-2</v>
      </c>
      <c r="O637" s="32">
        <f t="shared" si="153"/>
        <v>0</v>
      </c>
      <c r="P637" s="32">
        <f t="shared" ref="P637:P700" si="162">5/6</f>
        <v>0.83333333333333337</v>
      </c>
      <c r="Q637" s="32">
        <f t="shared" si="142"/>
        <v>0.22727272727272727</v>
      </c>
      <c r="R637" s="32">
        <f t="shared" si="143"/>
        <v>9.8039215686274508E-2</v>
      </c>
      <c r="S637" s="32">
        <f t="shared" si="144"/>
        <v>4.9504950495049507E-2</v>
      </c>
      <c r="T637" s="32">
        <f t="shared" si="145"/>
        <v>0.15384615384615385</v>
      </c>
      <c r="U637" s="32">
        <f t="shared" si="146"/>
        <v>7.407407407407407E-2</v>
      </c>
      <c r="V637" s="32">
        <f t="shared" si="154"/>
        <v>16.543579308382199</v>
      </c>
      <c r="W637" s="32">
        <f t="shared" si="155"/>
        <v>16.338142864468654</v>
      </c>
      <c r="X637" s="32">
        <f t="shared" si="156"/>
        <v>16.033261285826779</v>
      </c>
      <c r="Y637" s="32">
        <f t="shared" si="157"/>
        <v>15.632021252374054</v>
      </c>
      <c r="Z637" s="32">
        <f t="shared" si="158"/>
        <v>16.225230896406639</v>
      </c>
      <c r="AA637" s="32">
        <f t="shared" si="159"/>
        <v>15.876906972021287</v>
      </c>
      <c r="AB637" s="33">
        <f t="shared" si="160"/>
        <v>62.244897959183696</v>
      </c>
      <c r="AC637" s="33">
        <f t="shared" si="161"/>
        <v>0.34832392438535287</v>
      </c>
    </row>
    <row r="638" spans="1:29" s="9" customFormat="1">
      <c r="A638" t="s">
        <v>34</v>
      </c>
      <c r="B638" s="22">
        <v>44812</v>
      </c>
      <c r="C638">
        <v>16.66</v>
      </c>
      <c r="D638" s="7"/>
      <c r="E638" s="7"/>
      <c r="F638" s="7"/>
      <c r="G638" s="7"/>
      <c r="H638" s="7"/>
      <c r="I638" s="31">
        <f t="shared" si="147"/>
        <v>14.841919999999998</v>
      </c>
      <c r="J638" s="31">
        <f t="shared" si="148"/>
        <v>1.4412426499044546</v>
      </c>
      <c r="K638" s="31">
        <f t="shared" si="149"/>
        <v>13.400677350095544</v>
      </c>
      <c r="L638" s="31">
        <f t="shared" si="150"/>
        <v>16.283162649904455</v>
      </c>
      <c r="M638" s="32" t="str">
        <f t="shared" si="151"/>
        <v>SHORT</v>
      </c>
      <c r="N638" s="32">
        <f t="shared" si="152"/>
        <v>0.10000000000000142</v>
      </c>
      <c r="O638" s="32">
        <f t="shared" si="153"/>
        <v>0</v>
      </c>
      <c r="P638" s="32">
        <f t="shared" si="162"/>
        <v>0.83333333333333337</v>
      </c>
      <c r="Q638" s="32">
        <f t="shared" si="142"/>
        <v>0.22727272727272727</v>
      </c>
      <c r="R638" s="32">
        <f t="shared" si="143"/>
        <v>9.8039215686274508E-2</v>
      </c>
      <c r="S638" s="32">
        <f t="shared" si="144"/>
        <v>4.9504950495049507E-2</v>
      </c>
      <c r="T638" s="32">
        <f t="shared" si="145"/>
        <v>0.15384615384615385</v>
      </c>
      <c r="U638" s="32">
        <f t="shared" si="146"/>
        <v>7.407407407407407E-2</v>
      </c>
      <c r="V638" s="32">
        <f t="shared" si="154"/>
        <v>16.640596551397035</v>
      </c>
      <c r="W638" s="32">
        <f t="shared" si="155"/>
        <v>16.411292213453052</v>
      </c>
      <c r="X638" s="32">
        <f t="shared" si="156"/>
        <v>16.094706257804546</v>
      </c>
      <c r="Y638" s="32">
        <f t="shared" si="157"/>
        <v>15.682911289385238</v>
      </c>
      <c r="Z638" s="32">
        <f t="shared" si="158"/>
        <v>16.292118450805617</v>
      </c>
      <c r="AA638" s="32">
        <f t="shared" si="159"/>
        <v>15.934913862982674</v>
      </c>
      <c r="AB638" s="33">
        <f t="shared" si="160"/>
        <v>64.705882352941217</v>
      </c>
      <c r="AC638" s="33">
        <f t="shared" si="161"/>
        <v>0.35720458782294351</v>
      </c>
    </row>
    <row r="639" spans="1:29" s="9" customFormat="1">
      <c r="A639" t="s">
        <v>34</v>
      </c>
      <c r="B639" s="22">
        <v>44813</v>
      </c>
      <c r="C639">
        <v>16.72</v>
      </c>
      <c r="D639" s="7"/>
      <c r="E639" s="7"/>
      <c r="F639" s="7"/>
      <c r="G639" s="7"/>
      <c r="H639" s="7"/>
      <c r="I639" s="31">
        <f t="shared" si="147"/>
        <v>14.854239999999995</v>
      </c>
      <c r="J639" s="31">
        <f t="shared" si="148"/>
        <v>1.4525927828442093</v>
      </c>
      <c r="K639" s="31">
        <f t="shared" si="149"/>
        <v>13.401647217155785</v>
      </c>
      <c r="L639" s="31">
        <f t="shared" si="150"/>
        <v>16.306832782844204</v>
      </c>
      <c r="M639" s="32" t="str">
        <f t="shared" si="151"/>
        <v>SHORT</v>
      </c>
      <c r="N639" s="32">
        <f t="shared" si="152"/>
        <v>5.9999999999998721E-2</v>
      </c>
      <c r="O639" s="32">
        <f t="shared" si="153"/>
        <v>0</v>
      </c>
      <c r="P639" s="32">
        <f t="shared" si="162"/>
        <v>0.83333333333333337</v>
      </c>
      <c r="Q639" s="32">
        <f t="shared" si="142"/>
        <v>0.22727272727272727</v>
      </c>
      <c r="R639" s="32">
        <f t="shared" si="143"/>
        <v>9.8039215686274508E-2</v>
      </c>
      <c r="S639" s="32">
        <f t="shared" si="144"/>
        <v>4.9504950495049507E-2</v>
      </c>
      <c r="T639" s="32">
        <f t="shared" si="145"/>
        <v>0.15384615384615385</v>
      </c>
      <c r="U639" s="32">
        <f t="shared" si="146"/>
        <v>7.407407407407407E-2</v>
      </c>
      <c r="V639" s="32">
        <f t="shared" si="154"/>
        <v>16.706766091899507</v>
      </c>
      <c r="W639" s="32">
        <f t="shared" si="155"/>
        <v>16.481453074031904</v>
      </c>
      <c r="X639" s="32">
        <f t="shared" si="156"/>
        <v>16.156009565862924</v>
      </c>
      <c r="Y639" s="32">
        <f t="shared" si="157"/>
        <v>15.734252314663197</v>
      </c>
      <c r="Z639" s="32">
        <f t="shared" si="158"/>
        <v>16.357946381450908</v>
      </c>
      <c r="AA639" s="32">
        <f t="shared" si="159"/>
        <v>15.993068391650624</v>
      </c>
      <c r="AB639" s="33">
        <f t="shared" si="160"/>
        <v>74.594594594594554</v>
      </c>
      <c r="AC639" s="33">
        <f t="shared" si="161"/>
        <v>0.3648779898002843</v>
      </c>
    </row>
    <row r="640" spans="1:29" s="9" customFormat="1">
      <c r="A640" t="s">
        <v>34</v>
      </c>
      <c r="B640" s="22">
        <v>44816</v>
      </c>
      <c r="C640">
        <v>16.78</v>
      </c>
      <c r="D640" s="7"/>
      <c r="E640" s="7"/>
      <c r="F640" s="7"/>
      <c r="G640" s="7"/>
      <c r="H640" s="7"/>
      <c r="I640" s="31">
        <f t="shared" si="147"/>
        <v>14.866999999999996</v>
      </c>
      <c r="J640" s="31">
        <f t="shared" si="148"/>
        <v>1.4639916276890976</v>
      </c>
      <c r="K640" s="31">
        <f t="shared" si="149"/>
        <v>13.403008372310898</v>
      </c>
      <c r="L640" s="31">
        <f t="shared" si="150"/>
        <v>16.330991627689095</v>
      </c>
      <c r="M640" s="32" t="str">
        <f t="shared" si="151"/>
        <v>STRONG SHORT</v>
      </c>
      <c r="N640" s="32">
        <f t="shared" si="152"/>
        <v>6.0000000000002274E-2</v>
      </c>
      <c r="O640" s="32">
        <f t="shared" si="153"/>
        <v>0</v>
      </c>
      <c r="P640" s="32">
        <f t="shared" si="162"/>
        <v>0.83333333333333337</v>
      </c>
      <c r="Q640" s="32">
        <f t="shared" si="142"/>
        <v>0.22727272727272727</v>
      </c>
      <c r="R640" s="32">
        <f t="shared" si="143"/>
        <v>9.8039215686274508E-2</v>
      </c>
      <c r="S640" s="32">
        <f t="shared" si="144"/>
        <v>4.9504950495049507E-2</v>
      </c>
      <c r="T640" s="32">
        <f t="shared" si="145"/>
        <v>0.15384615384615385</v>
      </c>
      <c r="U640" s="32">
        <f t="shared" si="146"/>
        <v>7.407407407407407E-2</v>
      </c>
      <c r="V640" s="32">
        <f t="shared" si="154"/>
        <v>16.767794348649918</v>
      </c>
      <c r="W640" s="32">
        <f t="shared" si="155"/>
        <v>16.549304648115562</v>
      </c>
      <c r="X640" s="32">
        <f t="shared" si="156"/>
        <v>16.21718509862146</v>
      </c>
      <c r="Y640" s="32">
        <f t="shared" si="157"/>
        <v>15.786022002056106</v>
      </c>
      <c r="Z640" s="32">
        <f t="shared" si="158"/>
        <v>16.422877707381538</v>
      </c>
      <c r="AA640" s="32">
        <f t="shared" si="159"/>
        <v>16.051359621898726</v>
      </c>
      <c r="AB640" s="33">
        <f t="shared" si="160"/>
        <v>85.207100591715985</v>
      </c>
      <c r="AC640" s="33">
        <f t="shared" si="161"/>
        <v>0.37151808548281195</v>
      </c>
    </row>
    <row r="641" spans="1:29" s="9" customFormat="1">
      <c r="A641" t="s">
        <v>34</v>
      </c>
      <c r="B641" s="22">
        <v>44817</v>
      </c>
      <c r="C641">
        <v>16.809999999999999</v>
      </c>
      <c r="D641" s="7"/>
      <c r="E641" s="7"/>
      <c r="F641" s="7"/>
      <c r="G641" s="7"/>
      <c r="H641" s="7"/>
      <c r="I641" s="31">
        <f t="shared" si="147"/>
        <v>14.879519999999996</v>
      </c>
      <c r="J641" s="31">
        <f t="shared" si="148"/>
        <v>1.4767039298334455</v>
      </c>
      <c r="K641" s="31">
        <f t="shared" si="149"/>
        <v>13.402816070166551</v>
      </c>
      <c r="L641" s="31">
        <f t="shared" si="150"/>
        <v>16.35622392983344</v>
      </c>
      <c r="M641" s="32" t="str">
        <f t="shared" si="151"/>
        <v>STRONG SHORT</v>
      </c>
      <c r="N641" s="32">
        <f t="shared" si="152"/>
        <v>2.9999999999997584E-2</v>
      </c>
      <c r="O641" s="32">
        <f t="shared" si="153"/>
        <v>0</v>
      </c>
      <c r="P641" s="32">
        <f t="shared" si="162"/>
        <v>0.83333333333333337</v>
      </c>
      <c r="Q641" s="32">
        <f t="shared" si="142"/>
        <v>0.22727272727272727</v>
      </c>
      <c r="R641" s="32">
        <f t="shared" si="143"/>
        <v>9.8039215686274508E-2</v>
      </c>
      <c r="S641" s="32">
        <f t="shared" si="144"/>
        <v>4.9504950495049507E-2</v>
      </c>
      <c r="T641" s="32">
        <f t="shared" si="145"/>
        <v>0.15384615384615385</v>
      </c>
      <c r="U641" s="32">
        <f t="shared" si="146"/>
        <v>7.407407407407407E-2</v>
      </c>
      <c r="V641" s="32">
        <f t="shared" si="154"/>
        <v>16.802965724774985</v>
      </c>
      <c r="W641" s="32">
        <f t="shared" si="155"/>
        <v>16.608553591725659</v>
      </c>
      <c r="X641" s="32">
        <f t="shared" si="156"/>
        <v>16.275304206599749</v>
      </c>
      <c r="Y641" s="32">
        <f t="shared" si="157"/>
        <v>15.836713982152338</v>
      </c>
      <c r="Z641" s="32">
        <f t="shared" si="158"/>
        <v>16.482434983168993</v>
      </c>
      <c r="AA641" s="32">
        <f t="shared" si="159"/>
        <v>16.107555205461782</v>
      </c>
      <c r="AB641" s="33">
        <f t="shared" si="160"/>
        <v>82.638888888888886</v>
      </c>
      <c r="AC641" s="33">
        <f t="shared" si="161"/>
        <v>0.37487977770721059</v>
      </c>
    </row>
    <row r="642" spans="1:29" s="9" customFormat="1">
      <c r="A642" t="s">
        <v>34</v>
      </c>
      <c r="B642" s="22">
        <v>44818</v>
      </c>
      <c r="C642">
        <v>16.96</v>
      </c>
      <c r="D642" s="7"/>
      <c r="E642" s="7"/>
      <c r="F642" s="7"/>
      <c r="G642" s="7"/>
      <c r="H642" s="7"/>
      <c r="I642" s="31">
        <f t="shared" si="147"/>
        <v>14.892559999999996</v>
      </c>
      <c r="J642" s="31">
        <f t="shared" si="148"/>
        <v>1.4923653718888188</v>
      </c>
      <c r="K642" s="31">
        <f t="shared" si="149"/>
        <v>13.400194628111176</v>
      </c>
      <c r="L642" s="31">
        <f t="shared" si="150"/>
        <v>16.384925371888816</v>
      </c>
      <c r="M642" s="32" t="str">
        <f t="shared" si="151"/>
        <v>STRONG SHORT</v>
      </c>
      <c r="N642" s="32">
        <f t="shared" si="152"/>
        <v>0.15000000000000213</v>
      </c>
      <c r="O642" s="32">
        <f t="shared" si="153"/>
        <v>0</v>
      </c>
      <c r="P642" s="32">
        <f t="shared" si="162"/>
        <v>0.83333333333333337</v>
      </c>
      <c r="Q642" s="32">
        <f t="shared" si="142"/>
        <v>0.22727272727272727</v>
      </c>
      <c r="R642" s="32">
        <f t="shared" si="143"/>
        <v>9.8039215686274508E-2</v>
      </c>
      <c r="S642" s="32">
        <f t="shared" si="144"/>
        <v>4.9504950495049507E-2</v>
      </c>
      <c r="T642" s="32">
        <f t="shared" si="145"/>
        <v>0.15384615384615385</v>
      </c>
      <c r="U642" s="32">
        <f t="shared" si="146"/>
        <v>7.407407407407407E-2</v>
      </c>
      <c r="V642" s="32">
        <f t="shared" si="154"/>
        <v>16.933827620795832</v>
      </c>
      <c r="W642" s="32">
        <f t="shared" si="155"/>
        <v>16.688427775424373</v>
      </c>
      <c r="X642" s="32">
        <f t="shared" si="156"/>
        <v>16.342431245168402</v>
      </c>
      <c r="Y642" s="32">
        <f t="shared" si="157"/>
        <v>15.892322200857668</v>
      </c>
      <c r="Z642" s="32">
        <f t="shared" si="158"/>
        <v>16.555906524219917</v>
      </c>
      <c r="AA642" s="32">
        <f t="shared" si="159"/>
        <v>16.170699264316465</v>
      </c>
      <c r="AB642" s="33">
        <f t="shared" si="160"/>
        <v>83.552631578947384</v>
      </c>
      <c r="AC642" s="33">
        <f t="shared" si="161"/>
        <v>0.38520725990345284</v>
      </c>
    </row>
    <row r="643" spans="1:29" s="9" customFormat="1">
      <c r="A643" t="s">
        <v>34</v>
      </c>
      <c r="B643" s="22">
        <v>44819</v>
      </c>
      <c r="C643">
        <v>16.98</v>
      </c>
      <c r="D643" s="7"/>
      <c r="E643" s="7"/>
      <c r="F643" s="7"/>
      <c r="G643" s="7"/>
      <c r="H643" s="7"/>
      <c r="I643" s="31">
        <f t="shared" si="147"/>
        <v>14.905399999999997</v>
      </c>
      <c r="J643" s="31">
        <f t="shared" si="148"/>
        <v>1.508723815083729</v>
      </c>
      <c r="K643" s="31">
        <f t="shared" si="149"/>
        <v>13.396676184916268</v>
      </c>
      <c r="L643" s="31">
        <f t="shared" si="150"/>
        <v>16.414123815083727</v>
      </c>
      <c r="M643" s="32" t="str">
        <f t="shared" si="151"/>
        <v>STRONG SHORT</v>
      </c>
      <c r="N643" s="32">
        <f t="shared" si="152"/>
        <v>1.9999999999999574E-2</v>
      </c>
      <c r="O643" s="32">
        <f t="shared" si="153"/>
        <v>0</v>
      </c>
      <c r="P643" s="32">
        <f t="shared" si="162"/>
        <v>0.83333333333333337</v>
      </c>
      <c r="Q643" s="32">
        <f t="shared" si="142"/>
        <v>0.22727272727272727</v>
      </c>
      <c r="R643" s="32">
        <f t="shared" si="143"/>
        <v>9.8039215686274508E-2</v>
      </c>
      <c r="S643" s="32">
        <f t="shared" si="144"/>
        <v>4.9504950495049507E-2</v>
      </c>
      <c r="T643" s="32">
        <f t="shared" si="145"/>
        <v>0.15384615384615385</v>
      </c>
      <c r="U643" s="32">
        <f t="shared" si="146"/>
        <v>7.407407407407407E-2</v>
      </c>
      <c r="V643" s="32">
        <f t="shared" si="154"/>
        <v>16.972304603465972</v>
      </c>
      <c r="W643" s="32">
        <f t="shared" si="155"/>
        <v>16.754694190100651</v>
      </c>
      <c r="X643" s="32">
        <f t="shared" si="156"/>
        <v>16.404937985838167</v>
      </c>
      <c r="Y643" s="32">
        <f t="shared" si="157"/>
        <v>15.946167636458773</v>
      </c>
      <c r="Z643" s="32">
        <f t="shared" si="158"/>
        <v>16.621151674339931</v>
      </c>
      <c r="AA643" s="32">
        <f t="shared" si="159"/>
        <v>16.230647466959692</v>
      </c>
      <c r="AB643" s="33">
        <f t="shared" si="160"/>
        <v>82.876712328767141</v>
      </c>
      <c r="AC643" s="33">
        <f t="shared" si="161"/>
        <v>0.39050420738023917</v>
      </c>
    </row>
    <row r="644" spans="1:29" s="9" customFormat="1">
      <c r="A644" t="s">
        <v>34</v>
      </c>
      <c r="B644" s="22">
        <v>44820</v>
      </c>
      <c r="C644">
        <v>16.7</v>
      </c>
      <c r="D644" s="7"/>
      <c r="E644" s="7"/>
      <c r="F644" s="7"/>
      <c r="G644" s="7"/>
      <c r="H644" s="7"/>
      <c r="I644" s="31">
        <f t="shared" si="147"/>
        <v>14.916719999999996</v>
      </c>
      <c r="J644" s="31">
        <f t="shared" si="148"/>
        <v>1.5199498533262552</v>
      </c>
      <c r="K644" s="31">
        <f t="shared" si="149"/>
        <v>13.396770146673742</v>
      </c>
      <c r="L644" s="31">
        <f t="shared" si="150"/>
        <v>16.436669853326251</v>
      </c>
      <c r="M644" s="32" t="str">
        <f t="shared" si="151"/>
        <v>SHORT</v>
      </c>
      <c r="N644" s="32">
        <f t="shared" si="152"/>
        <v>0</v>
      </c>
      <c r="O644" s="32">
        <f t="shared" si="153"/>
        <v>0.28000000000000114</v>
      </c>
      <c r="P644" s="32">
        <f t="shared" si="162"/>
        <v>0.83333333333333337</v>
      </c>
      <c r="Q644" s="32">
        <f t="shared" si="142"/>
        <v>0.22727272727272727</v>
      </c>
      <c r="R644" s="32">
        <f t="shared" si="143"/>
        <v>9.8039215686274508E-2</v>
      </c>
      <c r="S644" s="32">
        <f t="shared" si="144"/>
        <v>4.9504950495049507E-2</v>
      </c>
      <c r="T644" s="32">
        <f t="shared" si="145"/>
        <v>0.15384615384615385</v>
      </c>
      <c r="U644" s="32">
        <f t="shared" si="146"/>
        <v>7.407407407407407E-2</v>
      </c>
      <c r="V644" s="32">
        <f t="shared" si="154"/>
        <v>16.74538410057766</v>
      </c>
      <c r="W644" s="32">
        <f t="shared" si="155"/>
        <v>16.742263692350502</v>
      </c>
      <c r="X644" s="32">
        <f t="shared" si="156"/>
        <v>16.433865634285407</v>
      </c>
      <c r="Y644" s="32">
        <f t="shared" si="157"/>
        <v>15.983486070297445</v>
      </c>
      <c r="Z644" s="32">
        <f t="shared" si="158"/>
        <v>16.63328218597994</v>
      </c>
      <c r="AA644" s="32">
        <f t="shared" si="159"/>
        <v>16.265414321258973</v>
      </c>
      <c r="AB644" s="33">
        <f t="shared" si="160"/>
        <v>64.666666666666586</v>
      </c>
      <c r="AC644" s="33">
        <f t="shared" si="161"/>
        <v>0.36786786472096722</v>
      </c>
    </row>
    <row r="645" spans="1:29" s="9" customFormat="1">
      <c r="A645" t="s">
        <v>34</v>
      </c>
      <c r="B645" s="22">
        <v>44823</v>
      </c>
      <c r="C645">
        <v>16.73</v>
      </c>
      <c r="D645" s="7"/>
      <c r="E645" s="7"/>
      <c r="F645" s="7"/>
      <c r="G645" s="7"/>
      <c r="H645" s="7"/>
      <c r="I645" s="31">
        <f t="shared" si="147"/>
        <v>14.927239999999994</v>
      </c>
      <c r="J645" s="31">
        <f t="shared" si="148"/>
        <v>1.5335927610113795</v>
      </c>
      <c r="K645" s="31">
        <f t="shared" si="149"/>
        <v>13.393647238988615</v>
      </c>
      <c r="L645" s="31">
        <f t="shared" si="150"/>
        <v>16.460832761011375</v>
      </c>
      <c r="M645" s="32" t="str">
        <f t="shared" si="151"/>
        <v>SHORT</v>
      </c>
      <c r="N645" s="32">
        <f t="shared" si="152"/>
        <v>3.0000000000001137E-2</v>
      </c>
      <c r="O645" s="32">
        <f t="shared" si="153"/>
        <v>0</v>
      </c>
      <c r="P645" s="32">
        <f t="shared" si="162"/>
        <v>0.83333333333333337</v>
      </c>
      <c r="Q645" s="32">
        <f t="shared" si="142"/>
        <v>0.22727272727272727</v>
      </c>
      <c r="R645" s="32">
        <f t="shared" si="143"/>
        <v>9.8039215686274508E-2</v>
      </c>
      <c r="S645" s="32">
        <f t="shared" si="144"/>
        <v>4.9504950495049507E-2</v>
      </c>
      <c r="T645" s="32">
        <f t="shared" si="145"/>
        <v>0.15384615384615385</v>
      </c>
      <c r="U645" s="32">
        <f t="shared" si="146"/>
        <v>7.407407407407407E-2</v>
      </c>
      <c r="V645" s="32">
        <f t="shared" si="154"/>
        <v>16.732564016762943</v>
      </c>
      <c r="W645" s="32">
        <f t="shared" si="155"/>
        <v>16.73947648954357</v>
      </c>
      <c r="X645" s="32">
        <f t="shared" si="156"/>
        <v>16.462898415237817</v>
      </c>
      <c r="Y645" s="32">
        <f t="shared" si="157"/>
        <v>16.020442205431234</v>
      </c>
      <c r="Z645" s="32">
        <f t="shared" si="158"/>
        <v>16.648161849675333</v>
      </c>
      <c r="AA645" s="32">
        <f t="shared" si="159"/>
        <v>16.299828075239791</v>
      </c>
      <c r="AB645" s="33">
        <f t="shared" si="160"/>
        <v>71.942446043165432</v>
      </c>
      <c r="AC645" s="33">
        <f t="shared" si="161"/>
        <v>0.3483337744355417</v>
      </c>
    </row>
    <row r="646" spans="1:29" s="9" customFormat="1">
      <c r="A646" t="s">
        <v>34</v>
      </c>
      <c r="B646" s="22">
        <v>44824</v>
      </c>
      <c r="C646">
        <v>16.82</v>
      </c>
      <c r="D646" s="7"/>
      <c r="E646" s="7"/>
      <c r="F646" s="7"/>
      <c r="G646" s="7"/>
      <c r="H646" s="7"/>
      <c r="I646" s="31">
        <f t="shared" si="147"/>
        <v>14.937519999999996</v>
      </c>
      <c r="J646" s="31">
        <f t="shared" si="148"/>
        <v>1.5497307054574838</v>
      </c>
      <c r="K646" s="31">
        <f t="shared" si="149"/>
        <v>13.387789294542511</v>
      </c>
      <c r="L646" s="31">
        <f t="shared" si="150"/>
        <v>16.48725070545748</v>
      </c>
      <c r="M646" s="32" t="str">
        <f t="shared" si="151"/>
        <v>SHORT</v>
      </c>
      <c r="N646" s="32">
        <f t="shared" si="152"/>
        <v>8.9999999999999858E-2</v>
      </c>
      <c r="O646" s="32">
        <f t="shared" si="153"/>
        <v>0</v>
      </c>
      <c r="P646" s="32">
        <f t="shared" si="162"/>
        <v>0.83333333333333337</v>
      </c>
      <c r="Q646" s="32">
        <f t="shared" si="142"/>
        <v>0.22727272727272727</v>
      </c>
      <c r="R646" s="32">
        <f t="shared" si="143"/>
        <v>9.8039215686274508E-2</v>
      </c>
      <c r="S646" s="32">
        <f t="shared" si="144"/>
        <v>4.9504950495049507E-2</v>
      </c>
      <c r="T646" s="32">
        <f t="shared" si="145"/>
        <v>0.15384615384615385</v>
      </c>
      <c r="U646" s="32">
        <f t="shared" si="146"/>
        <v>7.407407407407407E-2</v>
      </c>
      <c r="V646" s="32">
        <f t="shared" si="154"/>
        <v>16.805427336127156</v>
      </c>
      <c r="W646" s="32">
        <f t="shared" si="155"/>
        <v>16.757777287374577</v>
      </c>
      <c r="X646" s="32">
        <f t="shared" si="156"/>
        <v>16.497908374528226</v>
      </c>
      <c r="Y646" s="32">
        <f t="shared" si="157"/>
        <v>16.060024274469292</v>
      </c>
      <c r="Z646" s="32">
        <f t="shared" si="158"/>
        <v>16.67459848818682</v>
      </c>
      <c r="AA646" s="32">
        <f t="shared" si="159"/>
        <v>16.338359328925733</v>
      </c>
      <c r="AB646" s="33">
        <f t="shared" si="160"/>
        <v>68.548387096774206</v>
      </c>
      <c r="AC646" s="33">
        <f t="shared" si="161"/>
        <v>0.33623915926108694</v>
      </c>
    </row>
    <row r="647" spans="1:29" s="9" customFormat="1">
      <c r="A647" t="s">
        <v>34</v>
      </c>
      <c r="B647" s="22">
        <v>44825</v>
      </c>
      <c r="C647">
        <v>16.670000000000002</v>
      </c>
      <c r="D647" s="7"/>
      <c r="E647" s="7"/>
      <c r="F647" s="7"/>
      <c r="G647" s="7"/>
      <c r="H647" s="7"/>
      <c r="I647" s="31">
        <f t="shared" si="147"/>
        <v>14.947959999999995</v>
      </c>
      <c r="J647" s="31">
        <f t="shared" si="148"/>
        <v>1.5611130804010314</v>
      </c>
      <c r="K647" s="31">
        <f t="shared" si="149"/>
        <v>13.386846919598963</v>
      </c>
      <c r="L647" s="31">
        <f t="shared" si="150"/>
        <v>16.509073080401027</v>
      </c>
      <c r="M647" s="32" t="str">
        <f t="shared" si="151"/>
        <v>SHORT</v>
      </c>
      <c r="N647" s="32">
        <f t="shared" si="152"/>
        <v>0</v>
      </c>
      <c r="O647" s="32">
        <f t="shared" si="153"/>
        <v>0.14999999999999858</v>
      </c>
      <c r="P647" s="32">
        <f t="shared" si="162"/>
        <v>0.83333333333333337</v>
      </c>
      <c r="Q647" s="32">
        <f t="shared" si="142"/>
        <v>0.22727272727272727</v>
      </c>
      <c r="R647" s="32">
        <f t="shared" si="143"/>
        <v>9.8039215686274508E-2</v>
      </c>
      <c r="S647" s="32">
        <f t="shared" si="144"/>
        <v>4.9504950495049507E-2</v>
      </c>
      <c r="T647" s="32">
        <f t="shared" si="145"/>
        <v>0.15384615384615385</v>
      </c>
      <c r="U647" s="32">
        <f t="shared" si="146"/>
        <v>7.407407407407407E-2</v>
      </c>
      <c r="V647" s="32">
        <f t="shared" si="154"/>
        <v>16.69257122268786</v>
      </c>
      <c r="W647" s="32">
        <f t="shared" si="155"/>
        <v>16.737827903880355</v>
      </c>
      <c r="X647" s="32">
        <f t="shared" si="156"/>
        <v>16.514780102515655</v>
      </c>
      <c r="Y647" s="32">
        <f t="shared" si="157"/>
        <v>16.090221092564871</v>
      </c>
      <c r="Z647" s="32">
        <f t="shared" si="158"/>
        <v>16.673891028465771</v>
      </c>
      <c r="AA647" s="32">
        <f t="shared" si="159"/>
        <v>16.362925304560864</v>
      </c>
      <c r="AB647" s="33">
        <f t="shared" si="160"/>
        <v>62.500000000000128</v>
      </c>
      <c r="AC647" s="33">
        <f t="shared" si="161"/>
        <v>0.31096572390490707</v>
      </c>
    </row>
    <row r="648" spans="1:29" s="9" customFormat="1">
      <c r="A648" t="s">
        <v>34</v>
      </c>
      <c r="B648" s="22">
        <v>44826</v>
      </c>
      <c r="C648">
        <v>16.559999999999999</v>
      </c>
      <c r="D648" s="7"/>
      <c r="E648" s="7"/>
      <c r="F648" s="7"/>
      <c r="G648" s="7"/>
      <c r="H648" s="7"/>
      <c r="I648" s="31">
        <f t="shared" si="147"/>
        <v>14.959439999999997</v>
      </c>
      <c r="J648" s="31">
        <f t="shared" si="148"/>
        <v>1.5661639196754511</v>
      </c>
      <c r="K648" s="31">
        <f t="shared" si="149"/>
        <v>13.393276080324545</v>
      </c>
      <c r="L648" s="31">
        <f t="shared" si="150"/>
        <v>16.525603919675447</v>
      </c>
      <c r="M648" s="32" t="str">
        <f t="shared" si="151"/>
        <v>SHORT</v>
      </c>
      <c r="N648" s="32">
        <f t="shared" si="152"/>
        <v>0</v>
      </c>
      <c r="O648" s="32">
        <f t="shared" si="153"/>
        <v>0.11000000000000298</v>
      </c>
      <c r="P648" s="32">
        <f t="shared" si="162"/>
        <v>0.83333333333333337</v>
      </c>
      <c r="Q648" s="32">
        <f t="shared" si="142"/>
        <v>0.22727272727272727</v>
      </c>
      <c r="R648" s="32">
        <f t="shared" si="143"/>
        <v>9.8039215686274508E-2</v>
      </c>
      <c r="S648" s="32">
        <f t="shared" si="144"/>
        <v>4.9504950495049507E-2</v>
      </c>
      <c r="T648" s="32">
        <f t="shared" si="145"/>
        <v>0.15384615384615385</v>
      </c>
      <c r="U648" s="32">
        <f t="shared" si="146"/>
        <v>7.407407407407407E-2</v>
      </c>
      <c r="V648" s="32">
        <f t="shared" si="154"/>
        <v>16.582095203781307</v>
      </c>
      <c r="W648" s="32">
        <f t="shared" si="155"/>
        <v>16.697412471180272</v>
      </c>
      <c r="X648" s="32">
        <f t="shared" si="156"/>
        <v>16.519213425798434</v>
      </c>
      <c r="Y648" s="32">
        <f t="shared" si="157"/>
        <v>16.113477474121066</v>
      </c>
      <c r="Z648" s="32">
        <f t="shared" si="158"/>
        <v>16.65636933177873</v>
      </c>
      <c r="AA648" s="32">
        <f t="shared" si="159"/>
        <v>16.377523430148948</v>
      </c>
      <c r="AB648" s="33">
        <f t="shared" si="160"/>
        <v>61.151079136690569</v>
      </c>
      <c r="AC648" s="33">
        <f t="shared" si="161"/>
        <v>0.27884590162978284</v>
      </c>
    </row>
    <row r="649" spans="1:29" s="9" customFormat="1">
      <c r="A649" t="s">
        <v>34</v>
      </c>
      <c r="B649" s="22">
        <v>44827</v>
      </c>
      <c r="C649">
        <v>16.07</v>
      </c>
      <c r="D649" s="7"/>
      <c r="E649" s="7"/>
      <c r="F649" s="7"/>
      <c r="G649" s="7"/>
      <c r="H649" s="7"/>
      <c r="I649" s="31">
        <f t="shared" si="147"/>
        <v>14.968759999999996</v>
      </c>
      <c r="J649" s="31">
        <f t="shared" si="148"/>
        <v>1.5647508525391796</v>
      </c>
      <c r="K649" s="31">
        <f t="shared" si="149"/>
        <v>13.404009147460817</v>
      </c>
      <c r="L649" s="31">
        <f t="shared" si="150"/>
        <v>16.533510852539177</v>
      </c>
      <c r="M649" s="32" t="str">
        <f t="shared" si="151"/>
        <v>NONE</v>
      </c>
      <c r="N649" s="32">
        <f t="shared" si="152"/>
        <v>0</v>
      </c>
      <c r="O649" s="32">
        <f t="shared" si="153"/>
        <v>0.48999999999999844</v>
      </c>
      <c r="P649" s="32">
        <f t="shared" si="162"/>
        <v>0.83333333333333337</v>
      </c>
      <c r="Q649" s="32">
        <f t="shared" si="142"/>
        <v>0.22727272727272727</v>
      </c>
      <c r="R649" s="32">
        <f t="shared" si="143"/>
        <v>9.8039215686274508E-2</v>
      </c>
      <c r="S649" s="32">
        <f t="shared" si="144"/>
        <v>4.9504950495049507E-2</v>
      </c>
      <c r="T649" s="32">
        <f t="shared" si="145"/>
        <v>0.15384615384615385</v>
      </c>
      <c r="U649" s="32">
        <f t="shared" si="146"/>
        <v>7.407407407407407E-2</v>
      </c>
      <c r="V649" s="32">
        <f t="shared" si="154"/>
        <v>16.155349200630219</v>
      </c>
      <c r="W649" s="32">
        <f t="shared" si="155"/>
        <v>16.554818727730208</v>
      </c>
      <c r="X649" s="32">
        <f t="shared" si="156"/>
        <v>16.475172893857412</v>
      </c>
      <c r="Y649" s="32">
        <f t="shared" si="157"/>
        <v>16.111325123917052</v>
      </c>
      <c r="Z649" s="32">
        <f t="shared" si="158"/>
        <v>16.566158665351232</v>
      </c>
      <c r="AA649" s="32">
        <f t="shared" si="159"/>
        <v>16.35474391680458</v>
      </c>
      <c r="AB649" s="33">
        <f t="shared" si="160"/>
        <v>40.804597701149433</v>
      </c>
      <c r="AC649" s="33">
        <f t="shared" si="161"/>
        <v>0.21141474854665177</v>
      </c>
    </row>
    <row r="650" spans="1:29" s="9" customFormat="1">
      <c r="A650" t="s">
        <v>34</v>
      </c>
      <c r="B650" s="22">
        <v>44830</v>
      </c>
      <c r="C650">
        <v>15.58</v>
      </c>
      <c r="D650" s="7"/>
      <c r="E650" s="7"/>
      <c r="F650" s="7"/>
      <c r="G650" s="7"/>
      <c r="H650" s="7"/>
      <c r="I650" s="31">
        <f t="shared" si="147"/>
        <v>14.975679999999997</v>
      </c>
      <c r="J650" s="31">
        <f t="shared" si="148"/>
        <v>1.5601757413109267</v>
      </c>
      <c r="K650" s="31">
        <f t="shared" si="149"/>
        <v>13.41550425868907</v>
      </c>
      <c r="L650" s="31">
        <f t="shared" si="150"/>
        <v>16.535855741310925</v>
      </c>
      <c r="M650" s="32" t="str">
        <f t="shared" si="151"/>
        <v>NONE</v>
      </c>
      <c r="N650" s="32">
        <f t="shared" si="152"/>
        <v>0</v>
      </c>
      <c r="O650" s="32">
        <f t="shared" si="153"/>
        <v>0.49000000000000021</v>
      </c>
      <c r="P650" s="32">
        <f t="shared" si="162"/>
        <v>0.83333333333333337</v>
      </c>
      <c r="Q650" s="32">
        <f t="shared" si="142"/>
        <v>0.22727272727272727</v>
      </c>
      <c r="R650" s="32">
        <f t="shared" si="143"/>
        <v>9.8039215686274508E-2</v>
      </c>
      <c r="S650" s="32">
        <f t="shared" si="144"/>
        <v>4.9504950495049507E-2</v>
      </c>
      <c r="T650" s="32">
        <f t="shared" si="145"/>
        <v>0.15384615384615385</v>
      </c>
      <c r="U650" s="32">
        <f t="shared" si="146"/>
        <v>7.407407407407407E-2</v>
      </c>
      <c r="V650" s="32">
        <f t="shared" si="154"/>
        <v>15.675891533438371</v>
      </c>
      <c r="W650" s="32">
        <f t="shared" si="155"/>
        <v>16.333269016882433</v>
      </c>
      <c r="X650" s="32">
        <f t="shared" si="156"/>
        <v>16.387410845440019</v>
      </c>
      <c r="Y650" s="32">
        <f t="shared" si="157"/>
        <v>16.085021899960761</v>
      </c>
      <c r="Z650" s="32">
        <f t="shared" si="158"/>
        <v>16.414441947604889</v>
      </c>
      <c r="AA650" s="32">
        <f t="shared" si="159"/>
        <v>16.297355478522757</v>
      </c>
      <c r="AB650" s="33">
        <f t="shared" si="160"/>
        <v>28.971962616822438</v>
      </c>
      <c r="AC650" s="33">
        <f t="shared" si="161"/>
        <v>0.11708646908213183</v>
      </c>
    </row>
    <row r="651" spans="1:29" s="9" customFormat="1">
      <c r="A651" t="s">
        <v>34</v>
      </c>
      <c r="B651" s="22">
        <v>44831</v>
      </c>
      <c r="C651">
        <v>15.64</v>
      </c>
      <c r="D651" s="7"/>
      <c r="E651" s="7"/>
      <c r="F651" s="7"/>
      <c r="G651" s="7"/>
      <c r="H651" s="7"/>
      <c r="I651" s="31">
        <f t="shared" si="147"/>
        <v>14.982159999999997</v>
      </c>
      <c r="J651" s="31">
        <f t="shared" si="148"/>
        <v>1.5576897402588326</v>
      </c>
      <c r="K651" s="31">
        <f t="shared" si="149"/>
        <v>13.424470259741165</v>
      </c>
      <c r="L651" s="31">
        <f t="shared" si="150"/>
        <v>16.53984974025883</v>
      </c>
      <c r="M651" s="32" t="str">
        <f t="shared" si="151"/>
        <v>NONE</v>
      </c>
      <c r="N651" s="32">
        <f t="shared" si="152"/>
        <v>6.0000000000000497E-2</v>
      </c>
      <c r="O651" s="32">
        <f t="shared" si="153"/>
        <v>0</v>
      </c>
      <c r="P651" s="32">
        <f t="shared" si="162"/>
        <v>0.83333333333333337</v>
      </c>
      <c r="Q651" s="32">
        <f t="shared" si="142"/>
        <v>0.22727272727272727</v>
      </c>
      <c r="R651" s="32">
        <f t="shared" si="143"/>
        <v>9.8039215686274508E-2</v>
      </c>
      <c r="S651" s="32">
        <f t="shared" si="144"/>
        <v>4.9504950495049507E-2</v>
      </c>
      <c r="T651" s="32">
        <f t="shared" si="145"/>
        <v>0.15384615384615385</v>
      </c>
      <c r="U651" s="32">
        <f t="shared" si="146"/>
        <v>7.407407407407407E-2</v>
      </c>
      <c r="V651" s="32">
        <f t="shared" si="154"/>
        <v>15.645981922239729</v>
      </c>
      <c r="W651" s="32">
        <f t="shared" si="155"/>
        <v>16.17570787668188</v>
      </c>
      <c r="X651" s="32">
        <f t="shared" si="156"/>
        <v>16.314135272357664</v>
      </c>
      <c r="Y651" s="32">
        <f t="shared" si="157"/>
        <v>16.062991112833991</v>
      </c>
      <c r="Z651" s="32">
        <f t="shared" si="158"/>
        <v>16.295297032588753</v>
      </c>
      <c r="AA651" s="32">
        <f t="shared" si="159"/>
        <v>16.248662480113666</v>
      </c>
      <c r="AB651" s="33">
        <f t="shared" si="160"/>
        <v>28.301886792452933</v>
      </c>
      <c r="AC651" s="33">
        <f t="shared" si="161"/>
        <v>4.6634552475087077E-2</v>
      </c>
    </row>
    <row r="652" spans="1:29" s="9" customFormat="1">
      <c r="A652" t="s">
        <v>34</v>
      </c>
      <c r="B652" s="22">
        <v>44832</v>
      </c>
      <c r="C652">
        <v>15.46</v>
      </c>
      <c r="D652" s="7"/>
      <c r="E652" s="7"/>
      <c r="F652" s="7"/>
      <c r="G652" s="7"/>
      <c r="H652" s="7"/>
      <c r="I652" s="31">
        <f t="shared" si="147"/>
        <v>14.988639999999993</v>
      </c>
      <c r="J652" s="31">
        <f t="shared" si="148"/>
        <v>1.5520761460225487</v>
      </c>
      <c r="K652" s="31">
        <f t="shared" si="149"/>
        <v>13.436563853977445</v>
      </c>
      <c r="L652" s="31">
        <f t="shared" si="150"/>
        <v>16.540716146022543</v>
      </c>
      <c r="M652" s="32" t="str">
        <f t="shared" si="151"/>
        <v>NONE</v>
      </c>
      <c r="N652" s="32">
        <f t="shared" si="152"/>
        <v>0</v>
      </c>
      <c r="O652" s="32">
        <f t="shared" si="153"/>
        <v>0.17999999999999972</v>
      </c>
      <c r="P652" s="32">
        <f t="shared" si="162"/>
        <v>0.83333333333333337</v>
      </c>
      <c r="Q652" s="32">
        <f t="shared" si="142"/>
        <v>0.22727272727272727</v>
      </c>
      <c r="R652" s="32">
        <f t="shared" si="143"/>
        <v>9.8039215686274508E-2</v>
      </c>
      <c r="S652" s="32">
        <f t="shared" si="144"/>
        <v>4.9504950495049507E-2</v>
      </c>
      <c r="T652" s="32">
        <f t="shared" si="145"/>
        <v>0.15384615384615385</v>
      </c>
      <c r="U652" s="32">
        <f t="shared" si="146"/>
        <v>7.407407407407407E-2</v>
      </c>
      <c r="V652" s="32">
        <f t="shared" si="154"/>
        <v>15.490996987039956</v>
      </c>
      <c r="W652" s="32">
        <f t="shared" si="155"/>
        <v>16.013046995617817</v>
      </c>
      <c r="X652" s="32">
        <f t="shared" si="156"/>
        <v>16.230396520165737</v>
      </c>
      <c r="Y652" s="32">
        <f t="shared" si="157"/>
        <v>16.033140067644187</v>
      </c>
      <c r="Z652" s="32">
        <f t="shared" si="158"/>
        <v>16.166789796805869</v>
      </c>
      <c r="AA652" s="32">
        <f t="shared" si="159"/>
        <v>16.190243037142285</v>
      </c>
      <c r="AB652" s="33">
        <f t="shared" si="160"/>
        <v>22.727272727272791</v>
      </c>
      <c r="AC652" s="33">
        <f t="shared" si="161"/>
        <v>-2.3453240336415604E-2</v>
      </c>
    </row>
    <row r="653" spans="1:29" s="9" customFormat="1">
      <c r="A653" t="s">
        <v>34</v>
      </c>
      <c r="B653" s="22">
        <v>44833</v>
      </c>
      <c r="C653">
        <v>15.58</v>
      </c>
      <c r="D653" s="7"/>
      <c r="E653" s="7"/>
      <c r="F653" s="7"/>
      <c r="G653" s="7"/>
      <c r="H653" s="7"/>
      <c r="I653" s="31">
        <f t="shared" si="147"/>
        <v>14.995159999999995</v>
      </c>
      <c r="J653" s="31">
        <f t="shared" si="148"/>
        <v>1.5482434332216808</v>
      </c>
      <c r="K653" s="31">
        <f t="shared" si="149"/>
        <v>13.446916566778315</v>
      </c>
      <c r="L653" s="31">
        <f t="shared" si="150"/>
        <v>16.543403433221677</v>
      </c>
      <c r="M653" s="32" t="str">
        <f t="shared" si="151"/>
        <v>NONE</v>
      </c>
      <c r="N653" s="32">
        <f t="shared" si="152"/>
        <v>0.11999999999999922</v>
      </c>
      <c r="O653" s="32">
        <f t="shared" si="153"/>
        <v>0</v>
      </c>
      <c r="P653" s="32">
        <f t="shared" si="162"/>
        <v>0.83333333333333337</v>
      </c>
      <c r="Q653" s="32">
        <f t="shared" si="142"/>
        <v>0.22727272727272727</v>
      </c>
      <c r="R653" s="32">
        <f t="shared" si="143"/>
        <v>9.8039215686274508E-2</v>
      </c>
      <c r="S653" s="32">
        <f t="shared" si="144"/>
        <v>4.9504950495049507E-2</v>
      </c>
      <c r="T653" s="32">
        <f t="shared" si="145"/>
        <v>0.15384615384615385</v>
      </c>
      <c r="U653" s="32">
        <f t="shared" si="146"/>
        <v>7.407407407407407E-2</v>
      </c>
      <c r="V653" s="32">
        <f t="shared" si="154"/>
        <v>15.56516616450666</v>
      </c>
      <c r="W653" s="32">
        <f t="shared" si="155"/>
        <v>15.914627223886495</v>
      </c>
      <c r="X653" s="32">
        <f t="shared" si="156"/>
        <v>16.166632155443608</v>
      </c>
      <c r="Y653" s="32">
        <f t="shared" si="157"/>
        <v>16.010707391028138</v>
      </c>
      <c r="Z653" s="32">
        <f t="shared" si="158"/>
        <v>16.076514443451117</v>
      </c>
      <c r="AA653" s="32">
        <f t="shared" si="159"/>
        <v>16.145039849205819</v>
      </c>
      <c r="AB653" s="33">
        <f t="shared" si="160"/>
        <v>24.778761061946966</v>
      </c>
      <c r="AC653" s="33">
        <f t="shared" si="161"/>
        <v>-6.8525405754702007E-2</v>
      </c>
    </row>
    <row r="654" spans="1:29" s="9" customFormat="1">
      <c r="A654" t="s">
        <v>34</v>
      </c>
      <c r="B654" s="22">
        <v>44834</v>
      </c>
      <c r="C654">
        <v>15.83</v>
      </c>
      <c r="D654" s="7"/>
      <c r="E654" s="7"/>
      <c r="F654" s="7"/>
      <c r="G654" s="7"/>
      <c r="H654" s="7"/>
      <c r="I654" s="31">
        <f t="shared" si="147"/>
        <v>15.001799999999994</v>
      </c>
      <c r="J654" s="31">
        <f t="shared" si="148"/>
        <v>1.5482696132071838</v>
      </c>
      <c r="K654" s="31">
        <f t="shared" si="149"/>
        <v>13.45353038679281</v>
      </c>
      <c r="L654" s="31">
        <f t="shared" si="150"/>
        <v>16.550069613207178</v>
      </c>
      <c r="M654" s="32" t="str">
        <f t="shared" si="151"/>
        <v>NONE</v>
      </c>
      <c r="N654" s="32">
        <f t="shared" si="152"/>
        <v>0.25</v>
      </c>
      <c r="O654" s="32">
        <f t="shared" si="153"/>
        <v>0</v>
      </c>
      <c r="P654" s="32">
        <f t="shared" si="162"/>
        <v>0.83333333333333337</v>
      </c>
      <c r="Q654" s="32">
        <f t="shared" si="142"/>
        <v>0.22727272727272727</v>
      </c>
      <c r="R654" s="32">
        <f t="shared" si="143"/>
        <v>9.8039215686274508E-2</v>
      </c>
      <c r="S654" s="32">
        <f t="shared" si="144"/>
        <v>4.9504950495049507E-2</v>
      </c>
      <c r="T654" s="32">
        <f t="shared" si="145"/>
        <v>0.15384615384615385</v>
      </c>
      <c r="U654" s="32">
        <f t="shared" si="146"/>
        <v>7.407407407407407E-2</v>
      </c>
      <c r="V654" s="32">
        <f t="shared" si="154"/>
        <v>15.785861027417775</v>
      </c>
      <c r="W654" s="32">
        <f t="shared" si="155"/>
        <v>15.89539376391229</v>
      </c>
      <c r="X654" s="32">
        <f t="shared" si="156"/>
        <v>16.133629002949135</v>
      </c>
      <c r="Y654" s="32">
        <f t="shared" si="157"/>
        <v>16.001761480581198</v>
      </c>
      <c r="Z654" s="32">
        <f t="shared" si="158"/>
        <v>16.038589144458637</v>
      </c>
      <c r="AA654" s="32">
        <f t="shared" si="159"/>
        <v>16.121703564079461</v>
      </c>
      <c r="AB654" s="33">
        <f t="shared" si="160"/>
        <v>30.612244897959172</v>
      </c>
      <c r="AC654" s="33">
        <f t="shared" si="161"/>
        <v>-8.3114419620823554E-2</v>
      </c>
    </row>
    <row r="655" spans="1:29" s="9" customFormat="1">
      <c r="A655" t="s">
        <v>34</v>
      </c>
      <c r="B655" s="22">
        <v>44837</v>
      </c>
      <c r="C655">
        <v>15.66</v>
      </c>
      <c r="D655" s="7"/>
      <c r="E655" s="7"/>
      <c r="F655" s="7"/>
      <c r="G655" s="7"/>
      <c r="H655" s="7"/>
      <c r="I655" s="31">
        <f t="shared" si="147"/>
        <v>15.006319999999993</v>
      </c>
      <c r="J655" s="31">
        <f t="shared" si="148"/>
        <v>1.5493354678596467</v>
      </c>
      <c r="K655" s="31">
        <f t="shared" si="149"/>
        <v>13.456984532140346</v>
      </c>
      <c r="L655" s="31">
        <f t="shared" si="150"/>
        <v>16.555655467859641</v>
      </c>
      <c r="M655" s="32" t="str">
        <f t="shared" si="151"/>
        <v>NONE</v>
      </c>
      <c r="N655" s="32">
        <f t="shared" si="152"/>
        <v>0</v>
      </c>
      <c r="O655" s="32">
        <f t="shared" si="153"/>
        <v>0.16999999999999993</v>
      </c>
      <c r="P655" s="32">
        <f t="shared" si="162"/>
        <v>0.83333333333333337</v>
      </c>
      <c r="Q655" s="32">
        <f t="shared" si="142"/>
        <v>0.22727272727272727</v>
      </c>
      <c r="R655" s="32">
        <f t="shared" si="143"/>
        <v>9.8039215686274508E-2</v>
      </c>
      <c r="S655" s="32">
        <f t="shared" si="144"/>
        <v>4.9504950495049507E-2</v>
      </c>
      <c r="T655" s="32">
        <f t="shared" si="145"/>
        <v>0.15384615384615385</v>
      </c>
      <c r="U655" s="32">
        <f t="shared" si="146"/>
        <v>7.407407407407407E-2</v>
      </c>
      <c r="V655" s="32">
        <f t="shared" si="154"/>
        <v>15.680976837902962</v>
      </c>
      <c r="W655" s="32">
        <f t="shared" si="155"/>
        <v>15.841895181204951</v>
      </c>
      <c r="X655" s="32">
        <f t="shared" si="156"/>
        <v>16.087194786973729</v>
      </c>
      <c r="Y655" s="32">
        <f t="shared" si="157"/>
        <v>15.98484259540391</v>
      </c>
      <c r="Z655" s="32">
        <f t="shared" si="158"/>
        <v>15.980344660695769</v>
      </c>
      <c r="AA655" s="32">
        <f t="shared" si="159"/>
        <v>16.087503300073575</v>
      </c>
      <c r="AB655" s="33">
        <f t="shared" si="160"/>
        <v>27.79922779922785</v>
      </c>
      <c r="AC655" s="33">
        <f t="shared" si="161"/>
        <v>-0.1071586393778059</v>
      </c>
    </row>
    <row r="656" spans="1:29" s="9" customFormat="1">
      <c r="A656" t="s">
        <v>34</v>
      </c>
      <c r="B656" s="22">
        <v>44838</v>
      </c>
      <c r="C656">
        <v>16</v>
      </c>
      <c r="D656" s="7"/>
      <c r="E656" s="7"/>
      <c r="F656" s="7"/>
      <c r="G656" s="7"/>
      <c r="H656" s="7"/>
      <c r="I656" s="31">
        <f t="shared" si="147"/>
        <v>15.012439999999993</v>
      </c>
      <c r="J656" s="31">
        <f t="shared" si="148"/>
        <v>1.5529105286654992</v>
      </c>
      <c r="K656" s="31">
        <f t="shared" si="149"/>
        <v>13.459529471334493</v>
      </c>
      <c r="L656" s="31">
        <f t="shared" si="150"/>
        <v>16.565350528665491</v>
      </c>
      <c r="M656" s="32" t="str">
        <f t="shared" si="151"/>
        <v>NONE</v>
      </c>
      <c r="N656" s="32">
        <f t="shared" si="152"/>
        <v>0.33999999999999986</v>
      </c>
      <c r="O656" s="32">
        <f t="shared" si="153"/>
        <v>0</v>
      </c>
      <c r="P656" s="32">
        <f t="shared" si="162"/>
        <v>0.83333333333333337</v>
      </c>
      <c r="Q656" s="32">
        <f t="shared" si="142"/>
        <v>0.22727272727272727</v>
      </c>
      <c r="R656" s="32">
        <f t="shared" si="143"/>
        <v>9.8039215686274508E-2</v>
      </c>
      <c r="S656" s="32">
        <f t="shared" si="144"/>
        <v>4.9504950495049507E-2</v>
      </c>
      <c r="T656" s="32">
        <f t="shared" si="145"/>
        <v>0.15384615384615385</v>
      </c>
      <c r="U656" s="32">
        <f t="shared" si="146"/>
        <v>7.407407407407407E-2</v>
      </c>
      <c r="V656" s="32">
        <f t="shared" si="154"/>
        <v>15.946829472983827</v>
      </c>
      <c r="W656" s="32">
        <f t="shared" si="155"/>
        <v>15.877828094567462</v>
      </c>
      <c r="X656" s="32">
        <f t="shared" si="156"/>
        <v>16.078646278446893</v>
      </c>
      <c r="Y656" s="32">
        <f t="shared" si="157"/>
        <v>15.985592961968072</v>
      </c>
      <c r="Z656" s="32">
        <f t="shared" si="158"/>
        <v>15.983368559050266</v>
      </c>
      <c r="AA656" s="32">
        <f t="shared" si="159"/>
        <v>16.081021574142198</v>
      </c>
      <c r="AB656" s="33">
        <f t="shared" si="160"/>
        <v>32.733812949640281</v>
      </c>
      <c r="AC656" s="33">
        <f t="shared" si="161"/>
        <v>-9.765301509193236E-2</v>
      </c>
    </row>
    <row r="657" spans="1:29" s="9" customFormat="1">
      <c r="A657" t="s">
        <v>34</v>
      </c>
      <c r="B657" s="22">
        <v>44840</v>
      </c>
      <c r="C657">
        <v>16.18</v>
      </c>
      <c r="D657" s="7"/>
      <c r="E657" s="7"/>
      <c r="F657" s="7"/>
      <c r="G657" s="7"/>
      <c r="H657" s="7"/>
      <c r="I657" s="31">
        <f t="shared" si="147"/>
        <v>15.019119999999994</v>
      </c>
      <c r="J657" s="31">
        <f t="shared" si="148"/>
        <v>1.5585875925125723</v>
      </c>
      <c r="K657" s="31">
        <f t="shared" si="149"/>
        <v>13.460532407487422</v>
      </c>
      <c r="L657" s="31">
        <f t="shared" si="150"/>
        <v>16.577707592512567</v>
      </c>
      <c r="M657" s="32" t="str">
        <f t="shared" si="151"/>
        <v>NONE</v>
      </c>
      <c r="N657" s="32">
        <f t="shared" si="152"/>
        <v>0.17999999999999972</v>
      </c>
      <c r="O657" s="32">
        <f t="shared" si="153"/>
        <v>0</v>
      </c>
      <c r="P657" s="32">
        <f t="shared" si="162"/>
        <v>0.83333333333333337</v>
      </c>
      <c r="Q657" s="32">
        <f t="shared" si="142"/>
        <v>0.22727272727272727</v>
      </c>
      <c r="R657" s="32">
        <f t="shared" si="143"/>
        <v>9.8039215686274508E-2</v>
      </c>
      <c r="S657" s="32">
        <f t="shared" si="144"/>
        <v>4.9504950495049507E-2</v>
      </c>
      <c r="T657" s="32">
        <f t="shared" si="145"/>
        <v>0.15384615384615385</v>
      </c>
      <c r="U657" s="32">
        <f t="shared" si="146"/>
        <v>7.407407407407407E-2</v>
      </c>
      <c r="V657" s="32">
        <f t="shared" si="154"/>
        <v>16.141138245497306</v>
      </c>
      <c r="W657" s="32">
        <f t="shared" si="155"/>
        <v>15.946503527620312</v>
      </c>
      <c r="X657" s="32">
        <f t="shared" si="156"/>
        <v>16.088582917814847</v>
      </c>
      <c r="Y657" s="32">
        <f t="shared" si="157"/>
        <v>15.995217072761731</v>
      </c>
      <c r="Z657" s="32">
        <f t="shared" si="158"/>
        <v>16.013619549965611</v>
      </c>
      <c r="AA657" s="32">
        <f t="shared" si="159"/>
        <v>16.088353309390925</v>
      </c>
      <c r="AB657" s="33">
        <f t="shared" si="160"/>
        <v>36.394557823129233</v>
      </c>
      <c r="AC657" s="33">
        <f t="shared" si="161"/>
        <v>-7.4733759425313906E-2</v>
      </c>
    </row>
    <row r="658" spans="1:29" s="9" customFormat="1">
      <c r="A658" t="s">
        <v>34</v>
      </c>
      <c r="B658" s="22">
        <v>44841</v>
      </c>
      <c r="C658">
        <v>16.18</v>
      </c>
      <c r="D658" s="7"/>
      <c r="E658" s="7"/>
      <c r="F658" s="7"/>
      <c r="G658" s="7"/>
      <c r="H658" s="7"/>
      <c r="I658" s="31">
        <f t="shared" si="147"/>
        <v>15.024839999999992</v>
      </c>
      <c r="J658" s="31">
        <f t="shared" si="148"/>
        <v>1.5651036051262288</v>
      </c>
      <c r="K658" s="31">
        <f t="shared" si="149"/>
        <v>13.459736394873763</v>
      </c>
      <c r="L658" s="31">
        <f t="shared" si="150"/>
        <v>16.589943605126223</v>
      </c>
      <c r="M658" s="32" t="str">
        <f t="shared" si="151"/>
        <v>NONE</v>
      </c>
      <c r="N658" s="32">
        <f t="shared" si="152"/>
        <v>0</v>
      </c>
      <c r="O658" s="32">
        <f t="shared" si="153"/>
        <v>0</v>
      </c>
      <c r="P658" s="32">
        <f t="shared" si="162"/>
        <v>0.83333333333333337</v>
      </c>
      <c r="Q658" s="32">
        <f t="shared" si="142"/>
        <v>0.22727272727272727</v>
      </c>
      <c r="R658" s="32">
        <f t="shared" si="143"/>
        <v>9.8039215686274508E-2</v>
      </c>
      <c r="S658" s="32">
        <f t="shared" si="144"/>
        <v>4.9504950495049507E-2</v>
      </c>
      <c r="T658" s="32">
        <f t="shared" si="145"/>
        <v>0.15384615384615385</v>
      </c>
      <c r="U658" s="32">
        <f t="shared" si="146"/>
        <v>7.407407407407407E-2</v>
      </c>
      <c r="V658" s="32">
        <f t="shared" si="154"/>
        <v>16.173523040916219</v>
      </c>
      <c r="W658" s="32">
        <f t="shared" si="155"/>
        <v>15.999570907706605</v>
      </c>
      <c r="X658" s="32">
        <f t="shared" si="156"/>
        <v>16.097545376852608</v>
      </c>
      <c r="Y658" s="32">
        <f t="shared" si="157"/>
        <v>16.00436474242699</v>
      </c>
      <c r="Z658" s="32">
        <f t="shared" si="158"/>
        <v>16.039216542278595</v>
      </c>
      <c r="AA658" s="32">
        <f t="shared" si="159"/>
        <v>16.095141953139745</v>
      </c>
      <c r="AB658" s="33">
        <f t="shared" si="160"/>
        <v>40.225563909774436</v>
      </c>
      <c r="AC658" s="33">
        <f t="shared" si="161"/>
        <v>-5.5925410861149771E-2</v>
      </c>
    </row>
    <row r="659" spans="1:29" s="9" customFormat="1">
      <c r="A659" t="s">
        <v>34</v>
      </c>
      <c r="B659" s="22">
        <v>44844</v>
      </c>
      <c r="C659">
        <v>16.14</v>
      </c>
      <c r="D659" s="7"/>
      <c r="E659" s="7"/>
      <c r="F659" s="7"/>
      <c r="G659" s="7"/>
      <c r="H659" s="7"/>
      <c r="I659" s="31">
        <f t="shared" si="147"/>
        <v>15.029759999999992</v>
      </c>
      <c r="J659" s="31">
        <f t="shared" si="148"/>
        <v>1.5713743791208474</v>
      </c>
      <c r="K659" s="31">
        <f t="shared" si="149"/>
        <v>13.458385620879145</v>
      </c>
      <c r="L659" s="31">
        <f t="shared" si="150"/>
        <v>16.60113437912084</v>
      </c>
      <c r="M659" s="32" t="str">
        <f t="shared" si="151"/>
        <v>NONE</v>
      </c>
      <c r="N659" s="32">
        <f t="shared" si="152"/>
        <v>0</v>
      </c>
      <c r="O659" s="32">
        <f t="shared" si="153"/>
        <v>3.9999999999999147E-2</v>
      </c>
      <c r="P659" s="32">
        <f t="shared" si="162"/>
        <v>0.83333333333333337</v>
      </c>
      <c r="Q659" s="32">
        <f t="shared" si="142"/>
        <v>0.22727272727272727</v>
      </c>
      <c r="R659" s="32">
        <f t="shared" si="143"/>
        <v>9.8039215686274508E-2</v>
      </c>
      <c r="S659" s="32">
        <f t="shared" si="144"/>
        <v>4.9504950495049507E-2</v>
      </c>
      <c r="T659" s="32">
        <f t="shared" si="145"/>
        <v>0.15384615384615385</v>
      </c>
      <c r="U659" s="32">
        <f t="shared" si="146"/>
        <v>7.407407407407407E-2</v>
      </c>
      <c r="V659" s="32">
        <f t="shared" si="154"/>
        <v>16.145587173486035</v>
      </c>
      <c r="W659" s="32">
        <f t="shared" si="155"/>
        <v>16.031486610500558</v>
      </c>
      <c r="X659" s="32">
        <f t="shared" si="156"/>
        <v>16.101707594808236</v>
      </c>
      <c r="Y659" s="32">
        <f t="shared" si="157"/>
        <v>16.011079359138524</v>
      </c>
      <c r="Z659" s="32">
        <f t="shared" si="158"/>
        <v>16.054721689620351</v>
      </c>
      <c r="AA659" s="32">
        <f t="shared" si="159"/>
        <v>16.098464771425689</v>
      </c>
      <c r="AB659" s="33">
        <f t="shared" si="160"/>
        <v>38.951310861423217</v>
      </c>
      <c r="AC659" s="33">
        <f t="shared" si="161"/>
        <v>-4.3743081805338591E-2</v>
      </c>
    </row>
    <row r="660" spans="1:29" s="9" customFormat="1">
      <c r="A660" t="s">
        <v>34</v>
      </c>
      <c r="B660" s="22">
        <v>44845</v>
      </c>
      <c r="C660">
        <v>15.87</v>
      </c>
      <c r="D660" s="7"/>
      <c r="E660" s="7"/>
      <c r="F660" s="7"/>
      <c r="G660" s="7"/>
      <c r="H660" s="7"/>
      <c r="I660" s="31">
        <f t="shared" si="147"/>
        <v>15.034399999999991</v>
      </c>
      <c r="J660" s="31">
        <f t="shared" si="148"/>
        <v>1.5744300173453476</v>
      </c>
      <c r="K660" s="31">
        <f t="shared" si="149"/>
        <v>13.459969982654643</v>
      </c>
      <c r="L660" s="31">
        <f t="shared" si="150"/>
        <v>16.608830017345337</v>
      </c>
      <c r="M660" s="32" t="str">
        <f t="shared" si="151"/>
        <v>NONE</v>
      </c>
      <c r="N660" s="32">
        <f t="shared" si="152"/>
        <v>0</v>
      </c>
      <c r="O660" s="32">
        <f t="shared" si="153"/>
        <v>0.27000000000000135</v>
      </c>
      <c r="P660" s="32">
        <f t="shared" si="162"/>
        <v>0.83333333333333337</v>
      </c>
      <c r="Q660" s="32">
        <f t="shared" si="142"/>
        <v>0.22727272727272727</v>
      </c>
      <c r="R660" s="32">
        <f t="shared" si="143"/>
        <v>9.8039215686274508E-2</v>
      </c>
      <c r="S660" s="32">
        <f t="shared" si="144"/>
        <v>4.9504950495049507E-2</v>
      </c>
      <c r="T660" s="32">
        <f t="shared" si="145"/>
        <v>0.15384615384615385</v>
      </c>
      <c r="U660" s="32">
        <f t="shared" si="146"/>
        <v>7.407407407407407E-2</v>
      </c>
      <c r="V660" s="32">
        <f t="shared" si="154"/>
        <v>15.915931195581004</v>
      </c>
      <c r="W660" s="32">
        <f t="shared" si="155"/>
        <v>15.994785108114066</v>
      </c>
      <c r="X660" s="32">
        <f t="shared" si="156"/>
        <v>16.078991163944682</v>
      </c>
      <c r="Y660" s="32">
        <f t="shared" si="157"/>
        <v>16.004095232448499</v>
      </c>
      <c r="Z660" s="32">
        <f t="shared" si="158"/>
        <v>16.026302968140296</v>
      </c>
      <c r="AA660" s="32">
        <f t="shared" si="159"/>
        <v>16.081541455023785</v>
      </c>
      <c r="AB660" s="33">
        <f t="shared" si="160"/>
        <v>33.333333333333314</v>
      </c>
      <c r="AC660" s="33">
        <f t="shared" si="161"/>
        <v>-5.5238486883489202E-2</v>
      </c>
    </row>
    <row r="661" spans="1:29" s="9" customFormat="1">
      <c r="A661" t="s">
        <v>34</v>
      </c>
      <c r="B661" s="22">
        <v>44846</v>
      </c>
      <c r="C661">
        <v>16.079999999999998</v>
      </c>
      <c r="D661" s="7"/>
      <c r="E661" s="7"/>
      <c r="F661" s="7"/>
      <c r="G661" s="7"/>
      <c r="H661" s="7"/>
      <c r="I661" s="31">
        <f t="shared" si="147"/>
        <v>15.039839999999993</v>
      </c>
      <c r="J661" s="31">
        <f t="shared" si="148"/>
        <v>1.5794574514572581</v>
      </c>
      <c r="K661" s="31">
        <f t="shared" si="149"/>
        <v>13.460382548542734</v>
      </c>
      <c r="L661" s="31">
        <f t="shared" si="150"/>
        <v>16.61929745145725</v>
      </c>
      <c r="M661" s="32" t="str">
        <f t="shared" si="151"/>
        <v>NONE</v>
      </c>
      <c r="N661" s="32">
        <f t="shared" si="152"/>
        <v>0.20999999999999908</v>
      </c>
      <c r="O661" s="32">
        <f t="shared" si="153"/>
        <v>0</v>
      </c>
      <c r="P661" s="32">
        <f t="shared" si="162"/>
        <v>0.83333333333333337</v>
      </c>
      <c r="Q661" s="32">
        <f t="shared" si="142"/>
        <v>0.22727272727272727</v>
      </c>
      <c r="R661" s="32">
        <f t="shared" si="143"/>
        <v>9.8039215686274508E-2</v>
      </c>
      <c r="S661" s="32">
        <f t="shared" si="144"/>
        <v>4.9504950495049507E-2</v>
      </c>
      <c r="T661" s="32">
        <f t="shared" si="145"/>
        <v>0.15384615384615385</v>
      </c>
      <c r="U661" s="32">
        <f t="shared" si="146"/>
        <v>7.407407407407407E-2</v>
      </c>
      <c r="V661" s="32">
        <f t="shared" si="154"/>
        <v>16.052655199263498</v>
      </c>
      <c r="W661" s="32">
        <f t="shared" si="155"/>
        <v>16.014152128997232</v>
      </c>
      <c r="X661" s="32">
        <f t="shared" si="156"/>
        <v>16.079090069440301</v>
      </c>
      <c r="Y661" s="32">
        <f t="shared" si="157"/>
        <v>16.007852894208472</v>
      </c>
      <c r="Z661" s="32">
        <f t="shared" si="158"/>
        <v>16.034564049964864</v>
      </c>
      <c r="AA661" s="32">
        <f t="shared" si="159"/>
        <v>16.081427273170171</v>
      </c>
      <c r="AB661" s="33">
        <f t="shared" si="160"/>
        <v>39.862542955326397</v>
      </c>
      <c r="AC661" s="33">
        <f t="shared" si="161"/>
        <v>-4.6863223205306781E-2</v>
      </c>
    </row>
    <row r="662" spans="1:29" s="9" customFormat="1">
      <c r="A662" t="s">
        <v>34</v>
      </c>
      <c r="B662" s="22">
        <v>44847</v>
      </c>
      <c r="C662">
        <v>15.99</v>
      </c>
      <c r="D662" s="7"/>
      <c r="E662" s="7"/>
      <c r="F662" s="7"/>
      <c r="G662" s="7"/>
      <c r="H662" s="7"/>
      <c r="I662" s="31">
        <f t="shared" si="147"/>
        <v>15.045159999999992</v>
      </c>
      <c r="J662" s="31">
        <f t="shared" si="148"/>
        <v>1.5832742424822146</v>
      </c>
      <c r="K662" s="31">
        <f t="shared" si="149"/>
        <v>13.461885757517777</v>
      </c>
      <c r="L662" s="31">
        <f t="shared" si="150"/>
        <v>16.628434242482207</v>
      </c>
      <c r="M662" s="32" t="str">
        <f t="shared" si="151"/>
        <v>NONE</v>
      </c>
      <c r="N662" s="32">
        <f t="shared" si="152"/>
        <v>0</v>
      </c>
      <c r="O662" s="32">
        <f t="shared" si="153"/>
        <v>8.9999999999998082E-2</v>
      </c>
      <c r="P662" s="32">
        <f t="shared" si="162"/>
        <v>0.83333333333333337</v>
      </c>
      <c r="Q662" s="32">
        <f t="shared" si="142"/>
        <v>0.22727272727272727</v>
      </c>
      <c r="R662" s="32">
        <f t="shared" si="143"/>
        <v>9.8039215686274508E-2</v>
      </c>
      <c r="S662" s="32">
        <f t="shared" si="144"/>
        <v>4.9504950495049507E-2</v>
      </c>
      <c r="T662" s="32">
        <f t="shared" si="145"/>
        <v>0.15384615384615385</v>
      </c>
      <c r="U662" s="32">
        <f t="shared" si="146"/>
        <v>7.407407407407407E-2</v>
      </c>
      <c r="V662" s="32">
        <f t="shared" si="154"/>
        <v>16.000442533210585</v>
      </c>
      <c r="W662" s="32">
        <f t="shared" si="155"/>
        <v>16.008663008770586</v>
      </c>
      <c r="X662" s="32">
        <f t="shared" si="156"/>
        <v>16.070355748906938</v>
      </c>
      <c r="Y662" s="32">
        <f t="shared" si="157"/>
        <v>16.006969087564489</v>
      </c>
      <c r="Z662" s="32">
        <f t="shared" si="158"/>
        <v>16.027708042277961</v>
      </c>
      <c r="AA662" s="32">
        <f t="shared" si="159"/>
        <v>16.074654882564971</v>
      </c>
      <c r="AB662" s="33">
        <f t="shared" si="160"/>
        <v>40.138408304498284</v>
      </c>
      <c r="AC662" s="33">
        <f t="shared" si="161"/>
        <v>-4.6946840287009906E-2</v>
      </c>
    </row>
    <row r="663" spans="1:29" s="9" customFormat="1">
      <c r="A663" t="s">
        <v>34</v>
      </c>
      <c r="B663" s="22">
        <v>44848</v>
      </c>
      <c r="C663">
        <v>16.010000000000002</v>
      </c>
      <c r="D663" s="7"/>
      <c r="E663" s="7"/>
      <c r="F663" s="7"/>
      <c r="G663" s="7"/>
      <c r="H663" s="7"/>
      <c r="I663" s="31">
        <f t="shared" si="147"/>
        <v>15.04951999999999</v>
      </c>
      <c r="J663" s="31">
        <f t="shared" si="148"/>
        <v>1.5878865871511785</v>
      </c>
      <c r="K663" s="31">
        <f t="shared" si="149"/>
        <v>13.461633412848812</v>
      </c>
      <c r="L663" s="31">
        <f t="shared" si="150"/>
        <v>16.637406587151169</v>
      </c>
      <c r="M663" s="32" t="str">
        <f t="shared" si="151"/>
        <v>NONE</v>
      </c>
      <c r="N663" s="32">
        <f t="shared" si="152"/>
        <v>2.000000000000135E-2</v>
      </c>
      <c r="O663" s="32">
        <f t="shared" si="153"/>
        <v>0</v>
      </c>
      <c r="P663" s="32">
        <f t="shared" si="162"/>
        <v>0.83333333333333337</v>
      </c>
      <c r="Q663" s="32">
        <f t="shared" si="142"/>
        <v>0.22727272727272727</v>
      </c>
      <c r="R663" s="32">
        <f t="shared" si="143"/>
        <v>9.8039215686274508E-2</v>
      </c>
      <c r="S663" s="32">
        <f t="shared" si="144"/>
        <v>4.9504950495049507E-2</v>
      </c>
      <c r="T663" s="32">
        <f t="shared" si="145"/>
        <v>0.15384615384615385</v>
      </c>
      <c r="U663" s="32">
        <f t="shared" si="146"/>
        <v>7.407407407407407E-2</v>
      </c>
      <c r="V663" s="32">
        <f t="shared" si="154"/>
        <v>16.008407088868431</v>
      </c>
      <c r="W663" s="32">
        <f t="shared" si="155"/>
        <v>16.008966870413637</v>
      </c>
      <c r="X663" s="32">
        <f t="shared" si="156"/>
        <v>16.064438518621944</v>
      </c>
      <c r="Y663" s="32">
        <f t="shared" si="157"/>
        <v>16.007119132734562</v>
      </c>
      <c r="Z663" s="32">
        <f t="shared" si="158"/>
        <v>16.024983728081352</v>
      </c>
      <c r="AA663" s="32">
        <f t="shared" si="159"/>
        <v>16.069865632004603</v>
      </c>
      <c r="AB663" s="33">
        <f t="shared" si="160"/>
        <v>48.760330578512423</v>
      </c>
      <c r="AC663" s="33">
        <f t="shared" si="161"/>
        <v>-4.4881903923251087E-2</v>
      </c>
    </row>
    <row r="664" spans="1:29" s="9" customFormat="1">
      <c r="A664" t="s">
        <v>34</v>
      </c>
      <c r="B664" s="22">
        <v>44851</v>
      </c>
      <c r="C664">
        <v>16.2</v>
      </c>
      <c r="D664" s="7"/>
      <c r="E664" s="7"/>
      <c r="F664" s="7"/>
      <c r="G664" s="7"/>
      <c r="H664" s="7"/>
      <c r="I664" s="31">
        <f t="shared" si="147"/>
        <v>15.054319999999992</v>
      </c>
      <c r="J664" s="31">
        <f t="shared" si="148"/>
        <v>1.5945264528490399</v>
      </c>
      <c r="K664" s="31">
        <f t="shared" si="149"/>
        <v>13.459793547150952</v>
      </c>
      <c r="L664" s="31">
        <f t="shared" si="150"/>
        <v>16.648846452849032</v>
      </c>
      <c r="M664" s="32" t="str">
        <f t="shared" si="151"/>
        <v>NONE</v>
      </c>
      <c r="N664" s="32">
        <f t="shared" si="152"/>
        <v>0.18999999999999773</v>
      </c>
      <c r="O664" s="32">
        <f t="shared" si="153"/>
        <v>0</v>
      </c>
      <c r="P664" s="32">
        <f t="shared" si="162"/>
        <v>0.83333333333333337</v>
      </c>
      <c r="Q664" s="32">
        <f t="shared" si="142"/>
        <v>0.22727272727272727</v>
      </c>
      <c r="R664" s="32">
        <f t="shared" si="143"/>
        <v>9.8039215686274508E-2</v>
      </c>
      <c r="S664" s="32">
        <f t="shared" si="144"/>
        <v>4.9504950495049507E-2</v>
      </c>
      <c r="T664" s="32">
        <f t="shared" si="145"/>
        <v>0.15384615384615385</v>
      </c>
      <c r="U664" s="32">
        <f t="shared" si="146"/>
        <v>7.407407407407407E-2</v>
      </c>
      <c r="V664" s="32">
        <f t="shared" si="154"/>
        <v>16.168067848144737</v>
      </c>
      <c r="W664" s="32">
        <f t="shared" si="155"/>
        <v>16.052383490774176</v>
      </c>
      <c r="X664" s="32">
        <f t="shared" si="156"/>
        <v>16.077728859933519</v>
      </c>
      <c r="Y664" s="32">
        <f t="shared" si="157"/>
        <v>16.016667690519981</v>
      </c>
      <c r="Z664" s="32">
        <f t="shared" si="158"/>
        <v>16.05190930837653</v>
      </c>
      <c r="AA664" s="32">
        <f t="shared" si="159"/>
        <v>16.079505214819079</v>
      </c>
      <c r="AB664" s="33">
        <f t="shared" si="160"/>
        <v>64.622641509433976</v>
      </c>
      <c r="AC664" s="33">
        <f t="shared" si="161"/>
        <v>-2.7595906442549278E-2</v>
      </c>
    </row>
    <row r="665" spans="1:29" s="9" customFormat="1">
      <c r="A665" t="s">
        <v>34</v>
      </c>
      <c r="B665" s="22">
        <v>44852</v>
      </c>
      <c r="C665">
        <v>16.43</v>
      </c>
      <c r="D665" s="7"/>
      <c r="E665" s="7"/>
      <c r="F665" s="7"/>
      <c r="G665" s="7"/>
      <c r="H665" s="7"/>
      <c r="I665" s="31">
        <f t="shared" si="147"/>
        <v>15.059839999999991</v>
      </c>
      <c r="J665" s="31">
        <f t="shared" si="148"/>
        <v>1.6039929773804946</v>
      </c>
      <c r="K665" s="31">
        <f t="shared" si="149"/>
        <v>13.455847022619496</v>
      </c>
      <c r="L665" s="31">
        <f t="shared" si="150"/>
        <v>16.663832977380487</v>
      </c>
      <c r="M665" s="32" t="str">
        <f t="shared" si="151"/>
        <v>NONE</v>
      </c>
      <c r="N665" s="32">
        <f t="shared" si="152"/>
        <v>0.23000000000000043</v>
      </c>
      <c r="O665" s="32">
        <f t="shared" si="153"/>
        <v>0</v>
      </c>
      <c r="P665" s="32">
        <f t="shared" si="162"/>
        <v>0.83333333333333337</v>
      </c>
      <c r="Q665" s="32">
        <f t="shared" ref="Q665:Q728" si="163">5/22</f>
        <v>0.22727272727272727</v>
      </c>
      <c r="R665" s="32">
        <f t="shared" ref="R665:R728" si="164">5/51</f>
        <v>9.8039215686274508E-2</v>
      </c>
      <c r="S665" s="32">
        <f t="shared" ref="S665:S728" si="165">5/101</f>
        <v>4.9504950495049507E-2</v>
      </c>
      <c r="T665" s="32">
        <f t="shared" ref="T665:T728" si="166">2/13</f>
        <v>0.15384615384615385</v>
      </c>
      <c r="U665" s="32">
        <f t="shared" ref="U665:U728" si="167">2/27</f>
        <v>7.407407407407407E-2</v>
      </c>
      <c r="V665" s="32">
        <f t="shared" si="154"/>
        <v>16.386344641357454</v>
      </c>
      <c r="W665" s="32">
        <f t="shared" si="155"/>
        <v>16.138205424689136</v>
      </c>
      <c r="X665" s="32">
        <f t="shared" si="156"/>
        <v>16.112265246214545</v>
      </c>
      <c r="Y665" s="32">
        <f t="shared" si="157"/>
        <v>16.037129686038792</v>
      </c>
      <c r="Z665" s="32">
        <f t="shared" si="158"/>
        <v>16.110077107087832</v>
      </c>
      <c r="AA665" s="32">
        <f t="shared" si="159"/>
        <v>16.105467791499148</v>
      </c>
      <c r="AB665" s="33">
        <f t="shared" si="160"/>
        <v>67.248908296943242</v>
      </c>
      <c r="AC665" s="33">
        <f t="shared" si="161"/>
        <v>4.6093155886843817E-3</v>
      </c>
    </row>
    <row r="666" spans="1:29" s="9" customFormat="1">
      <c r="A666" t="s">
        <v>34</v>
      </c>
      <c r="B666" s="22">
        <v>44853</v>
      </c>
      <c r="C666">
        <v>16.350000000000001</v>
      </c>
      <c r="D666" s="7"/>
      <c r="E666" s="7"/>
      <c r="F666" s="7"/>
      <c r="G666" s="7"/>
      <c r="H666" s="7"/>
      <c r="I666" s="31">
        <f t="shared" si="147"/>
        <v>15.064519999999989</v>
      </c>
      <c r="J666" s="31">
        <f t="shared" si="148"/>
        <v>1.6122074089016185</v>
      </c>
      <c r="K666" s="31">
        <f t="shared" si="149"/>
        <v>13.452312591098371</v>
      </c>
      <c r="L666" s="31">
        <f t="shared" si="150"/>
        <v>16.676727408901609</v>
      </c>
      <c r="M666" s="32" t="str">
        <f t="shared" si="151"/>
        <v>NONE</v>
      </c>
      <c r="N666" s="32">
        <f t="shared" si="152"/>
        <v>0</v>
      </c>
      <c r="O666" s="32">
        <f t="shared" si="153"/>
        <v>7.9999999999998295E-2</v>
      </c>
      <c r="P666" s="32">
        <f t="shared" si="162"/>
        <v>0.83333333333333337</v>
      </c>
      <c r="Q666" s="32">
        <f t="shared" si="163"/>
        <v>0.22727272727272727</v>
      </c>
      <c r="R666" s="32">
        <f t="shared" si="164"/>
        <v>9.8039215686274508E-2</v>
      </c>
      <c r="S666" s="32">
        <f t="shared" si="165"/>
        <v>4.9504950495049507E-2</v>
      </c>
      <c r="T666" s="32">
        <f t="shared" si="166"/>
        <v>0.15384615384615385</v>
      </c>
      <c r="U666" s="32">
        <f t="shared" si="167"/>
        <v>7.407407407407407E-2</v>
      </c>
      <c r="V666" s="32">
        <f t="shared" si="154"/>
        <v>16.356057440226245</v>
      </c>
      <c r="W666" s="32">
        <f t="shared" si="155"/>
        <v>16.186340555441603</v>
      </c>
      <c r="X666" s="32">
        <f t="shared" si="156"/>
        <v>16.13557257501704</v>
      </c>
      <c r="Y666" s="32">
        <f t="shared" si="157"/>
        <v>16.052618315442814</v>
      </c>
      <c r="Z666" s="32">
        <f t="shared" si="158"/>
        <v>16.146988321382011</v>
      </c>
      <c r="AA666" s="32">
        <f t="shared" si="159"/>
        <v>16.123581288425136</v>
      </c>
      <c r="AB666" s="33">
        <f t="shared" si="160"/>
        <v>70.319634703196414</v>
      </c>
      <c r="AC666" s="33">
        <f t="shared" si="161"/>
        <v>2.3407032956875184E-2</v>
      </c>
    </row>
    <row r="667" spans="1:29" s="9" customFormat="1">
      <c r="A667" t="s">
        <v>34</v>
      </c>
      <c r="B667" s="22">
        <v>44854</v>
      </c>
      <c r="C667">
        <v>16.57</v>
      </c>
      <c r="D667" s="7"/>
      <c r="E667" s="7"/>
      <c r="F667" s="7"/>
      <c r="G667" s="7"/>
      <c r="H667" s="7"/>
      <c r="I667" s="31">
        <f t="shared" si="147"/>
        <v>15.068839999999991</v>
      </c>
      <c r="J667" s="31">
        <f t="shared" si="148"/>
        <v>1.6225408385278814</v>
      </c>
      <c r="K667" s="31">
        <f t="shared" si="149"/>
        <v>13.44629916147211</v>
      </c>
      <c r="L667" s="31">
        <f t="shared" si="150"/>
        <v>16.691380838527873</v>
      </c>
      <c r="M667" s="32" t="str">
        <f t="shared" si="151"/>
        <v>NONE</v>
      </c>
      <c r="N667" s="32">
        <f t="shared" si="152"/>
        <v>0.21999999999999886</v>
      </c>
      <c r="O667" s="32">
        <f t="shared" si="153"/>
        <v>0</v>
      </c>
      <c r="P667" s="32">
        <f t="shared" si="162"/>
        <v>0.83333333333333337</v>
      </c>
      <c r="Q667" s="32">
        <f t="shared" si="163"/>
        <v>0.22727272727272727</v>
      </c>
      <c r="R667" s="32">
        <f t="shared" si="164"/>
        <v>9.8039215686274508E-2</v>
      </c>
      <c r="S667" s="32">
        <f t="shared" si="165"/>
        <v>4.9504950495049507E-2</v>
      </c>
      <c r="T667" s="32">
        <f t="shared" si="166"/>
        <v>0.15384615384615385</v>
      </c>
      <c r="U667" s="32">
        <f t="shared" si="167"/>
        <v>7.407407407407407E-2</v>
      </c>
      <c r="V667" s="32">
        <f t="shared" si="154"/>
        <v>16.534342906704374</v>
      </c>
      <c r="W667" s="32">
        <f t="shared" si="155"/>
        <v>16.273535883750327</v>
      </c>
      <c r="X667" s="32">
        <f t="shared" si="156"/>
        <v>16.178163499034977</v>
      </c>
      <c r="Y667" s="32">
        <f t="shared" si="157"/>
        <v>16.078231270123862</v>
      </c>
      <c r="Z667" s="32">
        <f t="shared" si="158"/>
        <v>16.212067041169394</v>
      </c>
      <c r="AA667" s="32">
        <f t="shared" si="159"/>
        <v>16.156649341134386</v>
      </c>
      <c r="AB667" s="33">
        <f t="shared" si="160"/>
        <v>71.615720524017519</v>
      </c>
      <c r="AC667" s="33">
        <f t="shared" si="161"/>
        <v>5.5417700035008011E-2</v>
      </c>
    </row>
    <row r="668" spans="1:29" s="9" customFormat="1">
      <c r="A668" t="s">
        <v>34</v>
      </c>
      <c r="B668" s="22">
        <v>44855</v>
      </c>
      <c r="C668">
        <v>16.55</v>
      </c>
      <c r="D668" s="7"/>
      <c r="E668" s="7"/>
      <c r="F668" s="7"/>
      <c r="G668" s="7"/>
      <c r="H668" s="7"/>
      <c r="I668" s="31">
        <f t="shared" si="147"/>
        <v>15.074479999999991</v>
      </c>
      <c r="J668" s="31">
        <f t="shared" si="148"/>
        <v>1.6333009540270598</v>
      </c>
      <c r="K668" s="31">
        <f t="shared" si="149"/>
        <v>13.44117904597293</v>
      </c>
      <c r="L668" s="31">
        <f t="shared" si="150"/>
        <v>16.707780954027051</v>
      </c>
      <c r="M668" s="32" t="str">
        <f t="shared" si="151"/>
        <v>NONE</v>
      </c>
      <c r="N668" s="32">
        <f t="shared" si="152"/>
        <v>0</v>
      </c>
      <c r="O668" s="32">
        <f t="shared" si="153"/>
        <v>1.9999999999999574E-2</v>
      </c>
      <c r="P668" s="32">
        <f t="shared" si="162"/>
        <v>0.83333333333333337</v>
      </c>
      <c r="Q668" s="32">
        <f t="shared" si="163"/>
        <v>0.22727272727272727</v>
      </c>
      <c r="R668" s="32">
        <f t="shared" si="164"/>
        <v>9.8039215686274508E-2</v>
      </c>
      <c r="S668" s="32">
        <f t="shared" si="165"/>
        <v>4.9504950495049507E-2</v>
      </c>
      <c r="T668" s="32">
        <f t="shared" si="166"/>
        <v>0.15384615384615385</v>
      </c>
      <c r="U668" s="32">
        <f t="shared" si="167"/>
        <v>7.407407407407407E-2</v>
      </c>
      <c r="V668" s="32">
        <f t="shared" si="154"/>
        <v>16.54739048445073</v>
      </c>
      <c r="W668" s="32">
        <f t="shared" si="155"/>
        <v>16.336368637443435</v>
      </c>
      <c r="X668" s="32">
        <f t="shared" si="156"/>
        <v>16.214618057953118</v>
      </c>
      <c r="Y668" s="32">
        <f t="shared" si="157"/>
        <v>16.10158615774149</v>
      </c>
      <c r="Z668" s="32">
        <f t="shared" si="158"/>
        <v>16.264056727143334</v>
      </c>
      <c r="AA668" s="32">
        <f t="shared" si="159"/>
        <v>16.185786426976282</v>
      </c>
      <c r="AB668" s="33">
        <f t="shared" si="160"/>
        <v>67.47572815533988</v>
      </c>
      <c r="AC668" s="33">
        <f t="shared" si="161"/>
        <v>7.8270300167051943E-2</v>
      </c>
    </row>
    <row r="669" spans="1:29" s="9" customFormat="1">
      <c r="A669" t="s">
        <v>34</v>
      </c>
      <c r="B669" s="22">
        <v>44859</v>
      </c>
      <c r="C669">
        <v>16.87</v>
      </c>
      <c r="D669" s="7"/>
      <c r="E669" s="7"/>
      <c r="F669" s="7"/>
      <c r="G669" s="7"/>
      <c r="H669" s="7"/>
      <c r="I669" s="31">
        <f t="shared" si="147"/>
        <v>15.082159999999993</v>
      </c>
      <c r="J669" s="31">
        <f t="shared" si="148"/>
        <v>1.6489316663102334</v>
      </c>
      <c r="K669" s="31">
        <f t="shared" si="149"/>
        <v>13.43322833368976</v>
      </c>
      <c r="L669" s="31">
        <f t="shared" si="150"/>
        <v>16.731091666310228</v>
      </c>
      <c r="M669" s="32" t="str">
        <f t="shared" si="151"/>
        <v>SHORT</v>
      </c>
      <c r="N669" s="32">
        <f t="shared" si="152"/>
        <v>0.32000000000000028</v>
      </c>
      <c r="O669" s="32">
        <f t="shared" si="153"/>
        <v>0</v>
      </c>
      <c r="P669" s="32">
        <f t="shared" si="162"/>
        <v>0.83333333333333337</v>
      </c>
      <c r="Q669" s="32">
        <f t="shared" si="163"/>
        <v>0.22727272727272727</v>
      </c>
      <c r="R669" s="32">
        <f t="shared" si="164"/>
        <v>9.8039215686274508E-2</v>
      </c>
      <c r="S669" s="32">
        <f t="shared" si="165"/>
        <v>4.9504950495049507E-2</v>
      </c>
      <c r="T669" s="32">
        <f t="shared" si="166"/>
        <v>0.15384615384615385</v>
      </c>
      <c r="U669" s="32">
        <f t="shared" si="167"/>
        <v>7.407407407407407E-2</v>
      </c>
      <c r="V669" s="32">
        <f t="shared" si="154"/>
        <v>16.816231747408455</v>
      </c>
      <c r="W669" s="32">
        <f t="shared" si="155"/>
        <v>16.457648492569927</v>
      </c>
      <c r="X669" s="32">
        <f t="shared" si="156"/>
        <v>16.278871189526342</v>
      </c>
      <c r="Y669" s="32">
        <f t="shared" si="157"/>
        <v>16.139626446962207</v>
      </c>
      <c r="Z669" s="32">
        <f t="shared" si="158"/>
        <v>16.357278769121283</v>
      </c>
      <c r="AA669" s="32">
        <f t="shared" si="159"/>
        <v>16.236468913866929</v>
      </c>
      <c r="AB669" s="33">
        <f t="shared" si="160"/>
        <v>77.375565610859823</v>
      </c>
      <c r="AC669" s="33">
        <f t="shared" si="161"/>
        <v>0.12080985525435395</v>
      </c>
    </row>
    <row r="670" spans="1:29" s="9" customFormat="1">
      <c r="A670" t="s">
        <v>34</v>
      </c>
      <c r="B670" s="22">
        <v>44861</v>
      </c>
      <c r="C670">
        <v>17.03</v>
      </c>
      <c r="D670" s="7"/>
      <c r="E670" s="7"/>
      <c r="F670" s="7"/>
      <c r="G670" s="7"/>
      <c r="H670" s="7"/>
      <c r="I670" s="31">
        <f t="shared" si="147"/>
        <v>15.090319999999993</v>
      </c>
      <c r="J670" s="31">
        <f t="shared" si="148"/>
        <v>1.6671895134913672</v>
      </c>
      <c r="K670" s="31">
        <f t="shared" si="149"/>
        <v>13.423130486508626</v>
      </c>
      <c r="L670" s="31">
        <f t="shared" si="150"/>
        <v>16.75750951349136</v>
      </c>
      <c r="M670" s="32" t="str">
        <f t="shared" si="151"/>
        <v>SHORT</v>
      </c>
      <c r="N670" s="32">
        <f t="shared" si="152"/>
        <v>0.16000000000000014</v>
      </c>
      <c r="O670" s="32">
        <f t="shared" si="153"/>
        <v>0</v>
      </c>
      <c r="P670" s="32">
        <f t="shared" si="162"/>
        <v>0.83333333333333337</v>
      </c>
      <c r="Q670" s="32">
        <f t="shared" si="163"/>
        <v>0.22727272727272727</v>
      </c>
      <c r="R670" s="32">
        <f t="shared" si="164"/>
        <v>9.8039215686274508E-2</v>
      </c>
      <c r="S670" s="32">
        <f t="shared" si="165"/>
        <v>4.9504950495049507E-2</v>
      </c>
      <c r="T670" s="32">
        <f t="shared" si="166"/>
        <v>0.15384615384615385</v>
      </c>
      <c r="U670" s="32">
        <f t="shared" si="167"/>
        <v>7.407407407407407E-2</v>
      </c>
      <c r="V670" s="32">
        <f t="shared" si="154"/>
        <v>16.994371957901411</v>
      </c>
      <c r="W670" s="32">
        <f t="shared" si="155"/>
        <v>16.587728380622217</v>
      </c>
      <c r="X670" s="32">
        <f t="shared" si="156"/>
        <v>16.352511268984543</v>
      </c>
      <c r="Y670" s="32">
        <f t="shared" si="157"/>
        <v>16.183704345627444</v>
      </c>
      <c r="Z670" s="32">
        <f t="shared" si="158"/>
        <v>16.460774343102624</v>
      </c>
      <c r="AA670" s="32">
        <f t="shared" si="159"/>
        <v>16.295248994321231</v>
      </c>
      <c r="AB670" s="33">
        <f t="shared" si="160"/>
        <v>75.369458128078918</v>
      </c>
      <c r="AC670" s="33">
        <f t="shared" si="161"/>
        <v>0.16552534878139369</v>
      </c>
    </row>
    <row r="671" spans="1:29" s="9" customFormat="1">
      <c r="A671" t="s">
        <v>34</v>
      </c>
      <c r="B671" s="22">
        <v>44862</v>
      </c>
      <c r="C671">
        <v>17.010000000000002</v>
      </c>
      <c r="D671" s="7"/>
      <c r="E671" s="7"/>
      <c r="F671" s="7"/>
      <c r="G671" s="7"/>
      <c r="H671" s="7"/>
      <c r="I671" s="31">
        <f t="shared" si="147"/>
        <v>15.098919999999994</v>
      </c>
      <c r="J671" s="31">
        <f t="shared" si="148"/>
        <v>1.684509192399112</v>
      </c>
      <c r="K671" s="31">
        <f t="shared" si="149"/>
        <v>13.414410807600882</v>
      </c>
      <c r="L671" s="31">
        <f t="shared" si="150"/>
        <v>16.783429192399105</v>
      </c>
      <c r="M671" s="32" t="str">
        <f t="shared" si="151"/>
        <v>SHORT</v>
      </c>
      <c r="N671" s="32">
        <f t="shared" si="152"/>
        <v>0</v>
      </c>
      <c r="O671" s="32">
        <f t="shared" si="153"/>
        <v>1.9999999999999574E-2</v>
      </c>
      <c r="P671" s="32">
        <f t="shared" si="162"/>
        <v>0.83333333333333337</v>
      </c>
      <c r="Q671" s="32">
        <f t="shared" si="163"/>
        <v>0.22727272727272727</v>
      </c>
      <c r="R671" s="32">
        <f t="shared" si="164"/>
        <v>9.8039215686274508E-2</v>
      </c>
      <c r="S671" s="32">
        <f t="shared" si="165"/>
        <v>4.9504950495049507E-2</v>
      </c>
      <c r="T671" s="32">
        <f t="shared" si="166"/>
        <v>0.15384615384615385</v>
      </c>
      <c r="U671" s="32">
        <f t="shared" si="167"/>
        <v>7.407407407407407E-2</v>
      </c>
      <c r="V671" s="32">
        <f t="shared" si="154"/>
        <v>17.007395326316903</v>
      </c>
      <c r="W671" s="32">
        <f t="shared" si="155"/>
        <v>16.683699203208075</v>
      </c>
      <c r="X671" s="32">
        <f t="shared" si="156"/>
        <v>16.416970948495862</v>
      </c>
      <c r="Y671" s="32">
        <f t="shared" si="157"/>
        <v>16.22461007109143</v>
      </c>
      <c r="Z671" s="32">
        <f t="shared" si="158"/>
        <v>16.545270598009914</v>
      </c>
      <c r="AA671" s="32">
        <f t="shared" si="159"/>
        <v>16.348193513260398</v>
      </c>
      <c r="AB671" s="33">
        <f t="shared" si="160"/>
        <v>72.192513368984081</v>
      </c>
      <c r="AC671" s="33">
        <f t="shared" si="161"/>
        <v>0.19707708474951602</v>
      </c>
    </row>
    <row r="672" spans="1:29" s="9" customFormat="1">
      <c r="A672" t="s">
        <v>34</v>
      </c>
      <c r="B672" s="22">
        <v>44865</v>
      </c>
      <c r="C672">
        <v>17.09</v>
      </c>
      <c r="D672" s="7"/>
      <c r="E672" s="7"/>
      <c r="F672" s="7"/>
      <c r="G672" s="7"/>
      <c r="H672" s="7"/>
      <c r="I672" s="31">
        <f t="shared" si="147"/>
        <v>15.108319999999996</v>
      </c>
      <c r="J672" s="31">
        <f t="shared" si="148"/>
        <v>1.7025956767695078</v>
      </c>
      <c r="K672" s="31">
        <f t="shared" si="149"/>
        <v>13.405724323230487</v>
      </c>
      <c r="L672" s="31">
        <f t="shared" si="150"/>
        <v>16.810915676769504</v>
      </c>
      <c r="M672" s="32" t="str">
        <f t="shared" si="151"/>
        <v>SHORT</v>
      </c>
      <c r="N672" s="32">
        <f t="shared" si="152"/>
        <v>7.9999999999998295E-2</v>
      </c>
      <c r="O672" s="32">
        <f t="shared" si="153"/>
        <v>0</v>
      </c>
      <c r="P672" s="32">
        <f t="shared" si="162"/>
        <v>0.83333333333333337</v>
      </c>
      <c r="Q672" s="32">
        <f t="shared" si="163"/>
        <v>0.22727272727272727</v>
      </c>
      <c r="R672" s="32">
        <f t="shared" si="164"/>
        <v>9.8039215686274508E-2</v>
      </c>
      <c r="S672" s="32">
        <f t="shared" si="165"/>
        <v>4.9504950495049507E-2</v>
      </c>
      <c r="T672" s="32">
        <f t="shared" si="166"/>
        <v>0.15384615384615385</v>
      </c>
      <c r="U672" s="32">
        <f t="shared" si="167"/>
        <v>7.407407407407407E-2</v>
      </c>
      <c r="V672" s="32">
        <f t="shared" si="154"/>
        <v>17.076232554386152</v>
      </c>
      <c r="W672" s="32">
        <f t="shared" si="155"/>
        <v>16.776040293388057</v>
      </c>
      <c r="X672" s="32">
        <f t="shared" si="156"/>
        <v>16.482954188839404</v>
      </c>
      <c r="Y672" s="32">
        <f t="shared" si="157"/>
        <v>16.267451156680963</v>
      </c>
      <c r="Z672" s="32">
        <f t="shared" si="158"/>
        <v>16.629075121393004</v>
      </c>
      <c r="AA672" s="32">
        <f t="shared" si="159"/>
        <v>16.403142141907775</v>
      </c>
      <c r="AB672" s="33">
        <f t="shared" si="160"/>
        <v>73.333333333333428</v>
      </c>
      <c r="AC672" s="33">
        <f t="shared" si="161"/>
        <v>0.22593297948522917</v>
      </c>
    </row>
    <row r="673" spans="1:29" s="9" customFormat="1">
      <c r="A673" t="s">
        <v>34</v>
      </c>
      <c r="B673" s="22">
        <v>44866</v>
      </c>
      <c r="C673">
        <v>17.23</v>
      </c>
      <c r="D673" s="7"/>
      <c r="E673" s="7"/>
      <c r="F673" s="7"/>
      <c r="G673" s="7"/>
      <c r="H673" s="7"/>
      <c r="I673" s="31">
        <f t="shared" si="147"/>
        <v>15.117759999999997</v>
      </c>
      <c r="J673" s="31">
        <f t="shared" si="148"/>
        <v>1.7233326525442789</v>
      </c>
      <c r="K673" s="31">
        <f t="shared" si="149"/>
        <v>13.394427347455718</v>
      </c>
      <c r="L673" s="31">
        <f t="shared" si="150"/>
        <v>16.841092652544276</v>
      </c>
      <c r="M673" s="32" t="str">
        <f t="shared" si="151"/>
        <v>SHORT</v>
      </c>
      <c r="N673" s="32">
        <f t="shared" si="152"/>
        <v>0.14000000000000057</v>
      </c>
      <c r="O673" s="32">
        <f t="shared" si="153"/>
        <v>0</v>
      </c>
      <c r="P673" s="32">
        <f t="shared" si="162"/>
        <v>0.83333333333333337</v>
      </c>
      <c r="Q673" s="32">
        <f t="shared" si="163"/>
        <v>0.22727272727272727</v>
      </c>
      <c r="R673" s="32">
        <f t="shared" si="164"/>
        <v>9.8039215686274508E-2</v>
      </c>
      <c r="S673" s="32">
        <f t="shared" si="165"/>
        <v>4.9504950495049507E-2</v>
      </c>
      <c r="T673" s="32">
        <f t="shared" si="166"/>
        <v>0.15384615384615385</v>
      </c>
      <c r="U673" s="32">
        <f t="shared" si="167"/>
        <v>7.407407407407407E-2</v>
      </c>
      <c r="V673" s="32">
        <f t="shared" si="154"/>
        <v>17.204372092397691</v>
      </c>
      <c r="W673" s="32">
        <f t="shared" si="155"/>
        <v>16.879212953981678</v>
      </c>
      <c r="X673" s="32">
        <f t="shared" si="156"/>
        <v>16.556193974247304</v>
      </c>
      <c r="Y673" s="32">
        <f t="shared" si="157"/>
        <v>16.31510208951854</v>
      </c>
      <c r="Z673" s="32">
        <f t="shared" si="158"/>
        <v>16.721525102717159</v>
      </c>
      <c r="AA673" s="32">
        <f t="shared" si="159"/>
        <v>16.464390872136828</v>
      </c>
      <c r="AB673" s="33">
        <f t="shared" si="160"/>
        <v>76.585365853658615</v>
      </c>
      <c r="AC673" s="33">
        <f t="shared" si="161"/>
        <v>0.25713423058033058</v>
      </c>
    </row>
    <row r="674" spans="1:29" s="9" customFormat="1">
      <c r="A674" t="s">
        <v>34</v>
      </c>
      <c r="B674" s="22">
        <v>44867</v>
      </c>
      <c r="C674">
        <v>17.2</v>
      </c>
      <c r="D674" s="7"/>
      <c r="E674" s="7"/>
      <c r="F674" s="7"/>
      <c r="G674" s="7"/>
      <c r="H674" s="7"/>
      <c r="I674" s="31">
        <f t="shared" si="147"/>
        <v>15.127279999999995</v>
      </c>
      <c r="J674" s="31">
        <f t="shared" si="148"/>
        <v>1.7429105989187434</v>
      </c>
      <c r="K674" s="31">
        <f t="shared" si="149"/>
        <v>13.384369401081251</v>
      </c>
      <c r="L674" s="31">
        <f t="shared" si="150"/>
        <v>16.87019059891874</v>
      </c>
      <c r="M674" s="32" t="str">
        <f t="shared" si="151"/>
        <v>STRONG SHORT</v>
      </c>
      <c r="N674" s="32">
        <f t="shared" si="152"/>
        <v>0</v>
      </c>
      <c r="O674" s="32">
        <f t="shared" si="153"/>
        <v>3.0000000000001137E-2</v>
      </c>
      <c r="P674" s="32">
        <f t="shared" si="162"/>
        <v>0.83333333333333337</v>
      </c>
      <c r="Q674" s="32">
        <f t="shared" si="163"/>
        <v>0.22727272727272727</v>
      </c>
      <c r="R674" s="32">
        <f t="shared" si="164"/>
        <v>9.8039215686274508E-2</v>
      </c>
      <c r="S674" s="32">
        <f t="shared" si="165"/>
        <v>4.9504950495049507E-2</v>
      </c>
      <c r="T674" s="32">
        <f t="shared" si="166"/>
        <v>0.15384615384615385</v>
      </c>
      <c r="U674" s="32">
        <f t="shared" si="167"/>
        <v>7.407407407407407E-2</v>
      </c>
      <c r="V674" s="32">
        <f t="shared" si="154"/>
        <v>17.200728682066281</v>
      </c>
      <c r="W674" s="32">
        <f t="shared" si="155"/>
        <v>16.952119100804023</v>
      </c>
      <c r="X674" s="32">
        <f t="shared" si="156"/>
        <v>16.619312212066195</v>
      </c>
      <c r="Y674" s="32">
        <f t="shared" si="157"/>
        <v>16.358908916770098</v>
      </c>
      <c r="Z674" s="32">
        <f t="shared" si="158"/>
        <v>16.795136625376056</v>
      </c>
      <c r="AA674" s="32">
        <f t="shared" si="159"/>
        <v>16.51888043716373</v>
      </c>
      <c r="AB674" s="33">
        <f t="shared" si="160"/>
        <v>86.740331491712851</v>
      </c>
      <c r="AC674" s="33">
        <f t="shared" si="161"/>
        <v>0.27625618821232578</v>
      </c>
    </row>
    <row r="675" spans="1:29" s="9" customFormat="1">
      <c r="A675" t="s">
        <v>34</v>
      </c>
      <c r="B675" s="22">
        <v>44868</v>
      </c>
      <c r="C675">
        <v>17.3</v>
      </c>
      <c r="D675" s="7"/>
      <c r="E675" s="7"/>
      <c r="F675" s="7"/>
      <c r="G675" s="7"/>
      <c r="H675" s="7"/>
      <c r="I675" s="31">
        <f t="shared" si="147"/>
        <v>15.138799999999996</v>
      </c>
      <c r="J675" s="31">
        <f t="shared" si="148"/>
        <v>1.7621018847412981</v>
      </c>
      <c r="K675" s="31">
        <f t="shared" si="149"/>
        <v>13.376698115258698</v>
      </c>
      <c r="L675" s="31">
        <f t="shared" si="150"/>
        <v>16.900901884741295</v>
      </c>
      <c r="M675" s="32" t="str">
        <f t="shared" si="151"/>
        <v>STRONG SHORT</v>
      </c>
      <c r="N675" s="32">
        <f t="shared" si="152"/>
        <v>0.10000000000000142</v>
      </c>
      <c r="O675" s="32">
        <f t="shared" si="153"/>
        <v>0</v>
      </c>
      <c r="P675" s="32">
        <f t="shared" si="162"/>
        <v>0.83333333333333337</v>
      </c>
      <c r="Q675" s="32">
        <f t="shared" si="163"/>
        <v>0.22727272727272727</v>
      </c>
      <c r="R675" s="32">
        <f t="shared" si="164"/>
        <v>9.8039215686274508E-2</v>
      </c>
      <c r="S675" s="32">
        <f t="shared" si="165"/>
        <v>4.9504950495049507E-2</v>
      </c>
      <c r="T675" s="32">
        <f t="shared" si="166"/>
        <v>0.15384615384615385</v>
      </c>
      <c r="U675" s="32">
        <f t="shared" si="167"/>
        <v>7.407407407407407E-2</v>
      </c>
      <c r="V675" s="32">
        <f t="shared" si="154"/>
        <v>17.283454780344382</v>
      </c>
      <c r="W675" s="32">
        <f t="shared" si="155"/>
        <v>17.031182941530382</v>
      </c>
      <c r="X675" s="32">
        <f t="shared" si="156"/>
        <v>16.68604630892245</v>
      </c>
      <c r="Y675" s="32">
        <f t="shared" si="157"/>
        <v>16.405497584256725</v>
      </c>
      <c r="Z675" s="32">
        <f t="shared" si="158"/>
        <v>16.872807913779742</v>
      </c>
      <c r="AA675" s="32">
        <f t="shared" si="159"/>
        <v>16.576741145521972</v>
      </c>
      <c r="AB675" s="33">
        <f t="shared" si="160"/>
        <v>85.882352941176634</v>
      </c>
      <c r="AC675" s="33">
        <f t="shared" si="161"/>
        <v>0.29606676825777001</v>
      </c>
    </row>
    <row r="676" spans="1:29" s="9" customFormat="1">
      <c r="A676" t="s">
        <v>34</v>
      </c>
      <c r="B676" s="22">
        <v>44869</v>
      </c>
      <c r="C676">
        <v>17.3</v>
      </c>
      <c r="D676" s="7"/>
      <c r="E676" s="7"/>
      <c r="F676" s="7"/>
      <c r="G676" s="7"/>
      <c r="H676" s="7"/>
      <c r="I676" s="31">
        <f t="shared" si="147"/>
        <v>15.150479999999998</v>
      </c>
      <c r="J676" s="31">
        <f t="shared" si="148"/>
        <v>1.7805163386300373</v>
      </c>
      <c r="K676" s="31">
        <f t="shared" si="149"/>
        <v>13.369963661369962</v>
      </c>
      <c r="L676" s="31">
        <f t="shared" si="150"/>
        <v>16.930996338630035</v>
      </c>
      <c r="M676" s="32" t="str">
        <f t="shared" si="151"/>
        <v>STRONG SHORT</v>
      </c>
      <c r="N676" s="32">
        <f t="shared" si="152"/>
        <v>0</v>
      </c>
      <c r="O676" s="32">
        <f t="shared" si="153"/>
        <v>0</v>
      </c>
      <c r="P676" s="32">
        <f t="shared" si="162"/>
        <v>0.83333333333333337</v>
      </c>
      <c r="Q676" s="32">
        <f t="shared" si="163"/>
        <v>0.22727272727272727</v>
      </c>
      <c r="R676" s="32">
        <f t="shared" si="164"/>
        <v>9.8039215686274508E-2</v>
      </c>
      <c r="S676" s="32">
        <f t="shared" si="165"/>
        <v>4.9504950495049507E-2</v>
      </c>
      <c r="T676" s="32">
        <f t="shared" si="166"/>
        <v>0.15384615384615385</v>
      </c>
      <c r="U676" s="32">
        <f t="shared" si="167"/>
        <v>7.407407407407407E-2</v>
      </c>
      <c r="V676" s="32">
        <f t="shared" si="154"/>
        <v>17.297242463390731</v>
      </c>
      <c r="W676" s="32">
        <f t="shared" si="155"/>
        <v>17.092277727546204</v>
      </c>
      <c r="X676" s="32">
        <f t="shared" si="156"/>
        <v>16.746237847263387</v>
      </c>
      <c r="Y676" s="32">
        <f t="shared" si="157"/>
        <v>16.449779882065798</v>
      </c>
      <c r="Z676" s="32">
        <f t="shared" si="158"/>
        <v>16.938529773198244</v>
      </c>
      <c r="AA676" s="32">
        <f t="shared" si="159"/>
        <v>16.630315875483305</v>
      </c>
      <c r="AB676" s="33">
        <f t="shared" si="160"/>
        <v>90.683229813664667</v>
      </c>
      <c r="AC676" s="33">
        <f t="shared" si="161"/>
        <v>0.30821389771493912</v>
      </c>
    </row>
    <row r="677" spans="1:29" s="9" customFormat="1">
      <c r="A677" t="s">
        <v>34</v>
      </c>
      <c r="B677" s="22">
        <v>44872</v>
      </c>
      <c r="C677">
        <v>17.71</v>
      </c>
      <c r="D677" s="7"/>
      <c r="E677" s="7"/>
      <c r="F677" s="7"/>
      <c r="G677" s="7"/>
      <c r="H677" s="7"/>
      <c r="I677" s="31">
        <f t="shared" si="147"/>
        <v>15.162759999999999</v>
      </c>
      <c r="J677" s="31">
        <f t="shared" si="148"/>
        <v>1.8085037664025942</v>
      </c>
      <c r="K677" s="31">
        <f t="shared" si="149"/>
        <v>13.354256233597404</v>
      </c>
      <c r="L677" s="31">
        <f t="shared" si="150"/>
        <v>16.971263766402593</v>
      </c>
      <c r="M677" s="32" t="str">
        <f t="shared" si="151"/>
        <v>STRONG SHORT</v>
      </c>
      <c r="N677" s="32">
        <f t="shared" si="152"/>
        <v>0.41000000000000014</v>
      </c>
      <c r="O677" s="32">
        <f t="shared" si="153"/>
        <v>0</v>
      </c>
      <c r="P677" s="32">
        <f t="shared" si="162"/>
        <v>0.83333333333333337</v>
      </c>
      <c r="Q677" s="32">
        <f t="shared" si="163"/>
        <v>0.22727272727272727</v>
      </c>
      <c r="R677" s="32">
        <f t="shared" si="164"/>
        <v>9.8039215686274508E-2</v>
      </c>
      <c r="S677" s="32">
        <f t="shared" si="165"/>
        <v>4.9504950495049507E-2</v>
      </c>
      <c r="T677" s="32">
        <f t="shared" si="166"/>
        <v>0.15384615384615385</v>
      </c>
      <c r="U677" s="32">
        <f t="shared" si="167"/>
        <v>7.407407407407407E-2</v>
      </c>
      <c r="V677" s="32">
        <f t="shared" si="154"/>
        <v>17.64120707723179</v>
      </c>
      <c r="W677" s="32">
        <f t="shared" si="155"/>
        <v>17.232669153103885</v>
      </c>
      <c r="X677" s="32">
        <f t="shared" si="156"/>
        <v>16.840724332825801</v>
      </c>
      <c r="Y677" s="32">
        <f t="shared" si="157"/>
        <v>16.512167016616996</v>
      </c>
      <c r="Z677" s="32">
        <f t="shared" si="158"/>
        <v>17.057217500398515</v>
      </c>
      <c r="AA677" s="32">
        <f t="shared" si="159"/>
        <v>16.710292477299355</v>
      </c>
      <c r="AB677" s="33">
        <f t="shared" si="160"/>
        <v>92.500000000000057</v>
      </c>
      <c r="AC677" s="33">
        <f t="shared" si="161"/>
        <v>0.34692502309916051</v>
      </c>
    </row>
    <row r="678" spans="1:29" s="9" customFormat="1">
      <c r="A678" t="s">
        <v>34</v>
      </c>
      <c r="B678" s="22">
        <v>44874</v>
      </c>
      <c r="C678">
        <v>17.82</v>
      </c>
      <c r="D678" s="7"/>
      <c r="E678" s="7"/>
      <c r="F678" s="7"/>
      <c r="G678" s="7"/>
      <c r="H678" s="7"/>
      <c r="I678" s="31">
        <f t="shared" si="147"/>
        <v>15.175479999999999</v>
      </c>
      <c r="J678" s="31">
        <f t="shared" si="148"/>
        <v>1.8382259318992391</v>
      </c>
      <c r="K678" s="31">
        <f t="shared" si="149"/>
        <v>13.337254068100759</v>
      </c>
      <c r="L678" s="31">
        <f t="shared" si="150"/>
        <v>17.013705931899239</v>
      </c>
      <c r="M678" s="32" t="str">
        <f t="shared" si="151"/>
        <v>STRONG SHORT</v>
      </c>
      <c r="N678" s="32">
        <f t="shared" si="152"/>
        <v>0.10999999999999943</v>
      </c>
      <c r="O678" s="32">
        <f t="shared" si="153"/>
        <v>0</v>
      </c>
      <c r="P678" s="32">
        <f t="shared" si="162"/>
        <v>0.83333333333333337</v>
      </c>
      <c r="Q678" s="32">
        <f t="shared" si="163"/>
        <v>0.22727272727272727</v>
      </c>
      <c r="R678" s="32">
        <f t="shared" si="164"/>
        <v>9.8039215686274508E-2</v>
      </c>
      <c r="S678" s="32">
        <f t="shared" si="165"/>
        <v>4.9504950495049507E-2</v>
      </c>
      <c r="T678" s="32">
        <f t="shared" si="166"/>
        <v>0.15384615384615385</v>
      </c>
      <c r="U678" s="32">
        <f t="shared" si="167"/>
        <v>7.407407407407407E-2</v>
      </c>
      <c r="V678" s="32">
        <f t="shared" si="154"/>
        <v>17.790201179538634</v>
      </c>
      <c r="W678" s="32">
        <f t="shared" si="155"/>
        <v>17.366153436489366</v>
      </c>
      <c r="X678" s="32">
        <f t="shared" si="156"/>
        <v>16.936731751176211</v>
      </c>
      <c r="Y678" s="32">
        <f t="shared" si="157"/>
        <v>16.576911223715165</v>
      </c>
      <c r="Z678" s="32">
        <f t="shared" si="158"/>
        <v>17.174568654183361</v>
      </c>
      <c r="AA678" s="32">
        <f t="shared" si="159"/>
        <v>16.792493034536438</v>
      </c>
      <c r="AB678" s="33">
        <f t="shared" si="160"/>
        <v>92.187500000000071</v>
      </c>
      <c r="AC678" s="33">
        <f t="shared" si="161"/>
        <v>0.3820756196469226</v>
      </c>
    </row>
    <row r="679" spans="1:29" s="9" customFormat="1">
      <c r="A679" t="s">
        <v>34</v>
      </c>
      <c r="B679" s="22">
        <v>44875</v>
      </c>
      <c r="C679">
        <v>17.57</v>
      </c>
      <c r="D679" s="7"/>
      <c r="E679" s="7"/>
      <c r="F679" s="7"/>
      <c r="G679" s="7"/>
      <c r="H679" s="7"/>
      <c r="I679" s="31">
        <f t="shared" si="147"/>
        <v>15.187079999999998</v>
      </c>
      <c r="J679" s="31">
        <f t="shared" si="148"/>
        <v>1.8618640242992821</v>
      </c>
      <c r="K679" s="31">
        <f t="shared" si="149"/>
        <v>13.325215975700717</v>
      </c>
      <c r="L679" s="31">
        <f t="shared" si="150"/>
        <v>17.048944024299281</v>
      </c>
      <c r="M679" s="32" t="str">
        <f t="shared" si="151"/>
        <v>SHORT</v>
      </c>
      <c r="N679" s="32">
        <f t="shared" si="152"/>
        <v>0</v>
      </c>
      <c r="O679" s="32">
        <f t="shared" si="153"/>
        <v>0.25</v>
      </c>
      <c r="P679" s="32">
        <f t="shared" si="162"/>
        <v>0.83333333333333337</v>
      </c>
      <c r="Q679" s="32">
        <f t="shared" si="163"/>
        <v>0.22727272727272727</v>
      </c>
      <c r="R679" s="32">
        <f t="shared" si="164"/>
        <v>9.8039215686274508E-2</v>
      </c>
      <c r="S679" s="32">
        <f t="shared" si="165"/>
        <v>4.9504950495049507E-2</v>
      </c>
      <c r="T679" s="32">
        <f t="shared" si="166"/>
        <v>0.15384615384615385</v>
      </c>
      <c r="U679" s="32">
        <f t="shared" si="167"/>
        <v>7.407407407407407E-2</v>
      </c>
      <c r="V679" s="32">
        <f t="shared" si="154"/>
        <v>17.606700196589774</v>
      </c>
      <c r="W679" s="32">
        <f t="shared" si="155"/>
        <v>17.412482200923602</v>
      </c>
      <c r="X679" s="32">
        <f t="shared" si="156"/>
        <v>16.998816873609918</v>
      </c>
      <c r="Y679" s="32">
        <f t="shared" si="157"/>
        <v>16.626074034422334</v>
      </c>
      <c r="Z679" s="32">
        <f t="shared" si="158"/>
        <v>17.235404245847459</v>
      </c>
      <c r="AA679" s="32">
        <f t="shared" si="159"/>
        <v>16.850086143089296</v>
      </c>
      <c r="AB679" s="33">
        <f t="shared" si="160"/>
        <v>79.381443298969117</v>
      </c>
      <c r="AC679" s="33">
        <f t="shared" si="161"/>
        <v>0.38531810275816269</v>
      </c>
    </row>
    <row r="680" spans="1:29" s="9" customFormat="1">
      <c r="A680" t="s">
        <v>34</v>
      </c>
      <c r="B680" s="22">
        <v>44876</v>
      </c>
      <c r="C680">
        <v>17.55</v>
      </c>
      <c r="D680" s="7"/>
      <c r="E680" s="7"/>
      <c r="F680" s="7"/>
      <c r="G680" s="7"/>
      <c r="H680" s="7"/>
      <c r="I680" s="31">
        <f t="shared" si="147"/>
        <v>15.197479999999999</v>
      </c>
      <c r="J680" s="31">
        <f t="shared" si="148"/>
        <v>1.885442487027263</v>
      </c>
      <c r="K680" s="31">
        <f t="shared" si="149"/>
        <v>13.312037512972736</v>
      </c>
      <c r="L680" s="31">
        <f t="shared" si="150"/>
        <v>17.082922487027261</v>
      </c>
      <c r="M680" s="32" t="str">
        <f t="shared" si="151"/>
        <v>STRONG SHORT</v>
      </c>
      <c r="N680" s="32">
        <f t="shared" si="152"/>
        <v>0</v>
      </c>
      <c r="O680" s="32">
        <f t="shared" si="153"/>
        <v>1.9999999999999574E-2</v>
      </c>
      <c r="P680" s="32">
        <f t="shared" si="162"/>
        <v>0.83333333333333337</v>
      </c>
      <c r="Q680" s="32">
        <f t="shared" si="163"/>
        <v>0.22727272727272727</v>
      </c>
      <c r="R680" s="32">
        <f t="shared" si="164"/>
        <v>9.8039215686274508E-2</v>
      </c>
      <c r="S680" s="32">
        <f t="shared" si="165"/>
        <v>4.9504950495049507E-2</v>
      </c>
      <c r="T680" s="32">
        <f t="shared" si="166"/>
        <v>0.15384615384615385</v>
      </c>
      <c r="U680" s="32">
        <f t="shared" si="167"/>
        <v>7.407407407407407E-2</v>
      </c>
      <c r="V680" s="32">
        <f t="shared" si="154"/>
        <v>17.559450032764964</v>
      </c>
      <c r="W680" s="32">
        <f t="shared" si="155"/>
        <v>17.443736246168239</v>
      </c>
      <c r="X680" s="32">
        <f t="shared" si="156"/>
        <v>17.052854435020713</v>
      </c>
      <c r="Y680" s="32">
        <f t="shared" si="157"/>
        <v>16.671812943609346</v>
      </c>
      <c r="Z680" s="32">
        <f t="shared" si="158"/>
        <v>17.283803592640158</v>
      </c>
      <c r="AA680" s="32">
        <f t="shared" si="159"/>
        <v>16.90193161397157</v>
      </c>
      <c r="AB680" s="33">
        <f t="shared" si="160"/>
        <v>81.914893617021278</v>
      </c>
      <c r="AC680" s="33">
        <f t="shared" si="161"/>
        <v>0.38187197866858824</v>
      </c>
    </row>
    <row r="681" spans="1:29" s="9" customFormat="1">
      <c r="A681" t="s">
        <v>34</v>
      </c>
      <c r="B681" s="22">
        <v>44879</v>
      </c>
      <c r="C681">
        <v>17.53</v>
      </c>
      <c r="D681" s="7"/>
      <c r="E681" s="7"/>
      <c r="F681" s="7"/>
      <c r="G681" s="7"/>
      <c r="H681" s="7"/>
      <c r="I681" s="31">
        <f t="shared" si="147"/>
        <v>15.20748</v>
      </c>
      <c r="J681" s="31">
        <f t="shared" si="148"/>
        <v>1.9082560528011454</v>
      </c>
      <c r="K681" s="31">
        <f t="shared" si="149"/>
        <v>13.299223947198854</v>
      </c>
      <c r="L681" s="31">
        <f t="shared" si="150"/>
        <v>17.115736052801147</v>
      </c>
      <c r="M681" s="32" t="str">
        <f t="shared" si="151"/>
        <v>SHORT</v>
      </c>
      <c r="N681" s="32">
        <f t="shared" si="152"/>
        <v>0</v>
      </c>
      <c r="O681" s="32">
        <f t="shared" si="153"/>
        <v>1.9999999999999574E-2</v>
      </c>
      <c r="P681" s="32">
        <f t="shared" si="162"/>
        <v>0.83333333333333337</v>
      </c>
      <c r="Q681" s="32">
        <f t="shared" si="163"/>
        <v>0.22727272727272727</v>
      </c>
      <c r="R681" s="32">
        <f t="shared" si="164"/>
        <v>9.8039215686274508E-2</v>
      </c>
      <c r="S681" s="32">
        <f t="shared" si="165"/>
        <v>4.9504950495049507E-2</v>
      </c>
      <c r="T681" s="32">
        <f t="shared" si="166"/>
        <v>0.15384615384615385</v>
      </c>
      <c r="U681" s="32">
        <f t="shared" si="167"/>
        <v>7.407407407407407E-2</v>
      </c>
      <c r="V681" s="32">
        <f t="shared" si="154"/>
        <v>17.53490833879416</v>
      </c>
      <c r="W681" s="32">
        <f t="shared" si="155"/>
        <v>17.463341644766366</v>
      </c>
      <c r="X681" s="32">
        <f t="shared" si="156"/>
        <v>17.099633411979468</v>
      </c>
      <c r="Y681" s="32">
        <f t="shared" si="157"/>
        <v>16.714297451351456</v>
      </c>
      <c r="Z681" s="32">
        <f t="shared" si="158"/>
        <v>17.321679963003209</v>
      </c>
      <c r="AA681" s="32">
        <f t="shared" si="159"/>
        <v>16.948455198121824</v>
      </c>
      <c r="AB681" s="33">
        <f t="shared" si="160"/>
        <v>78.571428571428598</v>
      </c>
      <c r="AC681" s="33">
        <f t="shared" si="161"/>
        <v>0.37322476488138534</v>
      </c>
    </row>
    <row r="682" spans="1:29" s="9" customFormat="1">
      <c r="A682" t="s">
        <v>34</v>
      </c>
      <c r="B682" s="22">
        <v>44880</v>
      </c>
      <c r="C682">
        <v>17.61</v>
      </c>
      <c r="D682" s="7"/>
      <c r="E682" s="7"/>
      <c r="F682" s="7"/>
      <c r="G682" s="7"/>
      <c r="H682" s="7"/>
      <c r="I682" s="31">
        <f t="shared" si="147"/>
        <v>15.218320000000002</v>
      </c>
      <c r="J682" s="31">
        <f t="shared" si="148"/>
        <v>1.9318837983796457</v>
      </c>
      <c r="K682" s="31">
        <f t="shared" si="149"/>
        <v>13.286436201620356</v>
      </c>
      <c r="L682" s="31">
        <f t="shared" si="150"/>
        <v>17.150203798379646</v>
      </c>
      <c r="M682" s="32" t="str">
        <f t="shared" si="151"/>
        <v>STRONG SHORT</v>
      </c>
      <c r="N682" s="32">
        <f t="shared" si="152"/>
        <v>7.9999999999998295E-2</v>
      </c>
      <c r="O682" s="32">
        <f t="shared" si="153"/>
        <v>0</v>
      </c>
      <c r="P682" s="32">
        <f t="shared" si="162"/>
        <v>0.83333333333333337</v>
      </c>
      <c r="Q682" s="32">
        <f t="shared" si="163"/>
        <v>0.22727272727272727</v>
      </c>
      <c r="R682" s="32">
        <f t="shared" si="164"/>
        <v>9.8039215686274508E-2</v>
      </c>
      <c r="S682" s="32">
        <f t="shared" si="165"/>
        <v>4.9504950495049507E-2</v>
      </c>
      <c r="T682" s="32">
        <f t="shared" si="166"/>
        <v>0.15384615384615385</v>
      </c>
      <c r="U682" s="32">
        <f t="shared" si="167"/>
        <v>7.407407407407407E-2</v>
      </c>
      <c r="V682" s="32">
        <f t="shared" si="154"/>
        <v>17.597484723132361</v>
      </c>
      <c r="W682" s="32">
        <f t="shared" si="155"/>
        <v>17.496673089137644</v>
      </c>
      <c r="X682" s="32">
        <f t="shared" si="156"/>
        <v>17.14966935198148</v>
      </c>
      <c r="Y682" s="32">
        <f t="shared" si="157"/>
        <v>16.758639161680591</v>
      </c>
      <c r="Z682" s="32">
        <f t="shared" si="158"/>
        <v>17.366036891771945</v>
      </c>
      <c r="AA682" s="32">
        <f t="shared" si="159"/>
        <v>16.997458516779467</v>
      </c>
      <c r="AB682" s="33">
        <f t="shared" si="160"/>
        <v>80.459770114942529</v>
      </c>
      <c r="AC682" s="33">
        <f t="shared" si="161"/>
        <v>0.36857837499247736</v>
      </c>
    </row>
    <row r="683" spans="1:29" s="9" customFormat="1">
      <c r="A683" t="s">
        <v>34</v>
      </c>
      <c r="B683" s="22">
        <v>44881</v>
      </c>
      <c r="C683">
        <v>17.59</v>
      </c>
      <c r="D683" s="7"/>
      <c r="E683" s="7"/>
      <c r="F683" s="7"/>
      <c r="G683" s="7"/>
      <c r="H683" s="7"/>
      <c r="I683" s="31">
        <f t="shared" si="147"/>
        <v>15.229559999999999</v>
      </c>
      <c r="J683" s="31">
        <f t="shared" si="148"/>
        <v>1.9542109885966277</v>
      </c>
      <c r="K683" s="31">
        <f t="shared" si="149"/>
        <v>13.275349011403371</v>
      </c>
      <c r="L683" s="31">
        <f t="shared" si="150"/>
        <v>17.183770988596628</v>
      </c>
      <c r="M683" s="32" t="str">
        <f t="shared" si="151"/>
        <v>SHORT</v>
      </c>
      <c r="N683" s="32">
        <f t="shared" si="152"/>
        <v>0</v>
      </c>
      <c r="O683" s="32">
        <f t="shared" si="153"/>
        <v>1.9999999999999574E-2</v>
      </c>
      <c r="P683" s="32">
        <f t="shared" si="162"/>
        <v>0.83333333333333337</v>
      </c>
      <c r="Q683" s="32">
        <f t="shared" si="163"/>
        <v>0.22727272727272727</v>
      </c>
      <c r="R683" s="32">
        <f t="shared" si="164"/>
        <v>9.8039215686274508E-2</v>
      </c>
      <c r="S683" s="32">
        <f t="shared" si="165"/>
        <v>4.9504950495049507E-2</v>
      </c>
      <c r="T683" s="32">
        <f t="shared" si="166"/>
        <v>0.15384615384615385</v>
      </c>
      <c r="U683" s="32">
        <f t="shared" si="167"/>
        <v>7.407407407407407E-2</v>
      </c>
      <c r="V683" s="32">
        <f t="shared" si="154"/>
        <v>17.591247453855392</v>
      </c>
      <c r="W683" s="32">
        <f t="shared" si="155"/>
        <v>17.517883750697269</v>
      </c>
      <c r="X683" s="32">
        <f t="shared" si="156"/>
        <v>17.192839023355845</v>
      </c>
      <c r="Y683" s="32">
        <f t="shared" si="157"/>
        <v>16.799795638825117</v>
      </c>
      <c r="Z683" s="32">
        <f t="shared" si="158"/>
        <v>17.400492754576263</v>
      </c>
      <c r="AA683" s="32">
        <f t="shared" si="159"/>
        <v>17.041350478499506</v>
      </c>
      <c r="AB683" s="33">
        <f t="shared" si="160"/>
        <v>75</v>
      </c>
      <c r="AC683" s="33">
        <f t="shared" si="161"/>
        <v>0.35914227607675642</v>
      </c>
    </row>
    <row r="684" spans="1:29" s="9" customFormat="1">
      <c r="A684" t="s">
        <v>34</v>
      </c>
      <c r="B684" s="22">
        <v>44882</v>
      </c>
      <c r="C684">
        <v>17.54</v>
      </c>
      <c r="D684" s="7"/>
      <c r="E684" s="7"/>
      <c r="F684" s="7"/>
      <c r="G684" s="7"/>
      <c r="H684" s="7"/>
      <c r="I684" s="31">
        <f t="shared" si="147"/>
        <v>15.240440000000001</v>
      </c>
      <c r="J684" s="31">
        <f t="shared" si="148"/>
        <v>1.9752275110685167</v>
      </c>
      <c r="K684" s="31">
        <f t="shared" si="149"/>
        <v>13.265212488931486</v>
      </c>
      <c r="L684" s="31">
        <f t="shared" si="150"/>
        <v>17.215667511068517</v>
      </c>
      <c r="M684" s="32" t="str">
        <f t="shared" si="151"/>
        <v>SHORT</v>
      </c>
      <c r="N684" s="32">
        <f t="shared" si="152"/>
        <v>0</v>
      </c>
      <c r="O684" s="32">
        <f t="shared" si="153"/>
        <v>5.0000000000000711E-2</v>
      </c>
      <c r="P684" s="32">
        <f t="shared" si="162"/>
        <v>0.83333333333333337</v>
      </c>
      <c r="Q684" s="32">
        <f t="shared" si="163"/>
        <v>0.22727272727272727</v>
      </c>
      <c r="R684" s="32">
        <f t="shared" si="164"/>
        <v>9.8039215686274508E-2</v>
      </c>
      <c r="S684" s="32">
        <f t="shared" si="165"/>
        <v>4.9504950495049507E-2</v>
      </c>
      <c r="T684" s="32">
        <f t="shared" si="166"/>
        <v>0.15384615384615385</v>
      </c>
      <c r="U684" s="32">
        <f t="shared" si="167"/>
        <v>7.407407407407407E-2</v>
      </c>
      <c r="V684" s="32">
        <f t="shared" si="154"/>
        <v>17.548541242309231</v>
      </c>
      <c r="W684" s="32">
        <f t="shared" si="155"/>
        <v>17.522910170993342</v>
      </c>
      <c r="X684" s="32">
        <f t="shared" si="156"/>
        <v>17.226874413222919</v>
      </c>
      <c r="Y684" s="32">
        <f t="shared" si="157"/>
        <v>16.836439419081298</v>
      </c>
      <c r="Z684" s="32">
        <f t="shared" si="158"/>
        <v>17.421955407718375</v>
      </c>
      <c r="AA684" s="32">
        <f t="shared" si="159"/>
        <v>17.078287480092136</v>
      </c>
      <c r="AB684" s="33">
        <f t="shared" si="160"/>
        <v>69.172932330827024</v>
      </c>
      <c r="AC684" s="33">
        <f t="shared" si="161"/>
        <v>0.34366792762623888</v>
      </c>
    </row>
    <row r="685" spans="1:29" s="9" customFormat="1">
      <c r="A685" t="s">
        <v>34</v>
      </c>
      <c r="B685" s="22">
        <v>44883</v>
      </c>
      <c r="C685">
        <v>17.5</v>
      </c>
      <c r="D685" s="7"/>
      <c r="E685" s="7"/>
      <c r="F685" s="7"/>
      <c r="G685" s="7"/>
      <c r="H685" s="7"/>
      <c r="I685" s="31">
        <f t="shared" si="147"/>
        <v>15.2514</v>
      </c>
      <c r="J685" s="31">
        <f t="shared" si="148"/>
        <v>1.9948311118133881</v>
      </c>
      <c r="K685" s="31">
        <f t="shared" si="149"/>
        <v>13.256568888186612</v>
      </c>
      <c r="L685" s="31">
        <f t="shared" si="150"/>
        <v>17.246231111813387</v>
      </c>
      <c r="M685" s="32" t="str">
        <f t="shared" si="151"/>
        <v>SHORT</v>
      </c>
      <c r="N685" s="32">
        <f t="shared" si="152"/>
        <v>0</v>
      </c>
      <c r="O685" s="32">
        <f t="shared" si="153"/>
        <v>3.9999999999999147E-2</v>
      </c>
      <c r="P685" s="32">
        <f t="shared" si="162"/>
        <v>0.83333333333333337</v>
      </c>
      <c r="Q685" s="32">
        <f t="shared" si="163"/>
        <v>0.22727272727272727</v>
      </c>
      <c r="R685" s="32">
        <f t="shared" si="164"/>
        <v>9.8039215686274508E-2</v>
      </c>
      <c r="S685" s="32">
        <f t="shared" si="165"/>
        <v>4.9504950495049507E-2</v>
      </c>
      <c r="T685" s="32">
        <f t="shared" si="166"/>
        <v>0.15384615384615385</v>
      </c>
      <c r="U685" s="32">
        <f t="shared" si="167"/>
        <v>7.407407407407407E-2</v>
      </c>
      <c r="V685" s="32">
        <f t="shared" si="154"/>
        <v>17.508090207051538</v>
      </c>
      <c r="W685" s="32">
        <f t="shared" si="155"/>
        <v>17.517703313949401</v>
      </c>
      <c r="X685" s="32">
        <f t="shared" si="156"/>
        <v>17.253651431534397</v>
      </c>
      <c r="Y685" s="32">
        <f t="shared" si="157"/>
        <v>16.869288952790143</v>
      </c>
      <c r="Z685" s="32">
        <f t="shared" si="158"/>
        <v>17.433962268069394</v>
      </c>
      <c r="AA685" s="32">
        <f t="shared" si="159"/>
        <v>17.109525444529755</v>
      </c>
      <c r="AB685" s="33">
        <f t="shared" si="160"/>
        <v>68.148148148148124</v>
      </c>
      <c r="AC685" s="33">
        <f t="shared" si="161"/>
        <v>0.32443682353963865</v>
      </c>
    </row>
    <row r="686" spans="1:29" s="9" customFormat="1">
      <c r="A686" t="s">
        <v>34</v>
      </c>
      <c r="B686" s="22">
        <v>44886</v>
      </c>
      <c r="C686">
        <v>17.53</v>
      </c>
      <c r="D686" s="7"/>
      <c r="E686" s="7"/>
      <c r="F686" s="7"/>
      <c r="G686" s="7"/>
      <c r="H686" s="7"/>
      <c r="I686" s="31">
        <f t="shared" si="147"/>
        <v>15.263120000000002</v>
      </c>
      <c r="J686" s="31">
        <f t="shared" si="148"/>
        <v>2.013799647053772</v>
      </c>
      <c r="K686" s="31">
        <f t="shared" si="149"/>
        <v>13.249320352946231</v>
      </c>
      <c r="L686" s="31">
        <f t="shared" si="150"/>
        <v>17.276919647053774</v>
      </c>
      <c r="M686" s="32" t="str">
        <f t="shared" si="151"/>
        <v>SHORT</v>
      </c>
      <c r="N686" s="32">
        <f t="shared" si="152"/>
        <v>3.0000000000001137E-2</v>
      </c>
      <c r="O686" s="32">
        <f t="shared" si="153"/>
        <v>0</v>
      </c>
      <c r="P686" s="32">
        <f t="shared" si="162"/>
        <v>0.83333333333333337</v>
      </c>
      <c r="Q686" s="32">
        <f t="shared" si="163"/>
        <v>0.22727272727272727</v>
      </c>
      <c r="R686" s="32">
        <f t="shared" si="164"/>
        <v>9.8039215686274508E-2</v>
      </c>
      <c r="S686" s="32">
        <f t="shared" si="165"/>
        <v>4.9504950495049507E-2</v>
      </c>
      <c r="T686" s="32">
        <f t="shared" si="166"/>
        <v>0.15384615384615385</v>
      </c>
      <c r="U686" s="32">
        <f t="shared" si="167"/>
        <v>7.407407407407407E-2</v>
      </c>
      <c r="V686" s="32">
        <f t="shared" si="154"/>
        <v>17.526348367841923</v>
      </c>
      <c r="W686" s="32">
        <f t="shared" si="155"/>
        <v>17.520498015324534</v>
      </c>
      <c r="X686" s="32">
        <f t="shared" si="156"/>
        <v>17.280744428442787</v>
      </c>
      <c r="Y686" s="32">
        <f t="shared" si="157"/>
        <v>16.901997420473798</v>
      </c>
      <c r="Z686" s="32">
        <f t="shared" si="158"/>
        <v>17.448737303751024</v>
      </c>
      <c r="AA686" s="32">
        <f t="shared" si="159"/>
        <v>17.140671707897923</v>
      </c>
      <c r="AB686" s="33">
        <f t="shared" si="160"/>
        <v>66.923076923076962</v>
      </c>
      <c r="AC686" s="33">
        <f t="shared" si="161"/>
        <v>0.30806559585310112</v>
      </c>
    </row>
    <row r="687" spans="1:29" s="9" customFormat="1">
      <c r="A687" t="s">
        <v>34</v>
      </c>
      <c r="B687" s="22">
        <v>44887</v>
      </c>
      <c r="C687">
        <v>17.7</v>
      </c>
      <c r="D687" s="7"/>
      <c r="E687" s="7"/>
      <c r="F687" s="7"/>
      <c r="G687" s="7"/>
      <c r="H687" s="7"/>
      <c r="I687" s="31">
        <f t="shared" si="147"/>
        <v>15.27556</v>
      </c>
      <c r="J687" s="31">
        <f t="shared" si="148"/>
        <v>2.035407744000536</v>
      </c>
      <c r="K687" s="31">
        <f t="shared" si="149"/>
        <v>13.240152255999465</v>
      </c>
      <c r="L687" s="31">
        <f t="shared" si="150"/>
        <v>17.310967744000536</v>
      </c>
      <c r="M687" s="32" t="str">
        <f t="shared" si="151"/>
        <v>SHORT</v>
      </c>
      <c r="N687" s="32">
        <f t="shared" si="152"/>
        <v>0.16999999999999815</v>
      </c>
      <c r="O687" s="32">
        <f t="shared" si="153"/>
        <v>0</v>
      </c>
      <c r="P687" s="32">
        <f t="shared" si="162"/>
        <v>0.83333333333333337</v>
      </c>
      <c r="Q687" s="32">
        <f t="shared" si="163"/>
        <v>0.22727272727272727</v>
      </c>
      <c r="R687" s="32">
        <f t="shared" si="164"/>
        <v>9.8039215686274508E-2</v>
      </c>
      <c r="S687" s="32">
        <f t="shared" si="165"/>
        <v>4.9504950495049507E-2</v>
      </c>
      <c r="T687" s="32">
        <f t="shared" si="166"/>
        <v>0.15384615384615385</v>
      </c>
      <c r="U687" s="32">
        <f t="shared" si="167"/>
        <v>7.407407407407407E-2</v>
      </c>
      <c r="V687" s="32">
        <f t="shared" si="154"/>
        <v>17.671058061306987</v>
      </c>
      <c r="W687" s="32">
        <f t="shared" si="155"/>
        <v>17.561293920932595</v>
      </c>
      <c r="X687" s="32">
        <f t="shared" si="156"/>
        <v>17.321847915850359</v>
      </c>
      <c r="Y687" s="32">
        <f t="shared" si="157"/>
        <v>16.941502498668161</v>
      </c>
      <c r="Z687" s="32">
        <f t="shared" si="158"/>
        <v>17.487393103173943</v>
      </c>
      <c r="AA687" s="32">
        <f t="shared" si="159"/>
        <v>17.182103433238819</v>
      </c>
      <c r="AB687" s="33">
        <f t="shared" si="160"/>
        <v>67.66917293233081</v>
      </c>
      <c r="AC687" s="33">
        <f t="shared" si="161"/>
        <v>0.30528966993512441</v>
      </c>
    </row>
    <row r="688" spans="1:29" s="9" customFormat="1">
      <c r="A688" t="s">
        <v>34</v>
      </c>
      <c r="B688" s="22">
        <v>44888</v>
      </c>
      <c r="C688">
        <v>17.829999999999998</v>
      </c>
      <c r="D688" s="7"/>
      <c r="E688" s="7"/>
      <c r="F688" s="7"/>
      <c r="G688" s="7"/>
      <c r="H688" s="7"/>
      <c r="I688" s="31">
        <f t="shared" si="147"/>
        <v>15.289240000000001</v>
      </c>
      <c r="J688" s="31">
        <f t="shared" si="148"/>
        <v>2.057892069248215</v>
      </c>
      <c r="K688" s="31">
        <f t="shared" si="149"/>
        <v>13.231347930751786</v>
      </c>
      <c r="L688" s="31">
        <f t="shared" si="150"/>
        <v>17.347132069248218</v>
      </c>
      <c r="M688" s="32" t="str">
        <f t="shared" si="151"/>
        <v>SHORT</v>
      </c>
      <c r="N688" s="32">
        <f t="shared" si="152"/>
        <v>0.12999999999999901</v>
      </c>
      <c r="O688" s="32">
        <f t="shared" si="153"/>
        <v>0</v>
      </c>
      <c r="P688" s="32">
        <f t="shared" si="162"/>
        <v>0.83333333333333337</v>
      </c>
      <c r="Q688" s="32">
        <f t="shared" si="163"/>
        <v>0.22727272727272727</v>
      </c>
      <c r="R688" s="32">
        <f t="shared" si="164"/>
        <v>9.8039215686274508E-2</v>
      </c>
      <c r="S688" s="32">
        <f t="shared" si="165"/>
        <v>4.9504950495049507E-2</v>
      </c>
      <c r="T688" s="32">
        <f t="shared" si="166"/>
        <v>0.15384615384615385</v>
      </c>
      <c r="U688" s="32">
        <f t="shared" si="167"/>
        <v>7.407407407407407E-2</v>
      </c>
      <c r="V688" s="32">
        <f t="shared" si="154"/>
        <v>17.803509676884495</v>
      </c>
      <c r="W688" s="32">
        <f t="shared" si="155"/>
        <v>17.622363484357006</v>
      </c>
      <c r="X688" s="32">
        <f t="shared" si="156"/>
        <v>17.371666747629735</v>
      </c>
      <c r="Y688" s="32">
        <f t="shared" si="157"/>
        <v>16.985487523486569</v>
      </c>
      <c r="Z688" s="32">
        <f t="shared" si="158"/>
        <v>17.540101856531798</v>
      </c>
      <c r="AA688" s="32">
        <f t="shared" si="159"/>
        <v>17.230095771517426</v>
      </c>
      <c r="AB688" s="33">
        <f t="shared" si="160"/>
        <v>72.027972027972055</v>
      </c>
      <c r="AC688" s="33">
        <f t="shared" si="161"/>
        <v>0.31000608501437199</v>
      </c>
    </row>
    <row r="689" spans="1:29" s="9" customFormat="1">
      <c r="A689" t="s">
        <v>34</v>
      </c>
      <c r="B689" s="22">
        <v>44889</v>
      </c>
      <c r="C689">
        <v>17.989999999999998</v>
      </c>
      <c r="D689" s="7"/>
      <c r="E689" s="7"/>
      <c r="F689" s="7"/>
      <c r="G689" s="7"/>
      <c r="H689" s="7"/>
      <c r="I689" s="31">
        <f t="shared" si="147"/>
        <v>15.304880000000001</v>
      </c>
      <c r="J689" s="31">
        <f t="shared" si="148"/>
        <v>2.0802936400699936</v>
      </c>
      <c r="K689" s="31">
        <f t="shared" si="149"/>
        <v>13.224586359930008</v>
      </c>
      <c r="L689" s="31">
        <f t="shared" si="150"/>
        <v>17.385173640069993</v>
      </c>
      <c r="M689" s="32" t="str">
        <f t="shared" si="151"/>
        <v>SHORT</v>
      </c>
      <c r="N689" s="32">
        <f t="shared" si="152"/>
        <v>0.16000000000000014</v>
      </c>
      <c r="O689" s="32">
        <f t="shared" si="153"/>
        <v>0</v>
      </c>
      <c r="P689" s="32">
        <f t="shared" si="162"/>
        <v>0.83333333333333337</v>
      </c>
      <c r="Q689" s="32">
        <f t="shared" si="163"/>
        <v>0.22727272727272727</v>
      </c>
      <c r="R689" s="32">
        <f t="shared" si="164"/>
        <v>9.8039215686274508E-2</v>
      </c>
      <c r="S689" s="32">
        <f t="shared" si="165"/>
        <v>4.9504950495049507E-2</v>
      </c>
      <c r="T689" s="32">
        <f t="shared" si="166"/>
        <v>0.15384615384615385</v>
      </c>
      <c r="U689" s="32">
        <f t="shared" si="167"/>
        <v>7.407407407407407E-2</v>
      </c>
      <c r="V689" s="32">
        <f t="shared" si="154"/>
        <v>17.958918279480748</v>
      </c>
      <c r="W689" s="32">
        <f t="shared" si="155"/>
        <v>17.705917237912232</v>
      </c>
      <c r="X689" s="32">
        <f t="shared" si="156"/>
        <v>17.43228765472486</v>
      </c>
      <c r="Y689" s="32">
        <f t="shared" si="157"/>
        <v>17.035215863908025</v>
      </c>
      <c r="Z689" s="32">
        <f t="shared" si="158"/>
        <v>17.609316955526907</v>
      </c>
      <c r="AA689" s="32">
        <f t="shared" si="159"/>
        <v>17.286384973627246</v>
      </c>
      <c r="AB689" s="33">
        <f t="shared" si="160"/>
        <v>73.154362416107389</v>
      </c>
      <c r="AC689" s="33">
        <f t="shared" si="161"/>
        <v>0.32293198189966077</v>
      </c>
    </row>
    <row r="690" spans="1:29" s="9" customFormat="1">
      <c r="A690" t="s">
        <v>34</v>
      </c>
      <c r="B690" s="22">
        <v>44890</v>
      </c>
      <c r="C690">
        <v>18.079999999999998</v>
      </c>
      <c r="D690" s="7"/>
      <c r="E690" s="7"/>
      <c r="F690" s="7"/>
      <c r="G690" s="7"/>
      <c r="H690" s="7"/>
      <c r="I690" s="31">
        <f t="shared" si="147"/>
        <v>15.319640000000001</v>
      </c>
      <c r="J690" s="31">
        <f t="shared" si="148"/>
        <v>2.106422642061168</v>
      </c>
      <c r="K690" s="31">
        <f t="shared" si="149"/>
        <v>13.213217357938834</v>
      </c>
      <c r="L690" s="31">
        <f t="shared" si="150"/>
        <v>17.426062642061169</v>
      </c>
      <c r="M690" s="32" t="str">
        <f t="shared" si="151"/>
        <v>SHORT</v>
      </c>
      <c r="N690" s="32">
        <f t="shared" si="152"/>
        <v>8.9999999999999858E-2</v>
      </c>
      <c r="O690" s="32">
        <f t="shared" si="153"/>
        <v>0</v>
      </c>
      <c r="P690" s="32">
        <f t="shared" si="162"/>
        <v>0.83333333333333337</v>
      </c>
      <c r="Q690" s="32">
        <f t="shared" si="163"/>
        <v>0.22727272727272727</v>
      </c>
      <c r="R690" s="32">
        <f t="shared" si="164"/>
        <v>9.8039215686274508E-2</v>
      </c>
      <c r="S690" s="32">
        <f t="shared" si="165"/>
        <v>4.9504950495049507E-2</v>
      </c>
      <c r="T690" s="32">
        <f t="shared" si="166"/>
        <v>0.15384615384615385</v>
      </c>
      <c r="U690" s="32">
        <f t="shared" si="167"/>
        <v>7.407407407407407E-2</v>
      </c>
      <c r="V690" s="32">
        <f t="shared" si="154"/>
        <v>18.059819713246789</v>
      </c>
      <c r="W690" s="32">
        <f t="shared" si="155"/>
        <v>17.790936047477633</v>
      </c>
      <c r="X690" s="32">
        <f t="shared" si="156"/>
        <v>17.495788865045952</v>
      </c>
      <c r="Y690" s="32">
        <f t="shared" si="157"/>
        <v>17.08693785084327</v>
      </c>
      <c r="Z690" s="32">
        <f t="shared" si="158"/>
        <v>17.681729731599692</v>
      </c>
      <c r="AA690" s="32">
        <f t="shared" si="159"/>
        <v>17.345171271877078</v>
      </c>
      <c r="AB690" s="33">
        <f t="shared" si="160"/>
        <v>74.683544303797476</v>
      </c>
      <c r="AC690" s="33">
        <f t="shared" si="161"/>
        <v>0.33655845972261389</v>
      </c>
    </row>
    <row r="691" spans="1:29" s="9" customFormat="1">
      <c r="A691" t="s">
        <v>34</v>
      </c>
      <c r="B691" s="22">
        <v>44893</v>
      </c>
      <c r="C691">
        <v>18.12</v>
      </c>
      <c r="D691" s="7"/>
      <c r="E691" s="7"/>
      <c r="F691" s="7"/>
      <c r="G691" s="7"/>
      <c r="H691" s="7"/>
      <c r="I691" s="31">
        <f t="shared" si="147"/>
        <v>15.334239999999999</v>
      </c>
      <c r="J691" s="31">
        <f t="shared" si="148"/>
        <v>2.1331994395733336</v>
      </c>
      <c r="K691" s="31">
        <f t="shared" si="149"/>
        <v>13.201040560426666</v>
      </c>
      <c r="L691" s="31">
        <f t="shared" si="150"/>
        <v>17.467439439573333</v>
      </c>
      <c r="M691" s="32" t="str">
        <f t="shared" si="151"/>
        <v>SHORT</v>
      </c>
      <c r="N691" s="32">
        <f t="shared" si="152"/>
        <v>4.00000000000027E-2</v>
      </c>
      <c r="O691" s="32">
        <f t="shared" si="153"/>
        <v>0</v>
      </c>
      <c r="P691" s="32">
        <f t="shared" si="162"/>
        <v>0.83333333333333337</v>
      </c>
      <c r="Q691" s="32">
        <f t="shared" si="163"/>
        <v>0.22727272727272727</v>
      </c>
      <c r="R691" s="32">
        <f t="shared" si="164"/>
        <v>9.8039215686274508E-2</v>
      </c>
      <c r="S691" s="32">
        <f t="shared" si="165"/>
        <v>4.9504950495049507E-2</v>
      </c>
      <c r="T691" s="32">
        <f t="shared" si="166"/>
        <v>0.15384615384615385</v>
      </c>
      <c r="U691" s="32">
        <f t="shared" si="167"/>
        <v>7.407407407407407E-2</v>
      </c>
      <c r="V691" s="32">
        <f t="shared" si="154"/>
        <v>18.109969952207798</v>
      </c>
      <c r="W691" s="32">
        <f t="shared" si="155"/>
        <v>17.865723309414534</v>
      </c>
      <c r="X691" s="32">
        <f t="shared" si="156"/>
        <v>17.556986035139488</v>
      </c>
      <c r="Y691" s="32">
        <f t="shared" si="157"/>
        <v>17.138079541395584</v>
      </c>
      <c r="Z691" s="32">
        <f t="shared" si="158"/>
        <v>17.749155926738201</v>
      </c>
      <c r="AA691" s="32">
        <f t="shared" si="159"/>
        <v>17.402565992478777</v>
      </c>
      <c r="AB691" s="33">
        <f t="shared" si="160"/>
        <v>66.942148760330625</v>
      </c>
      <c r="AC691" s="33">
        <f t="shared" si="161"/>
        <v>0.34658993425942342</v>
      </c>
    </row>
    <row r="692" spans="1:29" s="9" customFormat="1">
      <c r="A692" t="s">
        <v>34</v>
      </c>
      <c r="B692" s="22">
        <v>44894</v>
      </c>
      <c r="C692">
        <v>18.079999999999998</v>
      </c>
      <c r="D692" s="7"/>
      <c r="E692" s="7"/>
      <c r="F692" s="7"/>
      <c r="G692" s="7"/>
      <c r="H692" s="7"/>
      <c r="I692" s="31">
        <f t="shared" si="147"/>
        <v>15.34864</v>
      </c>
      <c r="J692" s="31">
        <f t="shared" si="148"/>
        <v>2.1584939625455015</v>
      </c>
      <c r="K692" s="31">
        <f t="shared" si="149"/>
        <v>13.190146037454499</v>
      </c>
      <c r="L692" s="31">
        <f t="shared" si="150"/>
        <v>17.507133962545502</v>
      </c>
      <c r="M692" s="32" t="str">
        <f t="shared" si="151"/>
        <v>SHORT</v>
      </c>
      <c r="N692" s="32">
        <f t="shared" si="152"/>
        <v>0</v>
      </c>
      <c r="O692" s="32">
        <f t="shared" si="153"/>
        <v>4.00000000000027E-2</v>
      </c>
      <c r="P692" s="32">
        <f t="shared" si="162"/>
        <v>0.83333333333333337</v>
      </c>
      <c r="Q692" s="32">
        <f t="shared" si="163"/>
        <v>0.22727272727272727</v>
      </c>
      <c r="R692" s="32">
        <f t="shared" si="164"/>
        <v>9.8039215686274508E-2</v>
      </c>
      <c r="S692" s="32">
        <f t="shared" si="165"/>
        <v>4.9504950495049507E-2</v>
      </c>
      <c r="T692" s="32">
        <f t="shared" si="166"/>
        <v>0.15384615384615385</v>
      </c>
      <c r="U692" s="32">
        <f t="shared" si="167"/>
        <v>7.407407407407407E-2</v>
      </c>
      <c r="V692" s="32">
        <f t="shared" si="154"/>
        <v>18.08499499203463</v>
      </c>
      <c r="W692" s="32">
        <f t="shared" si="155"/>
        <v>17.914422557274865</v>
      </c>
      <c r="X692" s="32">
        <f t="shared" si="156"/>
        <v>17.608261914047382</v>
      </c>
      <c r="Y692" s="32">
        <f t="shared" si="157"/>
        <v>17.184709267069071</v>
      </c>
      <c r="Z692" s="32">
        <f t="shared" si="158"/>
        <v>17.800055014932322</v>
      </c>
      <c r="AA692" s="32">
        <f t="shared" si="159"/>
        <v>17.4527462893322</v>
      </c>
      <c r="AB692" s="33">
        <f t="shared" si="160"/>
        <v>61.403508771929729</v>
      </c>
      <c r="AC692" s="33">
        <f t="shared" si="161"/>
        <v>0.34730872560012216</v>
      </c>
    </row>
    <row r="693" spans="1:29" s="9" customFormat="1">
      <c r="A693" t="s">
        <v>34</v>
      </c>
      <c r="B693" s="22">
        <v>44895</v>
      </c>
      <c r="C693">
        <v>18.100000000000001</v>
      </c>
      <c r="D693" s="7"/>
      <c r="E693" s="7"/>
      <c r="F693" s="7"/>
      <c r="G693" s="7"/>
      <c r="H693" s="7"/>
      <c r="I693" s="31">
        <f t="shared" si="147"/>
        <v>15.365320000000001</v>
      </c>
      <c r="J693" s="31">
        <f t="shared" si="148"/>
        <v>2.1788196369690098</v>
      </c>
      <c r="K693" s="31">
        <f t="shared" si="149"/>
        <v>13.186500363030991</v>
      </c>
      <c r="L693" s="31">
        <f t="shared" si="150"/>
        <v>17.54413963696901</v>
      </c>
      <c r="M693" s="32" t="str">
        <f t="shared" si="151"/>
        <v>SHORT</v>
      </c>
      <c r="N693" s="32">
        <f t="shared" si="152"/>
        <v>2.0000000000003126E-2</v>
      </c>
      <c r="O693" s="32">
        <f t="shared" si="153"/>
        <v>0</v>
      </c>
      <c r="P693" s="32">
        <f t="shared" si="162"/>
        <v>0.83333333333333337</v>
      </c>
      <c r="Q693" s="32">
        <f t="shared" si="163"/>
        <v>0.22727272727272727</v>
      </c>
      <c r="R693" s="32">
        <f t="shared" si="164"/>
        <v>9.8039215686274508E-2</v>
      </c>
      <c r="S693" s="32">
        <f t="shared" si="165"/>
        <v>4.9504950495049507E-2</v>
      </c>
      <c r="T693" s="32">
        <f t="shared" si="166"/>
        <v>0.15384615384615385</v>
      </c>
      <c r="U693" s="32">
        <f t="shared" si="167"/>
        <v>7.407407407407407E-2</v>
      </c>
      <c r="V693" s="32">
        <f t="shared" si="154"/>
        <v>18.097499165339109</v>
      </c>
      <c r="W693" s="32">
        <f t="shared" si="155"/>
        <v>17.956599248803304</v>
      </c>
      <c r="X693" s="32">
        <f t="shared" si="156"/>
        <v>17.656471530317248</v>
      </c>
      <c r="Y693" s="32">
        <f t="shared" si="157"/>
        <v>17.230020689491393</v>
      </c>
      <c r="Z693" s="32">
        <f t="shared" si="158"/>
        <v>17.846200397250428</v>
      </c>
      <c r="AA693" s="32">
        <f t="shared" si="159"/>
        <v>17.500691008640928</v>
      </c>
      <c r="AB693" s="33">
        <f t="shared" si="160"/>
        <v>79.120879120879067</v>
      </c>
      <c r="AC693" s="33">
        <f t="shared" si="161"/>
        <v>0.34550938860949998</v>
      </c>
    </row>
    <row r="694" spans="1:29" s="9" customFormat="1">
      <c r="A694" t="s">
        <v>34</v>
      </c>
      <c r="B694" s="22">
        <v>44896</v>
      </c>
      <c r="C694">
        <v>18.21</v>
      </c>
      <c r="D694" s="7"/>
      <c r="E694" s="7"/>
      <c r="F694" s="7"/>
      <c r="G694" s="7"/>
      <c r="H694" s="7"/>
      <c r="I694" s="31">
        <f t="shared" si="147"/>
        <v>15.382880000000002</v>
      </c>
      <c r="J694" s="31">
        <f t="shared" si="148"/>
        <v>2.1994658950056882</v>
      </c>
      <c r="K694" s="31">
        <f t="shared" si="149"/>
        <v>13.183414104994313</v>
      </c>
      <c r="L694" s="31">
        <f t="shared" si="150"/>
        <v>17.582345895005691</v>
      </c>
      <c r="M694" s="32" t="str">
        <f t="shared" si="151"/>
        <v>STRONG SHORT</v>
      </c>
      <c r="N694" s="32">
        <f t="shared" si="152"/>
        <v>0.10999999999999943</v>
      </c>
      <c r="O694" s="32">
        <f t="shared" si="153"/>
        <v>0</v>
      </c>
      <c r="P694" s="32">
        <f t="shared" si="162"/>
        <v>0.83333333333333337</v>
      </c>
      <c r="Q694" s="32">
        <f t="shared" si="163"/>
        <v>0.22727272727272727</v>
      </c>
      <c r="R694" s="32">
        <f t="shared" si="164"/>
        <v>9.8039215686274508E-2</v>
      </c>
      <c r="S694" s="32">
        <f t="shared" si="165"/>
        <v>4.9504950495049507E-2</v>
      </c>
      <c r="T694" s="32">
        <f t="shared" si="166"/>
        <v>0.15384615384615385</v>
      </c>
      <c r="U694" s="32">
        <f t="shared" si="167"/>
        <v>7.407407407407407E-2</v>
      </c>
      <c r="V694" s="32">
        <f t="shared" si="154"/>
        <v>18.191249860889851</v>
      </c>
      <c r="W694" s="32">
        <f t="shared" si="155"/>
        <v>18.014190328620735</v>
      </c>
      <c r="X694" s="32">
        <f t="shared" si="156"/>
        <v>17.710739027344971</v>
      </c>
      <c r="Y694" s="32">
        <f t="shared" si="157"/>
        <v>17.278534516744294</v>
      </c>
      <c r="Z694" s="32">
        <f t="shared" si="158"/>
        <v>17.90216956690421</v>
      </c>
      <c r="AA694" s="32">
        <f t="shared" si="159"/>
        <v>17.553232415408267</v>
      </c>
      <c r="AB694" s="33">
        <f t="shared" si="160"/>
        <v>82.999999999999886</v>
      </c>
      <c r="AC694" s="33">
        <f t="shared" si="161"/>
        <v>0.34893715149594229</v>
      </c>
    </row>
    <row r="695" spans="1:29" s="9" customFormat="1">
      <c r="A695" t="s">
        <v>34</v>
      </c>
      <c r="B695" s="22">
        <v>44897</v>
      </c>
      <c r="C695">
        <v>18.260000000000002</v>
      </c>
      <c r="D695" s="7"/>
      <c r="E695" s="7"/>
      <c r="F695" s="7"/>
      <c r="G695" s="7"/>
      <c r="H695" s="7"/>
      <c r="I695" s="31">
        <f t="shared" si="147"/>
        <v>15.40028</v>
      </c>
      <c r="J695" s="31">
        <f t="shared" si="148"/>
        <v>2.2213873894790495</v>
      </c>
      <c r="K695" s="31">
        <f t="shared" si="149"/>
        <v>13.178892610520951</v>
      </c>
      <c r="L695" s="31">
        <f t="shared" si="150"/>
        <v>17.62166738947905</v>
      </c>
      <c r="M695" s="32" t="str">
        <f t="shared" si="151"/>
        <v>STRONG SHORT</v>
      </c>
      <c r="N695" s="32">
        <f t="shared" si="152"/>
        <v>5.0000000000000711E-2</v>
      </c>
      <c r="O695" s="32">
        <f t="shared" si="153"/>
        <v>0</v>
      </c>
      <c r="P695" s="32">
        <f t="shared" si="162"/>
        <v>0.83333333333333337</v>
      </c>
      <c r="Q695" s="32">
        <f t="shared" si="163"/>
        <v>0.22727272727272727</v>
      </c>
      <c r="R695" s="32">
        <f t="shared" si="164"/>
        <v>9.8039215686274508E-2</v>
      </c>
      <c r="S695" s="32">
        <f t="shared" si="165"/>
        <v>4.9504950495049507E-2</v>
      </c>
      <c r="T695" s="32">
        <f t="shared" si="166"/>
        <v>0.15384615384615385</v>
      </c>
      <c r="U695" s="32">
        <f t="shared" si="167"/>
        <v>7.407407407407407E-2</v>
      </c>
      <c r="V695" s="32">
        <f t="shared" si="154"/>
        <v>18.248541643481644</v>
      </c>
      <c r="W695" s="32">
        <f t="shared" si="155"/>
        <v>18.070056163025114</v>
      </c>
      <c r="X695" s="32">
        <f t="shared" si="156"/>
        <v>17.764588142311151</v>
      </c>
      <c r="Y695" s="32">
        <f t="shared" si="157"/>
        <v>17.327121916905469</v>
      </c>
      <c r="Z695" s="32">
        <f t="shared" si="158"/>
        <v>17.957220402765103</v>
      </c>
      <c r="AA695" s="32">
        <f t="shared" si="159"/>
        <v>17.60558556982247</v>
      </c>
      <c r="AB695" s="33">
        <f t="shared" si="160"/>
        <v>85.436893203883358</v>
      </c>
      <c r="AC695" s="33">
        <f t="shared" si="161"/>
        <v>0.35163483294263287</v>
      </c>
    </row>
    <row r="696" spans="1:29" s="9" customFormat="1">
      <c r="A696" t="s">
        <v>34</v>
      </c>
      <c r="B696" s="22">
        <v>44900</v>
      </c>
      <c r="C696">
        <v>18.45</v>
      </c>
      <c r="D696" s="7"/>
      <c r="E696" s="7"/>
      <c r="F696" s="7"/>
      <c r="G696" s="7"/>
      <c r="H696" s="7"/>
      <c r="I696" s="31">
        <f t="shared" si="147"/>
        <v>15.417920000000001</v>
      </c>
      <c r="J696" s="31">
        <f t="shared" si="148"/>
        <v>2.2478874273289962</v>
      </c>
      <c r="K696" s="31">
        <f t="shared" si="149"/>
        <v>13.170032572671005</v>
      </c>
      <c r="L696" s="31">
        <f t="shared" si="150"/>
        <v>17.665807427328996</v>
      </c>
      <c r="M696" s="32" t="str">
        <f t="shared" si="151"/>
        <v>STRONG SHORT</v>
      </c>
      <c r="N696" s="32">
        <f t="shared" si="152"/>
        <v>0.18999999999999773</v>
      </c>
      <c r="O696" s="32">
        <f t="shared" si="153"/>
        <v>0</v>
      </c>
      <c r="P696" s="32">
        <f t="shared" si="162"/>
        <v>0.83333333333333337</v>
      </c>
      <c r="Q696" s="32">
        <f t="shared" si="163"/>
        <v>0.22727272727272727</v>
      </c>
      <c r="R696" s="32">
        <f t="shared" si="164"/>
        <v>9.8039215686274508E-2</v>
      </c>
      <c r="S696" s="32">
        <f t="shared" si="165"/>
        <v>4.9504950495049507E-2</v>
      </c>
      <c r="T696" s="32">
        <f t="shared" si="166"/>
        <v>0.15384615384615385</v>
      </c>
      <c r="U696" s="32">
        <f t="shared" si="167"/>
        <v>7.407407407407407E-2</v>
      </c>
      <c r="V696" s="32">
        <f t="shared" si="154"/>
        <v>18.416423607246941</v>
      </c>
      <c r="W696" s="32">
        <f t="shared" si="155"/>
        <v>18.156407035064859</v>
      </c>
      <c r="X696" s="32">
        <f t="shared" si="156"/>
        <v>17.831785383261039</v>
      </c>
      <c r="Y696" s="32">
        <f t="shared" si="157"/>
        <v>17.382709940821041</v>
      </c>
      <c r="Z696" s="32">
        <f t="shared" si="158"/>
        <v>18.033032648493549</v>
      </c>
      <c r="AA696" s="32">
        <f t="shared" si="159"/>
        <v>17.668134786872656</v>
      </c>
      <c r="AB696" s="33">
        <f t="shared" si="160"/>
        <v>86.842105263157748</v>
      </c>
      <c r="AC696" s="33">
        <f t="shared" si="161"/>
        <v>0.36489786162089288</v>
      </c>
    </row>
    <row r="697" spans="1:29" s="9" customFormat="1">
      <c r="A697" t="s">
        <v>34</v>
      </c>
      <c r="B697" s="22">
        <v>44901</v>
      </c>
      <c r="C697">
        <v>18.420000000000002</v>
      </c>
      <c r="D697" s="7"/>
      <c r="E697" s="7"/>
      <c r="F697" s="7"/>
      <c r="G697" s="7"/>
      <c r="H697" s="7"/>
      <c r="I697" s="31">
        <f t="shared" si="147"/>
        <v>15.434559999999999</v>
      </c>
      <c r="J697" s="31">
        <f t="shared" si="148"/>
        <v>2.2748903556260647</v>
      </c>
      <c r="K697" s="31">
        <f t="shared" si="149"/>
        <v>13.159669644373935</v>
      </c>
      <c r="L697" s="31">
        <f t="shared" si="150"/>
        <v>17.709450355626064</v>
      </c>
      <c r="M697" s="32" t="str">
        <f t="shared" si="151"/>
        <v>STRONG SHORT</v>
      </c>
      <c r="N697" s="32">
        <f t="shared" si="152"/>
        <v>0</v>
      </c>
      <c r="O697" s="32">
        <f t="shared" si="153"/>
        <v>2.9999999999997584E-2</v>
      </c>
      <c r="P697" s="32">
        <f t="shared" si="162"/>
        <v>0.83333333333333337</v>
      </c>
      <c r="Q697" s="32">
        <f t="shared" si="163"/>
        <v>0.22727272727272727</v>
      </c>
      <c r="R697" s="32">
        <f t="shared" si="164"/>
        <v>9.8039215686274508E-2</v>
      </c>
      <c r="S697" s="32">
        <f t="shared" si="165"/>
        <v>4.9504950495049507E-2</v>
      </c>
      <c r="T697" s="32">
        <f t="shared" si="166"/>
        <v>0.15384615384615385</v>
      </c>
      <c r="U697" s="32">
        <f t="shared" si="167"/>
        <v>7.407407407407407E-2</v>
      </c>
      <c r="V697" s="32">
        <f t="shared" si="154"/>
        <v>18.419403934541158</v>
      </c>
      <c r="W697" s="32">
        <f t="shared" si="155"/>
        <v>18.216314527095573</v>
      </c>
      <c r="X697" s="32">
        <f t="shared" si="156"/>
        <v>17.889453482941327</v>
      </c>
      <c r="Y697" s="32">
        <f t="shared" si="157"/>
        <v>17.4340609338497</v>
      </c>
      <c r="Z697" s="32">
        <f t="shared" si="158"/>
        <v>18.092566087186849</v>
      </c>
      <c r="AA697" s="32">
        <f t="shared" si="159"/>
        <v>17.723828506363571</v>
      </c>
      <c r="AB697" s="33">
        <f t="shared" si="160"/>
        <v>86.08695652173914</v>
      </c>
      <c r="AC697" s="33">
        <f t="shared" si="161"/>
        <v>0.36873758082327868</v>
      </c>
    </row>
    <row r="698" spans="1:29" s="9" customFormat="1">
      <c r="A698" t="s">
        <v>34</v>
      </c>
      <c r="B698" s="22">
        <v>44902</v>
      </c>
      <c r="C698">
        <v>18.39</v>
      </c>
      <c r="D698" s="7"/>
      <c r="E698" s="7"/>
      <c r="F698" s="7"/>
      <c r="G698" s="7"/>
      <c r="H698" s="7"/>
      <c r="I698" s="31">
        <f t="shared" si="147"/>
        <v>15.451319999999997</v>
      </c>
      <c r="J698" s="31">
        <f t="shared" si="148"/>
        <v>2.2999628577409577</v>
      </c>
      <c r="K698" s="31">
        <f t="shared" si="149"/>
        <v>13.151357142259039</v>
      </c>
      <c r="L698" s="31">
        <f t="shared" si="150"/>
        <v>17.751282857740954</v>
      </c>
      <c r="M698" s="32" t="str">
        <f t="shared" si="151"/>
        <v>STRONG SHORT</v>
      </c>
      <c r="N698" s="32">
        <f t="shared" si="152"/>
        <v>0</v>
      </c>
      <c r="O698" s="32">
        <f t="shared" si="153"/>
        <v>3.0000000000001137E-2</v>
      </c>
      <c r="P698" s="32">
        <f t="shared" si="162"/>
        <v>0.83333333333333337</v>
      </c>
      <c r="Q698" s="32">
        <f t="shared" si="163"/>
        <v>0.22727272727272727</v>
      </c>
      <c r="R698" s="32">
        <f t="shared" si="164"/>
        <v>9.8039215686274508E-2</v>
      </c>
      <c r="S698" s="32">
        <f t="shared" si="165"/>
        <v>4.9504950495049507E-2</v>
      </c>
      <c r="T698" s="32">
        <f t="shared" si="166"/>
        <v>0.15384615384615385</v>
      </c>
      <c r="U698" s="32">
        <f t="shared" si="167"/>
        <v>7.407407407407407E-2</v>
      </c>
      <c r="V698" s="32">
        <f t="shared" si="154"/>
        <v>18.39490065575686</v>
      </c>
      <c r="W698" s="32">
        <f t="shared" si="155"/>
        <v>18.255788498210215</v>
      </c>
      <c r="X698" s="32">
        <f t="shared" si="156"/>
        <v>17.938526670888258</v>
      </c>
      <c r="Y698" s="32">
        <f t="shared" si="157"/>
        <v>17.481384649995753</v>
      </c>
      <c r="Z698" s="32">
        <f t="shared" si="158"/>
        <v>18.138325150696566</v>
      </c>
      <c r="AA698" s="32">
        <f t="shared" si="159"/>
        <v>17.773174542929233</v>
      </c>
      <c r="AB698" s="33">
        <f t="shared" si="160"/>
        <v>87.610619469026531</v>
      </c>
      <c r="AC698" s="33">
        <f t="shared" si="161"/>
        <v>0.36515060776733321</v>
      </c>
    </row>
    <row r="699" spans="1:29" s="9" customFormat="1">
      <c r="A699" t="s">
        <v>34</v>
      </c>
      <c r="B699" s="22">
        <v>44903</v>
      </c>
      <c r="C699">
        <v>18.64</v>
      </c>
      <c r="D699" s="7"/>
      <c r="E699" s="7"/>
      <c r="F699" s="7"/>
      <c r="G699" s="7"/>
      <c r="H699" s="7"/>
      <c r="I699" s="31">
        <f t="shared" si="147"/>
        <v>15.469799999999998</v>
      </c>
      <c r="J699" s="31">
        <f t="shared" si="148"/>
        <v>2.3278495169348847</v>
      </c>
      <c r="K699" s="31">
        <f t="shared" si="149"/>
        <v>13.141950483065113</v>
      </c>
      <c r="L699" s="31">
        <f t="shared" si="150"/>
        <v>17.797649516934882</v>
      </c>
      <c r="M699" s="32" t="str">
        <f t="shared" si="151"/>
        <v>STRONG SHORT</v>
      </c>
      <c r="N699" s="32">
        <f t="shared" si="152"/>
        <v>0.25</v>
      </c>
      <c r="O699" s="32">
        <f t="shared" si="153"/>
        <v>0</v>
      </c>
      <c r="P699" s="32">
        <f t="shared" si="162"/>
        <v>0.83333333333333337</v>
      </c>
      <c r="Q699" s="32">
        <f t="shared" si="163"/>
        <v>0.22727272727272727</v>
      </c>
      <c r="R699" s="32">
        <f t="shared" si="164"/>
        <v>9.8039215686274508E-2</v>
      </c>
      <c r="S699" s="32">
        <f t="shared" si="165"/>
        <v>4.9504950495049507E-2</v>
      </c>
      <c r="T699" s="32">
        <f t="shared" si="166"/>
        <v>0.15384615384615385</v>
      </c>
      <c r="U699" s="32">
        <f t="shared" si="167"/>
        <v>7.407407407407407E-2</v>
      </c>
      <c r="V699" s="32">
        <f t="shared" si="154"/>
        <v>18.599150109292811</v>
      </c>
      <c r="W699" s="32">
        <f t="shared" si="155"/>
        <v>18.343109294071532</v>
      </c>
      <c r="X699" s="32">
        <f t="shared" si="156"/>
        <v>18.007298565899216</v>
      </c>
      <c r="Y699" s="32">
        <f t="shared" si="157"/>
        <v>17.538741845540518</v>
      </c>
      <c r="Z699" s="32">
        <f t="shared" si="158"/>
        <v>18.215505896743249</v>
      </c>
      <c r="AA699" s="32">
        <f t="shared" si="159"/>
        <v>17.837383836045586</v>
      </c>
      <c r="AB699" s="33">
        <f t="shared" si="160"/>
        <v>92.537313432835731</v>
      </c>
      <c r="AC699" s="33">
        <f t="shared" si="161"/>
        <v>0.37812206069766319</v>
      </c>
    </row>
    <row r="700" spans="1:29" s="9" customFormat="1">
      <c r="A700" t="s">
        <v>34</v>
      </c>
      <c r="B700" s="22">
        <v>44904</v>
      </c>
      <c r="C700">
        <v>18.5</v>
      </c>
      <c r="D700" s="7"/>
      <c r="E700" s="7"/>
      <c r="F700" s="7"/>
      <c r="G700" s="7"/>
      <c r="H700" s="7"/>
      <c r="I700" s="31">
        <f t="shared" ref="I700:I763" si="168">AVERAGE(C451:C700)</f>
        <v>15.486759999999997</v>
      </c>
      <c r="J700" s="31">
        <f t="shared" ref="J700:J763" si="169">2*STDEV(C451:C700)</f>
        <v>2.3540858289280449</v>
      </c>
      <c r="K700" s="31">
        <f t="shared" ref="K700:K763" si="170">I700-J700</f>
        <v>13.132674171071951</v>
      </c>
      <c r="L700" s="31">
        <f t="shared" ref="L700:L763" si="171">J700+I700</f>
        <v>17.840845828928042</v>
      </c>
      <c r="M700" s="32" t="str">
        <f t="shared" ref="M700:M763" si="172">IF(C700&gt;L700,IF(AB700&gt;=80,"STRONG SHORT","SHORT"),IF(C700&lt;K700,IF(AB700&lt;=20,"STRONG LONG","LONG"),"NONE"))</f>
        <v>STRONG SHORT</v>
      </c>
      <c r="N700" s="32">
        <f t="shared" ref="N700:N763" si="173">IF(C700&gt;C699,C700-C699,0)</f>
        <v>0</v>
      </c>
      <c r="O700" s="32">
        <f t="shared" ref="O700:O763" si="174">IF(C700&lt;C699,C699-C700,0)</f>
        <v>0.14000000000000057</v>
      </c>
      <c r="P700" s="32">
        <f t="shared" si="162"/>
        <v>0.83333333333333337</v>
      </c>
      <c r="Q700" s="32">
        <f t="shared" si="163"/>
        <v>0.22727272727272727</v>
      </c>
      <c r="R700" s="32">
        <f t="shared" si="164"/>
        <v>9.8039215686274508E-2</v>
      </c>
      <c r="S700" s="32">
        <f t="shared" si="165"/>
        <v>4.9504950495049507E-2</v>
      </c>
      <c r="T700" s="32">
        <f t="shared" si="166"/>
        <v>0.15384615384615385</v>
      </c>
      <c r="U700" s="32">
        <f t="shared" si="167"/>
        <v>7.407407407407407E-2</v>
      </c>
      <c r="V700" s="32">
        <f t="shared" ref="V700:V763" si="175">$C700*P700+V699*(1-P700)</f>
        <v>18.516525018215468</v>
      </c>
      <c r="W700" s="32">
        <f t="shared" ref="W700:W763" si="176">$C700*Q700+W699*(1-Q700)</f>
        <v>18.378766272691639</v>
      </c>
      <c r="X700" s="32">
        <f t="shared" ref="X700:X763" si="177">$C700*R700+X699*(1-R700)</f>
        <v>18.055602628065959</v>
      </c>
      <c r="Y700" s="32">
        <f t="shared" ref="Y700:Y763" si="178">$C700*S700+Y699*(1-S700)</f>
        <v>17.586328882889994</v>
      </c>
      <c r="Z700" s="32">
        <f t="shared" ref="Z700:Z763" si="179">$C700*T700+Z699*(1-T700)</f>
        <v>18.25927422032121</v>
      </c>
      <c r="AA700" s="32">
        <f t="shared" ref="AA700:AA763" si="180">$C700*U700+AA699*(1-U700)</f>
        <v>17.886466514857023</v>
      </c>
      <c r="AB700" s="33">
        <f t="shared" ref="AB700:AB763" si="181">100-100/(1+AVERAGE(N687:N700)/AVERAGE(O687:O700))</f>
        <v>83.448275862068868</v>
      </c>
      <c r="AC700" s="33">
        <f t="shared" ref="AC700:AC763" si="182">Z700-AA700</f>
        <v>0.37280770546418651</v>
      </c>
    </row>
    <row r="701" spans="1:29" s="9" customFormat="1">
      <c r="A701" t="s">
        <v>34</v>
      </c>
      <c r="B701" s="22">
        <v>44907</v>
      </c>
      <c r="C701">
        <v>18.649999999999999</v>
      </c>
      <c r="D701" s="7"/>
      <c r="E701" s="7"/>
      <c r="F701" s="7"/>
      <c r="G701" s="7"/>
      <c r="H701" s="7"/>
      <c r="I701" s="31">
        <f t="shared" si="168"/>
        <v>15.503839999999997</v>
      </c>
      <c r="J701" s="31">
        <f t="shared" si="169"/>
        <v>2.3836131111096486</v>
      </c>
      <c r="K701" s="31">
        <f t="shared" si="170"/>
        <v>13.120226888890349</v>
      </c>
      <c r="L701" s="31">
        <f t="shared" si="171"/>
        <v>17.887453111109647</v>
      </c>
      <c r="M701" s="32" t="str">
        <f t="shared" si="172"/>
        <v>STRONG SHORT</v>
      </c>
      <c r="N701" s="32">
        <f t="shared" si="173"/>
        <v>0.14999999999999858</v>
      </c>
      <c r="O701" s="32">
        <f t="shared" si="174"/>
        <v>0</v>
      </c>
      <c r="P701" s="32">
        <f t="shared" ref="P701:P764" si="183">5/6</f>
        <v>0.83333333333333337</v>
      </c>
      <c r="Q701" s="32">
        <f t="shared" si="163"/>
        <v>0.22727272727272727</v>
      </c>
      <c r="R701" s="32">
        <f t="shared" si="164"/>
        <v>9.8039215686274508E-2</v>
      </c>
      <c r="S701" s="32">
        <f t="shared" si="165"/>
        <v>4.9504950495049507E-2</v>
      </c>
      <c r="T701" s="32">
        <f t="shared" si="166"/>
        <v>0.15384615384615385</v>
      </c>
      <c r="U701" s="32">
        <f t="shared" si="167"/>
        <v>7.407407407407407E-2</v>
      </c>
      <c r="V701" s="32">
        <f t="shared" si="175"/>
        <v>18.627754169702577</v>
      </c>
      <c r="W701" s="32">
        <f t="shared" si="176"/>
        <v>18.440410301625356</v>
      </c>
      <c r="X701" s="32">
        <f t="shared" si="177"/>
        <v>18.113876880216356</v>
      </c>
      <c r="Y701" s="32">
        <f t="shared" si="178"/>
        <v>17.638985868885538</v>
      </c>
      <c r="Z701" s="32">
        <f t="shared" si="179"/>
        <v>18.319385878733332</v>
      </c>
      <c r="AA701" s="32">
        <f t="shared" si="180"/>
        <v>17.943024550793538</v>
      </c>
      <c r="AB701" s="33">
        <f t="shared" si="181"/>
        <v>83.216783216783114</v>
      </c>
      <c r="AC701" s="33">
        <f t="shared" si="182"/>
        <v>0.37636132793979371</v>
      </c>
    </row>
    <row r="702" spans="1:29" s="9" customFormat="1">
      <c r="A702" t="s">
        <v>34</v>
      </c>
      <c r="B702" s="22">
        <v>44908</v>
      </c>
      <c r="C702">
        <v>18.78</v>
      </c>
      <c r="D702" s="7"/>
      <c r="E702" s="7"/>
      <c r="F702" s="7"/>
      <c r="G702" s="7"/>
      <c r="H702" s="7"/>
      <c r="I702" s="31">
        <f t="shared" si="168"/>
        <v>15.521519999999997</v>
      </c>
      <c r="J702" s="31">
        <f t="shared" si="169"/>
        <v>2.4149035997289694</v>
      </c>
      <c r="K702" s="31">
        <f t="shared" si="170"/>
        <v>13.106616400271028</v>
      </c>
      <c r="L702" s="31">
        <f t="shared" si="171"/>
        <v>17.936423599728968</v>
      </c>
      <c r="M702" s="32" t="str">
        <f t="shared" si="172"/>
        <v>STRONG SHORT</v>
      </c>
      <c r="N702" s="32">
        <f t="shared" si="173"/>
        <v>0.13000000000000256</v>
      </c>
      <c r="O702" s="32">
        <f t="shared" si="174"/>
        <v>0</v>
      </c>
      <c r="P702" s="32">
        <f t="shared" si="183"/>
        <v>0.83333333333333337</v>
      </c>
      <c r="Q702" s="32">
        <f t="shared" si="163"/>
        <v>0.22727272727272727</v>
      </c>
      <c r="R702" s="32">
        <f t="shared" si="164"/>
        <v>9.8039215686274508E-2</v>
      </c>
      <c r="S702" s="32">
        <f t="shared" si="165"/>
        <v>4.9504950495049507E-2</v>
      </c>
      <c r="T702" s="32">
        <f t="shared" si="166"/>
        <v>0.15384615384615385</v>
      </c>
      <c r="U702" s="32">
        <f t="shared" si="167"/>
        <v>7.407407407407407E-2</v>
      </c>
      <c r="V702" s="32">
        <f t="shared" si="175"/>
        <v>18.75462569495043</v>
      </c>
      <c r="W702" s="32">
        <f t="shared" si="176"/>
        <v>18.517589778528684</v>
      </c>
      <c r="X702" s="32">
        <f t="shared" si="177"/>
        <v>18.179183068430437</v>
      </c>
      <c r="Y702" s="32">
        <f t="shared" si="178"/>
        <v>17.695471716960508</v>
      </c>
      <c r="Z702" s="32">
        <f t="shared" si="179"/>
        <v>18.390249589697437</v>
      </c>
      <c r="AA702" s="32">
        <f t="shared" si="180"/>
        <v>18.00502273221624</v>
      </c>
      <c r="AB702" s="33">
        <f t="shared" si="181"/>
        <v>83.216783216783156</v>
      </c>
      <c r="AC702" s="33">
        <f t="shared" si="182"/>
        <v>0.38522685748119656</v>
      </c>
    </row>
    <row r="703" spans="1:29" s="9" customFormat="1">
      <c r="A703" t="s">
        <v>34</v>
      </c>
      <c r="B703" s="22">
        <v>44909</v>
      </c>
      <c r="C703">
        <v>18.850000000000001</v>
      </c>
      <c r="D703" s="7"/>
      <c r="E703" s="7"/>
      <c r="F703" s="7"/>
      <c r="G703" s="7"/>
      <c r="H703" s="7"/>
      <c r="I703" s="31">
        <f t="shared" si="168"/>
        <v>15.539319999999996</v>
      </c>
      <c r="J703" s="31">
        <f t="shared" si="169"/>
        <v>2.4470908370264142</v>
      </c>
      <c r="K703" s="31">
        <f t="shared" si="170"/>
        <v>13.092229162973583</v>
      </c>
      <c r="L703" s="31">
        <f t="shared" si="171"/>
        <v>17.986410837026412</v>
      </c>
      <c r="M703" s="32" t="str">
        <f t="shared" si="172"/>
        <v>STRONG SHORT</v>
      </c>
      <c r="N703" s="32">
        <f t="shared" si="173"/>
        <v>7.0000000000000284E-2</v>
      </c>
      <c r="O703" s="32">
        <f t="shared" si="174"/>
        <v>0</v>
      </c>
      <c r="P703" s="32">
        <f t="shared" si="183"/>
        <v>0.83333333333333337</v>
      </c>
      <c r="Q703" s="32">
        <f t="shared" si="163"/>
        <v>0.22727272727272727</v>
      </c>
      <c r="R703" s="32">
        <f t="shared" si="164"/>
        <v>9.8039215686274508E-2</v>
      </c>
      <c r="S703" s="32">
        <f t="shared" si="165"/>
        <v>4.9504950495049507E-2</v>
      </c>
      <c r="T703" s="32">
        <f t="shared" si="166"/>
        <v>0.15384615384615385</v>
      </c>
      <c r="U703" s="32">
        <f t="shared" si="167"/>
        <v>7.407407407407407E-2</v>
      </c>
      <c r="V703" s="32">
        <f t="shared" si="175"/>
        <v>18.83410428249174</v>
      </c>
      <c r="W703" s="32">
        <f t="shared" si="176"/>
        <v>18.593137556135801</v>
      </c>
      <c r="X703" s="32">
        <f t="shared" si="177"/>
        <v>18.244949434270591</v>
      </c>
      <c r="Y703" s="32">
        <f t="shared" si="178"/>
        <v>17.752626582457513</v>
      </c>
      <c r="Z703" s="32">
        <f t="shared" si="179"/>
        <v>18.460980422051676</v>
      </c>
      <c r="AA703" s="32">
        <f t="shared" si="180"/>
        <v>18.067613640940962</v>
      </c>
      <c r="AB703" s="33">
        <f t="shared" si="181"/>
        <v>82.089552238805908</v>
      </c>
      <c r="AC703" s="33">
        <f t="shared" si="182"/>
        <v>0.39336678111071421</v>
      </c>
    </row>
    <row r="704" spans="1:29" s="9" customFormat="1">
      <c r="A704" t="s">
        <v>34</v>
      </c>
      <c r="B704" s="22">
        <v>44910</v>
      </c>
      <c r="C704">
        <v>18.63</v>
      </c>
      <c r="D704" s="7"/>
      <c r="E704" s="7"/>
      <c r="F704" s="7"/>
      <c r="G704" s="7"/>
      <c r="H704" s="7"/>
      <c r="I704" s="31">
        <f t="shared" si="168"/>
        <v>15.556399999999998</v>
      </c>
      <c r="J704" s="31">
        <f t="shared" si="169"/>
        <v>2.4734976292869888</v>
      </c>
      <c r="K704" s="31">
        <f t="shared" si="170"/>
        <v>13.082902370713009</v>
      </c>
      <c r="L704" s="31">
        <f t="shared" si="171"/>
        <v>18.029897629286985</v>
      </c>
      <c r="M704" s="32" t="str">
        <f t="shared" si="172"/>
        <v>SHORT</v>
      </c>
      <c r="N704" s="32">
        <f t="shared" si="173"/>
        <v>0</v>
      </c>
      <c r="O704" s="32">
        <f t="shared" si="174"/>
        <v>0.22000000000000242</v>
      </c>
      <c r="P704" s="32">
        <f t="shared" si="183"/>
        <v>0.83333333333333337</v>
      </c>
      <c r="Q704" s="32">
        <f t="shared" si="163"/>
        <v>0.22727272727272727</v>
      </c>
      <c r="R704" s="32">
        <f t="shared" si="164"/>
        <v>9.8039215686274508E-2</v>
      </c>
      <c r="S704" s="32">
        <f t="shared" si="165"/>
        <v>4.9504950495049507E-2</v>
      </c>
      <c r="T704" s="32">
        <f t="shared" si="166"/>
        <v>0.15384615384615385</v>
      </c>
      <c r="U704" s="32">
        <f t="shared" si="167"/>
        <v>7.407407407407407E-2</v>
      </c>
      <c r="V704" s="32">
        <f t="shared" si="175"/>
        <v>18.664017380415288</v>
      </c>
      <c r="W704" s="32">
        <f t="shared" si="176"/>
        <v>18.601515384286753</v>
      </c>
      <c r="X704" s="32">
        <f t="shared" si="177"/>
        <v>18.282699489734259</v>
      </c>
      <c r="Y704" s="32">
        <f t="shared" si="178"/>
        <v>17.796060910058625</v>
      </c>
      <c r="Z704" s="32">
        <f t="shared" si="179"/>
        <v>18.486983434043726</v>
      </c>
      <c r="AA704" s="32">
        <f t="shared" si="180"/>
        <v>18.109271889760148</v>
      </c>
      <c r="AB704" s="33">
        <f t="shared" si="181"/>
        <v>68.707482993197175</v>
      </c>
      <c r="AC704" s="33">
        <f t="shared" si="182"/>
        <v>0.37771154428357789</v>
      </c>
    </row>
    <row r="705" spans="1:29" s="9" customFormat="1">
      <c r="A705" t="s">
        <v>34</v>
      </c>
      <c r="B705" s="22">
        <v>44911</v>
      </c>
      <c r="C705">
        <v>18.32</v>
      </c>
      <c r="D705" s="7"/>
      <c r="E705" s="7"/>
      <c r="F705" s="7"/>
      <c r="G705" s="7"/>
      <c r="H705" s="7"/>
      <c r="I705" s="31">
        <f t="shared" si="168"/>
        <v>15.571959999999999</v>
      </c>
      <c r="J705" s="31">
        <f t="shared" si="169"/>
        <v>2.493897900989984</v>
      </c>
      <c r="K705" s="31">
        <f t="shared" si="170"/>
        <v>13.078062099010015</v>
      </c>
      <c r="L705" s="31">
        <f t="shared" si="171"/>
        <v>18.065857900989982</v>
      </c>
      <c r="M705" s="32" t="str">
        <f t="shared" si="172"/>
        <v>SHORT</v>
      </c>
      <c r="N705" s="32">
        <f t="shared" si="173"/>
        <v>0</v>
      </c>
      <c r="O705" s="32">
        <f t="shared" si="174"/>
        <v>0.30999999999999872</v>
      </c>
      <c r="P705" s="32">
        <f t="shared" si="183"/>
        <v>0.83333333333333337</v>
      </c>
      <c r="Q705" s="32">
        <f t="shared" si="163"/>
        <v>0.22727272727272727</v>
      </c>
      <c r="R705" s="32">
        <f t="shared" si="164"/>
        <v>9.8039215686274508E-2</v>
      </c>
      <c r="S705" s="32">
        <f t="shared" si="165"/>
        <v>4.9504950495049507E-2</v>
      </c>
      <c r="T705" s="32">
        <f t="shared" si="166"/>
        <v>0.15384615384615385</v>
      </c>
      <c r="U705" s="32">
        <f t="shared" si="167"/>
        <v>7.407407407407407E-2</v>
      </c>
      <c r="V705" s="32">
        <f t="shared" si="175"/>
        <v>18.377336230069215</v>
      </c>
      <c r="W705" s="32">
        <f t="shared" si="176"/>
        <v>18.537534615130671</v>
      </c>
      <c r="X705" s="32">
        <f t="shared" si="177"/>
        <v>18.286356402505412</v>
      </c>
      <c r="Y705" s="32">
        <f t="shared" si="178"/>
        <v>17.821998488768592</v>
      </c>
      <c r="Z705" s="32">
        <f t="shared" si="179"/>
        <v>18.461293674960075</v>
      </c>
      <c r="AA705" s="32">
        <f t="shared" si="180"/>
        <v>18.124881379407547</v>
      </c>
      <c r="AB705" s="33">
        <f t="shared" si="181"/>
        <v>55.747126436781571</v>
      </c>
      <c r="AC705" s="33">
        <f t="shared" si="182"/>
        <v>0.3364122955525275</v>
      </c>
    </row>
    <row r="706" spans="1:29" s="9" customFormat="1">
      <c r="A706" t="s">
        <v>34</v>
      </c>
      <c r="B706" s="22">
        <v>44914</v>
      </c>
      <c r="C706">
        <v>18.440000000000001</v>
      </c>
      <c r="D706" s="7"/>
      <c r="E706" s="7"/>
      <c r="F706" s="7"/>
      <c r="G706" s="7"/>
      <c r="H706" s="7"/>
      <c r="I706" s="31">
        <f t="shared" si="168"/>
        <v>15.58864</v>
      </c>
      <c r="J706" s="31">
        <f t="shared" si="169"/>
        <v>2.5146208209374969</v>
      </c>
      <c r="K706" s="31">
        <f t="shared" si="170"/>
        <v>13.074019179062503</v>
      </c>
      <c r="L706" s="31">
        <f t="shared" si="171"/>
        <v>18.103260820937496</v>
      </c>
      <c r="M706" s="32" t="str">
        <f t="shared" si="172"/>
        <v>SHORT</v>
      </c>
      <c r="N706" s="32">
        <f t="shared" si="173"/>
        <v>0.12000000000000099</v>
      </c>
      <c r="O706" s="32">
        <f t="shared" si="174"/>
        <v>0</v>
      </c>
      <c r="P706" s="32">
        <f t="shared" si="183"/>
        <v>0.83333333333333337</v>
      </c>
      <c r="Q706" s="32">
        <f t="shared" si="163"/>
        <v>0.22727272727272727</v>
      </c>
      <c r="R706" s="32">
        <f t="shared" si="164"/>
        <v>9.8039215686274508E-2</v>
      </c>
      <c r="S706" s="32">
        <f t="shared" si="165"/>
        <v>4.9504950495049507E-2</v>
      </c>
      <c r="T706" s="32">
        <f t="shared" si="166"/>
        <v>0.15384615384615385</v>
      </c>
      <c r="U706" s="32">
        <f t="shared" si="167"/>
        <v>7.407407407407407E-2</v>
      </c>
      <c r="V706" s="32">
        <f t="shared" si="175"/>
        <v>18.42955603834487</v>
      </c>
      <c r="W706" s="32">
        <f t="shared" si="176"/>
        <v>18.515367657146427</v>
      </c>
      <c r="X706" s="32">
        <f t="shared" si="177"/>
        <v>18.301419500299001</v>
      </c>
      <c r="Y706" s="32">
        <f t="shared" si="178"/>
        <v>17.852592622987967</v>
      </c>
      <c r="Z706" s="32">
        <f t="shared" si="179"/>
        <v>18.458017724966219</v>
      </c>
      <c r="AA706" s="32">
        <f t="shared" si="180"/>
        <v>18.148223499451433</v>
      </c>
      <c r="AB706" s="33">
        <f t="shared" si="181"/>
        <v>59.890109890109947</v>
      </c>
      <c r="AC706" s="33">
        <f t="shared" si="182"/>
        <v>0.30979422551478564</v>
      </c>
    </row>
    <row r="707" spans="1:29" s="9" customFormat="1">
      <c r="A707" t="s">
        <v>34</v>
      </c>
      <c r="B707" s="22">
        <v>44915</v>
      </c>
      <c r="C707">
        <v>18.39</v>
      </c>
      <c r="D707" s="7"/>
      <c r="E707" s="7"/>
      <c r="F707" s="7"/>
      <c r="G707" s="7"/>
      <c r="H707" s="7"/>
      <c r="I707" s="31">
        <f t="shared" si="168"/>
        <v>15.605199999999998</v>
      </c>
      <c r="J707" s="31">
        <f t="shared" si="169"/>
        <v>2.5336724778273139</v>
      </c>
      <c r="K707" s="31">
        <f t="shared" si="170"/>
        <v>13.071527522172683</v>
      </c>
      <c r="L707" s="31">
        <f t="shared" si="171"/>
        <v>18.138872477827313</v>
      </c>
      <c r="M707" s="32" t="str">
        <f t="shared" si="172"/>
        <v>SHORT</v>
      </c>
      <c r="N707" s="32">
        <f t="shared" si="173"/>
        <v>0</v>
      </c>
      <c r="O707" s="32">
        <f t="shared" si="174"/>
        <v>5.0000000000000711E-2</v>
      </c>
      <c r="P707" s="32">
        <f t="shared" si="183"/>
        <v>0.83333333333333337</v>
      </c>
      <c r="Q707" s="32">
        <f t="shared" si="163"/>
        <v>0.22727272727272727</v>
      </c>
      <c r="R707" s="32">
        <f t="shared" si="164"/>
        <v>9.8039215686274508E-2</v>
      </c>
      <c r="S707" s="32">
        <f t="shared" si="165"/>
        <v>4.9504950495049507E-2</v>
      </c>
      <c r="T707" s="32">
        <f t="shared" si="166"/>
        <v>0.15384615384615385</v>
      </c>
      <c r="U707" s="32">
        <f t="shared" si="167"/>
        <v>7.407407407407407E-2</v>
      </c>
      <c r="V707" s="32">
        <f t="shared" si="175"/>
        <v>18.39659267305748</v>
      </c>
      <c r="W707" s="32">
        <f t="shared" si="176"/>
        <v>18.486875007794964</v>
      </c>
      <c r="X707" s="32">
        <f t="shared" si="177"/>
        <v>18.310103863014788</v>
      </c>
      <c r="Y707" s="32">
        <f t="shared" si="178"/>
        <v>17.879196948582621</v>
      </c>
      <c r="Z707" s="32">
        <f t="shared" si="179"/>
        <v>18.4475534595868</v>
      </c>
      <c r="AA707" s="32">
        <f t="shared" si="180"/>
        <v>18.166132869862437</v>
      </c>
      <c r="AB707" s="33">
        <f t="shared" si="181"/>
        <v>57.837837837837803</v>
      </c>
      <c r="AC707" s="33">
        <f t="shared" si="182"/>
        <v>0.28142058972436246</v>
      </c>
    </row>
    <row r="708" spans="1:29" s="9" customFormat="1">
      <c r="A708" t="s">
        <v>34</v>
      </c>
      <c r="B708" s="22">
        <v>44916</v>
      </c>
      <c r="C708">
        <v>18.03</v>
      </c>
      <c r="D708" s="7"/>
      <c r="E708" s="7"/>
      <c r="F708" s="7"/>
      <c r="G708" s="7"/>
      <c r="H708" s="7"/>
      <c r="I708" s="31">
        <f t="shared" si="168"/>
        <v>15.6214</v>
      </c>
      <c r="J708" s="31">
        <f t="shared" si="169"/>
        <v>2.5437107574704099</v>
      </c>
      <c r="K708" s="31">
        <f t="shared" si="170"/>
        <v>13.077689242529591</v>
      </c>
      <c r="L708" s="31">
        <f t="shared" si="171"/>
        <v>18.165110757470408</v>
      </c>
      <c r="M708" s="32" t="str">
        <f t="shared" si="172"/>
        <v>NONE</v>
      </c>
      <c r="N708" s="32">
        <f t="shared" si="173"/>
        <v>0</v>
      </c>
      <c r="O708" s="32">
        <f t="shared" si="174"/>
        <v>0.35999999999999943</v>
      </c>
      <c r="P708" s="32">
        <f t="shared" si="183"/>
        <v>0.83333333333333337</v>
      </c>
      <c r="Q708" s="32">
        <f t="shared" si="163"/>
        <v>0.22727272727272727</v>
      </c>
      <c r="R708" s="32">
        <f t="shared" si="164"/>
        <v>9.8039215686274508E-2</v>
      </c>
      <c r="S708" s="32">
        <f t="shared" si="165"/>
        <v>4.9504950495049507E-2</v>
      </c>
      <c r="T708" s="32">
        <f t="shared" si="166"/>
        <v>0.15384615384615385</v>
      </c>
      <c r="U708" s="32">
        <f t="shared" si="167"/>
        <v>7.407407407407407E-2</v>
      </c>
      <c r="V708" s="32">
        <f t="shared" si="175"/>
        <v>18.091098778842916</v>
      </c>
      <c r="W708" s="32">
        <f t="shared" si="176"/>
        <v>18.383039778750653</v>
      </c>
      <c r="X708" s="32">
        <f t="shared" si="177"/>
        <v>18.282642699974126</v>
      </c>
      <c r="Y708" s="32">
        <f t="shared" si="178"/>
        <v>17.886662446177539</v>
      </c>
      <c r="Z708" s="32">
        <f t="shared" si="179"/>
        <v>18.383314465804215</v>
      </c>
      <c r="AA708" s="32">
        <f t="shared" si="180"/>
        <v>18.156048953576331</v>
      </c>
      <c r="AB708" s="33">
        <f t="shared" si="181"/>
        <v>45.71428571428573</v>
      </c>
      <c r="AC708" s="33">
        <f t="shared" si="182"/>
        <v>0.22726551222788416</v>
      </c>
    </row>
    <row r="709" spans="1:29" s="9" customFormat="1">
      <c r="A709" t="s">
        <v>34</v>
      </c>
      <c r="B709" s="22">
        <v>44917</v>
      </c>
      <c r="C709">
        <v>17.84</v>
      </c>
      <c r="D709" s="7"/>
      <c r="E709" s="7"/>
      <c r="F709" s="7"/>
      <c r="G709" s="7"/>
      <c r="H709" s="7"/>
      <c r="I709" s="31">
        <f t="shared" si="168"/>
        <v>15.6386</v>
      </c>
      <c r="J709" s="31">
        <f t="shared" si="169"/>
        <v>2.5453395793679845</v>
      </c>
      <c r="K709" s="31">
        <f t="shared" si="170"/>
        <v>13.093260420632015</v>
      </c>
      <c r="L709" s="31">
        <f t="shared" si="171"/>
        <v>18.183939579367983</v>
      </c>
      <c r="M709" s="32" t="str">
        <f t="shared" si="172"/>
        <v>NONE</v>
      </c>
      <c r="N709" s="32">
        <f t="shared" si="173"/>
        <v>0</v>
      </c>
      <c r="O709" s="32">
        <f t="shared" si="174"/>
        <v>0.19000000000000128</v>
      </c>
      <c r="P709" s="32">
        <f t="shared" si="183"/>
        <v>0.83333333333333337</v>
      </c>
      <c r="Q709" s="32">
        <f t="shared" si="163"/>
        <v>0.22727272727272727</v>
      </c>
      <c r="R709" s="32">
        <f t="shared" si="164"/>
        <v>9.8039215686274508E-2</v>
      </c>
      <c r="S709" s="32">
        <f t="shared" si="165"/>
        <v>4.9504950495049507E-2</v>
      </c>
      <c r="T709" s="32">
        <f t="shared" si="166"/>
        <v>0.15384615384615385</v>
      </c>
      <c r="U709" s="32">
        <f t="shared" si="167"/>
        <v>7.407407407407407E-2</v>
      </c>
      <c r="V709" s="32">
        <f t="shared" si="175"/>
        <v>17.881849796473819</v>
      </c>
      <c r="W709" s="32">
        <f t="shared" si="176"/>
        <v>18.259621647216413</v>
      </c>
      <c r="X709" s="32">
        <f t="shared" si="177"/>
        <v>18.239246356839409</v>
      </c>
      <c r="Y709" s="32">
        <f t="shared" si="178"/>
        <v>17.884352424089538</v>
      </c>
      <c r="Z709" s="32">
        <f t="shared" si="179"/>
        <v>18.299727624911259</v>
      </c>
      <c r="AA709" s="32">
        <f t="shared" si="180"/>
        <v>18.132637919978084</v>
      </c>
      <c r="AB709" s="33">
        <f t="shared" si="181"/>
        <v>40.624999999999972</v>
      </c>
      <c r="AC709" s="33">
        <f t="shared" si="182"/>
        <v>0.16708970493317565</v>
      </c>
    </row>
    <row r="710" spans="1:29" s="9" customFormat="1">
      <c r="A710" t="s">
        <v>34</v>
      </c>
      <c r="B710" s="22">
        <v>44918</v>
      </c>
      <c r="C710">
        <v>17.21</v>
      </c>
      <c r="D710" s="7"/>
      <c r="E710" s="7"/>
      <c r="F710" s="7"/>
      <c r="G710" s="7"/>
      <c r="H710" s="7"/>
      <c r="I710" s="31">
        <f t="shared" si="168"/>
        <v>15.652760000000001</v>
      </c>
      <c r="J710" s="31">
        <f t="shared" si="169"/>
        <v>2.5407401622140648</v>
      </c>
      <c r="K710" s="31">
        <f t="shared" si="170"/>
        <v>13.112019837785937</v>
      </c>
      <c r="L710" s="31">
        <f t="shared" si="171"/>
        <v>18.193500162214065</v>
      </c>
      <c r="M710" s="32" t="str">
        <f t="shared" si="172"/>
        <v>NONE</v>
      </c>
      <c r="N710" s="32">
        <f t="shared" si="173"/>
        <v>0</v>
      </c>
      <c r="O710" s="32">
        <f t="shared" si="174"/>
        <v>0.62999999999999901</v>
      </c>
      <c r="P710" s="32">
        <f t="shared" si="183"/>
        <v>0.83333333333333337</v>
      </c>
      <c r="Q710" s="32">
        <f t="shared" si="163"/>
        <v>0.22727272727272727</v>
      </c>
      <c r="R710" s="32">
        <f t="shared" si="164"/>
        <v>9.8039215686274508E-2</v>
      </c>
      <c r="S710" s="32">
        <f t="shared" si="165"/>
        <v>4.9504950495049507E-2</v>
      </c>
      <c r="T710" s="32">
        <f t="shared" si="166"/>
        <v>0.15384615384615385</v>
      </c>
      <c r="U710" s="32">
        <f t="shared" si="167"/>
        <v>7.407407407407407E-2</v>
      </c>
      <c r="V710" s="32">
        <f t="shared" si="175"/>
        <v>17.321974966078972</v>
      </c>
      <c r="W710" s="32">
        <f t="shared" si="176"/>
        <v>18.021071272849046</v>
      </c>
      <c r="X710" s="32">
        <f t="shared" si="177"/>
        <v>18.13833985126692</v>
      </c>
      <c r="Y710" s="32">
        <f t="shared" si="178"/>
        <v>17.850968640718769</v>
      </c>
      <c r="Z710" s="32">
        <f t="shared" si="179"/>
        <v>18.132077221078756</v>
      </c>
      <c r="AA710" s="32">
        <f t="shared" si="180"/>
        <v>18.064294370350076</v>
      </c>
      <c r="AB710" s="33">
        <f t="shared" si="181"/>
        <v>26.865671641791096</v>
      </c>
      <c r="AC710" s="33">
        <f t="shared" si="182"/>
        <v>6.7782850728679733E-2</v>
      </c>
    </row>
    <row r="711" spans="1:29" s="9" customFormat="1">
      <c r="A711" t="s">
        <v>34</v>
      </c>
      <c r="B711" s="22">
        <v>44921</v>
      </c>
      <c r="C711">
        <v>17.79</v>
      </c>
      <c r="D711" s="7"/>
      <c r="E711" s="7"/>
      <c r="F711" s="7"/>
      <c r="G711" s="7"/>
      <c r="H711" s="7"/>
      <c r="I711" s="31">
        <f t="shared" si="168"/>
        <v>15.668679999999998</v>
      </c>
      <c r="J711" s="31">
        <f t="shared" si="169"/>
        <v>2.5442426205945456</v>
      </c>
      <c r="K711" s="31">
        <f t="shared" si="170"/>
        <v>13.124437379405453</v>
      </c>
      <c r="L711" s="31">
        <f t="shared" si="171"/>
        <v>18.212922620594544</v>
      </c>
      <c r="M711" s="32" t="str">
        <f t="shared" si="172"/>
        <v>NONE</v>
      </c>
      <c r="N711" s="32">
        <f t="shared" si="173"/>
        <v>0.57999999999999829</v>
      </c>
      <c r="O711" s="32">
        <f t="shared" si="174"/>
        <v>0</v>
      </c>
      <c r="P711" s="32">
        <f t="shared" si="183"/>
        <v>0.83333333333333337</v>
      </c>
      <c r="Q711" s="32">
        <f t="shared" si="163"/>
        <v>0.22727272727272727</v>
      </c>
      <c r="R711" s="32">
        <f t="shared" si="164"/>
        <v>9.8039215686274508E-2</v>
      </c>
      <c r="S711" s="32">
        <f t="shared" si="165"/>
        <v>4.9504950495049507E-2</v>
      </c>
      <c r="T711" s="32">
        <f t="shared" si="166"/>
        <v>0.15384615384615385</v>
      </c>
      <c r="U711" s="32">
        <f t="shared" si="167"/>
        <v>7.407407407407407E-2</v>
      </c>
      <c r="V711" s="32">
        <f t="shared" si="175"/>
        <v>17.711995827679829</v>
      </c>
      <c r="W711" s="32">
        <f t="shared" si="176"/>
        <v>17.96855507447426</v>
      </c>
      <c r="X711" s="32">
        <f t="shared" si="177"/>
        <v>18.104188885456438</v>
      </c>
      <c r="Y711" s="32">
        <f t="shared" si="178"/>
        <v>17.847950391178234</v>
      </c>
      <c r="Z711" s="32">
        <f t="shared" si="179"/>
        <v>18.07944995629741</v>
      </c>
      <c r="AA711" s="32">
        <f t="shared" si="180"/>
        <v>18.043976268842663</v>
      </c>
      <c r="AB711" s="33">
        <f t="shared" si="181"/>
        <v>40.247678018575826</v>
      </c>
      <c r="AC711" s="33">
        <f t="shared" si="182"/>
        <v>3.5473687454746994E-2</v>
      </c>
    </row>
    <row r="712" spans="1:29" s="9" customFormat="1">
      <c r="A712" t="s">
        <v>34</v>
      </c>
      <c r="B712" s="22">
        <v>44922</v>
      </c>
      <c r="C712">
        <v>17.940000000000001</v>
      </c>
      <c r="D712" s="7"/>
      <c r="E712" s="7"/>
      <c r="F712" s="7"/>
      <c r="G712" s="7"/>
      <c r="H712" s="7"/>
      <c r="I712" s="31">
        <f t="shared" si="168"/>
        <v>15.68436</v>
      </c>
      <c r="J712" s="31">
        <f t="shared" si="169"/>
        <v>2.5517429199112649</v>
      </c>
      <c r="K712" s="31">
        <f t="shared" si="170"/>
        <v>13.132617080088735</v>
      </c>
      <c r="L712" s="31">
        <f t="shared" si="171"/>
        <v>18.236102919911264</v>
      </c>
      <c r="M712" s="32" t="str">
        <f t="shared" si="172"/>
        <v>NONE</v>
      </c>
      <c r="N712" s="32">
        <f t="shared" si="173"/>
        <v>0.15000000000000213</v>
      </c>
      <c r="O712" s="32">
        <f t="shared" si="174"/>
        <v>0</v>
      </c>
      <c r="P712" s="32">
        <f t="shared" si="183"/>
        <v>0.83333333333333337</v>
      </c>
      <c r="Q712" s="32">
        <f t="shared" si="163"/>
        <v>0.22727272727272727</v>
      </c>
      <c r="R712" s="32">
        <f t="shared" si="164"/>
        <v>9.8039215686274508E-2</v>
      </c>
      <c r="S712" s="32">
        <f t="shared" si="165"/>
        <v>4.9504950495049507E-2</v>
      </c>
      <c r="T712" s="32">
        <f t="shared" si="166"/>
        <v>0.15384615384615385</v>
      </c>
      <c r="U712" s="32">
        <f t="shared" si="167"/>
        <v>7.407407407407407E-2</v>
      </c>
      <c r="V712" s="32">
        <f t="shared" si="175"/>
        <v>17.901999304613305</v>
      </c>
      <c r="W712" s="32">
        <f t="shared" si="176"/>
        <v>17.962065284821019</v>
      </c>
      <c r="X712" s="32">
        <f t="shared" si="177"/>
        <v>18.088091935901883</v>
      </c>
      <c r="Y712" s="32">
        <f t="shared" si="178"/>
        <v>17.852507302506044</v>
      </c>
      <c r="Z712" s="32">
        <f t="shared" si="179"/>
        <v>18.057996116867038</v>
      </c>
      <c r="AA712" s="32">
        <f t="shared" si="180"/>
        <v>18.036274323002466</v>
      </c>
      <c r="AB712" s="33">
        <f t="shared" si="181"/>
        <v>43.283582089552255</v>
      </c>
      <c r="AC712" s="33">
        <f t="shared" si="182"/>
        <v>2.1721793864571737E-2</v>
      </c>
    </row>
    <row r="713" spans="1:29" s="9" customFormat="1">
      <c r="A713" t="s">
        <v>34</v>
      </c>
      <c r="B713" s="22">
        <v>44923</v>
      </c>
      <c r="C713">
        <v>18.04</v>
      </c>
      <c r="D713" s="7"/>
      <c r="E713" s="7"/>
      <c r="F713" s="7"/>
      <c r="G713" s="7"/>
      <c r="H713" s="7"/>
      <c r="I713" s="31">
        <f t="shared" si="168"/>
        <v>15.701280000000001</v>
      </c>
      <c r="J713" s="31">
        <f t="shared" si="169"/>
        <v>2.557918300204697</v>
      </c>
      <c r="K713" s="31">
        <f t="shared" si="170"/>
        <v>13.143361699795303</v>
      </c>
      <c r="L713" s="31">
        <f t="shared" si="171"/>
        <v>18.259198300204698</v>
      </c>
      <c r="M713" s="32" t="str">
        <f t="shared" si="172"/>
        <v>NONE</v>
      </c>
      <c r="N713" s="32">
        <f t="shared" si="173"/>
        <v>9.9999999999997868E-2</v>
      </c>
      <c r="O713" s="32">
        <f t="shared" si="174"/>
        <v>0</v>
      </c>
      <c r="P713" s="32">
        <f t="shared" si="183"/>
        <v>0.83333333333333337</v>
      </c>
      <c r="Q713" s="32">
        <f t="shared" si="163"/>
        <v>0.22727272727272727</v>
      </c>
      <c r="R713" s="32">
        <f t="shared" si="164"/>
        <v>9.8039215686274508E-2</v>
      </c>
      <c r="S713" s="32">
        <f t="shared" si="165"/>
        <v>4.9504950495049507E-2</v>
      </c>
      <c r="T713" s="32">
        <f t="shared" si="166"/>
        <v>0.15384615384615385</v>
      </c>
      <c r="U713" s="32">
        <f t="shared" si="167"/>
        <v>7.407407407407407E-2</v>
      </c>
      <c r="V713" s="32">
        <f t="shared" si="175"/>
        <v>18.016999884102216</v>
      </c>
      <c r="W713" s="32">
        <f t="shared" si="176"/>
        <v>17.979777720088968</v>
      </c>
      <c r="X713" s="32">
        <f t="shared" si="177"/>
        <v>18.08337704022523</v>
      </c>
      <c r="Y713" s="32">
        <f t="shared" si="178"/>
        <v>17.861789119213668</v>
      </c>
      <c r="Z713" s="32">
        <f t="shared" si="179"/>
        <v>18.055227483502879</v>
      </c>
      <c r="AA713" s="32">
        <f t="shared" si="180"/>
        <v>18.036550299076357</v>
      </c>
      <c r="AB713" s="33">
        <f t="shared" si="181"/>
        <v>40.624999999999979</v>
      </c>
      <c r="AC713" s="33">
        <f t="shared" si="182"/>
        <v>1.8677184426522331E-2</v>
      </c>
    </row>
    <row r="714" spans="1:29" s="9" customFormat="1">
      <c r="A714" t="s">
        <v>34</v>
      </c>
      <c r="B714" s="22">
        <v>44924</v>
      </c>
      <c r="C714">
        <v>18.13</v>
      </c>
      <c r="D714" s="7"/>
      <c r="E714" s="7"/>
      <c r="F714" s="7"/>
      <c r="G714" s="7"/>
      <c r="H714" s="7"/>
      <c r="I714" s="31">
        <f t="shared" si="168"/>
        <v>15.718440000000001</v>
      </c>
      <c r="J714" s="31">
        <f t="shared" si="169"/>
        <v>2.5653204363910298</v>
      </c>
      <c r="K714" s="31">
        <f t="shared" si="170"/>
        <v>13.153119563608971</v>
      </c>
      <c r="L714" s="31">
        <f t="shared" si="171"/>
        <v>18.283760436391031</v>
      </c>
      <c r="M714" s="32" t="str">
        <f t="shared" si="172"/>
        <v>NONE</v>
      </c>
      <c r="N714" s="32">
        <f t="shared" si="173"/>
        <v>8.9999999999999858E-2</v>
      </c>
      <c r="O714" s="32">
        <f t="shared" si="174"/>
        <v>0</v>
      </c>
      <c r="P714" s="32">
        <f t="shared" si="183"/>
        <v>0.83333333333333337</v>
      </c>
      <c r="Q714" s="32">
        <f t="shared" si="163"/>
        <v>0.22727272727272727</v>
      </c>
      <c r="R714" s="32">
        <f t="shared" si="164"/>
        <v>9.8039215686274508E-2</v>
      </c>
      <c r="S714" s="32">
        <f t="shared" si="165"/>
        <v>4.9504950495049507E-2</v>
      </c>
      <c r="T714" s="32">
        <f t="shared" si="166"/>
        <v>0.15384615384615385</v>
      </c>
      <c r="U714" s="32">
        <f t="shared" si="167"/>
        <v>7.407407407407407E-2</v>
      </c>
      <c r="V714" s="32">
        <f t="shared" si="175"/>
        <v>18.111166647350366</v>
      </c>
      <c r="W714" s="32">
        <f t="shared" si="176"/>
        <v>18.013919147341475</v>
      </c>
      <c r="X714" s="32">
        <f t="shared" si="177"/>
        <v>18.087947918634523</v>
      </c>
      <c r="Y714" s="32">
        <f t="shared" si="178"/>
        <v>17.875066885589231</v>
      </c>
      <c r="Z714" s="32">
        <f t="shared" si="179"/>
        <v>18.066730947579359</v>
      </c>
      <c r="AA714" s="32">
        <f t="shared" si="180"/>
        <v>18.043472499144777</v>
      </c>
      <c r="AB714" s="33">
        <f t="shared" si="181"/>
        <v>44.126984126984112</v>
      </c>
      <c r="AC714" s="33">
        <f t="shared" si="182"/>
        <v>2.3258448434582135E-2</v>
      </c>
    </row>
    <row r="715" spans="1:29" s="9" customFormat="1">
      <c r="A715" t="s">
        <v>34</v>
      </c>
      <c r="B715" s="22">
        <v>44925</v>
      </c>
      <c r="C715">
        <v>18.260000000000002</v>
      </c>
      <c r="D715" s="7"/>
      <c r="E715" s="7"/>
      <c r="F715" s="7"/>
      <c r="G715" s="7"/>
      <c r="H715" s="7"/>
      <c r="I715" s="31">
        <f t="shared" si="168"/>
        <v>15.7356</v>
      </c>
      <c r="J715" s="31">
        <f t="shared" si="169"/>
        <v>2.5757221781387498</v>
      </c>
      <c r="K715" s="31">
        <f t="shared" si="170"/>
        <v>13.159877821861251</v>
      </c>
      <c r="L715" s="31">
        <f t="shared" si="171"/>
        <v>18.311322178138749</v>
      </c>
      <c r="M715" s="32" t="str">
        <f t="shared" si="172"/>
        <v>NONE</v>
      </c>
      <c r="N715" s="32">
        <f t="shared" si="173"/>
        <v>0.13000000000000256</v>
      </c>
      <c r="O715" s="32">
        <f t="shared" si="174"/>
        <v>0</v>
      </c>
      <c r="P715" s="32">
        <f t="shared" si="183"/>
        <v>0.83333333333333337</v>
      </c>
      <c r="Q715" s="32">
        <f t="shared" si="163"/>
        <v>0.22727272727272727</v>
      </c>
      <c r="R715" s="32">
        <f t="shared" si="164"/>
        <v>9.8039215686274508E-2</v>
      </c>
      <c r="S715" s="32">
        <f t="shared" si="165"/>
        <v>4.9504950495049507E-2</v>
      </c>
      <c r="T715" s="32">
        <f t="shared" si="166"/>
        <v>0.15384615384615385</v>
      </c>
      <c r="U715" s="32">
        <f t="shared" si="167"/>
        <v>7.407407407407407E-2</v>
      </c>
      <c r="V715" s="32">
        <f t="shared" si="175"/>
        <v>18.235194441225062</v>
      </c>
      <c r="W715" s="32">
        <f t="shared" si="176"/>
        <v>18.069846613854779</v>
      </c>
      <c r="X715" s="32">
        <f t="shared" si="177"/>
        <v>18.104815769748786</v>
      </c>
      <c r="Y715" s="32">
        <f t="shared" si="178"/>
        <v>17.894122980362042</v>
      </c>
      <c r="Z715" s="32">
        <f t="shared" si="179"/>
        <v>18.096464647951766</v>
      </c>
      <c r="AA715" s="32">
        <f t="shared" si="180"/>
        <v>18.059511573282201</v>
      </c>
      <c r="AB715" s="33">
        <f t="shared" si="181"/>
        <v>43.769968051118262</v>
      </c>
      <c r="AC715" s="33">
        <f t="shared" si="182"/>
        <v>3.6953074669565211E-2</v>
      </c>
    </row>
    <row r="716" spans="1:29" s="9" customFormat="1">
      <c r="A716" t="s">
        <v>34</v>
      </c>
      <c r="B716" s="22">
        <v>44928</v>
      </c>
      <c r="C716">
        <v>18.46</v>
      </c>
      <c r="D716" s="7"/>
      <c r="E716" s="7"/>
      <c r="F716" s="7"/>
      <c r="G716" s="7"/>
      <c r="H716" s="7"/>
      <c r="I716" s="31">
        <f t="shared" si="168"/>
        <v>15.753800000000002</v>
      </c>
      <c r="J716" s="31">
        <f t="shared" si="169"/>
        <v>2.5881866005985872</v>
      </c>
      <c r="K716" s="31">
        <f t="shared" si="170"/>
        <v>13.165613399401416</v>
      </c>
      <c r="L716" s="31">
        <f t="shared" si="171"/>
        <v>18.341986600598588</v>
      </c>
      <c r="M716" s="32" t="str">
        <f t="shared" si="172"/>
        <v>SHORT</v>
      </c>
      <c r="N716" s="32">
        <f t="shared" si="173"/>
        <v>0.19999999999999929</v>
      </c>
      <c r="O716" s="32">
        <f t="shared" si="174"/>
        <v>0</v>
      </c>
      <c r="P716" s="32">
        <f t="shared" si="183"/>
        <v>0.83333333333333337</v>
      </c>
      <c r="Q716" s="32">
        <f t="shared" si="163"/>
        <v>0.22727272727272727</v>
      </c>
      <c r="R716" s="32">
        <f t="shared" si="164"/>
        <v>9.8039215686274508E-2</v>
      </c>
      <c r="S716" s="32">
        <f t="shared" si="165"/>
        <v>4.9504950495049507E-2</v>
      </c>
      <c r="T716" s="32">
        <f t="shared" si="166"/>
        <v>0.15384615384615385</v>
      </c>
      <c r="U716" s="32">
        <f t="shared" si="167"/>
        <v>7.407407407407407E-2</v>
      </c>
      <c r="V716" s="32">
        <f t="shared" si="175"/>
        <v>18.422532406870843</v>
      </c>
      <c r="W716" s="32">
        <f t="shared" si="176"/>
        <v>18.158517837978692</v>
      </c>
      <c r="X716" s="32">
        <f t="shared" si="177"/>
        <v>18.139637753106747</v>
      </c>
      <c r="Y716" s="32">
        <f t="shared" si="178"/>
        <v>17.922136694205502</v>
      </c>
      <c r="Z716" s="32">
        <f t="shared" si="179"/>
        <v>18.152393163651496</v>
      </c>
      <c r="AA716" s="32">
        <f t="shared" si="180"/>
        <v>18.089177382668701</v>
      </c>
      <c r="AB716" s="33">
        <f t="shared" si="181"/>
        <v>45</v>
      </c>
      <c r="AC716" s="33">
        <f t="shared" si="182"/>
        <v>6.3215780982794456E-2</v>
      </c>
    </row>
    <row r="717" spans="1:29" s="9" customFormat="1">
      <c r="A717" t="s">
        <v>34</v>
      </c>
      <c r="B717" s="22">
        <v>44929</v>
      </c>
      <c r="C717">
        <v>18.52</v>
      </c>
      <c r="D717" s="7"/>
      <c r="E717" s="7"/>
      <c r="F717" s="7"/>
      <c r="G717" s="7"/>
      <c r="H717" s="7"/>
      <c r="I717" s="31">
        <f t="shared" si="168"/>
        <v>15.772280000000002</v>
      </c>
      <c r="J717" s="31">
        <f t="shared" si="169"/>
        <v>2.6009717072061251</v>
      </c>
      <c r="K717" s="31">
        <f t="shared" si="170"/>
        <v>13.171308292793878</v>
      </c>
      <c r="L717" s="31">
        <f t="shared" si="171"/>
        <v>18.373251707206126</v>
      </c>
      <c r="M717" s="32" t="str">
        <f t="shared" si="172"/>
        <v>SHORT</v>
      </c>
      <c r="N717" s="32">
        <f t="shared" si="173"/>
        <v>5.9999999999998721E-2</v>
      </c>
      <c r="O717" s="32">
        <f t="shared" si="174"/>
        <v>0</v>
      </c>
      <c r="P717" s="32">
        <f t="shared" si="183"/>
        <v>0.83333333333333337</v>
      </c>
      <c r="Q717" s="32">
        <f t="shared" si="163"/>
        <v>0.22727272727272727</v>
      </c>
      <c r="R717" s="32">
        <f t="shared" si="164"/>
        <v>9.8039215686274508E-2</v>
      </c>
      <c r="S717" s="32">
        <f t="shared" si="165"/>
        <v>4.9504950495049507E-2</v>
      </c>
      <c r="T717" s="32">
        <f t="shared" si="166"/>
        <v>0.15384615384615385</v>
      </c>
      <c r="U717" s="32">
        <f t="shared" si="167"/>
        <v>7.407407407407407E-2</v>
      </c>
      <c r="V717" s="32">
        <f t="shared" si="175"/>
        <v>18.503755401145142</v>
      </c>
      <c r="W717" s="32">
        <f t="shared" si="176"/>
        <v>18.240672874801717</v>
      </c>
      <c r="X717" s="32">
        <f t="shared" si="177"/>
        <v>18.17692816946883</v>
      </c>
      <c r="Y717" s="32">
        <f t="shared" si="178"/>
        <v>17.951733887561666</v>
      </c>
      <c r="Z717" s="32">
        <f t="shared" si="179"/>
        <v>18.208948061551265</v>
      </c>
      <c r="AA717" s="32">
        <f t="shared" si="180"/>
        <v>18.121090169137684</v>
      </c>
      <c r="AB717" s="33">
        <f t="shared" si="181"/>
        <v>44.827586206896527</v>
      </c>
      <c r="AC717" s="33">
        <f t="shared" si="182"/>
        <v>8.7857892413580885E-2</v>
      </c>
    </row>
    <row r="718" spans="1:29" s="9" customFormat="1">
      <c r="A718" t="s">
        <v>34</v>
      </c>
      <c r="B718" s="22">
        <v>44930</v>
      </c>
      <c r="C718">
        <v>18.23</v>
      </c>
      <c r="D718" s="7"/>
      <c r="E718" s="7"/>
      <c r="F718" s="7"/>
      <c r="G718" s="7"/>
      <c r="H718" s="7"/>
      <c r="I718" s="31">
        <f t="shared" si="168"/>
        <v>15.789240000000003</v>
      </c>
      <c r="J718" s="31">
        <f t="shared" si="169"/>
        <v>2.6095793736980917</v>
      </c>
      <c r="K718" s="31">
        <f t="shared" si="170"/>
        <v>13.179660626301912</v>
      </c>
      <c r="L718" s="31">
        <f t="shared" si="171"/>
        <v>18.398819373698096</v>
      </c>
      <c r="M718" s="32" t="str">
        <f t="shared" si="172"/>
        <v>NONE</v>
      </c>
      <c r="N718" s="32">
        <f t="shared" si="173"/>
        <v>0</v>
      </c>
      <c r="O718" s="32">
        <f t="shared" si="174"/>
        <v>0.28999999999999915</v>
      </c>
      <c r="P718" s="32">
        <f t="shared" si="183"/>
        <v>0.83333333333333337</v>
      </c>
      <c r="Q718" s="32">
        <f t="shared" si="163"/>
        <v>0.22727272727272727</v>
      </c>
      <c r="R718" s="32">
        <f t="shared" si="164"/>
        <v>9.8039215686274508E-2</v>
      </c>
      <c r="S718" s="32">
        <f t="shared" si="165"/>
        <v>4.9504950495049507E-2</v>
      </c>
      <c r="T718" s="32">
        <f t="shared" si="166"/>
        <v>0.15384615384615385</v>
      </c>
      <c r="U718" s="32">
        <f t="shared" si="167"/>
        <v>7.407407407407407E-2</v>
      </c>
      <c r="V718" s="32">
        <f t="shared" si="175"/>
        <v>18.275625900190857</v>
      </c>
      <c r="W718" s="32">
        <f t="shared" si="176"/>
        <v>18.238247221437689</v>
      </c>
      <c r="X718" s="32">
        <f t="shared" si="177"/>
        <v>18.182131290109144</v>
      </c>
      <c r="Y718" s="32">
        <f t="shared" si="178"/>
        <v>17.965509437682375</v>
      </c>
      <c r="Z718" s="32">
        <f t="shared" si="179"/>
        <v>18.212186821312606</v>
      </c>
      <c r="AA718" s="32">
        <f t="shared" si="180"/>
        <v>18.129157564016374</v>
      </c>
      <c r="AB718" s="33">
        <f t="shared" si="181"/>
        <v>43.865030674846643</v>
      </c>
      <c r="AC718" s="33">
        <f t="shared" si="182"/>
        <v>8.3029257296232117E-2</v>
      </c>
    </row>
    <row r="719" spans="1:29" s="9" customFormat="1">
      <c r="A719" t="s">
        <v>34</v>
      </c>
      <c r="B719" s="22">
        <v>44931</v>
      </c>
      <c r="C719">
        <v>18.350000000000001</v>
      </c>
      <c r="D719" s="7"/>
      <c r="E719" s="7"/>
      <c r="F719" s="7"/>
      <c r="G719" s="7"/>
      <c r="H719" s="7"/>
      <c r="I719" s="31">
        <f t="shared" si="168"/>
        <v>15.80588</v>
      </c>
      <c r="J719" s="31">
        <f t="shared" si="169"/>
        <v>2.6216499185784379</v>
      </c>
      <c r="K719" s="31">
        <f t="shared" si="170"/>
        <v>13.184230081421562</v>
      </c>
      <c r="L719" s="31">
        <f t="shared" si="171"/>
        <v>18.427529918578436</v>
      </c>
      <c r="M719" s="32" t="str">
        <f t="shared" si="172"/>
        <v>NONE</v>
      </c>
      <c r="N719" s="32">
        <f t="shared" si="173"/>
        <v>0.12000000000000099</v>
      </c>
      <c r="O719" s="32">
        <f t="shared" si="174"/>
        <v>0</v>
      </c>
      <c r="P719" s="32">
        <f t="shared" si="183"/>
        <v>0.83333333333333337</v>
      </c>
      <c r="Q719" s="32">
        <f t="shared" si="163"/>
        <v>0.22727272727272727</v>
      </c>
      <c r="R719" s="32">
        <f t="shared" si="164"/>
        <v>9.8039215686274508E-2</v>
      </c>
      <c r="S719" s="32">
        <f t="shared" si="165"/>
        <v>4.9504950495049507E-2</v>
      </c>
      <c r="T719" s="32">
        <f t="shared" si="166"/>
        <v>0.15384615384615385</v>
      </c>
      <c r="U719" s="32">
        <f t="shared" si="167"/>
        <v>7.407407407407407E-2</v>
      </c>
      <c r="V719" s="32">
        <f t="shared" si="175"/>
        <v>18.337604316698478</v>
      </c>
      <c r="W719" s="32">
        <f t="shared" si="176"/>
        <v>18.26364558020185</v>
      </c>
      <c r="X719" s="32">
        <f t="shared" si="177"/>
        <v>18.198589006765111</v>
      </c>
      <c r="Y719" s="32">
        <f t="shared" si="178"/>
        <v>17.984543623935721</v>
      </c>
      <c r="Z719" s="32">
        <f t="shared" si="179"/>
        <v>18.233388848802974</v>
      </c>
      <c r="AA719" s="32">
        <f t="shared" si="180"/>
        <v>18.145516262978127</v>
      </c>
      <c r="AB719" s="33">
        <f t="shared" si="181"/>
        <v>50.488599348534215</v>
      </c>
      <c r="AC719" s="33">
        <f t="shared" si="182"/>
        <v>8.7872585824847249E-2</v>
      </c>
    </row>
    <row r="720" spans="1:29" s="9" customFormat="1">
      <c r="A720" t="s">
        <v>34</v>
      </c>
      <c r="B720" s="22">
        <v>44932</v>
      </c>
      <c r="C720">
        <v>18.23</v>
      </c>
      <c r="D720" s="7"/>
      <c r="E720" s="7"/>
      <c r="F720" s="7"/>
      <c r="G720" s="7"/>
      <c r="H720" s="7"/>
      <c r="I720" s="31">
        <f t="shared" si="168"/>
        <v>15.821160000000003</v>
      </c>
      <c r="J720" s="31">
        <f t="shared" si="169"/>
        <v>2.6334785083260623</v>
      </c>
      <c r="K720" s="31">
        <f t="shared" si="170"/>
        <v>13.18768149167394</v>
      </c>
      <c r="L720" s="31">
        <f t="shared" si="171"/>
        <v>18.454638508326063</v>
      </c>
      <c r="M720" s="32" t="str">
        <f t="shared" si="172"/>
        <v>NONE</v>
      </c>
      <c r="N720" s="32">
        <f t="shared" si="173"/>
        <v>0</v>
      </c>
      <c r="O720" s="32">
        <f t="shared" si="174"/>
        <v>0.12000000000000099</v>
      </c>
      <c r="P720" s="32">
        <f t="shared" si="183"/>
        <v>0.83333333333333337</v>
      </c>
      <c r="Q720" s="32">
        <f t="shared" si="163"/>
        <v>0.22727272727272727</v>
      </c>
      <c r="R720" s="32">
        <f t="shared" si="164"/>
        <v>9.8039215686274508E-2</v>
      </c>
      <c r="S720" s="32">
        <f t="shared" si="165"/>
        <v>4.9504950495049507E-2</v>
      </c>
      <c r="T720" s="32">
        <f t="shared" si="166"/>
        <v>0.15384615384615385</v>
      </c>
      <c r="U720" s="32">
        <f t="shared" si="167"/>
        <v>7.407407407407407E-2</v>
      </c>
      <c r="V720" s="32">
        <f t="shared" si="175"/>
        <v>18.24793405278308</v>
      </c>
      <c r="W720" s="32">
        <f t="shared" si="176"/>
        <v>18.2559988574287</v>
      </c>
      <c r="X720" s="32">
        <f t="shared" si="177"/>
        <v>18.201668515905787</v>
      </c>
      <c r="Y720" s="32">
        <f t="shared" si="178"/>
        <v>17.996694929681475</v>
      </c>
      <c r="Z720" s="32">
        <f t="shared" si="179"/>
        <v>18.232867487448672</v>
      </c>
      <c r="AA720" s="32">
        <f t="shared" si="180"/>
        <v>18.15177431757234</v>
      </c>
      <c r="AB720" s="33">
        <f t="shared" si="181"/>
        <v>46.57980456026057</v>
      </c>
      <c r="AC720" s="33">
        <f t="shared" si="182"/>
        <v>8.1093169876332638E-2</v>
      </c>
    </row>
    <row r="721" spans="1:29" s="9" customFormat="1">
      <c r="A721" t="s">
        <v>34</v>
      </c>
      <c r="B721" s="22">
        <v>44935</v>
      </c>
      <c r="C721">
        <v>18.41</v>
      </c>
      <c r="D721" s="7"/>
      <c r="E721" s="7"/>
      <c r="F721" s="7"/>
      <c r="G721" s="7"/>
      <c r="H721" s="7"/>
      <c r="I721" s="31">
        <f t="shared" si="168"/>
        <v>15.836720000000001</v>
      </c>
      <c r="J721" s="31">
        <f t="shared" si="169"/>
        <v>2.6485286068921563</v>
      </c>
      <c r="K721" s="31">
        <f t="shared" si="170"/>
        <v>13.188191393107845</v>
      </c>
      <c r="L721" s="31">
        <f t="shared" si="171"/>
        <v>18.485248606892156</v>
      </c>
      <c r="M721" s="32" t="str">
        <f t="shared" si="172"/>
        <v>NONE</v>
      </c>
      <c r="N721" s="32">
        <f t="shared" si="173"/>
        <v>0.17999999999999972</v>
      </c>
      <c r="O721" s="32">
        <f t="shared" si="174"/>
        <v>0</v>
      </c>
      <c r="P721" s="32">
        <f t="shared" si="183"/>
        <v>0.83333333333333337</v>
      </c>
      <c r="Q721" s="32">
        <f t="shared" si="163"/>
        <v>0.22727272727272727</v>
      </c>
      <c r="R721" s="32">
        <f t="shared" si="164"/>
        <v>9.8039215686274508E-2</v>
      </c>
      <c r="S721" s="32">
        <f t="shared" si="165"/>
        <v>4.9504950495049507E-2</v>
      </c>
      <c r="T721" s="32">
        <f t="shared" si="166"/>
        <v>0.15384615384615385</v>
      </c>
      <c r="U721" s="32">
        <f t="shared" si="167"/>
        <v>7.407407407407407E-2</v>
      </c>
      <c r="V721" s="32">
        <f t="shared" si="175"/>
        <v>18.382989008797178</v>
      </c>
      <c r="W721" s="32">
        <f t="shared" si="176"/>
        <v>18.290999117103993</v>
      </c>
      <c r="X721" s="32">
        <f t="shared" si="177"/>
        <v>18.222093171209142</v>
      </c>
      <c r="Y721" s="32">
        <f t="shared" si="178"/>
        <v>18.017155576726946</v>
      </c>
      <c r="Z721" s="32">
        <f t="shared" si="179"/>
        <v>18.260118643225802</v>
      </c>
      <c r="AA721" s="32">
        <f t="shared" si="180"/>
        <v>18.170902145900314</v>
      </c>
      <c r="AB721" s="33">
        <f t="shared" si="181"/>
        <v>50.312499999999986</v>
      </c>
      <c r="AC721" s="33">
        <f t="shared" si="182"/>
        <v>8.9216497325487865E-2</v>
      </c>
    </row>
    <row r="722" spans="1:29" s="9" customFormat="1">
      <c r="A722" t="s">
        <v>34</v>
      </c>
      <c r="B722" s="22">
        <v>44936</v>
      </c>
      <c r="C722">
        <v>18.22</v>
      </c>
      <c r="D722" s="7"/>
      <c r="E722" s="7"/>
      <c r="F722" s="7"/>
      <c r="G722" s="7"/>
      <c r="H722" s="7"/>
      <c r="I722" s="31">
        <f t="shared" si="168"/>
        <v>15.851520000000001</v>
      </c>
      <c r="J722" s="31">
        <f t="shared" si="169"/>
        <v>2.6603041236900133</v>
      </c>
      <c r="K722" s="31">
        <f t="shared" si="170"/>
        <v>13.191215876309988</v>
      </c>
      <c r="L722" s="31">
        <f t="shared" si="171"/>
        <v>18.511824123690015</v>
      </c>
      <c r="M722" s="32" t="str">
        <f t="shared" si="172"/>
        <v>NONE</v>
      </c>
      <c r="N722" s="32">
        <f t="shared" si="173"/>
        <v>0</v>
      </c>
      <c r="O722" s="32">
        <f t="shared" si="174"/>
        <v>0.19000000000000128</v>
      </c>
      <c r="P722" s="32">
        <f t="shared" si="183"/>
        <v>0.83333333333333337</v>
      </c>
      <c r="Q722" s="32">
        <f t="shared" si="163"/>
        <v>0.22727272727272727</v>
      </c>
      <c r="R722" s="32">
        <f t="shared" si="164"/>
        <v>9.8039215686274508E-2</v>
      </c>
      <c r="S722" s="32">
        <f t="shared" si="165"/>
        <v>4.9504950495049507E-2</v>
      </c>
      <c r="T722" s="32">
        <f t="shared" si="166"/>
        <v>0.15384615384615385</v>
      </c>
      <c r="U722" s="32">
        <f t="shared" si="167"/>
        <v>7.407407407407407E-2</v>
      </c>
      <c r="V722" s="32">
        <f t="shared" si="175"/>
        <v>18.247164834799531</v>
      </c>
      <c r="W722" s="32">
        <f t="shared" si="176"/>
        <v>18.274862954125812</v>
      </c>
      <c r="X722" s="32">
        <f t="shared" si="177"/>
        <v>18.221887958345501</v>
      </c>
      <c r="Y722" s="32">
        <f t="shared" si="178"/>
        <v>18.027197379859278</v>
      </c>
      <c r="Z722" s="32">
        <f t="shared" si="179"/>
        <v>18.253946544267986</v>
      </c>
      <c r="AA722" s="32">
        <f t="shared" si="180"/>
        <v>18.174539023981772</v>
      </c>
      <c r="AB722" s="33">
        <f t="shared" si="181"/>
        <v>53.135313531353098</v>
      </c>
      <c r="AC722" s="33">
        <f t="shared" si="182"/>
        <v>7.9407520286213895E-2</v>
      </c>
    </row>
    <row r="723" spans="1:29" s="9" customFormat="1">
      <c r="A723" t="s">
        <v>34</v>
      </c>
      <c r="B723" s="22">
        <v>44937</v>
      </c>
      <c r="C723">
        <v>18.27</v>
      </c>
      <c r="D723" s="7"/>
      <c r="E723" s="7"/>
      <c r="F723" s="7"/>
      <c r="G723" s="7"/>
      <c r="H723" s="7"/>
      <c r="I723" s="31">
        <f t="shared" si="168"/>
        <v>15.86612</v>
      </c>
      <c r="J723" s="31">
        <f t="shared" si="169"/>
        <v>2.6731926263684556</v>
      </c>
      <c r="K723" s="31">
        <f t="shared" si="170"/>
        <v>13.192927373631544</v>
      </c>
      <c r="L723" s="31">
        <f t="shared" si="171"/>
        <v>18.539312626368456</v>
      </c>
      <c r="M723" s="32" t="str">
        <f t="shared" si="172"/>
        <v>NONE</v>
      </c>
      <c r="N723" s="32">
        <f t="shared" si="173"/>
        <v>5.0000000000000711E-2</v>
      </c>
      <c r="O723" s="32">
        <f t="shared" si="174"/>
        <v>0</v>
      </c>
      <c r="P723" s="32">
        <f t="shared" si="183"/>
        <v>0.83333333333333337</v>
      </c>
      <c r="Q723" s="32">
        <f t="shared" si="163"/>
        <v>0.22727272727272727</v>
      </c>
      <c r="R723" s="32">
        <f t="shared" si="164"/>
        <v>9.8039215686274508E-2</v>
      </c>
      <c r="S723" s="32">
        <f t="shared" si="165"/>
        <v>4.9504950495049507E-2</v>
      </c>
      <c r="T723" s="32">
        <f t="shared" si="166"/>
        <v>0.15384615384615385</v>
      </c>
      <c r="U723" s="32">
        <f t="shared" si="167"/>
        <v>7.407407407407407E-2</v>
      </c>
      <c r="V723" s="32">
        <f t="shared" si="175"/>
        <v>18.266194139133255</v>
      </c>
      <c r="W723" s="32">
        <f t="shared" si="176"/>
        <v>18.273757737279034</v>
      </c>
      <c r="X723" s="32">
        <f t="shared" si="177"/>
        <v>18.226604825174377</v>
      </c>
      <c r="Y723" s="32">
        <f t="shared" si="178"/>
        <v>18.039217311549411</v>
      </c>
      <c r="Z723" s="32">
        <f t="shared" si="179"/>
        <v>18.256416306688298</v>
      </c>
      <c r="AA723" s="32">
        <f t="shared" si="180"/>
        <v>18.181610207390527</v>
      </c>
      <c r="AB723" s="33">
        <f t="shared" si="181"/>
        <v>57.439446366782001</v>
      </c>
      <c r="AC723" s="33">
        <f t="shared" si="182"/>
        <v>7.4806099297770601E-2</v>
      </c>
    </row>
    <row r="724" spans="1:29" s="9" customFormat="1">
      <c r="A724" t="s">
        <v>34</v>
      </c>
      <c r="B724" s="22">
        <v>44938</v>
      </c>
      <c r="C724">
        <v>18.23</v>
      </c>
      <c r="D724" s="7"/>
      <c r="E724" s="7"/>
      <c r="F724" s="7"/>
      <c r="G724" s="7"/>
      <c r="H724" s="7"/>
      <c r="I724" s="31">
        <f t="shared" si="168"/>
        <v>15.87992</v>
      </c>
      <c r="J724" s="31">
        <f t="shared" si="169"/>
        <v>2.6862631317224688</v>
      </c>
      <c r="K724" s="31">
        <f t="shared" si="170"/>
        <v>13.193656868277532</v>
      </c>
      <c r="L724" s="31">
        <f t="shared" si="171"/>
        <v>18.566183131722468</v>
      </c>
      <c r="M724" s="32" t="str">
        <f t="shared" si="172"/>
        <v>NONE</v>
      </c>
      <c r="N724" s="32">
        <f t="shared" si="173"/>
        <v>0</v>
      </c>
      <c r="O724" s="32">
        <f t="shared" si="174"/>
        <v>3.9999999999999147E-2</v>
      </c>
      <c r="P724" s="32">
        <f t="shared" si="183"/>
        <v>0.83333333333333337</v>
      </c>
      <c r="Q724" s="32">
        <f t="shared" si="163"/>
        <v>0.22727272727272727</v>
      </c>
      <c r="R724" s="32">
        <f t="shared" si="164"/>
        <v>9.8039215686274508E-2</v>
      </c>
      <c r="S724" s="32">
        <f t="shared" si="165"/>
        <v>4.9504950495049507E-2</v>
      </c>
      <c r="T724" s="32">
        <f t="shared" si="166"/>
        <v>0.15384615384615385</v>
      </c>
      <c r="U724" s="32">
        <f t="shared" si="167"/>
        <v>7.407407407407407E-2</v>
      </c>
      <c r="V724" s="32">
        <f t="shared" si="175"/>
        <v>18.236032356522209</v>
      </c>
      <c r="W724" s="32">
        <f t="shared" si="176"/>
        <v>18.263812796988343</v>
      </c>
      <c r="X724" s="32">
        <f t="shared" si="177"/>
        <v>18.2269376854514</v>
      </c>
      <c r="Y724" s="32">
        <f t="shared" si="178"/>
        <v>18.048661999096467</v>
      </c>
      <c r="Z724" s="32">
        <f t="shared" si="179"/>
        <v>18.252352259505482</v>
      </c>
      <c r="AA724" s="32">
        <f t="shared" si="180"/>
        <v>18.185194636472712</v>
      </c>
      <c r="AB724" s="33">
        <f t="shared" si="181"/>
        <v>72.173913043478251</v>
      </c>
      <c r="AC724" s="33">
        <f t="shared" si="182"/>
        <v>6.7157623032770175E-2</v>
      </c>
    </row>
    <row r="725" spans="1:29" s="9" customFormat="1">
      <c r="A725" t="s">
        <v>34</v>
      </c>
      <c r="B725" s="22">
        <v>44939</v>
      </c>
      <c r="C725">
        <v>18.37</v>
      </c>
      <c r="D725" s="7"/>
      <c r="E725" s="7"/>
      <c r="F725" s="7"/>
      <c r="G725" s="7"/>
      <c r="H725" s="7"/>
      <c r="I725" s="31">
        <f t="shared" si="168"/>
        <v>15.894440000000001</v>
      </c>
      <c r="J725" s="31">
        <f t="shared" si="169"/>
        <v>2.7007212233224709</v>
      </c>
      <c r="K725" s="31">
        <f t="shared" si="170"/>
        <v>13.19371877667753</v>
      </c>
      <c r="L725" s="31">
        <f t="shared" si="171"/>
        <v>18.595161223322471</v>
      </c>
      <c r="M725" s="32" t="str">
        <f t="shared" si="172"/>
        <v>NONE</v>
      </c>
      <c r="N725" s="32">
        <f t="shared" si="173"/>
        <v>0.14000000000000057</v>
      </c>
      <c r="O725" s="32">
        <f t="shared" si="174"/>
        <v>0</v>
      </c>
      <c r="P725" s="32">
        <f t="shared" si="183"/>
        <v>0.83333333333333337</v>
      </c>
      <c r="Q725" s="32">
        <f t="shared" si="163"/>
        <v>0.22727272727272727</v>
      </c>
      <c r="R725" s="32">
        <f t="shared" si="164"/>
        <v>9.8039215686274508E-2</v>
      </c>
      <c r="S725" s="32">
        <f t="shared" si="165"/>
        <v>4.9504950495049507E-2</v>
      </c>
      <c r="T725" s="32">
        <f t="shared" si="166"/>
        <v>0.15384615384615385</v>
      </c>
      <c r="U725" s="32">
        <f t="shared" si="167"/>
        <v>7.407407407407407E-2</v>
      </c>
      <c r="V725" s="32">
        <f t="shared" si="175"/>
        <v>18.347672059420368</v>
      </c>
      <c r="W725" s="32">
        <f t="shared" si="176"/>
        <v>18.287946252218266</v>
      </c>
      <c r="X725" s="32">
        <f t="shared" si="177"/>
        <v>18.240963402564009</v>
      </c>
      <c r="Y725" s="32">
        <f t="shared" si="178"/>
        <v>18.064569820923374</v>
      </c>
      <c r="Z725" s="32">
        <f t="shared" si="179"/>
        <v>18.270451911889253</v>
      </c>
      <c r="AA725" s="32">
        <f t="shared" si="180"/>
        <v>18.19888392265992</v>
      </c>
      <c r="AB725" s="33">
        <f t="shared" si="181"/>
        <v>65.591397849462396</v>
      </c>
      <c r="AC725" s="33">
        <f t="shared" si="182"/>
        <v>7.1567989229333051E-2</v>
      </c>
    </row>
    <row r="726" spans="1:29" s="9" customFormat="1">
      <c r="A726" t="s">
        <v>34</v>
      </c>
      <c r="B726" s="22">
        <v>44942</v>
      </c>
      <c r="C726">
        <v>18.399999999999999</v>
      </c>
      <c r="D726" s="7"/>
      <c r="E726" s="7"/>
      <c r="F726" s="7"/>
      <c r="G726" s="7"/>
      <c r="H726" s="7"/>
      <c r="I726" s="31">
        <f t="shared" si="168"/>
        <v>15.908480000000001</v>
      </c>
      <c r="J726" s="31">
        <f t="shared" si="169"/>
        <v>2.7162004598616449</v>
      </c>
      <c r="K726" s="31">
        <f t="shared" si="170"/>
        <v>13.192279540138356</v>
      </c>
      <c r="L726" s="31">
        <f t="shared" si="171"/>
        <v>18.624680459861647</v>
      </c>
      <c r="M726" s="32" t="str">
        <f t="shared" si="172"/>
        <v>NONE</v>
      </c>
      <c r="N726" s="32">
        <f t="shared" si="173"/>
        <v>2.9999999999997584E-2</v>
      </c>
      <c r="O726" s="32">
        <f t="shared" si="174"/>
        <v>0</v>
      </c>
      <c r="P726" s="32">
        <f t="shared" si="183"/>
        <v>0.83333333333333337</v>
      </c>
      <c r="Q726" s="32">
        <f t="shared" si="163"/>
        <v>0.22727272727272727</v>
      </c>
      <c r="R726" s="32">
        <f t="shared" si="164"/>
        <v>9.8039215686274508E-2</v>
      </c>
      <c r="S726" s="32">
        <f t="shared" si="165"/>
        <v>4.9504950495049507E-2</v>
      </c>
      <c r="T726" s="32">
        <f t="shared" si="166"/>
        <v>0.15384615384615385</v>
      </c>
      <c r="U726" s="32">
        <f t="shared" si="167"/>
        <v>7.407407407407407E-2</v>
      </c>
      <c r="V726" s="32">
        <f t="shared" si="175"/>
        <v>18.39127867657006</v>
      </c>
      <c r="W726" s="32">
        <f t="shared" si="176"/>
        <v>18.313413013077749</v>
      </c>
      <c r="X726" s="32">
        <f t="shared" si="177"/>
        <v>18.25655522584205</v>
      </c>
      <c r="Y726" s="32">
        <f t="shared" si="178"/>
        <v>18.081175275333109</v>
      </c>
      <c r="Z726" s="32">
        <f t="shared" si="179"/>
        <v>18.290382386983215</v>
      </c>
      <c r="AA726" s="32">
        <f t="shared" si="180"/>
        <v>18.213781409870297</v>
      </c>
      <c r="AB726" s="33">
        <f t="shared" si="181"/>
        <v>63.218390804597632</v>
      </c>
      <c r="AC726" s="33">
        <f t="shared" si="182"/>
        <v>7.660097711291769E-2</v>
      </c>
    </row>
    <row r="727" spans="1:29" s="9" customFormat="1">
      <c r="A727" t="s">
        <v>34</v>
      </c>
      <c r="B727" s="22">
        <v>44943</v>
      </c>
      <c r="C727">
        <v>18.28</v>
      </c>
      <c r="D727" s="7"/>
      <c r="E727" s="7"/>
      <c r="F727" s="7"/>
      <c r="G727" s="7"/>
      <c r="H727" s="7"/>
      <c r="I727" s="31">
        <f t="shared" si="168"/>
        <v>15.921520000000003</v>
      </c>
      <c r="J727" s="31">
        <f t="shared" si="169"/>
        <v>2.7303347909519693</v>
      </c>
      <c r="K727" s="31">
        <f t="shared" si="170"/>
        <v>13.191185209048033</v>
      </c>
      <c r="L727" s="31">
        <f t="shared" si="171"/>
        <v>18.651854790951973</v>
      </c>
      <c r="M727" s="32" t="str">
        <f t="shared" si="172"/>
        <v>NONE</v>
      </c>
      <c r="N727" s="32">
        <f t="shared" si="173"/>
        <v>0</v>
      </c>
      <c r="O727" s="32">
        <f t="shared" si="174"/>
        <v>0.11999999999999744</v>
      </c>
      <c r="P727" s="32">
        <f t="shared" si="183"/>
        <v>0.83333333333333337</v>
      </c>
      <c r="Q727" s="32">
        <f t="shared" si="163"/>
        <v>0.22727272727272727</v>
      </c>
      <c r="R727" s="32">
        <f t="shared" si="164"/>
        <v>9.8039215686274508E-2</v>
      </c>
      <c r="S727" s="32">
        <f t="shared" si="165"/>
        <v>4.9504950495049507E-2</v>
      </c>
      <c r="T727" s="32">
        <f t="shared" si="166"/>
        <v>0.15384615384615385</v>
      </c>
      <c r="U727" s="32">
        <f t="shared" si="167"/>
        <v>7.407407407407407E-2</v>
      </c>
      <c r="V727" s="32">
        <f t="shared" si="175"/>
        <v>18.29854644609501</v>
      </c>
      <c r="W727" s="32">
        <f t="shared" si="176"/>
        <v>18.305819146469169</v>
      </c>
      <c r="X727" s="32">
        <f t="shared" si="177"/>
        <v>18.258853733112439</v>
      </c>
      <c r="Y727" s="32">
        <f t="shared" si="178"/>
        <v>18.091018083484936</v>
      </c>
      <c r="Z727" s="32">
        <f t="shared" si="179"/>
        <v>18.288785096678104</v>
      </c>
      <c r="AA727" s="32">
        <f t="shared" si="180"/>
        <v>18.218686490620644</v>
      </c>
      <c r="AB727" s="33">
        <f t="shared" si="181"/>
        <v>56.818181818181884</v>
      </c>
      <c r="AC727" s="33">
        <f t="shared" si="182"/>
        <v>7.0098606057459989E-2</v>
      </c>
    </row>
    <row r="728" spans="1:29" s="9" customFormat="1">
      <c r="A728" t="s">
        <v>34</v>
      </c>
      <c r="B728" s="22">
        <v>44944</v>
      </c>
      <c r="C728">
        <v>18.28</v>
      </c>
      <c r="D728" s="7"/>
      <c r="E728" s="7"/>
      <c r="F728" s="7"/>
      <c r="G728" s="7"/>
      <c r="H728" s="7"/>
      <c r="I728" s="31">
        <f t="shared" si="168"/>
        <v>15.934280000000003</v>
      </c>
      <c r="J728" s="31">
        <f t="shared" si="169"/>
        <v>2.7445078282411783</v>
      </c>
      <c r="K728" s="31">
        <f t="shared" si="170"/>
        <v>13.189772171758825</v>
      </c>
      <c r="L728" s="31">
        <f t="shared" si="171"/>
        <v>18.67878782824118</v>
      </c>
      <c r="M728" s="32" t="str">
        <f t="shared" si="172"/>
        <v>NONE</v>
      </c>
      <c r="N728" s="32">
        <f t="shared" si="173"/>
        <v>0</v>
      </c>
      <c r="O728" s="32">
        <f t="shared" si="174"/>
        <v>0</v>
      </c>
      <c r="P728" s="32">
        <f t="shared" si="183"/>
        <v>0.83333333333333337</v>
      </c>
      <c r="Q728" s="32">
        <f t="shared" si="163"/>
        <v>0.22727272727272727</v>
      </c>
      <c r="R728" s="32">
        <f t="shared" si="164"/>
        <v>9.8039215686274508E-2</v>
      </c>
      <c r="S728" s="32">
        <f t="shared" si="165"/>
        <v>4.9504950495049507E-2</v>
      </c>
      <c r="T728" s="32">
        <f t="shared" si="166"/>
        <v>0.15384615384615385</v>
      </c>
      <c r="U728" s="32">
        <f t="shared" si="167"/>
        <v>7.407407407407407E-2</v>
      </c>
      <c r="V728" s="32">
        <f t="shared" si="175"/>
        <v>18.283091074349169</v>
      </c>
      <c r="W728" s="32">
        <f t="shared" si="176"/>
        <v>18.299951158635267</v>
      </c>
      <c r="X728" s="32">
        <f t="shared" si="177"/>
        <v>18.260926896532787</v>
      </c>
      <c r="Y728" s="32">
        <f t="shared" si="178"/>
        <v>18.100373623906474</v>
      </c>
      <c r="Z728" s="32">
        <f t="shared" si="179"/>
        <v>18.287433543343013</v>
      </c>
      <c r="AA728" s="32">
        <f t="shared" si="180"/>
        <v>18.223228232056151</v>
      </c>
      <c r="AB728" s="33">
        <f t="shared" si="181"/>
        <v>54.491017964071929</v>
      </c>
      <c r="AC728" s="33">
        <f t="shared" si="182"/>
        <v>6.4205311286862354E-2</v>
      </c>
    </row>
    <row r="729" spans="1:29" s="9" customFormat="1">
      <c r="A729" t="s">
        <v>34</v>
      </c>
      <c r="B729" s="22">
        <v>44945</v>
      </c>
      <c r="C729">
        <v>18.350000000000001</v>
      </c>
      <c r="D729" s="7"/>
      <c r="E729" s="7"/>
      <c r="F729" s="7"/>
      <c r="G729" s="7"/>
      <c r="H729" s="7"/>
      <c r="I729" s="31">
        <f t="shared" si="168"/>
        <v>15.947240000000001</v>
      </c>
      <c r="J729" s="31">
        <f t="shared" si="169"/>
        <v>2.7594347701300004</v>
      </c>
      <c r="K729" s="31">
        <f t="shared" si="170"/>
        <v>13.187805229870001</v>
      </c>
      <c r="L729" s="31">
        <f t="shared" si="171"/>
        <v>18.70667477013</v>
      </c>
      <c r="M729" s="32" t="str">
        <f t="shared" si="172"/>
        <v>NONE</v>
      </c>
      <c r="N729" s="32">
        <f t="shared" si="173"/>
        <v>7.0000000000000284E-2</v>
      </c>
      <c r="O729" s="32">
        <f t="shared" si="174"/>
        <v>0</v>
      </c>
      <c r="P729" s="32">
        <f t="shared" si="183"/>
        <v>0.83333333333333337</v>
      </c>
      <c r="Q729" s="32">
        <f t="shared" ref="Q729:Q792" si="184">5/22</f>
        <v>0.22727272727272727</v>
      </c>
      <c r="R729" s="32">
        <f t="shared" ref="R729:R792" si="185">5/51</f>
        <v>9.8039215686274508E-2</v>
      </c>
      <c r="S729" s="32">
        <f t="shared" ref="S729:S792" si="186">5/101</f>
        <v>4.9504950495049507E-2</v>
      </c>
      <c r="T729" s="32">
        <f t="shared" ref="T729:T792" si="187">2/13</f>
        <v>0.15384615384615385</v>
      </c>
      <c r="U729" s="32">
        <f t="shared" ref="U729:U792" si="188">2/27</f>
        <v>7.407407407407407E-2</v>
      </c>
      <c r="V729" s="32">
        <f t="shared" si="175"/>
        <v>18.338848512391529</v>
      </c>
      <c r="W729" s="32">
        <f t="shared" si="176"/>
        <v>18.311325895309071</v>
      </c>
      <c r="X729" s="32">
        <f t="shared" si="177"/>
        <v>18.269659553735458</v>
      </c>
      <c r="Y729" s="32">
        <f t="shared" si="178"/>
        <v>18.112731365297243</v>
      </c>
      <c r="Z729" s="32">
        <f t="shared" si="179"/>
        <v>18.297059152059472</v>
      </c>
      <c r="AA729" s="32">
        <f t="shared" si="180"/>
        <v>18.232618733385326</v>
      </c>
      <c r="AB729" s="33">
        <f t="shared" si="181"/>
        <v>52.795031055900616</v>
      </c>
      <c r="AC729" s="33">
        <f t="shared" si="182"/>
        <v>6.4440418674145405E-2</v>
      </c>
    </row>
    <row r="730" spans="1:29" s="9" customFormat="1">
      <c r="A730" t="s">
        <v>34</v>
      </c>
      <c r="B730" s="22">
        <v>44946</v>
      </c>
      <c r="C730">
        <v>18.39</v>
      </c>
      <c r="D730" s="7"/>
      <c r="E730" s="7"/>
      <c r="F730" s="7"/>
      <c r="G730" s="7"/>
      <c r="H730" s="7"/>
      <c r="I730" s="31">
        <f t="shared" si="168"/>
        <v>15.961319999999999</v>
      </c>
      <c r="J730" s="31">
        <f t="shared" si="169"/>
        <v>2.7732470186599003</v>
      </c>
      <c r="K730" s="31">
        <f t="shared" si="170"/>
        <v>13.188072981340099</v>
      </c>
      <c r="L730" s="31">
        <f t="shared" si="171"/>
        <v>18.734567018659899</v>
      </c>
      <c r="M730" s="32" t="str">
        <f t="shared" si="172"/>
        <v>NONE</v>
      </c>
      <c r="N730" s="32">
        <f t="shared" si="173"/>
        <v>3.9999999999999147E-2</v>
      </c>
      <c r="O730" s="32">
        <f t="shared" si="174"/>
        <v>0</v>
      </c>
      <c r="P730" s="32">
        <f t="shared" si="183"/>
        <v>0.83333333333333337</v>
      </c>
      <c r="Q730" s="32">
        <f t="shared" si="184"/>
        <v>0.22727272727272727</v>
      </c>
      <c r="R730" s="32">
        <f t="shared" si="185"/>
        <v>9.8039215686274508E-2</v>
      </c>
      <c r="S730" s="32">
        <f t="shared" si="186"/>
        <v>4.9504950495049507E-2</v>
      </c>
      <c r="T730" s="32">
        <f t="shared" si="187"/>
        <v>0.15384615384615385</v>
      </c>
      <c r="U730" s="32">
        <f t="shared" si="188"/>
        <v>7.407407407407407E-2</v>
      </c>
      <c r="V730" s="32">
        <f t="shared" si="175"/>
        <v>18.381474752065255</v>
      </c>
      <c r="W730" s="32">
        <f t="shared" si="176"/>
        <v>18.329206373647921</v>
      </c>
      <c r="X730" s="32">
        <f t="shared" si="177"/>
        <v>18.281457636702573</v>
      </c>
      <c r="Y730" s="32">
        <f t="shared" si="178"/>
        <v>18.126457535332033</v>
      </c>
      <c r="Z730" s="32">
        <f t="shared" si="179"/>
        <v>18.311357744050323</v>
      </c>
      <c r="AA730" s="32">
        <f t="shared" si="180"/>
        <v>18.244276604986414</v>
      </c>
      <c r="AB730" s="33">
        <f t="shared" si="181"/>
        <v>47.586206896551701</v>
      </c>
      <c r="AC730" s="33">
        <f t="shared" si="182"/>
        <v>6.7081139063908779E-2</v>
      </c>
    </row>
    <row r="731" spans="1:29" s="9" customFormat="1">
      <c r="A731" t="s">
        <v>34</v>
      </c>
      <c r="B731" s="22">
        <v>44949</v>
      </c>
      <c r="C731">
        <v>18.46</v>
      </c>
      <c r="D731" s="7"/>
      <c r="E731" s="7"/>
      <c r="F731" s="7"/>
      <c r="G731" s="7"/>
      <c r="H731" s="7"/>
      <c r="I731" s="31">
        <f t="shared" si="168"/>
        <v>15.975200000000001</v>
      </c>
      <c r="J731" s="31">
        <f t="shared" si="169"/>
        <v>2.7884161991349852</v>
      </c>
      <c r="K731" s="31">
        <f t="shared" si="170"/>
        <v>13.186783800865015</v>
      </c>
      <c r="L731" s="31">
        <f t="shared" si="171"/>
        <v>18.763616199134987</v>
      </c>
      <c r="M731" s="32" t="str">
        <f t="shared" si="172"/>
        <v>NONE</v>
      </c>
      <c r="N731" s="32">
        <f t="shared" si="173"/>
        <v>7.0000000000000284E-2</v>
      </c>
      <c r="O731" s="32">
        <f t="shared" si="174"/>
        <v>0</v>
      </c>
      <c r="P731" s="32">
        <f t="shared" si="183"/>
        <v>0.83333333333333337</v>
      </c>
      <c r="Q731" s="32">
        <f t="shared" si="184"/>
        <v>0.22727272727272727</v>
      </c>
      <c r="R731" s="32">
        <f t="shared" si="185"/>
        <v>9.8039215686274508E-2</v>
      </c>
      <c r="S731" s="32">
        <f t="shared" si="186"/>
        <v>4.9504950495049507E-2</v>
      </c>
      <c r="T731" s="32">
        <f t="shared" si="187"/>
        <v>0.15384615384615385</v>
      </c>
      <c r="U731" s="32">
        <f t="shared" si="188"/>
        <v>7.407407407407407E-2</v>
      </c>
      <c r="V731" s="32">
        <f t="shared" si="175"/>
        <v>18.446912458677545</v>
      </c>
      <c r="W731" s="32">
        <f t="shared" si="176"/>
        <v>18.358932197818845</v>
      </c>
      <c r="X731" s="32">
        <f t="shared" si="177"/>
        <v>18.298961789967027</v>
      </c>
      <c r="Y731" s="32">
        <f t="shared" si="178"/>
        <v>18.142969538533418</v>
      </c>
      <c r="Z731" s="32">
        <f t="shared" si="179"/>
        <v>18.334225783427197</v>
      </c>
      <c r="AA731" s="32">
        <f t="shared" si="180"/>
        <v>18.260256115728161</v>
      </c>
      <c r="AB731" s="33">
        <f t="shared" si="181"/>
        <v>47.945205479452092</v>
      </c>
      <c r="AC731" s="33">
        <f t="shared" si="182"/>
        <v>7.3969667699035568E-2</v>
      </c>
    </row>
    <row r="732" spans="1:29" s="9" customFormat="1">
      <c r="A732" t="s">
        <v>34</v>
      </c>
      <c r="B732" s="22">
        <v>44950</v>
      </c>
      <c r="C732">
        <v>18.27</v>
      </c>
      <c r="D732" s="7"/>
      <c r="E732" s="7"/>
      <c r="F732" s="7"/>
      <c r="G732" s="7"/>
      <c r="H732" s="7"/>
      <c r="I732" s="31">
        <f t="shared" si="168"/>
        <v>15.988040000000002</v>
      </c>
      <c r="J732" s="31">
        <f t="shared" si="169"/>
        <v>2.8010254565126909</v>
      </c>
      <c r="K732" s="31">
        <f t="shared" si="170"/>
        <v>13.187014543487312</v>
      </c>
      <c r="L732" s="31">
        <f t="shared" si="171"/>
        <v>18.789065456512692</v>
      </c>
      <c r="M732" s="32" t="str">
        <f t="shared" si="172"/>
        <v>NONE</v>
      </c>
      <c r="N732" s="32">
        <f t="shared" si="173"/>
        <v>0</v>
      </c>
      <c r="O732" s="32">
        <f t="shared" si="174"/>
        <v>0.19000000000000128</v>
      </c>
      <c r="P732" s="32">
        <f t="shared" si="183"/>
        <v>0.83333333333333337</v>
      </c>
      <c r="Q732" s="32">
        <f t="shared" si="184"/>
        <v>0.22727272727272727</v>
      </c>
      <c r="R732" s="32">
        <f t="shared" si="185"/>
        <v>9.8039215686274508E-2</v>
      </c>
      <c r="S732" s="32">
        <f t="shared" si="186"/>
        <v>4.9504950495049507E-2</v>
      </c>
      <c r="T732" s="32">
        <f t="shared" si="187"/>
        <v>0.15384615384615385</v>
      </c>
      <c r="U732" s="32">
        <f t="shared" si="188"/>
        <v>7.407407407407407E-2</v>
      </c>
      <c r="V732" s="32">
        <f t="shared" si="175"/>
        <v>18.299485409779589</v>
      </c>
      <c r="W732" s="32">
        <f t="shared" si="176"/>
        <v>18.3387203346782</v>
      </c>
      <c r="X732" s="32">
        <f t="shared" si="177"/>
        <v>18.296122398793791</v>
      </c>
      <c r="Y732" s="32">
        <f t="shared" si="178"/>
        <v>18.14925817523968</v>
      </c>
      <c r="Z732" s="32">
        <f t="shared" si="179"/>
        <v>18.324344893669167</v>
      </c>
      <c r="AA732" s="32">
        <f t="shared" si="180"/>
        <v>18.260977884933482</v>
      </c>
      <c r="AB732" s="33">
        <f t="shared" si="181"/>
        <v>51.470588235294088</v>
      </c>
      <c r="AC732" s="33">
        <f t="shared" si="182"/>
        <v>6.3367008735685459E-2</v>
      </c>
    </row>
    <row r="733" spans="1:29" s="9" customFormat="1">
      <c r="A733" t="s">
        <v>34</v>
      </c>
      <c r="B733" s="22">
        <v>44951</v>
      </c>
      <c r="C733">
        <v>17.940000000000001</v>
      </c>
      <c r="D733" s="7"/>
      <c r="E733" s="7"/>
      <c r="F733" s="7"/>
      <c r="G733" s="7"/>
      <c r="H733" s="7"/>
      <c r="I733" s="31">
        <f t="shared" si="168"/>
        <v>16.000640000000001</v>
      </c>
      <c r="J733" s="31">
        <f t="shared" si="169"/>
        <v>2.807713693798815</v>
      </c>
      <c r="K733" s="31">
        <f t="shared" si="170"/>
        <v>13.192926306201185</v>
      </c>
      <c r="L733" s="31">
        <f t="shared" si="171"/>
        <v>18.808353693798814</v>
      </c>
      <c r="M733" s="32" t="str">
        <f t="shared" si="172"/>
        <v>NONE</v>
      </c>
      <c r="N733" s="32">
        <f t="shared" si="173"/>
        <v>0</v>
      </c>
      <c r="O733" s="32">
        <f t="shared" si="174"/>
        <v>0.32999999999999829</v>
      </c>
      <c r="P733" s="32">
        <f t="shared" si="183"/>
        <v>0.83333333333333337</v>
      </c>
      <c r="Q733" s="32">
        <f t="shared" si="184"/>
        <v>0.22727272727272727</v>
      </c>
      <c r="R733" s="32">
        <f t="shared" si="185"/>
        <v>9.8039215686274508E-2</v>
      </c>
      <c r="S733" s="32">
        <f t="shared" si="186"/>
        <v>4.9504950495049507E-2</v>
      </c>
      <c r="T733" s="32">
        <f t="shared" si="187"/>
        <v>0.15384615384615385</v>
      </c>
      <c r="U733" s="32">
        <f t="shared" si="188"/>
        <v>7.407407407407407E-2</v>
      </c>
      <c r="V733" s="32">
        <f t="shared" si="175"/>
        <v>17.999914234963263</v>
      </c>
      <c r="W733" s="32">
        <f t="shared" si="176"/>
        <v>18.248102076796791</v>
      </c>
      <c r="X733" s="32">
        <f t="shared" si="177"/>
        <v>18.261208438127731</v>
      </c>
      <c r="Y733" s="32">
        <f t="shared" si="178"/>
        <v>18.138898859633755</v>
      </c>
      <c r="Z733" s="32">
        <f t="shared" si="179"/>
        <v>18.265214910027758</v>
      </c>
      <c r="AA733" s="32">
        <f t="shared" si="180"/>
        <v>18.237201745308781</v>
      </c>
      <c r="AB733" s="33">
        <f t="shared" si="181"/>
        <v>36.942675159235641</v>
      </c>
      <c r="AC733" s="33">
        <f t="shared" si="182"/>
        <v>2.8013164718977634E-2</v>
      </c>
    </row>
    <row r="734" spans="1:29" s="9" customFormat="1">
      <c r="A734" t="s">
        <v>34</v>
      </c>
      <c r="B734" s="22">
        <v>44953</v>
      </c>
      <c r="C734">
        <v>17.440000000000001</v>
      </c>
      <c r="D734" s="7"/>
      <c r="E734" s="7"/>
      <c r="F734" s="7"/>
      <c r="G734" s="7"/>
      <c r="H734" s="7"/>
      <c r="I734" s="31">
        <f t="shared" si="168"/>
        <v>16.012440000000002</v>
      </c>
      <c r="J734" s="31">
        <f t="shared" si="169"/>
        <v>2.8070124798168226</v>
      </c>
      <c r="K734" s="31">
        <f t="shared" si="170"/>
        <v>13.205427520183179</v>
      </c>
      <c r="L734" s="31">
        <f t="shared" si="171"/>
        <v>18.819452479816825</v>
      </c>
      <c r="M734" s="32" t="str">
        <f t="shared" si="172"/>
        <v>NONE</v>
      </c>
      <c r="N734" s="32">
        <f t="shared" si="173"/>
        <v>0</v>
      </c>
      <c r="O734" s="32">
        <f t="shared" si="174"/>
        <v>0.5</v>
      </c>
      <c r="P734" s="32">
        <f t="shared" si="183"/>
        <v>0.83333333333333337</v>
      </c>
      <c r="Q734" s="32">
        <f t="shared" si="184"/>
        <v>0.22727272727272727</v>
      </c>
      <c r="R734" s="32">
        <f t="shared" si="185"/>
        <v>9.8039215686274508E-2</v>
      </c>
      <c r="S734" s="32">
        <f t="shared" si="186"/>
        <v>4.9504950495049507E-2</v>
      </c>
      <c r="T734" s="32">
        <f t="shared" si="187"/>
        <v>0.15384615384615385</v>
      </c>
      <c r="U734" s="32">
        <f t="shared" si="188"/>
        <v>7.407407407407407E-2</v>
      </c>
      <c r="V734" s="32">
        <f t="shared" si="175"/>
        <v>17.533319039160546</v>
      </c>
      <c r="W734" s="32">
        <f t="shared" si="176"/>
        <v>18.06444251388843</v>
      </c>
      <c r="X734" s="32">
        <f t="shared" si="177"/>
        <v>18.180697806938738</v>
      </c>
      <c r="Y734" s="32">
        <f t="shared" si="178"/>
        <v>18.10429990618654</v>
      </c>
      <c r="Z734" s="32">
        <f t="shared" si="179"/>
        <v>18.138258770023487</v>
      </c>
      <c r="AA734" s="32">
        <f t="shared" si="180"/>
        <v>18.178149764174798</v>
      </c>
      <c r="AB734" s="33">
        <f t="shared" si="181"/>
        <v>29.743589743589723</v>
      </c>
      <c r="AC734" s="33">
        <f t="shared" si="182"/>
        <v>-3.9890994151310366E-2</v>
      </c>
    </row>
    <row r="735" spans="1:29" s="9" customFormat="1">
      <c r="A735" t="s">
        <v>34</v>
      </c>
      <c r="B735" s="22">
        <v>44956</v>
      </c>
      <c r="C735">
        <v>17.420000000000002</v>
      </c>
      <c r="D735" s="7"/>
      <c r="E735" s="7"/>
      <c r="F735" s="7"/>
      <c r="G735" s="7"/>
      <c r="H735" s="7"/>
      <c r="I735" s="31">
        <f t="shared" si="168"/>
        <v>16.022839999999999</v>
      </c>
      <c r="J735" s="31">
        <f t="shared" si="169"/>
        <v>2.8085351370535241</v>
      </c>
      <c r="K735" s="31">
        <f t="shared" si="170"/>
        <v>13.214304862946474</v>
      </c>
      <c r="L735" s="31">
        <f t="shared" si="171"/>
        <v>18.831375137053524</v>
      </c>
      <c r="M735" s="32" t="str">
        <f t="shared" si="172"/>
        <v>NONE</v>
      </c>
      <c r="N735" s="32">
        <f t="shared" si="173"/>
        <v>0</v>
      </c>
      <c r="O735" s="32">
        <f t="shared" si="174"/>
        <v>1.9999999999999574E-2</v>
      </c>
      <c r="P735" s="32">
        <f t="shared" si="183"/>
        <v>0.83333333333333337</v>
      </c>
      <c r="Q735" s="32">
        <f t="shared" si="184"/>
        <v>0.22727272727272727</v>
      </c>
      <c r="R735" s="32">
        <f t="shared" si="185"/>
        <v>9.8039215686274508E-2</v>
      </c>
      <c r="S735" s="32">
        <f t="shared" si="186"/>
        <v>4.9504950495049507E-2</v>
      </c>
      <c r="T735" s="32">
        <f t="shared" si="187"/>
        <v>0.15384615384615385</v>
      </c>
      <c r="U735" s="32">
        <f t="shared" si="188"/>
        <v>7.407407407407407E-2</v>
      </c>
      <c r="V735" s="32">
        <f t="shared" si="175"/>
        <v>17.43888650652676</v>
      </c>
      <c r="W735" s="32">
        <f t="shared" si="176"/>
        <v>17.917978306186516</v>
      </c>
      <c r="X735" s="32">
        <f t="shared" si="177"/>
        <v>18.106119590572195</v>
      </c>
      <c r="Y735" s="32">
        <f t="shared" si="178"/>
        <v>18.07042367320701</v>
      </c>
      <c r="Z735" s="32">
        <f t="shared" si="179"/>
        <v>18.027757420789104</v>
      </c>
      <c r="AA735" s="32">
        <f t="shared" si="180"/>
        <v>18.121990522384074</v>
      </c>
      <c r="AB735" s="33">
        <f t="shared" si="181"/>
        <v>22.34636871508377</v>
      </c>
      <c r="AC735" s="33">
        <f t="shared" si="182"/>
        <v>-9.4233101594969781E-2</v>
      </c>
    </row>
    <row r="736" spans="1:29" s="9" customFormat="1">
      <c r="A736" t="s">
        <v>34</v>
      </c>
      <c r="B736" s="22">
        <v>44957</v>
      </c>
      <c r="C736">
        <v>17.809999999999999</v>
      </c>
      <c r="D736" s="7"/>
      <c r="E736" s="7"/>
      <c r="F736" s="7"/>
      <c r="G736" s="7"/>
      <c r="H736" s="7"/>
      <c r="I736" s="31">
        <f t="shared" si="168"/>
        <v>16.034759999999999</v>
      </c>
      <c r="J736" s="31">
        <f t="shared" si="169"/>
        <v>2.8134942632743924</v>
      </c>
      <c r="K736" s="31">
        <f t="shared" si="170"/>
        <v>13.221265736725606</v>
      </c>
      <c r="L736" s="31">
        <f t="shared" si="171"/>
        <v>18.848254263274391</v>
      </c>
      <c r="M736" s="32" t="str">
        <f t="shared" si="172"/>
        <v>NONE</v>
      </c>
      <c r="N736" s="32">
        <f t="shared" si="173"/>
        <v>0.38999999999999702</v>
      </c>
      <c r="O736" s="32">
        <f t="shared" si="174"/>
        <v>0</v>
      </c>
      <c r="P736" s="32">
        <f t="shared" si="183"/>
        <v>0.83333333333333337</v>
      </c>
      <c r="Q736" s="32">
        <f t="shared" si="184"/>
        <v>0.22727272727272727</v>
      </c>
      <c r="R736" s="32">
        <f t="shared" si="185"/>
        <v>9.8039215686274508E-2</v>
      </c>
      <c r="S736" s="32">
        <f t="shared" si="186"/>
        <v>4.9504950495049507E-2</v>
      </c>
      <c r="T736" s="32">
        <f t="shared" si="187"/>
        <v>0.15384615384615385</v>
      </c>
      <c r="U736" s="32">
        <f t="shared" si="188"/>
        <v>7.407407407407407E-2</v>
      </c>
      <c r="V736" s="32">
        <f t="shared" si="175"/>
        <v>17.748147751087792</v>
      </c>
      <c r="W736" s="32">
        <f t="shared" si="176"/>
        <v>17.893437782053216</v>
      </c>
      <c r="X736" s="32">
        <f t="shared" si="177"/>
        <v>18.077088258163158</v>
      </c>
      <c r="Y736" s="32">
        <f t="shared" si="178"/>
        <v>18.057531412157157</v>
      </c>
      <c r="Z736" s="32">
        <f t="shared" si="179"/>
        <v>17.994256279129242</v>
      </c>
      <c r="AA736" s="32">
        <f t="shared" si="180"/>
        <v>18.098880113318586</v>
      </c>
      <c r="AB736" s="33">
        <f t="shared" si="181"/>
        <v>39.698492462311506</v>
      </c>
      <c r="AC736" s="33">
        <f t="shared" si="182"/>
        <v>-0.10462383418934351</v>
      </c>
    </row>
    <row r="737" spans="1:29" s="9" customFormat="1">
      <c r="A737" t="s">
        <v>34</v>
      </c>
      <c r="B737" s="22">
        <v>44958</v>
      </c>
      <c r="C737">
        <v>17.260000000000002</v>
      </c>
      <c r="D737" s="7"/>
      <c r="E737" s="7"/>
      <c r="F737" s="7"/>
      <c r="G737" s="7"/>
      <c r="H737" s="7"/>
      <c r="I737" s="31">
        <f t="shared" si="168"/>
        <v>16.044040000000003</v>
      </c>
      <c r="J737" s="31">
        <f t="shared" si="169"/>
        <v>2.8142968893715006</v>
      </c>
      <c r="K737" s="31">
        <f t="shared" si="170"/>
        <v>13.229743110628501</v>
      </c>
      <c r="L737" s="31">
        <f t="shared" si="171"/>
        <v>18.858336889371504</v>
      </c>
      <c r="M737" s="32" t="str">
        <f t="shared" si="172"/>
        <v>NONE</v>
      </c>
      <c r="N737" s="32">
        <f t="shared" si="173"/>
        <v>0</v>
      </c>
      <c r="O737" s="32">
        <f t="shared" si="174"/>
        <v>0.54999999999999716</v>
      </c>
      <c r="P737" s="32">
        <f t="shared" si="183"/>
        <v>0.83333333333333337</v>
      </c>
      <c r="Q737" s="32">
        <f t="shared" si="184"/>
        <v>0.22727272727272727</v>
      </c>
      <c r="R737" s="32">
        <f t="shared" si="185"/>
        <v>9.8039215686274508E-2</v>
      </c>
      <c r="S737" s="32">
        <f t="shared" si="186"/>
        <v>4.9504950495049507E-2</v>
      </c>
      <c r="T737" s="32">
        <f t="shared" si="187"/>
        <v>0.15384615384615385</v>
      </c>
      <c r="U737" s="32">
        <f t="shared" si="188"/>
        <v>7.407407407407407E-2</v>
      </c>
      <c r="V737" s="32">
        <f t="shared" si="175"/>
        <v>17.341357958514632</v>
      </c>
      <c r="W737" s="32">
        <f t="shared" si="176"/>
        <v>17.749474649768395</v>
      </c>
      <c r="X737" s="32">
        <f t="shared" si="177"/>
        <v>17.996981566186378</v>
      </c>
      <c r="Y737" s="32">
        <f t="shared" si="178"/>
        <v>18.01804965908007</v>
      </c>
      <c r="Z737" s="32">
        <f t="shared" si="179"/>
        <v>17.881293774647823</v>
      </c>
      <c r="AA737" s="32">
        <f t="shared" si="180"/>
        <v>18.036740845665356</v>
      </c>
      <c r="AB737" s="33">
        <f t="shared" si="181"/>
        <v>29.718875502007975</v>
      </c>
      <c r="AC737" s="33">
        <f t="shared" si="182"/>
        <v>-0.15544707101753374</v>
      </c>
    </row>
    <row r="738" spans="1:29" s="9" customFormat="1">
      <c r="A738" t="s">
        <v>34</v>
      </c>
      <c r="B738" s="22">
        <v>44959</v>
      </c>
      <c r="C738">
        <v>17.14</v>
      </c>
      <c r="D738" s="7"/>
      <c r="E738" s="7"/>
      <c r="F738" s="7"/>
      <c r="G738" s="7"/>
      <c r="H738" s="7"/>
      <c r="I738" s="31">
        <f t="shared" si="168"/>
        <v>16.051880000000001</v>
      </c>
      <c r="J738" s="31">
        <f t="shared" si="169"/>
        <v>2.8155500975488303</v>
      </c>
      <c r="K738" s="31">
        <f t="shared" si="170"/>
        <v>13.236329902451171</v>
      </c>
      <c r="L738" s="31">
        <f t="shared" si="171"/>
        <v>18.86743009754883</v>
      </c>
      <c r="M738" s="32" t="str">
        <f t="shared" si="172"/>
        <v>NONE</v>
      </c>
      <c r="N738" s="32">
        <f t="shared" si="173"/>
        <v>0</v>
      </c>
      <c r="O738" s="32">
        <f t="shared" si="174"/>
        <v>0.12000000000000099</v>
      </c>
      <c r="P738" s="32">
        <f t="shared" si="183"/>
        <v>0.83333333333333337</v>
      </c>
      <c r="Q738" s="32">
        <f t="shared" si="184"/>
        <v>0.22727272727272727</v>
      </c>
      <c r="R738" s="32">
        <f t="shared" si="185"/>
        <v>9.8039215686274508E-2</v>
      </c>
      <c r="S738" s="32">
        <f t="shared" si="186"/>
        <v>4.9504950495049507E-2</v>
      </c>
      <c r="T738" s="32">
        <f t="shared" si="187"/>
        <v>0.15384615384615385</v>
      </c>
      <c r="U738" s="32">
        <f t="shared" si="188"/>
        <v>7.407407407407407E-2</v>
      </c>
      <c r="V738" s="32">
        <f t="shared" si="175"/>
        <v>17.173559659752438</v>
      </c>
      <c r="W738" s="32">
        <f t="shared" si="176"/>
        <v>17.610957683911941</v>
      </c>
      <c r="X738" s="32">
        <f t="shared" si="177"/>
        <v>17.912963765579871</v>
      </c>
      <c r="Y738" s="32">
        <f t="shared" si="178"/>
        <v>17.974581854175117</v>
      </c>
      <c r="Z738" s="32">
        <f t="shared" si="179"/>
        <v>17.767248578548156</v>
      </c>
      <c r="AA738" s="32">
        <f t="shared" si="180"/>
        <v>17.970315597838294</v>
      </c>
      <c r="AB738" s="33">
        <f t="shared" si="181"/>
        <v>28.79377431906606</v>
      </c>
      <c r="AC738" s="33">
        <f t="shared" si="182"/>
        <v>-0.20306701929013826</v>
      </c>
    </row>
    <row r="739" spans="1:29" s="9" customFormat="1">
      <c r="A739" t="s">
        <v>34</v>
      </c>
      <c r="B739" s="22">
        <v>44960</v>
      </c>
      <c r="C739">
        <v>17.309999999999999</v>
      </c>
      <c r="D739" s="7"/>
      <c r="E739" s="7"/>
      <c r="F739" s="7"/>
      <c r="G739" s="7"/>
      <c r="H739" s="7"/>
      <c r="I739" s="31">
        <f t="shared" si="168"/>
        <v>16.06052</v>
      </c>
      <c r="J739" s="31">
        <f t="shared" si="169"/>
        <v>2.8176911919179597</v>
      </c>
      <c r="K739" s="31">
        <f t="shared" si="170"/>
        <v>13.242828808082042</v>
      </c>
      <c r="L739" s="31">
        <f t="shared" si="171"/>
        <v>18.878211191917959</v>
      </c>
      <c r="M739" s="32" t="str">
        <f t="shared" si="172"/>
        <v>NONE</v>
      </c>
      <c r="N739" s="32">
        <f t="shared" si="173"/>
        <v>0.16999999999999815</v>
      </c>
      <c r="O739" s="32">
        <f t="shared" si="174"/>
        <v>0</v>
      </c>
      <c r="P739" s="32">
        <f t="shared" si="183"/>
        <v>0.83333333333333337</v>
      </c>
      <c r="Q739" s="32">
        <f t="shared" si="184"/>
        <v>0.22727272727272727</v>
      </c>
      <c r="R739" s="32">
        <f t="shared" si="185"/>
        <v>9.8039215686274508E-2</v>
      </c>
      <c r="S739" s="32">
        <f t="shared" si="186"/>
        <v>4.9504950495049507E-2</v>
      </c>
      <c r="T739" s="32">
        <f t="shared" si="187"/>
        <v>0.15384615384615385</v>
      </c>
      <c r="U739" s="32">
        <f t="shared" si="188"/>
        <v>7.407407407407407E-2</v>
      </c>
      <c r="V739" s="32">
        <f t="shared" si="175"/>
        <v>17.287259943292071</v>
      </c>
      <c r="W739" s="32">
        <f t="shared" si="176"/>
        <v>17.542558210295589</v>
      </c>
      <c r="X739" s="32">
        <f t="shared" si="177"/>
        <v>17.853849670915178</v>
      </c>
      <c r="Y739" s="32">
        <f t="shared" si="178"/>
        <v>17.941681762384267</v>
      </c>
      <c r="Z739" s="32">
        <f t="shared" si="179"/>
        <v>17.696902643386899</v>
      </c>
      <c r="AA739" s="32">
        <f t="shared" si="180"/>
        <v>17.921403331331756</v>
      </c>
      <c r="AB739" s="33">
        <f t="shared" si="181"/>
        <v>29.615384615384471</v>
      </c>
      <c r="AC739" s="33">
        <f t="shared" si="182"/>
        <v>-0.22450068794485745</v>
      </c>
    </row>
    <row r="740" spans="1:29" s="9" customFormat="1">
      <c r="A740" t="s">
        <v>34</v>
      </c>
      <c r="B740" s="22">
        <v>44963</v>
      </c>
      <c r="C740">
        <v>17.38</v>
      </c>
      <c r="D740" s="7"/>
      <c r="E740" s="7"/>
      <c r="F740" s="7"/>
      <c r="G740" s="7"/>
      <c r="H740" s="7"/>
      <c r="I740" s="31">
        <f t="shared" si="168"/>
        <v>16.0688</v>
      </c>
      <c r="J740" s="31">
        <f t="shared" si="169"/>
        <v>2.8209976873097977</v>
      </c>
      <c r="K740" s="31">
        <f t="shared" si="170"/>
        <v>13.247802312690201</v>
      </c>
      <c r="L740" s="31">
        <f t="shared" si="171"/>
        <v>18.889797687309798</v>
      </c>
      <c r="M740" s="32" t="str">
        <f t="shared" si="172"/>
        <v>NONE</v>
      </c>
      <c r="N740" s="32">
        <f t="shared" si="173"/>
        <v>7.0000000000000284E-2</v>
      </c>
      <c r="O740" s="32">
        <f t="shared" si="174"/>
        <v>0</v>
      </c>
      <c r="P740" s="32">
        <f t="shared" si="183"/>
        <v>0.83333333333333337</v>
      </c>
      <c r="Q740" s="32">
        <f t="shared" si="184"/>
        <v>0.22727272727272727</v>
      </c>
      <c r="R740" s="32">
        <f t="shared" si="185"/>
        <v>9.8039215686274508E-2</v>
      </c>
      <c r="S740" s="32">
        <f t="shared" si="186"/>
        <v>4.9504950495049507E-2</v>
      </c>
      <c r="T740" s="32">
        <f t="shared" si="187"/>
        <v>0.15384615384615385</v>
      </c>
      <c r="U740" s="32">
        <f t="shared" si="188"/>
        <v>7.407407407407407E-2</v>
      </c>
      <c r="V740" s="32">
        <f t="shared" si="175"/>
        <v>17.36454332388201</v>
      </c>
      <c r="W740" s="32">
        <f t="shared" si="176"/>
        <v>17.505613162501138</v>
      </c>
      <c r="X740" s="32">
        <f t="shared" si="177"/>
        <v>17.807393820825453</v>
      </c>
      <c r="Y740" s="32">
        <f t="shared" si="178"/>
        <v>17.91387573454346</v>
      </c>
      <c r="Z740" s="32">
        <f t="shared" si="179"/>
        <v>17.648148390558145</v>
      </c>
      <c r="AA740" s="32">
        <f t="shared" si="180"/>
        <v>17.881299380862739</v>
      </c>
      <c r="AB740" s="33">
        <f t="shared" si="181"/>
        <v>30.681818181818116</v>
      </c>
      <c r="AC740" s="33">
        <f t="shared" si="182"/>
        <v>-0.23315099030459407</v>
      </c>
    </row>
    <row r="741" spans="1:29" s="9" customFormat="1">
      <c r="A741" t="s">
        <v>34</v>
      </c>
      <c r="B741" s="22">
        <v>44964</v>
      </c>
      <c r="C741">
        <v>17.350000000000001</v>
      </c>
      <c r="D741" s="7"/>
      <c r="E741" s="7"/>
      <c r="F741" s="7"/>
      <c r="G741" s="7"/>
      <c r="H741" s="7"/>
      <c r="I741" s="31">
        <f t="shared" si="168"/>
        <v>16.077319999999997</v>
      </c>
      <c r="J741" s="31">
        <f t="shared" si="169"/>
        <v>2.8235672114526271</v>
      </c>
      <c r="K741" s="31">
        <f t="shared" si="170"/>
        <v>13.25375278854737</v>
      </c>
      <c r="L741" s="31">
        <f t="shared" si="171"/>
        <v>18.900887211452623</v>
      </c>
      <c r="M741" s="32" t="str">
        <f t="shared" si="172"/>
        <v>NONE</v>
      </c>
      <c r="N741" s="32">
        <f t="shared" si="173"/>
        <v>0</v>
      </c>
      <c r="O741" s="32">
        <f t="shared" si="174"/>
        <v>2.9999999999997584E-2</v>
      </c>
      <c r="P741" s="32">
        <f t="shared" si="183"/>
        <v>0.83333333333333337</v>
      </c>
      <c r="Q741" s="32">
        <f t="shared" si="184"/>
        <v>0.22727272727272727</v>
      </c>
      <c r="R741" s="32">
        <f t="shared" si="185"/>
        <v>9.8039215686274508E-2</v>
      </c>
      <c r="S741" s="32">
        <f t="shared" si="186"/>
        <v>4.9504950495049507E-2</v>
      </c>
      <c r="T741" s="32">
        <f t="shared" si="187"/>
        <v>0.15384615384615385</v>
      </c>
      <c r="U741" s="32">
        <f t="shared" si="188"/>
        <v>7.407407407407407E-2</v>
      </c>
      <c r="V741" s="32">
        <f t="shared" si="175"/>
        <v>17.35242388731367</v>
      </c>
      <c r="W741" s="32">
        <f t="shared" si="176"/>
        <v>17.470246534659971</v>
      </c>
      <c r="X741" s="32">
        <f t="shared" si="177"/>
        <v>17.762551289371977</v>
      </c>
      <c r="Y741" s="32">
        <f t="shared" si="178"/>
        <v>17.885961094219525</v>
      </c>
      <c r="Z741" s="32">
        <f t="shared" si="179"/>
        <v>17.602279407395354</v>
      </c>
      <c r="AA741" s="32">
        <f t="shared" si="180"/>
        <v>17.841943871169203</v>
      </c>
      <c r="AB741" s="33">
        <f t="shared" si="181"/>
        <v>31.764705882352871</v>
      </c>
      <c r="AC741" s="33">
        <f t="shared" si="182"/>
        <v>-0.23966446377384898</v>
      </c>
    </row>
    <row r="742" spans="1:29" s="9" customFormat="1">
      <c r="A742" t="s">
        <v>34</v>
      </c>
      <c r="B742" s="22">
        <v>44965</v>
      </c>
      <c r="C742">
        <v>17.48</v>
      </c>
      <c r="D742" s="7"/>
      <c r="E742" s="7"/>
      <c r="F742" s="7"/>
      <c r="G742" s="7"/>
      <c r="H742" s="7"/>
      <c r="I742" s="31">
        <f t="shared" si="168"/>
        <v>16.086880000000001</v>
      </c>
      <c r="J742" s="31">
        <f t="shared" si="169"/>
        <v>2.8263248061820785</v>
      </c>
      <c r="K742" s="31">
        <f t="shared" si="170"/>
        <v>13.260555193817922</v>
      </c>
      <c r="L742" s="31">
        <f t="shared" si="171"/>
        <v>18.91320480618208</v>
      </c>
      <c r="M742" s="32" t="str">
        <f t="shared" si="172"/>
        <v>NONE</v>
      </c>
      <c r="N742" s="32">
        <f t="shared" si="173"/>
        <v>0.12999999999999901</v>
      </c>
      <c r="O742" s="32">
        <f t="shared" si="174"/>
        <v>0</v>
      </c>
      <c r="P742" s="32">
        <f t="shared" si="183"/>
        <v>0.83333333333333337</v>
      </c>
      <c r="Q742" s="32">
        <f t="shared" si="184"/>
        <v>0.22727272727272727</v>
      </c>
      <c r="R742" s="32">
        <f t="shared" si="185"/>
        <v>9.8039215686274508E-2</v>
      </c>
      <c r="S742" s="32">
        <f t="shared" si="186"/>
        <v>4.9504950495049507E-2</v>
      </c>
      <c r="T742" s="32">
        <f t="shared" si="187"/>
        <v>0.15384615384615385</v>
      </c>
      <c r="U742" s="32">
        <f t="shared" si="188"/>
        <v>7.407407407407407E-2</v>
      </c>
      <c r="V742" s="32">
        <f t="shared" si="175"/>
        <v>17.45873731455228</v>
      </c>
      <c r="W742" s="32">
        <f t="shared" si="176"/>
        <v>17.47246323132816</v>
      </c>
      <c r="X742" s="32">
        <f t="shared" si="177"/>
        <v>17.734850182570803</v>
      </c>
      <c r="Y742" s="32">
        <f t="shared" si="178"/>
        <v>17.86586401034727</v>
      </c>
      <c r="Z742" s="32">
        <f t="shared" si="179"/>
        <v>17.583467190872991</v>
      </c>
      <c r="AA742" s="32">
        <f t="shared" si="180"/>
        <v>17.815133214045556</v>
      </c>
      <c r="AB742" s="33">
        <f t="shared" si="181"/>
        <v>35.074626865671576</v>
      </c>
      <c r="AC742" s="33">
        <f t="shared" si="182"/>
        <v>-0.23166602317256491</v>
      </c>
    </row>
    <row r="743" spans="1:29" s="9" customFormat="1">
      <c r="A743" t="s">
        <v>34</v>
      </c>
      <c r="B743" s="22">
        <v>44966</v>
      </c>
      <c r="C743">
        <v>17.489999999999998</v>
      </c>
      <c r="D743" s="7"/>
      <c r="E743" s="7"/>
      <c r="F743" s="7"/>
      <c r="G743" s="7"/>
      <c r="H743" s="7"/>
      <c r="I743" s="31">
        <f t="shared" si="168"/>
        <v>16.096359999999997</v>
      </c>
      <c r="J743" s="31">
        <f t="shared" si="169"/>
        <v>2.8291977025582078</v>
      </c>
      <c r="K743" s="31">
        <f t="shared" si="170"/>
        <v>13.267162297441789</v>
      </c>
      <c r="L743" s="31">
        <f t="shared" si="171"/>
        <v>18.925557702558205</v>
      </c>
      <c r="M743" s="32" t="str">
        <f t="shared" si="172"/>
        <v>NONE</v>
      </c>
      <c r="N743" s="32">
        <f t="shared" si="173"/>
        <v>9.9999999999980105E-3</v>
      </c>
      <c r="O743" s="32">
        <f t="shared" si="174"/>
        <v>0</v>
      </c>
      <c r="P743" s="32">
        <f t="shared" si="183"/>
        <v>0.83333333333333337</v>
      </c>
      <c r="Q743" s="32">
        <f t="shared" si="184"/>
        <v>0.22727272727272727</v>
      </c>
      <c r="R743" s="32">
        <f t="shared" si="185"/>
        <v>9.8039215686274508E-2</v>
      </c>
      <c r="S743" s="32">
        <f t="shared" si="186"/>
        <v>4.9504950495049507E-2</v>
      </c>
      <c r="T743" s="32">
        <f t="shared" si="187"/>
        <v>0.15384615384615385</v>
      </c>
      <c r="U743" s="32">
        <f t="shared" si="188"/>
        <v>7.407407407407407E-2</v>
      </c>
      <c r="V743" s="32">
        <f t="shared" si="175"/>
        <v>17.484789552425379</v>
      </c>
      <c r="W743" s="32">
        <f t="shared" si="176"/>
        <v>17.476448860571757</v>
      </c>
      <c r="X743" s="32">
        <f t="shared" si="177"/>
        <v>17.710845262710919</v>
      </c>
      <c r="Y743" s="32">
        <f t="shared" si="178"/>
        <v>17.84725688112216</v>
      </c>
      <c r="Z743" s="32">
        <f t="shared" si="179"/>
        <v>17.569087623046379</v>
      </c>
      <c r="AA743" s="32">
        <f t="shared" si="180"/>
        <v>17.791049272264402</v>
      </c>
      <c r="AB743" s="33">
        <f t="shared" si="181"/>
        <v>33.587786259541843</v>
      </c>
      <c r="AC743" s="33">
        <f t="shared" si="182"/>
        <v>-0.22196164921802364</v>
      </c>
    </row>
    <row r="744" spans="1:29" s="9" customFormat="1">
      <c r="A744" t="s">
        <v>34</v>
      </c>
      <c r="B744" s="22">
        <v>44967</v>
      </c>
      <c r="C744">
        <v>17.48</v>
      </c>
      <c r="D744" s="7"/>
      <c r="E744" s="7"/>
      <c r="F744" s="7"/>
      <c r="G744" s="7"/>
      <c r="H744" s="7"/>
      <c r="I744" s="31">
        <f t="shared" si="168"/>
        <v>16.106279999999998</v>
      </c>
      <c r="J744" s="31">
        <f t="shared" si="169"/>
        <v>2.8311498519748741</v>
      </c>
      <c r="K744" s="31">
        <f t="shared" si="170"/>
        <v>13.275130148025124</v>
      </c>
      <c r="L744" s="31">
        <f t="shared" si="171"/>
        <v>18.937429851974873</v>
      </c>
      <c r="M744" s="32" t="str">
        <f t="shared" si="172"/>
        <v>NONE</v>
      </c>
      <c r="N744" s="32">
        <f t="shared" si="173"/>
        <v>0</v>
      </c>
      <c r="O744" s="32">
        <f t="shared" si="174"/>
        <v>9.9999999999980105E-3</v>
      </c>
      <c r="P744" s="32">
        <f t="shared" si="183"/>
        <v>0.83333333333333337</v>
      </c>
      <c r="Q744" s="32">
        <f t="shared" si="184"/>
        <v>0.22727272727272727</v>
      </c>
      <c r="R744" s="32">
        <f t="shared" si="185"/>
        <v>9.8039215686274508E-2</v>
      </c>
      <c r="S744" s="32">
        <f t="shared" si="186"/>
        <v>4.9504950495049507E-2</v>
      </c>
      <c r="T744" s="32">
        <f t="shared" si="187"/>
        <v>0.15384615384615385</v>
      </c>
      <c r="U744" s="32">
        <f t="shared" si="188"/>
        <v>7.407407407407407E-2</v>
      </c>
      <c r="V744" s="32">
        <f t="shared" si="175"/>
        <v>17.480798258737565</v>
      </c>
      <c r="W744" s="32">
        <f t="shared" si="176"/>
        <v>17.477255937714538</v>
      </c>
      <c r="X744" s="32">
        <f t="shared" si="177"/>
        <v>17.688213374209848</v>
      </c>
      <c r="Y744" s="32">
        <f t="shared" si="178"/>
        <v>17.829075847403239</v>
      </c>
      <c r="Z744" s="32">
        <f t="shared" si="179"/>
        <v>17.555381834885399</v>
      </c>
      <c r="AA744" s="32">
        <f t="shared" si="180"/>
        <v>17.76800858543</v>
      </c>
      <c r="AB744" s="33">
        <f t="shared" si="181"/>
        <v>32.432432432432336</v>
      </c>
      <c r="AC744" s="33">
        <f t="shared" si="182"/>
        <v>-0.2126267505446009</v>
      </c>
    </row>
    <row r="745" spans="1:29" s="9" customFormat="1">
      <c r="A745" t="s">
        <v>34</v>
      </c>
      <c r="B745" s="22">
        <v>44970</v>
      </c>
      <c r="C745">
        <v>17.399999999999999</v>
      </c>
      <c r="D745" s="7"/>
      <c r="E745" s="7"/>
      <c r="F745" s="7"/>
      <c r="G745" s="7"/>
      <c r="H745" s="7"/>
      <c r="I745" s="31">
        <f t="shared" si="168"/>
        <v>16.115399999999998</v>
      </c>
      <c r="J745" s="31">
        <f t="shared" si="169"/>
        <v>2.8330788735251367</v>
      </c>
      <c r="K745" s="31">
        <f t="shared" si="170"/>
        <v>13.28232112647486</v>
      </c>
      <c r="L745" s="31">
        <f t="shared" si="171"/>
        <v>18.948478873525133</v>
      </c>
      <c r="M745" s="32" t="str">
        <f t="shared" si="172"/>
        <v>NONE</v>
      </c>
      <c r="N745" s="32">
        <f t="shared" si="173"/>
        <v>0</v>
      </c>
      <c r="O745" s="32">
        <f t="shared" si="174"/>
        <v>8.0000000000001847E-2</v>
      </c>
      <c r="P745" s="32">
        <f t="shared" si="183"/>
        <v>0.83333333333333337</v>
      </c>
      <c r="Q745" s="32">
        <f t="shared" si="184"/>
        <v>0.22727272727272727</v>
      </c>
      <c r="R745" s="32">
        <f t="shared" si="185"/>
        <v>9.8039215686274508E-2</v>
      </c>
      <c r="S745" s="32">
        <f t="shared" si="186"/>
        <v>4.9504950495049507E-2</v>
      </c>
      <c r="T745" s="32">
        <f t="shared" si="187"/>
        <v>0.15384615384615385</v>
      </c>
      <c r="U745" s="32">
        <f t="shared" si="188"/>
        <v>7.407407407407407E-2</v>
      </c>
      <c r="V745" s="32">
        <f t="shared" si="175"/>
        <v>17.41346637645626</v>
      </c>
      <c r="W745" s="32">
        <f t="shared" si="176"/>
        <v>17.459697770052141</v>
      </c>
      <c r="X745" s="32">
        <f t="shared" si="177"/>
        <v>17.65995716105202</v>
      </c>
      <c r="Y745" s="32">
        <f t="shared" si="178"/>
        <v>17.807834468818921</v>
      </c>
      <c r="Z745" s="32">
        <f t="shared" si="179"/>
        <v>17.531476937210723</v>
      </c>
      <c r="AA745" s="32">
        <f t="shared" si="180"/>
        <v>17.740748690212961</v>
      </c>
      <c r="AB745" s="33">
        <f t="shared" si="181"/>
        <v>29.615384615384471</v>
      </c>
      <c r="AC745" s="33">
        <f t="shared" si="182"/>
        <v>-0.20927175300223766</v>
      </c>
    </row>
    <row r="746" spans="1:29" s="9" customFormat="1">
      <c r="A746" t="s">
        <v>34</v>
      </c>
      <c r="B746" s="22">
        <v>44971</v>
      </c>
      <c r="C746">
        <v>17.37</v>
      </c>
      <c r="D746" s="7"/>
      <c r="E746" s="7"/>
      <c r="F746" s="7"/>
      <c r="G746" s="7"/>
      <c r="H746" s="7"/>
      <c r="I746" s="31">
        <f t="shared" si="168"/>
        <v>16.124119999999998</v>
      </c>
      <c r="J746" s="31">
        <f t="shared" si="169"/>
        <v>2.835058930420288</v>
      </c>
      <c r="K746" s="31">
        <f t="shared" si="170"/>
        <v>13.289061069579709</v>
      </c>
      <c r="L746" s="31">
        <f t="shared" si="171"/>
        <v>18.959178930420286</v>
      </c>
      <c r="M746" s="32" t="str">
        <f t="shared" si="172"/>
        <v>NONE</v>
      </c>
      <c r="N746" s="32">
        <f t="shared" si="173"/>
        <v>0</v>
      </c>
      <c r="O746" s="32">
        <f t="shared" si="174"/>
        <v>2.9999999999997584E-2</v>
      </c>
      <c r="P746" s="32">
        <f t="shared" si="183"/>
        <v>0.83333333333333337</v>
      </c>
      <c r="Q746" s="32">
        <f t="shared" si="184"/>
        <v>0.22727272727272727</v>
      </c>
      <c r="R746" s="32">
        <f t="shared" si="185"/>
        <v>9.8039215686274508E-2</v>
      </c>
      <c r="S746" s="32">
        <f t="shared" si="186"/>
        <v>4.9504950495049507E-2</v>
      </c>
      <c r="T746" s="32">
        <f t="shared" si="187"/>
        <v>0.15384615384615385</v>
      </c>
      <c r="U746" s="32">
        <f t="shared" si="188"/>
        <v>7.407407407407407E-2</v>
      </c>
      <c r="V746" s="32">
        <f t="shared" si="175"/>
        <v>17.377244396076044</v>
      </c>
      <c r="W746" s="32">
        <f t="shared" si="176"/>
        <v>17.439311913222109</v>
      </c>
      <c r="X746" s="32">
        <f t="shared" si="177"/>
        <v>17.631529988399862</v>
      </c>
      <c r="Y746" s="32">
        <f t="shared" si="178"/>
        <v>17.786159495115015</v>
      </c>
      <c r="Z746" s="32">
        <f t="shared" si="179"/>
        <v>17.506634331485998</v>
      </c>
      <c r="AA746" s="32">
        <f t="shared" si="180"/>
        <v>17.71328582427126</v>
      </c>
      <c r="AB746" s="33">
        <f t="shared" si="181"/>
        <v>31.557377049180232</v>
      </c>
      <c r="AC746" s="33">
        <f t="shared" si="182"/>
        <v>-0.20665149278526229</v>
      </c>
    </row>
    <row r="747" spans="1:29" s="9" customFormat="1">
      <c r="A747" t="s">
        <v>34</v>
      </c>
      <c r="B747" s="22">
        <v>44972</v>
      </c>
      <c r="C747">
        <v>17.420000000000002</v>
      </c>
      <c r="D747" s="7"/>
      <c r="E747" s="7"/>
      <c r="F747" s="7"/>
      <c r="G747" s="7"/>
      <c r="H747" s="7"/>
      <c r="I747" s="31">
        <f t="shared" si="168"/>
        <v>16.133599999999998</v>
      </c>
      <c r="J747" s="31">
        <f t="shared" si="169"/>
        <v>2.8364839369363599</v>
      </c>
      <c r="K747" s="31">
        <f t="shared" si="170"/>
        <v>13.297116063063637</v>
      </c>
      <c r="L747" s="31">
        <f t="shared" si="171"/>
        <v>18.970083936936359</v>
      </c>
      <c r="M747" s="32" t="str">
        <f t="shared" si="172"/>
        <v>NONE</v>
      </c>
      <c r="N747" s="32">
        <f t="shared" si="173"/>
        <v>5.0000000000000711E-2</v>
      </c>
      <c r="O747" s="32">
        <f t="shared" si="174"/>
        <v>0</v>
      </c>
      <c r="P747" s="32">
        <f t="shared" si="183"/>
        <v>0.83333333333333337</v>
      </c>
      <c r="Q747" s="32">
        <f t="shared" si="184"/>
        <v>0.22727272727272727</v>
      </c>
      <c r="R747" s="32">
        <f t="shared" si="185"/>
        <v>9.8039215686274508E-2</v>
      </c>
      <c r="S747" s="32">
        <f t="shared" si="186"/>
        <v>4.9504950495049507E-2</v>
      </c>
      <c r="T747" s="32">
        <f t="shared" si="187"/>
        <v>0.15384615384615385</v>
      </c>
      <c r="U747" s="32">
        <f t="shared" si="188"/>
        <v>7.407407407407407E-2</v>
      </c>
      <c r="V747" s="32">
        <f t="shared" si="175"/>
        <v>17.412874066012677</v>
      </c>
      <c r="W747" s="32">
        <f t="shared" si="176"/>
        <v>17.434922842035267</v>
      </c>
      <c r="X747" s="32">
        <f t="shared" si="177"/>
        <v>17.610791754243014</v>
      </c>
      <c r="Y747" s="32">
        <f t="shared" si="178"/>
        <v>17.768032787436056</v>
      </c>
      <c r="Z747" s="32">
        <f t="shared" si="179"/>
        <v>17.493305972795845</v>
      </c>
      <c r="AA747" s="32">
        <f t="shared" si="180"/>
        <v>17.691560948399317</v>
      </c>
      <c r="AB747" s="33">
        <f t="shared" si="181"/>
        <v>37.962962962962891</v>
      </c>
      <c r="AC747" s="33">
        <f t="shared" si="182"/>
        <v>-0.19825497560347216</v>
      </c>
    </row>
    <row r="748" spans="1:29" s="9" customFormat="1">
      <c r="A748" t="s">
        <v>34</v>
      </c>
      <c r="B748" s="22">
        <v>44973</v>
      </c>
      <c r="C748">
        <v>17.54</v>
      </c>
      <c r="D748" s="7"/>
      <c r="E748" s="7"/>
      <c r="F748" s="7"/>
      <c r="G748" s="7"/>
      <c r="H748" s="7"/>
      <c r="I748" s="31">
        <f t="shared" si="168"/>
        <v>16.145439999999997</v>
      </c>
      <c r="J748" s="31">
        <f t="shared" si="169"/>
        <v>2.8351505675293951</v>
      </c>
      <c r="K748" s="31">
        <f t="shared" si="170"/>
        <v>13.310289432470602</v>
      </c>
      <c r="L748" s="31">
        <f t="shared" si="171"/>
        <v>18.980590567529394</v>
      </c>
      <c r="M748" s="32" t="str">
        <f t="shared" si="172"/>
        <v>NONE</v>
      </c>
      <c r="N748" s="32">
        <f t="shared" si="173"/>
        <v>0.11999999999999744</v>
      </c>
      <c r="O748" s="32">
        <f t="shared" si="174"/>
        <v>0</v>
      </c>
      <c r="P748" s="32">
        <f t="shared" si="183"/>
        <v>0.83333333333333337</v>
      </c>
      <c r="Q748" s="32">
        <f t="shared" si="184"/>
        <v>0.22727272727272727</v>
      </c>
      <c r="R748" s="32">
        <f t="shared" si="185"/>
        <v>9.8039215686274508E-2</v>
      </c>
      <c r="S748" s="32">
        <f t="shared" si="186"/>
        <v>4.9504950495049507E-2</v>
      </c>
      <c r="T748" s="32">
        <f t="shared" si="187"/>
        <v>0.15384615384615385</v>
      </c>
      <c r="U748" s="32">
        <f t="shared" si="188"/>
        <v>7.407407407407407E-2</v>
      </c>
      <c r="V748" s="32">
        <f t="shared" si="175"/>
        <v>17.518812344335444</v>
      </c>
      <c r="W748" s="32">
        <f t="shared" si="176"/>
        <v>17.458804014299979</v>
      </c>
      <c r="X748" s="32">
        <f t="shared" si="177"/>
        <v>17.603851386179972</v>
      </c>
      <c r="Y748" s="32">
        <f t="shared" si="178"/>
        <v>17.756744035582784</v>
      </c>
      <c r="Z748" s="32">
        <f t="shared" si="179"/>
        <v>17.50048966928879</v>
      </c>
      <c r="AA748" s="32">
        <f t="shared" si="180"/>
        <v>17.680334211480847</v>
      </c>
      <c r="AB748" s="33">
        <f t="shared" si="181"/>
        <v>52.808988764044912</v>
      </c>
      <c r="AC748" s="33">
        <f t="shared" si="182"/>
        <v>-0.17984454219205759</v>
      </c>
    </row>
    <row r="749" spans="1:29" s="9" customFormat="1">
      <c r="A749" t="s">
        <v>34</v>
      </c>
      <c r="B749" s="22">
        <v>44974</v>
      </c>
      <c r="C749">
        <v>17.46</v>
      </c>
      <c r="D749" s="7"/>
      <c r="E749" s="7"/>
      <c r="F749" s="7"/>
      <c r="G749" s="7"/>
      <c r="H749" s="7"/>
      <c r="I749" s="31">
        <f t="shared" si="168"/>
        <v>16.155919999999998</v>
      </c>
      <c r="J749" s="31">
        <f t="shared" si="169"/>
        <v>2.8351404727811294</v>
      </c>
      <c r="K749" s="31">
        <f t="shared" si="170"/>
        <v>13.320779527218869</v>
      </c>
      <c r="L749" s="31">
        <f t="shared" si="171"/>
        <v>18.991060472781129</v>
      </c>
      <c r="M749" s="32" t="str">
        <f t="shared" si="172"/>
        <v>NONE</v>
      </c>
      <c r="N749" s="32">
        <f t="shared" si="173"/>
        <v>0</v>
      </c>
      <c r="O749" s="32">
        <f t="shared" si="174"/>
        <v>7.9999999999998295E-2</v>
      </c>
      <c r="P749" s="32">
        <f t="shared" si="183"/>
        <v>0.83333333333333337</v>
      </c>
      <c r="Q749" s="32">
        <f t="shared" si="184"/>
        <v>0.22727272727272727</v>
      </c>
      <c r="R749" s="32">
        <f t="shared" si="185"/>
        <v>9.8039215686274508E-2</v>
      </c>
      <c r="S749" s="32">
        <f t="shared" si="186"/>
        <v>4.9504950495049507E-2</v>
      </c>
      <c r="T749" s="32">
        <f t="shared" si="187"/>
        <v>0.15384615384615385</v>
      </c>
      <c r="U749" s="32">
        <f t="shared" si="188"/>
        <v>7.407407407407407E-2</v>
      </c>
      <c r="V749" s="32">
        <f t="shared" si="175"/>
        <v>17.469802057389241</v>
      </c>
      <c r="W749" s="32">
        <f t="shared" si="176"/>
        <v>17.4590758292318</v>
      </c>
      <c r="X749" s="32">
        <f t="shared" si="177"/>
        <v>17.589748309103506</v>
      </c>
      <c r="Y749" s="32">
        <f t="shared" si="178"/>
        <v>17.742053736791558</v>
      </c>
      <c r="Z749" s="32">
        <f t="shared" si="179"/>
        <v>17.494260489398208</v>
      </c>
      <c r="AA749" s="32">
        <f t="shared" si="180"/>
        <v>17.664013158778562</v>
      </c>
      <c r="AB749" s="33">
        <f t="shared" si="181"/>
        <v>51.086956521739118</v>
      </c>
      <c r="AC749" s="33">
        <f t="shared" si="182"/>
        <v>-0.1697526693803546</v>
      </c>
    </row>
    <row r="750" spans="1:29" s="9" customFormat="1">
      <c r="A750" t="s">
        <v>34</v>
      </c>
      <c r="B750" s="22">
        <v>44977</v>
      </c>
      <c r="C750">
        <v>17.420000000000002</v>
      </c>
      <c r="D750" s="7"/>
      <c r="E750" s="7"/>
      <c r="F750" s="7"/>
      <c r="G750" s="7"/>
      <c r="H750" s="7"/>
      <c r="I750" s="31">
        <f t="shared" si="168"/>
        <v>16.166399999999999</v>
      </c>
      <c r="J750" s="31">
        <f t="shared" si="169"/>
        <v>2.834380888321173</v>
      </c>
      <c r="K750" s="31">
        <f t="shared" si="170"/>
        <v>13.332019111678827</v>
      </c>
      <c r="L750" s="31">
        <f t="shared" si="171"/>
        <v>19.000780888321174</v>
      </c>
      <c r="M750" s="32" t="str">
        <f t="shared" si="172"/>
        <v>NONE</v>
      </c>
      <c r="N750" s="32">
        <f t="shared" si="173"/>
        <v>0</v>
      </c>
      <c r="O750" s="32">
        <f t="shared" si="174"/>
        <v>3.9999999999999147E-2</v>
      </c>
      <c r="P750" s="32">
        <f t="shared" si="183"/>
        <v>0.83333333333333337</v>
      </c>
      <c r="Q750" s="32">
        <f t="shared" si="184"/>
        <v>0.22727272727272727</v>
      </c>
      <c r="R750" s="32">
        <f t="shared" si="185"/>
        <v>9.8039215686274508E-2</v>
      </c>
      <c r="S750" s="32">
        <f t="shared" si="186"/>
        <v>4.9504950495049507E-2</v>
      </c>
      <c r="T750" s="32">
        <f t="shared" si="187"/>
        <v>0.15384615384615385</v>
      </c>
      <c r="U750" s="32">
        <f t="shared" si="188"/>
        <v>7.407407407407407E-2</v>
      </c>
      <c r="V750" s="32">
        <f t="shared" si="175"/>
        <v>17.428300342898208</v>
      </c>
      <c r="W750" s="32">
        <f t="shared" si="176"/>
        <v>17.450194958951847</v>
      </c>
      <c r="X750" s="32">
        <f t="shared" si="177"/>
        <v>17.573106318014926</v>
      </c>
      <c r="Y750" s="32">
        <f t="shared" si="178"/>
        <v>17.726110482494946</v>
      </c>
      <c r="Z750" s="32">
        <f t="shared" si="179"/>
        <v>17.48283579872156</v>
      </c>
      <c r="AA750" s="32">
        <f t="shared" si="180"/>
        <v>17.64593810998015</v>
      </c>
      <c r="AB750" s="33">
        <f t="shared" si="181"/>
        <v>36.912751677852313</v>
      </c>
      <c r="AC750" s="33">
        <f t="shared" si="182"/>
        <v>-0.16310231125859076</v>
      </c>
    </row>
    <row r="751" spans="1:29" s="9" customFormat="1">
      <c r="A751" t="s">
        <v>34</v>
      </c>
      <c r="B751" s="22">
        <v>44978</v>
      </c>
      <c r="C751">
        <v>17.350000000000001</v>
      </c>
      <c r="D751" s="7"/>
      <c r="E751" s="7"/>
      <c r="F751" s="7"/>
      <c r="G751" s="7"/>
      <c r="H751" s="7"/>
      <c r="I751" s="31">
        <f t="shared" si="168"/>
        <v>16.176639999999999</v>
      </c>
      <c r="J751" s="31">
        <f t="shared" si="169"/>
        <v>2.8329075350261674</v>
      </c>
      <c r="K751" s="31">
        <f t="shared" si="170"/>
        <v>13.343732464973831</v>
      </c>
      <c r="L751" s="31">
        <f t="shared" si="171"/>
        <v>19.009547535026165</v>
      </c>
      <c r="M751" s="32" t="str">
        <f t="shared" si="172"/>
        <v>NONE</v>
      </c>
      <c r="N751" s="32">
        <f t="shared" si="173"/>
        <v>0</v>
      </c>
      <c r="O751" s="32">
        <f t="shared" si="174"/>
        <v>7.0000000000000284E-2</v>
      </c>
      <c r="P751" s="32">
        <f t="shared" si="183"/>
        <v>0.83333333333333337</v>
      </c>
      <c r="Q751" s="32">
        <f t="shared" si="184"/>
        <v>0.22727272727272727</v>
      </c>
      <c r="R751" s="32">
        <f t="shared" si="185"/>
        <v>9.8039215686274508E-2</v>
      </c>
      <c r="S751" s="32">
        <f t="shared" si="186"/>
        <v>4.9504950495049507E-2</v>
      </c>
      <c r="T751" s="32">
        <f t="shared" si="187"/>
        <v>0.15384615384615385</v>
      </c>
      <c r="U751" s="32">
        <f t="shared" si="188"/>
        <v>7.407407407407407E-2</v>
      </c>
      <c r="V751" s="32">
        <f t="shared" si="175"/>
        <v>17.363050057149703</v>
      </c>
      <c r="W751" s="32">
        <f t="shared" si="176"/>
        <v>17.427423377371881</v>
      </c>
      <c r="X751" s="32">
        <f t="shared" si="177"/>
        <v>17.551233149582089</v>
      </c>
      <c r="Y751" s="32">
        <f t="shared" si="178"/>
        <v>17.707491151678365</v>
      </c>
      <c r="Z751" s="32">
        <f t="shared" si="179"/>
        <v>17.462399521995167</v>
      </c>
      <c r="AA751" s="32">
        <f t="shared" si="180"/>
        <v>17.624016768500137</v>
      </c>
      <c r="AB751" s="33">
        <f t="shared" si="181"/>
        <v>54.4554455445545</v>
      </c>
      <c r="AC751" s="33">
        <f t="shared" si="182"/>
        <v>-0.16161724650497078</v>
      </c>
    </row>
    <row r="752" spans="1:29" s="9" customFormat="1">
      <c r="A752" t="s">
        <v>34</v>
      </c>
      <c r="B752" s="22">
        <v>44979</v>
      </c>
      <c r="C752">
        <v>17.13</v>
      </c>
      <c r="D752" s="7"/>
      <c r="E752" s="7"/>
      <c r="F752" s="7"/>
      <c r="G752" s="7"/>
      <c r="H752" s="7"/>
      <c r="I752" s="31">
        <f t="shared" si="168"/>
        <v>16.186119999999999</v>
      </c>
      <c r="J752" s="31">
        <f t="shared" si="169"/>
        <v>2.8297289705175572</v>
      </c>
      <c r="K752" s="31">
        <f t="shared" si="170"/>
        <v>13.356391029482442</v>
      </c>
      <c r="L752" s="31">
        <f t="shared" si="171"/>
        <v>19.015848970517556</v>
      </c>
      <c r="M752" s="32" t="str">
        <f t="shared" si="172"/>
        <v>NONE</v>
      </c>
      <c r="N752" s="32">
        <f t="shared" si="173"/>
        <v>0</v>
      </c>
      <c r="O752" s="32">
        <f t="shared" si="174"/>
        <v>0.22000000000000242</v>
      </c>
      <c r="P752" s="32">
        <f t="shared" si="183"/>
        <v>0.83333333333333337</v>
      </c>
      <c r="Q752" s="32">
        <f t="shared" si="184"/>
        <v>0.22727272727272727</v>
      </c>
      <c r="R752" s="32">
        <f t="shared" si="185"/>
        <v>9.8039215686274508E-2</v>
      </c>
      <c r="S752" s="32">
        <f t="shared" si="186"/>
        <v>4.9504950495049507E-2</v>
      </c>
      <c r="T752" s="32">
        <f t="shared" si="187"/>
        <v>0.15384615384615385</v>
      </c>
      <c r="U752" s="32">
        <f t="shared" si="188"/>
        <v>7.407407407407407E-2</v>
      </c>
      <c r="V752" s="32">
        <f t="shared" si="175"/>
        <v>17.168841676191619</v>
      </c>
      <c r="W752" s="32">
        <f t="shared" si="176"/>
        <v>17.359827155241909</v>
      </c>
      <c r="X752" s="32">
        <f t="shared" si="177"/>
        <v>17.509935781976001</v>
      </c>
      <c r="Y752" s="32">
        <f t="shared" si="178"/>
        <v>17.678902480803195</v>
      </c>
      <c r="Z752" s="32">
        <f t="shared" si="179"/>
        <v>17.411261133995911</v>
      </c>
      <c r="AA752" s="32">
        <f t="shared" si="180"/>
        <v>17.587422933796422</v>
      </c>
      <c r="AB752" s="33">
        <f t="shared" si="181"/>
        <v>49.549549549549475</v>
      </c>
      <c r="AC752" s="33">
        <f t="shared" si="182"/>
        <v>-0.17616179980051072</v>
      </c>
    </row>
    <row r="753" spans="1:29" s="9" customFormat="1">
      <c r="A753" t="s">
        <v>34</v>
      </c>
      <c r="B753" s="22">
        <v>44980</v>
      </c>
      <c r="C753">
        <v>17.18</v>
      </c>
      <c r="D753" s="7"/>
      <c r="E753" s="7"/>
      <c r="F753" s="7"/>
      <c r="G753" s="7"/>
      <c r="H753" s="7"/>
      <c r="I753" s="31">
        <f t="shared" si="168"/>
        <v>16.196480000000001</v>
      </c>
      <c r="J753" s="31">
        <f t="shared" si="169"/>
        <v>2.825221752394103</v>
      </c>
      <c r="K753" s="31">
        <f t="shared" si="170"/>
        <v>13.371258247605898</v>
      </c>
      <c r="L753" s="31">
        <f t="shared" si="171"/>
        <v>19.021701752394105</v>
      </c>
      <c r="M753" s="32" t="str">
        <f t="shared" si="172"/>
        <v>NONE</v>
      </c>
      <c r="N753" s="32">
        <f t="shared" si="173"/>
        <v>5.0000000000000711E-2</v>
      </c>
      <c r="O753" s="32">
        <f t="shared" si="174"/>
        <v>0</v>
      </c>
      <c r="P753" s="32">
        <f t="shared" si="183"/>
        <v>0.83333333333333337</v>
      </c>
      <c r="Q753" s="32">
        <f t="shared" si="184"/>
        <v>0.22727272727272727</v>
      </c>
      <c r="R753" s="32">
        <f t="shared" si="185"/>
        <v>9.8039215686274508E-2</v>
      </c>
      <c r="S753" s="32">
        <f t="shared" si="186"/>
        <v>4.9504950495049507E-2</v>
      </c>
      <c r="T753" s="32">
        <f t="shared" si="187"/>
        <v>0.15384615384615385</v>
      </c>
      <c r="U753" s="32">
        <f t="shared" si="188"/>
        <v>7.407407407407407E-2</v>
      </c>
      <c r="V753" s="32">
        <f t="shared" si="175"/>
        <v>17.17814027936527</v>
      </c>
      <c r="W753" s="32">
        <f t="shared" si="176"/>
        <v>17.318957347232384</v>
      </c>
      <c r="X753" s="32">
        <f t="shared" si="177"/>
        <v>17.477589136684237</v>
      </c>
      <c r="Y753" s="32">
        <f t="shared" si="178"/>
        <v>17.654204338189174</v>
      </c>
      <c r="Z753" s="32">
        <f t="shared" si="179"/>
        <v>17.375682497996539</v>
      </c>
      <c r="AA753" s="32">
        <f t="shared" si="180"/>
        <v>17.55724345721891</v>
      </c>
      <c r="AB753" s="33">
        <f t="shared" si="181"/>
        <v>43.434343434343432</v>
      </c>
      <c r="AC753" s="33">
        <f t="shared" si="182"/>
        <v>-0.18156095922237014</v>
      </c>
    </row>
    <row r="754" spans="1:29" s="9" customFormat="1">
      <c r="A754" t="s">
        <v>34</v>
      </c>
      <c r="B754" s="22">
        <v>44981</v>
      </c>
      <c r="C754">
        <v>17.190000000000001</v>
      </c>
      <c r="D754" s="7"/>
      <c r="E754" s="7"/>
      <c r="F754" s="7"/>
      <c r="G754" s="7"/>
      <c r="H754" s="7"/>
      <c r="I754" s="31">
        <f t="shared" si="168"/>
        <v>16.207440000000002</v>
      </c>
      <c r="J754" s="31">
        <f t="shared" si="169"/>
        <v>2.8192646556138659</v>
      </c>
      <c r="K754" s="31">
        <f t="shared" si="170"/>
        <v>13.388175344386136</v>
      </c>
      <c r="L754" s="31">
        <f t="shared" si="171"/>
        <v>19.026704655613869</v>
      </c>
      <c r="M754" s="32" t="str">
        <f t="shared" si="172"/>
        <v>NONE</v>
      </c>
      <c r="N754" s="32">
        <f t="shared" si="173"/>
        <v>1.0000000000001563E-2</v>
      </c>
      <c r="O754" s="32">
        <f t="shared" si="174"/>
        <v>0</v>
      </c>
      <c r="P754" s="32">
        <f t="shared" si="183"/>
        <v>0.83333333333333337</v>
      </c>
      <c r="Q754" s="32">
        <f t="shared" si="184"/>
        <v>0.22727272727272727</v>
      </c>
      <c r="R754" s="32">
        <f t="shared" si="185"/>
        <v>9.8039215686274508E-2</v>
      </c>
      <c r="S754" s="32">
        <f t="shared" si="186"/>
        <v>4.9504950495049507E-2</v>
      </c>
      <c r="T754" s="32">
        <f t="shared" si="187"/>
        <v>0.15384615384615385</v>
      </c>
      <c r="U754" s="32">
        <f t="shared" si="188"/>
        <v>7.407407407407407E-2</v>
      </c>
      <c r="V754" s="32">
        <f t="shared" si="175"/>
        <v>17.188023379894211</v>
      </c>
      <c r="W754" s="32">
        <f t="shared" si="176"/>
        <v>17.289648859225025</v>
      </c>
      <c r="X754" s="32">
        <f t="shared" si="177"/>
        <v>17.44939412328382</v>
      </c>
      <c r="Y754" s="32">
        <f t="shared" si="178"/>
        <v>17.631223925407532</v>
      </c>
      <c r="Z754" s="32">
        <f t="shared" si="179"/>
        <v>17.347115959843226</v>
      </c>
      <c r="AA754" s="32">
        <f t="shared" si="180"/>
        <v>17.530040238165657</v>
      </c>
      <c r="AB754" s="33">
        <f t="shared" si="181"/>
        <v>39.784946236559186</v>
      </c>
      <c r="AC754" s="33">
        <f t="shared" si="182"/>
        <v>-0.18292427832243163</v>
      </c>
    </row>
    <row r="755" spans="1:29" s="9" customFormat="1">
      <c r="A755" t="s">
        <v>34</v>
      </c>
      <c r="B755" s="22">
        <v>44984</v>
      </c>
      <c r="C755">
        <v>17.239999999999998</v>
      </c>
      <c r="D755" s="7"/>
      <c r="E755" s="7"/>
      <c r="F755" s="7"/>
      <c r="G755" s="7"/>
      <c r="H755" s="7"/>
      <c r="I755" s="31">
        <f t="shared" si="168"/>
        <v>16.21848</v>
      </c>
      <c r="J755" s="31">
        <f t="shared" si="169"/>
        <v>2.8137083318472849</v>
      </c>
      <c r="K755" s="31">
        <f t="shared" si="170"/>
        <v>13.404771668152716</v>
      </c>
      <c r="L755" s="31">
        <f t="shared" si="171"/>
        <v>19.032188331847284</v>
      </c>
      <c r="M755" s="32" t="str">
        <f t="shared" si="172"/>
        <v>NONE</v>
      </c>
      <c r="N755" s="32">
        <f t="shared" si="173"/>
        <v>4.9999999999997158E-2</v>
      </c>
      <c r="O755" s="32">
        <f t="shared" si="174"/>
        <v>0</v>
      </c>
      <c r="P755" s="32">
        <f t="shared" si="183"/>
        <v>0.83333333333333337</v>
      </c>
      <c r="Q755" s="32">
        <f t="shared" si="184"/>
        <v>0.22727272727272727</v>
      </c>
      <c r="R755" s="32">
        <f t="shared" si="185"/>
        <v>9.8039215686274508E-2</v>
      </c>
      <c r="S755" s="32">
        <f t="shared" si="186"/>
        <v>4.9504950495049507E-2</v>
      </c>
      <c r="T755" s="32">
        <f t="shared" si="187"/>
        <v>0.15384615384615385</v>
      </c>
      <c r="U755" s="32">
        <f t="shared" si="188"/>
        <v>7.407407407407407E-2</v>
      </c>
      <c r="V755" s="32">
        <f t="shared" si="175"/>
        <v>17.231337229982365</v>
      </c>
      <c r="W755" s="32">
        <f t="shared" si="176"/>
        <v>17.278365027582971</v>
      </c>
      <c r="X755" s="32">
        <f t="shared" si="177"/>
        <v>17.428865287667762</v>
      </c>
      <c r="Y755" s="32">
        <f t="shared" si="178"/>
        <v>17.611856404347755</v>
      </c>
      <c r="Z755" s="32">
        <f t="shared" si="179"/>
        <v>17.330636581405805</v>
      </c>
      <c r="AA755" s="32">
        <f t="shared" si="180"/>
        <v>17.508555776079312</v>
      </c>
      <c r="AB755" s="33">
        <f t="shared" si="181"/>
        <v>44.210526315789267</v>
      </c>
      <c r="AC755" s="33">
        <f t="shared" si="182"/>
        <v>-0.17791919467350681</v>
      </c>
    </row>
    <row r="756" spans="1:29" s="9" customFormat="1">
      <c r="A756" t="s">
        <v>34</v>
      </c>
      <c r="B756" s="22">
        <v>44985</v>
      </c>
      <c r="C756">
        <v>17.23</v>
      </c>
      <c r="D756" s="7"/>
      <c r="E756" s="7"/>
      <c r="F756" s="7"/>
      <c r="G756" s="7"/>
      <c r="H756" s="7"/>
      <c r="I756" s="31">
        <f t="shared" si="168"/>
        <v>16.232399999999998</v>
      </c>
      <c r="J756" s="31">
        <f t="shared" si="169"/>
        <v>2.7990582466738876</v>
      </c>
      <c r="K756" s="31">
        <f t="shared" si="170"/>
        <v>13.433341753326111</v>
      </c>
      <c r="L756" s="31">
        <f t="shared" si="171"/>
        <v>19.031458246673886</v>
      </c>
      <c r="M756" s="32" t="str">
        <f t="shared" si="172"/>
        <v>NONE</v>
      </c>
      <c r="N756" s="32">
        <f t="shared" si="173"/>
        <v>0</v>
      </c>
      <c r="O756" s="32">
        <f t="shared" si="174"/>
        <v>9.9999999999980105E-3</v>
      </c>
      <c r="P756" s="32">
        <f t="shared" si="183"/>
        <v>0.83333333333333337</v>
      </c>
      <c r="Q756" s="32">
        <f t="shared" si="184"/>
        <v>0.22727272727272727</v>
      </c>
      <c r="R756" s="32">
        <f t="shared" si="185"/>
        <v>9.8039215686274508E-2</v>
      </c>
      <c r="S756" s="32">
        <f t="shared" si="186"/>
        <v>4.9504950495049507E-2</v>
      </c>
      <c r="T756" s="32">
        <f t="shared" si="187"/>
        <v>0.15384615384615385</v>
      </c>
      <c r="U756" s="32">
        <f t="shared" si="188"/>
        <v>7.407407407407407E-2</v>
      </c>
      <c r="V756" s="32">
        <f t="shared" si="175"/>
        <v>17.230222871663727</v>
      </c>
      <c r="W756" s="32">
        <f t="shared" si="176"/>
        <v>17.267372975859569</v>
      </c>
      <c r="X756" s="32">
        <f t="shared" si="177"/>
        <v>17.409368690837589</v>
      </c>
      <c r="Y756" s="32">
        <f t="shared" si="178"/>
        <v>17.5929526219543</v>
      </c>
      <c r="Z756" s="32">
        <f t="shared" si="179"/>
        <v>17.315154030420295</v>
      </c>
      <c r="AA756" s="32">
        <f t="shared" si="180"/>
        <v>17.487922014888255</v>
      </c>
      <c r="AB756" s="33">
        <f t="shared" si="181"/>
        <v>34.939759036144423</v>
      </c>
      <c r="AC756" s="33">
        <f t="shared" si="182"/>
        <v>-0.17276798446795993</v>
      </c>
    </row>
    <row r="757" spans="1:29" s="9" customFormat="1">
      <c r="A757" t="s">
        <v>34</v>
      </c>
      <c r="B757" s="22">
        <v>44986</v>
      </c>
      <c r="C757">
        <v>17.54</v>
      </c>
      <c r="D757" s="7"/>
      <c r="E757" s="7"/>
      <c r="F757" s="7"/>
      <c r="G757" s="7"/>
      <c r="H757" s="7"/>
      <c r="I757" s="31">
        <f t="shared" si="168"/>
        <v>16.245399999999997</v>
      </c>
      <c r="J757" s="31">
        <f t="shared" si="169"/>
        <v>2.7930102371346504</v>
      </c>
      <c r="K757" s="31">
        <f t="shared" si="170"/>
        <v>13.452389762865346</v>
      </c>
      <c r="L757" s="31">
        <f t="shared" si="171"/>
        <v>19.038410237134649</v>
      </c>
      <c r="M757" s="32" t="str">
        <f t="shared" si="172"/>
        <v>NONE</v>
      </c>
      <c r="N757" s="32">
        <f t="shared" si="173"/>
        <v>0.30999999999999872</v>
      </c>
      <c r="O757" s="32">
        <f t="shared" si="174"/>
        <v>0</v>
      </c>
      <c r="P757" s="32">
        <f t="shared" si="183"/>
        <v>0.83333333333333337</v>
      </c>
      <c r="Q757" s="32">
        <f t="shared" si="184"/>
        <v>0.22727272727272727</v>
      </c>
      <c r="R757" s="32">
        <f t="shared" si="185"/>
        <v>9.8039215686274508E-2</v>
      </c>
      <c r="S757" s="32">
        <f t="shared" si="186"/>
        <v>4.9504950495049507E-2</v>
      </c>
      <c r="T757" s="32">
        <f t="shared" si="187"/>
        <v>0.15384615384615385</v>
      </c>
      <c r="U757" s="32">
        <f t="shared" si="188"/>
        <v>7.407407407407407E-2</v>
      </c>
      <c r="V757" s="32">
        <f t="shared" si="175"/>
        <v>17.488370478610619</v>
      </c>
      <c r="W757" s="32">
        <f t="shared" si="176"/>
        <v>17.32933366316421</v>
      </c>
      <c r="X757" s="32">
        <f t="shared" si="177"/>
        <v>17.422175681931943</v>
      </c>
      <c r="Y757" s="32">
        <f t="shared" si="178"/>
        <v>17.590331205025866</v>
      </c>
      <c r="Z757" s="32">
        <f t="shared" si="179"/>
        <v>17.349745718047942</v>
      </c>
      <c r="AA757" s="32">
        <f t="shared" si="180"/>
        <v>17.49177964341505</v>
      </c>
      <c r="AB757" s="33">
        <f t="shared" si="181"/>
        <v>52.212389380531015</v>
      </c>
      <c r="AC757" s="33">
        <f t="shared" si="182"/>
        <v>-0.14203392536710879</v>
      </c>
    </row>
    <row r="758" spans="1:29" s="9" customFormat="1">
      <c r="A758" t="s">
        <v>34</v>
      </c>
      <c r="B758" s="22">
        <v>44987</v>
      </c>
      <c r="C758">
        <v>17.55</v>
      </c>
      <c r="D758" s="7"/>
      <c r="E758" s="7"/>
      <c r="F758" s="7"/>
      <c r="G758" s="7"/>
      <c r="H758" s="7"/>
      <c r="I758" s="31">
        <f t="shared" si="168"/>
        <v>16.256879999999999</v>
      </c>
      <c r="J758" s="31">
        <f t="shared" si="169"/>
        <v>2.7907620597061986</v>
      </c>
      <c r="K758" s="31">
        <f t="shared" si="170"/>
        <v>13.466117940293801</v>
      </c>
      <c r="L758" s="31">
        <f t="shared" si="171"/>
        <v>19.047642059706199</v>
      </c>
      <c r="M758" s="32" t="str">
        <f t="shared" si="172"/>
        <v>NONE</v>
      </c>
      <c r="N758" s="32">
        <f t="shared" si="173"/>
        <v>1.0000000000001563E-2</v>
      </c>
      <c r="O758" s="32">
        <f t="shared" si="174"/>
        <v>0</v>
      </c>
      <c r="P758" s="32">
        <f t="shared" si="183"/>
        <v>0.83333333333333337</v>
      </c>
      <c r="Q758" s="32">
        <f t="shared" si="184"/>
        <v>0.22727272727272727</v>
      </c>
      <c r="R758" s="32">
        <f t="shared" si="185"/>
        <v>9.8039215686274508E-2</v>
      </c>
      <c r="S758" s="32">
        <f t="shared" si="186"/>
        <v>4.9504950495049507E-2</v>
      </c>
      <c r="T758" s="32">
        <f t="shared" si="187"/>
        <v>0.15384615384615385</v>
      </c>
      <c r="U758" s="32">
        <f t="shared" si="188"/>
        <v>7.407407407407407E-2</v>
      </c>
      <c r="V758" s="32">
        <f t="shared" si="175"/>
        <v>17.53972841310177</v>
      </c>
      <c r="W758" s="32">
        <f t="shared" si="176"/>
        <v>17.379485103354163</v>
      </c>
      <c r="X758" s="32">
        <f t="shared" si="177"/>
        <v>17.434707477820968</v>
      </c>
      <c r="Y758" s="32">
        <f t="shared" si="178"/>
        <v>17.588334610717652</v>
      </c>
      <c r="Z758" s="32">
        <f t="shared" si="179"/>
        <v>17.38055406911749</v>
      </c>
      <c r="AA758" s="32">
        <f t="shared" si="180"/>
        <v>17.496092262421342</v>
      </c>
      <c r="AB758" s="33">
        <f t="shared" si="181"/>
        <v>53.097345132743385</v>
      </c>
      <c r="AC758" s="33">
        <f t="shared" si="182"/>
        <v>-0.11553819330385195</v>
      </c>
    </row>
    <row r="759" spans="1:29" s="9" customFormat="1">
      <c r="A759" t="s">
        <v>34</v>
      </c>
      <c r="B759" s="22">
        <v>44988</v>
      </c>
      <c r="C759">
        <v>17.89</v>
      </c>
      <c r="D759" s="7"/>
      <c r="E759" s="7"/>
      <c r="F759" s="7"/>
      <c r="G759" s="7"/>
      <c r="H759" s="7"/>
      <c r="I759" s="31">
        <f t="shared" si="168"/>
        <v>16.26896</v>
      </c>
      <c r="J759" s="31">
        <f t="shared" si="169"/>
        <v>2.7927966136654492</v>
      </c>
      <c r="K759" s="31">
        <f t="shared" si="170"/>
        <v>13.476163386334552</v>
      </c>
      <c r="L759" s="31">
        <f t="shared" si="171"/>
        <v>19.061756613665448</v>
      </c>
      <c r="M759" s="32" t="str">
        <f t="shared" si="172"/>
        <v>NONE</v>
      </c>
      <c r="N759" s="32">
        <f t="shared" si="173"/>
        <v>0.33999999999999986</v>
      </c>
      <c r="O759" s="32">
        <f t="shared" si="174"/>
        <v>0</v>
      </c>
      <c r="P759" s="32">
        <f t="shared" si="183"/>
        <v>0.83333333333333337</v>
      </c>
      <c r="Q759" s="32">
        <f t="shared" si="184"/>
        <v>0.22727272727272727</v>
      </c>
      <c r="R759" s="32">
        <f t="shared" si="185"/>
        <v>9.8039215686274508E-2</v>
      </c>
      <c r="S759" s="32">
        <f t="shared" si="186"/>
        <v>4.9504950495049507E-2</v>
      </c>
      <c r="T759" s="32">
        <f t="shared" si="187"/>
        <v>0.15384615384615385</v>
      </c>
      <c r="U759" s="32">
        <f t="shared" si="188"/>
        <v>7.407407407407407E-2</v>
      </c>
      <c r="V759" s="32">
        <f t="shared" si="175"/>
        <v>17.831621402183629</v>
      </c>
      <c r="W759" s="32">
        <f t="shared" si="176"/>
        <v>17.495511216228216</v>
      </c>
      <c r="X759" s="32">
        <f t="shared" si="177"/>
        <v>17.479343999603227</v>
      </c>
      <c r="Y759" s="32">
        <f t="shared" si="178"/>
        <v>17.603268540880144</v>
      </c>
      <c r="Z759" s="32">
        <f t="shared" si="179"/>
        <v>17.45893036617634</v>
      </c>
      <c r="AA759" s="32">
        <f t="shared" si="180"/>
        <v>17.525270613353094</v>
      </c>
      <c r="AB759" s="33">
        <f t="shared" si="181"/>
        <v>67.62589928057568</v>
      </c>
      <c r="AC759" s="33">
        <f t="shared" si="182"/>
        <v>-6.6340247176754019E-2</v>
      </c>
    </row>
    <row r="760" spans="1:29" s="9" customFormat="1">
      <c r="A760" t="s">
        <v>34</v>
      </c>
      <c r="B760" s="22">
        <v>44991</v>
      </c>
      <c r="C760">
        <v>18.07</v>
      </c>
      <c r="D760" s="7"/>
      <c r="E760" s="7"/>
      <c r="F760" s="7"/>
      <c r="G760" s="7"/>
      <c r="H760" s="7"/>
      <c r="I760" s="31">
        <f t="shared" si="168"/>
        <v>16.281320000000001</v>
      </c>
      <c r="J760" s="31">
        <f t="shared" si="169"/>
        <v>2.7972340451979458</v>
      </c>
      <c r="K760" s="31">
        <f t="shared" si="170"/>
        <v>13.484085954802055</v>
      </c>
      <c r="L760" s="31">
        <f t="shared" si="171"/>
        <v>19.078554045197947</v>
      </c>
      <c r="M760" s="32" t="str">
        <f t="shared" si="172"/>
        <v>NONE</v>
      </c>
      <c r="N760" s="32">
        <f t="shared" si="173"/>
        <v>0.17999999999999972</v>
      </c>
      <c r="O760" s="32">
        <f t="shared" si="174"/>
        <v>0</v>
      </c>
      <c r="P760" s="32">
        <f t="shared" si="183"/>
        <v>0.83333333333333337</v>
      </c>
      <c r="Q760" s="32">
        <f t="shared" si="184"/>
        <v>0.22727272727272727</v>
      </c>
      <c r="R760" s="32">
        <f t="shared" si="185"/>
        <v>9.8039215686274508E-2</v>
      </c>
      <c r="S760" s="32">
        <f t="shared" si="186"/>
        <v>4.9504950495049507E-2</v>
      </c>
      <c r="T760" s="32">
        <f t="shared" si="187"/>
        <v>0.15384615384615385</v>
      </c>
      <c r="U760" s="32">
        <f t="shared" si="188"/>
        <v>7.407407407407407E-2</v>
      </c>
      <c r="V760" s="32">
        <f t="shared" si="175"/>
        <v>18.030270233697273</v>
      </c>
      <c r="W760" s="32">
        <f t="shared" si="176"/>
        <v>17.626076848903622</v>
      </c>
      <c r="X760" s="32">
        <f t="shared" si="177"/>
        <v>17.53725145062252</v>
      </c>
      <c r="Y760" s="32">
        <f t="shared" si="178"/>
        <v>17.626374058658353</v>
      </c>
      <c r="Z760" s="32">
        <f t="shared" si="179"/>
        <v>17.552941079072287</v>
      </c>
      <c r="AA760" s="32">
        <f t="shared" si="180"/>
        <v>17.565620938289904</v>
      </c>
      <c r="AB760" s="33">
        <f t="shared" si="181"/>
        <v>72.727272727272776</v>
      </c>
      <c r="AC760" s="33">
        <f t="shared" si="182"/>
        <v>-1.2679859217616496E-2</v>
      </c>
    </row>
    <row r="761" spans="1:29" s="9" customFormat="1">
      <c r="A761" t="s">
        <v>34</v>
      </c>
      <c r="B761" s="22">
        <v>44993</v>
      </c>
      <c r="C761">
        <v>18.12</v>
      </c>
      <c r="D761" s="7"/>
      <c r="E761" s="7"/>
      <c r="F761" s="7"/>
      <c r="G761" s="7"/>
      <c r="H761" s="7"/>
      <c r="I761" s="31">
        <f t="shared" si="168"/>
        <v>16.294919999999998</v>
      </c>
      <c r="J761" s="31">
        <f t="shared" si="169"/>
        <v>2.7998079348928844</v>
      </c>
      <c r="K761" s="31">
        <f t="shared" si="170"/>
        <v>13.495112065107113</v>
      </c>
      <c r="L761" s="31">
        <f t="shared" si="171"/>
        <v>19.09472793489288</v>
      </c>
      <c r="M761" s="32" t="str">
        <f t="shared" si="172"/>
        <v>NONE</v>
      </c>
      <c r="N761" s="32">
        <f t="shared" si="173"/>
        <v>5.0000000000000711E-2</v>
      </c>
      <c r="O761" s="32">
        <f t="shared" si="174"/>
        <v>0</v>
      </c>
      <c r="P761" s="32">
        <f t="shared" si="183"/>
        <v>0.83333333333333337</v>
      </c>
      <c r="Q761" s="32">
        <f t="shared" si="184"/>
        <v>0.22727272727272727</v>
      </c>
      <c r="R761" s="32">
        <f t="shared" si="185"/>
        <v>9.8039215686274508E-2</v>
      </c>
      <c r="S761" s="32">
        <f t="shared" si="186"/>
        <v>4.9504950495049507E-2</v>
      </c>
      <c r="T761" s="32">
        <f t="shared" si="187"/>
        <v>0.15384615384615385</v>
      </c>
      <c r="U761" s="32">
        <f t="shared" si="188"/>
        <v>7.407407407407407E-2</v>
      </c>
      <c r="V761" s="32">
        <f t="shared" si="175"/>
        <v>18.105045038949548</v>
      </c>
      <c r="W761" s="32">
        <f t="shared" si="176"/>
        <v>17.738332110516435</v>
      </c>
      <c r="X761" s="32">
        <f t="shared" si="177"/>
        <v>17.594383661345802</v>
      </c>
      <c r="Y761" s="32">
        <f t="shared" si="178"/>
        <v>17.650810986447542</v>
      </c>
      <c r="Z761" s="32">
        <f t="shared" si="179"/>
        <v>17.640180913061165</v>
      </c>
      <c r="AA761" s="32">
        <f t="shared" si="180"/>
        <v>17.606686053972133</v>
      </c>
      <c r="AB761" s="33">
        <f t="shared" si="181"/>
        <v>72.727272727272776</v>
      </c>
      <c r="AC761" s="33">
        <f t="shared" si="182"/>
        <v>3.3494859089032047E-2</v>
      </c>
    </row>
    <row r="762" spans="1:29" s="9" customFormat="1">
      <c r="A762" t="s">
        <v>34</v>
      </c>
      <c r="B762" s="22">
        <v>44994</v>
      </c>
      <c r="C762">
        <v>18.03</v>
      </c>
      <c r="D762" s="7"/>
      <c r="E762" s="7"/>
      <c r="F762" s="7"/>
      <c r="G762" s="7"/>
      <c r="H762" s="7"/>
      <c r="I762" s="31">
        <f t="shared" si="168"/>
        <v>16.308239999999998</v>
      </c>
      <c r="J762" s="31">
        <f t="shared" si="169"/>
        <v>2.8010193944692294</v>
      </c>
      <c r="K762" s="31">
        <f t="shared" si="170"/>
        <v>13.507220605530769</v>
      </c>
      <c r="L762" s="31">
        <f t="shared" si="171"/>
        <v>19.109259394469227</v>
      </c>
      <c r="M762" s="32" t="str">
        <f t="shared" si="172"/>
        <v>NONE</v>
      </c>
      <c r="N762" s="32">
        <f t="shared" si="173"/>
        <v>0</v>
      </c>
      <c r="O762" s="32">
        <f t="shared" si="174"/>
        <v>8.9999999999999858E-2</v>
      </c>
      <c r="P762" s="32">
        <f t="shared" si="183"/>
        <v>0.83333333333333337</v>
      </c>
      <c r="Q762" s="32">
        <f t="shared" si="184"/>
        <v>0.22727272727272727</v>
      </c>
      <c r="R762" s="32">
        <f t="shared" si="185"/>
        <v>9.8039215686274508E-2</v>
      </c>
      <c r="S762" s="32">
        <f t="shared" si="186"/>
        <v>4.9504950495049507E-2</v>
      </c>
      <c r="T762" s="32">
        <f t="shared" si="187"/>
        <v>0.15384615384615385</v>
      </c>
      <c r="U762" s="32">
        <f t="shared" si="188"/>
        <v>7.407407407407407E-2</v>
      </c>
      <c r="V762" s="32">
        <f t="shared" si="175"/>
        <v>18.042507506491592</v>
      </c>
      <c r="W762" s="32">
        <f t="shared" si="176"/>
        <v>17.804620267217246</v>
      </c>
      <c r="X762" s="32">
        <f t="shared" si="177"/>
        <v>17.637091145527588</v>
      </c>
      <c r="Y762" s="32">
        <f t="shared" si="178"/>
        <v>17.669582719791723</v>
      </c>
      <c r="Z762" s="32">
        <f t="shared" si="179"/>
        <v>17.700153080282526</v>
      </c>
      <c r="AA762" s="32">
        <f t="shared" si="180"/>
        <v>17.638042642566788</v>
      </c>
      <c r="AB762" s="33">
        <f t="shared" si="181"/>
        <v>66.225165562913986</v>
      </c>
      <c r="AC762" s="33">
        <f t="shared" si="182"/>
        <v>6.2110437715737987E-2</v>
      </c>
    </row>
    <row r="763" spans="1:29" s="9" customFormat="1">
      <c r="A763" t="s">
        <v>34</v>
      </c>
      <c r="B763" s="22">
        <v>44995</v>
      </c>
      <c r="C763">
        <v>17.899999999999999</v>
      </c>
      <c r="D763" s="7"/>
      <c r="E763" s="7"/>
      <c r="F763" s="7"/>
      <c r="G763" s="7"/>
      <c r="H763" s="7"/>
      <c r="I763" s="31">
        <f t="shared" si="168"/>
        <v>16.320879999999999</v>
      </c>
      <c r="J763" s="31">
        <f t="shared" si="169"/>
        <v>2.8011179821993943</v>
      </c>
      <c r="K763" s="31">
        <f t="shared" si="170"/>
        <v>13.519762017800605</v>
      </c>
      <c r="L763" s="31">
        <f t="shared" si="171"/>
        <v>19.121997982199392</v>
      </c>
      <c r="M763" s="32" t="str">
        <f t="shared" si="172"/>
        <v>NONE</v>
      </c>
      <c r="N763" s="32">
        <f t="shared" si="173"/>
        <v>0</v>
      </c>
      <c r="O763" s="32">
        <f t="shared" si="174"/>
        <v>0.13000000000000256</v>
      </c>
      <c r="P763" s="32">
        <f t="shared" si="183"/>
        <v>0.83333333333333337</v>
      </c>
      <c r="Q763" s="32">
        <f t="shared" si="184"/>
        <v>0.22727272727272727</v>
      </c>
      <c r="R763" s="32">
        <f t="shared" si="185"/>
        <v>9.8039215686274508E-2</v>
      </c>
      <c r="S763" s="32">
        <f t="shared" si="186"/>
        <v>4.9504950495049507E-2</v>
      </c>
      <c r="T763" s="32">
        <f t="shared" si="187"/>
        <v>0.15384615384615385</v>
      </c>
      <c r="U763" s="32">
        <f t="shared" si="188"/>
        <v>7.407407407407407E-2</v>
      </c>
      <c r="V763" s="32">
        <f t="shared" si="175"/>
        <v>17.923751251081931</v>
      </c>
      <c r="W763" s="32">
        <f t="shared" si="176"/>
        <v>17.826297479213324</v>
      </c>
      <c r="X763" s="32">
        <f t="shared" si="177"/>
        <v>17.662866523417041</v>
      </c>
      <c r="Y763" s="32">
        <f t="shared" si="178"/>
        <v>17.680989515841638</v>
      </c>
      <c r="Z763" s="32">
        <f t="shared" si="179"/>
        <v>17.730898760239061</v>
      </c>
      <c r="AA763" s="32">
        <f t="shared" si="180"/>
        <v>17.657446891265543</v>
      </c>
      <c r="AB763" s="33">
        <f t="shared" si="181"/>
        <v>64.102564102564003</v>
      </c>
      <c r="AC763" s="33">
        <f t="shared" si="182"/>
        <v>7.345186897351752E-2</v>
      </c>
    </row>
    <row r="764" spans="1:29" s="9" customFormat="1">
      <c r="A764" t="s">
        <v>34</v>
      </c>
      <c r="B764" s="22">
        <v>44998</v>
      </c>
      <c r="C764">
        <v>17.62</v>
      </c>
      <c r="D764" s="7"/>
      <c r="E764" s="7"/>
      <c r="F764" s="7"/>
      <c r="G764" s="7"/>
      <c r="H764" s="7"/>
      <c r="I764" s="31">
        <f t="shared" ref="I764:I827" si="189">AVERAGE(C515:C764)</f>
        <v>16.332359999999998</v>
      </c>
      <c r="J764" s="31">
        <f t="shared" ref="J764:J827" si="190">2*STDEV(C515:C764)</f>
        <v>2.7987860466530421</v>
      </c>
      <c r="K764" s="31">
        <f t="shared" ref="K764:K827" si="191">I764-J764</f>
        <v>13.533573953346956</v>
      </c>
      <c r="L764" s="31">
        <f t="shared" ref="L764:L827" si="192">J764+I764</f>
        <v>19.13114604665304</v>
      </c>
      <c r="M764" s="32" t="str">
        <f t="shared" ref="M764:M827" si="193">IF(C764&gt;L764,IF(AB764&gt;=80,"STRONG SHORT","SHORT"),IF(C764&lt;K764,IF(AB764&lt;=20,"STRONG LONG","LONG"),"NONE"))</f>
        <v>NONE</v>
      </c>
      <c r="N764" s="32">
        <f t="shared" ref="N764:N827" si="194">IF(C764&gt;C763,C764-C763,0)</f>
        <v>0</v>
      </c>
      <c r="O764" s="32">
        <f t="shared" ref="O764:O827" si="195">IF(C764&lt;C763,C763-C764,0)</f>
        <v>0.27999999999999758</v>
      </c>
      <c r="P764" s="32">
        <f t="shared" si="183"/>
        <v>0.83333333333333337</v>
      </c>
      <c r="Q764" s="32">
        <f t="shared" si="184"/>
        <v>0.22727272727272727</v>
      </c>
      <c r="R764" s="32">
        <f t="shared" si="185"/>
        <v>9.8039215686274508E-2</v>
      </c>
      <c r="S764" s="32">
        <f t="shared" si="186"/>
        <v>4.9504950495049507E-2</v>
      </c>
      <c r="T764" s="32">
        <f t="shared" si="187"/>
        <v>0.15384615384615385</v>
      </c>
      <c r="U764" s="32">
        <f t="shared" si="188"/>
        <v>7.407407407407407E-2</v>
      </c>
      <c r="V764" s="32">
        <f t="shared" ref="V764:V827" si="196">$C764*P764+V763*(1-P764)</f>
        <v>17.670625208513655</v>
      </c>
      <c r="W764" s="32">
        <f t="shared" ref="W764:W827" si="197">$C764*Q764+W763*(1-Q764)</f>
        <v>17.779411688483023</v>
      </c>
      <c r="X764" s="32">
        <f t="shared" ref="X764:X827" si="198">$C764*R764+X763*(1-R764)</f>
        <v>17.658663923082038</v>
      </c>
      <c r="Y764" s="32">
        <f t="shared" ref="Y764:Y827" si="199">$C764*S764+Y763*(1-S764)</f>
        <v>17.677970232879179</v>
      </c>
      <c r="Z764" s="32">
        <f t="shared" ref="Z764:Z827" si="200">$C764*T764+Z763*(1-T764)</f>
        <v>17.713837412509974</v>
      </c>
      <c r="AA764" s="32">
        <f t="shared" ref="AA764:AA827" si="201">$C764*U764+AA763*(1-U764)</f>
        <v>17.654673047468094</v>
      </c>
      <c r="AB764" s="33">
        <f t="shared" ref="AB764:AB827" si="202">100-100/(1+AVERAGE(N751:N764)/AVERAGE(O751:O764))</f>
        <v>55.555555555555529</v>
      </c>
      <c r="AC764" s="33">
        <f t="shared" ref="AC764:AC827" si="203">Z764-AA764</f>
        <v>5.9164365041880274E-2</v>
      </c>
    </row>
    <row r="765" spans="1:29" s="9" customFormat="1">
      <c r="A765" t="s">
        <v>34</v>
      </c>
      <c r="B765" s="22">
        <v>44999</v>
      </c>
      <c r="C765">
        <v>17.52</v>
      </c>
      <c r="D765" s="7"/>
      <c r="E765" s="7"/>
      <c r="F765" s="7"/>
      <c r="G765" s="7"/>
      <c r="H765" s="7"/>
      <c r="I765" s="31">
        <f t="shared" si="189"/>
        <v>16.343359999999997</v>
      </c>
      <c r="J765" s="31">
        <f t="shared" si="190"/>
        <v>2.7957402410779033</v>
      </c>
      <c r="K765" s="31">
        <f t="shared" si="191"/>
        <v>13.547619758922094</v>
      </c>
      <c r="L765" s="31">
        <f t="shared" si="192"/>
        <v>19.139100241077902</v>
      </c>
      <c r="M765" s="32" t="str">
        <f t="shared" si="193"/>
        <v>NONE</v>
      </c>
      <c r="N765" s="32">
        <f t="shared" si="194"/>
        <v>0</v>
      </c>
      <c r="O765" s="32">
        <f t="shared" si="195"/>
        <v>0.10000000000000142</v>
      </c>
      <c r="P765" s="32">
        <f t="shared" ref="P765:P828" si="204">5/6</f>
        <v>0.83333333333333337</v>
      </c>
      <c r="Q765" s="32">
        <f t="shared" si="184"/>
        <v>0.22727272727272727</v>
      </c>
      <c r="R765" s="32">
        <f t="shared" si="185"/>
        <v>9.8039215686274508E-2</v>
      </c>
      <c r="S765" s="32">
        <f t="shared" si="186"/>
        <v>4.9504950495049507E-2</v>
      </c>
      <c r="T765" s="32">
        <f t="shared" si="187"/>
        <v>0.15384615384615385</v>
      </c>
      <c r="U765" s="32">
        <f t="shared" si="188"/>
        <v>7.407407407407407E-2</v>
      </c>
      <c r="V765" s="32">
        <f t="shared" si="196"/>
        <v>17.54510420141894</v>
      </c>
      <c r="W765" s="32">
        <f t="shared" si="197"/>
        <v>17.720454486555063</v>
      </c>
      <c r="X765" s="32">
        <f t="shared" si="198"/>
        <v>17.645069420819095</v>
      </c>
      <c r="Y765" s="32">
        <f t="shared" si="199"/>
        <v>17.670149924320803</v>
      </c>
      <c r="Z765" s="32">
        <f t="shared" si="200"/>
        <v>17.684016272123824</v>
      </c>
      <c r="AA765" s="32">
        <f t="shared" si="201"/>
        <v>17.644697266174163</v>
      </c>
      <c r="AB765" s="33">
        <f t="shared" si="202"/>
        <v>54.644808743169342</v>
      </c>
      <c r="AC765" s="33">
        <f t="shared" si="203"/>
        <v>3.931900594966109E-2</v>
      </c>
    </row>
    <row r="766" spans="1:29" s="9" customFormat="1">
      <c r="A766" t="s">
        <v>34</v>
      </c>
      <c r="B766" s="22">
        <v>45000</v>
      </c>
      <c r="C766">
        <v>17.45</v>
      </c>
      <c r="D766" s="7"/>
      <c r="E766" s="7"/>
      <c r="F766" s="7"/>
      <c r="G766" s="7"/>
      <c r="H766" s="7"/>
      <c r="I766" s="31">
        <f t="shared" si="189"/>
        <v>16.353519999999996</v>
      </c>
      <c r="J766" s="31">
        <f t="shared" si="190"/>
        <v>2.7932808146043873</v>
      </c>
      <c r="K766" s="31">
        <f t="shared" si="191"/>
        <v>13.560239185395609</v>
      </c>
      <c r="L766" s="31">
        <f t="shared" si="192"/>
        <v>19.146800814604383</v>
      </c>
      <c r="M766" s="32" t="str">
        <f t="shared" si="193"/>
        <v>NONE</v>
      </c>
      <c r="N766" s="32">
        <f t="shared" si="194"/>
        <v>0</v>
      </c>
      <c r="O766" s="32">
        <f t="shared" si="195"/>
        <v>7.0000000000000284E-2</v>
      </c>
      <c r="P766" s="32">
        <f t="shared" si="204"/>
        <v>0.83333333333333337</v>
      </c>
      <c r="Q766" s="32">
        <f t="shared" si="184"/>
        <v>0.22727272727272727</v>
      </c>
      <c r="R766" s="32">
        <f t="shared" si="185"/>
        <v>9.8039215686274508E-2</v>
      </c>
      <c r="S766" s="32">
        <f t="shared" si="186"/>
        <v>4.9504950495049507E-2</v>
      </c>
      <c r="T766" s="32">
        <f t="shared" si="187"/>
        <v>0.15384615384615385</v>
      </c>
      <c r="U766" s="32">
        <f t="shared" si="188"/>
        <v>7.407407407407407E-2</v>
      </c>
      <c r="V766" s="32">
        <f t="shared" si="196"/>
        <v>17.465850700236487</v>
      </c>
      <c r="W766" s="32">
        <f t="shared" si="197"/>
        <v>17.65898755779255</v>
      </c>
      <c r="X766" s="32">
        <f t="shared" si="198"/>
        <v>17.625944967797615</v>
      </c>
      <c r="Y766" s="32">
        <f t="shared" si="199"/>
        <v>17.659251413215809</v>
      </c>
      <c r="Z766" s="32">
        <f t="shared" si="200"/>
        <v>17.648013768720158</v>
      </c>
      <c r="AA766" s="32">
        <f t="shared" si="201"/>
        <v>17.630275246457558</v>
      </c>
      <c r="AB766" s="33">
        <f t="shared" si="202"/>
        <v>59.523809523809533</v>
      </c>
      <c r="AC766" s="33">
        <f t="shared" si="203"/>
        <v>1.7738522262600753E-2</v>
      </c>
    </row>
    <row r="767" spans="1:29" s="9" customFormat="1">
      <c r="A767" t="s">
        <v>34</v>
      </c>
      <c r="B767" s="22">
        <v>45001</v>
      </c>
      <c r="C767">
        <v>17.559999999999999</v>
      </c>
      <c r="D767" s="7"/>
      <c r="E767" s="7"/>
      <c r="F767" s="7"/>
      <c r="G767" s="7"/>
      <c r="H767" s="7"/>
      <c r="I767" s="31">
        <f t="shared" si="189"/>
        <v>16.364119999999996</v>
      </c>
      <c r="J767" s="31">
        <f t="shared" si="190"/>
        <v>2.791393129750678</v>
      </c>
      <c r="K767" s="31">
        <f t="shared" si="191"/>
        <v>13.572726870249319</v>
      </c>
      <c r="L767" s="31">
        <f t="shared" si="192"/>
        <v>19.155513129750673</v>
      </c>
      <c r="M767" s="32" t="str">
        <f t="shared" si="193"/>
        <v>NONE</v>
      </c>
      <c r="N767" s="32">
        <f t="shared" si="194"/>
        <v>0.10999999999999943</v>
      </c>
      <c r="O767" s="32">
        <f t="shared" si="195"/>
        <v>0</v>
      </c>
      <c r="P767" s="32">
        <f t="shared" si="204"/>
        <v>0.83333333333333337</v>
      </c>
      <c r="Q767" s="32">
        <f t="shared" si="184"/>
        <v>0.22727272727272727</v>
      </c>
      <c r="R767" s="32">
        <f t="shared" si="185"/>
        <v>9.8039215686274508E-2</v>
      </c>
      <c r="S767" s="32">
        <f t="shared" si="186"/>
        <v>4.9504950495049507E-2</v>
      </c>
      <c r="T767" s="32">
        <f t="shared" si="187"/>
        <v>0.15384615384615385</v>
      </c>
      <c r="U767" s="32">
        <f t="shared" si="188"/>
        <v>7.407407407407407E-2</v>
      </c>
      <c r="V767" s="32">
        <f t="shared" si="196"/>
        <v>17.544308450039413</v>
      </c>
      <c r="W767" s="32">
        <f t="shared" si="197"/>
        <v>17.636490385566969</v>
      </c>
      <c r="X767" s="32">
        <f t="shared" si="198"/>
        <v>17.619479774876279</v>
      </c>
      <c r="Y767" s="32">
        <f t="shared" si="199"/>
        <v>17.654337976917997</v>
      </c>
      <c r="Z767" s="32">
        <f t="shared" si="200"/>
        <v>17.634473188917056</v>
      </c>
      <c r="AA767" s="32">
        <f t="shared" si="201"/>
        <v>17.625069672645886</v>
      </c>
      <c r="AB767" s="33">
        <f t="shared" si="202"/>
        <v>60.919540229885044</v>
      </c>
      <c r="AC767" s="33">
        <f t="shared" si="203"/>
        <v>9.4035162711705311E-3</v>
      </c>
    </row>
    <row r="768" spans="1:29" s="9" customFormat="1">
      <c r="A768" t="s">
        <v>34</v>
      </c>
      <c r="B768" s="22">
        <v>45002</v>
      </c>
      <c r="C768">
        <v>17.63</v>
      </c>
      <c r="D768" s="7"/>
      <c r="E768" s="7"/>
      <c r="F768" s="7"/>
      <c r="G768" s="7"/>
      <c r="H768" s="7"/>
      <c r="I768" s="31">
        <f t="shared" si="189"/>
        <v>16.376159999999999</v>
      </c>
      <c r="J768" s="31">
        <f t="shared" si="190"/>
        <v>2.7871435006423129</v>
      </c>
      <c r="K768" s="31">
        <f t="shared" si="191"/>
        <v>13.589016499357687</v>
      </c>
      <c r="L768" s="31">
        <f t="shared" si="192"/>
        <v>19.163303500642311</v>
      </c>
      <c r="M768" s="32" t="str">
        <f t="shared" si="193"/>
        <v>NONE</v>
      </c>
      <c r="N768" s="32">
        <f t="shared" si="194"/>
        <v>7.0000000000000284E-2</v>
      </c>
      <c r="O768" s="32">
        <f t="shared" si="195"/>
        <v>0</v>
      </c>
      <c r="P768" s="32">
        <f t="shared" si="204"/>
        <v>0.83333333333333337</v>
      </c>
      <c r="Q768" s="32">
        <f t="shared" si="184"/>
        <v>0.22727272727272727</v>
      </c>
      <c r="R768" s="32">
        <f t="shared" si="185"/>
        <v>9.8039215686274508E-2</v>
      </c>
      <c r="S768" s="32">
        <f t="shared" si="186"/>
        <v>4.9504950495049507E-2</v>
      </c>
      <c r="T768" s="32">
        <f t="shared" si="187"/>
        <v>0.15384615384615385</v>
      </c>
      <c r="U768" s="32">
        <f t="shared" si="188"/>
        <v>7.407407407407407E-2</v>
      </c>
      <c r="V768" s="32">
        <f t="shared" si="196"/>
        <v>17.615718075006569</v>
      </c>
      <c r="W768" s="32">
        <f t="shared" si="197"/>
        <v>17.635015297938111</v>
      </c>
      <c r="X768" s="32">
        <f t="shared" si="198"/>
        <v>17.62051116949625</v>
      </c>
      <c r="Y768" s="32">
        <f t="shared" si="199"/>
        <v>17.653133126575518</v>
      </c>
      <c r="Z768" s="32">
        <f t="shared" si="200"/>
        <v>17.63378500600674</v>
      </c>
      <c r="AA768" s="32">
        <f t="shared" si="201"/>
        <v>17.625434882079524</v>
      </c>
      <c r="AB768" s="33">
        <f t="shared" si="202"/>
        <v>62.222222222222179</v>
      </c>
      <c r="AC768" s="33">
        <f t="shared" si="203"/>
        <v>8.3501239272152361E-3</v>
      </c>
    </row>
    <row r="769" spans="1:29" s="9" customFormat="1">
      <c r="A769" t="s">
        <v>34</v>
      </c>
      <c r="B769" s="22">
        <v>45005</v>
      </c>
      <c r="C769">
        <v>17.43</v>
      </c>
      <c r="D769" s="7"/>
      <c r="E769" s="7"/>
      <c r="F769" s="7"/>
      <c r="G769" s="7"/>
      <c r="H769" s="7"/>
      <c r="I769" s="31">
        <f t="shared" si="189"/>
        <v>16.386320000000001</v>
      </c>
      <c r="J769" s="31">
        <f t="shared" si="190"/>
        <v>2.7839027079893075</v>
      </c>
      <c r="K769" s="31">
        <f t="shared" si="191"/>
        <v>13.602417292010694</v>
      </c>
      <c r="L769" s="31">
        <f t="shared" si="192"/>
        <v>19.170222707989311</v>
      </c>
      <c r="M769" s="32" t="str">
        <f t="shared" si="193"/>
        <v>NONE</v>
      </c>
      <c r="N769" s="32">
        <f t="shared" si="194"/>
        <v>0</v>
      </c>
      <c r="O769" s="32">
        <f t="shared" si="195"/>
        <v>0.19999999999999929</v>
      </c>
      <c r="P769" s="32">
        <f t="shared" si="204"/>
        <v>0.83333333333333337</v>
      </c>
      <c r="Q769" s="32">
        <f t="shared" si="184"/>
        <v>0.22727272727272727</v>
      </c>
      <c r="R769" s="32">
        <f t="shared" si="185"/>
        <v>9.8039215686274508E-2</v>
      </c>
      <c r="S769" s="32">
        <f t="shared" si="186"/>
        <v>4.9504950495049507E-2</v>
      </c>
      <c r="T769" s="32">
        <f t="shared" si="187"/>
        <v>0.15384615384615385</v>
      </c>
      <c r="U769" s="32">
        <f t="shared" si="188"/>
        <v>7.407407407407407E-2</v>
      </c>
      <c r="V769" s="32">
        <f t="shared" si="196"/>
        <v>17.460953012501093</v>
      </c>
      <c r="W769" s="32">
        <f t="shared" si="197"/>
        <v>17.588420912043084</v>
      </c>
      <c r="X769" s="32">
        <f t="shared" si="198"/>
        <v>17.601833603859362</v>
      </c>
      <c r="Y769" s="32">
        <f t="shared" si="199"/>
        <v>17.64208693219059</v>
      </c>
      <c r="Z769" s="32">
        <f t="shared" si="200"/>
        <v>17.602433466621086</v>
      </c>
      <c r="AA769" s="32">
        <f t="shared" si="201"/>
        <v>17.610958224147709</v>
      </c>
      <c r="AB769" s="33">
        <f t="shared" si="202"/>
        <v>54.871794871794904</v>
      </c>
      <c r="AC769" s="33">
        <f t="shared" si="203"/>
        <v>-8.5247575266222952E-3</v>
      </c>
    </row>
    <row r="770" spans="1:29" s="9" customFormat="1">
      <c r="A770" t="s">
        <v>34</v>
      </c>
      <c r="B770" s="22">
        <v>45006</v>
      </c>
      <c r="C770">
        <v>17.510000000000002</v>
      </c>
      <c r="D770" s="7"/>
      <c r="E770" s="7"/>
      <c r="F770" s="7"/>
      <c r="G770" s="7"/>
      <c r="H770" s="7"/>
      <c r="I770" s="31">
        <f t="shared" si="189"/>
        <v>16.396279999999997</v>
      </c>
      <c r="J770" s="31">
        <f t="shared" si="190"/>
        <v>2.7820873975398763</v>
      </c>
      <c r="K770" s="31">
        <f t="shared" si="191"/>
        <v>13.614192602460122</v>
      </c>
      <c r="L770" s="31">
        <f t="shared" si="192"/>
        <v>19.178367397539873</v>
      </c>
      <c r="M770" s="32" t="str">
        <f t="shared" si="193"/>
        <v>NONE</v>
      </c>
      <c r="N770" s="32">
        <f t="shared" si="194"/>
        <v>8.0000000000001847E-2</v>
      </c>
      <c r="O770" s="32">
        <f t="shared" si="195"/>
        <v>0</v>
      </c>
      <c r="P770" s="32">
        <f t="shared" si="204"/>
        <v>0.83333333333333337</v>
      </c>
      <c r="Q770" s="32">
        <f t="shared" si="184"/>
        <v>0.22727272727272727</v>
      </c>
      <c r="R770" s="32">
        <f t="shared" si="185"/>
        <v>9.8039215686274508E-2</v>
      </c>
      <c r="S770" s="32">
        <f t="shared" si="186"/>
        <v>4.9504950495049507E-2</v>
      </c>
      <c r="T770" s="32">
        <f t="shared" si="187"/>
        <v>0.15384615384615385</v>
      </c>
      <c r="U770" s="32">
        <f t="shared" si="188"/>
        <v>7.407407407407407E-2</v>
      </c>
      <c r="V770" s="32">
        <f t="shared" si="196"/>
        <v>17.501825502083516</v>
      </c>
      <c r="W770" s="32">
        <f t="shared" si="197"/>
        <v>17.570597977487836</v>
      </c>
      <c r="X770" s="32">
        <f t="shared" si="198"/>
        <v>17.592830309363347</v>
      </c>
      <c r="Y770" s="32">
        <f t="shared" si="199"/>
        <v>17.635547975151454</v>
      </c>
      <c r="Z770" s="32">
        <f t="shared" si="200"/>
        <v>17.588212933294766</v>
      </c>
      <c r="AA770" s="32">
        <f t="shared" si="201"/>
        <v>17.603479837173804</v>
      </c>
      <c r="AB770" s="33">
        <f t="shared" si="202"/>
        <v>56.930693069306948</v>
      </c>
      <c r="AC770" s="33">
        <f t="shared" si="203"/>
        <v>-1.5266903879037841E-2</v>
      </c>
    </row>
    <row r="771" spans="1:29" s="9" customFormat="1">
      <c r="A771" t="s">
        <v>34</v>
      </c>
      <c r="B771" s="22">
        <v>45007</v>
      </c>
      <c r="C771">
        <v>17.489999999999998</v>
      </c>
      <c r="D771" s="7"/>
      <c r="E771" s="7"/>
      <c r="F771" s="7"/>
      <c r="G771" s="7"/>
      <c r="H771" s="7"/>
      <c r="I771" s="31">
        <f t="shared" si="189"/>
        <v>16.40652</v>
      </c>
      <c r="J771" s="31">
        <f t="shared" si="190"/>
        <v>2.779256704537902</v>
      </c>
      <c r="K771" s="31">
        <f t="shared" si="191"/>
        <v>13.627263295462098</v>
      </c>
      <c r="L771" s="31">
        <f t="shared" si="192"/>
        <v>19.185776704537901</v>
      </c>
      <c r="M771" s="32" t="str">
        <f t="shared" si="193"/>
        <v>NONE</v>
      </c>
      <c r="N771" s="32">
        <f t="shared" si="194"/>
        <v>0</v>
      </c>
      <c r="O771" s="32">
        <f t="shared" si="195"/>
        <v>2.0000000000003126E-2</v>
      </c>
      <c r="P771" s="32">
        <f t="shared" si="204"/>
        <v>0.83333333333333337</v>
      </c>
      <c r="Q771" s="32">
        <f t="shared" si="184"/>
        <v>0.22727272727272727</v>
      </c>
      <c r="R771" s="32">
        <f t="shared" si="185"/>
        <v>9.8039215686274508E-2</v>
      </c>
      <c r="S771" s="32">
        <f t="shared" si="186"/>
        <v>4.9504950495049507E-2</v>
      </c>
      <c r="T771" s="32">
        <f t="shared" si="187"/>
        <v>0.15384615384615385</v>
      </c>
      <c r="U771" s="32">
        <f t="shared" si="188"/>
        <v>7.407407407407407E-2</v>
      </c>
      <c r="V771" s="32">
        <f t="shared" si="196"/>
        <v>17.491970917013919</v>
      </c>
      <c r="W771" s="32">
        <f t="shared" si="197"/>
        <v>17.55228025533151</v>
      </c>
      <c r="X771" s="32">
        <f t="shared" si="198"/>
        <v>17.582748906484586</v>
      </c>
      <c r="Y771" s="32">
        <f t="shared" si="199"/>
        <v>17.628342629846927</v>
      </c>
      <c r="Z771" s="32">
        <f t="shared" si="200"/>
        <v>17.573103251249417</v>
      </c>
      <c r="AA771" s="32">
        <f t="shared" si="201"/>
        <v>17.595073923309076</v>
      </c>
      <c r="AB771" s="33">
        <f t="shared" si="202"/>
        <v>48.554913294797672</v>
      </c>
      <c r="AC771" s="33">
        <f t="shared" si="203"/>
        <v>-2.197067205965908E-2</v>
      </c>
    </row>
    <row r="772" spans="1:29" s="9" customFormat="1">
      <c r="A772" t="s">
        <v>34</v>
      </c>
      <c r="B772" s="22">
        <v>45008</v>
      </c>
      <c r="C772">
        <v>17.36</v>
      </c>
      <c r="D772" s="7"/>
      <c r="E772" s="7"/>
      <c r="F772" s="7"/>
      <c r="G772" s="7"/>
      <c r="H772" s="7"/>
      <c r="I772" s="31">
        <f t="shared" si="189"/>
        <v>16.415920000000003</v>
      </c>
      <c r="J772" s="31">
        <f t="shared" si="190"/>
        <v>2.7761822284320323</v>
      </c>
      <c r="K772" s="31">
        <f t="shared" si="191"/>
        <v>13.639737771567971</v>
      </c>
      <c r="L772" s="31">
        <f t="shared" si="192"/>
        <v>19.192102228432034</v>
      </c>
      <c r="M772" s="32" t="str">
        <f t="shared" si="193"/>
        <v>NONE</v>
      </c>
      <c r="N772" s="32">
        <f t="shared" si="194"/>
        <v>0</v>
      </c>
      <c r="O772" s="32">
        <f t="shared" si="195"/>
        <v>0.12999999999999901</v>
      </c>
      <c r="P772" s="32">
        <f t="shared" si="204"/>
        <v>0.83333333333333337</v>
      </c>
      <c r="Q772" s="32">
        <f t="shared" si="184"/>
        <v>0.22727272727272727</v>
      </c>
      <c r="R772" s="32">
        <f t="shared" si="185"/>
        <v>9.8039215686274508E-2</v>
      </c>
      <c r="S772" s="32">
        <f t="shared" si="186"/>
        <v>4.9504950495049507E-2</v>
      </c>
      <c r="T772" s="32">
        <f t="shared" si="187"/>
        <v>0.15384615384615385</v>
      </c>
      <c r="U772" s="32">
        <f t="shared" si="188"/>
        <v>7.407407407407407E-2</v>
      </c>
      <c r="V772" s="32">
        <f t="shared" si="196"/>
        <v>17.381995152835653</v>
      </c>
      <c r="W772" s="32">
        <f t="shared" si="197"/>
        <v>17.508580197301619</v>
      </c>
      <c r="X772" s="32">
        <f t="shared" si="198"/>
        <v>17.560910778397862</v>
      </c>
      <c r="Y772" s="32">
        <f t="shared" si="199"/>
        <v>17.615058341240641</v>
      </c>
      <c r="Z772" s="32">
        <f t="shared" si="200"/>
        <v>17.540318135672582</v>
      </c>
      <c r="AA772" s="32">
        <f t="shared" si="201"/>
        <v>17.577661040100999</v>
      </c>
      <c r="AB772" s="33">
        <f t="shared" si="202"/>
        <v>44.864864864864842</v>
      </c>
      <c r="AC772" s="33">
        <f t="shared" si="203"/>
        <v>-3.7342904428417256E-2</v>
      </c>
    </row>
    <row r="773" spans="1:29" s="9" customFormat="1">
      <c r="A773" t="s">
        <v>34</v>
      </c>
      <c r="B773" s="22">
        <v>45009</v>
      </c>
      <c r="C773">
        <v>17.12</v>
      </c>
      <c r="D773" s="7"/>
      <c r="E773" s="7"/>
      <c r="F773" s="7"/>
      <c r="G773" s="7"/>
      <c r="H773" s="7"/>
      <c r="I773" s="31">
        <f t="shared" si="189"/>
        <v>16.424320000000002</v>
      </c>
      <c r="J773" s="31">
        <f t="shared" si="190"/>
        <v>2.7719244598734973</v>
      </c>
      <c r="K773" s="31">
        <f t="shared" si="191"/>
        <v>13.652395540126504</v>
      </c>
      <c r="L773" s="31">
        <f t="shared" si="192"/>
        <v>19.196244459873498</v>
      </c>
      <c r="M773" s="32" t="str">
        <f t="shared" si="193"/>
        <v>NONE</v>
      </c>
      <c r="N773" s="32">
        <f t="shared" si="194"/>
        <v>0</v>
      </c>
      <c r="O773" s="32">
        <f t="shared" si="195"/>
        <v>0.23999999999999844</v>
      </c>
      <c r="P773" s="32">
        <f t="shared" si="204"/>
        <v>0.83333333333333337</v>
      </c>
      <c r="Q773" s="32">
        <f t="shared" si="184"/>
        <v>0.22727272727272727</v>
      </c>
      <c r="R773" s="32">
        <f t="shared" si="185"/>
        <v>9.8039215686274508E-2</v>
      </c>
      <c r="S773" s="32">
        <f t="shared" si="186"/>
        <v>4.9504950495049507E-2</v>
      </c>
      <c r="T773" s="32">
        <f t="shared" si="187"/>
        <v>0.15384615384615385</v>
      </c>
      <c r="U773" s="32">
        <f t="shared" si="188"/>
        <v>7.407407407407407E-2</v>
      </c>
      <c r="V773" s="32">
        <f t="shared" si="196"/>
        <v>17.163665858805942</v>
      </c>
      <c r="W773" s="32">
        <f t="shared" si="197"/>
        <v>17.420266516096707</v>
      </c>
      <c r="X773" s="32">
        <f t="shared" si="198"/>
        <v>17.517684231496112</v>
      </c>
      <c r="Y773" s="32">
        <f t="shared" si="199"/>
        <v>17.59055050256536</v>
      </c>
      <c r="Z773" s="32">
        <f t="shared" si="200"/>
        <v>17.47565380710757</v>
      </c>
      <c r="AA773" s="32">
        <f t="shared" si="201"/>
        <v>17.54376022231574</v>
      </c>
      <c r="AB773" s="33">
        <f t="shared" si="202"/>
        <v>28.000000000000057</v>
      </c>
      <c r="AC773" s="33">
        <f t="shared" si="203"/>
        <v>-6.810641520817029E-2</v>
      </c>
    </row>
    <row r="774" spans="1:29" s="9" customFormat="1">
      <c r="A774" t="s">
        <v>34</v>
      </c>
      <c r="B774" s="22">
        <v>45012</v>
      </c>
      <c r="C774">
        <v>17.059999999999999</v>
      </c>
      <c r="D774" s="7"/>
      <c r="E774" s="7"/>
      <c r="F774" s="7"/>
      <c r="G774" s="7"/>
      <c r="H774" s="7"/>
      <c r="I774" s="31">
        <f t="shared" si="189"/>
        <v>16.432120000000001</v>
      </c>
      <c r="J774" s="31">
        <f t="shared" si="190"/>
        <v>2.768043040034954</v>
      </c>
      <c r="K774" s="31">
        <f t="shared" si="191"/>
        <v>13.664076959965048</v>
      </c>
      <c r="L774" s="31">
        <f t="shared" si="192"/>
        <v>19.200163040034955</v>
      </c>
      <c r="M774" s="32" t="str">
        <f t="shared" si="193"/>
        <v>NONE</v>
      </c>
      <c r="N774" s="32">
        <f t="shared" si="194"/>
        <v>0</v>
      </c>
      <c r="O774" s="32">
        <f t="shared" si="195"/>
        <v>6.0000000000002274E-2</v>
      </c>
      <c r="P774" s="32">
        <f t="shared" si="204"/>
        <v>0.83333333333333337</v>
      </c>
      <c r="Q774" s="32">
        <f t="shared" si="184"/>
        <v>0.22727272727272727</v>
      </c>
      <c r="R774" s="32">
        <f t="shared" si="185"/>
        <v>9.8039215686274508E-2</v>
      </c>
      <c r="S774" s="32">
        <f t="shared" si="186"/>
        <v>4.9504950495049507E-2</v>
      </c>
      <c r="T774" s="32">
        <f t="shared" si="187"/>
        <v>0.15384615384615385</v>
      </c>
      <c r="U774" s="32">
        <f t="shared" si="188"/>
        <v>7.407407407407407E-2</v>
      </c>
      <c r="V774" s="32">
        <f t="shared" si="196"/>
        <v>17.077277643134323</v>
      </c>
      <c r="W774" s="32">
        <f t="shared" si="197"/>
        <v>17.338387762438366</v>
      </c>
      <c r="X774" s="32">
        <f t="shared" si="198"/>
        <v>17.47281322840826</v>
      </c>
      <c r="Y774" s="32">
        <f t="shared" si="199"/>
        <v>17.564285626200736</v>
      </c>
      <c r="Z774" s="32">
        <f t="shared" si="200"/>
        <v>17.411707067552559</v>
      </c>
      <c r="AA774" s="32">
        <f t="shared" si="201"/>
        <v>17.507926131773836</v>
      </c>
      <c r="AB774" s="33">
        <f t="shared" si="202"/>
        <v>19.018404907975537</v>
      </c>
      <c r="AC774" s="33">
        <f t="shared" si="203"/>
        <v>-9.6219064221276795E-2</v>
      </c>
    </row>
    <row r="775" spans="1:29" s="9" customFormat="1">
      <c r="A775" t="s">
        <v>34</v>
      </c>
      <c r="B775" s="22">
        <v>45013</v>
      </c>
      <c r="C775">
        <v>17.02</v>
      </c>
      <c r="D775" s="7"/>
      <c r="E775" s="7"/>
      <c r="F775" s="7"/>
      <c r="G775" s="7"/>
      <c r="H775" s="7"/>
      <c r="I775" s="31">
        <f t="shared" si="189"/>
        <v>16.439680000000003</v>
      </c>
      <c r="J775" s="31">
        <f t="shared" si="190"/>
        <v>2.7640816521802818</v>
      </c>
      <c r="K775" s="31">
        <f t="shared" si="191"/>
        <v>13.675598347819721</v>
      </c>
      <c r="L775" s="31">
        <f t="shared" si="192"/>
        <v>19.203761652180283</v>
      </c>
      <c r="M775" s="32" t="str">
        <f t="shared" si="193"/>
        <v>NONE</v>
      </c>
      <c r="N775" s="32">
        <f t="shared" si="194"/>
        <v>0</v>
      </c>
      <c r="O775" s="32">
        <f t="shared" si="195"/>
        <v>3.9999999999999147E-2</v>
      </c>
      <c r="P775" s="32">
        <f t="shared" si="204"/>
        <v>0.83333333333333337</v>
      </c>
      <c r="Q775" s="32">
        <f t="shared" si="184"/>
        <v>0.22727272727272727</v>
      </c>
      <c r="R775" s="32">
        <f t="shared" si="185"/>
        <v>9.8039215686274508E-2</v>
      </c>
      <c r="S775" s="32">
        <f t="shared" si="186"/>
        <v>4.9504950495049507E-2</v>
      </c>
      <c r="T775" s="32">
        <f t="shared" si="187"/>
        <v>0.15384615384615385</v>
      </c>
      <c r="U775" s="32">
        <f t="shared" si="188"/>
        <v>7.407407407407407E-2</v>
      </c>
      <c r="V775" s="32">
        <f t="shared" si="196"/>
        <v>17.029546273855722</v>
      </c>
      <c r="W775" s="32">
        <f t="shared" si="197"/>
        <v>17.266026907338738</v>
      </c>
      <c r="X775" s="32">
        <f t="shared" si="198"/>
        <v>17.428419774642744</v>
      </c>
      <c r="Y775" s="32">
        <f t="shared" si="199"/>
        <v>17.537340793220501</v>
      </c>
      <c r="Z775" s="32">
        <f t="shared" si="200"/>
        <v>17.351444441775243</v>
      </c>
      <c r="AA775" s="32">
        <f t="shared" si="201"/>
        <v>17.471783455346145</v>
      </c>
      <c r="AB775" s="33">
        <f t="shared" si="202"/>
        <v>16.049382716049422</v>
      </c>
      <c r="AC775" s="33">
        <f t="shared" si="203"/>
        <v>-0.12033901357090215</v>
      </c>
    </row>
    <row r="776" spans="1:29" s="9" customFormat="1">
      <c r="A776" t="s">
        <v>34</v>
      </c>
      <c r="B776" s="22">
        <v>45014</v>
      </c>
      <c r="C776">
        <v>17.329999999999998</v>
      </c>
      <c r="D776" s="7"/>
      <c r="E776" s="7"/>
      <c r="F776" s="7"/>
      <c r="G776" s="7"/>
      <c r="H776" s="7"/>
      <c r="I776" s="31">
        <f t="shared" si="189"/>
        <v>16.448200000000003</v>
      </c>
      <c r="J776" s="31">
        <f t="shared" si="190"/>
        <v>2.7618656461510862</v>
      </c>
      <c r="K776" s="31">
        <f t="shared" si="191"/>
        <v>13.686334353848917</v>
      </c>
      <c r="L776" s="31">
        <f t="shared" si="192"/>
        <v>19.21006564615109</v>
      </c>
      <c r="M776" s="32" t="str">
        <f t="shared" si="193"/>
        <v>NONE</v>
      </c>
      <c r="N776" s="32">
        <f t="shared" si="194"/>
        <v>0.30999999999999872</v>
      </c>
      <c r="O776" s="32">
        <f t="shared" si="195"/>
        <v>0</v>
      </c>
      <c r="P776" s="32">
        <f t="shared" si="204"/>
        <v>0.83333333333333337</v>
      </c>
      <c r="Q776" s="32">
        <f t="shared" si="184"/>
        <v>0.22727272727272727</v>
      </c>
      <c r="R776" s="32">
        <f t="shared" si="185"/>
        <v>9.8039215686274508E-2</v>
      </c>
      <c r="S776" s="32">
        <f t="shared" si="186"/>
        <v>4.9504950495049507E-2</v>
      </c>
      <c r="T776" s="32">
        <f t="shared" si="187"/>
        <v>0.15384615384615385</v>
      </c>
      <c r="U776" s="32">
        <f t="shared" si="188"/>
        <v>7.407407407407407E-2</v>
      </c>
      <c r="V776" s="32">
        <f t="shared" si="196"/>
        <v>17.279924378975952</v>
      </c>
      <c r="W776" s="32">
        <f t="shared" si="197"/>
        <v>17.280566246579934</v>
      </c>
      <c r="X776" s="32">
        <f t="shared" si="198"/>
        <v>17.418770777128749</v>
      </c>
      <c r="Y776" s="32">
        <f t="shared" si="199"/>
        <v>17.527076397516517</v>
      </c>
      <c r="Z776" s="32">
        <f t="shared" si="200"/>
        <v>17.348145296886745</v>
      </c>
      <c r="AA776" s="32">
        <f t="shared" si="201"/>
        <v>17.461280977172358</v>
      </c>
      <c r="AB776" s="33">
        <f t="shared" si="202"/>
        <v>30.978260869565176</v>
      </c>
      <c r="AC776" s="33">
        <f t="shared" si="203"/>
        <v>-0.11313568028561249</v>
      </c>
    </row>
    <row r="777" spans="1:29" s="9" customFormat="1">
      <c r="A777" t="s">
        <v>34</v>
      </c>
      <c r="B777" s="22">
        <v>45016</v>
      </c>
      <c r="C777">
        <v>17.489999999999998</v>
      </c>
      <c r="D777" s="7"/>
      <c r="E777" s="7"/>
      <c r="F777" s="7"/>
      <c r="G777" s="7"/>
      <c r="H777" s="7"/>
      <c r="I777" s="31">
        <f t="shared" si="189"/>
        <v>16.457640000000001</v>
      </c>
      <c r="J777" s="31">
        <f t="shared" si="190"/>
        <v>2.7599031110401908</v>
      </c>
      <c r="K777" s="31">
        <f t="shared" si="191"/>
        <v>13.69773688895981</v>
      </c>
      <c r="L777" s="31">
        <f t="shared" si="192"/>
        <v>19.217543111040193</v>
      </c>
      <c r="M777" s="32" t="str">
        <f t="shared" si="193"/>
        <v>NONE</v>
      </c>
      <c r="N777" s="32">
        <f t="shared" si="194"/>
        <v>0.16000000000000014</v>
      </c>
      <c r="O777" s="32">
        <f t="shared" si="195"/>
        <v>0</v>
      </c>
      <c r="P777" s="32">
        <f t="shared" si="204"/>
        <v>0.83333333333333337</v>
      </c>
      <c r="Q777" s="32">
        <f t="shared" si="184"/>
        <v>0.22727272727272727</v>
      </c>
      <c r="R777" s="32">
        <f t="shared" si="185"/>
        <v>9.8039215686274508E-2</v>
      </c>
      <c r="S777" s="32">
        <f t="shared" si="186"/>
        <v>4.9504950495049507E-2</v>
      </c>
      <c r="T777" s="32">
        <f t="shared" si="187"/>
        <v>0.15384615384615385</v>
      </c>
      <c r="U777" s="32">
        <f t="shared" si="188"/>
        <v>7.407407407407407E-2</v>
      </c>
      <c r="V777" s="32">
        <f t="shared" si="196"/>
        <v>17.454987396495991</v>
      </c>
      <c r="W777" s="32">
        <f t="shared" si="197"/>
        <v>17.328164826902675</v>
      </c>
      <c r="X777" s="32">
        <f t="shared" si="198"/>
        <v>17.425754034272988</v>
      </c>
      <c r="Y777" s="32">
        <f t="shared" si="199"/>
        <v>17.525240932292927</v>
      </c>
      <c r="Z777" s="32">
        <f t="shared" si="200"/>
        <v>17.369969097365708</v>
      </c>
      <c r="AA777" s="32">
        <f t="shared" si="201"/>
        <v>17.463408312196627</v>
      </c>
      <c r="AB777" s="33">
        <f t="shared" si="202"/>
        <v>39.037433155080215</v>
      </c>
      <c r="AC777" s="33">
        <f t="shared" si="203"/>
        <v>-9.3439214830919326E-2</v>
      </c>
    </row>
    <row r="778" spans="1:29" s="9" customFormat="1">
      <c r="A778" t="s">
        <v>34</v>
      </c>
      <c r="B778" s="22">
        <v>45019</v>
      </c>
      <c r="C778">
        <v>17.600000000000001</v>
      </c>
      <c r="D778" s="7"/>
      <c r="E778" s="7"/>
      <c r="F778" s="7"/>
      <c r="G778" s="7"/>
      <c r="H778" s="7"/>
      <c r="I778" s="31">
        <f t="shared" si="189"/>
        <v>16.467440000000003</v>
      </c>
      <c r="J778" s="31">
        <f t="shared" si="190"/>
        <v>2.7586544697613253</v>
      </c>
      <c r="K778" s="31">
        <f t="shared" si="191"/>
        <v>13.708785530238679</v>
      </c>
      <c r="L778" s="31">
        <f t="shared" si="192"/>
        <v>19.226094469761328</v>
      </c>
      <c r="M778" s="32" t="str">
        <f t="shared" si="193"/>
        <v>NONE</v>
      </c>
      <c r="N778" s="32">
        <f t="shared" si="194"/>
        <v>0.11000000000000298</v>
      </c>
      <c r="O778" s="32">
        <f t="shared" si="195"/>
        <v>0</v>
      </c>
      <c r="P778" s="32">
        <f t="shared" si="204"/>
        <v>0.83333333333333337</v>
      </c>
      <c r="Q778" s="32">
        <f t="shared" si="184"/>
        <v>0.22727272727272727</v>
      </c>
      <c r="R778" s="32">
        <f t="shared" si="185"/>
        <v>9.8039215686274508E-2</v>
      </c>
      <c r="S778" s="32">
        <f t="shared" si="186"/>
        <v>4.9504950495049507E-2</v>
      </c>
      <c r="T778" s="32">
        <f t="shared" si="187"/>
        <v>0.15384615384615385</v>
      </c>
      <c r="U778" s="32">
        <f t="shared" si="188"/>
        <v>7.407407407407407E-2</v>
      </c>
      <c r="V778" s="32">
        <f t="shared" si="196"/>
        <v>17.575831232749334</v>
      </c>
      <c r="W778" s="32">
        <f t="shared" si="197"/>
        <v>17.389945548061156</v>
      </c>
      <c r="X778" s="32">
        <f t="shared" si="198"/>
        <v>17.44283697208936</v>
      </c>
      <c r="Y778" s="32">
        <f t="shared" si="199"/>
        <v>17.528941876238822</v>
      </c>
      <c r="Z778" s="32">
        <f t="shared" si="200"/>
        <v>17.405358467001754</v>
      </c>
      <c r="AA778" s="32">
        <f t="shared" si="201"/>
        <v>17.473526214996877</v>
      </c>
      <c r="AB778" s="33">
        <f t="shared" si="202"/>
        <v>49.411764705882362</v>
      </c>
      <c r="AC778" s="33">
        <f t="shared" si="203"/>
        <v>-6.8167747995122596E-2</v>
      </c>
    </row>
    <row r="779" spans="1:29" s="9" customFormat="1">
      <c r="A779" t="s">
        <v>34</v>
      </c>
      <c r="B779" s="22">
        <v>45021</v>
      </c>
      <c r="C779">
        <v>17.579999999999998</v>
      </c>
      <c r="D779" s="7"/>
      <c r="E779" s="7"/>
      <c r="F779" s="7"/>
      <c r="G779" s="7"/>
      <c r="H779" s="7"/>
      <c r="I779" s="31">
        <f t="shared" si="189"/>
        <v>16.47672</v>
      </c>
      <c r="J779" s="31">
        <f t="shared" si="190"/>
        <v>2.7579507857367926</v>
      </c>
      <c r="K779" s="31">
        <f t="shared" si="191"/>
        <v>13.718769214263208</v>
      </c>
      <c r="L779" s="31">
        <f t="shared" si="192"/>
        <v>19.234670785736792</v>
      </c>
      <c r="M779" s="32" t="str">
        <f t="shared" si="193"/>
        <v>NONE</v>
      </c>
      <c r="N779" s="32">
        <f t="shared" si="194"/>
        <v>0</v>
      </c>
      <c r="O779" s="32">
        <f t="shared" si="195"/>
        <v>2.0000000000003126E-2</v>
      </c>
      <c r="P779" s="32">
        <f t="shared" si="204"/>
        <v>0.83333333333333337</v>
      </c>
      <c r="Q779" s="32">
        <f t="shared" si="184"/>
        <v>0.22727272727272727</v>
      </c>
      <c r="R779" s="32">
        <f t="shared" si="185"/>
        <v>9.8039215686274508E-2</v>
      </c>
      <c r="S779" s="32">
        <f t="shared" si="186"/>
        <v>4.9504950495049507E-2</v>
      </c>
      <c r="T779" s="32">
        <f t="shared" si="187"/>
        <v>0.15384615384615385</v>
      </c>
      <c r="U779" s="32">
        <f t="shared" si="188"/>
        <v>7.407407407407407E-2</v>
      </c>
      <c r="V779" s="32">
        <f t="shared" si="196"/>
        <v>17.579305205458219</v>
      </c>
      <c r="W779" s="32">
        <f t="shared" si="197"/>
        <v>17.433139741683622</v>
      </c>
      <c r="X779" s="32">
        <f t="shared" si="198"/>
        <v>17.456284327766873</v>
      </c>
      <c r="Y779" s="32">
        <f t="shared" si="199"/>
        <v>17.531469506127991</v>
      </c>
      <c r="Z779" s="32">
        <f t="shared" si="200"/>
        <v>17.432226395155329</v>
      </c>
      <c r="AA779" s="32">
        <f t="shared" si="201"/>
        <v>17.481413162034148</v>
      </c>
      <c r="AB779" s="33">
        <f t="shared" si="202"/>
        <v>51.851851851851805</v>
      </c>
      <c r="AC779" s="33">
        <f t="shared" si="203"/>
        <v>-4.9186766878818844E-2</v>
      </c>
    </row>
    <row r="780" spans="1:29" s="9" customFormat="1">
      <c r="A780" t="s">
        <v>34</v>
      </c>
      <c r="B780" s="22">
        <v>45022</v>
      </c>
      <c r="C780">
        <v>17.62</v>
      </c>
      <c r="D780" s="7"/>
      <c r="E780" s="7"/>
      <c r="F780" s="7"/>
      <c r="G780" s="7"/>
      <c r="H780" s="7"/>
      <c r="I780" s="31">
        <f t="shared" si="189"/>
        <v>16.484600000000004</v>
      </c>
      <c r="J780" s="31">
        <f t="shared" si="190"/>
        <v>2.759721218677583</v>
      </c>
      <c r="K780" s="31">
        <f t="shared" si="191"/>
        <v>13.72487878132242</v>
      </c>
      <c r="L780" s="31">
        <f t="shared" si="192"/>
        <v>19.244321218677587</v>
      </c>
      <c r="M780" s="32" t="str">
        <f t="shared" si="193"/>
        <v>NONE</v>
      </c>
      <c r="N780" s="32">
        <f t="shared" si="194"/>
        <v>4.00000000000027E-2</v>
      </c>
      <c r="O780" s="32">
        <f t="shared" si="195"/>
        <v>0</v>
      </c>
      <c r="P780" s="32">
        <f t="shared" si="204"/>
        <v>0.83333333333333337</v>
      </c>
      <c r="Q780" s="32">
        <f t="shared" si="184"/>
        <v>0.22727272727272727</v>
      </c>
      <c r="R780" s="32">
        <f t="shared" si="185"/>
        <v>9.8039215686274508E-2</v>
      </c>
      <c r="S780" s="32">
        <f t="shared" si="186"/>
        <v>4.9504950495049507E-2</v>
      </c>
      <c r="T780" s="32">
        <f t="shared" si="187"/>
        <v>0.15384615384615385</v>
      </c>
      <c r="U780" s="32">
        <f t="shared" si="188"/>
        <v>7.407407407407407E-2</v>
      </c>
      <c r="V780" s="32">
        <f t="shared" si="196"/>
        <v>17.613217534243038</v>
      </c>
      <c r="W780" s="32">
        <f t="shared" si="197"/>
        <v>17.475607982210072</v>
      </c>
      <c r="X780" s="32">
        <f t="shared" si="198"/>
        <v>17.472334883868161</v>
      </c>
      <c r="Y780" s="32">
        <f t="shared" si="199"/>
        <v>17.535852203844428</v>
      </c>
      <c r="Z780" s="32">
        <f t="shared" si="200"/>
        <v>17.461114642054511</v>
      </c>
      <c r="AA780" s="32">
        <f t="shared" si="201"/>
        <v>17.491678853735323</v>
      </c>
      <c r="AB780" s="33">
        <f t="shared" si="202"/>
        <v>55.345911949685558</v>
      </c>
      <c r="AC780" s="33">
        <f t="shared" si="203"/>
        <v>-3.0564211680811582E-2</v>
      </c>
    </row>
    <row r="781" spans="1:29" s="9" customFormat="1">
      <c r="A781" t="s">
        <v>34</v>
      </c>
      <c r="B781" s="22">
        <v>45026</v>
      </c>
      <c r="C781">
        <v>17.68</v>
      </c>
      <c r="D781" s="7"/>
      <c r="E781" s="7"/>
      <c r="F781" s="7"/>
      <c r="G781" s="7"/>
      <c r="H781" s="7"/>
      <c r="I781" s="31">
        <f t="shared" si="189"/>
        <v>16.491960000000002</v>
      </c>
      <c r="J781" s="31">
        <f t="shared" si="190"/>
        <v>2.7626299663407141</v>
      </c>
      <c r="K781" s="31">
        <f t="shared" si="191"/>
        <v>13.729330033659288</v>
      </c>
      <c r="L781" s="31">
        <f t="shared" si="192"/>
        <v>19.254589966340717</v>
      </c>
      <c r="M781" s="32" t="str">
        <f t="shared" si="193"/>
        <v>NONE</v>
      </c>
      <c r="N781" s="32">
        <f t="shared" si="194"/>
        <v>5.9999999999998721E-2</v>
      </c>
      <c r="O781" s="32">
        <f t="shared" si="195"/>
        <v>0</v>
      </c>
      <c r="P781" s="32">
        <f t="shared" si="204"/>
        <v>0.83333333333333337</v>
      </c>
      <c r="Q781" s="32">
        <f t="shared" si="184"/>
        <v>0.22727272727272727</v>
      </c>
      <c r="R781" s="32">
        <f t="shared" si="185"/>
        <v>9.8039215686274508E-2</v>
      </c>
      <c r="S781" s="32">
        <f t="shared" si="186"/>
        <v>4.9504950495049507E-2</v>
      </c>
      <c r="T781" s="32">
        <f t="shared" si="187"/>
        <v>0.15384615384615385</v>
      </c>
      <c r="U781" s="32">
        <f t="shared" si="188"/>
        <v>7.407407407407407E-2</v>
      </c>
      <c r="V781" s="32">
        <f t="shared" si="196"/>
        <v>17.668869589040508</v>
      </c>
      <c r="W781" s="32">
        <f t="shared" si="197"/>
        <v>17.522060713525963</v>
      </c>
      <c r="X781" s="32">
        <f t="shared" si="198"/>
        <v>17.492694208979128</v>
      </c>
      <c r="Y781" s="32">
        <f t="shared" si="199"/>
        <v>17.542988233357079</v>
      </c>
      <c r="Z781" s="32">
        <f t="shared" si="200"/>
        <v>17.494789312507663</v>
      </c>
      <c r="AA781" s="32">
        <f t="shared" si="201"/>
        <v>17.505628568273448</v>
      </c>
      <c r="AB781" s="33">
        <f t="shared" si="202"/>
        <v>53.896103896103902</v>
      </c>
      <c r="AC781" s="33">
        <f t="shared" si="203"/>
        <v>-1.0839255765784372E-2</v>
      </c>
    </row>
    <row r="782" spans="1:29" s="9" customFormat="1">
      <c r="A782" t="s">
        <v>34</v>
      </c>
      <c r="B782" s="22">
        <v>45027</v>
      </c>
      <c r="C782">
        <v>17.850000000000001</v>
      </c>
      <c r="D782" s="7"/>
      <c r="E782" s="7"/>
      <c r="F782" s="7"/>
      <c r="G782" s="7"/>
      <c r="H782" s="7"/>
      <c r="I782" s="31">
        <f t="shared" si="189"/>
        <v>16.499680000000005</v>
      </c>
      <c r="J782" s="31">
        <f t="shared" si="190"/>
        <v>2.7669941483254834</v>
      </c>
      <c r="K782" s="31">
        <f t="shared" si="191"/>
        <v>13.732685851674521</v>
      </c>
      <c r="L782" s="31">
        <f t="shared" si="192"/>
        <v>19.266674148325489</v>
      </c>
      <c r="M782" s="32" t="str">
        <f t="shared" si="193"/>
        <v>NONE</v>
      </c>
      <c r="N782" s="32">
        <f t="shared" si="194"/>
        <v>0.17000000000000171</v>
      </c>
      <c r="O782" s="32">
        <f t="shared" si="195"/>
        <v>0</v>
      </c>
      <c r="P782" s="32">
        <f t="shared" si="204"/>
        <v>0.83333333333333337</v>
      </c>
      <c r="Q782" s="32">
        <f t="shared" si="184"/>
        <v>0.22727272727272727</v>
      </c>
      <c r="R782" s="32">
        <f t="shared" si="185"/>
        <v>9.8039215686274508E-2</v>
      </c>
      <c r="S782" s="32">
        <f t="shared" si="186"/>
        <v>4.9504950495049507E-2</v>
      </c>
      <c r="T782" s="32">
        <f t="shared" si="187"/>
        <v>0.15384615384615385</v>
      </c>
      <c r="U782" s="32">
        <f t="shared" si="188"/>
        <v>7.407407407407407E-2</v>
      </c>
      <c r="V782" s="32">
        <f t="shared" si="196"/>
        <v>17.81981159817342</v>
      </c>
      <c r="W782" s="32">
        <f t="shared" si="197"/>
        <v>17.59659236954279</v>
      </c>
      <c r="X782" s="32">
        <f t="shared" si="198"/>
        <v>17.527724188490978</v>
      </c>
      <c r="Y782" s="32">
        <f t="shared" si="199"/>
        <v>17.558186835666135</v>
      </c>
      <c r="Z782" s="32">
        <f t="shared" si="200"/>
        <v>17.549437110583408</v>
      </c>
      <c r="AA782" s="32">
        <f t="shared" si="201"/>
        <v>17.531137563216156</v>
      </c>
      <c r="AB782" s="33">
        <f t="shared" si="202"/>
        <v>56.707317073170756</v>
      </c>
      <c r="AC782" s="33">
        <f t="shared" si="203"/>
        <v>1.82995473672527E-2</v>
      </c>
    </row>
    <row r="783" spans="1:29" s="9" customFormat="1">
      <c r="A783" t="s">
        <v>34</v>
      </c>
      <c r="B783" s="22">
        <v>45028</v>
      </c>
      <c r="C783">
        <v>17.809999999999999</v>
      </c>
      <c r="D783" s="7"/>
      <c r="E783" s="7"/>
      <c r="F783" s="7"/>
      <c r="G783" s="7"/>
      <c r="H783" s="7"/>
      <c r="I783" s="31">
        <f t="shared" si="189"/>
        <v>16.506240000000005</v>
      </c>
      <c r="J783" s="31">
        <f t="shared" si="190"/>
        <v>2.7716275229735365</v>
      </c>
      <c r="K783" s="31">
        <f t="shared" si="191"/>
        <v>13.734612477026468</v>
      </c>
      <c r="L783" s="31">
        <f t="shared" si="192"/>
        <v>19.277867522973541</v>
      </c>
      <c r="M783" s="32" t="str">
        <f t="shared" si="193"/>
        <v>NONE</v>
      </c>
      <c r="N783" s="32">
        <f t="shared" si="194"/>
        <v>0</v>
      </c>
      <c r="O783" s="32">
        <f t="shared" si="195"/>
        <v>4.00000000000027E-2</v>
      </c>
      <c r="P783" s="32">
        <f t="shared" si="204"/>
        <v>0.83333333333333337</v>
      </c>
      <c r="Q783" s="32">
        <f t="shared" si="184"/>
        <v>0.22727272727272727</v>
      </c>
      <c r="R783" s="32">
        <f t="shared" si="185"/>
        <v>9.8039215686274508E-2</v>
      </c>
      <c r="S783" s="32">
        <f t="shared" si="186"/>
        <v>4.9504950495049507E-2</v>
      </c>
      <c r="T783" s="32">
        <f t="shared" si="187"/>
        <v>0.15384615384615385</v>
      </c>
      <c r="U783" s="32">
        <f t="shared" si="188"/>
        <v>7.407407407407407E-2</v>
      </c>
      <c r="V783" s="32">
        <f t="shared" si="196"/>
        <v>17.811635266362238</v>
      </c>
      <c r="W783" s="32">
        <f t="shared" si="197"/>
        <v>17.645094103737609</v>
      </c>
      <c r="X783" s="32">
        <f t="shared" si="198"/>
        <v>17.55539828765853</v>
      </c>
      <c r="Y783" s="32">
        <f t="shared" si="199"/>
        <v>17.570652833900485</v>
      </c>
      <c r="Z783" s="32">
        <f t="shared" si="200"/>
        <v>17.589523708955191</v>
      </c>
      <c r="AA783" s="32">
        <f t="shared" si="201"/>
        <v>17.551794040014958</v>
      </c>
      <c r="AB783" s="33">
        <f t="shared" si="202"/>
        <v>62.837837837837675</v>
      </c>
      <c r="AC783" s="33">
        <f t="shared" si="203"/>
        <v>3.7729668940233552E-2</v>
      </c>
    </row>
    <row r="784" spans="1:29" s="9" customFormat="1">
      <c r="A784" t="s">
        <v>34</v>
      </c>
      <c r="B784" s="22">
        <v>45029</v>
      </c>
      <c r="C784">
        <v>17.82</v>
      </c>
      <c r="D784" s="7"/>
      <c r="E784" s="7"/>
      <c r="F784" s="7"/>
      <c r="G784" s="7"/>
      <c r="H784" s="7"/>
      <c r="I784" s="31">
        <f t="shared" si="189"/>
        <v>16.513120000000001</v>
      </c>
      <c r="J784" s="31">
        <f t="shared" si="190"/>
        <v>2.7761131604309779</v>
      </c>
      <c r="K784" s="31">
        <f t="shared" si="191"/>
        <v>13.737006839569023</v>
      </c>
      <c r="L784" s="31">
        <f t="shared" si="192"/>
        <v>19.289233160430978</v>
      </c>
      <c r="M784" s="32" t="str">
        <f t="shared" si="193"/>
        <v>NONE</v>
      </c>
      <c r="N784" s="32">
        <f t="shared" si="194"/>
        <v>1.0000000000001563E-2</v>
      </c>
      <c r="O784" s="32">
        <f t="shared" si="195"/>
        <v>0</v>
      </c>
      <c r="P784" s="32">
        <f t="shared" si="204"/>
        <v>0.83333333333333337</v>
      </c>
      <c r="Q784" s="32">
        <f t="shared" si="184"/>
        <v>0.22727272727272727</v>
      </c>
      <c r="R784" s="32">
        <f t="shared" si="185"/>
        <v>9.8039215686274508E-2</v>
      </c>
      <c r="S784" s="32">
        <f t="shared" si="186"/>
        <v>4.9504950495049507E-2</v>
      </c>
      <c r="T784" s="32">
        <f t="shared" si="187"/>
        <v>0.15384615384615385</v>
      </c>
      <c r="U784" s="32">
        <f t="shared" si="188"/>
        <v>7.407407407407407E-2</v>
      </c>
      <c r="V784" s="32">
        <f t="shared" si="196"/>
        <v>17.818605877727041</v>
      </c>
      <c r="W784" s="32">
        <f t="shared" si="197"/>
        <v>17.684845443797244</v>
      </c>
      <c r="X784" s="32">
        <f t="shared" si="198"/>
        <v>17.581339632005733</v>
      </c>
      <c r="Y784" s="32">
        <f t="shared" si="199"/>
        <v>17.582996753014321</v>
      </c>
      <c r="Z784" s="32">
        <f t="shared" si="200"/>
        <v>17.624981599885164</v>
      </c>
      <c r="AA784" s="32">
        <f t="shared" si="201"/>
        <v>17.571661148161997</v>
      </c>
      <c r="AB784" s="33">
        <f t="shared" si="202"/>
        <v>60.992907801418276</v>
      </c>
      <c r="AC784" s="33">
        <f t="shared" si="203"/>
        <v>5.3320451723166684E-2</v>
      </c>
    </row>
    <row r="785" spans="1:29" s="9" customFormat="1">
      <c r="A785" t="s">
        <v>34</v>
      </c>
      <c r="B785" s="22">
        <v>45033</v>
      </c>
      <c r="C785">
        <v>18.05</v>
      </c>
      <c r="D785" s="7"/>
      <c r="E785" s="7"/>
      <c r="F785" s="7"/>
      <c r="G785" s="7"/>
      <c r="H785" s="7"/>
      <c r="I785" s="31">
        <f t="shared" si="189"/>
        <v>16.520040000000002</v>
      </c>
      <c r="J785" s="31">
        <f t="shared" si="190"/>
        <v>2.7827965466559568</v>
      </c>
      <c r="K785" s="31">
        <f t="shared" si="191"/>
        <v>13.737243453344044</v>
      </c>
      <c r="L785" s="31">
        <f t="shared" si="192"/>
        <v>19.302836546655957</v>
      </c>
      <c r="M785" s="32" t="str">
        <f t="shared" si="193"/>
        <v>NONE</v>
      </c>
      <c r="N785" s="32">
        <f t="shared" si="194"/>
        <v>0.23000000000000043</v>
      </c>
      <c r="O785" s="32">
        <f t="shared" si="195"/>
        <v>0</v>
      </c>
      <c r="P785" s="32">
        <f t="shared" si="204"/>
        <v>0.83333333333333337</v>
      </c>
      <c r="Q785" s="32">
        <f t="shared" si="184"/>
        <v>0.22727272727272727</v>
      </c>
      <c r="R785" s="32">
        <f t="shared" si="185"/>
        <v>9.8039215686274508E-2</v>
      </c>
      <c r="S785" s="32">
        <f t="shared" si="186"/>
        <v>4.9504950495049507E-2</v>
      </c>
      <c r="T785" s="32">
        <f t="shared" si="187"/>
        <v>0.15384615384615385</v>
      </c>
      <c r="U785" s="32">
        <f t="shared" si="188"/>
        <v>7.407407407407407E-2</v>
      </c>
      <c r="V785" s="32">
        <f t="shared" si="196"/>
        <v>18.011434312954506</v>
      </c>
      <c r="W785" s="32">
        <f t="shared" si="197"/>
        <v>17.767835115661505</v>
      </c>
      <c r="X785" s="32">
        <f t="shared" si="198"/>
        <v>17.627286726907133</v>
      </c>
      <c r="Y785" s="32">
        <f t="shared" si="199"/>
        <v>17.606115725637373</v>
      </c>
      <c r="Z785" s="32">
        <f t="shared" si="200"/>
        <v>17.690369046056677</v>
      </c>
      <c r="AA785" s="32">
        <f t="shared" si="201"/>
        <v>17.607093655705555</v>
      </c>
      <c r="AB785" s="33">
        <f t="shared" si="202"/>
        <v>67.283950617283892</v>
      </c>
      <c r="AC785" s="33">
        <f t="shared" si="203"/>
        <v>8.3275390351122525E-2</v>
      </c>
    </row>
    <row r="786" spans="1:29" s="9" customFormat="1">
      <c r="A786" t="s">
        <v>34</v>
      </c>
      <c r="B786" s="22">
        <v>45034</v>
      </c>
      <c r="C786">
        <v>18.079999999999998</v>
      </c>
      <c r="D786" s="7"/>
      <c r="E786" s="7"/>
      <c r="F786" s="7"/>
      <c r="G786" s="7"/>
      <c r="H786" s="7"/>
      <c r="I786" s="31">
        <f t="shared" si="189"/>
        <v>16.526759999999999</v>
      </c>
      <c r="J786" s="31">
        <f t="shared" si="190"/>
        <v>2.7897375777320765</v>
      </c>
      <c r="K786" s="31">
        <f t="shared" si="191"/>
        <v>13.737022422267923</v>
      </c>
      <c r="L786" s="31">
        <f t="shared" si="192"/>
        <v>19.316497577732076</v>
      </c>
      <c r="M786" s="32" t="str">
        <f t="shared" si="193"/>
        <v>NONE</v>
      </c>
      <c r="N786" s="32">
        <f t="shared" si="194"/>
        <v>2.9999999999997584E-2</v>
      </c>
      <c r="O786" s="32">
        <f t="shared" si="195"/>
        <v>0</v>
      </c>
      <c r="P786" s="32">
        <f t="shared" si="204"/>
        <v>0.83333333333333337</v>
      </c>
      <c r="Q786" s="32">
        <f t="shared" si="184"/>
        <v>0.22727272727272727</v>
      </c>
      <c r="R786" s="32">
        <f t="shared" si="185"/>
        <v>9.8039215686274508E-2</v>
      </c>
      <c r="S786" s="32">
        <f t="shared" si="186"/>
        <v>4.9504950495049507E-2</v>
      </c>
      <c r="T786" s="32">
        <f t="shared" si="187"/>
        <v>0.15384615384615385</v>
      </c>
      <c r="U786" s="32">
        <f t="shared" si="188"/>
        <v>7.407407407407407E-2</v>
      </c>
      <c r="V786" s="32">
        <f t="shared" si="196"/>
        <v>18.068572385492416</v>
      </c>
      <c r="W786" s="32">
        <f t="shared" si="197"/>
        <v>17.838781680283891</v>
      </c>
      <c r="X786" s="32">
        <f t="shared" si="198"/>
        <v>17.671670381131925</v>
      </c>
      <c r="Y786" s="32">
        <f t="shared" si="199"/>
        <v>17.629575343180079</v>
      </c>
      <c r="Z786" s="32">
        <f t="shared" si="200"/>
        <v>17.750312269740263</v>
      </c>
      <c r="AA786" s="32">
        <f t="shared" si="201"/>
        <v>17.64212375528292</v>
      </c>
      <c r="AB786" s="33">
        <f t="shared" si="202"/>
        <v>73.684210526315596</v>
      </c>
      <c r="AC786" s="33">
        <f t="shared" si="203"/>
        <v>0.10818851445734268</v>
      </c>
    </row>
    <row r="787" spans="1:29" s="9" customFormat="1">
      <c r="A787" t="s">
        <v>34</v>
      </c>
      <c r="B787" s="22">
        <v>45035</v>
      </c>
      <c r="C787">
        <v>18.010000000000002</v>
      </c>
      <c r="D787" s="7"/>
      <c r="E787" s="7"/>
      <c r="F787" s="7"/>
      <c r="G787" s="7"/>
      <c r="H787" s="7"/>
      <c r="I787" s="31">
        <f t="shared" si="189"/>
        <v>16.533999999999999</v>
      </c>
      <c r="J787" s="31">
        <f t="shared" si="190"/>
        <v>2.795720194444089</v>
      </c>
      <c r="K787" s="31">
        <f t="shared" si="191"/>
        <v>13.73827980555591</v>
      </c>
      <c r="L787" s="31">
        <f t="shared" si="192"/>
        <v>19.329720194444089</v>
      </c>
      <c r="M787" s="32" t="str">
        <f t="shared" si="193"/>
        <v>NONE</v>
      </c>
      <c r="N787" s="32">
        <f t="shared" si="194"/>
        <v>0</v>
      </c>
      <c r="O787" s="32">
        <f t="shared" si="195"/>
        <v>6.9999999999996732E-2</v>
      </c>
      <c r="P787" s="32">
        <f t="shared" si="204"/>
        <v>0.83333333333333337</v>
      </c>
      <c r="Q787" s="32">
        <f t="shared" si="184"/>
        <v>0.22727272727272727</v>
      </c>
      <c r="R787" s="32">
        <f t="shared" si="185"/>
        <v>9.8039215686274508E-2</v>
      </c>
      <c r="S787" s="32">
        <f t="shared" si="186"/>
        <v>4.9504950495049507E-2</v>
      </c>
      <c r="T787" s="32">
        <f t="shared" si="187"/>
        <v>0.15384615384615385</v>
      </c>
      <c r="U787" s="32">
        <f t="shared" si="188"/>
        <v>7.407407407407407E-2</v>
      </c>
      <c r="V787" s="32">
        <f t="shared" si="196"/>
        <v>18.019762064248738</v>
      </c>
      <c r="W787" s="32">
        <f t="shared" si="197"/>
        <v>17.877694934764826</v>
      </c>
      <c r="X787" s="32">
        <f t="shared" si="198"/>
        <v>17.704839951609188</v>
      </c>
      <c r="Y787" s="32">
        <f t="shared" si="199"/>
        <v>17.648408246983045</v>
      </c>
      <c r="Z787" s="32">
        <f t="shared" si="200"/>
        <v>17.79026422824176</v>
      </c>
      <c r="AA787" s="32">
        <f t="shared" si="201"/>
        <v>17.669373847484184</v>
      </c>
      <c r="AB787" s="33">
        <f t="shared" si="202"/>
        <v>82.962962962962777</v>
      </c>
      <c r="AC787" s="33">
        <f t="shared" si="203"/>
        <v>0.12089038075757585</v>
      </c>
    </row>
    <row r="788" spans="1:29" s="9" customFormat="1">
      <c r="A788" t="s">
        <v>34</v>
      </c>
      <c r="B788" s="22">
        <v>45036</v>
      </c>
      <c r="C788">
        <v>18.07</v>
      </c>
      <c r="D788" s="7"/>
      <c r="E788" s="7"/>
      <c r="F788" s="7"/>
      <c r="G788" s="7"/>
      <c r="H788" s="7"/>
      <c r="I788" s="31">
        <f t="shared" si="189"/>
        <v>16.541400000000003</v>
      </c>
      <c r="J788" s="31">
        <f t="shared" si="190"/>
        <v>2.8021684374439801</v>
      </c>
      <c r="K788" s="31">
        <f t="shared" si="191"/>
        <v>13.739231562556023</v>
      </c>
      <c r="L788" s="31">
        <f t="shared" si="192"/>
        <v>19.343568437443984</v>
      </c>
      <c r="M788" s="32" t="str">
        <f t="shared" si="193"/>
        <v>NONE</v>
      </c>
      <c r="N788" s="32">
        <f t="shared" si="194"/>
        <v>5.9999999999998721E-2</v>
      </c>
      <c r="O788" s="32">
        <f t="shared" si="195"/>
        <v>0</v>
      </c>
      <c r="P788" s="32">
        <f t="shared" si="204"/>
        <v>0.83333333333333337</v>
      </c>
      <c r="Q788" s="32">
        <f t="shared" si="184"/>
        <v>0.22727272727272727</v>
      </c>
      <c r="R788" s="32">
        <f t="shared" si="185"/>
        <v>9.8039215686274508E-2</v>
      </c>
      <c r="S788" s="32">
        <f t="shared" si="186"/>
        <v>4.9504950495049507E-2</v>
      </c>
      <c r="T788" s="32">
        <f t="shared" si="187"/>
        <v>0.15384615384615385</v>
      </c>
      <c r="U788" s="32">
        <f t="shared" si="188"/>
        <v>7.407407407407407E-2</v>
      </c>
      <c r="V788" s="32">
        <f t="shared" si="196"/>
        <v>18.061627010708122</v>
      </c>
      <c r="W788" s="32">
        <f t="shared" si="197"/>
        <v>17.921400631409181</v>
      </c>
      <c r="X788" s="32">
        <f t="shared" si="198"/>
        <v>17.740639956353384</v>
      </c>
      <c r="Y788" s="32">
        <f t="shared" si="199"/>
        <v>17.669279125845268</v>
      </c>
      <c r="Z788" s="32">
        <f t="shared" si="200"/>
        <v>17.833300500819952</v>
      </c>
      <c r="AA788" s="32">
        <f t="shared" si="201"/>
        <v>17.699049858781652</v>
      </c>
      <c r="AB788" s="33">
        <f t="shared" si="202"/>
        <v>87.407407407407334</v>
      </c>
      <c r="AC788" s="33">
        <f t="shared" si="203"/>
        <v>0.13425064203829962</v>
      </c>
    </row>
    <row r="789" spans="1:29" s="9" customFormat="1">
      <c r="A789" t="s">
        <v>34</v>
      </c>
      <c r="B789" s="22">
        <v>45037</v>
      </c>
      <c r="C789">
        <v>18</v>
      </c>
      <c r="D789" s="7"/>
      <c r="E789" s="7"/>
      <c r="F789" s="7"/>
      <c r="G789" s="7"/>
      <c r="H789" s="7"/>
      <c r="I789" s="31">
        <f t="shared" si="189"/>
        <v>16.547879999999996</v>
      </c>
      <c r="J789" s="31">
        <f t="shared" si="190"/>
        <v>2.8081555821382085</v>
      </c>
      <c r="K789" s="31">
        <f t="shared" si="191"/>
        <v>13.739724417861787</v>
      </c>
      <c r="L789" s="31">
        <f t="shared" si="192"/>
        <v>19.356035582138205</v>
      </c>
      <c r="M789" s="32" t="str">
        <f t="shared" si="193"/>
        <v>NONE</v>
      </c>
      <c r="N789" s="32">
        <f t="shared" si="194"/>
        <v>0</v>
      </c>
      <c r="O789" s="32">
        <f t="shared" si="195"/>
        <v>7.0000000000000284E-2</v>
      </c>
      <c r="P789" s="32">
        <f t="shared" si="204"/>
        <v>0.83333333333333337</v>
      </c>
      <c r="Q789" s="32">
        <f t="shared" si="184"/>
        <v>0.22727272727272727</v>
      </c>
      <c r="R789" s="32">
        <f t="shared" si="185"/>
        <v>9.8039215686274508E-2</v>
      </c>
      <c r="S789" s="32">
        <f t="shared" si="186"/>
        <v>4.9504950495049507E-2</v>
      </c>
      <c r="T789" s="32">
        <f t="shared" si="187"/>
        <v>0.15384615384615385</v>
      </c>
      <c r="U789" s="32">
        <f t="shared" si="188"/>
        <v>7.407407407407407E-2</v>
      </c>
      <c r="V789" s="32">
        <f t="shared" si="196"/>
        <v>18.010271168451354</v>
      </c>
      <c r="W789" s="32">
        <f t="shared" si="197"/>
        <v>17.939264124270732</v>
      </c>
      <c r="X789" s="32">
        <f t="shared" si="198"/>
        <v>17.766067411612855</v>
      </c>
      <c r="Y789" s="32">
        <f t="shared" si="199"/>
        <v>17.685651446347975</v>
      </c>
      <c r="Z789" s="32">
        <f t="shared" si="200"/>
        <v>17.858946577616884</v>
      </c>
      <c r="AA789" s="32">
        <f t="shared" si="201"/>
        <v>17.721342461834862</v>
      </c>
      <c r="AB789" s="33">
        <f t="shared" si="202"/>
        <v>85.507246376811452</v>
      </c>
      <c r="AC789" s="33">
        <f t="shared" si="203"/>
        <v>0.13760411578202181</v>
      </c>
    </row>
    <row r="790" spans="1:29" s="9" customFormat="1">
      <c r="A790" t="s">
        <v>34</v>
      </c>
      <c r="B790" s="22">
        <v>45040</v>
      </c>
      <c r="C790">
        <v>18.16</v>
      </c>
      <c r="D790" s="7"/>
      <c r="E790" s="7"/>
      <c r="F790" s="7"/>
      <c r="G790" s="7"/>
      <c r="H790" s="7"/>
      <c r="I790" s="31">
        <f t="shared" si="189"/>
        <v>16.555239999999998</v>
      </c>
      <c r="J790" s="31">
        <f t="shared" si="190"/>
        <v>2.8153926747885483</v>
      </c>
      <c r="K790" s="31">
        <f t="shared" si="191"/>
        <v>13.73984732521145</v>
      </c>
      <c r="L790" s="31">
        <f t="shared" si="192"/>
        <v>19.370632674788546</v>
      </c>
      <c r="M790" s="32" t="str">
        <f t="shared" si="193"/>
        <v>NONE</v>
      </c>
      <c r="N790" s="32">
        <f t="shared" si="194"/>
        <v>0.16000000000000014</v>
      </c>
      <c r="O790" s="32">
        <f t="shared" si="195"/>
        <v>0</v>
      </c>
      <c r="P790" s="32">
        <f t="shared" si="204"/>
        <v>0.83333333333333337</v>
      </c>
      <c r="Q790" s="32">
        <f t="shared" si="184"/>
        <v>0.22727272727272727</v>
      </c>
      <c r="R790" s="32">
        <f t="shared" si="185"/>
        <v>9.8039215686274508E-2</v>
      </c>
      <c r="S790" s="32">
        <f t="shared" si="186"/>
        <v>4.9504950495049507E-2</v>
      </c>
      <c r="T790" s="32">
        <f t="shared" si="187"/>
        <v>0.15384615384615385</v>
      </c>
      <c r="U790" s="32">
        <f t="shared" si="188"/>
        <v>7.407407407407407E-2</v>
      </c>
      <c r="V790" s="32">
        <f t="shared" si="196"/>
        <v>18.135045194741892</v>
      </c>
      <c r="W790" s="32">
        <f t="shared" si="197"/>
        <v>17.989431368754659</v>
      </c>
      <c r="X790" s="32">
        <f t="shared" si="198"/>
        <v>17.804688253611594</v>
      </c>
      <c r="Y790" s="32">
        <f t="shared" si="199"/>
        <v>17.709134048013915</v>
      </c>
      <c r="Z790" s="32">
        <f t="shared" si="200"/>
        <v>17.905262488752747</v>
      </c>
      <c r="AA790" s="32">
        <f t="shared" si="201"/>
        <v>17.753835612810057</v>
      </c>
      <c r="AB790" s="33">
        <f t="shared" si="202"/>
        <v>83.739837398373851</v>
      </c>
      <c r="AC790" s="33">
        <f t="shared" si="203"/>
        <v>0.15142687594268978</v>
      </c>
    </row>
    <row r="791" spans="1:29" s="9" customFormat="1">
      <c r="A791" t="s">
        <v>34</v>
      </c>
      <c r="B791" s="22">
        <v>45041</v>
      </c>
      <c r="C791">
        <v>18.260000000000002</v>
      </c>
      <c r="D791" s="7"/>
      <c r="E791" s="7"/>
      <c r="F791" s="7"/>
      <c r="G791" s="7"/>
      <c r="H791" s="7"/>
      <c r="I791" s="31">
        <f t="shared" si="189"/>
        <v>16.562920000000002</v>
      </c>
      <c r="J791" s="31">
        <f t="shared" si="190"/>
        <v>2.8234979826150641</v>
      </c>
      <c r="K791" s="31">
        <f t="shared" si="191"/>
        <v>13.739422017384937</v>
      </c>
      <c r="L791" s="31">
        <f t="shared" si="192"/>
        <v>19.386417982615065</v>
      </c>
      <c r="M791" s="32" t="str">
        <f t="shared" si="193"/>
        <v>NONE</v>
      </c>
      <c r="N791" s="32">
        <f t="shared" si="194"/>
        <v>0.10000000000000142</v>
      </c>
      <c r="O791" s="32">
        <f t="shared" si="195"/>
        <v>0</v>
      </c>
      <c r="P791" s="32">
        <f t="shared" si="204"/>
        <v>0.83333333333333337</v>
      </c>
      <c r="Q791" s="32">
        <f t="shared" si="184"/>
        <v>0.22727272727272727</v>
      </c>
      <c r="R791" s="32">
        <f t="shared" si="185"/>
        <v>9.8039215686274508E-2</v>
      </c>
      <c r="S791" s="32">
        <f t="shared" si="186"/>
        <v>4.9504950495049507E-2</v>
      </c>
      <c r="T791" s="32">
        <f t="shared" si="187"/>
        <v>0.15384615384615385</v>
      </c>
      <c r="U791" s="32">
        <f t="shared" si="188"/>
        <v>7.407407407407407E-2</v>
      </c>
      <c r="V791" s="32">
        <f t="shared" si="196"/>
        <v>18.239174199123649</v>
      </c>
      <c r="W791" s="32">
        <f t="shared" si="197"/>
        <v>18.050924239492236</v>
      </c>
      <c r="X791" s="32">
        <f t="shared" si="198"/>
        <v>17.849326660120262</v>
      </c>
      <c r="Y791" s="32">
        <f t="shared" si="199"/>
        <v>17.736404639696396</v>
      </c>
      <c r="Z791" s="32">
        <f t="shared" si="200"/>
        <v>17.959837490483096</v>
      </c>
      <c r="AA791" s="32">
        <f t="shared" si="201"/>
        <v>17.791329271120425</v>
      </c>
      <c r="AB791" s="33">
        <f t="shared" si="202"/>
        <v>82.905982905982796</v>
      </c>
      <c r="AC791" s="33">
        <f t="shared" si="203"/>
        <v>0.16850821936267124</v>
      </c>
    </row>
    <row r="792" spans="1:29" s="9" customFormat="1">
      <c r="A792" t="s">
        <v>34</v>
      </c>
      <c r="B792" s="22">
        <v>45042</v>
      </c>
      <c r="C792">
        <v>18.37</v>
      </c>
      <c r="D792" s="7"/>
      <c r="E792" s="7"/>
      <c r="F792" s="7"/>
      <c r="G792" s="7"/>
      <c r="H792" s="7"/>
      <c r="I792" s="31">
        <f t="shared" si="189"/>
        <v>16.570480000000003</v>
      </c>
      <c r="J792" s="31">
        <f t="shared" si="190"/>
        <v>2.8327123602057878</v>
      </c>
      <c r="K792" s="31">
        <f t="shared" si="191"/>
        <v>13.737767639794216</v>
      </c>
      <c r="L792" s="31">
        <f t="shared" si="192"/>
        <v>19.403192360205793</v>
      </c>
      <c r="M792" s="32" t="str">
        <f t="shared" si="193"/>
        <v>NONE</v>
      </c>
      <c r="N792" s="32">
        <f t="shared" si="194"/>
        <v>0.10999999999999943</v>
      </c>
      <c r="O792" s="32">
        <f t="shared" si="195"/>
        <v>0</v>
      </c>
      <c r="P792" s="32">
        <f t="shared" si="204"/>
        <v>0.83333333333333337</v>
      </c>
      <c r="Q792" s="32">
        <f t="shared" si="184"/>
        <v>0.22727272727272727</v>
      </c>
      <c r="R792" s="32">
        <f t="shared" si="185"/>
        <v>9.8039215686274508E-2</v>
      </c>
      <c r="S792" s="32">
        <f t="shared" si="186"/>
        <v>4.9504950495049507E-2</v>
      </c>
      <c r="T792" s="32">
        <f t="shared" si="187"/>
        <v>0.15384615384615385</v>
      </c>
      <c r="U792" s="32">
        <f t="shared" si="188"/>
        <v>7.407407407407407E-2</v>
      </c>
      <c r="V792" s="32">
        <f t="shared" si="196"/>
        <v>18.348195699853942</v>
      </c>
      <c r="W792" s="32">
        <f t="shared" si="197"/>
        <v>18.123441457789454</v>
      </c>
      <c r="X792" s="32">
        <f t="shared" si="198"/>
        <v>17.900373065990824</v>
      </c>
      <c r="Y792" s="32">
        <f t="shared" si="199"/>
        <v>17.767770746642118</v>
      </c>
      <c r="Z792" s="32">
        <f t="shared" si="200"/>
        <v>18.022939415024158</v>
      </c>
      <c r="AA792" s="32">
        <f t="shared" si="201"/>
        <v>17.834193769555949</v>
      </c>
      <c r="AB792" s="33">
        <f t="shared" si="202"/>
        <v>82.905982905982739</v>
      </c>
      <c r="AC792" s="33">
        <f t="shared" si="203"/>
        <v>0.18874564546820949</v>
      </c>
    </row>
    <row r="793" spans="1:29" s="9" customFormat="1">
      <c r="A793" t="s">
        <v>34</v>
      </c>
      <c r="B793" s="22">
        <v>45043</v>
      </c>
      <c r="C793">
        <v>18.41</v>
      </c>
      <c r="D793" s="7"/>
      <c r="E793" s="7"/>
      <c r="F793" s="7"/>
      <c r="G793" s="7"/>
      <c r="H793" s="7"/>
      <c r="I793" s="31">
        <f t="shared" si="189"/>
        <v>16.578959999999999</v>
      </c>
      <c r="J793" s="31">
        <f t="shared" si="190"/>
        <v>2.8420178633750659</v>
      </c>
      <c r="K793" s="31">
        <f t="shared" si="191"/>
        <v>13.736942136624933</v>
      </c>
      <c r="L793" s="31">
        <f t="shared" si="192"/>
        <v>19.420977863375064</v>
      </c>
      <c r="M793" s="32" t="str">
        <f t="shared" si="193"/>
        <v>NONE</v>
      </c>
      <c r="N793" s="32">
        <f t="shared" si="194"/>
        <v>3.9999999999999147E-2</v>
      </c>
      <c r="O793" s="32">
        <f t="shared" si="195"/>
        <v>0</v>
      </c>
      <c r="P793" s="32">
        <f t="shared" si="204"/>
        <v>0.83333333333333337</v>
      </c>
      <c r="Q793" s="32">
        <f t="shared" ref="Q793:Q856" si="205">5/22</f>
        <v>0.22727272727272727</v>
      </c>
      <c r="R793" s="32">
        <f t="shared" ref="R793:R856" si="206">5/51</f>
        <v>9.8039215686274508E-2</v>
      </c>
      <c r="S793" s="32">
        <f t="shared" ref="S793:S856" si="207">5/101</f>
        <v>4.9504950495049507E-2</v>
      </c>
      <c r="T793" s="32">
        <f t="shared" ref="T793:T856" si="208">2/13</f>
        <v>0.15384615384615385</v>
      </c>
      <c r="U793" s="32">
        <f t="shared" ref="U793:U856" si="209">2/27</f>
        <v>7.407407407407407E-2</v>
      </c>
      <c r="V793" s="32">
        <f t="shared" si="196"/>
        <v>18.399699283308991</v>
      </c>
      <c r="W793" s="32">
        <f t="shared" si="197"/>
        <v>18.188568399200939</v>
      </c>
      <c r="X793" s="32">
        <f t="shared" si="198"/>
        <v>17.950336490893683</v>
      </c>
      <c r="Y793" s="32">
        <f t="shared" si="199"/>
        <v>17.799564274036069</v>
      </c>
      <c r="Z793" s="32">
        <f t="shared" si="200"/>
        <v>18.082487197328135</v>
      </c>
      <c r="AA793" s="32">
        <f t="shared" si="201"/>
        <v>17.876846082922174</v>
      </c>
      <c r="AB793" s="33">
        <f t="shared" si="202"/>
        <v>84.873949579831972</v>
      </c>
      <c r="AC793" s="33">
        <f t="shared" si="203"/>
        <v>0.20564111440596022</v>
      </c>
    </row>
    <row r="794" spans="1:29" s="9" customFormat="1">
      <c r="A794" t="s">
        <v>34</v>
      </c>
      <c r="B794" s="22">
        <v>45044</v>
      </c>
      <c r="C794">
        <v>18.600000000000001</v>
      </c>
      <c r="D794" s="7"/>
      <c r="E794" s="7"/>
      <c r="F794" s="7"/>
      <c r="G794" s="7"/>
      <c r="H794" s="7"/>
      <c r="I794" s="31">
        <f t="shared" si="189"/>
        <v>16.590120000000002</v>
      </c>
      <c r="J794" s="31">
        <f t="shared" si="190"/>
        <v>2.8517858743412661</v>
      </c>
      <c r="K794" s="31">
        <f t="shared" si="191"/>
        <v>13.738334125658737</v>
      </c>
      <c r="L794" s="31">
        <f t="shared" si="192"/>
        <v>19.44190587434127</v>
      </c>
      <c r="M794" s="32" t="str">
        <f t="shared" si="193"/>
        <v>NONE</v>
      </c>
      <c r="N794" s="32">
        <f t="shared" si="194"/>
        <v>0.19000000000000128</v>
      </c>
      <c r="O794" s="32">
        <f t="shared" si="195"/>
        <v>0</v>
      </c>
      <c r="P794" s="32">
        <f t="shared" si="204"/>
        <v>0.83333333333333337</v>
      </c>
      <c r="Q794" s="32">
        <f t="shared" si="205"/>
        <v>0.22727272727272727</v>
      </c>
      <c r="R794" s="32">
        <f t="shared" si="206"/>
        <v>9.8039215686274508E-2</v>
      </c>
      <c r="S794" s="32">
        <f t="shared" si="207"/>
        <v>4.9504950495049507E-2</v>
      </c>
      <c r="T794" s="32">
        <f t="shared" si="208"/>
        <v>0.15384615384615385</v>
      </c>
      <c r="U794" s="32">
        <f t="shared" si="209"/>
        <v>7.407407407407407E-2</v>
      </c>
      <c r="V794" s="32">
        <f t="shared" si="196"/>
        <v>18.566616547218167</v>
      </c>
      <c r="W794" s="32">
        <f t="shared" si="197"/>
        <v>18.282075581200726</v>
      </c>
      <c r="X794" s="32">
        <f t="shared" si="198"/>
        <v>18.014028991786461</v>
      </c>
      <c r="Y794" s="32">
        <f t="shared" si="199"/>
        <v>17.839189805024382</v>
      </c>
      <c r="Z794" s="32">
        <f t="shared" si="200"/>
        <v>18.162104551585344</v>
      </c>
      <c r="AA794" s="32">
        <f t="shared" si="201"/>
        <v>17.930413039742753</v>
      </c>
      <c r="AB794" s="33">
        <f t="shared" si="202"/>
        <v>86.567164179104495</v>
      </c>
      <c r="AC794" s="33">
        <f t="shared" si="203"/>
        <v>0.23169151184259107</v>
      </c>
    </row>
    <row r="795" spans="1:29" s="9" customFormat="1">
      <c r="A795" t="s">
        <v>34</v>
      </c>
      <c r="B795" s="22">
        <v>45048</v>
      </c>
      <c r="C795">
        <v>18.8</v>
      </c>
      <c r="D795" s="7"/>
      <c r="E795" s="7"/>
      <c r="F795" s="7"/>
      <c r="G795" s="7"/>
      <c r="H795" s="7"/>
      <c r="I795" s="31">
        <f t="shared" si="189"/>
        <v>16.601240000000001</v>
      </c>
      <c r="J795" s="31">
        <f t="shared" si="190"/>
        <v>2.8645096459335901</v>
      </c>
      <c r="K795" s="31">
        <f t="shared" si="191"/>
        <v>13.73673035406641</v>
      </c>
      <c r="L795" s="31">
        <f t="shared" si="192"/>
        <v>19.465749645933592</v>
      </c>
      <c r="M795" s="32" t="str">
        <f t="shared" si="193"/>
        <v>NONE</v>
      </c>
      <c r="N795" s="32">
        <f t="shared" si="194"/>
        <v>0.19999999999999929</v>
      </c>
      <c r="O795" s="32">
        <f t="shared" si="195"/>
        <v>0</v>
      </c>
      <c r="P795" s="32">
        <f t="shared" si="204"/>
        <v>0.83333333333333337</v>
      </c>
      <c r="Q795" s="32">
        <f t="shared" si="205"/>
        <v>0.22727272727272727</v>
      </c>
      <c r="R795" s="32">
        <f t="shared" si="206"/>
        <v>9.8039215686274508E-2</v>
      </c>
      <c r="S795" s="32">
        <f t="shared" si="207"/>
        <v>4.9504950495049507E-2</v>
      </c>
      <c r="T795" s="32">
        <f t="shared" si="208"/>
        <v>0.15384615384615385</v>
      </c>
      <c r="U795" s="32">
        <f t="shared" si="209"/>
        <v>7.407407407407407E-2</v>
      </c>
      <c r="V795" s="32">
        <f t="shared" si="196"/>
        <v>18.761102757869693</v>
      </c>
      <c r="W795" s="32">
        <f t="shared" si="197"/>
        <v>18.399785676382379</v>
      </c>
      <c r="X795" s="32">
        <f t="shared" si="198"/>
        <v>18.091084972983868</v>
      </c>
      <c r="Y795" s="32">
        <f t="shared" si="199"/>
        <v>17.886754666161789</v>
      </c>
      <c r="Z795" s="32">
        <f t="shared" si="200"/>
        <v>18.260242312879907</v>
      </c>
      <c r="AA795" s="32">
        <f t="shared" si="201"/>
        <v>17.994826888650696</v>
      </c>
      <c r="AB795" s="33">
        <f t="shared" si="202"/>
        <v>87.837837837837867</v>
      </c>
      <c r="AC795" s="33">
        <f t="shared" si="203"/>
        <v>0.26541542422921083</v>
      </c>
    </row>
    <row r="796" spans="1:29" s="9" customFormat="1">
      <c r="A796" t="s">
        <v>34</v>
      </c>
      <c r="B796" s="22">
        <v>45049</v>
      </c>
      <c r="C796">
        <v>18.760000000000002</v>
      </c>
      <c r="D796" s="7"/>
      <c r="E796" s="7"/>
      <c r="F796" s="7"/>
      <c r="G796" s="7"/>
      <c r="H796" s="7"/>
      <c r="I796" s="31">
        <f t="shared" si="189"/>
        <v>16.612880000000001</v>
      </c>
      <c r="J796" s="31">
        <f t="shared" si="190"/>
        <v>2.8758770309574708</v>
      </c>
      <c r="K796" s="31">
        <f t="shared" si="191"/>
        <v>13.73700296904253</v>
      </c>
      <c r="L796" s="31">
        <f t="shared" si="192"/>
        <v>19.488757030957473</v>
      </c>
      <c r="M796" s="32" t="str">
        <f t="shared" si="193"/>
        <v>NONE</v>
      </c>
      <c r="N796" s="32">
        <f t="shared" si="194"/>
        <v>0</v>
      </c>
      <c r="O796" s="32">
        <f t="shared" si="195"/>
        <v>3.9999999999999147E-2</v>
      </c>
      <c r="P796" s="32">
        <f t="shared" si="204"/>
        <v>0.83333333333333337</v>
      </c>
      <c r="Q796" s="32">
        <f t="shared" si="205"/>
        <v>0.22727272727272727</v>
      </c>
      <c r="R796" s="32">
        <f t="shared" si="206"/>
        <v>9.8039215686274508E-2</v>
      </c>
      <c r="S796" s="32">
        <f t="shared" si="207"/>
        <v>4.9504950495049507E-2</v>
      </c>
      <c r="T796" s="32">
        <f t="shared" si="208"/>
        <v>0.15384615384615385</v>
      </c>
      <c r="U796" s="32">
        <f t="shared" si="209"/>
        <v>7.407407407407407E-2</v>
      </c>
      <c r="V796" s="32">
        <f t="shared" si="196"/>
        <v>18.760183792978282</v>
      </c>
      <c r="W796" s="32">
        <f t="shared" si="197"/>
        <v>18.481652568113656</v>
      </c>
      <c r="X796" s="32">
        <f t="shared" si="198"/>
        <v>18.156664877593293</v>
      </c>
      <c r="Y796" s="32">
        <f t="shared" si="199"/>
        <v>17.92998463318348</v>
      </c>
      <c r="Z796" s="32">
        <f t="shared" si="200"/>
        <v>18.337128110898384</v>
      </c>
      <c r="AA796" s="32">
        <f t="shared" si="201"/>
        <v>18.051506378380274</v>
      </c>
      <c r="AB796" s="33">
        <f t="shared" si="202"/>
        <v>83.703703703703766</v>
      </c>
      <c r="AC796" s="33">
        <f t="shared" si="203"/>
        <v>0.28562173251810918</v>
      </c>
    </row>
    <row r="797" spans="1:29" s="9" customFormat="1">
      <c r="A797" t="s">
        <v>34</v>
      </c>
      <c r="B797" s="22">
        <v>45050</v>
      </c>
      <c r="C797">
        <v>18.899999999999999</v>
      </c>
      <c r="D797" s="7"/>
      <c r="E797" s="7"/>
      <c r="F797" s="7"/>
      <c r="G797" s="7"/>
      <c r="H797" s="7"/>
      <c r="I797" s="31">
        <f t="shared" si="189"/>
        <v>16.624320000000001</v>
      </c>
      <c r="J797" s="31">
        <f t="shared" si="190"/>
        <v>2.8894466178543121</v>
      </c>
      <c r="K797" s="31">
        <f t="shared" si="191"/>
        <v>13.73487338214569</v>
      </c>
      <c r="L797" s="31">
        <f t="shared" si="192"/>
        <v>19.513766617854312</v>
      </c>
      <c r="M797" s="32" t="str">
        <f t="shared" si="193"/>
        <v>NONE</v>
      </c>
      <c r="N797" s="32">
        <f t="shared" si="194"/>
        <v>0.13999999999999702</v>
      </c>
      <c r="O797" s="32">
        <f t="shared" si="195"/>
        <v>0</v>
      </c>
      <c r="P797" s="32">
        <f t="shared" si="204"/>
        <v>0.83333333333333337</v>
      </c>
      <c r="Q797" s="32">
        <f t="shared" si="205"/>
        <v>0.22727272727272727</v>
      </c>
      <c r="R797" s="32">
        <f t="shared" si="206"/>
        <v>9.8039215686274508E-2</v>
      </c>
      <c r="S797" s="32">
        <f t="shared" si="207"/>
        <v>4.9504950495049507E-2</v>
      </c>
      <c r="T797" s="32">
        <f t="shared" si="208"/>
        <v>0.15384615384615385</v>
      </c>
      <c r="U797" s="32">
        <f t="shared" si="209"/>
        <v>7.407407407407407E-2</v>
      </c>
      <c r="V797" s="32">
        <f t="shared" si="196"/>
        <v>18.876697298829711</v>
      </c>
      <c r="W797" s="32">
        <f t="shared" si="197"/>
        <v>18.576731529906006</v>
      </c>
      <c r="X797" s="32">
        <f t="shared" si="198"/>
        <v>18.229540869986106</v>
      </c>
      <c r="Y797" s="32">
        <f t="shared" si="199"/>
        <v>17.978005195897168</v>
      </c>
      <c r="Z797" s="32">
        <f t="shared" si="200"/>
        <v>18.423723786144784</v>
      </c>
      <c r="AA797" s="32">
        <f t="shared" si="201"/>
        <v>18.114357757759514</v>
      </c>
      <c r="AB797" s="33">
        <f t="shared" si="202"/>
        <v>87.586206896551928</v>
      </c>
      <c r="AC797" s="33">
        <f t="shared" si="203"/>
        <v>0.30936602838526994</v>
      </c>
    </row>
    <row r="798" spans="1:29" s="9" customFormat="1">
      <c r="A798" t="s">
        <v>34</v>
      </c>
      <c r="B798" s="22">
        <v>45051</v>
      </c>
      <c r="C798">
        <v>18.760000000000002</v>
      </c>
      <c r="D798" s="7"/>
      <c r="E798" s="7"/>
      <c r="F798" s="7"/>
      <c r="G798" s="7"/>
      <c r="H798" s="7"/>
      <c r="I798" s="31">
        <f t="shared" si="189"/>
        <v>16.636599999999998</v>
      </c>
      <c r="J798" s="31">
        <f t="shared" si="190"/>
        <v>2.8995765097239596</v>
      </c>
      <c r="K798" s="31">
        <f t="shared" si="191"/>
        <v>13.737023490276037</v>
      </c>
      <c r="L798" s="31">
        <f t="shared" si="192"/>
        <v>19.536176509723958</v>
      </c>
      <c r="M798" s="32" t="str">
        <f t="shared" si="193"/>
        <v>NONE</v>
      </c>
      <c r="N798" s="32">
        <f t="shared" si="194"/>
        <v>0</v>
      </c>
      <c r="O798" s="32">
        <f t="shared" si="195"/>
        <v>0.13999999999999702</v>
      </c>
      <c r="P798" s="32">
        <f t="shared" si="204"/>
        <v>0.83333333333333337</v>
      </c>
      <c r="Q798" s="32">
        <f t="shared" si="205"/>
        <v>0.22727272727272727</v>
      </c>
      <c r="R798" s="32">
        <f t="shared" si="206"/>
        <v>9.8039215686274508E-2</v>
      </c>
      <c r="S798" s="32">
        <f t="shared" si="207"/>
        <v>4.9504950495049507E-2</v>
      </c>
      <c r="T798" s="32">
        <f t="shared" si="208"/>
        <v>0.15384615384615385</v>
      </c>
      <c r="U798" s="32">
        <f t="shared" si="209"/>
        <v>7.407407407407407E-2</v>
      </c>
      <c r="V798" s="32">
        <f t="shared" si="196"/>
        <v>18.779449549804951</v>
      </c>
      <c r="W798" s="32">
        <f t="shared" si="197"/>
        <v>18.618383454927368</v>
      </c>
      <c r="X798" s="32">
        <f t="shared" si="198"/>
        <v>18.281546667046292</v>
      </c>
      <c r="Y798" s="32">
        <f t="shared" si="199"/>
        <v>18.016717809961666</v>
      </c>
      <c r="Z798" s="32">
        <f t="shared" si="200"/>
        <v>18.475458588276357</v>
      </c>
      <c r="AA798" s="32">
        <f t="shared" si="201"/>
        <v>18.16218310903659</v>
      </c>
      <c r="AB798" s="33">
        <f t="shared" si="202"/>
        <v>79.74683544303825</v>
      </c>
      <c r="AC798" s="33">
        <f t="shared" si="203"/>
        <v>0.31327547923976695</v>
      </c>
    </row>
    <row r="799" spans="1:29" s="9" customFormat="1">
      <c r="A799" t="s">
        <v>34</v>
      </c>
      <c r="B799" s="22">
        <v>45054</v>
      </c>
      <c r="C799">
        <v>18.8</v>
      </c>
      <c r="D799" s="7"/>
      <c r="E799" s="7"/>
      <c r="F799" s="7"/>
      <c r="G799" s="7"/>
      <c r="H799" s="7"/>
      <c r="I799" s="31">
        <f t="shared" si="189"/>
        <v>16.648719999999997</v>
      </c>
      <c r="J799" s="31">
        <f t="shared" si="190"/>
        <v>2.9103393870459784</v>
      </c>
      <c r="K799" s="31">
        <f t="shared" si="191"/>
        <v>13.738380612954019</v>
      </c>
      <c r="L799" s="31">
        <f t="shared" si="192"/>
        <v>19.559059387045977</v>
      </c>
      <c r="M799" s="32" t="str">
        <f t="shared" si="193"/>
        <v>NONE</v>
      </c>
      <c r="N799" s="32">
        <f t="shared" si="194"/>
        <v>3.9999999999999147E-2</v>
      </c>
      <c r="O799" s="32">
        <f t="shared" si="195"/>
        <v>0</v>
      </c>
      <c r="P799" s="32">
        <f t="shared" si="204"/>
        <v>0.83333333333333337</v>
      </c>
      <c r="Q799" s="32">
        <f t="shared" si="205"/>
        <v>0.22727272727272727</v>
      </c>
      <c r="R799" s="32">
        <f t="shared" si="206"/>
        <v>9.8039215686274508E-2</v>
      </c>
      <c r="S799" s="32">
        <f t="shared" si="207"/>
        <v>4.9504950495049507E-2</v>
      </c>
      <c r="T799" s="32">
        <f t="shared" si="208"/>
        <v>0.15384615384615385</v>
      </c>
      <c r="U799" s="32">
        <f t="shared" si="209"/>
        <v>7.407407407407407E-2</v>
      </c>
      <c r="V799" s="32">
        <f t="shared" si="196"/>
        <v>18.796574924967494</v>
      </c>
      <c r="W799" s="32">
        <f t="shared" si="197"/>
        <v>18.659659942443874</v>
      </c>
      <c r="X799" s="32">
        <f t="shared" si="198"/>
        <v>18.332375425179009</v>
      </c>
      <c r="Y799" s="32">
        <f t="shared" si="199"/>
        <v>18.055494156003167</v>
      </c>
      <c r="Z799" s="32">
        <f t="shared" si="200"/>
        <v>18.525388036233842</v>
      </c>
      <c r="AA799" s="32">
        <f t="shared" si="201"/>
        <v>18.20942880466351</v>
      </c>
      <c r="AB799" s="33">
        <f t="shared" si="202"/>
        <v>76.978417266187307</v>
      </c>
      <c r="AC799" s="33">
        <f t="shared" si="203"/>
        <v>0.31595923157033212</v>
      </c>
    </row>
    <row r="800" spans="1:29" s="9" customFormat="1">
      <c r="A800" t="s">
        <v>34</v>
      </c>
      <c r="B800" s="22">
        <v>45055</v>
      </c>
      <c r="C800">
        <v>18.649999999999999</v>
      </c>
      <c r="D800" s="7"/>
      <c r="E800" s="7"/>
      <c r="F800" s="7"/>
      <c r="G800" s="7"/>
      <c r="H800" s="7"/>
      <c r="I800" s="31">
        <f t="shared" si="189"/>
        <v>16.660839999999997</v>
      </c>
      <c r="J800" s="31">
        <f t="shared" si="190"/>
        <v>2.9183598947871388</v>
      </c>
      <c r="K800" s="31">
        <f t="shared" si="191"/>
        <v>13.742480105212858</v>
      </c>
      <c r="L800" s="31">
        <f t="shared" si="192"/>
        <v>19.579199894787134</v>
      </c>
      <c r="M800" s="32" t="str">
        <f t="shared" si="193"/>
        <v>NONE</v>
      </c>
      <c r="N800" s="32">
        <f t="shared" si="194"/>
        <v>0</v>
      </c>
      <c r="O800" s="32">
        <f t="shared" si="195"/>
        <v>0.15000000000000213</v>
      </c>
      <c r="P800" s="32">
        <f t="shared" si="204"/>
        <v>0.83333333333333337</v>
      </c>
      <c r="Q800" s="32">
        <f t="shared" si="205"/>
        <v>0.22727272727272727</v>
      </c>
      <c r="R800" s="32">
        <f t="shared" si="206"/>
        <v>9.8039215686274508E-2</v>
      </c>
      <c r="S800" s="32">
        <f t="shared" si="207"/>
        <v>4.9504950495049507E-2</v>
      </c>
      <c r="T800" s="32">
        <f t="shared" si="208"/>
        <v>0.15384615384615385</v>
      </c>
      <c r="U800" s="32">
        <f t="shared" si="209"/>
        <v>7.407407407407407E-2</v>
      </c>
      <c r="V800" s="32">
        <f t="shared" si="196"/>
        <v>18.674429154161249</v>
      </c>
      <c r="W800" s="32">
        <f t="shared" si="197"/>
        <v>18.657464500979358</v>
      </c>
      <c r="X800" s="32">
        <f t="shared" si="198"/>
        <v>18.363515089377145</v>
      </c>
      <c r="Y800" s="32">
        <f t="shared" si="199"/>
        <v>18.084925138379248</v>
      </c>
      <c r="Z800" s="32">
        <f t="shared" si="200"/>
        <v>18.544559107582483</v>
      </c>
      <c r="AA800" s="32">
        <f t="shared" si="201"/>
        <v>18.242063708021767</v>
      </c>
      <c r="AB800" s="33">
        <f t="shared" si="202"/>
        <v>68.874172185430581</v>
      </c>
      <c r="AC800" s="33">
        <f t="shared" si="203"/>
        <v>0.30249539956071558</v>
      </c>
    </row>
    <row r="801" spans="1:29" s="9" customFormat="1">
      <c r="A801" t="s">
        <v>34</v>
      </c>
      <c r="B801" s="22">
        <v>45056</v>
      </c>
      <c r="C801">
        <v>18.7</v>
      </c>
      <c r="D801" s="7"/>
      <c r="E801" s="7"/>
      <c r="F801" s="7"/>
      <c r="G801" s="7"/>
      <c r="H801" s="7"/>
      <c r="I801" s="31">
        <f t="shared" si="189"/>
        <v>16.673039999999993</v>
      </c>
      <c r="J801" s="31">
        <f t="shared" si="190"/>
        <v>2.9268772223478723</v>
      </c>
      <c r="K801" s="31">
        <f t="shared" si="191"/>
        <v>13.74616277765212</v>
      </c>
      <c r="L801" s="31">
        <f t="shared" si="192"/>
        <v>19.599917222347866</v>
      </c>
      <c r="M801" s="32" t="str">
        <f t="shared" si="193"/>
        <v>NONE</v>
      </c>
      <c r="N801" s="32">
        <f t="shared" si="194"/>
        <v>5.0000000000000711E-2</v>
      </c>
      <c r="O801" s="32">
        <f t="shared" si="195"/>
        <v>0</v>
      </c>
      <c r="P801" s="32">
        <f t="shared" si="204"/>
        <v>0.83333333333333337</v>
      </c>
      <c r="Q801" s="32">
        <f t="shared" si="205"/>
        <v>0.22727272727272727</v>
      </c>
      <c r="R801" s="32">
        <f t="shared" si="206"/>
        <v>9.8039215686274508E-2</v>
      </c>
      <c r="S801" s="32">
        <f t="shared" si="207"/>
        <v>4.9504950495049507E-2</v>
      </c>
      <c r="T801" s="32">
        <f t="shared" si="208"/>
        <v>0.15384615384615385</v>
      </c>
      <c r="U801" s="32">
        <f t="shared" si="209"/>
        <v>7.407407407407407E-2</v>
      </c>
      <c r="V801" s="32">
        <f t="shared" si="196"/>
        <v>18.69573819236021</v>
      </c>
      <c r="W801" s="32">
        <f t="shared" si="197"/>
        <v>18.667131659847684</v>
      </c>
      <c r="X801" s="32">
        <f t="shared" si="198"/>
        <v>18.396503806104874</v>
      </c>
      <c r="Y801" s="32">
        <f t="shared" si="199"/>
        <v>18.115374388954532</v>
      </c>
      <c r="Z801" s="32">
        <f t="shared" si="200"/>
        <v>18.568473091031333</v>
      </c>
      <c r="AA801" s="32">
        <f t="shared" si="201"/>
        <v>18.275984914834972</v>
      </c>
      <c r="AB801" s="33">
        <f t="shared" si="202"/>
        <v>73.154362416107389</v>
      </c>
      <c r="AC801" s="33">
        <f t="shared" si="203"/>
        <v>0.29248817619636114</v>
      </c>
    </row>
    <row r="802" spans="1:29" s="9" customFormat="1">
      <c r="A802" t="s">
        <v>34</v>
      </c>
      <c r="B802" s="22">
        <v>45057</v>
      </c>
      <c r="C802">
        <v>18.78</v>
      </c>
      <c r="D802" s="7"/>
      <c r="E802" s="7"/>
      <c r="F802" s="7"/>
      <c r="G802" s="7"/>
      <c r="H802" s="7"/>
      <c r="I802" s="31">
        <f t="shared" si="189"/>
        <v>16.685999999999993</v>
      </c>
      <c r="J802" s="31">
        <f t="shared" si="190"/>
        <v>2.9354090866562528</v>
      </c>
      <c r="K802" s="31">
        <f t="shared" si="191"/>
        <v>13.750590913343739</v>
      </c>
      <c r="L802" s="31">
        <f t="shared" si="192"/>
        <v>19.621409086656247</v>
      </c>
      <c r="M802" s="32" t="str">
        <f t="shared" si="193"/>
        <v>NONE</v>
      </c>
      <c r="N802" s="32">
        <f t="shared" si="194"/>
        <v>8.0000000000001847E-2</v>
      </c>
      <c r="O802" s="32">
        <f t="shared" si="195"/>
        <v>0</v>
      </c>
      <c r="P802" s="32">
        <f t="shared" si="204"/>
        <v>0.83333333333333337</v>
      </c>
      <c r="Q802" s="32">
        <f t="shared" si="205"/>
        <v>0.22727272727272727</v>
      </c>
      <c r="R802" s="32">
        <f t="shared" si="206"/>
        <v>9.8039215686274508E-2</v>
      </c>
      <c r="S802" s="32">
        <f t="shared" si="207"/>
        <v>4.9504950495049507E-2</v>
      </c>
      <c r="T802" s="32">
        <f t="shared" si="208"/>
        <v>0.15384615384615385</v>
      </c>
      <c r="U802" s="32">
        <f t="shared" si="209"/>
        <v>7.407407407407407E-2</v>
      </c>
      <c r="V802" s="32">
        <f t="shared" si="196"/>
        <v>18.765956365393372</v>
      </c>
      <c r="W802" s="32">
        <f t="shared" si="197"/>
        <v>18.692783555336845</v>
      </c>
      <c r="X802" s="32">
        <f t="shared" si="198"/>
        <v>18.434101472173023</v>
      </c>
      <c r="Y802" s="32">
        <f t="shared" si="199"/>
        <v>18.14827664692708</v>
      </c>
      <c r="Z802" s="32">
        <f t="shared" si="200"/>
        <v>18.601015692411128</v>
      </c>
      <c r="AA802" s="32">
        <f t="shared" si="201"/>
        <v>18.313319365587937</v>
      </c>
      <c r="AB802" s="33">
        <f t="shared" si="202"/>
        <v>73.509933774834494</v>
      </c>
      <c r="AC802" s="33">
        <f t="shared" si="203"/>
        <v>0.28769632682319113</v>
      </c>
    </row>
    <row r="803" spans="1:29" s="9" customFormat="1">
      <c r="A803" t="s">
        <v>34</v>
      </c>
      <c r="B803" s="22">
        <v>45058</v>
      </c>
      <c r="C803">
        <v>18.63</v>
      </c>
      <c r="D803" s="7"/>
      <c r="E803" s="7"/>
      <c r="F803" s="7"/>
      <c r="G803" s="7"/>
      <c r="H803" s="7"/>
      <c r="I803" s="31">
        <f t="shared" si="189"/>
        <v>16.699039999999993</v>
      </c>
      <c r="J803" s="31">
        <f t="shared" si="190"/>
        <v>2.9408896001313352</v>
      </c>
      <c r="K803" s="31">
        <f t="shared" si="191"/>
        <v>13.758150399868658</v>
      </c>
      <c r="L803" s="31">
        <f t="shared" si="192"/>
        <v>19.639929600131328</v>
      </c>
      <c r="M803" s="32" t="str">
        <f t="shared" si="193"/>
        <v>NONE</v>
      </c>
      <c r="N803" s="32">
        <f t="shared" si="194"/>
        <v>0</v>
      </c>
      <c r="O803" s="32">
        <f t="shared" si="195"/>
        <v>0.15000000000000213</v>
      </c>
      <c r="P803" s="32">
        <f t="shared" si="204"/>
        <v>0.83333333333333337</v>
      </c>
      <c r="Q803" s="32">
        <f t="shared" si="205"/>
        <v>0.22727272727272727</v>
      </c>
      <c r="R803" s="32">
        <f t="shared" si="206"/>
        <v>9.8039215686274508E-2</v>
      </c>
      <c r="S803" s="32">
        <f t="shared" si="207"/>
        <v>4.9504950495049507E-2</v>
      </c>
      <c r="T803" s="32">
        <f t="shared" si="208"/>
        <v>0.15384615384615385</v>
      </c>
      <c r="U803" s="32">
        <f t="shared" si="209"/>
        <v>7.407407407407407E-2</v>
      </c>
      <c r="V803" s="32">
        <f t="shared" si="196"/>
        <v>18.652659394232227</v>
      </c>
      <c r="W803" s="32">
        <f t="shared" si="197"/>
        <v>18.678514565487561</v>
      </c>
      <c r="X803" s="32">
        <f t="shared" si="198"/>
        <v>18.453307210195277</v>
      </c>
      <c r="Y803" s="32">
        <f t="shared" si="199"/>
        <v>18.172124337673264</v>
      </c>
      <c r="Z803" s="32">
        <f t="shared" si="200"/>
        <v>18.605474816655569</v>
      </c>
      <c r="AA803" s="32">
        <f t="shared" si="201"/>
        <v>18.3367771903592</v>
      </c>
      <c r="AB803" s="33">
        <f t="shared" si="202"/>
        <v>69.811320754716945</v>
      </c>
      <c r="AC803" s="33">
        <f t="shared" si="203"/>
        <v>0.26869762629636895</v>
      </c>
    </row>
    <row r="804" spans="1:29" s="9" customFormat="1">
      <c r="A804" t="s">
        <v>34</v>
      </c>
      <c r="B804" s="22">
        <v>45061</v>
      </c>
      <c r="C804">
        <v>18.79</v>
      </c>
      <c r="D804" s="7"/>
      <c r="E804" s="7"/>
      <c r="F804" s="7"/>
      <c r="G804" s="7"/>
      <c r="H804" s="7"/>
      <c r="I804" s="31">
        <f t="shared" si="189"/>
        <v>16.714279999999995</v>
      </c>
      <c r="J804" s="31">
        <f t="shared" si="190"/>
        <v>2.944598813947394</v>
      </c>
      <c r="K804" s="31">
        <f t="shared" si="191"/>
        <v>13.769681186052601</v>
      </c>
      <c r="L804" s="31">
        <f t="shared" si="192"/>
        <v>19.658878813947389</v>
      </c>
      <c r="M804" s="32" t="str">
        <f t="shared" si="193"/>
        <v>NONE</v>
      </c>
      <c r="N804" s="32">
        <f t="shared" si="194"/>
        <v>0.16000000000000014</v>
      </c>
      <c r="O804" s="32">
        <f t="shared" si="195"/>
        <v>0</v>
      </c>
      <c r="P804" s="32">
        <f t="shared" si="204"/>
        <v>0.83333333333333337</v>
      </c>
      <c r="Q804" s="32">
        <f t="shared" si="205"/>
        <v>0.22727272727272727</v>
      </c>
      <c r="R804" s="32">
        <f t="shared" si="206"/>
        <v>9.8039215686274508E-2</v>
      </c>
      <c r="S804" s="32">
        <f t="shared" si="207"/>
        <v>4.9504950495049507E-2</v>
      </c>
      <c r="T804" s="32">
        <f t="shared" si="208"/>
        <v>0.15384615384615385</v>
      </c>
      <c r="U804" s="32">
        <f t="shared" si="209"/>
        <v>7.407407407407407E-2</v>
      </c>
      <c r="V804" s="32">
        <f t="shared" si="196"/>
        <v>18.767109899038704</v>
      </c>
      <c r="W804" s="32">
        <f t="shared" si="197"/>
        <v>18.703852164240388</v>
      </c>
      <c r="X804" s="32">
        <f t="shared" si="198"/>
        <v>18.486316307234958</v>
      </c>
      <c r="Y804" s="32">
        <f t="shared" si="199"/>
        <v>18.202712241748845</v>
      </c>
      <c r="Z804" s="32">
        <f t="shared" si="200"/>
        <v>18.633863306400865</v>
      </c>
      <c r="AA804" s="32">
        <f t="shared" si="201"/>
        <v>18.370349250332591</v>
      </c>
      <c r="AB804" s="33">
        <f t="shared" si="202"/>
        <v>69.811320754716945</v>
      </c>
      <c r="AC804" s="33">
        <f t="shared" si="203"/>
        <v>0.26351405606827427</v>
      </c>
    </row>
    <row r="805" spans="1:29" s="9" customFormat="1">
      <c r="A805" t="s">
        <v>34</v>
      </c>
      <c r="B805" s="22">
        <v>45062</v>
      </c>
      <c r="C805">
        <v>18.899999999999999</v>
      </c>
      <c r="D805" s="7"/>
      <c r="E805" s="7"/>
      <c r="F805" s="7"/>
      <c r="G805" s="7"/>
      <c r="H805" s="7"/>
      <c r="I805" s="31">
        <f t="shared" si="189"/>
        <v>16.730279999999997</v>
      </c>
      <c r="J805" s="31">
        <f t="shared" si="190"/>
        <v>2.948474468801229</v>
      </c>
      <c r="K805" s="31">
        <f t="shared" si="191"/>
        <v>13.781805531198767</v>
      </c>
      <c r="L805" s="31">
        <f t="shared" si="192"/>
        <v>19.678754468801227</v>
      </c>
      <c r="M805" s="32" t="str">
        <f t="shared" si="193"/>
        <v>NONE</v>
      </c>
      <c r="N805" s="32">
        <f t="shared" si="194"/>
        <v>0.10999999999999943</v>
      </c>
      <c r="O805" s="32">
        <f t="shared" si="195"/>
        <v>0</v>
      </c>
      <c r="P805" s="32">
        <f t="shared" si="204"/>
        <v>0.83333333333333337</v>
      </c>
      <c r="Q805" s="32">
        <f t="shared" si="205"/>
        <v>0.22727272727272727</v>
      </c>
      <c r="R805" s="32">
        <f t="shared" si="206"/>
        <v>9.8039215686274508E-2</v>
      </c>
      <c r="S805" s="32">
        <f t="shared" si="207"/>
        <v>4.9504950495049507E-2</v>
      </c>
      <c r="T805" s="32">
        <f t="shared" si="208"/>
        <v>0.15384615384615385</v>
      </c>
      <c r="U805" s="32">
        <f t="shared" si="209"/>
        <v>7.407407407407407E-2</v>
      </c>
      <c r="V805" s="32">
        <f t="shared" si="196"/>
        <v>18.877851649839783</v>
      </c>
      <c r="W805" s="32">
        <f t="shared" si="197"/>
        <v>18.748431217822116</v>
      </c>
      <c r="X805" s="32">
        <f t="shared" si="198"/>
        <v>18.526873532015845</v>
      </c>
      <c r="Y805" s="32">
        <f t="shared" si="199"/>
        <v>18.237231437701872</v>
      </c>
      <c r="Z805" s="32">
        <f t="shared" si="200"/>
        <v>18.674807413108425</v>
      </c>
      <c r="AA805" s="32">
        <f t="shared" si="201"/>
        <v>18.409582639196842</v>
      </c>
      <c r="AB805" s="33">
        <f t="shared" si="202"/>
        <v>69.999999999999929</v>
      </c>
      <c r="AC805" s="33">
        <f t="shared" si="203"/>
        <v>0.26522477391158361</v>
      </c>
    </row>
    <row r="806" spans="1:29" s="9" customFormat="1">
      <c r="A806" t="s">
        <v>34</v>
      </c>
      <c r="B806" s="22">
        <v>45063</v>
      </c>
      <c r="C806">
        <v>18.829999999999998</v>
      </c>
      <c r="D806" s="7"/>
      <c r="E806" s="7"/>
      <c r="F806" s="7"/>
      <c r="G806" s="7"/>
      <c r="H806" s="7"/>
      <c r="I806" s="31">
        <f t="shared" si="189"/>
        <v>16.747079999999993</v>
      </c>
      <c r="J806" s="31">
        <f t="shared" si="190"/>
        <v>2.9482758378523988</v>
      </c>
      <c r="K806" s="31">
        <f t="shared" si="191"/>
        <v>13.798804162147594</v>
      </c>
      <c r="L806" s="31">
        <f t="shared" si="192"/>
        <v>19.695355837852393</v>
      </c>
      <c r="M806" s="32" t="str">
        <f t="shared" si="193"/>
        <v>NONE</v>
      </c>
      <c r="N806" s="32">
        <f t="shared" si="194"/>
        <v>0</v>
      </c>
      <c r="O806" s="32">
        <f t="shared" si="195"/>
        <v>7.0000000000000284E-2</v>
      </c>
      <c r="P806" s="32">
        <f t="shared" si="204"/>
        <v>0.83333333333333337</v>
      </c>
      <c r="Q806" s="32">
        <f t="shared" si="205"/>
        <v>0.22727272727272727</v>
      </c>
      <c r="R806" s="32">
        <f t="shared" si="206"/>
        <v>9.8039215686274508E-2</v>
      </c>
      <c r="S806" s="32">
        <f t="shared" si="207"/>
        <v>4.9504950495049507E-2</v>
      </c>
      <c r="T806" s="32">
        <f t="shared" si="208"/>
        <v>0.15384615384615385</v>
      </c>
      <c r="U806" s="32">
        <f t="shared" si="209"/>
        <v>7.407407407407407E-2</v>
      </c>
      <c r="V806" s="32">
        <f t="shared" si="196"/>
        <v>18.837975274973296</v>
      </c>
      <c r="W806" s="32">
        <f t="shared" si="197"/>
        <v>18.766969577407998</v>
      </c>
      <c r="X806" s="32">
        <f t="shared" si="198"/>
        <v>18.556591813190764</v>
      </c>
      <c r="Y806" s="32">
        <f t="shared" si="199"/>
        <v>18.266576416033462</v>
      </c>
      <c r="Z806" s="32">
        <f t="shared" si="200"/>
        <v>18.69868319570713</v>
      </c>
      <c r="AA806" s="32">
        <f t="shared" si="201"/>
        <v>18.440724665923003</v>
      </c>
      <c r="AB806" s="33">
        <f t="shared" si="202"/>
        <v>64.743589743589666</v>
      </c>
      <c r="AC806" s="33">
        <f t="shared" si="203"/>
        <v>0.25795852978412626</v>
      </c>
    </row>
    <row r="807" spans="1:29" s="9" customFormat="1">
      <c r="A807" t="s">
        <v>34</v>
      </c>
      <c r="B807" s="22">
        <v>45064</v>
      </c>
      <c r="C807">
        <v>18.59</v>
      </c>
      <c r="D807" s="7"/>
      <c r="E807" s="7"/>
      <c r="F807" s="7"/>
      <c r="G807" s="7"/>
      <c r="H807" s="7"/>
      <c r="I807" s="31">
        <f t="shared" si="189"/>
        <v>16.763359999999999</v>
      </c>
      <c r="J807" s="31">
        <f t="shared" si="190"/>
        <v>2.9438323725631883</v>
      </c>
      <c r="K807" s="31">
        <f t="shared" si="191"/>
        <v>13.819527627436811</v>
      </c>
      <c r="L807" s="31">
        <f t="shared" si="192"/>
        <v>19.707192372563188</v>
      </c>
      <c r="M807" s="32" t="str">
        <f t="shared" si="193"/>
        <v>NONE</v>
      </c>
      <c r="N807" s="32">
        <f t="shared" si="194"/>
        <v>0</v>
      </c>
      <c r="O807" s="32">
        <f t="shared" si="195"/>
        <v>0.23999999999999844</v>
      </c>
      <c r="P807" s="32">
        <f t="shared" si="204"/>
        <v>0.83333333333333337</v>
      </c>
      <c r="Q807" s="32">
        <f t="shared" si="205"/>
        <v>0.22727272727272727</v>
      </c>
      <c r="R807" s="32">
        <f t="shared" si="206"/>
        <v>9.8039215686274508E-2</v>
      </c>
      <c r="S807" s="32">
        <f t="shared" si="207"/>
        <v>4.9504950495049507E-2</v>
      </c>
      <c r="T807" s="32">
        <f t="shared" si="208"/>
        <v>0.15384615384615385</v>
      </c>
      <c r="U807" s="32">
        <f t="shared" si="209"/>
        <v>7.407407407407407E-2</v>
      </c>
      <c r="V807" s="32">
        <f t="shared" si="196"/>
        <v>18.631329212495551</v>
      </c>
      <c r="W807" s="32">
        <f t="shared" si="197"/>
        <v>18.726749218906178</v>
      </c>
      <c r="X807" s="32">
        <f t="shared" si="198"/>
        <v>18.559867125623043</v>
      </c>
      <c r="Y807" s="32">
        <f t="shared" si="199"/>
        <v>18.282587484546656</v>
      </c>
      <c r="Z807" s="32">
        <f t="shared" si="200"/>
        <v>18.681962704059877</v>
      </c>
      <c r="AA807" s="32">
        <f t="shared" si="201"/>
        <v>18.451782098076855</v>
      </c>
      <c r="AB807" s="33">
        <f t="shared" si="202"/>
        <v>55.11363636363636</v>
      </c>
      <c r="AC807" s="33">
        <f t="shared" si="203"/>
        <v>0.2301806059830227</v>
      </c>
    </row>
    <row r="808" spans="1:29" s="9" customFormat="1">
      <c r="A808" t="s">
        <v>34</v>
      </c>
      <c r="B808" s="22">
        <v>45065</v>
      </c>
      <c r="C808">
        <v>18.57</v>
      </c>
      <c r="D808" s="7"/>
      <c r="E808" s="7"/>
      <c r="F808" s="7"/>
      <c r="G808" s="7"/>
      <c r="H808" s="7"/>
      <c r="I808" s="31">
        <f t="shared" si="189"/>
        <v>16.778679999999998</v>
      </c>
      <c r="J808" s="31">
        <f t="shared" si="190"/>
        <v>2.9414065547764601</v>
      </c>
      <c r="K808" s="31">
        <f t="shared" si="191"/>
        <v>13.837273445223538</v>
      </c>
      <c r="L808" s="31">
        <f t="shared" si="192"/>
        <v>19.720086554776458</v>
      </c>
      <c r="M808" s="32" t="str">
        <f t="shared" si="193"/>
        <v>NONE</v>
      </c>
      <c r="N808" s="32">
        <f t="shared" si="194"/>
        <v>0</v>
      </c>
      <c r="O808" s="32">
        <f t="shared" si="195"/>
        <v>1.9999999999999574E-2</v>
      </c>
      <c r="P808" s="32">
        <f t="shared" si="204"/>
        <v>0.83333333333333337</v>
      </c>
      <c r="Q808" s="32">
        <f t="shared" si="205"/>
        <v>0.22727272727272727</v>
      </c>
      <c r="R808" s="32">
        <f t="shared" si="206"/>
        <v>9.8039215686274508E-2</v>
      </c>
      <c r="S808" s="32">
        <f t="shared" si="207"/>
        <v>4.9504950495049507E-2</v>
      </c>
      <c r="T808" s="32">
        <f t="shared" si="208"/>
        <v>0.15384615384615385</v>
      </c>
      <c r="U808" s="32">
        <f t="shared" si="209"/>
        <v>7.407407407407407E-2</v>
      </c>
      <c r="V808" s="32">
        <f t="shared" si="196"/>
        <v>18.580221535415927</v>
      </c>
      <c r="W808" s="32">
        <f t="shared" si="197"/>
        <v>18.691124396427501</v>
      </c>
      <c r="X808" s="32">
        <f t="shared" si="198"/>
        <v>18.560860544679606</v>
      </c>
      <c r="Y808" s="32">
        <f t="shared" si="199"/>
        <v>18.296815826895831</v>
      </c>
      <c r="Z808" s="32">
        <f t="shared" si="200"/>
        <v>18.66473767266605</v>
      </c>
      <c r="AA808" s="32">
        <f t="shared" si="201"/>
        <v>18.460538979700789</v>
      </c>
      <c r="AB808" s="33">
        <f t="shared" si="202"/>
        <v>49.056603773584868</v>
      </c>
      <c r="AC808" s="33">
        <f t="shared" si="203"/>
        <v>0.20419869296526016</v>
      </c>
    </row>
    <row r="809" spans="1:29" s="9" customFormat="1">
      <c r="A809" t="s">
        <v>34</v>
      </c>
      <c r="B809" s="22">
        <v>45068</v>
      </c>
      <c r="C809">
        <v>18.66</v>
      </c>
      <c r="D809" s="7"/>
      <c r="E809" s="7"/>
      <c r="F809" s="7"/>
      <c r="G809" s="7"/>
      <c r="H809" s="7"/>
      <c r="I809" s="31">
        <f t="shared" si="189"/>
        <v>16.79252</v>
      </c>
      <c r="J809" s="31">
        <f t="shared" si="190"/>
        <v>2.944133946882979</v>
      </c>
      <c r="K809" s="31">
        <f t="shared" si="191"/>
        <v>13.848386053117022</v>
      </c>
      <c r="L809" s="31">
        <f t="shared" si="192"/>
        <v>19.736653946882978</v>
      </c>
      <c r="M809" s="32" t="str">
        <f t="shared" si="193"/>
        <v>NONE</v>
      </c>
      <c r="N809" s="32">
        <f t="shared" si="194"/>
        <v>8.9999999999999858E-2</v>
      </c>
      <c r="O809" s="32">
        <f t="shared" si="195"/>
        <v>0</v>
      </c>
      <c r="P809" s="32">
        <f t="shared" si="204"/>
        <v>0.83333333333333337</v>
      </c>
      <c r="Q809" s="32">
        <f t="shared" si="205"/>
        <v>0.22727272727272727</v>
      </c>
      <c r="R809" s="32">
        <f t="shared" si="206"/>
        <v>9.8039215686274508E-2</v>
      </c>
      <c r="S809" s="32">
        <f t="shared" si="207"/>
        <v>4.9504950495049507E-2</v>
      </c>
      <c r="T809" s="32">
        <f t="shared" si="208"/>
        <v>0.15384615384615385</v>
      </c>
      <c r="U809" s="32">
        <f t="shared" si="209"/>
        <v>7.407407407407407E-2</v>
      </c>
      <c r="V809" s="32">
        <f t="shared" si="196"/>
        <v>18.646703589235987</v>
      </c>
      <c r="W809" s="32">
        <f t="shared" si="197"/>
        <v>18.684050669966705</v>
      </c>
      <c r="X809" s="32">
        <f t="shared" si="198"/>
        <v>18.570580099122783</v>
      </c>
      <c r="Y809" s="32">
        <f t="shared" si="199"/>
        <v>18.314795241405935</v>
      </c>
      <c r="Z809" s="32">
        <f t="shared" si="200"/>
        <v>18.664008799948196</v>
      </c>
      <c r="AA809" s="32">
        <f t="shared" si="201"/>
        <v>18.475313870093323</v>
      </c>
      <c r="AB809" s="33">
        <f t="shared" si="202"/>
        <v>45.270270270270238</v>
      </c>
      <c r="AC809" s="33">
        <f t="shared" si="203"/>
        <v>0.18869492985487213</v>
      </c>
    </row>
    <row r="810" spans="1:29" s="9" customFormat="1">
      <c r="A810" t="s">
        <v>34</v>
      </c>
      <c r="B810" s="22">
        <v>45069</v>
      </c>
      <c r="C810">
        <v>18.72</v>
      </c>
      <c r="D810" s="7"/>
      <c r="E810" s="7"/>
      <c r="F810" s="7"/>
      <c r="G810" s="7"/>
      <c r="H810" s="7"/>
      <c r="I810" s="31">
        <f t="shared" si="189"/>
        <v>16.807119999999998</v>
      </c>
      <c r="J810" s="31">
        <f t="shared" si="190"/>
        <v>2.9460289149754608</v>
      </c>
      <c r="K810" s="31">
        <f t="shared" si="191"/>
        <v>13.861091085024537</v>
      </c>
      <c r="L810" s="31">
        <f t="shared" si="192"/>
        <v>19.753148914975458</v>
      </c>
      <c r="M810" s="32" t="str">
        <f t="shared" si="193"/>
        <v>NONE</v>
      </c>
      <c r="N810" s="32">
        <f t="shared" si="194"/>
        <v>5.9999999999998721E-2</v>
      </c>
      <c r="O810" s="32">
        <f t="shared" si="195"/>
        <v>0</v>
      </c>
      <c r="P810" s="32">
        <f t="shared" si="204"/>
        <v>0.83333333333333337</v>
      </c>
      <c r="Q810" s="32">
        <f t="shared" si="205"/>
        <v>0.22727272727272727</v>
      </c>
      <c r="R810" s="32">
        <f t="shared" si="206"/>
        <v>9.8039215686274508E-2</v>
      </c>
      <c r="S810" s="32">
        <f t="shared" si="207"/>
        <v>4.9504950495049507E-2</v>
      </c>
      <c r="T810" s="32">
        <f t="shared" si="208"/>
        <v>0.15384615384615385</v>
      </c>
      <c r="U810" s="32">
        <f t="shared" si="209"/>
        <v>7.407407407407407E-2</v>
      </c>
      <c r="V810" s="32">
        <f t="shared" si="196"/>
        <v>18.707783931539332</v>
      </c>
      <c r="W810" s="32">
        <f t="shared" si="197"/>
        <v>18.692220972247</v>
      </c>
      <c r="X810" s="32">
        <f t="shared" si="198"/>
        <v>18.585229109012708</v>
      </c>
      <c r="Y810" s="32">
        <f t="shared" si="199"/>
        <v>18.334854882920492</v>
      </c>
      <c r="Z810" s="32">
        <f t="shared" si="200"/>
        <v>18.672622830725395</v>
      </c>
      <c r="AA810" s="32">
        <f t="shared" si="201"/>
        <v>18.493438768604928</v>
      </c>
      <c r="AB810" s="33">
        <f t="shared" si="202"/>
        <v>48.666666666666572</v>
      </c>
      <c r="AC810" s="33">
        <f t="shared" si="203"/>
        <v>0.17918406212046634</v>
      </c>
    </row>
    <row r="811" spans="1:29" s="9" customFormat="1">
      <c r="A811" t="s">
        <v>34</v>
      </c>
      <c r="B811" s="22">
        <v>45070</v>
      </c>
      <c r="C811">
        <v>18.7</v>
      </c>
      <c r="D811" s="7"/>
      <c r="E811" s="7"/>
      <c r="F811" s="7"/>
      <c r="G811" s="7"/>
      <c r="H811" s="7"/>
      <c r="I811" s="31">
        <f t="shared" si="189"/>
        <v>16.822760000000002</v>
      </c>
      <c r="J811" s="31">
        <f t="shared" si="190"/>
        <v>2.9445373712900471</v>
      </c>
      <c r="K811" s="31">
        <f t="shared" si="191"/>
        <v>13.878222628709956</v>
      </c>
      <c r="L811" s="31">
        <f t="shared" si="192"/>
        <v>19.767297371290049</v>
      </c>
      <c r="M811" s="32" t="str">
        <f t="shared" si="193"/>
        <v>NONE</v>
      </c>
      <c r="N811" s="32">
        <f t="shared" si="194"/>
        <v>0</v>
      </c>
      <c r="O811" s="32">
        <f t="shared" si="195"/>
        <v>1.9999999999999574E-2</v>
      </c>
      <c r="P811" s="32">
        <f t="shared" si="204"/>
        <v>0.83333333333333337</v>
      </c>
      <c r="Q811" s="32">
        <f t="shared" si="205"/>
        <v>0.22727272727272727</v>
      </c>
      <c r="R811" s="32">
        <f t="shared" si="206"/>
        <v>9.8039215686274508E-2</v>
      </c>
      <c r="S811" s="32">
        <f t="shared" si="207"/>
        <v>4.9504950495049507E-2</v>
      </c>
      <c r="T811" s="32">
        <f t="shared" si="208"/>
        <v>0.15384615384615385</v>
      </c>
      <c r="U811" s="32">
        <f t="shared" si="209"/>
        <v>7.407407407407407E-2</v>
      </c>
      <c r="V811" s="32">
        <f t="shared" si="196"/>
        <v>18.701297321923221</v>
      </c>
      <c r="W811" s="32">
        <f t="shared" si="197"/>
        <v>18.693988933099952</v>
      </c>
      <c r="X811" s="32">
        <f t="shared" si="198"/>
        <v>18.596481157148716</v>
      </c>
      <c r="Y811" s="32">
        <f t="shared" si="199"/>
        <v>18.352931373865022</v>
      </c>
      <c r="Z811" s="32">
        <f t="shared" si="200"/>
        <v>18.676834702921486</v>
      </c>
      <c r="AA811" s="32">
        <f t="shared" si="201"/>
        <v>18.508739600560119</v>
      </c>
      <c r="AB811" s="33">
        <f t="shared" si="202"/>
        <v>42.753623188405818</v>
      </c>
      <c r="AC811" s="33">
        <f t="shared" si="203"/>
        <v>0.1680951023613666</v>
      </c>
    </row>
    <row r="812" spans="1:29" s="9" customFormat="1">
      <c r="A812" t="s">
        <v>34</v>
      </c>
      <c r="B812" s="22">
        <v>45071</v>
      </c>
      <c r="C812">
        <v>18.7</v>
      </c>
      <c r="D812" s="7"/>
      <c r="E812" s="7"/>
      <c r="F812" s="7"/>
      <c r="G812" s="7"/>
      <c r="H812" s="7"/>
      <c r="I812" s="31">
        <f t="shared" si="189"/>
        <v>16.837160000000001</v>
      </c>
      <c r="J812" s="31">
        <f t="shared" si="190"/>
        <v>2.9459126502616964</v>
      </c>
      <c r="K812" s="31">
        <f t="shared" si="191"/>
        <v>13.891247349738304</v>
      </c>
      <c r="L812" s="31">
        <f t="shared" si="192"/>
        <v>19.783072650261698</v>
      </c>
      <c r="M812" s="32" t="str">
        <f t="shared" si="193"/>
        <v>NONE</v>
      </c>
      <c r="N812" s="32">
        <f t="shared" si="194"/>
        <v>0</v>
      </c>
      <c r="O812" s="32">
        <f t="shared" si="195"/>
        <v>0</v>
      </c>
      <c r="P812" s="32">
        <f t="shared" si="204"/>
        <v>0.83333333333333337</v>
      </c>
      <c r="Q812" s="32">
        <f t="shared" si="205"/>
        <v>0.22727272727272727</v>
      </c>
      <c r="R812" s="32">
        <f t="shared" si="206"/>
        <v>9.8039215686274508E-2</v>
      </c>
      <c r="S812" s="32">
        <f t="shared" si="207"/>
        <v>4.9504950495049507E-2</v>
      </c>
      <c r="T812" s="32">
        <f t="shared" si="208"/>
        <v>0.15384615384615385</v>
      </c>
      <c r="U812" s="32">
        <f t="shared" si="209"/>
        <v>7.407407407407407E-2</v>
      </c>
      <c r="V812" s="32">
        <f t="shared" si="196"/>
        <v>18.700216220320538</v>
      </c>
      <c r="W812" s="32">
        <f t="shared" si="197"/>
        <v>18.695355084668144</v>
      </c>
      <c r="X812" s="32">
        <f t="shared" si="198"/>
        <v>18.606630063310607</v>
      </c>
      <c r="Y812" s="32">
        <f t="shared" si="199"/>
        <v>18.370112989020221</v>
      </c>
      <c r="Z812" s="32">
        <f t="shared" si="200"/>
        <v>18.680398594779717</v>
      </c>
      <c r="AA812" s="32">
        <f t="shared" si="201"/>
        <v>18.522907037555669</v>
      </c>
      <c r="AB812" s="33">
        <f t="shared" si="202"/>
        <v>47.580645161290235</v>
      </c>
      <c r="AC812" s="33">
        <f t="shared" si="203"/>
        <v>0.15749155722404851</v>
      </c>
    </row>
    <row r="813" spans="1:29" s="9" customFormat="1">
      <c r="A813" t="s">
        <v>34</v>
      </c>
      <c r="B813" s="22">
        <v>45072</v>
      </c>
      <c r="C813">
        <v>18.809999999999999</v>
      </c>
      <c r="D813" s="7"/>
      <c r="E813" s="7"/>
      <c r="F813" s="7"/>
      <c r="G813" s="7"/>
      <c r="H813" s="7"/>
      <c r="I813" s="31">
        <f t="shared" si="189"/>
        <v>16.85304</v>
      </c>
      <c r="J813" s="31">
        <f t="shared" si="190"/>
        <v>2.9454774797875705</v>
      </c>
      <c r="K813" s="31">
        <f t="shared" si="191"/>
        <v>13.90756252021243</v>
      </c>
      <c r="L813" s="31">
        <f t="shared" si="192"/>
        <v>19.79851747978757</v>
      </c>
      <c r="M813" s="32" t="str">
        <f t="shared" si="193"/>
        <v>NONE</v>
      </c>
      <c r="N813" s="32">
        <f t="shared" si="194"/>
        <v>0.10999999999999943</v>
      </c>
      <c r="O813" s="32">
        <f t="shared" si="195"/>
        <v>0</v>
      </c>
      <c r="P813" s="32">
        <f t="shared" si="204"/>
        <v>0.83333333333333337</v>
      </c>
      <c r="Q813" s="32">
        <f t="shared" si="205"/>
        <v>0.22727272727272727</v>
      </c>
      <c r="R813" s="32">
        <f t="shared" si="206"/>
        <v>9.8039215686274508E-2</v>
      </c>
      <c r="S813" s="32">
        <f t="shared" si="207"/>
        <v>4.9504950495049507E-2</v>
      </c>
      <c r="T813" s="32">
        <f t="shared" si="208"/>
        <v>0.15384615384615385</v>
      </c>
      <c r="U813" s="32">
        <f t="shared" si="209"/>
        <v>7.407407407407407E-2</v>
      </c>
      <c r="V813" s="32">
        <f t="shared" si="196"/>
        <v>18.791702703386754</v>
      </c>
      <c r="W813" s="32">
        <f t="shared" si="197"/>
        <v>18.721410747243564</v>
      </c>
      <c r="X813" s="32">
        <f t="shared" si="198"/>
        <v>18.626568292397803</v>
      </c>
      <c r="Y813" s="32">
        <f t="shared" si="199"/>
        <v>18.391889573722189</v>
      </c>
      <c r="Z813" s="32">
        <f t="shared" si="200"/>
        <v>18.700337272505916</v>
      </c>
      <c r="AA813" s="32">
        <f t="shared" si="201"/>
        <v>18.544173182921917</v>
      </c>
      <c r="AB813" s="33">
        <f t="shared" si="202"/>
        <v>50.3816793893129</v>
      </c>
      <c r="AC813" s="33">
        <f t="shared" si="203"/>
        <v>0.1561640895839993</v>
      </c>
    </row>
    <row r="814" spans="1:29" s="9" customFormat="1">
      <c r="A814" t="s">
        <v>34</v>
      </c>
      <c r="B814" s="22">
        <v>45075</v>
      </c>
      <c r="C814">
        <v>18.87</v>
      </c>
      <c r="D814" s="7"/>
      <c r="E814" s="7"/>
      <c r="F814" s="7"/>
      <c r="G814" s="7"/>
      <c r="H814" s="7"/>
      <c r="I814" s="31">
        <f t="shared" si="189"/>
        <v>16.869640000000004</v>
      </c>
      <c r="J814" s="31">
        <f t="shared" si="190"/>
        <v>2.9439755859385812</v>
      </c>
      <c r="K814" s="31">
        <f t="shared" si="191"/>
        <v>13.925664414061423</v>
      </c>
      <c r="L814" s="31">
        <f t="shared" si="192"/>
        <v>19.813615585938585</v>
      </c>
      <c r="M814" s="32" t="str">
        <f t="shared" si="193"/>
        <v>NONE</v>
      </c>
      <c r="N814" s="32">
        <f t="shared" si="194"/>
        <v>6.0000000000002274E-2</v>
      </c>
      <c r="O814" s="32">
        <f t="shared" si="195"/>
        <v>0</v>
      </c>
      <c r="P814" s="32">
        <f t="shared" si="204"/>
        <v>0.83333333333333337</v>
      </c>
      <c r="Q814" s="32">
        <f t="shared" si="205"/>
        <v>0.22727272727272727</v>
      </c>
      <c r="R814" s="32">
        <f t="shared" si="206"/>
        <v>9.8039215686274508E-2</v>
      </c>
      <c r="S814" s="32">
        <f t="shared" si="207"/>
        <v>4.9504950495049507E-2</v>
      </c>
      <c r="T814" s="32">
        <f t="shared" si="208"/>
        <v>0.15384615384615385</v>
      </c>
      <c r="U814" s="32">
        <f t="shared" si="209"/>
        <v>7.407407407407407E-2</v>
      </c>
      <c r="V814" s="32">
        <f t="shared" si="196"/>
        <v>18.856950450564462</v>
      </c>
      <c r="W814" s="32">
        <f t="shared" si="197"/>
        <v>18.755181031960937</v>
      </c>
      <c r="X814" s="32">
        <f t="shared" si="198"/>
        <v>18.650434146084294</v>
      </c>
      <c r="Y814" s="32">
        <f t="shared" si="199"/>
        <v>18.415558406706236</v>
      </c>
      <c r="Z814" s="32">
        <f t="shared" si="200"/>
        <v>18.726439230581928</v>
      </c>
      <c r="AA814" s="32">
        <f t="shared" si="201"/>
        <v>18.568308502705477</v>
      </c>
      <c r="AB814" s="33">
        <f t="shared" si="202"/>
        <v>59.016393442623034</v>
      </c>
      <c r="AC814" s="33">
        <f t="shared" si="203"/>
        <v>0.15813072787645055</v>
      </c>
    </row>
    <row r="815" spans="1:29" s="9" customFormat="1">
      <c r="A815" t="s">
        <v>34</v>
      </c>
      <c r="B815" s="22">
        <v>45076</v>
      </c>
      <c r="C815">
        <v>18.89</v>
      </c>
      <c r="D815" s="7"/>
      <c r="E815" s="7"/>
      <c r="F815" s="7"/>
      <c r="G815" s="7"/>
      <c r="H815" s="7"/>
      <c r="I815" s="31">
        <f t="shared" si="189"/>
        <v>16.886760000000006</v>
      </c>
      <c r="J815" s="31">
        <f t="shared" si="190"/>
        <v>2.9409800175203182</v>
      </c>
      <c r="K815" s="31">
        <f t="shared" si="191"/>
        <v>13.945779982479689</v>
      </c>
      <c r="L815" s="31">
        <f t="shared" si="192"/>
        <v>19.827740017520323</v>
      </c>
      <c r="M815" s="32" t="str">
        <f t="shared" si="193"/>
        <v>NONE</v>
      </c>
      <c r="N815" s="32">
        <f t="shared" si="194"/>
        <v>1.9999999999999574E-2</v>
      </c>
      <c r="O815" s="32">
        <f t="shared" si="195"/>
        <v>0</v>
      </c>
      <c r="P815" s="32">
        <f t="shared" si="204"/>
        <v>0.83333333333333337</v>
      </c>
      <c r="Q815" s="32">
        <f t="shared" si="205"/>
        <v>0.22727272727272727</v>
      </c>
      <c r="R815" s="32">
        <f t="shared" si="206"/>
        <v>9.8039215686274508E-2</v>
      </c>
      <c r="S815" s="32">
        <f t="shared" si="207"/>
        <v>4.9504950495049507E-2</v>
      </c>
      <c r="T815" s="32">
        <f t="shared" si="208"/>
        <v>0.15384615384615385</v>
      </c>
      <c r="U815" s="32">
        <f t="shared" si="209"/>
        <v>7.407407407407407E-2</v>
      </c>
      <c r="V815" s="32">
        <f t="shared" si="196"/>
        <v>18.884491741760744</v>
      </c>
      <c r="W815" s="32">
        <f t="shared" si="197"/>
        <v>18.785821706515272</v>
      </c>
      <c r="X815" s="32">
        <f t="shared" si="198"/>
        <v>18.673920994507402</v>
      </c>
      <c r="Y815" s="32">
        <f t="shared" si="199"/>
        <v>18.439045614295033</v>
      </c>
      <c r="Z815" s="32">
        <f t="shared" si="200"/>
        <v>18.751602425877017</v>
      </c>
      <c r="AA815" s="32">
        <f t="shared" si="201"/>
        <v>18.592137502505071</v>
      </c>
      <c r="AB815" s="33">
        <f t="shared" si="202"/>
        <v>57.983193277310967</v>
      </c>
      <c r="AC815" s="33">
        <f t="shared" si="203"/>
        <v>0.15946492337194584</v>
      </c>
    </row>
    <row r="816" spans="1:29" s="9" customFormat="1">
      <c r="A816" t="s">
        <v>34</v>
      </c>
      <c r="B816" s="22">
        <v>45077</v>
      </c>
      <c r="C816">
        <v>18.86</v>
      </c>
      <c r="D816" s="7"/>
      <c r="E816" s="7"/>
      <c r="F816" s="7"/>
      <c r="G816" s="7"/>
      <c r="H816" s="7"/>
      <c r="I816" s="31">
        <f t="shared" si="189"/>
        <v>16.902999999999999</v>
      </c>
      <c r="J816" s="31">
        <f t="shared" si="190"/>
        <v>2.9395408487732277</v>
      </c>
      <c r="K816" s="31">
        <f t="shared" si="191"/>
        <v>13.963459151226772</v>
      </c>
      <c r="L816" s="31">
        <f t="shared" si="192"/>
        <v>19.842540848773226</v>
      </c>
      <c r="M816" s="32" t="str">
        <f t="shared" si="193"/>
        <v>NONE</v>
      </c>
      <c r="N816" s="32">
        <f t="shared" si="194"/>
        <v>0</v>
      </c>
      <c r="O816" s="32">
        <f t="shared" si="195"/>
        <v>3.0000000000001137E-2</v>
      </c>
      <c r="P816" s="32">
        <f t="shared" si="204"/>
        <v>0.83333333333333337</v>
      </c>
      <c r="Q816" s="32">
        <f t="shared" si="205"/>
        <v>0.22727272727272727</v>
      </c>
      <c r="R816" s="32">
        <f t="shared" si="206"/>
        <v>9.8039215686274508E-2</v>
      </c>
      <c r="S816" s="32">
        <f t="shared" si="207"/>
        <v>4.9504950495049507E-2</v>
      </c>
      <c r="T816" s="32">
        <f t="shared" si="208"/>
        <v>0.15384615384615385</v>
      </c>
      <c r="U816" s="32">
        <f t="shared" si="209"/>
        <v>7.407407407407407E-2</v>
      </c>
      <c r="V816" s="32">
        <f t="shared" si="196"/>
        <v>18.864081956960124</v>
      </c>
      <c r="W816" s="32">
        <f t="shared" si="197"/>
        <v>18.802680409579981</v>
      </c>
      <c r="X816" s="32">
        <f t="shared" si="198"/>
        <v>18.692164034261577</v>
      </c>
      <c r="Y816" s="32">
        <f t="shared" si="199"/>
        <v>18.45988494032003</v>
      </c>
      <c r="Z816" s="32">
        <f t="shared" si="200"/>
        <v>18.768278975742092</v>
      </c>
      <c r="AA816" s="32">
        <f t="shared" si="201"/>
        <v>18.611979168986178</v>
      </c>
      <c r="AB816" s="33">
        <f t="shared" si="202"/>
        <v>53.508771929824483</v>
      </c>
      <c r="AC816" s="33">
        <f t="shared" si="203"/>
        <v>0.15629980675591426</v>
      </c>
    </row>
    <row r="817" spans="1:29" s="9" customFormat="1">
      <c r="A817" t="s">
        <v>34</v>
      </c>
      <c r="B817" s="22">
        <v>45078</v>
      </c>
      <c r="C817">
        <v>18.82</v>
      </c>
      <c r="D817" s="7"/>
      <c r="E817" s="7"/>
      <c r="F817" s="7"/>
      <c r="G817" s="7"/>
      <c r="H817" s="7"/>
      <c r="I817" s="31">
        <f t="shared" si="189"/>
        <v>16.9194</v>
      </c>
      <c r="J817" s="31">
        <f t="shared" si="190"/>
        <v>2.9363754123492107</v>
      </c>
      <c r="K817" s="31">
        <f t="shared" si="191"/>
        <v>13.983024587650789</v>
      </c>
      <c r="L817" s="31">
        <f t="shared" si="192"/>
        <v>19.85577541234921</v>
      </c>
      <c r="M817" s="32" t="str">
        <f t="shared" si="193"/>
        <v>NONE</v>
      </c>
      <c r="N817" s="32">
        <f t="shared" si="194"/>
        <v>0</v>
      </c>
      <c r="O817" s="32">
        <f t="shared" si="195"/>
        <v>3.9999999999999147E-2</v>
      </c>
      <c r="P817" s="32">
        <f t="shared" si="204"/>
        <v>0.83333333333333337</v>
      </c>
      <c r="Q817" s="32">
        <f t="shared" si="205"/>
        <v>0.22727272727272727</v>
      </c>
      <c r="R817" s="32">
        <f t="shared" si="206"/>
        <v>9.8039215686274508E-2</v>
      </c>
      <c r="S817" s="32">
        <f t="shared" si="207"/>
        <v>4.9504950495049507E-2</v>
      </c>
      <c r="T817" s="32">
        <f t="shared" si="208"/>
        <v>0.15384615384615385</v>
      </c>
      <c r="U817" s="32">
        <f t="shared" si="209"/>
        <v>7.407407407407407E-2</v>
      </c>
      <c r="V817" s="32">
        <f t="shared" si="196"/>
        <v>18.827346992826687</v>
      </c>
      <c r="W817" s="32">
        <f t="shared" si="197"/>
        <v>18.806616680129984</v>
      </c>
      <c r="X817" s="32">
        <f t="shared" si="198"/>
        <v>18.70469697207907</v>
      </c>
      <c r="Y817" s="32">
        <f t="shared" si="199"/>
        <v>18.477712418522007</v>
      </c>
      <c r="Z817" s="32">
        <f t="shared" si="200"/>
        <v>18.776236056397156</v>
      </c>
      <c r="AA817" s="32">
        <f t="shared" si="201"/>
        <v>18.627388119431647</v>
      </c>
      <c r="AB817" s="33">
        <f t="shared" si="202"/>
        <v>59.223300970873872</v>
      </c>
      <c r="AC817" s="33">
        <f t="shared" si="203"/>
        <v>0.14884793696550958</v>
      </c>
    </row>
    <row r="818" spans="1:29" s="9" customFormat="1">
      <c r="A818" t="s">
        <v>34</v>
      </c>
      <c r="B818" s="22">
        <v>45079</v>
      </c>
      <c r="C818">
        <v>18.91</v>
      </c>
      <c r="D818" s="7"/>
      <c r="E818" s="7"/>
      <c r="F818" s="7"/>
      <c r="G818" s="7"/>
      <c r="H818" s="7"/>
      <c r="I818" s="31">
        <f t="shared" si="189"/>
        <v>16.935359999999999</v>
      </c>
      <c r="J818" s="31">
        <f t="shared" si="190"/>
        <v>2.9361051642853266</v>
      </c>
      <c r="K818" s="31">
        <f t="shared" si="191"/>
        <v>13.999254835714673</v>
      </c>
      <c r="L818" s="31">
        <f t="shared" si="192"/>
        <v>19.871465164285325</v>
      </c>
      <c r="M818" s="32" t="str">
        <f t="shared" si="193"/>
        <v>NONE</v>
      </c>
      <c r="N818" s="32">
        <f t="shared" si="194"/>
        <v>8.9999999999999858E-2</v>
      </c>
      <c r="O818" s="32">
        <f t="shared" si="195"/>
        <v>0</v>
      </c>
      <c r="P818" s="32">
        <f t="shared" si="204"/>
        <v>0.83333333333333337</v>
      </c>
      <c r="Q818" s="32">
        <f t="shared" si="205"/>
        <v>0.22727272727272727</v>
      </c>
      <c r="R818" s="32">
        <f t="shared" si="206"/>
        <v>9.8039215686274508E-2</v>
      </c>
      <c r="S818" s="32">
        <f t="shared" si="207"/>
        <v>4.9504950495049507E-2</v>
      </c>
      <c r="T818" s="32">
        <f t="shared" si="208"/>
        <v>0.15384615384615385</v>
      </c>
      <c r="U818" s="32">
        <f t="shared" si="209"/>
        <v>7.407407407407407E-2</v>
      </c>
      <c r="V818" s="32">
        <f t="shared" si="196"/>
        <v>18.89622449880445</v>
      </c>
      <c r="W818" s="32">
        <f t="shared" si="197"/>
        <v>18.830112889191351</v>
      </c>
      <c r="X818" s="32">
        <f t="shared" si="198"/>
        <v>18.724824719914459</v>
      </c>
      <c r="Y818" s="32">
        <f t="shared" si="199"/>
        <v>18.499112793842698</v>
      </c>
      <c r="Z818" s="32">
        <f t="shared" si="200"/>
        <v>18.796815124643746</v>
      </c>
      <c r="AA818" s="32">
        <f t="shared" si="201"/>
        <v>18.64832233280708</v>
      </c>
      <c r="AB818" s="33">
        <f t="shared" si="202"/>
        <v>56.250000000000071</v>
      </c>
      <c r="AC818" s="33">
        <f t="shared" si="203"/>
        <v>0.14849279183666653</v>
      </c>
    </row>
    <row r="819" spans="1:29" s="9" customFormat="1">
      <c r="A819" t="s">
        <v>34</v>
      </c>
      <c r="B819" s="22">
        <v>45082</v>
      </c>
      <c r="C819">
        <v>18.95</v>
      </c>
      <c r="D819" s="7"/>
      <c r="E819" s="7"/>
      <c r="F819" s="7"/>
      <c r="G819" s="7"/>
      <c r="H819" s="7"/>
      <c r="I819" s="31">
        <f t="shared" si="189"/>
        <v>16.950879999999998</v>
      </c>
      <c r="J819" s="31">
        <f t="shared" si="190"/>
        <v>2.9375245880197975</v>
      </c>
      <c r="K819" s="31">
        <f t="shared" si="191"/>
        <v>14.0133554119802</v>
      </c>
      <c r="L819" s="31">
        <f t="shared" si="192"/>
        <v>19.888404588019796</v>
      </c>
      <c r="M819" s="32" t="str">
        <f t="shared" si="193"/>
        <v>NONE</v>
      </c>
      <c r="N819" s="32">
        <f t="shared" si="194"/>
        <v>3.9999999999999147E-2</v>
      </c>
      <c r="O819" s="32">
        <f t="shared" si="195"/>
        <v>0</v>
      </c>
      <c r="P819" s="32">
        <f t="shared" si="204"/>
        <v>0.83333333333333337</v>
      </c>
      <c r="Q819" s="32">
        <f t="shared" si="205"/>
        <v>0.22727272727272727</v>
      </c>
      <c r="R819" s="32">
        <f t="shared" si="206"/>
        <v>9.8039215686274508E-2</v>
      </c>
      <c r="S819" s="32">
        <f t="shared" si="207"/>
        <v>4.9504950495049507E-2</v>
      </c>
      <c r="T819" s="32">
        <f t="shared" si="208"/>
        <v>0.15384615384615385</v>
      </c>
      <c r="U819" s="32">
        <f t="shared" si="209"/>
        <v>7.407407407407407E-2</v>
      </c>
      <c r="V819" s="32">
        <f t="shared" si="196"/>
        <v>18.941037416467406</v>
      </c>
      <c r="W819" s="32">
        <f t="shared" si="197"/>
        <v>18.857359959829679</v>
      </c>
      <c r="X819" s="32">
        <f t="shared" si="198"/>
        <v>18.746900727765983</v>
      </c>
      <c r="Y819" s="32">
        <f t="shared" si="199"/>
        <v>18.521433942662366</v>
      </c>
      <c r="Z819" s="32">
        <f t="shared" si="200"/>
        <v>18.820382028544707</v>
      </c>
      <c r="AA819" s="32">
        <f t="shared" si="201"/>
        <v>18.670668826673225</v>
      </c>
      <c r="AB819" s="33">
        <f t="shared" si="202"/>
        <v>52.80898876404499</v>
      </c>
      <c r="AC819" s="33">
        <f t="shared" si="203"/>
        <v>0.14971320187148152</v>
      </c>
    </row>
    <row r="820" spans="1:29" s="9" customFormat="1">
      <c r="A820" t="s">
        <v>34</v>
      </c>
      <c r="B820" s="22">
        <v>45083</v>
      </c>
      <c r="C820">
        <v>18.989999999999998</v>
      </c>
      <c r="D820" s="7"/>
      <c r="E820" s="7"/>
      <c r="F820" s="7"/>
      <c r="G820" s="7"/>
      <c r="H820" s="7"/>
      <c r="I820" s="31">
        <f t="shared" si="189"/>
        <v>16.966359999999998</v>
      </c>
      <c r="J820" s="31">
        <f t="shared" si="190"/>
        <v>2.939563630703685</v>
      </c>
      <c r="K820" s="31">
        <f t="shared" si="191"/>
        <v>14.026796369296314</v>
      </c>
      <c r="L820" s="31">
        <f t="shared" si="192"/>
        <v>19.905923630703683</v>
      </c>
      <c r="M820" s="32" t="str">
        <f t="shared" si="193"/>
        <v>NONE</v>
      </c>
      <c r="N820" s="32">
        <f t="shared" si="194"/>
        <v>3.9999999999999147E-2</v>
      </c>
      <c r="O820" s="32">
        <f t="shared" si="195"/>
        <v>0</v>
      </c>
      <c r="P820" s="32">
        <f t="shared" si="204"/>
        <v>0.83333333333333337</v>
      </c>
      <c r="Q820" s="32">
        <f t="shared" si="205"/>
        <v>0.22727272727272727</v>
      </c>
      <c r="R820" s="32">
        <f t="shared" si="206"/>
        <v>9.8039215686274508E-2</v>
      </c>
      <c r="S820" s="32">
        <f t="shared" si="207"/>
        <v>4.9504950495049507E-2</v>
      </c>
      <c r="T820" s="32">
        <f t="shared" si="208"/>
        <v>0.15384615384615385</v>
      </c>
      <c r="U820" s="32">
        <f t="shared" si="209"/>
        <v>7.407407407407407E-2</v>
      </c>
      <c r="V820" s="32">
        <f t="shared" si="196"/>
        <v>18.981839569411232</v>
      </c>
      <c r="W820" s="32">
        <f t="shared" si="197"/>
        <v>18.887505423504752</v>
      </c>
      <c r="X820" s="32">
        <f t="shared" si="198"/>
        <v>18.770733989749711</v>
      </c>
      <c r="Y820" s="32">
        <f t="shared" si="199"/>
        <v>18.544630282134527</v>
      </c>
      <c r="Z820" s="32">
        <f t="shared" si="200"/>
        <v>18.846477101076289</v>
      </c>
      <c r="AA820" s="32">
        <f t="shared" si="201"/>
        <v>18.694322987660392</v>
      </c>
      <c r="AB820" s="33">
        <f t="shared" si="202"/>
        <v>59.302325581395401</v>
      </c>
      <c r="AC820" s="33">
        <f t="shared" si="203"/>
        <v>0.15215411341589657</v>
      </c>
    </row>
    <row r="821" spans="1:29" s="9" customFormat="1">
      <c r="A821" t="s">
        <v>34</v>
      </c>
      <c r="B821" s="22">
        <v>45084</v>
      </c>
      <c r="C821">
        <v>19.18</v>
      </c>
      <c r="D821" s="7"/>
      <c r="E821" s="7"/>
      <c r="F821" s="7"/>
      <c r="G821" s="7"/>
      <c r="H821" s="7"/>
      <c r="I821" s="31">
        <f t="shared" si="189"/>
        <v>16.982320000000001</v>
      </c>
      <c r="J821" s="31">
        <f t="shared" si="190"/>
        <v>2.9441534314828868</v>
      </c>
      <c r="K821" s="31">
        <f t="shared" si="191"/>
        <v>14.038166568517115</v>
      </c>
      <c r="L821" s="31">
        <f t="shared" si="192"/>
        <v>19.92647343148289</v>
      </c>
      <c r="M821" s="32" t="str">
        <f t="shared" si="193"/>
        <v>NONE</v>
      </c>
      <c r="N821" s="32">
        <f t="shared" si="194"/>
        <v>0.19000000000000128</v>
      </c>
      <c r="O821" s="32">
        <f t="shared" si="195"/>
        <v>0</v>
      </c>
      <c r="P821" s="32">
        <f t="shared" si="204"/>
        <v>0.83333333333333337</v>
      </c>
      <c r="Q821" s="32">
        <f t="shared" si="205"/>
        <v>0.22727272727272727</v>
      </c>
      <c r="R821" s="32">
        <f t="shared" si="206"/>
        <v>9.8039215686274508E-2</v>
      </c>
      <c r="S821" s="32">
        <f t="shared" si="207"/>
        <v>4.9504950495049507E-2</v>
      </c>
      <c r="T821" s="32">
        <f t="shared" si="208"/>
        <v>0.15384615384615385</v>
      </c>
      <c r="U821" s="32">
        <f t="shared" si="209"/>
        <v>7.407407407407407E-2</v>
      </c>
      <c r="V821" s="32">
        <f t="shared" si="196"/>
        <v>19.14697326156854</v>
      </c>
      <c r="W821" s="32">
        <f t="shared" si="197"/>
        <v>18.953981463617307</v>
      </c>
      <c r="X821" s="32">
        <f t="shared" si="198"/>
        <v>18.8108581084017</v>
      </c>
      <c r="Y821" s="32">
        <f t="shared" si="199"/>
        <v>18.576084228563513</v>
      </c>
      <c r="Z821" s="32">
        <f t="shared" si="200"/>
        <v>18.897788316295323</v>
      </c>
      <c r="AA821" s="32">
        <f t="shared" si="201"/>
        <v>18.730299062648513</v>
      </c>
      <c r="AB821" s="33">
        <f t="shared" si="202"/>
        <v>86.419753086419803</v>
      </c>
      <c r="AC821" s="33">
        <f t="shared" si="203"/>
        <v>0.16748925364681</v>
      </c>
    </row>
    <row r="822" spans="1:29" s="9" customFormat="1">
      <c r="A822" t="s">
        <v>34</v>
      </c>
      <c r="B822" s="22">
        <v>45085</v>
      </c>
      <c r="C822">
        <v>19.16</v>
      </c>
      <c r="D822" s="7"/>
      <c r="E822" s="7"/>
      <c r="F822" s="7"/>
      <c r="G822" s="7"/>
      <c r="H822" s="7"/>
      <c r="I822" s="31">
        <f t="shared" si="189"/>
        <v>16.998759999999997</v>
      </c>
      <c r="J822" s="31">
        <f t="shared" si="190"/>
        <v>2.9467191356247437</v>
      </c>
      <c r="K822" s="31">
        <f t="shared" si="191"/>
        <v>14.052040864375254</v>
      </c>
      <c r="L822" s="31">
        <f t="shared" si="192"/>
        <v>19.945479135624741</v>
      </c>
      <c r="M822" s="32" t="str">
        <f t="shared" si="193"/>
        <v>NONE</v>
      </c>
      <c r="N822" s="32">
        <f t="shared" si="194"/>
        <v>0</v>
      </c>
      <c r="O822" s="32">
        <f t="shared" si="195"/>
        <v>1.9999999999999574E-2</v>
      </c>
      <c r="P822" s="32">
        <f t="shared" si="204"/>
        <v>0.83333333333333337</v>
      </c>
      <c r="Q822" s="32">
        <f t="shared" si="205"/>
        <v>0.22727272727272727</v>
      </c>
      <c r="R822" s="32">
        <f t="shared" si="206"/>
        <v>9.8039215686274508E-2</v>
      </c>
      <c r="S822" s="32">
        <f t="shared" si="207"/>
        <v>4.9504950495049507E-2</v>
      </c>
      <c r="T822" s="32">
        <f t="shared" si="208"/>
        <v>0.15384615384615385</v>
      </c>
      <c r="U822" s="32">
        <f t="shared" si="209"/>
        <v>7.407407407407407E-2</v>
      </c>
      <c r="V822" s="32">
        <f t="shared" si="196"/>
        <v>19.15782887692809</v>
      </c>
      <c r="W822" s="32">
        <f t="shared" si="197"/>
        <v>19.000803858249736</v>
      </c>
      <c r="X822" s="32">
        <f t="shared" si="198"/>
        <v>18.845087705617221</v>
      </c>
      <c r="Y822" s="32">
        <f t="shared" si="199"/>
        <v>18.604990949921756</v>
      </c>
      <c r="Z822" s="32">
        <f t="shared" si="200"/>
        <v>18.938128575326811</v>
      </c>
      <c r="AA822" s="32">
        <f t="shared" si="201"/>
        <v>18.762128761711587</v>
      </c>
      <c r="AB822" s="33">
        <f t="shared" si="202"/>
        <v>86.419753086419803</v>
      </c>
      <c r="AC822" s="33">
        <f t="shared" si="203"/>
        <v>0.1759998136152241</v>
      </c>
    </row>
    <row r="823" spans="1:29" s="9" customFormat="1">
      <c r="A823" t="s">
        <v>34</v>
      </c>
      <c r="B823" s="22">
        <v>45086</v>
      </c>
      <c r="C823">
        <v>19.11</v>
      </c>
      <c r="D823" s="7"/>
      <c r="E823" s="7"/>
      <c r="F823" s="7"/>
      <c r="G823" s="7"/>
      <c r="H823" s="7"/>
      <c r="I823" s="31">
        <f t="shared" si="189"/>
        <v>17.015319999999996</v>
      </c>
      <c r="J823" s="31">
        <f t="shared" si="190"/>
        <v>2.9474629329926203</v>
      </c>
      <c r="K823" s="31">
        <f t="shared" si="191"/>
        <v>14.067857067007376</v>
      </c>
      <c r="L823" s="31">
        <f t="shared" si="192"/>
        <v>19.962782932992617</v>
      </c>
      <c r="M823" s="32" t="str">
        <f t="shared" si="193"/>
        <v>NONE</v>
      </c>
      <c r="N823" s="32">
        <f t="shared" si="194"/>
        <v>0</v>
      </c>
      <c r="O823" s="32">
        <f t="shared" si="195"/>
        <v>5.0000000000000711E-2</v>
      </c>
      <c r="P823" s="32">
        <f t="shared" si="204"/>
        <v>0.83333333333333337</v>
      </c>
      <c r="Q823" s="32">
        <f t="shared" si="205"/>
        <v>0.22727272727272727</v>
      </c>
      <c r="R823" s="32">
        <f t="shared" si="206"/>
        <v>9.8039215686274508E-2</v>
      </c>
      <c r="S823" s="32">
        <f t="shared" si="207"/>
        <v>4.9504950495049507E-2</v>
      </c>
      <c r="T823" s="32">
        <f t="shared" si="208"/>
        <v>0.15384615384615385</v>
      </c>
      <c r="U823" s="32">
        <f t="shared" si="209"/>
        <v>7.407407407407407E-2</v>
      </c>
      <c r="V823" s="32">
        <f t="shared" si="196"/>
        <v>19.117971479488016</v>
      </c>
      <c r="W823" s="32">
        <f t="shared" si="197"/>
        <v>19.025621163192977</v>
      </c>
      <c r="X823" s="32">
        <f t="shared" si="198"/>
        <v>18.871059499184163</v>
      </c>
      <c r="Y823" s="32">
        <f t="shared" si="199"/>
        <v>18.629991397945432</v>
      </c>
      <c r="Z823" s="32">
        <f t="shared" si="200"/>
        <v>18.96457033296884</v>
      </c>
      <c r="AA823" s="32">
        <f t="shared" si="201"/>
        <v>18.787897001584803</v>
      </c>
      <c r="AB823" s="33">
        <f t="shared" si="202"/>
        <v>79.220779220779193</v>
      </c>
      <c r="AC823" s="33">
        <f t="shared" si="203"/>
        <v>0.17667333138403762</v>
      </c>
    </row>
    <row r="824" spans="1:29" s="9" customFormat="1">
      <c r="A824" t="s">
        <v>34</v>
      </c>
      <c r="B824" s="22">
        <v>45089</v>
      </c>
      <c r="C824">
        <v>19.21</v>
      </c>
      <c r="D824" s="7"/>
      <c r="E824" s="7"/>
      <c r="F824" s="7"/>
      <c r="G824" s="7"/>
      <c r="H824" s="7"/>
      <c r="I824" s="31">
        <f t="shared" si="189"/>
        <v>17.032199999999992</v>
      </c>
      <c r="J824" s="31">
        <f t="shared" si="190"/>
        <v>2.9492159192152432</v>
      </c>
      <c r="K824" s="31">
        <f t="shared" si="191"/>
        <v>14.082984080784749</v>
      </c>
      <c r="L824" s="31">
        <f t="shared" si="192"/>
        <v>19.981415919215237</v>
      </c>
      <c r="M824" s="32" t="str">
        <f t="shared" si="193"/>
        <v>NONE</v>
      </c>
      <c r="N824" s="32">
        <f t="shared" si="194"/>
        <v>0.10000000000000142</v>
      </c>
      <c r="O824" s="32">
        <f t="shared" si="195"/>
        <v>0</v>
      </c>
      <c r="P824" s="32">
        <f t="shared" si="204"/>
        <v>0.83333333333333337</v>
      </c>
      <c r="Q824" s="32">
        <f t="shared" si="205"/>
        <v>0.22727272727272727</v>
      </c>
      <c r="R824" s="32">
        <f t="shared" si="206"/>
        <v>9.8039215686274508E-2</v>
      </c>
      <c r="S824" s="32">
        <f t="shared" si="207"/>
        <v>4.9504950495049507E-2</v>
      </c>
      <c r="T824" s="32">
        <f t="shared" si="208"/>
        <v>0.15384615384615385</v>
      </c>
      <c r="U824" s="32">
        <f t="shared" si="209"/>
        <v>7.407407407407407E-2</v>
      </c>
      <c r="V824" s="32">
        <f t="shared" si="196"/>
        <v>19.194661913248005</v>
      </c>
      <c r="W824" s="32">
        <f t="shared" si="197"/>
        <v>19.067525444285483</v>
      </c>
      <c r="X824" s="32">
        <f t="shared" si="198"/>
        <v>18.904288960048461</v>
      </c>
      <c r="Y824" s="32">
        <f t="shared" si="199"/>
        <v>18.658704695076842</v>
      </c>
      <c r="Z824" s="32">
        <f t="shared" si="200"/>
        <v>19.002328743281328</v>
      </c>
      <c r="AA824" s="32">
        <f t="shared" si="201"/>
        <v>18.8191638903563</v>
      </c>
      <c r="AB824" s="33">
        <f t="shared" si="202"/>
        <v>80.246913580246954</v>
      </c>
      <c r="AC824" s="33">
        <f t="shared" si="203"/>
        <v>0.18316485292502804</v>
      </c>
    </row>
    <row r="825" spans="1:29" s="9" customFormat="1">
      <c r="A825" t="s">
        <v>34</v>
      </c>
      <c r="B825" s="22">
        <v>45090</v>
      </c>
      <c r="C825">
        <v>19.239999999999998</v>
      </c>
      <c r="D825" s="7"/>
      <c r="E825" s="7"/>
      <c r="F825" s="7"/>
      <c r="G825" s="7"/>
      <c r="H825" s="7"/>
      <c r="I825" s="31">
        <f t="shared" si="189"/>
        <v>17.049159999999997</v>
      </c>
      <c r="J825" s="31">
        <f t="shared" si="190"/>
        <v>2.9510472543130777</v>
      </c>
      <c r="K825" s="31">
        <f t="shared" si="191"/>
        <v>14.098112745686919</v>
      </c>
      <c r="L825" s="31">
        <f t="shared" si="192"/>
        <v>20.000207254313075</v>
      </c>
      <c r="M825" s="32" t="str">
        <f t="shared" si="193"/>
        <v>NONE</v>
      </c>
      <c r="N825" s="32">
        <f t="shared" si="194"/>
        <v>2.9999999999997584E-2</v>
      </c>
      <c r="O825" s="32">
        <f t="shared" si="195"/>
        <v>0</v>
      </c>
      <c r="P825" s="32">
        <f t="shared" si="204"/>
        <v>0.83333333333333337</v>
      </c>
      <c r="Q825" s="32">
        <f t="shared" si="205"/>
        <v>0.22727272727272727</v>
      </c>
      <c r="R825" s="32">
        <f t="shared" si="206"/>
        <v>9.8039215686274508E-2</v>
      </c>
      <c r="S825" s="32">
        <f t="shared" si="207"/>
        <v>4.9504950495049507E-2</v>
      </c>
      <c r="T825" s="32">
        <f t="shared" si="208"/>
        <v>0.15384615384615385</v>
      </c>
      <c r="U825" s="32">
        <f t="shared" si="209"/>
        <v>7.407407407407407E-2</v>
      </c>
      <c r="V825" s="32">
        <f t="shared" si="196"/>
        <v>19.232443652207998</v>
      </c>
      <c r="W825" s="32">
        <f t="shared" si="197"/>
        <v>19.106724206947874</v>
      </c>
      <c r="X825" s="32">
        <f t="shared" si="198"/>
        <v>18.937201807102536</v>
      </c>
      <c r="Y825" s="32">
        <f t="shared" si="199"/>
        <v>18.687481690370067</v>
      </c>
      <c r="Z825" s="32">
        <f t="shared" si="200"/>
        <v>19.038893552007277</v>
      </c>
      <c r="AA825" s="32">
        <f t="shared" si="201"/>
        <v>18.850336935515092</v>
      </c>
      <c r="AB825" s="33">
        <f t="shared" si="202"/>
        <v>82.926829268292622</v>
      </c>
      <c r="AC825" s="33">
        <f t="shared" si="203"/>
        <v>0.18855661649218547</v>
      </c>
    </row>
    <row r="826" spans="1:29" s="9" customFormat="1">
      <c r="A826" t="s">
        <v>34</v>
      </c>
      <c r="B826" s="22">
        <v>45091</v>
      </c>
      <c r="C826">
        <v>19.309999999999999</v>
      </c>
      <c r="D826" s="7"/>
      <c r="E826" s="7"/>
      <c r="F826" s="7"/>
      <c r="G826" s="7"/>
      <c r="H826" s="7"/>
      <c r="I826" s="31">
        <f t="shared" si="189"/>
        <v>17.066320000000001</v>
      </c>
      <c r="J826" s="31">
        <f t="shared" si="190"/>
        <v>2.9535510297166985</v>
      </c>
      <c r="K826" s="31">
        <f t="shared" si="191"/>
        <v>14.112768970283302</v>
      </c>
      <c r="L826" s="31">
        <f t="shared" si="192"/>
        <v>20.0198710297167</v>
      </c>
      <c r="M826" s="32" t="str">
        <f t="shared" si="193"/>
        <v>NONE</v>
      </c>
      <c r="N826" s="32">
        <f t="shared" si="194"/>
        <v>7.0000000000000284E-2</v>
      </c>
      <c r="O826" s="32">
        <f t="shared" si="195"/>
        <v>0</v>
      </c>
      <c r="P826" s="32">
        <f t="shared" si="204"/>
        <v>0.83333333333333337</v>
      </c>
      <c r="Q826" s="32">
        <f t="shared" si="205"/>
        <v>0.22727272727272727</v>
      </c>
      <c r="R826" s="32">
        <f t="shared" si="206"/>
        <v>9.8039215686274508E-2</v>
      </c>
      <c r="S826" s="32">
        <f t="shared" si="207"/>
        <v>4.9504950495049507E-2</v>
      </c>
      <c r="T826" s="32">
        <f t="shared" si="208"/>
        <v>0.15384615384615385</v>
      </c>
      <c r="U826" s="32">
        <f t="shared" si="209"/>
        <v>7.407407407407407E-2</v>
      </c>
      <c r="V826" s="32">
        <f t="shared" si="196"/>
        <v>19.297073942034665</v>
      </c>
      <c r="W826" s="32">
        <f t="shared" si="197"/>
        <v>19.152923250823356</v>
      </c>
      <c r="X826" s="32">
        <f t="shared" si="198"/>
        <v>18.973750649543465</v>
      </c>
      <c r="Y826" s="32">
        <f t="shared" si="199"/>
        <v>18.718299428470559</v>
      </c>
      <c r="Z826" s="32">
        <f t="shared" si="200"/>
        <v>19.080602236313851</v>
      </c>
      <c r="AA826" s="32">
        <f t="shared" si="201"/>
        <v>18.88438605140286</v>
      </c>
      <c r="AB826" s="33">
        <f t="shared" si="202"/>
        <v>84.269662921348257</v>
      </c>
      <c r="AC826" s="33">
        <f t="shared" si="203"/>
        <v>0.19621618491099113</v>
      </c>
    </row>
    <row r="827" spans="1:29" s="9" customFormat="1">
      <c r="A827" t="s">
        <v>34</v>
      </c>
      <c r="B827" s="22">
        <v>45092</v>
      </c>
      <c r="C827">
        <v>19.18</v>
      </c>
      <c r="D827" s="7"/>
      <c r="E827" s="7"/>
      <c r="F827" s="7"/>
      <c r="G827" s="7"/>
      <c r="H827" s="7"/>
      <c r="I827" s="31">
        <f t="shared" si="189"/>
        <v>17.083399999999997</v>
      </c>
      <c r="J827" s="31">
        <f t="shared" si="190"/>
        <v>2.9528574684389466</v>
      </c>
      <c r="K827" s="31">
        <f t="shared" si="191"/>
        <v>14.130542531561051</v>
      </c>
      <c r="L827" s="31">
        <f t="shared" si="192"/>
        <v>20.036257468438944</v>
      </c>
      <c r="M827" s="32" t="str">
        <f t="shared" si="193"/>
        <v>NONE</v>
      </c>
      <c r="N827" s="32">
        <f t="shared" si="194"/>
        <v>0</v>
      </c>
      <c r="O827" s="32">
        <f t="shared" si="195"/>
        <v>0.12999999999999901</v>
      </c>
      <c r="P827" s="32">
        <f t="shared" si="204"/>
        <v>0.83333333333333337</v>
      </c>
      <c r="Q827" s="32">
        <f t="shared" si="205"/>
        <v>0.22727272727272727</v>
      </c>
      <c r="R827" s="32">
        <f t="shared" si="206"/>
        <v>9.8039215686274508E-2</v>
      </c>
      <c r="S827" s="32">
        <f t="shared" si="207"/>
        <v>4.9504950495049507E-2</v>
      </c>
      <c r="T827" s="32">
        <f t="shared" si="208"/>
        <v>0.15384615384615385</v>
      </c>
      <c r="U827" s="32">
        <f t="shared" si="209"/>
        <v>7.407407407407407E-2</v>
      </c>
      <c r="V827" s="32">
        <f t="shared" si="196"/>
        <v>19.199512323672444</v>
      </c>
      <c r="W827" s="32">
        <f t="shared" si="197"/>
        <v>19.159077057454411</v>
      </c>
      <c r="X827" s="32">
        <f t="shared" si="198"/>
        <v>18.993971174098025</v>
      </c>
      <c r="Y827" s="32">
        <f t="shared" si="199"/>
        <v>18.741155892407662</v>
      </c>
      <c r="Z827" s="32">
        <f t="shared" si="200"/>
        <v>19.095894199957876</v>
      </c>
      <c r="AA827" s="32">
        <f t="shared" si="201"/>
        <v>18.906283380928574</v>
      </c>
      <c r="AB827" s="33">
        <f t="shared" si="202"/>
        <v>70.329670329670378</v>
      </c>
      <c r="AC827" s="33">
        <f t="shared" si="203"/>
        <v>0.18961081902930133</v>
      </c>
    </row>
    <row r="828" spans="1:29" s="9" customFormat="1">
      <c r="A828" t="s">
        <v>34</v>
      </c>
      <c r="B828" s="22">
        <v>45093</v>
      </c>
      <c r="C828">
        <v>19.37</v>
      </c>
      <c r="D828" s="7"/>
      <c r="E828" s="7"/>
      <c r="F828" s="7"/>
      <c r="G828" s="7"/>
      <c r="H828" s="7"/>
      <c r="I828" s="31">
        <f t="shared" ref="I828:I891" si="210">AVERAGE(C579:C828)</f>
        <v>17.103200000000001</v>
      </c>
      <c r="J828" s="31">
        <f t="shared" ref="J828:J891" si="211">2*STDEV(C579:C828)</f>
        <v>2.9475125718893529</v>
      </c>
      <c r="K828" s="31">
        <f t="shared" ref="K828:K891" si="212">I828-J828</f>
        <v>14.155687428110648</v>
      </c>
      <c r="L828" s="31">
        <f t="shared" ref="L828:L891" si="213">J828+I828</f>
        <v>20.050712571889353</v>
      </c>
      <c r="M828" s="32" t="str">
        <f t="shared" ref="M828:M891" si="214">IF(C828&gt;L828,IF(AB828&gt;=80,"STRONG SHORT","SHORT"),IF(C828&lt;K828,IF(AB828&lt;=20,"STRONG LONG","LONG"),"NONE"))</f>
        <v>NONE</v>
      </c>
      <c r="N828" s="32">
        <f t="shared" ref="N828:N891" si="215">IF(C828&gt;C827,C828-C827,0)</f>
        <v>0.19000000000000128</v>
      </c>
      <c r="O828" s="32">
        <f t="shared" ref="O828:O891" si="216">IF(C828&lt;C827,C827-C828,0)</f>
        <v>0</v>
      </c>
      <c r="P828" s="32">
        <f t="shared" si="204"/>
        <v>0.83333333333333337</v>
      </c>
      <c r="Q828" s="32">
        <f t="shared" si="205"/>
        <v>0.22727272727272727</v>
      </c>
      <c r="R828" s="32">
        <f t="shared" si="206"/>
        <v>9.8039215686274508E-2</v>
      </c>
      <c r="S828" s="32">
        <f t="shared" si="207"/>
        <v>4.9504950495049507E-2</v>
      </c>
      <c r="T828" s="32">
        <f t="shared" si="208"/>
        <v>0.15384615384615385</v>
      </c>
      <c r="U828" s="32">
        <f t="shared" si="209"/>
        <v>7.407407407407407E-2</v>
      </c>
      <c r="V828" s="32">
        <f t="shared" ref="V828:V891" si="217">$C828*P828+V827*(1-P828)</f>
        <v>19.341585387278741</v>
      </c>
      <c r="W828" s="32">
        <f t="shared" ref="W828:W891" si="218">$C828*Q828+W827*(1-Q828)</f>
        <v>19.207014089851135</v>
      </c>
      <c r="X828" s="32">
        <f t="shared" ref="X828:X891" si="219">$C828*R828+X827*(1-R828)</f>
        <v>19.030836745264885</v>
      </c>
      <c r="Y828" s="32">
        <f t="shared" ref="Y828:Y891" si="220">$C828*S828+Y827*(1-S828)</f>
        <v>18.772286788823124</v>
      </c>
      <c r="Z828" s="32">
        <f t="shared" ref="Z828:Z891" si="221">$C828*T828+Z827*(1-T828)</f>
        <v>19.138064323041281</v>
      </c>
      <c r="AA828" s="32">
        <f t="shared" ref="AA828:AA891" si="222">$C828*U828+AA827*(1-U828)</f>
        <v>18.940632760119051</v>
      </c>
      <c r="AB828" s="33">
        <f t="shared" ref="AB828:AB891" si="223">100-100/(1+AVERAGE(N815:N828)/AVERAGE(O815:O828))</f>
        <v>74.038461538461561</v>
      </c>
      <c r="AC828" s="33">
        <f t="shared" ref="AC828:AC891" si="224">Z828-AA828</f>
        <v>0.19743156292222963</v>
      </c>
    </row>
    <row r="829" spans="1:29" s="9" customFormat="1">
      <c r="A829" t="s">
        <v>34</v>
      </c>
      <c r="B829" s="22">
        <v>45096</v>
      </c>
      <c r="C829">
        <v>19.41</v>
      </c>
      <c r="D829" s="7"/>
      <c r="E829" s="7"/>
      <c r="F829" s="7"/>
      <c r="G829" s="7"/>
      <c r="H829" s="7"/>
      <c r="I829" s="31">
        <f t="shared" si="210"/>
        <v>17.123079999999998</v>
      </c>
      <c r="J829" s="31">
        <f t="shared" si="211"/>
        <v>2.9424120051468208</v>
      </c>
      <c r="K829" s="31">
        <f t="shared" si="212"/>
        <v>14.180667994853177</v>
      </c>
      <c r="L829" s="31">
        <f t="shared" si="213"/>
        <v>20.065492005146819</v>
      </c>
      <c r="M829" s="32" t="str">
        <f t="shared" si="214"/>
        <v>NONE</v>
      </c>
      <c r="N829" s="32">
        <f t="shared" si="215"/>
        <v>3.9999999999999147E-2</v>
      </c>
      <c r="O829" s="32">
        <f t="shared" si="216"/>
        <v>0</v>
      </c>
      <c r="P829" s="32">
        <f t="shared" ref="P829:P892" si="225">5/6</f>
        <v>0.83333333333333337</v>
      </c>
      <c r="Q829" s="32">
        <f t="shared" si="205"/>
        <v>0.22727272727272727</v>
      </c>
      <c r="R829" s="32">
        <f t="shared" si="206"/>
        <v>9.8039215686274508E-2</v>
      </c>
      <c r="S829" s="32">
        <f t="shared" si="207"/>
        <v>4.9504950495049507E-2</v>
      </c>
      <c r="T829" s="32">
        <f t="shared" si="208"/>
        <v>0.15384615384615385</v>
      </c>
      <c r="U829" s="32">
        <f t="shared" si="209"/>
        <v>7.407407407407407E-2</v>
      </c>
      <c r="V829" s="32">
        <f t="shared" si="217"/>
        <v>19.398597564546456</v>
      </c>
      <c r="W829" s="32">
        <f t="shared" si="218"/>
        <v>19.253147251248603</v>
      </c>
      <c r="X829" s="32">
        <f t="shared" si="219"/>
        <v>19.068009613376169</v>
      </c>
      <c r="Y829" s="32">
        <f t="shared" si="220"/>
        <v>18.803856749772475</v>
      </c>
      <c r="Z829" s="32">
        <f t="shared" si="221"/>
        <v>19.179900581034932</v>
      </c>
      <c r="AA829" s="32">
        <f t="shared" si="222"/>
        <v>18.975400703813936</v>
      </c>
      <c r="AB829" s="33">
        <f t="shared" si="223"/>
        <v>74.528301886792462</v>
      </c>
      <c r="AC829" s="33">
        <f t="shared" si="224"/>
        <v>0.2044998772209965</v>
      </c>
    </row>
    <row r="830" spans="1:29" s="9" customFormat="1">
      <c r="A830" t="s">
        <v>34</v>
      </c>
      <c r="B830" s="22">
        <v>45097</v>
      </c>
      <c r="C830">
        <v>19.52</v>
      </c>
      <c r="D830" s="7"/>
      <c r="E830" s="7"/>
      <c r="F830" s="7"/>
      <c r="G830" s="7"/>
      <c r="H830" s="7"/>
      <c r="I830" s="31">
        <f t="shared" si="210"/>
        <v>17.143639999999998</v>
      </c>
      <c r="J830" s="31">
        <f t="shared" si="211"/>
        <v>2.9372620302823091</v>
      </c>
      <c r="K830" s="31">
        <f t="shared" si="212"/>
        <v>14.206377969717689</v>
      </c>
      <c r="L830" s="31">
        <f t="shared" si="213"/>
        <v>20.080902030282306</v>
      </c>
      <c r="M830" s="32" t="str">
        <f t="shared" si="214"/>
        <v>NONE</v>
      </c>
      <c r="N830" s="32">
        <f t="shared" si="215"/>
        <v>0.10999999999999943</v>
      </c>
      <c r="O830" s="32">
        <f t="shared" si="216"/>
        <v>0</v>
      </c>
      <c r="P830" s="32">
        <f t="shared" si="225"/>
        <v>0.83333333333333337</v>
      </c>
      <c r="Q830" s="32">
        <f t="shared" si="205"/>
        <v>0.22727272727272727</v>
      </c>
      <c r="R830" s="32">
        <f t="shared" si="206"/>
        <v>9.8039215686274508E-2</v>
      </c>
      <c r="S830" s="32">
        <f t="shared" si="207"/>
        <v>4.9504950495049507E-2</v>
      </c>
      <c r="T830" s="32">
        <f t="shared" si="208"/>
        <v>0.15384615384615385</v>
      </c>
      <c r="U830" s="32">
        <f t="shared" si="209"/>
        <v>7.407407407407407E-2</v>
      </c>
      <c r="V830" s="32">
        <f t="shared" si="217"/>
        <v>19.499766260757742</v>
      </c>
      <c r="W830" s="32">
        <f t="shared" si="218"/>
        <v>19.313795603237555</v>
      </c>
      <c r="X830" s="32">
        <f t="shared" si="219"/>
        <v>19.112322396378506</v>
      </c>
      <c r="Y830" s="32">
        <f t="shared" si="220"/>
        <v>18.839309385922352</v>
      </c>
      <c r="Z830" s="32">
        <f t="shared" si="221"/>
        <v>19.232223568568017</v>
      </c>
      <c r="AA830" s="32">
        <f t="shared" si="222"/>
        <v>19.015741392420313</v>
      </c>
      <c r="AB830" s="33">
        <f t="shared" si="223"/>
        <v>78.947368421052715</v>
      </c>
      <c r="AC830" s="33">
        <f t="shared" si="224"/>
        <v>0.2164821761477036</v>
      </c>
    </row>
    <row r="831" spans="1:29" s="9" customFormat="1">
      <c r="A831" t="s">
        <v>34</v>
      </c>
      <c r="B831" s="22">
        <v>45098</v>
      </c>
      <c r="C831">
        <v>19.57</v>
      </c>
      <c r="D831" s="7"/>
      <c r="E831" s="7"/>
      <c r="F831" s="7"/>
      <c r="G831" s="7"/>
      <c r="H831" s="7"/>
      <c r="I831" s="31">
        <f t="shared" si="210"/>
        <v>17.166239999999998</v>
      </c>
      <c r="J831" s="31">
        <f t="shared" si="211"/>
        <v>2.924567219828119</v>
      </c>
      <c r="K831" s="31">
        <f t="shared" si="212"/>
        <v>14.241672780171879</v>
      </c>
      <c r="L831" s="31">
        <f t="shared" si="213"/>
        <v>20.090807219828118</v>
      </c>
      <c r="M831" s="32" t="str">
        <f t="shared" si="214"/>
        <v>NONE</v>
      </c>
      <c r="N831" s="32">
        <f t="shared" si="215"/>
        <v>5.0000000000000711E-2</v>
      </c>
      <c r="O831" s="32">
        <f t="shared" si="216"/>
        <v>0</v>
      </c>
      <c r="P831" s="32">
        <f t="shared" si="225"/>
        <v>0.83333333333333337</v>
      </c>
      <c r="Q831" s="32">
        <f t="shared" si="205"/>
        <v>0.22727272727272727</v>
      </c>
      <c r="R831" s="32">
        <f t="shared" si="206"/>
        <v>9.8039215686274508E-2</v>
      </c>
      <c r="S831" s="32">
        <f t="shared" si="207"/>
        <v>4.9504950495049507E-2</v>
      </c>
      <c r="T831" s="32">
        <f t="shared" si="208"/>
        <v>0.15384615384615385</v>
      </c>
      <c r="U831" s="32">
        <f t="shared" si="209"/>
        <v>7.407407407407407E-2</v>
      </c>
      <c r="V831" s="32">
        <f t="shared" si="217"/>
        <v>19.558294376792958</v>
      </c>
      <c r="W831" s="32">
        <f t="shared" si="218"/>
        <v>19.372023875229019</v>
      </c>
      <c r="X831" s="32">
        <f t="shared" si="219"/>
        <v>19.157192749674731</v>
      </c>
      <c r="Y831" s="32">
        <f t="shared" si="220"/>
        <v>18.875482188599463</v>
      </c>
      <c r="Z831" s="32">
        <f t="shared" si="221"/>
        <v>19.284189173403707</v>
      </c>
      <c r="AA831" s="32">
        <f t="shared" si="222"/>
        <v>19.056797585574365</v>
      </c>
      <c r="AB831" s="33">
        <f t="shared" si="223"/>
        <v>82.608695652173949</v>
      </c>
      <c r="AC831" s="33">
        <f t="shared" si="224"/>
        <v>0.22739158782934155</v>
      </c>
    </row>
    <row r="832" spans="1:29" s="9" customFormat="1">
      <c r="A832" t="s">
        <v>34</v>
      </c>
      <c r="B832" s="22">
        <v>45099</v>
      </c>
      <c r="C832">
        <v>19.34</v>
      </c>
      <c r="D832" s="7"/>
      <c r="E832" s="7"/>
      <c r="F832" s="7"/>
      <c r="G832" s="7"/>
      <c r="H832" s="7"/>
      <c r="I832" s="31">
        <f t="shared" si="210"/>
        <v>17.188359999999996</v>
      </c>
      <c r="J832" s="31">
        <f t="shared" si="211"/>
        <v>2.9062144399690015</v>
      </c>
      <c r="K832" s="31">
        <f t="shared" si="212"/>
        <v>14.282145560030994</v>
      </c>
      <c r="L832" s="31">
        <f t="shared" si="213"/>
        <v>20.094574439968998</v>
      </c>
      <c r="M832" s="32" t="str">
        <f t="shared" si="214"/>
        <v>NONE</v>
      </c>
      <c r="N832" s="32">
        <f t="shared" si="215"/>
        <v>0</v>
      </c>
      <c r="O832" s="32">
        <f t="shared" si="216"/>
        <v>0.23000000000000043</v>
      </c>
      <c r="P832" s="32">
        <f t="shared" si="225"/>
        <v>0.83333333333333337</v>
      </c>
      <c r="Q832" s="32">
        <f t="shared" si="205"/>
        <v>0.22727272727272727</v>
      </c>
      <c r="R832" s="32">
        <f t="shared" si="206"/>
        <v>9.8039215686274508E-2</v>
      </c>
      <c r="S832" s="32">
        <f t="shared" si="207"/>
        <v>4.9504950495049507E-2</v>
      </c>
      <c r="T832" s="32">
        <f t="shared" si="208"/>
        <v>0.15384615384615385</v>
      </c>
      <c r="U832" s="32">
        <f t="shared" si="209"/>
        <v>7.407407407407407E-2</v>
      </c>
      <c r="V832" s="32">
        <f t="shared" si="217"/>
        <v>19.376382396132158</v>
      </c>
      <c r="W832" s="32">
        <f t="shared" si="218"/>
        <v>19.364745721767878</v>
      </c>
      <c r="X832" s="32">
        <f t="shared" si="219"/>
        <v>19.175115029118384</v>
      </c>
      <c r="Y832" s="32">
        <f t="shared" si="220"/>
        <v>18.898478119856915</v>
      </c>
      <c r="Z832" s="32">
        <f t="shared" si="221"/>
        <v>19.292775454418521</v>
      </c>
      <c r="AA832" s="32">
        <f t="shared" si="222"/>
        <v>19.077775542198484</v>
      </c>
      <c r="AB832" s="33">
        <f t="shared" si="223"/>
        <v>66.666666666666657</v>
      </c>
      <c r="AC832" s="33">
        <f t="shared" si="224"/>
        <v>0.214999912220037</v>
      </c>
    </row>
    <row r="833" spans="1:29" s="9" customFormat="1">
      <c r="A833" t="s">
        <v>34</v>
      </c>
      <c r="B833" s="22">
        <v>45100</v>
      </c>
      <c r="C833">
        <v>19.13</v>
      </c>
      <c r="D833" s="7"/>
      <c r="E833" s="7"/>
      <c r="F833" s="7"/>
      <c r="G833" s="7"/>
      <c r="H833" s="7"/>
      <c r="I833" s="31">
        <f t="shared" si="210"/>
        <v>17.211079999999999</v>
      </c>
      <c r="J833" s="31">
        <f t="shared" si="211"/>
        <v>2.8775106611130532</v>
      </c>
      <c r="K833" s="31">
        <f t="shared" si="212"/>
        <v>14.333569338886946</v>
      </c>
      <c r="L833" s="31">
        <f t="shared" si="213"/>
        <v>20.088590661113052</v>
      </c>
      <c r="M833" s="32" t="str">
        <f t="shared" si="214"/>
        <v>NONE</v>
      </c>
      <c r="N833" s="32">
        <f t="shared" si="215"/>
        <v>0</v>
      </c>
      <c r="O833" s="32">
        <f t="shared" si="216"/>
        <v>0.21000000000000085</v>
      </c>
      <c r="P833" s="32">
        <f t="shared" si="225"/>
        <v>0.83333333333333337</v>
      </c>
      <c r="Q833" s="32">
        <f t="shared" si="205"/>
        <v>0.22727272727272727</v>
      </c>
      <c r="R833" s="32">
        <f t="shared" si="206"/>
        <v>9.8039215686274508E-2</v>
      </c>
      <c r="S833" s="32">
        <f t="shared" si="207"/>
        <v>4.9504950495049507E-2</v>
      </c>
      <c r="T833" s="32">
        <f t="shared" si="208"/>
        <v>0.15384615384615385</v>
      </c>
      <c r="U833" s="32">
        <f t="shared" si="209"/>
        <v>7.407407407407407E-2</v>
      </c>
      <c r="V833" s="32">
        <f t="shared" si="217"/>
        <v>19.171063732688694</v>
      </c>
      <c r="W833" s="32">
        <f t="shared" si="218"/>
        <v>19.311394421366089</v>
      </c>
      <c r="X833" s="32">
        <f t="shared" si="219"/>
        <v>19.170691987047952</v>
      </c>
      <c r="Y833" s="32">
        <f t="shared" si="220"/>
        <v>18.909939599071919</v>
      </c>
      <c r="Z833" s="32">
        <f t="shared" si="221"/>
        <v>19.26773307681567</v>
      </c>
      <c r="AA833" s="32">
        <f t="shared" si="222"/>
        <v>19.081644020554151</v>
      </c>
      <c r="AB833" s="33">
        <f t="shared" si="223"/>
        <v>56.164383561643817</v>
      </c>
      <c r="AC833" s="33">
        <f t="shared" si="224"/>
        <v>0.18608905626151895</v>
      </c>
    </row>
    <row r="834" spans="1:29" s="9" customFormat="1">
      <c r="A834" t="s">
        <v>34</v>
      </c>
      <c r="B834" s="22">
        <v>45103</v>
      </c>
      <c r="C834">
        <v>19.12</v>
      </c>
      <c r="D834" s="7"/>
      <c r="E834" s="7"/>
      <c r="F834" s="7"/>
      <c r="G834" s="7"/>
      <c r="H834" s="7"/>
      <c r="I834" s="31">
        <f t="shared" si="210"/>
        <v>17.232279999999996</v>
      </c>
      <c r="J834" s="31">
        <f t="shared" si="211"/>
        <v>2.8551831270790009</v>
      </c>
      <c r="K834" s="31">
        <f t="shared" si="212"/>
        <v>14.377096872920994</v>
      </c>
      <c r="L834" s="31">
        <f t="shared" si="213"/>
        <v>20.087463127078998</v>
      </c>
      <c r="M834" s="32" t="str">
        <f t="shared" si="214"/>
        <v>NONE</v>
      </c>
      <c r="N834" s="32">
        <f t="shared" si="215"/>
        <v>0</v>
      </c>
      <c r="O834" s="32">
        <f t="shared" si="216"/>
        <v>9.9999999999980105E-3</v>
      </c>
      <c r="P834" s="32">
        <f t="shared" si="225"/>
        <v>0.83333333333333337</v>
      </c>
      <c r="Q834" s="32">
        <f t="shared" si="205"/>
        <v>0.22727272727272727</v>
      </c>
      <c r="R834" s="32">
        <f t="shared" si="206"/>
        <v>9.8039215686274508E-2</v>
      </c>
      <c r="S834" s="32">
        <f t="shared" si="207"/>
        <v>4.9504950495049507E-2</v>
      </c>
      <c r="T834" s="32">
        <f t="shared" si="208"/>
        <v>0.15384615384615385</v>
      </c>
      <c r="U834" s="32">
        <f t="shared" si="209"/>
        <v>7.407407407407407E-2</v>
      </c>
      <c r="V834" s="32">
        <f t="shared" si="217"/>
        <v>19.128510622114785</v>
      </c>
      <c r="W834" s="32">
        <f t="shared" si="218"/>
        <v>19.267895689237434</v>
      </c>
      <c r="X834" s="32">
        <f t="shared" si="219"/>
        <v>19.165722184396191</v>
      </c>
      <c r="Y834" s="32">
        <f t="shared" si="220"/>
        <v>18.920338628820833</v>
      </c>
      <c r="Z834" s="32">
        <f t="shared" si="221"/>
        <v>19.245004911151721</v>
      </c>
      <c r="AA834" s="32">
        <f t="shared" si="222"/>
        <v>19.084485204216804</v>
      </c>
      <c r="AB834" s="33">
        <f t="shared" si="223"/>
        <v>54.545454545454639</v>
      </c>
      <c r="AC834" s="33">
        <f t="shared" si="224"/>
        <v>0.16051970693491668</v>
      </c>
    </row>
    <row r="835" spans="1:29" s="9" customFormat="1">
      <c r="A835" t="s">
        <v>34</v>
      </c>
      <c r="B835" s="22">
        <v>45104</v>
      </c>
      <c r="C835">
        <v>19.2</v>
      </c>
      <c r="D835" s="7"/>
      <c r="E835" s="7"/>
      <c r="F835" s="7"/>
      <c r="G835" s="7"/>
      <c r="H835" s="7"/>
      <c r="I835" s="31">
        <f t="shared" si="210"/>
        <v>17.254639999999995</v>
      </c>
      <c r="J835" s="31">
        <f t="shared" si="211"/>
        <v>2.8286895588028607</v>
      </c>
      <c r="K835" s="31">
        <f t="shared" si="212"/>
        <v>14.425950441197134</v>
      </c>
      <c r="L835" s="31">
        <f t="shared" si="213"/>
        <v>20.083329558802856</v>
      </c>
      <c r="M835" s="32" t="str">
        <f t="shared" si="214"/>
        <v>NONE</v>
      </c>
      <c r="N835" s="32">
        <f t="shared" si="215"/>
        <v>7.9999999999998295E-2</v>
      </c>
      <c r="O835" s="32">
        <f t="shared" si="216"/>
        <v>0</v>
      </c>
      <c r="P835" s="32">
        <f t="shared" si="225"/>
        <v>0.83333333333333337</v>
      </c>
      <c r="Q835" s="32">
        <f t="shared" si="205"/>
        <v>0.22727272727272727</v>
      </c>
      <c r="R835" s="32">
        <f t="shared" si="206"/>
        <v>9.8039215686274508E-2</v>
      </c>
      <c r="S835" s="32">
        <f t="shared" si="207"/>
        <v>4.9504950495049507E-2</v>
      </c>
      <c r="T835" s="32">
        <f t="shared" si="208"/>
        <v>0.15384615384615385</v>
      </c>
      <c r="U835" s="32">
        <f t="shared" si="209"/>
        <v>7.407407407407407E-2</v>
      </c>
      <c r="V835" s="32">
        <f t="shared" si="217"/>
        <v>19.188085103685797</v>
      </c>
      <c r="W835" s="32">
        <f t="shared" si="218"/>
        <v>19.252464850774381</v>
      </c>
      <c r="X835" s="32">
        <f t="shared" si="219"/>
        <v>19.169082754553429</v>
      </c>
      <c r="Y835" s="32">
        <f t="shared" si="220"/>
        <v>18.934183251156433</v>
      </c>
      <c r="Z835" s="32">
        <f t="shared" si="221"/>
        <v>19.238081078666841</v>
      </c>
      <c r="AA835" s="32">
        <f t="shared" si="222"/>
        <v>19.093041855756297</v>
      </c>
      <c r="AB835" s="33">
        <f t="shared" si="223"/>
        <v>50.757575757575744</v>
      </c>
      <c r="AC835" s="33">
        <f t="shared" si="224"/>
        <v>0.14503922291054394</v>
      </c>
    </row>
    <row r="836" spans="1:29" s="9" customFormat="1">
      <c r="A836" t="s">
        <v>34</v>
      </c>
      <c r="B836" s="22">
        <v>45105</v>
      </c>
      <c r="C836">
        <v>19.28</v>
      </c>
      <c r="D836" s="7"/>
      <c r="E836" s="7"/>
      <c r="F836" s="7"/>
      <c r="G836" s="7"/>
      <c r="H836" s="7"/>
      <c r="I836" s="31">
        <f t="shared" si="210"/>
        <v>17.277319999999996</v>
      </c>
      <c r="J836" s="31">
        <f t="shared" si="211"/>
        <v>2.8021291514714486</v>
      </c>
      <c r="K836" s="31">
        <f t="shared" si="212"/>
        <v>14.475190848528548</v>
      </c>
      <c r="L836" s="31">
        <f t="shared" si="213"/>
        <v>20.079449151471444</v>
      </c>
      <c r="M836" s="32" t="str">
        <f t="shared" si="214"/>
        <v>NONE</v>
      </c>
      <c r="N836" s="32">
        <f t="shared" si="215"/>
        <v>8.0000000000001847E-2</v>
      </c>
      <c r="O836" s="32">
        <f t="shared" si="216"/>
        <v>0</v>
      </c>
      <c r="P836" s="32">
        <f t="shared" si="225"/>
        <v>0.83333333333333337</v>
      </c>
      <c r="Q836" s="32">
        <f t="shared" si="205"/>
        <v>0.22727272727272727</v>
      </c>
      <c r="R836" s="32">
        <f t="shared" si="206"/>
        <v>9.8039215686274508E-2</v>
      </c>
      <c r="S836" s="32">
        <f t="shared" si="207"/>
        <v>4.9504950495049507E-2</v>
      </c>
      <c r="T836" s="32">
        <f t="shared" si="208"/>
        <v>0.15384615384615385</v>
      </c>
      <c r="U836" s="32">
        <f t="shared" si="209"/>
        <v>7.407407407407407E-2</v>
      </c>
      <c r="V836" s="32">
        <f t="shared" si="217"/>
        <v>19.264680850614301</v>
      </c>
      <c r="W836" s="32">
        <f t="shared" si="218"/>
        <v>19.25872283923475</v>
      </c>
      <c r="X836" s="32">
        <f t="shared" si="219"/>
        <v>19.179956994303094</v>
      </c>
      <c r="Y836" s="32">
        <f t="shared" si="220"/>
        <v>18.951302892188291</v>
      </c>
      <c r="Z836" s="32">
        <f t="shared" si="221"/>
        <v>19.244530143487328</v>
      </c>
      <c r="AA836" s="32">
        <f t="shared" si="222"/>
        <v>19.106890607181754</v>
      </c>
      <c r="AB836" s="33">
        <f t="shared" si="223"/>
        <v>54.347826086956566</v>
      </c>
      <c r="AC836" s="33">
        <f t="shared" si="224"/>
        <v>0.13763953630557424</v>
      </c>
    </row>
    <row r="837" spans="1:29" s="9" customFormat="1">
      <c r="A837" t="s">
        <v>34</v>
      </c>
      <c r="B837" s="22">
        <v>45107</v>
      </c>
      <c r="C837">
        <v>19.52</v>
      </c>
      <c r="D837" s="7"/>
      <c r="E837" s="7"/>
      <c r="F837" s="7"/>
      <c r="G837" s="7"/>
      <c r="H837" s="7"/>
      <c r="I837" s="31">
        <f t="shared" si="210"/>
        <v>17.300439999999995</v>
      </c>
      <c r="J837" s="31">
        <f t="shared" si="211"/>
        <v>2.7802107677751717</v>
      </c>
      <c r="K837" s="31">
        <f t="shared" si="212"/>
        <v>14.520229232224823</v>
      </c>
      <c r="L837" s="31">
        <f t="shared" si="213"/>
        <v>20.080650767775168</v>
      </c>
      <c r="M837" s="32" t="str">
        <f t="shared" si="214"/>
        <v>NONE</v>
      </c>
      <c r="N837" s="32">
        <f t="shared" si="215"/>
        <v>0.23999999999999844</v>
      </c>
      <c r="O837" s="32">
        <f t="shared" si="216"/>
        <v>0</v>
      </c>
      <c r="P837" s="32">
        <f t="shared" si="225"/>
        <v>0.83333333333333337</v>
      </c>
      <c r="Q837" s="32">
        <f t="shared" si="205"/>
        <v>0.22727272727272727</v>
      </c>
      <c r="R837" s="32">
        <f t="shared" si="206"/>
        <v>9.8039215686274508E-2</v>
      </c>
      <c r="S837" s="32">
        <f t="shared" si="207"/>
        <v>4.9504950495049507E-2</v>
      </c>
      <c r="T837" s="32">
        <f t="shared" si="208"/>
        <v>0.15384615384615385</v>
      </c>
      <c r="U837" s="32">
        <f t="shared" si="209"/>
        <v>7.407407407407407E-2</v>
      </c>
      <c r="V837" s="32">
        <f t="shared" si="217"/>
        <v>19.477446808435715</v>
      </c>
      <c r="W837" s="32">
        <f t="shared" si="218"/>
        <v>19.318104012135944</v>
      </c>
      <c r="X837" s="32">
        <f t="shared" si="219"/>
        <v>19.213294543881222</v>
      </c>
      <c r="Y837" s="32">
        <f t="shared" si="220"/>
        <v>18.979456214357189</v>
      </c>
      <c r="Z837" s="32">
        <f t="shared" si="221"/>
        <v>19.286910121412351</v>
      </c>
      <c r="AA837" s="32">
        <f t="shared" si="222"/>
        <v>19.137491302946071</v>
      </c>
      <c r="AB837" s="33">
        <f t="shared" si="223"/>
        <v>63.057324840764366</v>
      </c>
      <c r="AC837" s="33">
        <f t="shared" si="224"/>
        <v>0.14941881846628036</v>
      </c>
    </row>
    <row r="838" spans="1:29" s="9" customFormat="1">
      <c r="A838" t="s">
        <v>34</v>
      </c>
      <c r="B838" s="22">
        <v>45110</v>
      </c>
      <c r="C838">
        <v>19.84</v>
      </c>
      <c r="D838" s="7"/>
      <c r="E838" s="7"/>
      <c r="F838" s="7"/>
      <c r="G838" s="7"/>
      <c r="H838" s="7"/>
      <c r="I838" s="31">
        <f t="shared" si="210"/>
        <v>17.32396</v>
      </c>
      <c r="J838" s="31">
        <f t="shared" si="211"/>
        <v>2.7661707968071028</v>
      </c>
      <c r="K838" s="31">
        <f t="shared" si="212"/>
        <v>14.557789203192897</v>
      </c>
      <c r="L838" s="31">
        <f t="shared" si="213"/>
        <v>20.090130796807102</v>
      </c>
      <c r="M838" s="32" t="str">
        <f t="shared" si="214"/>
        <v>NONE</v>
      </c>
      <c r="N838" s="32">
        <f t="shared" si="215"/>
        <v>0.32000000000000028</v>
      </c>
      <c r="O838" s="32">
        <f t="shared" si="216"/>
        <v>0</v>
      </c>
      <c r="P838" s="32">
        <f t="shared" si="225"/>
        <v>0.83333333333333337</v>
      </c>
      <c r="Q838" s="32">
        <f t="shared" si="205"/>
        <v>0.22727272727272727</v>
      </c>
      <c r="R838" s="32">
        <f t="shared" si="206"/>
        <v>9.8039215686274508E-2</v>
      </c>
      <c r="S838" s="32">
        <f t="shared" si="207"/>
        <v>4.9504950495049507E-2</v>
      </c>
      <c r="T838" s="32">
        <f t="shared" si="208"/>
        <v>0.15384615384615385</v>
      </c>
      <c r="U838" s="32">
        <f t="shared" si="209"/>
        <v>7.407407407407407E-2</v>
      </c>
      <c r="V838" s="32">
        <f t="shared" si="217"/>
        <v>19.779574468072621</v>
      </c>
      <c r="W838" s="32">
        <f t="shared" si="218"/>
        <v>19.436716736650503</v>
      </c>
      <c r="X838" s="32">
        <f t="shared" si="219"/>
        <v>19.274736255265417</v>
      </c>
      <c r="Y838" s="32">
        <f t="shared" si="220"/>
        <v>19.022057391864259</v>
      </c>
      <c r="Z838" s="32">
        <f t="shared" si="221"/>
        <v>19.372000871964296</v>
      </c>
      <c r="AA838" s="32">
        <f t="shared" si="222"/>
        <v>19.189528984209325</v>
      </c>
      <c r="AB838" s="33">
        <f t="shared" si="223"/>
        <v>67.597765363128502</v>
      </c>
      <c r="AC838" s="33">
        <f t="shared" si="224"/>
        <v>0.18247188775497136</v>
      </c>
    </row>
    <row r="839" spans="1:29" s="9" customFormat="1">
      <c r="A839" t="s">
        <v>34</v>
      </c>
      <c r="B839" s="22">
        <v>45111</v>
      </c>
      <c r="C839">
        <v>19.95</v>
      </c>
      <c r="D839" s="7"/>
      <c r="E839" s="7"/>
      <c r="F839" s="7"/>
      <c r="G839" s="7"/>
      <c r="H839" s="7"/>
      <c r="I839" s="31">
        <f t="shared" si="210"/>
        <v>17.347479999999997</v>
      </c>
      <c r="J839" s="31">
        <f t="shared" si="211"/>
        <v>2.7550258197465007</v>
      </c>
      <c r="K839" s="31">
        <f t="shared" si="212"/>
        <v>14.592454180253497</v>
      </c>
      <c r="L839" s="31">
        <f t="shared" si="213"/>
        <v>20.102505819746497</v>
      </c>
      <c r="M839" s="32" t="str">
        <f t="shared" si="214"/>
        <v>NONE</v>
      </c>
      <c r="N839" s="32">
        <f t="shared" si="215"/>
        <v>0.10999999999999943</v>
      </c>
      <c r="O839" s="32">
        <f t="shared" si="216"/>
        <v>0</v>
      </c>
      <c r="P839" s="32">
        <f t="shared" si="225"/>
        <v>0.83333333333333337</v>
      </c>
      <c r="Q839" s="32">
        <f t="shared" si="205"/>
        <v>0.22727272727272727</v>
      </c>
      <c r="R839" s="32">
        <f t="shared" si="206"/>
        <v>9.8039215686274508E-2</v>
      </c>
      <c r="S839" s="32">
        <f t="shared" si="207"/>
        <v>4.9504950495049507E-2</v>
      </c>
      <c r="T839" s="32">
        <f t="shared" si="208"/>
        <v>0.15384615384615385</v>
      </c>
      <c r="U839" s="32">
        <f t="shared" si="209"/>
        <v>7.407407407407407E-2</v>
      </c>
      <c r="V839" s="32">
        <f t="shared" si="217"/>
        <v>19.921595744678768</v>
      </c>
      <c r="W839" s="32">
        <f t="shared" si="218"/>
        <v>19.553372023775388</v>
      </c>
      <c r="X839" s="32">
        <f t="shared" si="219"/>
        <v>19.340938583180574</v>
      </c>
      <c r="Y839" s="32">
        <f t="shared" si="220"/>
        <v>19.067995144742266</v>
      </c>
      <c r="Z839" s="32">
        <f t="shared" si="221"/>
        <v>19.460923814739022</v>
      </c>
      <c r="AA839" s="32">
        <f t="shared" si="222"/>
        <v>19.245860170564189</v>
      </c>
      <c r="AB839" s="33">
        <f t="shared" si="223"/>
        <v>68.98395721925138</v>
      </c>
      <c r="AC839" s="33">
        <f t="shared" si="224"/>
        <v>0.21506364417483326</v>
      </c>
    </row>
    <row r="840" spans="1:29" s="9" customFormat="1">
      <c r="A840" t="s">
        <v>34</v>
      </c>
      <c r="B840" s="22">
        <v>45112</v>
      </c>
      <c r="C840">
        <v>20.100000000000001</v>
      </c>
      <c r="D840" s="7">
        <v>20.100000000000001</v>
      </c>
      <c r="E840" s="7"/>
      <c r="F840" s="7"/>
      <c r="G840" s="7"/>
      <c r="H840" s="7"/>
      <c r="I840" s="31">
        <f t="shared" si="210"/>
        <v>17.371519999999997</v>
      </c>
      <c r="J840" s="31">
        <f t="shared" si="211"/>
        <v>2.7457411268622867</v>
      </c>
      <c r="K840" s="31">
        <f t="shared" si="212"/>
        <v>14.62577887313771</v>
      </c>
      <c r="L840" s="31">
        <f t="shared" si="213"/>
        <v>20.117261126862282</v>
      </c>
      <c r="M840" s="32" t="str">
        <f t="shared" si="214"/>
        <v>NONE</v>
      </c>
      <c r="N840" s="32">
        <f t="shared" si="215"/>
        <v>0.15000000000000213</v>
      </c>
      <c r="O840" s="32">
        <f t="shared" si="216"/>
        <v>0</v>
      </c>
      <c r="P840" s="32">
        <f t="shared" si="225"/>
        <v>0.83333333333333337</v>
      </c>
      <c r="Q840" s="32">
        <f t="shared" si="205"/>
        <v>0.22727272727272727</v>
      </c>
      <c r="R840" s="32">
        <f t="shared" si="206"/>
        <v>9.8039215686274508E-2</v>
      </c>
      <c r="S840" s="32">
        <f t="shared" si="207"/>
        <v>4.9504950495049507E-2</v>
      </c>
      <c r="T840" s="32">
        <f t="shared" si="208"/>
        <v>0.15384615384615385</v>
      </c>
      <c r="U840" s="32">
        <f t="shared" si="209"/>
        <v>7.407407407407407E-2</v>
      </c>
      <c r="V840" s="32">
        <f t="shared" si="217"/>
        <v>20.070265957446466</v>
      </c>
      <c r="W840" s="32">
        <f t="shared" si="218"/>
        <v>19.67760565473553</v>
      </c>
      <c r="X840" s="32">
        <f t="shared" si="219"/>
        <v>19.415356369143261</v>
      </c>
      <c r="Y840" s="32">
        <f t="shared" si="220"/>
        <v>19.119084494012448</v>
      </c>
      <c r="Z840" s="32">
        <f t="shared" si="221"/>
        <v>19.559243227856093</v>
      </c>
      <c r="AA840" s="32">
        <f t="shared" si="222"/>
        <v>19.309129787559435</v>
      </c>
      <c r="AB840" s="33">
        <f t="shared" si="223"/>
        <v>70.256410256410334</v>
      </c>
      <c r="AC840" s="33">
        <f t="shared" si="224"/>
        <v>0.2501134402966585</v>
      </c>
    </row>
    <row r="841" spans="1:29" s="9" customFormat="1">
      <c r="A841" t="s">
        <v>34</v>
      </c>
      <c r="B841" s="22">
        <v>45113</v>
      </c>
      <c r="C841">
        <v>20.32</v>
      </c>
      <c r="D841" s="7">
        <v>20.32</v>
      </c>
      <c r="E841" s="7"/>
      <c r="F841" s="7"/>
      <c r="G841" s="7"/>
      <c r="H841" s="7"/>
      <c r="I841" s="31">
        <f t="shared" si="210"/>
        <v>17.396879999999992</v>
      </c>
      <c r="J841" s="31">
        <f t="shared" si="211"/>
        <v>2.7370401930687636</v>
      </c>
      <c r="K841" s="31">
        <f t="shared" si="212"/>
        <v>14.659839806931229</v>
      </c>
      <c r="L841" s="31">
        <f t="shared" si="213"/>
        <v>20.133920193068757</v>
      </c>
      <c r="M841" s="32" t="str">
        <f t="shared" si="214"/>
        <v>SHORT</v>
      </c>
      <c r="N841" s="32">
        <f t="shared" si="215"/>
        <v>0.21999999999999886</v>
      </c>
      <c r="O841" s="32">
        <f t="shared" si="216"/>
        <v>0</v>
      </c>
      <c r="P841" s="32">
        <f t="shared" si="225"/>
        <v>0.83333333333333337</v>
      </c>
      <c r="Q841" s="32">
        <f t="shared" si="205"/>
        <v>0.22727272727272727</v>
      </c>
      <c r="R841" s="32">
        <f t="shared" si="206"/>
        <v>9.8039215686274508E-2</v>
      </c>
      <c r="S841" s="32">
        <f t="shared" si="207"/>
        <v>4.9504950495049507E-2</v>
      </c>
      <c r="T841" s="32">
        <f t="shared" si="208"/>
        <v>0.15384615384615385</v>
      </c>
      <c r="U841" s="32">
        <f t="shared" si="209"/>
        <v>7.407407407407407E-2</v>
      </c>
      <c r="V841" s="32">
        <f t="shared" si="217"/>
        <v>20.27837765957441</v>
      </c>
      <c r="W841" s="32">
        <f t="shared" si="218"/>
        <v>19.823604369568365</v>
      </c>
      <c r="X841" s="32">
        <f t="shared" si="219"/>
        <v>19.504046921188039</v>
      </c>
      <c r="Y841" s="32">
        <f t="shared" si="220"/>
        <v>19.1785357566851</v>
      </c>
      <c r="Z841" s="32">
        <f t="shared" si="221"/>
        <v>19.676282731262848</v>
      </c>
      <c r="AA841" s="32">
        <f t="shared" si="222"/>
        <v>19.38400906255503</v>
      </c>
      <c r="AB841" s="33">
        <f t="shared" si="223"/>
        <v>77.94117647058826</v>
      </c>
      <c r="AC841" s="33">
        <f t="shared" si="224"/>
        <v>0.29227366870781779</v>
      </c>
    </row>
    <row r="842" spans="1:29" s="9" customFormat="1">
      <c r="A842" t="s">
        <v>34</v>
      </c>
      <c r="B842" s="22">
        <v>45114</v>
      </c>
      <c r="C842">
        <v>20.27</v>
      </c>
      <c r="D842" s="7">
        <v>20.27</v>
      </c>
      <c r="E842" s="7"/>
      <c r="F842" s="7"/>
      <c r="G842" s="7"/>
      <c r="H842" s="7"/>
      <c r="I842" s="31">
        <f t="shared" si="210"/>
        <v>17.422399999999993</v>
      </c>
      <c r="J842" s="31">
        <f t="shared" si="211"/>
        <v>2.7246686840331624</v>
      </c>
      <c r="K842" s="31">
        <f t="shared" si="212"/>
        <v>14.697731315966831</v>
      </c>
      <c r="L842" s="31">
        <f t="shared" si="213"/>
        <v>20.147068684033155</v>
      </c>
      <c r="M842" s="32" t="str">
        <f t="shared" si="214"/>
        <v>SHORT</v>
      </c>
      <c r="N842" s="32">
        <f t="shared" si="215"/>
        <v>0</v>
      </c>
      <c r="O842" s="32">
        <f t="shared" si="216"/>
        <v>5.0000000000000711E-2</v>
      </c>
      <c r="P842" s="32">
        <f t="shared" si="225"/>
        <v>0.83333333333333337</v>
      </c>
      <c r="Q842" s="32">
        <f t="shared" si="205"/>
        <v>0.22727272727272727</v>
      </c>
      <c r="R842" s="32">
        <f t="shared" si="206"/>
        <v>9.8039215686274508E-2</v>
      </c>
      <c r="S842" s="32">
        <f t="shared" si="207"/>
        <v>4.9504950495049507E-2</v>
      </c>
      <c r="T842" s="32">
        <f t="shared" si="208"/>
        <v>0.15384615384615385</v>
      </c>
      <c r="U842" s="32">
        <f t="shared" si="209"/>
        <v>7.407407407407407E-2</v>
      </c>
      <c r="V842" s="32">
        <f t="shared" si="217"/>
        <v>20.271396276595734</v>
      </c>
      <c r="W842" s="32">
        <f t="shared" si="218"/>
        <v>19.925057921939189</v>
      </c>
      <c r="X842" s="32">
        <f t="shared" si="219"/>
        <v>19.579140360287251</v>
      </c>
      <c r="Y842" s="32">
        <f t="shared" si="220"/>
        <v>19.232568640017522</v>
      </c>
      <c r="Z842" s="32">
        <f t="shared" si="221"/>
        <v>19.767623849530104</v>
      </c>
      <c r="AA842" s="32">
        <f t="shared" si="222"/>
        <v>19.449638020884287</v>
      </c>
      <c r="AB842" s="33">
        <f t="shared" si="223"/>
        <v>73.684210526315766</v>
      </c>
      <c r="AC842" s="33">
        <f t="shared" si="224"/>
        <v>0.31798582864581704</v>
      </c>
    </row>
    <row r="843" spans="1:29" s="9" customFormat="1">
      <c r="A843" t="s">
        <v>34</v>
      </c>
      <c r="B843" s="22">
        <v>45117</v>
      </c>
      <c r="C843">
        <v>20.190000000000001</v>
      </c>
      <c r="D843" s="7">
        <v>20.190000000000001</v>
      </c>
      <c r="E843" s="7"/>
      <c r="F843" s="7"/>
      <c r="G843" s="7"/>
      <c r="H843" s="7"/>
      <c r="I843" s="31">
        <f t="shared" si="210"/>
        <v>17.447199999999988</v>
      </c>
      <c r="J843" s="31">
        <f t="shared" si="211"/>
        <v>2.712035469078931</v>
      </c>
      <c r="K843" s="31">
        <f t="shared" si="212"/>
        <v>14.735164530921057</v>
      </c>
      <c r="L843" s="31">
        <f t="shared" si="213"/>
        <v>20.159235469078919</v>
      </c>
      <c r="M843" s="32" t="str">
        <f t="shared" si="214"/>
        <v>SHORT</v>
      </c>
      <c r="N843" s="32">
        <f t="shared" si="215"/>
        <v>0</v>
      </c>
      <c r="O843" s="32">
        <f t="shared" si="216"/>
        <v>7.9999999999998295E-2</v>
      </c>
      <c r="P843" s="32">
        <f t="shared" si="225"/>
        <v>0.83333333333333337</v>
      </c>
      <c r="Q843" s="32">
        <f t="shared" si="205"/>
        <v>0.22727272727272727</v>
      </c>
      <c r="R843" s="32">
        <f t="shared" si="206"/>
        <v>9.8039215686274508E-2</v>
      </c>
      <c r="S843" s="32">
        <f t="shared" si="207"/>
        <v>4.9504950495049507E-2</v>
      </c>
      <c r="T843" s="32">
        <f t="shared" si="208"/>
        <v>0.15384615384615385</v>
      </c>
      <c r="U843" s="32">
        <f t="shared" si="209"/>
        <v>7.407407407407407E-2</v>
      </c>
      <c r="V843" s="32">
        <f t="shared" si="217"/>
        <v>20.20356604609929</v>
      </c>
      <c r="W843" s="32">
        <f t="shared" si="218"/>
        <v>19.985272030589375</v>
      </c>
      <c r="X843" s="32">
        <f t="shared" si="219"/>
        <v>19.639028560259092</v>
      </c>
      <c r="Y843" s="32">
        <f t="shared" si="220"/>
        <v>19.279966232095859</v>
      </c>
      <c r="Z843" s="32">
        <f t="shared" si="221"/>
        <v>19.832604795756239</v>
      </c>
      <c r="AA843" s="32">
        <f t="shared" si="222"/>
        <v>19.504479648966932</v>
      </c>
      <c r="AB843" s="33">
        <f t="shared" si="223"/>
        <v>70.103092783505204</v>
      </c>
      <c r="AC843" s="33">
        <f t="shared" si="224"/>
        <v>0.32812514678930782</v>
      </c>
    </row>
    <row r="844" spans="1:29" s="9" customFormat="1">
      <c r="A844" t="s">
        <v>34</v>
      </c>
      <c r="B844" s="22">
        <v>45118</v>
      </c>
      <c r="C844">
        <v>20.37</v>
      </c>
      <c r="D844" s="7">
        <v>20.37</v>
      </c>
      <c r="E844" s="7"/>
      <c r="F844" s="7"/>
      <c r="G844" s="7"/>
      <c r="H844" s="7"/>
      <c r="I844" s="31">
        <f t="shared" si="210"/>
        <v>17.472599999999993</v>
      </c>
      <c r="J844" s="31">
        <f t="shared" si="211"/>
        <v>2.7020533914266904</v>
      </c>
      <c r="K844" s="31">
        <f t="shared" si="212"/>
        <v>14.770546608573301</v>
      </c>
      <c r="L844" s="31">
        <f t="shared" si="213"/>
        <v>20.174653391426684</v>
      </c>
      <c r="M844" s="32" t="str">
        <f t="shared" si="214"/>
        <v>SHORT</v>
      </c>
      <c r="N844" s="32">
        <f t="shared" si="215"/>
        <v>0.17999999999999972</v>
      </c>
      <c r="O844" s="32">
        <f t="shared" si="216"/>
        <v>0</v>
      </c>
      <c r="P844" s="32">
        <f t="shared" si="225"/>
        <v>0.83333333333333337</v>
      </c>
      <c r="Q844" s="32">
        <f t="shared" si="205"/>
        <v>0.22727272727272727</v>
      </c>
      <c r="R844" s="32">
        <f t="shared" si="206"/>
        <v>9.8039215686274508E-2</v>
      </c>
      <c r="S844" s="32">
        <f t="shared" si="207"/>
        <v>4.9504950495049507E-2</v>
      </c>
      <c r="T844" s="32">
        <f t="shared" si="208"/>
        <v>0.15384615384615385</v>
      </c>
      <c r="U844" s="32">
        <f t="shared" si="209"/>
        <v>7.407407407407407E-2</v>
      </c>
      <c r="V844" s="32">
        <f t="shared" si="217"/>
        <v>20.342261007683216</v>
      </c>
      <c r="W844" s="32">
        <f t="shared" si="218"/>
        <v>20.072710205455426</v>
      </c>
      <c r="X844" s="32">
        <f t="shared" si="219"/>
        <v>19.710692426900358</v>
      </c>
      <c r="Y844" s="32">
        <f t="shared" si="220"/>
        <v>19.333928299813888</v>
      </c>
      <c r="Z844" s="32">
        <f t="shared" si="221"/>
        <v>19.915280981024509</v>
      </c>
      <c r="AA844" s="32">
        <f t="shared" si="222"/>
        <v>19.568592267561975</v>
      </c>
      <c r="AB844" s="33">
        <f t="shared" si="223"/>
        <v>71.14427860696523</v>
      </c>
      <c r="AC844" s="33">
        <f t="shared" si="224"/>
        <v>0.34668871346253383</v>
      </c>
    </row>
    <row r="845" spans="1:29" s="9" customFormat="1">
      <c r="A845" t="s">
        <v>34</v>
      </c>
      <c r="B845" s="22">
        <v>45119</v>
      </c>
      <c r="C845">
        <v>20.46</v>
      </c>
      <c r="D845" s="7">
        <v>20.46</v>
      </c>
      <c r="E845" s="7"/>
      <c r="F845" s="7"/>
      <c r="G845" s="7"/>
      <c r="H845" s="7"/>
      <c r="I845" s="31">
        <f t="shared" si="210"/>
        <v>17.498279999999991</v>
      </c>
      <c r="J845" s="31">
        <f t="shared" si="211"/>
        <v>2.6930520760537386</v>
      </c>
      <c r="K845" s="31">
        <f t="shared" si="212"/>
        <v>14.805227923946251</v>
      </c>
      <c r="L845" s="31">
        <f t="shared" si="213"/>
        <v>20.19133207605373</v>
      </c>
      <c r="M845" s="32" t="str">
        <f t="shared" si="214"/>
        <v>SHORT</v>
      </c>
      <c r="N845" s="32">
        <f t="shared" si="215"/>
        <v>8.9999999999999858E-2</v>
      </c>
      <c r="O845" s="32">
        <f t="shared" si="216"/>
        <v>0</v>
      </c>
      <c r="P845" s="32">
        <f t="shared" si="225"/>
        <v>0.83333333333333337</v>
      </c>
      <c r="Q845" s="32">
        <f t="shared" si="205"/>
        <v>0.22727272727272727</v>
      </c>
      <c r="R845" s="32">
        <f t="shared" si="206"/>
        <v>9.8039215686274508E-2</v>
      </c>
      <c r="S845" s="32">
        <f t="shared" si="207"/>
        <v>4.9504950495049507E-2</v>
      </c>
      <c r="T845" s="32">
        <f t="shared" si="208"/>
        <v>0.15384615384615385</v>
      </c>
      <c r="U845" s="32">
        <f t="shared" si="209"/>
        <v>7.407407407407407E-2</v>
      </c>
      <c r="V845" s="32">
        <f t="shared" si="217"/>
        <v>20.440376834613868</v>
      </c>
      <c r="W845" s="32">
        <f t="shared" si="218"/>
        <v>20.160730613306466</v>
      </c>
      <c r="X845" s="32">
        <f t="shared" si="219"/>
        <v>19.784153953674831</v>
      </c>
      <c r="Y845" s="32">
        <f t="shared" si="220"/>
        <v>19.389674423585479</v>
      </c>
      <c r="Z845" s="32">
        <f t="shared" si="221"/>
        <v>19.999083907020736</v>
      </c>
      <c r="AA845" s="32">
        <f t="shared" si="222"/>
        <v>19.634622469964789</v>
      </c>
      <c r="AB845" s="33">
        <f t="shared" si="223"/>
        <v>71.707317073170771</v>
      </c>
      <c r="AC845" s="33">
        <f t="shared" si="224"/>
        <v>0.36446143705594736</v>
      </c>
    </row>
    <row r="846" spans="1:29" s="9" customFormat="1">
      <c r="A846" t="s">
        <v>34</v>
      </c>
      <c r="B846" s="22">
        <v>45120</v>
      </c>
      <c r="C846">
        <v>20.11</v>
      </c>
      <c r="D846" s="7">
        <v>20.11</v>
      </c>
      <c r="E846" s="7"/>
      <c r="F846" s="7"/>
      <c r="G846" s="7"/>
      <c r="H846" s="7"/>
      <c r="I846" s="31">
        <f t="shared" si="210"/>
        <v>17.521399999999989</v>
      </c>
      <c r="J846" s="31">
        <f t="shared" si="211"/>
        <v>2.6830403242452592</v>
      </c>
      <c r="K846" s="31">
        <f t="shared" si="212"/>
        <v>14.838359675754731</v>
      </c>
      <c r="L846" s="31">
        <f t="shared" si="213"/>
        <v>20.204440324245247</v>
      </c>
      <c r="M846" s="32" t="str">
        <f t="shared" si="214"/>
        <v>NONE</v>
      </c>
      <c r="N846" s="32">
        <f t="shared" si="215"/>
        <v>0</v>
      </c>
      <c r="O846" s="32">
        <f t="shared" si="216"/>
        <v>0.35000000000000142</v>
      </c>
      <c r="P846" s="32">
        <f t="shared" si="225"/>
        <v>0.83333333333333337</v>
      </c>
      <c r="Q846" s="32">
        <f t="shared" si="205"/>
        <v>0.22727272727272727</v>
      </c>
      <c r="R846" s="32">
        <f t="shared" si="206"/>
        <v>9.8039215686274508E-2</v>
      </c>
      <c r="S846" s="32">
        <f t="shared" si="207"/>
        <v>4.9504950495049507E-2</v>
      </c>
      <c r="T846" s="32">
        <f t="shared" si="208"/>
        <v>0.15384615384615385</v>
      </c>
      <c r="U846" s="32">
        <f t="shared" si="209"/>
        <v>7.407407407407407E-2</v>
      </c>
      <c r="V846" s="32">
        <f t="shared" si="217"/>
        <v>20.165062805768976</v>
      </c>
      <c r="W846" s="32">
        <f t="shared" si="218"/>
        <v>20.149200928464087</v>
      </c>
      <c r="X846" s="32">
        <f t="shared" si="219"/>
        <v>19.816099644491025</v>
      </c>
      <c r="Y846" s="32">
        <f t="shared" si="220"/>
        <v>19.425334105586199</v>
      </c>
      <c r="Z846" s="32">
        <f t="shared" si="221"/>
        <v>20.016147921325238</v>
      </c>
      <c r="AA846" s="32">
        <f t="shared" si="222"/>
        <v>19.669835620337768</v>
      </c>
      <c r="AB846" s="33">
        <f t="shared" si="223"/>
        <v>67.741935483870975</v>
      </c>
      <c r="AC846" s="33">
        <f t="shared" si="224"/>
        <v>0.34631230098747068</v>
      </c>
    </row>
    <row r="847" spans="1:29" s="9" customFormat="1">
      <c r="A847" t="s">
        <v>34</v>
      </c>
      <c r="B847" s="22">
        <v>45121</v>
      </c>
      <c r="C847">
        <v>20.21</v>
      </c>
      <c r="D847" s="7">
        <v>20.21</v>
      </c>
      <c r="E847" s="7"/>
      <c r="F847" s="7"/>
      <c r="G847" s="7"/>
      <c r="H847" s="7"/>
      <c r="I847" s="31">
        <f t="shared" si="210"/>
        <v>17.544519999999988</v>
      </c>
      <c r="J847" s="31">
        <f t="shared" si="211"/>
        <v>2.6756603130523438</v>
      </c>
      <c r="K847" s="31">
        <f t="shared" si="212"/>
        <v>14.868859686947644</v>
      </c>
      <c r="L847" s="31">
        <f t="shared" si="213"/>
        <v>20.220180313052332</v>
      </c>
      <c r="M847" s="32" t="str">
        <f t="shared" si="214"/>
        <v>NONE</v>
      </c>
      <c r="N847" s="32">
        <f t="shared" si="215"/>
        <v>0.10000000000000142</v>
      </c>
      <c r="O847" s="32">
        <f t="shared" si="216"/>
        <v>0</v>
      </c>
      <c r="P847" s="32">
        <f t="shared" si="225"/>
        <v>0.83333333333333337</v>
      </c>
      <c r="Q847" s="32">
        <f t="shared" si="205"/>
        <v>0.22727272727272727</v>
      </c>
      <c r="R847" s="32">
        <f t="shared" si="206"/>
        <v>9.8039215686274508E-2</v>
      </c>
      <c r="S847" s="32">
        <f t="shared" si="207"/>
        <v>4.9504950495049507E-2</v>
      </c>
      <c r="T847" s="32">
        <f t="shared" si="208"/>
        <v>0.15384615384615385</v>
      </c>
      <c r="U847" s="32">
        <f t="shared" si="209"/>
        <v>7.407407407407407E-2</v>
      </c>
      <c r="V847" s="32">
        <f t="shared" si="217"/>
        <v>20.202510467628166</v>
      </c>
      <c r="W847" s="32">
        <f t="shared" si="218"/>
        <v>20.163018899267701</v>
      </c>
      <c r="X847" s="32">
        <f t="shared" si="219"/>
        <v>19.854717326403669</v>
      </c>
      <c r="Y847" s="32">
        <f t="shared" si="220"/>
        <v>19.464178951844307</v>
      </c>
      <c r="Z847" s="32">
        <f t="shared" si="221"/>
        <v>20.045971318044433</v>
      </c>
      <c r="AA847" s="32">
        <f t="shared" si="222"/>
        <v>19.709847796609044</v>
      </c>
      <c r="AB847" s="33">
        <f t="shared" si="223"/>
        <v>76.213592233009777</v>
      </c>
      <c r="AC847" s="33">
        <f t="shared" si="224"/>
        <v>0.3361235214353897</v>
      </c>
    </row>
    <row r="848" spans="1:29" s="9" customFormat="1">
      <c r="A848" t="s">
        <v>34</v>
      </c>
      <c r="B848" s="22">
        <v>45124</v>
      </c>
      <c r="C848">
        <v>20.399999999999999</v>
      </c>
      <c r="D848" s="7">
        <v>20.399999999999999</v>
      </c>
      <c r="E848" s="7"/>
      <c r="F848" s="7"/>
      <c r="G848" s="7"/>
      <c r="H848" s="7"/>
      <c r="I848" s="31">
        <f t="shared" si="210"/>
        <v>17.568079999999991</v>
      </c>
      <c r="J848" s="31">
        <f t="shared" si="211"/>
        <v>2.6720756740841236</v>
      </c>
      <c r="K848" s="31">
        <f t="shared" si="212"/>
        <v>14.896004325915868</v>
      </c>
      <c r="L848" s="31">
        <f t="shared" si="213"/>
        <v>20.240155674084114</v>
      </c>
      <c r="M848" s="32" t="str">
        <f t="shared" si="214"/>
        <v>SHORT</v>
      </c>
      <c r="N848" s="32">
        <f t="shared" si="215"/>
        <v>0.18999999999999773</v>
      </c>
      <c r="O848" s="32">
        <f t="shared" si="216"/>
        <v>0</v>
      </c>
      <c r="P848" s="32">
        <f t="shared" si="225"/>
        <v>0.83333333333333337</v>
      </c>
      <c r="Q848" s="32">
        <f t="shared" si="205"/>
        <v>0.22727272727272727</v>
      </c>
      <c r="R848" s="32">
        <f t="shared" si="206"/>
        <v>9.8039215686274508E-2</v>
      </c>
      <c r="S848" s="32">
        <f t="shared" si="207"/>
        <v>4.9504950495049507E-2</v>
      </c>
      <c r="T848" s="32">
        <f t="shared" si="208"/>
        <v>0.15384615384615385</v>
      </c>
      <c r="U848" s="32">
        <f t="shared" si="209"/>
        <v>7.407407407407407E-2</v>
      </c>
      <c r="V848" s="32">
        <f t="shared" si="217"/>
        <v>20.367085077938029</v>
      </c>
      <c r="W848" s="32">
        <f t="shared" si="218"/>
        <v>20.216878240343224</v>
      </c>
      <c r="X848" s="32">
        <f t="shared" si="219"/>
        <v>19.90817641205037</v>
      </c>
      <c r="Y848" s="32">
        <f t="shared" si="220"/>
        <v>19.510506726505479</v>
      </c>
      <c r="Z848" s="32">
        <f t="shared" si="221"/>
        <v>20.100437269114519</v>
      </c>
      <c r="AA848" s="32">
        <f t="shared" si="222"/>
        <v>19.760970182045408</v>
      </c>
      <c r="AB848" s="33">
        <f t="shared" si="223"/>
        <v>78.571428571428541</v>
      </c>
      <c r="AC848" s="33">
        <f t="shared" si="224"/>
        <v>0.33946708706911011</v>
      </c>
    </row>
    <row r="849" spans="1:29" s="9" customFormat="1">
      <c r="A849" t="s">
        <v>34</v>
      </c>
      <c r="B849" s="22">
        <v>45125</v>
      </c>
      <c r="C849">
        <v>20.3</v>
      </c>
      <c r="D849" s="7">
        <v>20.3</v>
      </c>
      <c r="E849" s="7"/>
      <c r="F849" s="7"/>
      <c r="G849" s="7"/>
      <c r="H849" s="7"/>
      <c r="I849" s="31">
        <f t="shared" si="210"/>
        <v>17.591599999999993</v>
      </c>
      <c r="J849" s="31">
        <f t="shared" si="211"/>
        <v>2.6642929997946974</v>
      </c>
      <c r="K849" s="31">
        <f t="shared" si="212"/>
        <v>14.927307000205296</v>
      </c>
      <c r="L849" s="31">
        <f t="shared" si="213"/>
        <v>20.255892999794689</v>
      </c>
      <c r="M849" s="32" t="str">
        <f t="shared" si="214"/>
        <v>SHORT</v>
      </c>
      <c r="N849" s="32">
        <f t="shared" si="215"/>
        <v>0</v>
      </c>
      <c r="O849" s="32">
        <f t="shared" si="216"/>
        <v>9.9999999999997868E-2</v>
      </c>
      <c r="P849" s="32">
        <f t="shared" si="225"/>
        <v>0.83333333333333337</v>
      </c>
      <c r="Q849" s="32">
        <f t="shared" si="205"/>
        <v>0.22727272727272727</v>
      </c>
      <c r="R849" s="32">
        <f t="shared" si="206"/>
        <v>9.8039215686274508E-2</v>
      </c>
      <c r="S849" s="32">
        <f t="shared" si="207"/>
        <v>4.9504950495049507E-2</v>
      </c>
      <c r="T849" s="32">
        <f t="shared" si="208"/>
        <v>0.15384615384615385</v>
      </c>
      <c r="U849" s="32">
        <f t="shared" si="209"/>
        <v>7.407407407407407E-2</v>
      </c>
      <c r="V849" s="32">
        <f t="shared" si="217"/>
        <v>20.311180846323005</v>
      </c>
      <c r="W849" s="32">
        <f t="shared" si="218"/>
        <v>20.235769549356128</v>
      </c>
      <c r="X849" s="32">
        <f t="shared" si="219"/>
        <v>19.946590489300334</v>
      </c>
      <c r="Y849" s="32">
        <f t="shared" si="220"/>
        <v>19.549590551926002</v>
      </c>
      <c r="Z849" s="32">
        <f t="shared" si="221"/>
        <v>20.131139227712286</v>
      </c>
      <c r="AA849" s="32">
        <f t="shared" si="222"/>
        <v>19.800898316708711</v>
      </c>
      <c r="AB849" s="33">
        <f t="shared" si="223"/>
        <v>74.336283185840756</v>
      </c>
      <c r="AC849" s="33">
        <f t="shared" si="224"/>
        <v>0.33024091100357467</v>
      </c>
    </row>
    <row r="850" spans="1:29" s="9" customFormat="1">
      <c r="A850" t="s">
        <v>34</v>
      </c>
      <c r="B850" s="22">
        <v>45126</v>
      </c>
      <c r="C850">
        <v>20.53</v>
      </c>
      <c r="D850" s="7">
        <v>20.53</v>
      </c>
      <c r="E850" s="7"/>
      <c r="F850" s="7"/>
      <c r="G850" s="7"/>
      <c r="H850" s="7"/>
      <c r="I850" s="31">
        <f t="shared" si="210"/>
        <v>17.615919999999992</v>
      </c>
      <c r="J850" s="31">
        <f t="shared" si="211"/>
        <v>2.6601193873621689</v>
      </c>
      <c r="K850" s="31">
        <f t="shared" si="212"/>
        <v>14.955800612637823</v>
      </c>
      <c r="L850" s="31">
        <f t="shared" si="213"/>
        <v>20.276039387362161</v>
      </c>
      <c r="M850" s="32" t="str">
        <f t="shared" si="214"/>
        <v>SHORT</v>
      </c>
      <c r="N850" s="32">
        <f t="shared" si="215"/>
        <v>0.23000000000000043</v>
      </c>
      <c r="O850" s="32">
        <f t="shared" si="216"/>
        <v>0</v>
      </c>
      <c r="P850" s="32">
        <f t="shared" si="225"/>
        <v>0.83333333333333337</v>
      </c>
      <c r="Q850" s="32">
        <f t="shared" si="205"/>
        <v>0.22727272727272727</v>
      </c>
      <c r="R850" s="32">
        <f t="shared" si="206"/>
        <v>9.8039215686274508E-2</v>
      </c>
      <c r="S850" s="32">
        <f t="shared" si="207"/>
        <v>4.9504950495049507E-2</v>
      </c>
      <c r="T850" s="32">
        <f t="shared" si="208"/>
        <v>0.15384615384615385</v>
      </c>
      <c r="U850" s="32">
        <f t="shared" si="209"/>
        <v>7.407407407407407E-2</v>
      </c>
      <c r="V850" s="32">
        <f t="shared" si="217"/>
        <v>20.493530141053835</v>
      </c>
      <c r="W850" s="32">
        <f t="shared" si="218"/>
        <v>20.302640106320645</v>
      </c>
      <c r="X850" s="32">
        <f t="shared" si="219"/>
        <v>20.003787500153241</v>
      </c>
      <c r="Y850" s="32">
        <f t="shared" si="220"/>
        <v>19.598125673117785</v>
      </c>
      <c r="Z850" s="32">
        <f t="shared" si="221"/>
        <v>20.192502423448857</v>
      </c>
      <c r="AA850" s="32">
        <f t="shared" si="222"/>
        <v>19.854905848804364</v>
      </c>
      <c r="AB850" s="33">
        <f t="shared" si="223"/>
        <v>75.933609958506253</v>
      </c>
      <c r="AC850" s="33">
        <f t="shared" si="224"/>
        <v>0.33759657464449333</v>
      </c>
    </row>
    <row r="851" spans="1:29" s="9" customFormat="1">
      <c r="A851" t="s">
        <v>34</v>
      </c>
      <c r="B851" s="22">
        <v>45127</v>
      </c>
      <c r="C851">
        <v>20.61</v>
      </c>
      <c r="D851" s="7">
        <v>20.61</v>
      </c>
      <c r="E851" s="7"/>
      <c r="F851" s="7"/>
      <c r="G851" s="7"/>
      <c r="H851" s="7"/>
      <c r="I851" s="31">
        <f t="shared" si="210"/>
        <v>17.640959999999993</v>
      </c>
      <c r="J851" s="31">
        <f t="shared" si="211"/>
        <v>2.6545018806808467</v>
      </c>
      <c r="K851" s="31">
        <f t="shared" si="212"/>
        <v>14.986458119319146</v>
      </c>
      <c r="L851" s="31">
        <f t="shared" si="213"/>
        <v>20.29546188068084</v>
      </c>
      <c r="M851" s="32" t="str">
        <f t="shared" si="214"/>
        <v>SHORT</v>
      </c>
      <c r="N851" s="32">
        <f t="shared" si="215"/>
        <v>7.9999999999998295E-2</v>
      </c>
      <c r="O851" s="32">
        <f t="shared" si="216"/>
        <v>0</v>
      </c>
      <c r="P851" s="32">
        <f t="shared" si="225"/>
        <v>0.83333333333333337</v>
      </c>
      <c r="Q851" s="32">
        <f t="shared" si="205"/>
        <v>0.22727272727272727</v>
      </c>
      <c r="R851" s="32">
        <f t="shared" si="206"/>
        <v>9.8039215686274508E-2</v>
      </c>
      <c r="S851" s="32">
        <f t="shared" si="207"/>
        <v>4.9504950495049507E-2</v>
      </c>
      <c r="T851" s="32">
        <f t="shared" si="208"/>
        <v>0.15384615384615385</v>
      </c>
      <c r="U851" s="32">
        <f t="shared" si="209"/>
        <v>7.407407407407407E-2</v>
      </c>
      <c r="V851" s="32">
        <f t="shared" si="217"/>
        <v>20.590588356842307</v>
      </c>
      <c r="W851" s="32">
        <f t="shared" si="218"/>
        <v>20.372494627611406</v>
      </c>
      <c r="X851" s="32">
        <f t="shared" si="219"/>
        <v>20.063220098177432</v>
      </c>
      <c r="Y851" s="32">
        <f t="shared" si="220"/>
        <v>19.648218461577301</v>
      </c>
      <c r="Z851" s="32">
        <f t="shared" si="221"/>
        <v>20.256732819841343</v>
      </c>
      <c r="AA851" s="32">
        <f t="shared" si="222"/>
        <v>19.910838748892932</v>
      </c>
      <c r="AB851" s="33">
        <f t="shared" si="223"/>
        <v>74.222222222222257</v>
      </c>
      <c r="AC851" s="33">
        <f t="shared" si="224"/>
        <v>0.34589407094841107</v>
      </c>
    </row>
    <row r="852" spans="1:29" s="9" customFormat="1">
      <c r="A852" t="s">
        <v>34</v>
      </c>
      <c r="B852" s="22">
        <v>45128</v>
      </c>
      <c r="C852">
        <v>20.67</v>
      </c>
      <c r="D852" s="7">
        <v>20.67</v>
      </c>
      <c r="E852" s="7"/>
      <c r="F852" s="7"/>
      <c r="G852" s="7"/>
      <c r="H852" s="7"/>
      <c r="I852" s="31">
        <f t="shared" si="210"/>
        <v>17.666279999999993</v>
      </c>
      <c r="J852" s="31">
        <f t="shared" si="211"/>
        <v>2.6488025343281918</v>
      </c>
      <c r="K852" s="31">
        <f t="shared" si="212"/>
        <v>15.017477465671801</v>
      </c>
      <c r="L852" s="31">
        <f t="shared" si="213"/>
        <v>20.315082534328184</v>
      </c>
      <c r="M852" s="32" t="str">
        <f t="shared" si="214"/>
        <v>SHORT</v>
      </c>
      <c r="N852" s="32">
        <f t="shared" si="215"/>
        <v>6.0000000000002274E-2</v>
      </c>
      <c r="O852" s="32">
        <f t="shared" si="216"/>
        <v>0</v>
      </c>
      <c r="P852" s="32">
        <f t="shared" si="225"/>
        <v>0.83333333333333337</v>
      </c>
      <c r="Q852" s="32">
        <f t="shared" si="205"/>
        <v>0.22727272727272727</v>
      </c>
      <c r="R852" s="32">
        <f t="shared" si="206"/>
        <v>9.8039215686274508E-2</v>
      </c>
      <c r="S852" s="32">
        <f t="shared" si="207"/>
        <v>4.9504950495049507E-2</v>
      </c>
      <c r="T852" s="32">
        <f t="shared" si="208"/>
        <v>0.15384615384615385</v>
      </c>
      <c r="U852" s="32">
        <f t="shared" si="209"/>
        <v>7.407407407407407E-2</v>
      </c>
      <c r="V852" s="32">
        <f t="shared" si="217"/>
        <v>20.656764726140384</v>
      </c>
      <c r="W852" s="32">
        <f t="shared" si="218"/>
        <v>20.440109484972449</v>
      </c>
      <c r="X852" s="32">
        <f t="shared" si="219"/>
        <v>20.122708323846311</v>
      </c>
      <c r="Y852" s="32">
        <f t="shared" si="220"/>
        <v>19.698801706053672</v>
      </c>
      <c r="Z852" s="32">
        <f t="shared" si="221"/>
        <v>20.320312386019598</v>
      </c>
      <c r="AA852" s="32">
        <f t="shared" si="222"/>
        <v>19.967072915641605</v>
      </c>
      <c r="AB852" s="33">
        <f t="shared" si="223"/>
        <v>70.854271356783983</v>
      </c>
      <c r="AC852" s="33">
        <f t="shared" si="224"/>
        <v>0.35323947037799286</v>
      </c>
    </row>
    <row r="853" spans="1:29" s="9" customFormat="1">
      <c r="A853" t="s">
        <v>34</v>
      </c>
      <c r="B853" s="22">
        <v>45131</v>
      </c>
      <c r="C853">
        <v>20.82</v>
      </c>
      <c r="D853" s="7">
        <v>20.82</v>
      </c>
      <c r="E853" s="7"/>
      <c r="F853" s="7"/>
      <c r="G853" s="7"/>
      <c r="H853" s="7"/>
      <c r="I853" s="31">
        <f t="shared" si="210"/>
        <v>17.69123999999999</v>
      </c>
      <c r="J853" s="31">
        <f t="shared" si="211"/>
        <v>2.6496062164042473</v>
      </c>
      <c r="K853" s="31">
        <f t="shared" si="212"/>
        <v>15.041633783595742</v>
      </c>
      <c r="L853" s="31">
        <f t="shared" si="213"/>
        <v>20.340846216404238</v>
      </c>
      <c r="M853" s="32" t="str">
        <f t="shared" si="214"/>
        <v>SHORT</v>
      </c>
      <c r="N853" s="32">
        <f t="shared" si="215"/>
        <v>0.14999999999999858</v>
      </c>
      <c r="O853" s="32">
        <f t="shared" si="216"/>
        <v>0</v>
      </c>
      <c r="P853" s="32">
        <f t="shared" si="225"/>
        <v>0.83333333333333337</v>
      </c>
      <c r="Q853" s="32">
        <f t="shared" si="205"/>
        <v>0.22727272727272727</v>
      </c>
      <c r="R853" s="32">
        <f t="shared" si="206"/>
        <v>9.8039215686274508E-2</v>
      </c>
      <c r="S853" s="32">
        <f t="shared" si="207"/>
        <v>4.9504950495049507E-2</v>
      </c>
      <c r="T853" s="32">
        <f t="shared" si="208"/>
        <v>0.15384615384615385</v>
      </c>
      <c r="U853" s="32">
        <f t="shared" si="209"/>
        <v>7.407407407407407E-2</v>
      </c>
      <c r="V853" s="32">
        <f t="shared" si="217"/>
        <v>20.792794121023398</v>
      </c>
      <c r="W853" s="32">
        <f t="shared" si="218"/>
        <v>20.5264482383878</v>
      </c>
      <c r="X853" s="32">
        <f t="shared" si="219"/>
        <v>20.191070252880984</v>
      </c>
      <c r="Y853" s="32">
        <f t="shared" si="220"/>
        <v>19.75430657209062</v>
      </c>
      <c r="Z853" s="32">
        <f t="shared" si="221"/>
        <v>20.397187403555044</v>
      </c>
      <c r="AA853" s="32">
        <f t="shared" si="222"/>
        <v>20.030252699668154</v>
      </c>
      <c r="AB853" s="33">
        <f t="shared" si="223"/>
        <v>71.428571428571473</v>
      </c>
      <c r="AC853" s="33">
        <f t="shared" si="224"/>
        <v>0.36693470388689065</v>
      </c>
    </row>
    <row r="854" spans="1:29" s="9" customFormat="1">
      <c r="A854" t="s">
        <v>34</v>
      </c>
      <c r="B854" s="22">
        <v>45132</v>
      </c>
      <c r="C854">
        <v>20.82</v>
      </c>
      <c r="D854" s="7">
        <v>20.82</v>
      </c>
      <c r="E854" s="7"/>
      <c r="F854" s="7"/>
      <c r="G854" s="7"/>
      <c r="H854" s="7"/>
      <c r="I854" s="31">
        <f t="shared" si="210"/>
        <v>17.715799999999987</v>
      </c>
      <c r="J854" s="31">
        <f t="shared" si="211"/>
        <v>2.6513359215072492</v>
      </c>
      <c r="K854" s="31">
        <f t="shared" si="212"/>
        <v>15.064464078492739</v>
      </c>
      <c r="L854" s="31">
        <f t="shared" si="213"/>
        <v>20.367135921507238</v>
      </c>
      <c r="M854" s="32" t="str">
        <f t="shared" si="214"/>
        <v>SHORT</v>
      </c>
      <c r="N854" s="32">
        <f t="shared" si="215"/>
        <v>0</v>
      </c>
      <c r="O854" s="32">
        <f t="shared" si="216"/>
        <v>0</v>
      </c>
      <c r="P854" s="32">
        <f t="shared" si="225"/>
        <v>0.83333333333333337</v>
      </c>
      <c r="Q854" s="32">
        <f t="shared" si="205"/>
        <v>0.22727272727272727</v>
      </c>
      <c r="R854" s="32">
        <f t="shared" si="206"/>
        <v>9.8039215686274508E-2</v>
      </c>
      <c r="S854" s="32">
        <f t="shared" si="207"/>
        <v>4.9504950495049507E-2</v>
      </c>
      <c r="T854" s="32">
        <f t="shared" si="208"/>
        <v>0.15384615384615385</v>
      </c>
      <c r="U854" s="32">
        <f t="shared" si="209"/>
        <v>7.407407407407407E-2</v>
      </c>
      <c r="V854" s="32">
        <f t="shared" si="217"/>
        <v>20.815465686837236</v>
      </c>
      <c r="W854" s="32">
        <f t="shared" si="218"/>
        <v>20.593164547845117</v>
      </c>
      <c r="X854" s="32">
        <f t="shared" si="219"/>
        <v>20.252730032010298</v>
      </c>
      <c r="Y854" s="32">
        <f t="shared" si="220"/>
        <v>19.807063672482172</v>
      </c>
      <c r="Z854" s="32">
        <f t="shared" si="221"/>
        <v>20.462235495315809</v>
      </c>
      <c r="AA854" s="32">
        <f t="shared" si="222"/>
        <v>20.088752499692735</v>
      </c>
      <c r="AB854" s="33">
        <f t="shared" si="223"/>
        <v>69.148936170212778</v>
      </c>
      <c r="AC854" s="33">
        <f t="shared" si="224"/>
        <v>0.37348299562307474</v>
      </c>
    </row>
    <row r="855" spans="1:29" s="9" customFormat="1">
      <c r="A855" t="s">
        <v>34</v>
      </c>
      <c r="B855" s="22">
        <v>45133</v>
      </c>
      <c r="C855">
        <v>20.95</v>
      </c>
      <c r="D855" s="7">
        <v>20.95</v>
      </c>
      <c r="E855" s="7"/>
      <c r="F855" s="7"/>
      <c r="G855" s="7"/>
      <c r="H855" s="7"/>
      <c r="I855" s="31">
        <f t="shared" si="210"/>
        <v>17.740639999999988</v>
      </c>
      <c r="J855" s="31">
        <f t="shared" si="211"/>
        <v>2.6557262451458787</v>
      </c>
      <c r="K855" s="31">
        <f t="shared" si="212"/>
        <v>15.08491375485411</v>
      </c>
      <c r="L855" s="31">
        <f t="shared" si="213"/>
        <v>20.396366245145867</v>
      </c>
      <c r="M855" s="32" t="str">
        <f t="shared" si="214"/>
        <v>SHORT</v>
      </c>
      <c r="N855" s="32">
        <f t="shared" si="215"/>
        <v>0.12999999999999901</v>
      </c>
      <c r="O855" s="32">
        <f t="shared" si="216"/>
        <v>0</v>
      </c>
      <c r="P855" s="32">
        <f t="shared" si="225"/>
        <v>0.83333333333333337</v>
      </c>
      <c r="Q855" s="32">
        <f t="shared" si="205"/>
        <v>0.22727272727272727</v>
      </c>
      <c r="R855" s="32">
        <f t="shared" si="206"/>
        <v>9.8039215686274508E-2</v>
      </c>
      <c r="S855" s="32">
        <f t="shared" si="207"/>
        <v>4.9504950495049507E-2</v>
      </c>
      <c r="T855" s="32">
        <f t="shared" si="208"/>
        <v>0.15384615384615385</v>
      </c>
      <c r="U855" s="32">
        <f t="shared" si="209"/>
        <v>7.407407407407407E-2</v>
      </c>
      <c r="V855" s="32">
        <f t="shared" si="217"/>
        <v>20.92757761447287</v>
      </c>
      <c r="W855" s="32">
        <f t="shared" si="218"/>
        <v>20.674263514243954</v>
      </c>
      <c r="X855" s="32">
        <f t="shared" si="219"/>
        <v>20.321089832793604</v>
      </c>
      <c r="Y855" s="32">
        <f t="shared" si="220"/>
        <v>19.863644678794934</v>
      </c>
      <c r="Z855" s="32">
        <f t="shared" si="221"/>
        <v>20.537276188344148</v>
      </c>
      <c r="AA855" s="32">
        <f t="shared" si="222"/>
        <v>20.152548610826607</v>
      </c>
      <c r="AB855" s="33">
        <f t="shared" si="223"/>
        <v>67.597765363128502</v>
      </c>
      <c r="AC855" s="33">
        <f t="shared" si="224"/>
        <v>0.38472757751754116</v>
      </c>
    </row>
    <row r="856" spans="1:29" s="9" customFormat="1">
      <c r="A856" t="s">
        <v>34</v>
      </c>
      <c r="B856" s="22">
        <v>45134</v>
      </c>
      <c r="C856">
        <v>20.95</v>
      </c>
      <c r="D856" s="7">
        <v>20.95</v>
      </c>
      <c r="E856" s="7"/>
      <c r="F856" s="7"/>
      <c r="G856" s="7"/>
      <c r="H856" s="7"/>
      <c r="I856" s="31">
        <f t="shared" si="210"/>
        <v>17.764959999999984</v>
      </c>
      <c r="J856" s="31">
        <f t="shared" si="211"/>
        <v>2.661501371746259</v>
      </c>
      <c r="K856" s="31">
        <f t="shared" si="212"/>
        <v>15.103458628253726</v>
      </c>
      <c r="L856" s="31">
        <f t="shared" si="213"/>
        <v>20.426461371746242</v>
      </c>
      <c r="M856" s="32" t="str">
        <f t="shared" si="214"/>
        <v>SHORT</v>
      </c>
      <c r="N856" s="32">
        <f t="shared" si="215"/>
        <v>0</v>
      </c>
      <c r="O856" s="32">
        <f t="shared" si="216"/>
        <v>0</v>
      </c>
      <c r="P856" s="32">
        <f t="shared" si="225"/>
        <v>0.83333333333333337</v>
      </c>
      <c r="Q856" s="32">
        <f t="shared" si="205"/>
        <v>0.22727272727272727</v>
      </c>
      <c r="R856" s="32">
        <f t="shared" si="206"/>
        <v>9.8039215686274508E-2</v>
      </c>
      <c r="S856" s="32">
        <f t="shared" si="207"/>
        <v>4.9504950495049507E-2</v>
      </c>
      <c r="T856" s="32">
        <f t="shared" si="208"/>
        <v>0.15384615384615385</v>
      </c>
      <c r="U856" s="32">
        <f t="shared" si="209"/>
        <v>7.407407407407407E-2</v>
      </c>
      <c r="V856" s="32">
        <f t="shared" si="217"/>
        <v>20.946262935745477</v>
      </c>
      <c r="W856" s="32">
        <f t="shared" si="218"/>
        <v>20.736930897370328</v>
      </c>
      <c r="X856" s="32">
        <f t="shared" si="219"/>
        <v>20.382747692323644</v>
      </c>
      <c r="Y856" s="32">
        <f t="shared" si="220"/>
        <v>19.917424645191222</v>
      </c>
      <c r="Z856" s="32">
        <f t="shared" si="221"/>
        <v>20.600772159368127</v>
      </c>
      <c r="AA856" s="32">
        <f t="shared" si="222"/>
        <v>20.211619084098707</v>
      </c>
      <c r="AB856" s="33">
        <f t="shared" si="223"/>
        <v>69.540229885057514</v>
      </c>
      <c r="AC856" s="33">
        <f t="shared" si="224"/>
        <v>0.38915307526941945</v>
      </c>
    </row>
    <row r="857" spans="1:29" s="9" customFormat="1">
      <c r="A857" t="s">
        <v>34</v>
      </c>
      <c r="B857" s="22">
        <v>45135</v>
      </c>
      <c r="C857">
        <v>21.09</v>
      </c>
      <c r="D857" s="7">
        <v>21.09</v>
      </c>
      <c r="E857" s="7"/>
      <c r="F857" s="7"/>
      <c r="G857" s="7"/>
      <c r="H857" s="7"/>
      <c r="I857" s="31">
        <f t="shared" si="210"/>
        <v>17.789879999999986</v>
      </c>
      <c r="J857" s="31">
        <f t="shared" si="211"/>
        <v>2.6689206229422155</v>
      </c>
      <c r="K857" s="31">
        <f t="shared" si="212"/>
        <v>15.120959377057771</v>
      </c>
      <c r="L857" s="31">
        <f t="shared" si="213"/>
        <v>20.458800622942203</v>
      </c>
      <c r="M857" s="32" t="str">
        <f t="shared" si="214"/>
        <v>SHORT</v>
      </c>
      <c r="N857" s="32">
        <f t="shared" si="215"/>
        <v>0.14000000000000057</v>
      </c>
      <c r="O857" s="32">
        <f t="shared" si="216"/>
        <v>0</v>
      </c>
      <c r="P857" s="32">
        <f t="shared" si="225"/>
        <v>0.83333333333333337</v>
      </c>
      <c r="Q857" s="32">
        <f t="shared" ref="Q857:Q920" si="226">5/22</f>
        <v>0.22727272727272727</v>
      </c>
      <c r="R857" s="32">
        <f t="shared" ref="R857:R920" si="227">5/51</f>
        <v>9.8039215686274508E-2</v>
      </c>
      <c r="S857" s="32">
        <f t="shared" ref="S857:S920" si="228">5/101</f>
        <v>4.9504950495049507E-2</v>
      </c>
      <c r="T857" s="32">
        <f t="shared" ref="T857:T920" si="229">2/13</f>
        <v>0.15384615384615385</v>
      </c>
      <c r="U857" s="32">
        <f t="shared" ref="U857:U920" si="230">2/27</f>
        <v>7.407407407407407E-2</v>
      </c>
      <c r="V857" s="32">
        <f t="shared" si="217"/>
        <v>21.066043822624245</v>
      </c>
      <c r="W857" s="32">
        <f t="shared" si="218"/>
        <v>20.817173875240709</v>
      </c>
      <c r="X857" s="32">
        <f t="shared" si="219"/>
        <v>20.452086153860542</v>
      </c>
      <c r="Y857" s="32">
        <f t="shared" si="220"/>
        <v>19.975472930082745</v>
      </c>
      <c r="Z857" s="32">
        <f t="shared" si="221"/>
        <v>20.676037981003802</v>
      </c>
      <c r="AA857" s="32">
        <f t="shared" si="222"/>
        <v>20.276684337128433</v>
      </c>
      <c r="AB857" s="33">
        <f t="shared" si="223"/>
        <v>75</v>
      </c>
      <c r="AC857" s="33">
        <f t="shared" si="224"/>
        <v>0.39935364387536865</v>
      </c>
    </row>
    <row r="858" spans="1:29" s="9" customFormat="1">
      <c r="A858" t="s">
        <v>34</v>
      </c>
      <c r="B858" s="22">
        <v>45138</v>
      </c>
      <c r="C858">
        <v>21.37</v>
      </c>
      <c r="D858" s="7">
        <v>21.37</v>
      </c>
      <c r="E858" s="7"/>
      <c r="F858" s="7"/>
      <c r="G858" s="7"/>
      <c r="H858" s="7"/>
      <c r="I858" s="31">
        <f t="shared" si="210"/>
        <v>17.815959999999986</v>
      </c>
      <c r="J858" s="31">
        <f t="shared" si="211"/>
        <v>2.6809445665053762</v>
      </c>
      <c r="K858" s="31">
        <f t="shared" si="212"/>
        <v>15.13501543349461</v>
      </c>
      <c r="L858" s="31">
        <f t="shared" si="213"/>
        <v>20.496904566505364</v>
      </c>
      <c r="M858" s="32" t="str">
        <f t="shared" si="214"/>
        <v>SHORT</v>
      </c>
      <c r="N858" s="32">
        <f t="shared" si="215"/>
        <v>0.28000000000000114</v>
      </c>
      <c r="O858" s="32">
        <f t="shared" si="216"/>
        <v>0</v>
      </c>
      <c r="P858" s="32">
        <f t="shared" si="225"/>
        <v>0.83333333333333337</v>
      </c>
      <c r="Q858" s="32">
        <f t="shared" si="226"/>
        <v>0.22727272727272727</v>
      </c>
      <c r="R858" s="32">
        <f t="shared" si="227"/>
        <v>9.8039215686274508E-2</v>
      </c>
      <c r="S858" s="32">
        <f t="shared" si="228"/>
        <v>4.9504950495049507E-2</v>
      </c>
      <c r="T858" s="32">
        <f t="shared" si="229"/>
        <v>0.15384615384615385</v>
      </c>
      <c r="U858" s="32">
        <f t="shared" si="230"/>
        <v>7.407407407407407E-2</v>
      </c>
      <c r="V858" s="32">
        <f t="shared" si="217"/>
        <v>21.319340637104041</v>
      </c>
      <c r="W858" s="32">
        <f t="shared" si="218"/>
        <v>20.942816176322363</v>
      </c>
      <c r="X858" s="32">
        <f t="shared" si="219"/>
        <v>20.542077707403624</v>
      </c>
      <c r="Y858" s="32">
        <f t="shared" si="220"/>
        <v>20.044508923643004</v>
      </c>
      <c r="Z858" s="32">
        <f t="shared" si="221"/>
        <v>20.782801368541676</v>
      </c>
      <c r="AA858" s="32">
        <f t="shared" si="222"/>
        <v>20.357670682526326</v>
      </c>
      <c r="AB858" s="33">
        <f t="shared" si="223"/>
        <v>76.315789473684234</v>
      </c>
      <c r="AC858" s="33">
        <f t="shared" si="224"/>
        <v>0.42513068601535053</v>
      </c>
    </row>
    <row r="859" spans="1:29" s="9" customFormat="1">
      <c r="A859" t="s">
        <v>34</v>
      </c>
      <c r="B859" s="22">
        <v>45139</v>
      </c>
      <c r="C859">
        <v>21.38</v>
      </c>
      <c r="D859" s="7">
        <v>21.38</v>
      </c>
      <c r="E859" s="7"/>
      <c r="F859" s="7"/>
      <c r="G859" s="7"/>
      <c r="H859" s="7"/>
      <c r="I859" s="31">
        <f t="shared" si="210"/>
        <v>17.842319999999987</v>
      </c>
      <c r="J859" s="31">
        <f t="shared" si="211"/>
        <v>2.6910288395446536</v>
      </c>
      <c r="K859" s="31">
        <f t="shared" si="212"/>
        <v>15.151291160455333</v>
      </c>
      <c r="L859" s="31">
        <f t="shared" si="213"/>
        <v>20.53334883954464</v>
      </c>
      <c r="M859" s="32" t="str">
        <f t="shared" si="214"/>
        <v>SHORT</v>
      </c>
      <c r="N859" s="32">
        <f t="shared" si="215"/>
        <v>9.9999999999980105E-3</v>
      </c>
      <c r="O859" s="32">
        <f t="shared" si="216"/>
        <v>0</v>
      </c>
      <c r="P859" s="32">
        <f t="shared" si="225"/>
        <v>0.83333333333333337</v>
      </c>
      <c r="Q859" s="32">
        <f t="shared" si="226"/>
        <v>0.22727272727272727</v>
      </c>
      <c r="R859" s="32">
        <f t="shared" si="227"/>
        <v>9.8039215686274508E-2</v>
      </c>
      <c r="S859" s="32">
        <f t="shared" si="228"/>
        <v>4.9504950495049507E-2</v>
      </c>
      <c r="T859" s="32">
        <f t="shared" si="229"/>
        <v>0.15384615384615385</v>
      </c>
      <c r="U859" s="32">
        <f t="shared" si="230"/>
        <v>7.407407407407407E-2</v>
      </c>
      <c r="V859" s="32">
        <f t="shared" si="217"/>
        <v>21.369890106184005</v>
      </c>
      <c r="W859" s="32">
        <f t="shared" si="218"/>
        <v>21.0421761362491</v>
      </c>
      <c r="X859" s="32">
        <f t="shared" si="219"/>
        <v>20.624226951775817</v>
      </c>
      <c r="Y859" s="32">
        <f t="shared" si="220"/>
        <v>20.110622343264634</v>
      </c>
      <c r="Z859" s="32">
        <f t="shared" si="221"/>
        <v>20.874678081073725</v>
      </c>
      <c r="AA859" s="32">
        <f t="shared" si="222"/>
        <v>20.433398780116971</v>
      </c>
      <c r="AB859" s="33">
        <f t="shared" si="223"/>
        <v>75.27472527472527</v>
      </c>
      <c r="AC859" s="33">
        <f t="shared" si="224"/>
        <v>0.44127930095675438</v>
      </c>
    </row>
    <row r="860" spans="1:29" s="9" customFormat="1">
      <c r="A860" t="s">
        <v>34</v>
      </c>
      <c r="B860" s="22">
        <v>45140</v>
      </c>
      <c r="C860">
        <v>20.89</v>
      </c>
      <c r="D860" s="7">
        <v>20.89</v>
      </c>
      <c r="E860" s="7"/>
      <c r="F860" s="7"/>
      <c r="G860" s="7"/>
      <c r="H860" s="7"/>
      <c r="I860" s="31">
        <f t="shared" si="210"/>
        <v>17.865999999999989</v>
      </c>
      <c r="J860" s="31">
        <f t="shared" si="211"/>
        <v>2.6937076760808156</v>
      </c>
      <c r="K860" s="31">
        <f t="shared" si="212"/>
        <v>15.172292323919173</v>
      </c>
      <c r="L860" s="31">
        <f t="shared" si="213"/>
        <v>20.559707676080805</v>
      </c>
      <c r="M860" s="32" t="str">
        <f t="shared" si="214"/>
        <v>SHORT</v>
      </c>
      <c r="N860" s="32">
        <f t="shared" si="215"/>
        <v>0</v>
      </c>
      <c r="O860" s="32">
        <f t="shared" si="216"/>
        <v>0.48999999999999844</v>
      </c>
      <c r="P860" s="32">
        <f t="shared" si="225"/>
        <v>0.83333333333333337</v>
      </c>
      <c r="Q860" s="32">
        <f t="shared" si="226"/>
        <v>0.22727272727272727</v>
      </c>
      <c r="R860" s="32">
        <f t="shared" si="227"/>
        <v>9.8039215686274508E-2</v>
      </c>
      <c r="S860" s="32">
        <f t="shared" si="228"/>
        <v>4.9504950495049507E-2</v>
      </c>
      <c r="T860" s="32">
        <f t="shared" si="229"/>
        <v>0.15384615384615385</v>
      </c>
      <c r="U860" s="32">
        <f t="shared" si="230"/>
        <v>7.407407407407407E-2</v>
      </c>
      <c r="V860" s="32">
        <f t="shared" si="217"/>
        <v>20.969981684364001</v>
      </c>
      <c r="W860" s="32">
        <f t="shared" si="218"/>
        <v>21.007590650737939</v>
      </c>
      <c r="X860" s="32">
        <f t="shared" si="219"/>
        <v>20.650283132974266</v>
      </c>
      <c r="Y860" s="32">
        <f t="shared" si="220"/>
        <v>20.149205395578267</v>
      </c>
      <c r="Z860" s="32">
        <f t="shared" si="221"/>
        <v>20.877035299370075</v>
      </c>
      <c r="AA860" s="32">
        <f t="shared" si="222"/>
        <v>20.4672210927009</v>
      </c>
      <c r="AB860" s="33">
        <f t="shared" si="223"/>
        <v>69.897959183673564</v>
      </c>
      <c r="AC860" s="33">
        <f t="shared" si="224"/>
        <v>0.40981420666917501</v>
      </c>
    </row>
    <row r="861" spans="1:29" s="9" customFormat="1">
      <c r="A861" t="s">
        <v>34</v>
      </c>
      <c r="B861" s="22">
        <v>45141</v>
      </c>
      <c r="C861">
        <v>20.81</v>
      </c>
      <c r="D861" s="7">
        <v>20.81</v>
      </c>
      <c r="E861" s="7"/>
      <c r="F861" s="7"/>
      <c r="G861" s="7"/>
      <c r="H861" s="7"/>
      <c r="I861" s="31">
        <f t="shared" si="210"/>
        <v>17.889039999999991</v>
      </c>
      <c r="J861" s="31">
        <f t="shared" si="211"/>
        <v>2.6955097858517392</v>
      </c>
      <c r="K861" s="31">
        <f t="shared" si="212"/>
        <v>15.193530214148252</v>
      </c>
      <c r="L861" s="31">
        <f t="shared" si="213"/>
        <v>20.584549785851731</v>
      </c>
      <c r="M861" s="32" t="str">
        <f t="shared" si="214"/>
        <v>SHORT</v>
      </c>
      <c r="N861" s="32">
        <f t="shared" si="215"/>
        <v>0</v>
      </c>
      <c r="O861" s="32">
        <f t="shared" si="216"/>
        <v>8.0000000000001847E-2</v>
      </c>
      <c r="P861" s="32">
        <f t="shared" si="225"/>
        <v>0.83333333333333337</v>
      </c>
      <c r="Q861" s="32">
        <f t="shared" si="226"/>
        <v>0.22727272727272727</v>
      </c>
      <c r="R861" s="32">
        <f t="shared" si="227"/>
        <v>9.8039215686274508E-2</v>
      </c>
      <c r="S861" s="32">
        <f t="shared" si="228"/>
        <v>4.9504950495049507E-2</v>
      </c>
      <c r="T861" s="32">
        <f t="shared" si="229"/>
        <v>0.15384615384615385</v>
      </c>
      <c r="U861" s="32">
        <f t="shared" si="230"/>
        <v>7.407407407407407E-2</v>
      </c>
      <c r="V861" s="32">
        <f t="shared" si="217"/>
        <v>20.836663614060665</v>
      </c>
      <c r="W861" s="32">
        <f t="shared" si="218"/>
        <v>20.962683684661133</v>
      </c>
      <c r="X861" s="32">
        <f t="shared" si="219"/>
        <v>20.665941649349339</v>
      </c>
      <c r="Y861" s="32">
        <f t="shared" si="220"/>
        <v>20.181917999757559</v>
      </c>
      <c r="Z861" s="32">
        <f t="shared" si="221"/>
        <v>20.866722176390063</v>
      </c>
      <c r="AA861" s="32">
        <f t="shared" si="222"/>
        <v>20.492612122871201</v>
      </c>
      <c r="AB861" s="33">
        <f t="shared" si="223"/>
        <v>65.463917525773184</v>
      </c>
      <c r="AC861" s="33">
        <f t="shared" si="224"/>
        <v>0.37411005351886217</v>
      </c>
    </row>
    <row r="862" spans="1:29" s="9" customFormat="1">
      <c r="A862" t="s">
        <v>34</v>
      </c>
      <c r="B862" s="22">
        <v>45142</v>
      </c>
      <c r="C862">
        <v>20.8</v>
      </c>
      <c r="D862" s="7">
        <v>20.8</v>
      </c>
      <c r="E862" s="7"/>
      <c r="F862" s="7"/>
      <c r="G862" s="7"/>
      <c r="H862" s="7"/>
      <c r="I862" s="31">
        <f t="shared" si="210"/>
        <v>17.911399999999993</v>
      </c>
      <c r="J862" s="31">
        <f t="shared" si="211"/>
        <v>2.6989982077247108</v>
      </c>
      <c r="K862" s="31">
        <f t="shared" si="212"/>
        <v>15.212401792275283</v>
      </c>
      <c r="L862" s="31">
        <f t="shared" si="213"/>
        <v>20.610398207724703</v>
      </c>
      <c r="M862" s="32" t="str">
        <f t="shared" si="214"/>
        <v>SHORT</v>
      </c>
      <c r="N862" s="32">
        <f t="shared" si="215"/>
        <v>0</v>
      </c>
      <c r="O862" s="32">
        <f t="shared" si="216"/>
        <v>9.9999999999980105E-3</v>
      </c>
      <c r="P862" s="32">
        <f t="shared" si="225"/>
        <v>0.83333333333333337</v>
      </c>
      <c r="Q862" s="32">
        <f t="shared" si="226"/>
        <v>0.22727272727272727</v>
      </c>
      <c r="R862" s="32">
        <f t="shared" si="227"/>
        <v>9.8039215686274508E-2</v>
      </c>
      <c r="S862" s="32">
        <f t="shared" si="228"/>
        <v>4.9504950495049507E-2</v>
      </c>
      <c r="T862" s="32">
        <f t="shared" si="229"/>
        <v>0.15384615384615385</v>
      </c>
      <c r="U862" s="32">
        <f t="shared" si="230"/>
        <v>7.407407407407407E-2</v>
      </c>
      <c r="V862" s="32">
        <f t="shared" si="217"/>
        <v>20.806110602343445</v>
      </c>
      <c r="W862" s="32">
        <f t="shared" si="218"/>
        <v>20.925710119965419</v>
      </c>
      <c r="X862" s="32">
        <f t="shared" si="219"/>
        <v>20.679084624903325</v>
      </c>
      <c r="Y862" s="32">
        <f t="shared" si="220"/>
        <v>20.212516118581441</v>
      </c>
      <c r="Z862" s="32">
        <f t="shared" si="221"/>
        <v>20.856457226176207</v>
      </c>
      <c r="AA862" s="32">
        <f t="shared" si="222"/>
        <v>20.515381595251114</v>
      </c>
      <c r="AB862" s="33">
        <f t="shared" si="223"/>
        <v>61.363636363636466</v>
      </c>
      <c r="AC862" s="33">
        <f t="shared" si="224"/>
        <v>0.34107563092509352</v>
      </c>
    </row>
    <row r="863" spans="1:29" s="9" customFormat="1">
      <c r="A863" t="s">
        <v>34</v>
      </c>
      <c r="B863" s="22">
        <v>45145</v>
      </c>
      <c r="C863">
        <v>20.79</v>
      </c>
      <c r="D863" s="7">
        <v>20.79</v>
      </c>
      <c r="E863" s="7"/>
      <c r="F863" s="7"/>
      <c r="G863" s="7"/>
      <c r="H863" s="7"/>
      <c r="I863" s="31">
        <f t="shared" si="210"/>
        <v>17.932759999999991</v>
      </c>
      <c r="J863" s="31">
        <f t="shared" si="211"/>
        <v>2.7052814494026181</v>
      </c>
      <c r="K863" s="31">
        <f t="shared" si="212"/>
        <v>15.227478550597374</v>
      </c>
      <c r="L863" s="31">
        <f t="shared" si="213"/>
        <v>20.638041449402611</v>
      </c>
      <c r="M863" s="32" t="str">
        <f t="shared" si="214"/>
        <v>SHORT</v>
      </c>
      <c r="N863" s="32">
        <f t="shared" si="215"/>
        <v>0</v>
      </c>
      <c r="O863" s="32">
        <f t="shared" si="216"/>
        <v>1.0000000000001563E-2</v>
      </c>
      <c r="P863" s="32">
        <f t="shared" si="225"/>
        <v>0.83333333333333337</v>
      </c>
      <c r="Q863" s="32">
        <f t="shared" si="226"/>
        <v>0.22727272727272727</v>
      </c>
      <c r="R863" s="32">
        <f t="shared" si="227"/>
        <v>9.8039215686274508E-2</v>
      </c>
      <c r="S863" s="32">
        <f t="shared" si="228"/>
        <v>4.9504950495049507E-2</v>
      </c>
      <c r="T863" s="32">
        <f t="shared" si="229"/>
        <v>0.15384615384615385</v>
      </c>
      <c r="U863" s="32">
        <f t="shared" si="230"/>
        <v>7.407407407407407E-2</v>
      </c>
      <c r="V863" s="32">
        <f t="shared" si="217"/>
        <v>20.792685100390571</v>
      </c>
      <c r="W863" s="32">
        <f t="shared" si="218"/>
        <v>20.894866910882371</v>
      </c>
      <c r="X863" s="32">
        <f t="shared" si="219"/>
        <v>20.689958681285354</v>
      </c>
      <c r="Y863" s="32">
        <f t="shared" si="220"/>
        <v>20.241104429542755</v>
      </c>
      <c r="Z863" s="32">
        <f t="shared" si="221"/>
        <v>20.846233037533715</v>
      </c>
      <c r="AA863" s="32">
        <f t="shared" si="222"/>
        <v>20.535723699306587</v>
      </c>
      <c r="AB863" s="33">
        <f t="shared" si="223"/>
        <v>64.670658682634695</v>
      </c>
      <c r="AC863" s="33">
        <f t="shared" si="224"/>
        <v>0.31050933822712778</v>
      </c>
    </row>
    <row r="864" spans="1:29" s="9" customFormat="1">
      <c r="A864" t="s">
        <v>34</v>
      </c>
      <c r="B864" s="22">
        <v>45146</v>
      </c>
      <c r="C864">
        <v>20.91</v>
      </c>
      <c r="D864" s="7">
        <v>20.91</v>
      </c>
      <c r="E864" s="7"/>
      <c r="F864" s="7"/>
      <c r="G864" s="7"/>
      <c r="H864" s="7"/>
      <c r="I864" s="31">
        <f t="shared" si="210"/>
        <v>17.953919999999989</v>
      </c>
      <c r="J864" s="31">
        <f t="shared" si="211"/>
        <v>2.7153668264913384</v>
      </c>
      <c r="K864" s="31">
        <f t="shared" si="212"/>
        <v>15.238553173508651</v>
      </c>
      <c r="L864" s="31">
        <f t="shared" si="213"/>
        <v>20.669286826491327</v>
      </c>
      <c r="M864" s="32" t="str">
        <f t="shared" si="214"/>
        <v>SHORT</v>
      </c>
      <c r="N864" s="32">
        <f t="shared" si="215"/>
        <v>0.12000000000000099</v>
      </c>
      <c r="O864" s="32">
        <f t="shared" si="216"/>
        <v>0</v>
      </c>
      <c r="P864" s="32">
        <f t="shared" si="225"/>
        <v>0.83333333333333337</v>
      </c>
      <c r="Q864" s="32">
        <f t="shared" si="226"/>
        <v>0.22727272727272727</v>
      </c>
      <c r="R864" s="32">
        <f t="shared" si="227"/>
        <v>9.8039215686274508E-2</v>
      </c>
      <c r="S864" s="32">
        <f t="shared" si="228"/>
        <v>4.9504950495049507E-2</v>
      </c>
      <c r="T864" s="32">
        <f t="shared" si="229"/>
        <v>0.15384615384615385</v>
      </c>
      <c r="U864" s="32">
        <f t="shared" si="230"/>
        <v>7.407407407407407E-2</v>
      </c>
      <c r="V864" s="32">
        <f t="shared" si="217"/>
        <v>20.890447516731761</v>
      </c>
      <c r="W864" s="32">
        <f t="shared" si="218"/>
        <v>20.898306249318196</v>
      </c>
      <c r="X864" s="32">
        <f t="shared" si="219"/>
        <v>20.711531359590712</v>
      </c>
      <c r="Y864" s="32">
        <f t="shared" si="220"/>
        <v>20.274218071644597</v>
      </c>
      <c r="Z864" s="32">
        <f t="shared" si="221"/>
        <v>20.856043339451606</v>
      </c>
      <c r="AA864" s="32">
        <f t="shared" si="222"/>
        <v>20.563447869728321</v>
      </c>
      <c r="AB864" s="33">
        <f t="shared" si="223"/>
        <v>62.179487179487154</v>
      </c>
      <c r="AC864" s="33">
        <f t="shared" si="224"/>
        <v>0.29259546972328465</v>
      </c>
    </row>
    <row r="865" spans="1:29" s="9" customFormat="1">
      <c r="A865" t="s">
        <v>34</v>
      </c>
      <c r="B865" s="22">
        <v>45147</v>
      </c>
      <c r="C865">
        <v>21.07</v>
      </c>
      <c r="D865" s="7">
        <v>21.07</v>
      </c>
      <c r="E865" s="7"/>
      <c r="F865" s="7"/>
      <c r="G865" s="7"/>
      <c r="H865" s="7"/>
      <c r="I865" s="31">
        <f t="shared" si="210"/>
        <v>17.976079999999993</v>
      </c>
      <c r="J865" s="31">
        <f t="shared" si="211"/>
        <v>2.7263243225351208</v>
      </c>
      <c r="K865" s="31">
        <f t="shared" si="212"/>
        <v>15.249755677464872</v>
      </c>
      <c r="L865" s="31">
        <f t="shared" si="213"/>
        <v>20.702404322535113</v>
      </c>
      <c r="M865" s="32" t="str">
        <f t="shared" si="214"/>
        <v>SHORT</v>
      </c>
      <c r="N865" s="32">
        <f t="shared" si="215"/>
        <v>0.16000000000000014</v>
      </c>
      <c r="O865" s="32">
        <f t="shared" si="216"/>
        <v>0</v>
      </c>
      <c r="P865" s="32">
        <f t="shared" si="225"/>
        <v>0.83333333333333337</v>
      </c>
      <c r="Q865" s="32">
        <f t="shared" si="226"/>
        <v>0.22727272727272727</v>
      </c>
      <c r="R865" s="32">
        <f t="shared" si="227"/>
        <v>9.8039215686274508E-2</v>
      </c>
      <c r="S865" s="32">
        <f t="shared" si="228"/>
        <v>4.9504950495049507E-2</v>
      </c>
      <c r="T865" s="32">
        <f t="shared" si="229"/>
        <v>0.15384615384615385</v>
      </c>
      <c r="U865" s="32">
        <f t="shared" si="230"/>
        <v>7.407407407407407E-2</v>
      </c>
      <c r="V865" s="32">
        <f t="shared" si="217"/>
        <v>21.04007458612196</v>
      </c>
      <c r="W865" s="32">
        <f t="shared" si="218"/>
        <v>20.937327556291333</v>
      </c>
      <c r="X865" s="32">
        <f t="shared" si="219"/>
        <v>20.746675343944563</v>
      </c>
      <c r="Y865" s="32">
        <f t="shared" si="220"/>
        <v>20.313613216612687</v>
      </c>
      <c r="Z865" s="32">
        <f t="shared" si="221"/>
        <v>20.888959748766744</v>
      </c>
      <c r="AA865" s="32">
        <f t="shared" si="222"/>
        <v>20.600970249748446</v>
      </c>
      <c r="AB865" s="33">
        <f t="shared" si="223"/>
        <v>64.024390243902459</v>
      </c>
      <c r="AC865" s="33">
        <f t="shared" si="224"/>
        <v>0.28798949901829829</v>
      </c>
    </row>
    <row r="866" spans="1:29" s="9" customFormat="1">
      <c r="A866" t="s">
        <v>34</v>
      </c>
      <c r="B866" s="22">
        <v>45148</v>
      </c>
      <c r="C866">
        <v>20.97</v>
      </c>
      <c r="D866" s="7">
        <v>20.97</v>
      </c>
      <c r="E866" s="7"/>
      <c r="F866" s="7"/>
      <c r="G866" s="7"/>
      <c r="H866" s="7"/>
      <c r="I866" s="31">
        <f t="shared" si="210"/>
        <v>17.998519999999992</v>
      </c>
      <c r="J866" s="31">
        <f t="shared" si="211"/>
        <v>2.7321920011089444</v>
      </c>
      <c r="K866" s="31">
        <f t="shared" si="212"/>
        <v>15.266327998891047</v>
      </c>
      <c r="L866" s="31">
        <f t="shared" si="213"/>
        <v>20.730712001108937</v>
      </c>
      <c r="M866" s="32" t="str">
        <f t="shared" si="214"/>
        <v>SHORT</v>
      </c>
      <c r="N866" s="32">
        <f t="shared" si="215"/>
        <v>0</v>
      </c>
      <c r="O866" s="32">
        <f t="shared" si="216"/>
        <v>0.10000000000000142</v>
      </c>
      <c r="P866" s="32">
        <f t="shared" si="225"/>
        <v>0.83333333333333337</v>
      </c>
      <c r="Q866" s="32">
        <f t="shared" si="226"/>
        <v>0.22727272727272727</v>
      </c>
      <c r="R866" s="32">
        <f t="shared" si="227"/>
        <v>9.8039215686274508E-2</v>
      </c>
      <c r="S866" s="32">
        <f t="shared" si="228"/>
        <v>4.9504950495049507E-2</v>
      </c>
      <c r="T866" s="32">
        <f t="shared" si="229"/>
        <v>0.15384615384615385</v>
      </c>
      <c r="U866" s="32">
        <f t="shared" si="230"/>
        <v>7.407407407407407E-2</v>
      </c>
      <c r="V866" s="32">
        <f t="shared" si="217"/>
        <v>20.981679097686992</v>
      </c>
      <c r="W866" s="32">
        <f t="shared" si="218"/>
        <v>20.944753111679667</v>
      </c>
      <c r="X866" s="32">
        <f t="shared" si="219"/>
        <v>20.768569918067644</v>
      </c>
      <c r="Y866" s="32">
        <f t="shared" si="220"/>
        <v>20.346107611829879</v>
      </c>
      <c r="Z866" s="32">
        <f t="shared" si="221"/>
        <v>20.901427479725704</v>
      </c>
      <c r="AA866" s="32">
        <f t="shared" si="222"/>
        <v>20.62830578680412</v>
      </c>
      <c r="AB866" s="33">
        <f t="shared" si="223"/>
        <v>58.928571428571338</v>
      </c>
      <c r="AC866" s="33">
        <f t="shared" si="224"/>
        <v>0.27312169292158472</v>
      </c>
    </row>
    <row r="867" spans="1:29" s="9" customFormat="1">
      <c r="A867" t="s">
        <v>34</v>
      </c>
      <c r="B867" s="22">
        <v>45149</v>
      </c>
      <c r="C867">
        <v>20.97</v>
      </c>
      <c r="D867" s="7">
        <v>20.97</v>
      </c>
      <c r="E867" s="7"/>
      <c r="F867" s="7"/>
      <c r="G867" s="7"/>
      <c r="H867" s="7"/>
      <c r="I867" s="31">
        <f t="shared" si="210"/>
        <v>18.020959999999995</v>
      </c>
      <c r="J867" s="31">
        <f t="shared" si="211"/>
        <v>2.7373084121033728</v>
      </c>
      <c r="K867" s="31">
        <f t="shared" si="212"/>
        <v>15.283651587896623</v>
      </c>
      <c r="L867" s="31">
        <f t="shared" si="213"/>
        <v>20.758268412103369</v>
      </c>
      <c r="M867" s="32" t="str">
        <f t="shared" si="214"/>
        <v>SHORT</v>
      </c>
      <c r="N867" s="32">
        <f t="shared" si="215"/>
        <v>0</v>
      </c>
      <c r="O867" s="32">
        <f t="shared" si="216"/>
        <v>0</v>
      </c>
      <c r="P867" s="32">
        <f t="shared" si="225"/>
        <v>0.83333333333333337</v>
      </c>
      <c r="Q867" s="32">
        <f t="shared" si="226"/>
        <v>0.22727272727272727</v>
      </c>
      <c r="R867" s="32">
        <f t="shared" si="227"/>
        <v>9.8039215686274508E-2</v>
      </c>
      <c r="S867" s="32">
        <f t="shared" si="228"/>
        <v>4.9504950495049507E-2</v>
      </c>
      <c r="T867" s="32">
        <f t="shared" si="229"/>
        <v>0.15384615384615385</v>
      </c>
      <c r="U867" s="32">
        <f t="shared" si="230"/>
        <v>7.407407407407407E-2</v>
      </c>
      <c r="V867" s="32">
        <f t="shared" si="217"/>
        <v>20.971946516281164</v>
      </c>
      <c r="W867" s="32">
        <f t="shared" si="218"/>
        <v>20.950491040843378</v>
      </c>
      <c r="X867" s="32">
        <f t="shared" si="219"/>
        <v>20.788317965315915</v>
      </c>
      <c r="Y867" s="32">
        <f t="shared" si="220"/>
        <v>20.376993373620476</v>
      </c>
      <c r="Z867" s="32">
        <f t="shared" si="221"/>
        <v>20.911977098229443</v>
      </c>
      <c r="AA867" s="32">
        <f t="shared" si="222"/>
        <v>20.653616469263074</v>
      </c>
      <c r="AB867" s="33">
        <f t="shared" si="223"/>
        <v>54.901960784313673</v>
      </c>
      <c r="AC867" s="33">
        <f t="shared" si="224"/>
        <v>0.25836062896636847</v>
      </c>
    </row>
    <row r="868" spans="1:29" s="9" customFormat="1">
      <c r="A868" t="s">
        <v>34</v>
      </c>
      <c r="B868" s="22">
        <v>45152</v>
      </c>
      <c r="C868">
        <v>20.9</v>
      </c>
      <c r="D868" s="7">
        <v>20.9</v>
      </c>
      <c r="E868" s="7"/>
      <c r="F868" s="7"/>
      <c r="G868" s="7"/>
      <c r="H868" s="7"/>
      <c r="I868" s="31">
        <f t="shared" si="210"/>
        <v>18.042759999999994</v>
      </c>
      <c r="J868" s="31">
        <f t="shared" si="211"/>
        <v>2.7418827864184543</v>
      </c>
      <c r="K868" s="31">
        <f t="shared" si="212"/>
        <v>15.30087721358154</v>
      </c>
      <c r="L868" s="31">
        <f t="shared" si="213"/>
        <v>20.784642786418448</v>
      </c>
      <c r="M868" s="32" t="str">
        <f t="shared" si="214"/>
        <v>SHORT</v>
      </c>
      <c r="N868" s="32">
        <f t="shared" si="215"/>
        <v>0</v>
      </c>
      <c r="O868" s="32">
        <f t="shared" si="216"/>
        <v>7.0000000000000284E-2</v>
      </c>
      <c r="P868" s="32">
        <f t="shared" si="225"/>
        <v>0.83333333333333337</v>
      </c>
      <c r="Q868" s="32">
        <f t="shared" si="226"/>
        <v>0.22727272727272727</v>
      </c>
      <c r="R868" s="32">
        <f t="shared" si="227"/>
        <v>9.8039215686274508E-2</v>
      </c>
      <c r="S868" s="32">
        <f t="shared" si="228"/>
        <v>4.9504950495049507E-2</v>
      </c>
      <c r="T868" s="32">
        <f t="shared" si="229"/>
        <v>0.15384615384615385</v>
      </c>
      <c r="U868" s="32">
        <f t="shared" si="230"/>
        <v>7.407407407407407E-2</v>
      </c>
      <c r="V868" s="32">
        <f t="shared" si="217"/>
        <v>20.911991086046861</v>
      </c>
      <c r="W868" s="32">
        <f t="shared" si="218"/>
        <v>20.939015804288065</v>
      </c>
      <c r="X868" s="32">
        <f t="shared" si="219"/>
        <v>20.799267184402588</v>
      </c>
      <c r="Y868" s="32">
        <f t="shared" si="220"/>
        <v>20.402884790767974</v>
      </c>
      <c r="Z868" s="32">
        <f t="shared" si="221"/>
        <v>20.910134467732604</v>
      </c>
      <c r="AA868" s="32">
        <f t="shared" si="222"/>
        <v>20.671867101169511</v>
      </c>
      <c r="AB868" s="33">
        <f t="shared" si="223"/>
        <v>52.49999999999995</v>
      </c>
      <c r="AC868" s="33">
        <f t="shared" si="224"/>
        <v>0.23826736656309322</v>
      </c>
    </row>
    <row r="869" spans="1:29" s="9" customFormat="1">
      <c r="A869" t="s">
        <v>34</v>
      </c>
      <c r="B869" s="22">
        <v>45154</v>
      </c>
      <c r="C869">
        <v>20.94</v>
      </c>
      <c r="D869" s="7">
        <v>20.94</v>
      </c>
      <c r="E869" s="7"/>
      <c r="F869" s="7"/>
      <c r="G869" s="7"/>
      <c r="H869" s="7"/>
      <c r="I869" s="31">
        <f t="shared" si="210"/>
        <v>18.064479999999993</v>
      </c>
      <c r="J869" s="31">
        <f t="shared" si="211"/>
        <v>2.747329575713545</v>
      </c>
      <c r="K869" s="31">
        <f t="shared" si="212"/>
        <v>15.317150424286448</v>
      </c>
      <c r="L869" s="31">
        <f t="shared" si="213"/>
        <v>20.811809575713539</v>
      </c>
      <c r="M869" s="32" t="str">
        <f t="shared" si="214"/>
        <v>SHORT</v>
      </c>
      <c r="N869" s="32">
        <f t="shared" si="215"/>
        <v>4.00000000000027E-2</v>
      </c>
      <c r="O869" s="32">
        <f t="shared" si="216"/>
        <v>0</v>
      </c>
      <c r="P869" s="32">
        <f t="shared" si="225"/>
        <v>0.83333333333333337</v>
      </c>
      <c r="Q869" s="32">
        <f t="shared" si="226"/>
        <v>0.22727272727272727</v>
      </c>
      <c r="R869" s="32">
        <f t="shared" si="227"/>
        <v>9.8039215686274508E-2</v>
      </c>
      <c r="S869" s="32">
        <f t="shared" si="228"/>
        <v>4.9504950495049507E-2</v>
      </c>
      <c r="T869" s="32">
        <f t="shared" si="229"/>
        <v>0.15384615384615385</v>
      </c>
      <c r="U869" s="32">
        <f t="shared" si="230"/>
        <v>7.407407407407407E-2</v>
      </c>
      <c r="V869" s="32">
        <f t="shared" si="217"/>
        <v>20.93533184767448</v>
      </c>
      <c r="W869" s="32">
        <f t="shared" si="218"/>
        <v>20.939239485131687</v>
      </c>
      <c r="X869" s="32">
        <f t="shared" si="219"/>
        <v>20.81306451926508</v>
      </c>
      <c r="Y869" s="32">
        <f t="shared" si="220"/>
        <v>20.429474652611145</v>
      </c>
      <c r="Z869" s="32">
        <f t="shared" si="221"/>
        <v>20.914729165004509</v>
      </c>
      <c r="AA869" s="32">
        <f t="shared" si="222"/>
        <v>20.691728797379177</v>
      </c>
      <c r="AB869" s="33">
        <f t="shared" si="223"/>
        <v>49.668874172185497</v>
      </c>
      <c r="AC869" s="33">
        <f t="shared" si="224"/>
        <v>0.22300036762533182</v>
      </c>
    </row>
    <row r="870" spans="1:29" s="9" customFormat="1">
      <c r="A870" t="s">
        <v>34</v>
      </c>
      <c r="B870" s="22">
        <v>45155</v>
      </c>
      <c r="C870">
        <v>20.94</v>
      </c>
      <c r="D870" s="7">
        <v>20.94</v>
      </c>
      <c r="E870" s="7"/>
      <c r="F870" s="7"/>
      <c r="G870" s="7"/>
      <c r="H870" s="7"/>
      <c r="I870" s="31">
        <f t="shared" si="210"/>
        <v>18.085639999999991</v>
      </c>
      <c r="J870" s="31">
        <f t="shared" si="211"/>
        <v>2.7541243190274907</v>
      </c>
      <c r="K870" s="31">
        <f t="shared" si="212"/>
        <v>15.331515680972501</v>
      </c>
      <c r="L870" s="31">
        <f t="shared" si="213"/>
        <v>20.839764319027481</v>
      </c>
      <c r="M870" s="32" t="str">
        <f t="shared" si="214"/>
        <v>SHORT</v>
      </c>
      <c r="N870" s="32">
        <f t="shared" si="215"/>
        <v>0</v>
      </c>
      <c r="O870" s="32">
        <f t="shared" si="216"/>
        <v>0</v>
      </c>
      <c r="P870" s="32">
        <f t="shared" si="225"/>
        <v>0.83333333333333337</v>
      </c>
      <c r="Q870" s="32">
        <f t="shared" si="226"/>
        <v>0.22727272727272727</v>
      </c>
      <c r="R870" s="32">
        <f t="shared" si="227"/>
        <v>9.8039215686274508E-2</v>
      </c>
      <c r="S870" s="32">
        <f t="shared" si="228"/>
        <v>4.9504950495049507E-2</v>
      </c>
      <c r="T870" s="32">
        <f t="shared" si="229"/>
        <v>0.15384615384615385</v>
      </c>
      <c r="U870" s="32">
        <f t="shared" si="230"/>
        <v>7.407407407407407E-2</v>
      </c>
      <c r="V870" s="32">
        <f t="shared" si="217"/>
        <v>20.939221974612416</v>
      </c>
      <c r="W870" s="32">
        <f t="shared" si="218"/>
        <v>20.939412329419937</v>
      </c>
      <c r="X870" s="32">
        <f t="shared" si="219"/>
        <v>20.825509174239095</v>
      </c>
      <c r="Y870" s="32">
        <f t="shared" si="220"/>
        <v>20.454748184660097</v>
      </c>
      <c r="Z870" s="32">
        <f t="shared" si="221"/>
        <v>20.918616985773046</v>
      </c>
      <c r="AA870" s="32">
        <f t="shared" si="222"/>
        <v>20.710119256832574</v>
      </c>
      <c r="AB870" s="33">
        <f t="shared" si="223"/>
        <v>49.668874172185497</v>
      </c>
      <c r="AC870" s="33">
        <f t="shared" si="224"/>
        <v>0.20849772894047192</v>
      </c>
    </row>
    <row r="871" spans="1:29" s="9" customFormat="1">
      <c r="A871" t="s">
        <v>34</v>
      </c>
      <c r="B871" s="22">
        <v>45156</v>
      </c>
      <c r="C871">
        <v>20.84</v>
      </c>
      <c r="D871" s="7">
        <v>20.84</v>
      </c>
      <c r="E871" s="7"/>
      <c r="F871" s="7"/>
      <c r="G871" s="7"/>
      <c r="H871" s="7"/>
      <c r="I871" s="31">
        <f t="shared" si="210"/>
        <v>18.105639999999998</v>
      </c>
      <c r="J871" s="31">
        <f t="shared" si="211"/>
        <v>2.7612416379470535</v>
      </c>
      <c r="K871" s="31">
        <f t="shared" si="212"/>
        <v>15.344398362052944</v>
      </c>
      <c r="L871" s="31">
        <f t="shared" si="213"/>
        <v>20.866881637947053</v>
      </c>
      <c r="M871" s="32" t="str">
        <f t="shared" si="214"/>
        <v>NONE</v>
      </c>
      <c r="N871" s="32">
        <f t="shared" si="215"/>
        <v>0</v>
      </c>
      <c r="O871" s="32">
        <f t="shared" si="216"/>
        <v>0.10000000000000142</v>
      </c>
      <c r="P871" s="32">
        <f t="shared" si="225"/>
        <v>0.83333333333333337</v>
      </c>
      <c r="Q871" s="32">
        <f t="shared" si="226"/>
        <v>0.22727272727272727</v>
      </c>
      <c r="R871" s="32">
        <f t="shared" si="227"/>
        <v>9.8039215686274508E-2</v>
      </c>
      <c r="S871" s="32">
        <f t="shared" si="228"/>
        <v>4.9504950495049507E-2</v>
      </c>
      <c r="T871" s="32">
        <f t="shared" si="229"/>
        <v>0.15384615384615385</v>
      </c>
      <c r="U871" s="32">
        <f t="shared" si="230"/>
        <v>7.407407407407407E-2</v>
      </c>
      <c r="V871" s="32">
        <f t="shared" si="217"/>
        <v>20.856536995768735</v>
      </c>
      <c r="W871" s="32">
        <f t="shared" si="218"/>
        <v>20.916818618188131</v>
      </c>
      <c r="X871" s="32">
        <f t="shared" si="219"/>
        <v>20.826929843431341</v>
      </c>
      <c r="Y871" s="32">
        <f t="shared" si="220"/>
        <v>20.473820056706625</v>
      </c>
      <c r="Z871" s="32">
        <f t="shared" si="221"/>
        <v>20.906522064884886</v>
      </c>
      <c r="AA871" s="32">
        <f t="shared" si="222"/>
        <v>20.71974005262275</v>
      </c>
      <c r="AB871" s="33">
        <f t="shared" si="223"/>
        <v>41.496598639455812</v>
      </c>
      <c r="AC871" s="33">
        <f t="shared" si="224"/>
        <v>0.18678201226213531</v>
      </c>
    </row>
    <row r="872" spans="1:29" s="9" customFormat="1">
      <c r="A872" t="s">
        <v>34</v>
      </c>
      <c r="B872" s="22">
        <v>45159</v>
      </c>
      <c r="C872">
        <v>21.07</v>
      </c>
      <c r="D872" s="7">
        <v>21.07</v>
      </c>
      <c r="E872" s="7"/>
      <c r="F872" s="7"/>
      <c r="G872" s="7"/>
      <c r="H872" s="7"/>
      <c r="I872" s="31">
        <f t="shared" si="210"/>
        <v>18.126159999999992</v>
      </c>
      <c r="J872" s="31">
        <f t="shared" si="211"/>
        <v>2.7728300640059822</v>
      </c>
      <c r="K872" s="31">
        <f t="shared" si="212"/>
        <v>15.35332993599401</v>
      </c>
      <c r="L872" s="31">
        <f t="shared" si="213"/>
        <v>20.898990064005975</v>
      </c>
      <c r="M872" s="32" t="str">
        <f t="shared" si="214"/>
        <v>SHORT</v>
      </c>
      <c r="N872" s="32">
        <f t="shared" si="215"/>
        <v>0.23000000000000043</v>
      </c>
      <c r="O872" s="32">
        <f t="shared" si="216"/>
        <v>0</v>
      </c>
      <c r="P872" s="32">
        <f t="shared" si="225"/>
        <v>0.83333333333333337</v>
      </c>
      <c r="Q872" s="32">
        <f t="shared" si="226"/>
        <v>0.22727272727272727</v>
      </c>
      <c r="R872" s="32">
        <f t="shared" si="227"/>
        <v>9.8039215686274508E-2</v>
      </c>
      <c r="S872" s="32">
        <f t="shared" si="228"/>
        <v>4.9504950495049507E-2</v>
      </c>
      <c r="T872" s="32">
        <f t="shared" si="229"/>
        <v>0.15384615384615385</v>
      </c>
      <c r="U872" s="32">
        <f t="shared" si="230"/>
        <v>7.407407407407407E-2</v>
      </c>
      <c r="V872" s="32">
        <f t="shared" si="217"/>
        <v>21.034422832628124</v>
      </c>
      <c r="W872" s="32">
        <f t="shared" si="218"/>
        <v>20.951632568599919</v>
      </c>
      <c r="X872" s="32">
        <f t="shared" si="219"/>
        <v>20.850760250938073</v>
      </c>
      <c r="Y872" s="32">
        <f t="shared" si="220"/>
        <v>20.503333915285506</v>
      </c>
      <c r="Z872" s="32">
        <f t="shared" si="221"/>
        <v>20.931672516441058</v>
      </c>
      <c r="AA872" s="32">
        <f t="shared" si="222"/>
        <v>20.745685233909953</v>
      </c>
      <c r="AB872" s="33">
        <f t="shared" si="223"/>
        <v>39.436619718309871</v>
      </c>
      <c r="AC872" s="33">
        <f t="shared" si="224"/>
        <v>0.18598728253110508</v>
      </c>
    </row>
    <row r="873" spans="1:29" s="9" customFormat="1">
      <c r="A873" t="s">
        <v>34</v>
      </c>
      <c r="B873" s="22">
        <v>45160</v>
      </c>
      <c r="C873">
        <v>21.19</v>
      </c>
      <c r="D873" s="7">
        <v>21.19</v>
      </c>
      <c r="E873" s="7"/>
      <c r="F873" s="7"/>
      <c r="G873" s="7"/>
      <c r="H873" s="7"/>
      <c r="I873" s="31">
        <f t="shared" si="210"/>
        <v>18.146599999999992</v>
      </c>
      <c r="J873" s="31">
        <f t="shared" si="211"/>
        <v>2.7875523947387344</v>
      </c>
      <c r="K873" s="31">
        <f t="shared" si="212"/>
        <v>15.359047605261258</v>
      </c>
      <c r="L873" s="31">
        <f t="shared" si="213"/>
        <v>20.934152394738728</v>
      </c>
      <c r="M873" s="32" t="str">
        <f t="shared" si="214"/>
        <v>SHORT</v>
      </c>
      <c r="N873" s="32">
        <f t="shared" si="215"/>
        <v>0.12000000000000099</v>
      </c>
      <c r="O873" s="32">
        <f t="shared" si="216"/>
        <v>0</v>
      </c>
      <c r="P873" s="32">
        <f t="shared" si="225"/>
        <v>0.83333333333333337</v>
      </c>
      <c r="Q873" s="32">
        <f t="shared" si="226"/>
        <v>0.22727272727272727</v>
      </c>
      <c r="R873" s="32">
        <f t="shared" si="227"/>
        <v>9.8039215686274508E-2</v>
      </c>
      <c r="S873" s="32">
        <f t="shared" si="228"/>
        <v>4.9504950495049507E-2</v>
      </c>
      <c r="T873" s="32">
        <f t="shared" si="229"/>
        <v>0.15384615384615385</v>
      </c>
      <c r="U873" s="32">
        <f t="shared" si="230"/>
        <v>7.407407407407407E-2</v>
      </c>
      <c r="V873" s="32">
        <f t="shared" si="217"/>
        <v>21.16407047210469</v>
      </c>
      <c r="W873" s="32">
        <f t="shared" si="218"/>
        <v>21.00580698482721</v>
      </c>
      <c r="X873" s="32">
        <f t="shared" si="219"/>
        <v>20.884019049865714</v>
      </c>
      <c r="Y873" s="32">
        <f t="shared" si="220"/>
        <v>20.537327285815927</v>
      </c>
      <c r="Z873" s="32">
        <f t="shared" si="221"/>
        <v>20.971415206219358</v>
      </c>
      <c r="AA873" s="32">
        <f t="shared" si="222"/>
        <v>20.778597438805512</v>
      </c>
      <c r="AB873" s="33">
        <f t="shared" si="223"/>
        <v>43.790849673202715</v>
      </c>
      <c r="AC873" s="33">
        <f t="shared" si="224"/>
        <v>0.19281776741384604</v>
      </c>
    </row>
    <row r="874" spans="1:29" s="9" customFormat="1">
      <c r="A874" t="s">
        <v>34</v>
      </c>
      <c r="B874" s="22">
        <v>45161</v>
      </c>
      <c r="C874">
        <v>21.38</v>
      </c>
      <c r="D874" s="7">
        <v>21.38</v>
      </c>
      <c r="E874" s="7"/>
      <c r="F874" s="7"/>
      <c r="G874" s="7"/>
      <c r="H874" s="7"/>
      <c r="I874" s="31">
        <f t="shared" si="210"/>
        <v>18.167879999999993</v>
      </c>
      <c r="J874" s="31">
        <f t="shared" si="211"/>
        <v>2.804752640053584</v>
      </c>
      <c r="K874" s="31">
        <f t="shared" si="212"/>
        <v>15.363127359946409</v>
      </c>
      <c r="L874" s="31">
        <f t="shared" si="213"/>
        <v>20.972632640053575</v>
      </c>
      <c r="M874" s="32" t="str">
        <f t="shared" si="214"/>
        <v>SHORT</v>
      </c>
      <c r="N874" s="32">
        <f t="shared" si="215"/>
        <v>0.18999999999999773</v>
      </c>
      <c r="O874" s="32">
        <f t="shared" si="216"/>
        <v>0</v>
      </c>
      <c r="P874" s="32">
        <f t="shared" si="225"/>
        <v>0.83333333333333337</v>
      </c>
      <c r="Q874" s="32">
        <f t="shared" si="226"/>
        <v>0.22727272727272727</v>
      </c>
      <c r="R874" s="32">
        <f t="shared" si="227"/>
        <v>9.8039215686274508E-2</v>
      </c>
      <c r="S874" s="32">
        <f t="shared" si="228"/>
        <v>4.9504950495049507E-2</v>
      </c>
      <c r="T874" s="32">
        <f t="shared" si="229"/>
        <v>0.15384615384615385</v>
      </c>
      <c r="U874" s="32">
        <f t="shared" si="230"/>
        <v>7.407407407407407E-2</v>
      </c>
      <c r="V874" s="32">
        <f t="shared" si="217"/>
        <v>21.34401174535078</v>
      </c>
      <c r="W874" s="32">
        <f t="shared" si="218"/>
        <v>21.090850851911934</v>
      </c>
      <c r="X874" s="32">
        <f t="shared" si="219"/>
        <v>20.932644633212213</v>
      </c>
      <c r="Y874" s="32">
        <f t="shared" si="220"/>
        <v>20.579043756815135</v>
      </c>
      <c r="Z874" s="32">
        <f t="shared" si="221"/>
        <v>21.034274405262533</v>
      </c>
      <c r="AA874" s="32">
        <f t="shared" si="222"/>
        <v>20.823145776671772</v>
      </c>
      <c r="AB874" s="33">
        <f t="shared" si="223"/>
        <v>69.918699186991688</v>
      </c>
      <c r="AC874" s="33">
        <f t="shared" si="224"/>
        <v>0.21112862859076031</v>
      </c>
    </row>
    <row r="875" spans="1:29" s="9" customFormat="1">
      <c r="A875" t="s">
        <v>34</v>
      </c>
      <c r="B875" s="22">
        <v>45162</v>
      </c>
      <c r="C875">
        <v>21.28</v>
      </c>
      <c r="D875" s="7">
        <v>21.28</v>
      </c>
      <c r="E875" s="7"/>
      <c r="F875" s="7"/>
      <c r="G875" s="7"/>
      <c r="H875" s="7"/>
      <c r="I875" s="31">
        <f t="shared" si="210"/>
        <v>18.189759999999996</v>
      </c>
      <c r="J875" s="31">
        <f t="shared" si="211"/>
        <v>2.8162015079417406</v>
      </c>
      <c r="K875" s="31">
        <f t="shared" si="212"/>
        <v>15.373558492058255</v>
      </c>
      <c r="L875" s="31">
        <f t="shared" si="213"/>
        <v>21.005961507941738</v>
      </c>
      <c r="M875" s="32" t="str">
        <f t="shared" si="214"/>
        <v>SHORT</v>
      </c>
      <c r="N875" s="32">
        <f t="shared" si="215"/>
        <v>0</v>
      </c>
      <c r="O875" s="32">
        <f t="shared" si="216"/>
        <v>9.9999999999997868E-2</v>
      </c>
      <c r="P875" s="32">
        <f t="shared" si="225"/>
        <v>0.83333333333333337</v>
      </c>
      <c r="Q875" s="32">
        <f t="shared" si="226"/>
        <v>0.22727272727272727</v>
      </c>
      <c r="R875" s="32">
        <f t="shared" si="227"/>
        <v>9.8039215686274508E-2</v>
      </c>
      <c r="S875" s="32">
        <f t="shared" si="228"/>
        <v>4.9504950495049507E-2</v>
      </c>
      <c r="T875" s="32">
        <f t="shared" si="229"/>
        <v>0.15384615384615385</v>
      </c>
      <c r="U875" s="32">
        <f t="shared" si="230"/>
        <v>7.407407407407407E-2</v>
      </c>
      <c r="V875" s="32">
        <f t="shared" si="217"/>
        <v>21.29066862422513</v>
      </c>
      <c r="W875" s="32">
        <f t="shared" si="218"/>
        <v>21.133839294659222</v>
      </c>
      <c r="X875" s="32">
        <f t="shared" si="219"/>
        <v>20.966699080936507</v>
      </c>
      <c r="Y875" s="32">
        <f t="shared" si="220"/>
        <v>20.613744560933199</v>
      </c>
      <c r="Z875" s="32">
        <f t="shared" si="221"/>
        <v>21.072078342914452</v>
      </c>
      <c r="AA875" s="32">
        <f t="shared" si="222"/>
        <v>20.856986830251639</v>
      </c>
      <c r="AB875" s="33">
        <f t="shared" si="223"/>
        <v>68.80000000000004</v>
      </c>
      <c r="AC875" s="33">
        <f t="shared" si="224"/>
        <v>0.21509151266281279</v>
      </c>
    </row>
    <row r="876" spans="1:29" s="9" customFormat="1">
      <c r="A876" t="s">
        <v>34</v>
      </c>
      <c r="B876" s="22">
        <v>45163</v>
      </c>
      <c r="C876">
        <v>21.05</v>
      </c>
      <c r="D876" s="7">
        <v>21.05</v>
      </c>
      <c r="E876" s="7"/>
      <c r="F876" s="7"/>
      <c r="G876" s="7"/>
      <c r="H876" s="7"/>
      <c r="I876" s="31">
        <f t="shared" si="210"/>
        <v>18.211599999999997</v>
      </c>
      <c r="J876" s="31">
        <f t="shared" si="211"/>
        <v>2.8199152911029062</v>
      </c>
      <c r="K876" s="31">
        <f t="shared" si="212"/>
        <v>15.391684708897092</v>
      </c>
      <c r="L876" s="31">
        <f t="shared" si="213"/>
        <v>21.031515291102902</v>
      </c>
      <c r="M876" s="32" t="str">
        <f t="shared" si="214"/>
        <v>SHORT</v>
      </c>
      <c r="N876" s="32">
        <f t="shared" si="215"/>
        <v>0</v>
      </c>
      <c r="O876" s="32">
        <f t="shared" si="216"/>
        <v>0.23000000000000043</v>
      </c>
      <c r="P876" s="32">
        <f t="shared" si="225"/>
        <v>0.83333333333333337</v>
      </c>
      <c r="Q876" s="32">
        <f t="shared" si="226"/>
        <v>0.22727272727272727</v>
      </c>
      <c r="R876" s="32">
        <f t="shared" si="227"/>
        <v>9.8039215686274508E-2</v>
      </c>
      <c r="S876" s="32">
        <f t="shared" si="228"/>
        <v>4.9504950495049507E-2</v>
      </c>
      <c r="T876" s="32">
        <f t="shared" si="229"/>
        <v>0.15384615384615385</v>
      </c>
      <c r="U876" s="32">
        <f t="shared" si="230"/>
        <v>7.407407407407407E-2</v>
      </c>
      <c r="V876" s="32">
        <f t="shared" si="217"/>
        <v>21.090111437370854</v>
      </c>
      <c r="W876" s="32">
        <f t="shared" si="218"/>
        <v>21.1147849095094</v>
      </c>
      <c r="X876" s="32">
        <f t="shared" si="219"/>
        <v>20.974865837707437</v>
      </c>
      <c r="Y876" s="32">
        <f t="shared" si="220"/>
        <v>20.635341364847395</v>
      </c>
      <c r="Z876" s="32">
        <f t="shared" si="221"/>
        <v>21.068681674773767</v>
      </c>
      <c r="AA876" s="32">
        <f t="shared" si="222"/>
        <v>20.871284102084854</v>
      </c>
      <c r="AB876" s="33">
        <f t="shared" si="223"/>
        <v>58.503401360544188</v>
      </c>
      <c r="AC876" s="33">
        <f t="shared" si="224"/>
        <v>0.19739757268891367</v>
      </c>
    </row>
    <row r="877" spans="1:29" s="9" customFormat="1">
      <c r="A877" t="s">
        <v>34</v>
      </c>
      <c r="B877" s="22">
        <v>45166</v>
      </c>
      <c r="C877">
        <v>21.29</v>
      </c>
      <c r="D877" s="7">
        <v>21.29</v>
      </c>
      <c r="E877" s="7"/>
      <c r="F877" s="7"/>
      <c r="G877" s="7"/>
      <c r="H877" s="7"/>
      <c r="I877" s="31">
        <f t="shared" si="210"/>
        <v>18.233280000000001</v>
      </c>
      <c r="J877" s="31">
        <f t="shared" si="211"/>
        <v>2.8309338587204396</v>
      </c>
      <c r="K877" s="31">
        <f t="shared" si="212"/>
        <v>15.402346141279562</v>
      </c>
      <c r="L877" s="31">
        <f t="shared" si="213"/>
        <v>21.064213858720439</v>
      </c>
      <c r="M877" s="32" t="str">
        <f t="shared" si="214"/>
        <v>SHORT</v>
      </c>
      <c r="N877" s="32">
        <f t="shared" si="215"/>
        <v>0.23999999999999844</v>
      </c>
      <c r="O877" s="32">
        <f t="shared" si="216"/>
        <v>0</v>
      </c>
      <c r="P877" s="32">
        <f t="shared" si="225"/>
        <v>0.83333333333333337</v>
      </c>
      <c r="Q877" s="32">
        <f t="shared" si="226"/>
        <v>0.22727272727272727</v>
      </c>
      <c r="R877" s="32">
        <f t="shared" si="227"/>
        <v>9.8039215686274508E-2</v>
      </c>
      <c r="S877" s="32">
        <f t="shared" si="228"/>
        <v>4.9504950495049507E-2</v>
      </c>
      <c r="T877" s="32">
        <f t="shared" si="229"/>
        <v>0.15384615384615385</v>
      </c>
      <c r="U877" s="32">
        <f t="shared" si="230"/>
        <v>7.407407407407407E-2</v>
      </c>
      <c r="V877" s="32">
        <f t="shared" si="217"/>
        <v>21.256685239561808</v>
      </c>
      <c r="W877" s="32">
        <f t="shared" si="218"/>
        <v>21.154606520984537</v>
      </c>
      <c r="X877" s="32">
        <f t="shared" si="219"/>
        <v>21.005761343814552</v>
      </c>
      <c r="Y877" s="32">
        <f t="shared" si="220"/>
        <v>20.667750208171778</v>
      </c>
      <c r="Z877" s="32">
        <f t="shared" si="221"/>
        <v>21.102730647885497</v>
      </c>
      <c r="AA877" s="32">
        <f t="shared" si="222"/>
        <v>20.902300094523014</v>
      </c>
      <c r="AB877" s="33">
        <f t="shared" si="223"/>
        <v>64.70588235294116</v>
      </c>
      <c r="AC877" s="33">
        <f t="shared" si="224"/>
        <v>0.20043055336248372</v>
      </c>
    </row>
    <row r="878" spans="1:29" s="9" customFormat="1">
      <c r="A878" t="s">
        <v>34</v>
      </c>
      <c r="B878" s="22">
        <v>45167</v>
      </c>
      <c r="C878">
        <v>21.38</v>
      </c>
      <c r="D878" s="7">
        <v>21.38</v>
      </c>
      <c r="E878" s="7"/>
      <c r="F878" s="7"/>
      <c r="G878" s="7"/>
      <c r="H878" s="7"/>
      <c r="I878" s="31">
        <f t="shared" si="210"/>
        <v>18.255040000000001</v>
      </c>
      <c r="J878" s="31">
        <f t="shared" si="211"/>
        <v>2.8437416655246595</v>
      </c>
      <c r="K878" s="31">
        <f t="shared" si="212"/>
        <v>15.411298334475342</v>
      </c>
      <c r="L878" s="31">
        <f t="shared" si="213"/>
        <v>21.098781665524662</v>
      </c>
      <c r="M878" s="32" t="str">
        <f t="shared" si="214"/>
        <v>SHORT</v>
      </c>
      <c r="N878" s="32">
        <f t="shared" si="215"/>
        <v>8.9999999999999858E-2</v>
      </c>
      <c r="O878" s="32">
        <f t="shared" si="216"/>
        <v>0</v>
      </c>
      <c r="P878" s="32">
        <f t="shared" si="225"/>
        <v>0.83333333333333337</v>
      </c>
      <c r="Q878" s="32">
        <f t="shared" si="226"/>
        <v>0.22727272727272727</v>
      </c>
      <c r="R878" s="32">
        <f t="shared" si="227"/>
        <v>9.8039215686274508E-2</v>
      </c>
      <c r="S878" s="32">
        <f t="shared" si="228"/>
        <v>4.9504950495049507E-2</v>
      </c>
      <c r="T878" s="32">
        <f t="shared" si="229"/>
        <v>0.15384615384615385</v>
      </c>
      <c r="U878" s="32">
        <f t="shared" si="230"/>
        <v>7.407407407407407E-2</v>
      </c>
      <c r="V878" s="32">
        <f t="shared" si="217"/>
        <v>21.359447539926968</v>
      </c>
      <c r="W878" s="32">
        <f t="shared" si="218"/>
        <v>21.205832311669869</v>
      </c>
      <c r="X878" s="32">
        <f t="shared" si="219"/>
        <v>21.042451408146455</v>
      </c>
      <c r="Y878" s="32">
        <f t="shared" si="220"/>
        <v>20.703010098856343</v>
      </c>
      <c r="Z878" s="32">
        <f t="shared" si="221"/>
        <v>21.14538747128773</v>
      </c>
      <c r="AA878" s="32">
        <f t="shared" si="222"/>
        <v>20.937685272706496</v>
      </c>
      <c r="AB878" s="33">
        <f t="shared" si="223"/>
        <v>64.071856287425106</v>
      </c>
      <c r="AC878" s="33">
        <f t="shared" si="224"/>
        <v>0.2077021985812344</v>
      </c>
    </row>
    <row r="879" spans="1:29" s="9" customFormat="1">
      <c r="A879" t="s">
        <v>34</v>
      </c>
      <c r="B879" s="22">
        <v>45168</v>
      </c>
      <c r="C879">
        <v>21.42</v>
      </c>
      <c r="D879" s="7">
        <v>21.42</v>
      </c>
      <c r="E879" s="7"/>
      <c r="F879" s="7"/>
      <c r="G879" s="7"/>
      <c r="H879" s="7"/>
      <c r="I879" s="31">
        <f t="shared" si="210"/>
        <v>18.27664</v>
      </c>
      <c r="J879" s="31">
        <f t="shared" si="211"/>
        <v>2.8575620175837568</v>
      </c>
      <c r="K879" s="31">
        <f t="shared" si="212"/>
        <v>15.419077982416244</v>
      </c>
      <c r="L879" s="31">
        <f t="shared" si="213"/>
        <v>21.134202017583757</v>
      </c>
      <c r="M879" s="32" t="str">
        <f t="shared" si="214"/>
        <v>SHORT</v>
      </c>
      <c r="N879" s="32">
        <f t="shared" si="215"/>
        <v>4.00000000000027E-2</v>
      </c>
      <c r="O879" s="32">
        <f t="shared" si="216"/>
        <v>0</v>
      </c>
      <c r="P879" s="32">
        <f t="shared" si="225"/>
        <v>0.83333333333333337</v>
      </c>
      <c r="Q879" s="32">
        <f t="shared" si="226"/>
        <v>0.22727272727272727</v>
      </c>
      <c r="R879" s="32">
        <f t="shared" si="227"/>
        <v>9.8039215686274508E-2</v>
      </c>
      <c r="S879" s="32">
        <f t="shared" si="228"/>
        <v>4.9504950495049507E-2</v>
      </c>
      <c r="T879" s="32">
        <f t="shared" si="229"/>
        <v>0.15384615384615385</v>
      </c>
      <c r="U879" s="32">
        <f t="shared" si="230"/>
        <v>7.407407407407407E-2</v>
      </c>
      <c r="V879" s="32">
        <f t="shared" si="217"/>
        <v>21.409907923321164</v>
      </c>
      <c r="W879" s="32">
        <f t="shared" si="218"/>
        <v>21.254506786290353</v>
      </c>
      <c r="X879" s="32">
        <f t="shared" si="219"/>
        <v>21.079465975975236</v>
      </c>
      <c r="Y879" s="32">
        <f t="shared" si="220"/>
        <v>20.738504648417909</v>
      </c>
      <c r="Z879" s="32">
        <f t="shared" si="221"/>
        <v>21.18763555262808</v>
      </c>
      <c r="AA879" s="32">
        <f t="shared" si="222"/>
        <v>20.973412289543052</v>
      </c>
      <c r="AB879" s="33">
        <f t="shared" si="223"/>
        <v>61.290322580645167</v>
      </c>
      <c r="AC879" s="33">
        <f t="shared" si="224"/>
        <v>0.21422326308502804</v>
      </c>
    </row>
    <row r="880" spans="1:29" s="9" customFormat="1">
      <c r="A880" t="s">
        <v>34</v>
      </c>
      <c r="B880" s="22">
        <v>45169</v>
      </c>
      <c r="C880">
        <v>21.32</v>
      </c>
      <c r="D880" s="7">
        <v>21.32</v>
      </c>
      <c r="E880" s="7"/>
      <c r="F880" s="7"/>
      <c r="G880" s="7"/>
      <c r="H880" s="7"/>
      <c r="I880" s="31">
        <f t="shared" si="210"/>
        <v>18.296880000000002</v>
      </c>
      <c r="J880" s="31">
        <f t="shared" si="211"/>
        <v>2.8718413174495634</v>
      </c>
      <c r="K880" s="31">
        <f t="shared" si="212"/>
        <v>15.425038682550438</v>
      </c>
      <c r="L880" s="31">
        <f t="shared" si="213"/>
        <v>21.168721317449567</v>
      </c>
      <c r="M880" s="32" t="str">
        <f t="shared" si="214"/>
        <v>SHORT</v>
      </c>
      <c r="N880" s="32">
        <f t="shared" si="215"/>
        <v>0</v>
      </c>
      <c r="O880" s="32">
        <f t="shared" si="216"/>
        <v>0.10000000000000142</v>
      </c>
      <c r="P880" s="32">
        <f t="shared" si="225"/>
        <v>0.83333333333333337</v>
      </c>
      <c r="Q880" s="32">
        <f t="shared" si="226"/>
        <v>0.22727272727272727</v>
      </c>
      <c r="R880" s="32">
        <f t="shared" si="227"/>
        <v>9.8039215686274508E-2</v>
      </c>
      <c r="S880" s="32">
        <f t="shared" si="228"/>
        <v>4.9504950495049507E-2</v>
      </c>
      <c r="T880" s="32">
        <f t="shared" si="229"/>
        <v>0.15384615384615385</v>
      </c>
      <c r="U880" s="32">
        <f t="shared" si="230"/>
        <v>7.407407407407407E-2</v>
      </c>
      <c r="V880" s="32">
        <f t="shared" si="217"/>
        <v>21.334984653886863</v>
      </c>
      <c r="W880" s="32">
        <f t="shared" si="218"/>
        <v>21.269391607587998</v>
      </c>
      <c r="X880" s="32">
        <f t="shared" si="219"/>
        <v>21.103047743036488</v>
      </c>
      <c r="Y880" s="32">
        <f t="shared" si="220"/>
        <v>20.76729154701108</v>
      </c>
      <c r="Z880" s="32">
        <f t="shared" si="221"/>
        <v>21.207999313762222</v>
      </c>
      <c r="AA880" s="32">
        <f t="shared" si="222"/>
        <v>20.999085453280603</v>
      </c>
      <c r="AB880" s="33">
        <f t="shared" si="223"/>
        <v>61.290322580645167</v>
      </c>
      <c r="AC880" s="33">
        <f t="shared" si="224"/>
        <v>0.2089138604816192</v>
      </c>
    </row>
    <row r="881" spans="1:29" s="9" customFormat="1">
      <c r="A881" t="s">
        <v>34</v>
      </c>
      <c r="B881" s="22">
        <v>45170</v>
      </c>
      <c r="C881">
        <v>21.98</v>
      </c>
      <c r="D881" s="7">
        <v>21.98</v>
      </c>
      <c r="E881" s="7"/>
      <c r="F881" s="7"/>
      <c r="G881" s="7"/>
      <c r="H881" s="7"/>
      <c r="I881" s="31">
        <f t="shared" si="210"/>
        <v>18.320319999999995</v>
      </c>
      <c r="J881" s="31">
        <f t="shared" si="211"/>
        <v>2.896041820018</v>
      </c>
      <c r="K881" s="31">
        <f t="shared" si="212"/>
        <v>15.424278179981995</v>
      </c>
      <c r="L881" s="31">
        <f t="shared" si="213"/>
        <v>21.216361820017994</v>
      </c>
      <c r="M881" s="32" t="str">
        <f t="shared" si="214"/>
        <v>SHORT</v>
      </c>
      <c r="N881" s="32">
        <f t="shared" si="215"/>
        <v>0.66000000000000014</v>
      </c>
      <c r="O881" s="32">
        <f t="shared" si="216"/>
        <v>0</v>
      </c>
      <c r="P881" s="32">
        <f t="shared" si="225"/>
        <v>0.83333333333333337</v>
      </c>
      <c r="Q881" s="32">
        <f t="shared" si="226"/>
        <v>0.22727272727272727</v>
      </c>
      <c r="R881" s="32">
        <f t="shared" si="227"/>
        <v>9.8039215686274508E-2</v>
      </c>
      <c r="S881" s="32">
        <f t="shared" si="228"/>
        <v>4.9504950495049507E-2</v>
      </c>
      <c r="T881" s="32">
        <f t="shared" si="229"/>
        <v>0.15384615384615385</v>
      </c>
      <c r="U881" s="32">
        <f t="shared" si="230"/>
        <v>7.407407407407407E-2</v>
      </c>
      <c r="V881" s="32">
        <f t="shared" si="217"/>
        <v>21.872497442314476</v>
      </c>
      <c r="W881" s="32">
        <f t="shared" si="218"/>
        <v>21.430893514954363</v>
      </c>
      <c r="X881" s="32">
        <f t="shared" si="219"/>
        <v>21.189023454503499</v>
      </c>
      <c r="Y881" s="32">
        <f t="shared" si="220"/>
        <v>20.827326618941225</v>
      </c>
      <c r="Z881" s="32">
        <f t="shared" si="221"/>
        <v>21.326768650106494</v>
      </c>
      <c r="AA881" s="32">
        <f t="shared" si="222"/>
        <v>21.071745790074633</v>
      </c>
      <c r="AB881" s="33">
        <f t="shared" si="223"/>
        <v>72.850678733031657</v>
      </c>
      <c r="AC881" s="33">
        <f t="shared" si="224"/>
        <v>0.25502286003186114</v>
      </c>
    </row>
    <row r="882" spans="1:29" s="9" customFormat="1">
      <c r="A882" t="s">
        <v>34</v>
      </c>
      <c r="B882" s="22">
        <v>45173</v>
      </c>
      <c r="C882">
        <v>22.45</v>
      </c>
      <c r="D882" s="7">
        <v>22.45</v>
      </c>
      <c r="E882" s="7"/>
      <c r="F882" s="7"/>
      <c r="G882" s="7"/>
      <c r="H882" s="7"/>
      <c r="I882" s="31">
        <f t="shared" si="210"/>
        <v>18.344679999999997</v>
      </c>
      <c r="J882" s="31">
        <f t="shared" si="211"/>
        <v>2.9320481605976845</v>
      </c>
      <c r="K882" s="31">
        <f t="shared" si="212"/>
        <v>15.412631839402312</v>
      </c>
      <c r="L882" s="31">
        <f t="shared" si="213"/>
        <v>21.276728160597681</v>
      </c>
      <c r="M882" s="32" t="str">
        <f t="shared" si="214"/>
        <v>SHORT</v>
      </c>
      <c r="N882" s="32">
        <f t="shared" si="215"/>
        <v>0.46999999999999886</v>
      </c>
      <c r="O882" s="32">
        <f t="shared" si="216"/>
        <v>0</v>
      </c>
      <c r="P882" s="32">
        <f t="shared" si="225"/>
        <v>0.83333333333333337</v>
      </c>
      <c r="Q882" s="32">
        <f t="shared" si="226"/>
        <v>0.22727272727272727</v>
      </c>
      <c r="R882" s="32">
        <f t="shared" si="227"/>
        <v>9.8039215686274508E-2</v>
      </c>
      <c r="S882" s="32">
        <f t="shared" si="228"/>
        <v>4.9504950495049507E-2</v>
      </c>
      <c r="T882" s="32">
        <f t="shared" si="229"/>
        <v>0.15384615384615385</v>
      </c>
      <c r="U882" s="32">
        <f t="shared" si="230"/>
        <v>7.407407407407407E-2</v>
      </c>
      <c r="V882" s="32">
        <f t="shared" si="217"/>
        <v>22.353749573719078</v>
      </c>
      <c r="W882" s="32">
        <f t="shared" si="218"/>
        <v>21.662508625192007</v>
      </c>
      <c r="X882" s="32">
        <f t="shared" si="219"/>
        <v>21.312648606022762</v>
      </c>
      <c r="Y882" s="32">
        <f t="shared" si="220"/>
        <v>20.907656984340175</v>
      </c>
      <c r="Z882" s="32">
        <f t="shared" si="221"/>
        <v>21.499573473167032</v>
      </c>
      <c r="AA882" s="32">
        <f t="shared" si="222"/>
        <v>21.173838694513549</v>
      </c>
      <c r="AB882" s="33">
        <f t="shared" si="223"/>
        <v>79.693486590038304</v>
      </c>
      <c r="AC882" s="33">
        <f t="shared" si="224"/>
        <v>0.32573477865348366</v>
      </c>
    </row>
    <row r="883" spans="1:29" s="9" customFormat="1">
      <c r="A883" t="s">
        <v>34</v>
      </c>
      <c r="B883" s="22">
        <v>45174</v>
      </c>
      <c r="C883">
        <v>22.55</v>
      </c>
      <c r="D883" s="7">
        <v>22.55</v>
      </c>
      <c r="E883" s="7"/>
      <c r="F883" s="7"/>
      <c r="G883" s="7"/>
      <c r="H883" s="7"/>
      <c r="I883" s="31">
        <f t="shared" si="210"/>
        <v>18.369559999999996</v>
      </c>
      <c r="J883" s="31">
        <f t="shared" si="211"/>
        <v>2.968721687770302</v>
      </c>
      <c r="K883" s="31">
        <f t="shared" si="212"/>
        <v>15.400838312229695</v>
      </c>
      <c r="L883" s="31">
        <f t="shared" si="213"/>
        <v>21.338281687770298</v>
      </c>
      <c r="M883" s="32" t="str">
        <f t="shared" si="214"/>
        <v>STRONG SHORT</v>
      </c>
      <c r="N883" s="32">
        <f t="shared" si="215"/>
        <v>0.10000000000000142</v>
      </c>
      <c r="O883" s="32">
        <f t="shared" si="216"/>
        <v>0</v>
      </c>
      <c r="P883" s="32">
        <f t="shared" si="225"/>
        <v>0.83333333333333337</v>
      </c>
      <c r="Q883" s="32">
        <f t="shared" si="226"/>
        <v>0.22727272727272727</v>
      </c>
      <c r="R883" s="32">
        <f t="shared" si="227"/>
        <v>9.8039215686274508E-2</v>
      </c>
      <c r="S883" s="32">
        <f t="shared" si="228"/>
        <v>4.9504950495049507E-2</v>
      </c>
      <c r="T883" s="32">
        <f t="shared" si="229"/>
        <v>0.15384615384615385</v>
      </c>
      <c r="U883" s="32">
        <f t="shared" si="230"/>
        <v>7.407407407407407E-2</v>
      </c>
      <c r="V883" s="32">
        <f t="shared" si="217"/>
        <v>22.517291595619845</v>
      </c>
      <c r="W883" s="32">
        <f t="shared" si="218"/>
        <v>21.864211210375643</v>
      </c>
      <c r="X883" s="32">
        <f t="shared" si="219"/>
        <v>21.433957566216609</v>
      </c>
      <c r="Y883" s="32">
        <f t="shared" si="220"/>
        <v>20.988961094026305</v>
      </c>
      <c r="Z883" s="32">
        <f t="shared" si="221"/>
        <v>21.661177554218259</v>
      </c>
      <c r="AA883" s="32">
        <f t="shared" si="222"/>
        <v>21.275776568994026</v>
      </c>
      <c r="AB883" s="33">
        <f t="shared" si="223"/>
        <v>80.14981273408236</v>
      </c>
      <c r="AC883" s="33">
        <f t="shared" si="224"/>
        <v>0.38540098522423349</v>
      </c>
    </row>
    <row r="884" spans="1:29" s="9" customFormat="1">
      <c r="A884" t="s">
        <v>34</v>
      </c>
      <c r="B884" s="22">
        <v>45175</v>
      </c>
      <c r="C884">
        <v>22.44</v>
      </c>
      <c r="D884" s="7">
        <v>22.44</v>
      </c>
      <c r="E884" s="7"/>
      <c r="F884" s="7"/>
      <c r="G884" s="7"/>
      <c r="H884" s="7"/>
      <c r="I884" s="31">
        <f t="shared" si="210"/>
        <v>18.394319999999993</v>
      </c>
      <c r="J884" s="31">
        <f t="shared" si="211"/>
        <v>3.0008061417561791</v>
      </c>
      <c r="K884" s="31">
        <f t="shared" si="212"/>
        <v>15.393513858243814</v>
      </c>
      <c r="L884" s="31">
        <f t="shared" si="213"/>
        <v>21.395126141756172</v>
      </c>
      <c r="M884" s="32" t="str">
        <f t="shared" si="214"/>
        <v>SHORT</v>
      </c>
      <c r="N884" s="32">
        <f t="shared" si="215"/>
        <v>0</v>
      </c>
      <c r="O884" s="32">
        <f t="shared" si="216"/>
        <v>0.10999999999999943</v>
      </c>
      <c r="P884" s="32">
        <f t="shared" si="225"/>
        <v>0.83333333333333337</v>
      </c>
      <c r="Q884" s="32">
        <f t="shared" si="226"/>
        <v>0.22727272727272727</v>
      </c>
      <c r="R884" s="32">
        <f t="shared" si="227"/>
        <v>9.8039215686274508E-2</v>
      </c>
      <c r="S884" s="32">
        <f t="shared" si="228"/>
        <v>4.9504950495049507E-2</v>
      </c>
      <c r="T884" s="32">
        <f t="shared" si="229"/>
        <v>0.15384615384615385</v>
      </c>
      <c r="U884" s="32">
        <f t="shared" si="230"/>
        <v>7.407407407407407E-2</v>
      </c>
      <c r="V884" s="32">
        <f t="shared" si="217"/>
        <v>22.452881932603308</v>
      </c>
      <c r="W884" s="32">
        <f t="shared" si="218"/>
        <v>21.995072298926633</v>
      </c>
      <c r="X884" s="32">
        <f t="shared" si="219"/>
        <v>21.532589177371843</v>
      </c>
      <c r="Y884" s="32">
        <f t="shared" si="220"/>
        <v>21.060794703232922</v>
      </c>
      <c r="Z884" s="32">
        <f t="shared" si="221"/>
        <v>21.780996392030833</v>
      </c>
      <c r="AA884" s="32">
        <f t="shared" si="222"/>
        <v>21.362015341661134</v>
      </c>
      <c r="AB884" s="33">
        <f t="shared" si="223"/>
        <v>76.978417266187037</v>
      </c>
      <c r="AC884" s="33">
        <f t="shared" si="224"/>
        <v>0.41898105036969824</v>
      </c>
    </row>
    <row r="885" spans="1:29" s="9" customFormat="1">
      <c r="A885" t="s">
        <v>34</v>
      </c>
      <c r="B885" s="22">
        <v>45176</v>
      </c>
      <c r="C885">
        <v>22.79</v>
      </c>
      <c r="D885" s="7">
        <v>22.79</v>
      </c>
      <c r="E885" s="7"/>
      <c r="F885" s="7"/>
      <c r="G885" s="7"/>
      <c r="H885" s="7"/>
      <c r="I885" s="31">
        <f t="shared" si="210"/>
        <v>18.419919999999991</v>
      </c>
      <c r="J885" s="31">
        <f t="shared" si="211"/>
        <v>3.041063010087969</v>
      </c>
      <c r="K885" s="31">
        <f t="shared" si="212"/>
        <v>15.378856989912022</v>
      </c>
      <c r="L885" s="31">
        <f t="shared" si="213"/>
        <v>21.460983010087958</v>
      </c>
      <c r="M885" s="32" t="str">
        <f t="shared" si="214"/>
        <v>STRONG SHORT</v>
      </c>
      <c r="N885" s="32">
        <f t="shared" si="215"/>
        <v>0.34999999999999787</v>
      </c>
      <c r="O885" s="32">
        <f t="shared" si="216"/>
        <v>0</v>
      </c>
      <c r="P885" s="32">
        <f t="shared" si="225"/>
        <v>0.83333333333333337</v>
      </c>
      <c r="Q885" s="32">
        <f t="shared" si="226"/>
        <v>0.22727272727272727</v>
      </c>
      <c r="R885" s="32">
        <f t="shared" si="227"/>
        <v>9.8039215686274508E-2</v>
      </c>
      <c r="S885" s="32">
        <f t="shared" si="228"/>
        <v>4.9504950495049507E-2</v>
      </c>
      <c r="T885" s="32">
        <f t="shared" si="229"/>
        <v>0.15384615384615385</v>
      </c>
      <c r="U885" s="32">
        <f t="shared" si="230"/>
        <v>7.407407407407407E-2</v>
      </c>
      <c r="V885" s="32">
        <f t="shared" si="217"/>
        <v>22.733813655433885</v>
      </c>
      <c r="W885" s="32">
        <f t="shared" si="218"/>
        <v>22.175737685534216</v>
      </c>
      <c r="X885" s="32">
        <f t="shared" si="219"/>
        <v>21.655864748217741</v>
      </c>
      <c r="Y885" s="32">
        <f t="shared" si="220"/>
        <v>21.146398925845155</v>
      </c>
      <c r="Z885" s="32">
        <f t="shared" si="221"/>
        <v>21.936227716333782</v>
      </c>
      <c r="AA885" s="32">
        <f t="shared" si="222"/>
        <v>21.46779198301957</v>
      </c>
      <c r="AB885" s="33">
        <f t="shared" si="223"/>
        <v>82.178217821782198</v>
      </c>
      <c r="AC885" s="33">
        <f t="shared" si="224"/>
        <v>0.4684357333142124</v>
      </c>
    </row>
    <row r="886" spans="1:29" s="9" customFormat="1">
      <c r="A886" t="s">
        <v>34</v>
      </c>
      <c r="B886" s="22">
        <v>45177</v>
      </c>
      <c r="C886">
        <v>23.16</v>
      </c>
      <c r="D886" s="7">
        <v>23.16</v>
      </c>
      <c r="E886" s="7"/>
      <c r="F886" s="7"/>
      <c r="G886" s="7"/>
      <c r="H886" s="7"/>
      <c r="I886" s="31">
        <f t="shared" si="210"/>
        <v>18.446639999999991</v>
      </c>
      <c r="J886" s="31">
        <f t="shared" si="211"/>
        <v>3.0896083831847978</v>
      </c>
      <c r="K886" s="31">
        <f t="shared" si="212"/>
        <v>15.357031616815194</v>
      </c>
      <c r="L886" s="31">
        <f t="shared" si="213"/>
        <v>21.536248383184791</v>
      </c>
      <c r="M886" s="32" t="str">
        <f t="shared" si="214"/>
        <v>STRONG SHORT</v>
      </c>
      <c r="N886" s="32">
        <f t="shared" si="215"/>
        <v>0.37000000000000099</v>
      </c>
      <c r="O886" s="32">
        <f t="shared" si="216"/>
        <v>0</v>
      </c>
      <c r="P886" s="32">
        <f t="shared" si="225"/>
        <v>0.83333333333333337</v>
      </c>
      <c r="Q886" s="32">
        <f t="shared" si="226"/>
        <v>0.22727272727272727</v>
      </c>
      <c r="R886" s="32">
        <f t="shared" si="227"/>
        <v>9.8039215686274508E-2</v>
      </c>
      <c r="S886" s="32">
        <f t="shared" si="228"/>
        <v>4.9504950495049507E-2</v>
      </c>
      <c r="T886" s="32">
        <f t="shared" si="229"/>
        <v>0.15384615384615385</v>
      </c>
      <c r="U886" s="32">
        <f t="shared" si="230"/>
        <v>7.407407407407407E-2</v>
      </c>
      <c r="V886" s="32">
        <f t="shared" si="217"/>
        <v>23.088968942572315</v>
      </c>
      <c r="W886" s="32">
        <f t="shared" si="218"/>
        <v>22.399433666094623</v>
      </c>
      <c r="X886" s="32">
        <f t="shared" si="219"/>
        <v>21.80332898858855</v>
      </c>
      <c r="Y886" s="32">
        <f t="shared" si="220"/>
        <v>21.246082147337965</v>
      </c>
      <c r="Z886" s="32">
        <f t="shared" si="221"/>
        <v>22.124500375359354</v>
      </c>
      <c r="AA886" s="32">
        <f t="shared" si="222"/>
        <v>21.593140725018124</v>
      </c>
      <c r="AB886" s="33">
        <f t="shared" si="223"/>
        <v>82.9652996845426</v>
      </c>
      <c r="AC886" s="33">
        <f t="shared" si="224"/>
        <v>0.53135965034122989</v>
      </c>
    </row>
    <row r="887" spans="1:29" s="9" customFormat="1">
      <c r="A887" t="s">
        <v>34</v>
      </c>
      <c r="B887" s="22">
        <v>45180</v>
      </c>
      <c r="C887">
        <v>23.41</v>
      </c>
      <c r="D887" s="7">
        <v>23.41</v>
      </c>
      <c r="E887" s="7"/>
      <c r="F887" s="7"/>
      <c r="G887" s="7"/>
      <c r="H887" s="7"/>
      <c r="I887" s="31">
        <f t="shared" si="210"/>
        <v>18.474039999999995</v>
      </c>
      <c r="J887" s="31">
        <f t="shared" si="211"/>
        <v>3.1434420026614749</v>
      </c>
      <c r="K887" s="31">
        <f t="shared" si="212"/>
        <v>15.33059799733852</v>
      </c>
      <c r="L887" s="31">
        <f t="shared" si="213"/>
        <v>21.617482002661468</v>
      </c>
      <c r="M887" s="32" t="str">
        <f t="shared" si="214"/>
        <v>STRONG SHORT</v>
      </c>
      <c r="N887" s="32">
        <f t="shared" si="215"/>
        <v>0.25</v>
      </c>
      <c r="O887" s="32">
        <f t="shared" si="216"/>
        <v>0</v>
      </c>
      <c r="P887" s="32">
        <f t="shared" si="225"/>
        <v>0.83333333333333337</v>
      </c>
      <c r="Q887" s="32">
        <f t="shared" si="226"/>
        <v>0.22727272727272727</v>
      </c>
      <c r="R887" s="32">
        <f t="shared" si="227"/>
        <v>9.8039215686274508E-2</v>
      </c>
      <c r="S887" s="32">
        <f t="shared" si="228"/>
        <v>4.9504950495049507E-2</v>
      </c>
      <c r="T887" s="32">
        <f t="shared" si="229"/>
        <v>0.15384615384615385</v>
      </c>
      <c r="U887" s="32">
        <f t="shared" si="230"/>
        <v>7.407407407407407E-2</v>
      </c>
      <c r="V887" s="32">
        <f t="shared" si="217"/>
        <v>23.356494823762052</v>
      </c>
      <c r="W887" s="32">
        <f t="shared" si="218"/>
        <v>22.6291078328913</v>
      </c>
      <c r="X887" s="32">
        <f t="shared" si="219"/>
        <v>21.960845754413199</v>
      </c>
      <c r="Y887" s="32">
        <f t="shared" si="220"/>
        <v>21.353206793509354</v>
      </c>
      <c r="Z887" s="32">
        <f t="shared" si="221"/>
        <v>22.322269548380991</v>
      </c>
      <c r="AA887" s="32">
        <f t="shared" si="222"/>
        <v>21.727722893535297</v>
      </c>
      <c r="AB887" s="33">
        <f t="shared" si="223"/>
        <v>83.636363636363654</v>
      </c>
      <c r="AC887" s="33">
        <f t="shared" si="224"/>
        <v>0.59454665484569347</v>
      </c>
    </row>
    <row r="888" spans="1:29" s="9" customFormat="1">
      <c r="A888" t="s">
        <v>34</v>
      </c>
      <c r="B888" s="22">
        <v>45181</v>
      </c>
      <c r="C888">
        <v>22.48</v>
      </c>
      <c r="D888" s="7">
        <v>22.48</v>
      </c>
      <c r="E888" s="7"/>
      <c r="F888" s="7"/>
      <c r="G888" s="7"/>
      <c r="H888" s="7"/>
      <c r="I888" s="31">
        <f t="shared" si="210"/>
        <v>18.497319999999991</v>
      </c>
      <c r="J888" s="31">
        <f t="shared" si="211"/>
        <v>3.1755286803932345</v>
      </c>
      <c r="K888" s="31">
        <f t="shared" si="212"/>
        <v>15.321791319606756</v>
      </c>
      <c r="L888" s="31">
        <f t="shared" si="213"/>
        <v>21.672848680393226</v>
      </c>
      <c r="M888" s="32" t="str">
        <f t="shared" si="214"/>
        <v>SHORT</v>
      </c>
      <c r="N888" s="32">
        <f t="shared" si="215"/>
        <v>0</v>
      </c>
      <c r="O888" s="32">
        <f t="shared" si="216"/>
        <v>0.92999999999999972</v>
      </c>
      <c r="P888" s="32">
        <f t="shared" si="225"/>
        <v>0.83333333333333337</v>
      </c>
      <c r="Q888" s="32">
        <f t="shared" si="226"/>
        <v>0.22727272727272727</v>
      </c>
      <c r="R888" s="32">
        <f t="shared" si="227"/>
        <v>9.8039215686274508E-2</v>
      </c>
      <c r="S888" s="32">
        <f t="shared" si="228"/>
        <v>4.9504950495049507E-2</v>
      </c>
      <c r="T888" s="32">
        <f t="shared" si="229"/>
        <v>0.15384615384615385</v>
      </c>
      <c r="U888" s="32">
        <f t="shared" si="230"/>
        <v>7.407407407407407E-2</v>
      </c>
      <c r="V888" s="32">
        <f t="shared" si="217"/>
        <v>22.626082470627008</v>
      </c>
      <c r="W888" s="32">
        <f t="shared" si="218"/>
        <v>22.595219689052367</v>
      </c>
      <c r="X888" s="32">
        <f t="shared" si="219"/>
        <v>22.011743229470728</v>
      </c>
      <c r="Y888" s="32">
        <f t="shared" si="220"/>
        <v>21.408988635414829</v>
      </c>
      <c r="Z888" s="32">
        <f t="shared" si="221"/>
        <v>22.346535771706993</v>
      </c>
      <c r="AA888" s="32">
        <f t="shared" si="222"/>
        <v>21.783447123643793</v>
      </c>
      <c r="AB888" s="33">
        <f t="shared" si="223"/>
        <v>63.61386138613863</v>
      </c>
      <c r="AC888" s="33">
        <f t="shared" si="224"/>
        <v>0.56308864806320003</v>
      </c>
    </row>
    <row r="889" spans="1:29" s="9" customFormat="1">
      <c r="A889" t="s">
        <v>34</v>
      </c>
      <c r="B889" s="22">
        <v>45182</v>
      </c>
      <c r="C889">
        <v>23</v>
      </c>
      <c r="D889" s="7">
        <v>23</v>
      </c>
      <c r="E889" s="7"/>
      <c r="F889" s="7"/>
      <c r="G889" s="7"/>
      <c r="H889" s="7"/>
      <c r="I889" s="31">
        <f t="shared" si="210"/>
        <v>18.522439999999992</v>
      </c>
      <c r="J889" s="31">
        <f t="shared" si="211"/>
        <v>3.2181348875112223</v>
      </c>
      <c r="K889" s="31">
        <f t="shared" si="212"/>
        <v>15.30430511248877</v>
      </c>
      <c r="L889" s="31">
        <f t="shared" si="213"/>
        <v>21.740574887511215</v>
      </c>
      <c r="M889" s="32" t="str">
        <f t="shared" si="214"/>
        <v>SHORT</v>
      </c>
      <c r="N889" s="32">
        <f t="shared" si="215"/>
        <v>0.51999999999999957</v>
      </c>
      <c r="O889" s="32">
        <f t="shared" si="216"/>
        <v>0</v>
      </c>
      <c r="P889" s="32">
        <f t="shared" si="225"/>
        <v>0.83333333333333337</v>
      </c>
      <c r="Q889" s="32">
        <f t="shared" si="226"/>
        <v>0.22727272727272727</v>
      </c>
      <c r="R889" s="32">
        <f t="shared" si="227"/>
        <v>9.8039215686274508E-2</v>
      </c>
      <c r="S889" s="32">
        <f t="shared" si="228"/>
        <v>4.9504950495049507E-2</v>
      </c>
      <c r="T889" s="32">
        <f t="shared" si="229"/>
        <v>0.15384615384615385</v>
      </c>
      <c r="U889" s="32">
        <f t="shared" si="230"/>
        <v>7.407407407407407E-2</v>
      </c>
      <c r="V889" s="32">
        <f t="shared" si="217"/>
        <v>22.937680411771169</v>
      </c>
      <c r="W889" s="32">
        <f t="shared" si="218"/>
        <v>22.687215214267738</v>
      </c>
      <c r="X889" s="32">
        <f t="shared" si="219"/>
        <v>22.108631148150067</v>
      </c>
      <c r="Y889" s="32">
        <f t="shared" si="220"/>
        <v>21.487751574255675</v>
      </c>
      <c r="Z889" s="32">
        <f t="shared" si="221"/>
        <v>22.447068729905919</v>
      </c>
      <c r="AA889" s="32">
        <f t="shared" si="222"/>
        <v>21.87356215152203</v>
      </c>
      <c r="AB889" s="33">
        <f t="shared" si="223"/>
        <v>69.282511210762308</v>
      </c>
      <c r="AC889" s="33">
        <f t="shared" si="224"/>
        <v>0.57350657838388841</v>
      </c>
    </row>
    <row r="890" spans="1:29" s="9" customFormat="1">
      <c r="A890" t="s">
        <v>34</v>
      </c>
      <c r="B890" s="22">
        <v>45183</v>
      </c>
      <c r="C890">
        <v>23.27</v>
      </c>
      <c r="D890" s="7">
        <v>23.27</v>
      </c>
      <c r="E890" s="7"/>
      <c r="F890" s="7"/>
      <c r="G890" s="7"/>
      <c r="H890" s="7"/>
      <c r="I890" s="31">
        <f t="shared" si="210"/>
        <v>18.54839999999999</v>
      </c>
      <c r="J890" s="31">
        <f t="shared" si="211"/>
        <v>3.2660359033679272</v>
      </c>
      <c r="K890" s="31">
        <f t="shared" si="212"/>
        <v>15.282364096632064</v>
      </c>
      <c r="L890" s="31">
        <f t="shared" si="213"/>
        <v>21.814435903367919</v>
      </c>
      <c r="M890" s="32" t="str">
        <f t="shared" si="214"/>
        <v>SHORT</v>
      </c>
      <c r="N890" s="32">
        <f t="shared" si="215"/>
        <v>0.26999999999999957</v>
      </c>
      <c r="O890" s="32">
        <f t="shared" si="216"/>
        <v>0</v>
      </c>
      <c r="P890" s="32">
        <f t="shared" si="225"/>
        <v>0.83333333333333337</v>
      </c>
      <c r="Q890" s="32">
        <f t="shared" si="226"/>
        <v>0.22727272727272727</v>
      </c>
      <c r="R890" s="32">
        <f t="shared" si="227"/>
        <v>9.8039215686274508E-2</v>
      </c>
      <c r="S890" s="32">
        <f t="shared" si="228"/>
        <v>4.9504950495049507E-2</v>
      </c>
      <c r="T890" s="32">
        <f t="shared" si="229"/>
        <v>0.15384615384615385</v>
      </c>
      <c r="U890" s="32">
        <f t="shared" si="230"/>
        <v>7.407407407407407E-2</v>
      </c>
      <c r="V890" s="32">
        <f t="shared" si="217"/>
        <v>23.214613401961859</v>
      </c>
      <c r="W890" s="32">
        <f t="shared" si="218"/>
        <v>22.819666301934163</v>
      </c>
      <c r="X890" s="32">
        <f t="shared" si="219"/>
        <v>22.222490839507905</v>
      </c>
      <c r="Y890" s="32">
        <f t="shared" si="220"/>
        <v>21.57598169434203</v>
      </c>
      <c r="Z890" s="32">
        <f t="shared" si="221"/>
        <v>22.573673540689626</v>
      </c>
      <c r="AA890" s="32">
        <f t="shared" si="222"/>
        <v>21.977001992150026</v>
      </c>
      <c r="AB890" s="33">
        <f t="shared" si="223"/>
        <v>74.666666666666657</v>
      </c>
      <c r="AC890" s="33">
        <f t="shared" si="224"/>
        <v>0.59667154853960014</v>
      </c>
    </row>
    <row r="891" spans="1:29" s="9" customFormat="1">
      <c r="A891" t="s">
        <v>34</v>
      </c>
      <c r="B891" s="22">
        <v>45184</v>
      </c>
      <c r="C891">
        <v>23.22</v>
      </c>
      <c r="D891" s="7">
        <v>23.22</v>
      </c>
      <c r="E891" s="7"/>
      <c r="F891" s="7"/>
      <c r="G891" s="7"/>
      <c r="H891" s="7"/>
      <c r="I891" s="31">
        <f t="shared" si="210"/>
        <v>18.574039999999993</v>
      </c>
      <c r="J891" s="31">
        <f t="shared" si="211"/>
        <v>3.3115536328819766</v>
      </c>
      <c r="K891" s="31">
        <f t="shared" si="212"/>
        <v>15.262486367118017</v>
      </c>
      <c r="L891" s="31">
        <f t="shared" si="213"/>
        <v>21.885593632881971</v>
      </c>
      <c r="M891" s="32" t="str">
        <f t="shared" si="214"/>
        <v>SHORT</v>
      </c>
      <c r="N891" s="32">
        <f t="shared" si="215"/>
        <v>0</v>
      </c>
      <c r="O891" s="32">
        <f t="shared" si="216"/>
        <v>5.0000000000000711E-2</v>
      </c>
      <c r="P891" s="32">
        <f t="shared" si="225"/>
        <v>0.83333333333333337</v>
      </c>
      <c r="Q891" s="32">
        <f t="shared" si="226"/>
        <v>0.22727272727272727</v>
      </c>
      <c r="R891" s="32">
        <f t="shared" si="227"/>
        <v>9.8039215686274508E-2</v>
      </c>
      <c r="S891" s="32">
        <f t="shared" si="228"/>
        <v>4.9504950495049507E-2</v>
      </c>
      <c r="T891" s="32">
        <f t="shared" si="229"/>
        <v>0.15384615384615385</v>
      </c>
      <c r="U891" s="32">
        <f t="shared" si="230"/>
        <v>7.407407407407407E-2</v>
      </c>
      <c r="V891" s="32">
        <f t="shared" si="217"/>
        <v>23.219102233660312</v>
      </c>
      <c r="W891" s="32">
        <f t="shared" si="218"/>
        <v>22.910651233312763</v>
      </c>
      <c r="X891" s="32">
        <f t="shared" si="219"/>
        <v>22.320285855242425</v>
      </c>
      <c r="Y891" s="32">
        <f t="shared" si="220"/>
        <v>21.657368739176583</v>
      </c>
      <c r="Z891" s="32">
        <f t="shared" si="221"/>
        <v>22.673108380583528</v>
      </c>
      <c r="AA891" s="32">
        <f t="shared" si="222"/>
        <v>22.069075918657429</v>
      </c>
      <c r="AB891" s="33">
        <f t="shared" si="223"/>
        <v>72.389791183294648</v>
      </c>
      <c r="AC891" s="33">
        <f t="shared" si="224"/>
        <v>0.60403246192609927</v>
      </c>
    </row>
    <row r="892" spans="1:29" s="9" customFormat="1">
      <c r="A892" t="s">
        <v>34</v>
      </c>
      <c r="B892" s="22">
        <v>45187</v>
      </c>
      <c r="C892">
        <v>23.47</v>
      </c>
      <c r="D892" s="7">
        <v>23.47</v>
      </c>
      <c r="E892" s="7"/>
      <c r="F892" s="7"/>
      <c r="G892" s="7"/>
      <c r="H892" s="7"/>
      <c r="I892" s="31">
        <f t="shared" ref="I892:I955" si="231">AVERAGE(C643:C892)</f>
        <v>18.600079999999991</v>
      </c>
      <c r="J892" s="31">
        <f t="shared" ref="J892:J955" si="232">2*STDEV(C643:C892)</f>
        <v>3.3625707281792656</v>
      </c>
      <c r="K892" s="31">
        <f t="shared" ref="K892:K955" si="233">I892-J892</f>
        <v>15.237509271820725</v>
      </c>
      <c r="L892" s="31">
        <f t="shared" ref="L892:L955" si="234">J892+I892</f>
        <v>21.962650728179256</v>
      </c>
      <c r="M892" s="32" t="str">
        <f t="shared" ref="M892:M955" si="235">IF(C892&gt;L892,IF(AB892&gt;=80,"STRONG SHORT","SHORT"),IF(C892&lt;K892,IF(AB892&lt;=20,"STRONG LONG","LONG"),"NONE"))</f>
        <v>SHORT</v>
      </c>
      <c r="N892" s="32">
        <f t="shared" ref="N892:N955" si="236">IF(C892&gt;C891,C892-C891,0)</f>
        <v>0.25</v>
      </c>
      <c r="O892" s="32">
        <f t="shared" ref="O892:O955" si="237">IF(C892&lt;C891,C891-C892,0)</f>
        <v>0</v>
      </c>
      <c r="P892" s="32">
        <f t="shared" si="225"/>
        <v>0.83333333333333337</v>
      </c>
      <c r="Q892" s="32">
        <f t="shared" si="226"/>
        <v>0.22727272727272727</v>
      </c>
      <c r="R892" s="32">
        <f t="shared" si="227"/>
        <v>9.8039215686274508E-2</v>
      </c>
      <c r="S892" s="32">
        <f t="shared" si="228"/>
        <v>4.9504950495049507E-2</v>
      </c>
      <c r="T892" s="32">
        <f t="shared" si="229"/>
        <v>0.15384615384615385</v>
      </c>
      <c r="U892" s="32">
        <f t="shared" si="230"/>
        <v>7.407407407407407E-2</v>
      </c>
      <c r="V892" s="32">
        <f t="shared" ref="V892:V955" si="238">$C892*P892+V891*(1-P892)</f>
        <v>23.428183705610053</v>
      </c>
      <c r="W892" s="32">
        <f t="shared" ref="W892:W955" si="239">$C892*Q892+W891*(1-Q892)</f>
        <v>23.03777595301441</v>
      </c>
      <c r="X892" s="32">
        <f t="shared" ref="X892:X955" si="240">$C892*R892+X891*(1-R892)</f>
        <v>22.433002928257874</v>
      </c>
      <c r="Y892" s="32">
        <f t="shared" ref="Y892:Y955" si="241">$C892*S892+Y891*(1-S892)</f>
        <v>21.747102960009425</v>
      </c>
      <c r="Z892" s="32">
        <f t="shared" ref="Z892:Z955" si="242">$C892*T892+Z891*(1-T892)</f>
        <v>22.795707091262983</v>
      </c>
      <c r="AA892" s="32">
        <f t="shared" ref="AA892:AA955" si="243">$C892*U892+AA891*(1-U892)</f>
        <v>22.172848072830952</v>
      </c>
      <c r="AB892" s="33">
        <f t="shared" ref="AB892:AB955" si="244">100-100/(1+AVERAGE(N879:N892)/AVERAGE(O879:O892))</f>
        <v>73.378076062639806</v>
      </c>
      <c r="AC892" s="33">
        <f t="shared" ref="AC892:AC955" si="245">Z892-AA892</f>
        <v>0.62285901843203106</v>
      </c>
    </row>
    <row r="893" spans="1:29" s="9" customFormat="1">
      <c r="A893" t="s">
        <v>34</v>
      </c>
      <c r="B893" s="22">
        <v>45189</v>
      </c>
      <c r="C893">
        <v>23.39</v>
      </c>
      <c r="D893" s="7">
        <v>23.39</v>
      </c>
      <c r="E893" s="7"/>
      <c r="F893" s="7"/>
      <c r="G893" s="7"/>
      <c r="H893" s="7"/>
      <c r="I893" s="31">
        <f t="shared" si="231"/>
        <v>18.625719999999994</v>
      </c>
      <c r="J893" s="31">
        <f t="shared" si="232"/>
        <v>3.4103733096016589</v>
      </c>
      <c r="K893" s="31">
        <f t="shared" si="233"/>
        <v>15.215346690398334</v>
      </c>
      <c r="L893" s="31">
        <f t="shared" si="234"/>
        <v>22.036093309601654</v>
      </c>
      <c r="M893" s="32" t="str">
        <f t="shared" si="235"/>
        <v>SHORT</v>
      </c>
      <c r="N893" s="32">
        <f t="shared" si="236"/>
        <v>0</v>
      </c>
      <c r="O893" s="32">
        <f t="shared" si="237"/>
        <v>7.9999999999998295E-2</v>
      </c>
      <c r="P893" s="32">
        <f t="shared" ref="P893:P956" si="246">5/6</f>
        <v>0.83333333333333337</v>
      </c>
      <c r="Q893" s="32">
        <f t="shared" si="226"/>
        <v>0.22727272727272727</v>
      </c>
      <c r="R893" s="32">
        <f t="shared" si="227"/>
        <v>9.8039215686274508E-2</v>
      </c>
      <c r="S893" s="32">
        <f t="shared" si="228"/>
        <v>4.9504950495049507E-2</v>
      </c>
      <c r="T893" s="32">
        <f t="shared" si="229"/>
        <v>0.15384615384615385</v>
      </c>
      <c r="U893" s="32">
        <f t="shared" si="230"/>
        <v>7.407407407407407E-2</v>
      </c>
      <c r="V893" s="32">
        <f t="shared" si="238"/>
        <v>23.396363950935008</v>
      </c>
      <c r="W893" s="32">
        <f t="shared" si="239"/>
        <v>23.117826872783862</v>
      </c>
      <c r="X893" s="32">
        <f t="shared" si="240"/>
        <v>22.526826170585533</v>
      </c>
      <c r="Y893" s="32">
        <f t="shared" si="241"/>
        <v>21.828434496642618</v>
      </c>
      <c r="Z893" s="32">
        <f t="shared" si="242"/>
        <v>22.887136769530215</v>
      </c>
      <c r="AA893" s="32">
        <f t="shared" si="243"/>
        <v>22.263007474843473</v>
      </c>
      <c r="AB893" s="33">
        <f t="shared" si="244"/>
        <v>71.840354767184039</v>
      </c>
      <c r="AC893" s="33">
        <f t="shared" si="245"/>
        <v>0.6241292946867425</v>
      </c>
    </row>
    <row r="894" spans="1:29" s="9" customFormat="1">
      <c r="A894" t="s">
        <v>34</v>
      </c>
      <c r="B894" s="22">
        <v>45190</v>
      </c>
      <c r="C894">
        <v>23.09</v>
      </c>
      <c r="D894" s="7">
        <v>23.09</v>
      </c>
      <c r="E894" s="7"/>
      <c r="F894" s="7"/>
      <c r="G894" s="7"/>
      <c r="H894" s="7"/>
      <c r="I894" s="31">
        <f t="shared" si="231"/>
        <v>18.651279999999996</v>
      </c>
      <c r="J894" s="31">
        <f t="shared" si="232"/>
        <v>3.4479859446782544</v>
      </c>
      <c r="K894" s="31">
        <f t="shared" si="233"/>
        <v>15.203294055321741</v>
      </c>
      <c r="L894" s="31">
        <f t="shared" si="234"/>
        <v>22.099265944678251</v>
      </c>
      <c r="M894" s="32" t="str">
        <f t="shared" si="235"/>
        <v>SHORT</v>
      </c>
      <c r="N894" s="32">
        <f t="shared" si="236"/>
        <v>0</v>
      </c>
      <c r="O894" s="32">
        <f t="shared" si="237"/>
        <v>0.30000000000000071</v>
      </c>
      <c r="P894" s="32">
        <f t="shared" si="246"/>
        <v>0.83333333333333337</v>
      </c>
      <c r="Q894" s="32">
        <f t="shared" si="226"/>
        <v>0.22727272727272727</v>
      </c>
      <c r="R894" s="32">
        <f t="shared" si="227"/>
        <v>9.8039215686274508E-2</v>
      </c>
      <c r="S894" s="32">
        <f t="shared" si="228"/>
        <v>4.9504950495049507E-2</v>
      </c>
      <c r="T894" s="32">
        <f t="shared" si="229"/>
        <v>0.15384615384615385</v>
      </c>
      <c r="U894" s="32">
        <f t="shared" si="230"/>
        <v>7.407407407407407E-2</v>
      </c>
      <c r="V894" s="32">
        <f t="shared" si="238"/>
        <v>23.141060658489167</v>
      </c>
      <c r="W894" s="32">
        <f t="shared" si="239"/>
        <v>23.111502583514799</v>
      </c>
      <c r="X894" s="32">
        <f t="shared" si="240"/>
        <v>22.582039291116367</v>
      </c>
      <c r="Y894" s="32">
        <f t="shared" si="241"/>
        <v>21.890888234432587</v>
      </c>
      <c r="Z894" s="32">
        <f t="shared" si="242"/>
        <v>22.918346497294799</v>
      </c>
      <c r="AA894" s="32">
        <f t="shared" si="243"/>
        <v>22.324266180410621</v>
      </c>
      <c r="AB894" s="33">
        <f t="shared" si="244"/>
        <v>68.789808917197462</v>
      </c>
      <c r="AC894" s="33">
        <f t="shared" si="245"/>
        <v>0.59408031688417751</v>
      </c>
    </row>
    <row r="895" spans="1:29" s="9" customFormat="1">
      <c r="A895" t="s">
        <v>34</v>
      </c>
      <c r="B895" s="22">
        <v>45191</v>
      </c>
      <c r="C895">
        <v>23.24</v>
      </c>
      <c r="D895" s="7">
        <v>23.24</v>
      </c>
      <c r="E895" s="7"/>
      <c r="F895" s="7"/>
      <c r="G895" s="7"/>
      <c r="H895" s="7"/>
      <c r="I895" s="31">
        <f t="shared" si="231"/>
        <v>18.677319999999995</v>
      </c>
      <c r="J895" s="31">
        <f t="shared" si="232"/>
        <v>3.4878131015473435</v>
      </c>
      <c r="K895" s="31">
        <f t="shared" si="233"/>
        <v>15.189506898452651</v>
      </c>
      <c r="L895" s="31">
        <f t="shared" si="234"/>
        <v>22.165133101547337</v>
      </c>
      <c r="M895" s="32" t="str">
        <f t="shared" si="235"/>
        <v>SHORT</v>
      </c>
      <c r="N895" s="32">
        <f t="shared" si="236"/>
        <v>0.14999999999999858</v>
      </c>
      <c r="O895" s="32">
        <f t="shared" si="237"/>
        <v>0</v>
      </c>
      <c r="P895" s="32">
        <f t="shared" si="246"/>
        <v>0.83333333333333337</v>
      </c>
      <c r="Q895" s="32">
        <f t="shared" si="226"/>
        <v>0.22727272727272727</v>
      </c>
      <c r="R895" s="32">
        <f t="shared" si="227"/>
        <v>9.8039215686274508E-2</v>
      </c>
      <c r="S895" s="32">
        <f t="shared" si="228"/>
        <v>4.9504950495049507E-2</v>
      </c>
      <c r="T895" s="32">
        <f t="shared" si="229"/>
        <v>0.15384615384615385</v>
      </c>
      <c r="U895" s="32">
        <f t="shared" si="230"/>
        <v>7.407407407407407E-2</v>
      </c>
      <c r="V895" s="32">
        <f t="shared" si="238"/>
        <v>23.223510109748194</v>
      </c>
      <c r="W895" s="32">
        <f t="shared" si="239"/>
        <v>23.140706541806889</v>
      </c>
      <c r="X895" s="32">
        <f t="shared" si="240"/>
        <v>22.646545242967701</v>
      </c>
      <c r="Y895" s="32">
        <f t="shared" si="241"/>
        <v>21.957675945599291</v>
      </c>
      <c r="Z895" s="32">
        <f t="shared" si="242"/>
        <v>22.967831651557137</v>
      </c>
      <c r="AA895" s="32">
        <f t="shared" si="243"/>
        <v>22.392098315195021</v>
      </c>
      <c r="AB895" s="33">
        <f t="shared" si="244"/>
        <v>65</v>
      </c>
      <c r="AC895" s="33">
        <f t="shared" si="245"/>
        <v>0.57573333636211643</v>
      </c>
    </row>
    <row r="896" spans="1:29" s="9" customFormat="1">
      <c r="A896" t="s">
        <v>34</v>
      </c>
      <c r="B896" s="22">
        <v>45194</v>
      </c>
      <c r="C896">
        <v>23.32</v>
      </c>
      <c r="D896" s="7">
        <v>23.32</v>
      </c>
      <c r="E896" s="7"/>
      <c r="F896" s="7"/>
      <c r="G896" s="7"/>
      <c r="H896" s="7"/>
      <c r="I896" s="31">
        <f t="shared" si="231"/>
        <v>18.703319999999991</v>
      </c>
      <c r="J896" s="31">
        <f t="shared" si="232"/>
        <v>3.5288760498351883</v>
      </c>
      <c r="K896" s="31">
        <f t="shared" si="233"/>
        <v>15.174443950164802</v>
      </c>
      <c r="L896" s="31">
        <f t="shared" si="234"/>
        <v>22.232196049835178</v>
      </c>
      <c r="M896" s="32" t="str">
        <f t="shared" si="235"/>
        <v>SHORT</v>
      </c>
      <c r="N896" s="32">
        <f t="shared" si="236"/>
        <v>8.0000000000001847E-2</v>
      </c>
      <c r="O896" s="32">
        <f t="shared" si="237"/>
        <v>0</v>
      </c>
      <c r="P896" s="32">
        <f t="shared" si="246"/>
        <v>0.83333333333333337</v>
      </c>
      <c r="Q896" s="32">
        <f t="shared" si="226"/>
        <v>0.22727272727272727</v>
      </c>
      <c r="R896" s="32">
        <f t="shared" si="227"/>
        <v>9.8039215686274508E-2</v>
      </c>
      <c r="S896" s="32">
        <f t="shared" si="228"/>
        <v>4.9504950495049507E-2</v>
      </c>
      <c r="T896" s="32">
        <f t="shared" si="229"/>
        <v>0.15384615384615385</v>
      </c>
      <c r="U896" s="32">
        <f t="shared" si="230"/>
        <v>7.407407407407407E-2</v>
      </c>
      <c r="V896" s="32">
        <f t="shared" si="238"/>
        <v>23.303918351624699</v>
      </c>
      <c r="W896" s="32">
        <f t="shared" si="239"/>
        <v>23.181455055032597</v>
      </c>
      <c r="X896" s="32">
        <f t="shared" si="240"/>
        <v>22.712570219147338</v>
      </c>
      <c r="Y896" s="32">
        <f t="shared" si="241"/>
        <v>22.025117730470612</v>
      </c>
      <c r="Z896" s="32">
        <f t="shared" si="242"/>
        <v>23.022011397471424</v>
      </c>
      <c r="AA896" s="32">
        <f t="shared" si="243"/>
        <v>22.460831773328724</v>
      </c>
      <c r="AB896" s="33">
        <f t="shared" si="244"/>
        <v>61.417322834645688</v>
      </c>
      <c r="AC896" s="33">
        <f t="shared" si="245"/>
        <v>0.5611796241426994</v>
      </c>
    </row>
    <row r="897" spans="1:29" s="9" customFormat="1">
      <c r="A897" t="s">
        <v>34</v>
      </c>
      <c r="B897" s="22">
        <v>45195</v>
      </c>
      <c r="C897">
        <v>23.31</v>
      </c>
      <c r="D897" s="7">
        <v>23.31</v>
      </c>
      <c r="E897" s="7"/>
      <c r="F897" s="7"/>
      <c r="G897" s="7"/>
      <c r="H897" s="7"/>
      <c r="I897" s="31">
        <f t="shared" si="231"/>
        <v>18.729879999999998</v>
      </c>
      <c r="J897" s="31">
        <f t="shared" si="232"/>
        <v>3.5671592117211519</v>
      </c>
      <c r="K897" s="31">
        <f t="shared" si="233"/>
        <v>15.162720788278847</v>
      </c>
      <c r="L897" s="31">
        <f t="shared" si="234"/>
        <v>22.297039211721149</v>
      </c>
      <c r="M897" s="32" t="str">
        <f t="shared" si="235"/>
        <v>SHORT</v>
      </c>
      <c r="N897" s="32">
        <f t="shared" si="236"/>
        <v>0</v>
      </c>
      <c r="O897" s="32">
        <f t="shared" si="237"/>
        <v>1.0000000000001563E-2</v>
      </c>
      <c r="P897" s="32">
        <f t="shared" si="246"/>
        <v>0.83333333333333337</v>
      </c>
      <c r="Q897" s="32">
        <f t="shared" si="226"/>
        <v>0.22727272727272727</v>
      </c>
      <c r="R897" s="32">
        <f t="shared" si="227"/>
        <v>9.8039215686274508E-2</v>
      </c>
      <c r="S897" s="32">
        <f t="shared" si="228"/>
        <v>4.9504950495049507E-2</v>
      </c>
      <c r="T897" s="32">
        <f t="shared" si="229"/>
        <v>0.15384615384615385</v>
      </c>
      <c r="U897" s="32">
        <f t="shared" si="230"/>
        <v>7.407407407407407E-2</v>
      </c>
      <c r="V897" s="32">
        <f t="shared" si="238"/>
        <v>23.308986391937449</v>
      </c>
      <c r="W897" s="32">
        <f t="shared" si="239"/>
        <v>23.210669815252459</v>
      </c>
      <c r="X897" s="32">
        <f t="shared" si="240"/>
        <v>22.771141766289755</v>
      </c>
      <c r="Y897" s="32">
        <f t="shared" si="241"/>
        <v>22.088725763615631</v>
      </c>
      <c r="Z897" s="32">
        <f t="shared" si="242"/>
        <v>23.066317336321973</v>
      </c>
      <c r="AA897" s="32">
        <f t="shared" si="243"/>
        <v>22.523733123452523</v>
      </c>
      <c r="AB897" s="33">
        <f t="shared" si="244"/>
        <v>60.215053763440842</v>
      </c>
      <c r="AC897" s="33">
        <f t="shared" si="245"/>
        <v>0.5425842128694498</v>
      </c>
    </row>
    <row r="898" spans="1:29" s="9" customFormat="1">
      <c r="A898" t="s">
        <v>34</v>
      </c>
      <c r="B898" s="22">
        <v>45196</v>
      </c>
      <c r="C898">
        <v>23.38</v>
      </c>
      <c r="D898" s="7">
        <v>23.38</v>
      </c>
      <c r="E898" s="7"/>
      <c r="F898" s="7"/>
      <c r="G898" s="7"/>
      <c r="H898" s="7"/>
      <c r="I898" s="31">
        <f t="shared" si="231"/>
        <v>18.757159999999999</v>
      </c>
      <c r="J898" s="31">
        <f t="shared" si="232"/>
        <v>3.6046312994284562</v>
      </c>
      <c r="K898" s="31">
        <f t="shared" si="233"/>
        <v>15.152528700571542</v>
      </c>
      <c r="L898" s="31">
        <f t="shared" si="234"/>
        <v>22.361791299428454</v>
      </c>
      <c r="M898" s="32" t="str">
        <f t="shared" si="235"/>
        <v>SHORT</v>
      </c>
      <c r="N898" s="32">
        <f t="shared" si="236"/>
        <v>7.0000000000000284E-2</v>
      </c>
      <c r="O898" s="32">
        <f t="shared" si="237"/>
        <v>0</v>
      </c>
      <c r="P898" s="32">
        <f t="shared" si="246"/>
        <v>0.83333333333333337</v>
      </c>
      <c r="Q898" s="32">
        <f t="shared" si="226"/>
        <v>0.22727272727272727</v>
      </c>
      <c r="R898" s="32">
        <f t="shared" si="227"/>
        <v>9.8039215686274508E-2</v>
      </c>
      <c r="S898" s="32">
        <f t="shared" si="228"/>
        <v>4.9504950495049507E-2</v>
      </c>
      <c r="T898" s="32">
        <f t="shared" si="229"/>
        <v>0.15384615384615385</v>
      </c>
      <c r="U898" s="32">
        <f t="shared" si="230"/>
        <v>7.407407407407407E-2</v>
      </c>
      <c r="V898" s="32">
        <f t="shared" si="238"/>
        <v>23.368164398656241</v>
      </c>
      <c r="W898" s="32">
        <f t="shared" si="239"/>
        <v>23.249153948149626</v>
      </c>
      <c r="X898" s="32">
        <f t="shared" si="240"/>
        <v>22.830833749986841</v>
      </c>
      <c r="Y898" s="32">
        <f t="shared" si="241"/>
        <v>22.152650230763371</v>
      </c>
      <c r="Z898" s="32">
        <f t="shared" si="242"/>
        <v>23.114576207657052</v>
      </c>
      <c r="AA898" s="32">
        <f t="shared" si="243"/>
        <v>22.587160299493075</v>
      </c>
      <c r="AB898" s="33">
        <f t="shared" si="244"/>
        <v>62.771739130434753</v>
      </c>
      <c r="AC898" s="33">
        <f t="shared" si="245"/>
        <v>0.52741590816397732</v>
      </c>
    </row>
    <row r="899" spans="1:29" s="9" customFormat="1">
      <c r="A899" t="s">
        <v>34</v>
      </c>
      <c r="B899" s="22">
        <v>45198</v>
      </c>
      <c r="C899">
        <v>23.61</v>
      </c>
      <c r="D899" s="7">
        <v>23.61</v>
      </c>
      <c r="E899" s="7"/>
      <c r="F899" s="7"/>
      <c r="G899" s="7"/>
      <c r="H899" s="7"/>
      <c r="I899" s="31">
        <f t="shared" si="231"/>
        <v>18.787320000000001</v>
      </c>
      <c r="J899" s="31">
        <f t="shared" si="232"/>
        <v>3.6403338573228528</v>
      </c>
      <c r="K899" s="31">
        <f t="shared" si="233"/>
        <v>15.146986142677148</v>
      </c>
      <c r="L899" s="31">
        <f t="shared" si="234"/>
        <v>22.427653857322852</v>
      </c>
      <c r="M899" s="32" t="str">
        <f t="shared" si="235"/>
        <v>SHORT</v>
      </c>
      <c r="N899" s="32">
        <f t="shared" si="236"/>
        <v>0.23000000000000043</v>
      </c>
      <c r="O899" s="32">
        <f t="shared" si="237"/>
        <v>0</v>
      </c>
      <c r="P899" s="32">
        <f t="shared" si="246"/>
        <v>0.83333333333333337</v>
      </c>
      <c r="Q899" s="32">
        <f t="shared" si="226"/>
        <v>0.22727272727272727</v>
      </c>
      <c r="R899" s="32">
        <f t="shared" si="227"/>
        <v>9.8039215686274508E-2</v>
      </c>
      <c r="S899" s="32">
        <f t="shared" si="228"/>
        <v>4.9504950495049507E-2</v>
      </c>
      <c r="T899" s="32">
        <f t="shared" si="229"/>
        <v>0.15384615384615385</v>
      </c>
      <c r="U899" s="32">
        <f t="shared" si="230"/>
        <v>7.407407407407407E-2</v>
      </c>
      <c r="V899" s="32">
        <f t="shared" si="238"/>
        <v>23.569694066442707</v>
      </c>
      <c r="W899" s="32">
        <f t="shared" si="239"/>
        <v>23.331164414479254</v>
      </c>
      <c r="X899" s="32">
        <f t="shared" si="240"/>
        <v>22.907222598027346</v>
      </c>
      <c r="Y899" s="32">
        <f t="shared" si="241"/>
        <v>22.224796258943403</v>
      </c>
      <c r="Z899" s="32">
        <f t="shared" si="242"/>
        <v>23.190795252632888</v>
      </c>
      <c r="AA899" s="32">
        <f t="shared" si="243"/>
        <v>22.662926203234328</v>
      </c>
      <c r="AB899" s="33">
        <f t="shared" si="244"/>
        <v>61.516853932584269</v>
      </c>
      <c r="AC899" s="33">
        <f t="shared" si="245"/>
        <v>0.52786904939856072</v>
      </c>
    </row>
    <row r="900" spans="1:29" s="9" customFormat="1">
      <c r="A900" t="s">
        <v>34</v>
      </c>
      <c r="B900" s="22">
        <v>45202</v>
      </c>
      <c r="C900">
        <v>23.68</v>
      </c>
      <c r="D900" s="7">
        <v>23.68</v>
      </c>
      <c r="E900" s="7"/>
      <c r="F900" s="7"/>
      <c r="G900" s="7"/>
      <c r="H900" s="7"/>
      <c r="I900" s="31">
        <f t="shared" si="231"/>
        <v>18.81972</v>
      </c>
      <c r="J900" s="31">
        <f t="shared" si="232"/>
        <v>3.6697567418806263</v>
      </c>
      <c r="K900" s="31">
        <f t="shared" si="233"/>
        <v>15.149963258119374</v>
      </c>
      <c r="L900" s="31">
        <f t="shared" si="234"/>
        <v>22.489476741880626</v>
      </c>
      <c r="M900" s="32" t="str">
        <f t="shared" si="235"/>
        <v>SHORT</v>
      </c>
      <c r="N900" s="32">
        <f t="shared" si="236"/>
        <v>7.0000000000000284E-2</v>
      </c>
      <c r="O900" s="32">
        <f t="shared" si="237"/>
        <v>0</v>
      </c>
      <c r="P900" s="32">
        <f t="shared" si="246"/>
        <v>0.83333333333333337</v>
      </c>
      <c r="Q900" s="32">
        <f t="shared" si="226"/>
        <v>0.22727272727272727</v>
      </c>
      <c r="R900" s="32">
        <f t="shared" si="227"/>
        <v>9.8039215686274508E-2</v>
      </c>
      <c r="S900" s="32">
        <f t="shared" si="228"/>
        <v>4.9504950495049507E-2</v>
      </c>
      <c r="T900" s="32">
        <f t="shared" si="229"/>
        <v>0.15384615384615385</v>
      </c>
      <c r="U900" s="32">
        <f t="shared" si="230"/>
        <v>7.407407407407407E-2</v>
      </c>
      <c r="V900" s="32">
        <f t="shared" si="238"/>
        <v>23.66161567774045</v>
      </c>
      <c r="W900" s="32">
        <f t="shared" si="239"/>
        <v>23.410445229370332</v>
      </c>
      <c r="X900" s="32">
        <f t="shared" si="240"/>
        <v>22.982985088416822</v>
      </c>
      <c r="Y900" s="32">
        <f t="shared" si="241"/>
        <v>22.29683604810462</v>
      </c>
      <c r="Z900" s="32">
        <f t="shared" si="242"/>
        <v>23.266057521458595</v>
      </c>
      <c r="AA900" s="32">
        <f t="shared" si="243"/>
        <v>22.738265002994748</v>
      </c>
      <c r="AB900" s="33">
        <f t="shared" si="244"/>
        <v>57.975460122699367</v>
      </c>
      <c r="AC900" s="33">
        <f t="shared" si="245"/>
        <v>0.52779251846384767</v>
      </c>
    </row>
    <row r="901" spans="1:29" s="9" customFormat="1">
      <c r="A901" t="s">
        <v>34</v>
      </c>
      <c r="B901" s="22">
        <v>45203</v>
      </c>
      <c r="C901">
        <v>23.23</v>
      </c>
      <c r="D901" s="7">
        <v>23.23</v>
      </c>
      <c r="E901" s="7"/>
      <c r="F901" s="7"/>
      <c r="G901" s="7"/>
      <c r="H901" s="7"/>
      <c r="I901" s="31">
        <f t="shared" si="231"/>
        <v>18.850079999999998</v>
      </c>
      <c r="J901" s="31">
        <f t="shared" si="232"/>
        <v>3.6896411997825105</v>
      </c>
      <c r="K901" s="31">
        <f t="shared" si="233"/>
        <v>15.160438800217488</v>
      </c>
      <c r="L901" s="31">
        <f t="shared" si="234"/>
        <v>22.539721199782509</v>
      </c>
      <c r="M901" s="32" t="str">
        <f t="shared" si="235"/>
        <v>SHORT</v>
      </c>
      <c r="N901" s="32">
        <f t="shared" si="236"/>
        <v>0</v>
      </c>
      <c r="O901" s="32">
        <f t="shared" si="237"/>
        <v>0.44999999999999929</v>
      </c>
      <c r="P901" s="32">
        <f t="shared" si="246"/>
        <v>0.83333333333333337</v>
      </c>
      <c r="Q901" s="32">
        <f t="shared" si="226"/>
        <v>0.22727272727272727</v>
      </c>
      <c r="R901" s="32">
        <f t="shared" si="227"/>
        <v>9.8039215686274508E-2</v>
      </c>
      <c r="S901" s="32">
        <f t="shared" si="228"/>
        <v>4.9504950495049507E-2</v>
      </c>
      <c r="T901" s="32">
        <f t="shared" si="229"/>
        <v>0.15384615384615385</v>
      </c>
      <c r="U901" s="32">
        <f t="shared" si="230"/>
        <v>7.407407407407407E-2</v>
      </c>
      <c r="V901" s="32">
        <f t="shared" si="238"/>
        <v>23.301935946290076</v>
      </c>
      <c r="W901" s="32">
        <f t="shared" si="239"/>
        <v>23.369434949967982</v>
      </c>
      <c r="X901" s="32">
        <f t="shared" si="240"/>
        <v>23.007202236611253</v>
      </c>
      <c r="Y901" s="32">
        <f t="shared" si="241"/>
        <v>22.343032283346965</v>
      </c>
      <c r="Z901" s="32">
        <f t="shared" si="242"/>
        <v>23.260510210464965</v>
      </c>
      <c r="AA901" s="32">
        <f t="shared" si="243"/>
        <v>22.774689817587731</v>
      </c>
      <c r="AB901" s="33">
        <f t="shared" si="244"/>
        <v>47.398843930635842</v>
      </c>
      <c r="AC901" s="33">
        <f t="shared" si="245"/>
        <v>0.48582039287723333</v>
      </c>
    </row>
    <row r="902" spans="1:29" s="9" customFormat="1">
      <c r="A902" t="s">
        <v>34</v>
      </c>
      <c r="B902" s="22">
        <v>45204</v>
      </c>
      <c r="C902">
        <v>23.24</v>
      </c>
      <c r="D902" s="7">
        <v>23.24</v>
      </c>
      <c r="E902" s="7"/>
      <c r="F902" s="7"/>
      <c r="G902" s="7"/>
      <c r="H902" s="7"/>
      <c r="I902" s="31">
        <f t="shared" si="231"/>
        <v>18.8812</v>
      </c>
      <c r="J902" s="31">
        <f t="shared" si="232"/>
        <v>3.7060117014013456</v>
      </c>
      <c r="K902" s="31">
        <f t="shared" si="233"/>
        <v>15.175188298598654</v>
      </c>
      <c r="L902" s="31">
        <f t="shared" si="234"/>
        <v>22.587211701401344</v>
      </c>
      <c r="M902" s="32" t="str">
        <f t="shared" si="235"/>
        <v>SHORT</v>
      </c>
      <c r="N902" s="32">
        <f t="shared" si="236"/>
        <v>9.9999999999980105E-3</v>
      </c>
      <c r="O902" s="32">
        <f t="shared" si="237"/>
        <v>0</v>
      </c>
      <c r="P902" s="32">
        <f t="shared" si="246"/>
        <v>0.83333333333333337</v>
      </c>
      <c r="Q902" s="32">
        <f t="shared" si="226"/>
        <v>0.22727272727272727</v>
      </c>
      <c r="R902" s="32">
        <f t="shared" si="227"/>
        <v>9.8039215686274508E-2</v>
      </c>
      <c r="S902" s="32">
        <f t="shared" si="228"/>
        <v>4.9504950495049507E-2</v>
      </c>
      <c r="T902" s="32">
        <f t="shared" si="229"/>
        <v>0.15384615384615385</v>
      </c>
      <c r="U902" s="32">
        <f t="shared" si="230"/>
        <v>7.407407407407407E-2</v>
      </c>
      <c r="V902" s="32">
        <f t="shared" si="238"/>
        <v>23.250322657715014</v>
      </c>
      <c r="W902" s="32">
        <f t="shared" si="239"/>
        <v>23.340017915884349</v>
      </c>
      <c r="X902" s="32">
        <f t="shared" si="240"/>
        <v>23.030025546747403</v>
      </c>
      <c r="Y902" s="32">
        <f t="shared" si="241"/>
        <v>22.38743662575553</v>
      </c>
      <c r="Z902" s="32">
        <f t="shared" si="242"/>
        <v>23.257354793470352</v>
      </c>
      <c r="AA902" s="32">
        <f t="shared" si="243"/>
        <v>22.809157238507161</v>
      </c>
      <c r="AB902" s="33">
        <f t="shared" si="244"/>
        <v>64.960629921259809</v>
      </c>
      <c r="AC902" s="33">
        <f t="shared" si="245"/>
        <v>0.44819755496319047</v>
      </c>
    </row>
    <row r="903" spans="1:29" s="9" customFormat="1">
      <c r="A903" t="s">
        <v>34</v>
      </c>
      <c r="B903" s="22">
        <v>45205</v>
      </c>
      <c r="C903">
        <v>23.31</v>
      </c>
      <c r="D903" s="7">
        <v>23.31</v>
      </c>
      <c r="E903" s="7"/>
      <c r="F903" s="7"/>
      <c r="G903" s="7"/>
      <c r="H903" s="7"/>
      <c r="I903" s="31">
        <f t="shared" si="231"/>
        <v>18.912120000000002</v>
      </c>
      <c r="J903" s="31">
        <f t="shared" si="232"/>
        <v>3.7243395175207996</v>
      </c>
      <c r="K903" s="31">
        <f t="shared" si="233"/>
        <v>15.187780482479202</v>
      </c>
      <c r="L903" s="31">
        <f t="shared" si="234"/>
        <v>22.636459517520802</v>
      </c>
      <c r="M903" s="32" t="str">
        <f t="shared" si="235"/>
        <v>SHORT</v>
      </c>
      <c r="N903" s="32">
        <f t="shared" si="236"/>
        <v>7.0000000000000284E-2</v>
      </c>
      <c r="O903" s="32">
        <f t="shared" si="237"/>
        <v>0</v>
      </c>
      <c r="P903" s="32">
        <f t="shared" si="246"/>
        <v>0.83333333333333337</v>
      </c>
      <c r="Q903" s="32">
        <f t="shared" si="226"/>
        <v>0.22727272727272727</v>
      </c>
      <c r="R903" s="32">
        <f t="shared" si="227"/>
        <v>9.8039215686274508E-2</v>
      </c>
      <c r="S903" s="32">
        <f t="shared" si="228"/>
        <v>4.9504950495049507E-2</v>
      </c>
      <c r="T903" s="32">
        <f t="shared" si="229"/>
        <v>0.15384615384615385</v>
      </c>
      <c r="U903" s="32">
        <f t="shared" si="230"/>
        <v>7.407407407407407E-2</v>
      </c>
      <c r="V903" s="32">
        <f t="shared" si="238"/>
        <v>23.300053776285836</v>
      </c>
      <c r="W903" s="32">
        <f t="shared" si="239"/>
        <v>23.333195662274267</v>
      </c>
      <c r="X903" s="32">
        <f t="shared" si="240"/>
        <v>23.05747402255648</v>
      </c>
      <c r="Y903" s="32">
        <f t="shared" si="241"/>
        <v>22.433108079926047</v>
      </c>
      <c r="Z903" s="32">
        <f t="shared" si="242"/>
        <v>23.265454056013372</v>
      </c>
      <c r="AA903" s="32">
        <f t="shared" si="243"/>
        <v>22.846256702321448</v>
      </c>
      <c r="AB903" s="33">
        <f t="shared" si="244"/>
        <v>57.416267942583694</v>
      </c>
      <c r="AC903" s="33">
        <f t="shared" si="245"/>
        <v>0.41919735369192423</v>
      </c>
    </row>
    <row r="904" spans="1:29" s="9" customFormat="1">
      <c r="A904" t="s">
        <v>34</v>
      </c>
      <c r="B904" s="22">
        <v>45208</v>
      </c>
      <c r="C904">
        <v>22.9</v>
      </c>
      <c r="D904" s="7">
        <v>22.9</v>
      </c>
      <c r="E904" s="7"/>
      <c r="F904" s="7"/>
      <c r="G904" s="7"/>
      <c r="H904" s="7"/>
      <c r="I904" s="31">
        <f t="shared" si="231"/>
        <v>18.9404</v>
      </c>
      <c r="J904" s="31">
        <f t="shared" si="232"/>
        <v>3.7376950137837963</v>
      </c>
      <c r="K904" s="31">
        <f t="shared" si="233"/>
        <v>15.202704986216204</v>
      </c>
      <c r="L904" s="31">
        <f t="shared" si="234"/>
        <v>22.678095013783796</v>
      </c>
      <c r="M904" s="32" t="str">
        <f t="shared" si="235"/>
        <v>SHORT</v>
      </c>
      <c r="N904" s="32">
        <f t="shared" si="236"/>
        <v>0</v>
      </c>
      <c r="O904" s="32">
        <f t="shared" si="237"/>
        <v>0.41000000000000014</v>
      </c>
      <c r="P904" s="32">
        <f t="shared" si="246"/>
        <v>0.83333333333333337</v>
      </c>
      <c r="Q904" s="32">
        <f t="shared" si="226"/>
        <v>0.22727272727272727</v>
      </c>
      <c r="R904" s="32">
        <f t="shared" si="227"/>
        <v>9.8039215686274508E-2</v>
      </c>
      <c r="S904" s="32">
        <f t="shared" si="228"/>
        <v>4.9504950495049507E-2</v>
      </c>
      <c r="T904" s="32">
        <f t="shared" si="229"/>
        <v>0.15384615384615385</v>
      </c>
      <c r="U904" s="32">
        <f t="shared" si="230"/>
        <v>7.407407407407407E-2</v>
      </c>
      <c r="V904" s="32">
        <f t="shared" si="238"/>
        <v>22.966675629380969</v>
      </c>
      <c r="W904" s="32">
        <f t="shared" si="239"/>
        <v>23.234742102666477</v>
      </c>
      <c r="X904" s="32">
        <f t="shared" si="240"/>
        <v>23.042035392894082</v>
      </c>
      <c r="Y904" s="32">
        <f t="shared" si="241"/>
        <v>22.456221541315845</v>
      </c>
      <c r="Z904" s="32">
        <f t="shared" si="242"/>
        <v>23.209230355088238</v>
      </c>
      <c r="AA904" s="32">
        <f t="shared" si="243"/>
        <v>22.850237687334673</v>
      </c>
      <c r="AB904" s="33">
        <f t="shared" si="244"/>
        <v>41.704035874439441</v>
      </c>
      <c r="AC904" s="33">
        <f t="shared" si="245"/>
        <v>0.35899266775356509</v>
      </c>
    </row>
    <row r="905" spans="1:29" s="9" customFormat="1">
      <c r="A905" t="s">
        <v>34</v>
      </c>
      <c r="B905" s="22">
        <v>45209</v>
      </c>
      <c r="C905">
        <v>23.36</v>
      </c>
      <c r="D905" s="7">
        <v>23.36</v>
      </c>
      <c r="E905" s="7"/>
      <c r="F905" s="7"/>
      <c r="G905" s="7"/>
      <c r="H905" s="7"/>
      <c r="I905" s="31">
        <f t="shared" si="231"/>
        <v>18.9712</v>
      </c>
      <c r="J905" s="31">
        <f t="shared" si="232"/>
        <v>3.7559908558510839</v>
      </c>
      <c r="K905" s="31">
        <f t="shared" si="233"/>
        <v>15.215209144148915</v>
      </c>
      <c r="L905" s="31">
        <f t="shared" si="234"/>
        <v>22.727190855851084</v>
      </c>
      <c r="M905" s="32" t="str">
        <f t="shared" si="235"/>
        <v>SHORT</v>
      </c>
      <c r="N905" s="32">
        <f t="shared" si="236"/>
        <v>0.46000000000000085</v>
      </c>
      <c r="O905" s="32">
        <f t="shared" si="237"/>
        <v>0</v>
      </c>
      <c r="P905" s="32">
        <f t="shared" si="246"/>
        <v>0.83333333333333337</v>
      </c>
      <c r="Q905" s="32">
        <f t="shared" si="226"/>
        <v>0.22727272727272727</v>
      </c>
      <c r="R905" s="32">
        <f t="shared" si="227"/>
        <v>9.8039215686274508E-2</v>
      </c>
      <c r="S905" s="32">
        <f t="shared" si="228"/>
        <v>4.9504950495049507E-2</v>
      </c>
      <c r="T905" s="32">
        <f t="shared" si="229"/>
        <v>0.15384615384615385</v>
      </c>
      <c r="U905" s="32">
        <f t="shared" si="230"/>
        <v>7.407407407407407E-2</v>
      </c>
      <c r="V905" s="32">
        <f t="shared" si="238"/>
        <v>23.294445938230162</v>
      </c>
      <c r="W905" s="32">
        <f t="shared" si="239"/>
        <v>23.263209806605914</v>
      </c>
      <c r="X905" s="32">
        <f t="shared" si="240"/>
        <v>23.07320839359074</v>
      </c>
      <c r="Y905" s="32">
        <f t="shared" si="241"/>
        <v>22.500963049171496</v>
      </c>
      <c r="Z905" s="32">
        <f t="shared" si="242"/>
        <v>23.232425685074663</v>
      </c>
      <c r="AA905" s="32">
        <f t="shared" si="243"/>
        <v>22.887997858643214</v>
      </c>
      <c r="AB905" s="33">
        <f t="shared" si="244"/>
        <v>52.651515151515156</v>
      </c>
      <c r="AC905" s="33">
        <f t="shared" si="245"/>
        <v>0.34442782643144909</v>
      </c>
    </row>
    <row r="906" spans="1:29" s="9" customFormat="1">
      <c r="A906" t="s">
        <v>34</v>
      </c>
      <c r="B906" s="22">
        <v>45210</v>
      </c>
      <c r="C906">
        <v>23.36</v>
      </c>
      <c r="D906" s="7">
        <v>23.36</v>
      </c>
      <c r="E906" s="7"/>
      <c r="F906" s="7"/>
      <c r="G906" s="7"/>
      <c r="H906" s="7"/>
      <c r="I906" s="31">
        <f t="shared" si="231"/>
        <v>19.000640000000001</v>
      </c>
      <c r="J906" s="31">
        <f t="shared" si="232"/>
        <v>3.7777762686192742</v>
      </c>
      <c r="K906" s="31">
        <f t="shared" si="233"/>
        <v>15.222863731380727</v>
      </c>
      <c r="L906" s="31">
        <f t="shared" si="234"/>
        <v>22.778416268619274</v>
      </c>
      <c r="M906" s="32" t="str">
        <f t="shared" si="235"/>
        <v>SHORT</v>
      </c>
      <c r="N906" s="32">
        <f t="shared" si="236"/>
        <v>0</v>
      </c>
      <c r="O906" s="32">
        <f t="shared" si="237"/>
        <v>0</v>
      </c>
      <c r="P906" s="32">
        <f t="shared" si="246"/>
        <v>0.83333333333333337</v>
      </c>
      <c r="Q906" s="32">
        <f t="shared" si="226"/>
        <v>0.22727272727272727</v>
      </c>
      <c r="R906" s="32">
        <f t="shared" si="227"/>
        <v>9.8039215686274508E-2</v>
      </c>
      <c r="S906" s="32">
        <f t="shared" si="228"/>
        <v>4.9504950495049507E-2</v>
      </c>
      <c r="T906" s="32">
        <f t="shared" si="229"/>
        <v>0.15384615384615385</v>
      </c>
      <c r="U906" s="32">
        <f t="shared" si="230"/>
        <v>7.407407407407407E-2</v>
      </c>
      <c r="V906" s="32">
        <f t="shared" si="238"/>
        <v>23.349074323038362</v>
      </c>
      <c r="W906" s="32">
        <f t="shared" si="239"/>
        <v>23.285207577831841</v>
      </c>
      <c r="X906" s="32">
        <f t="shared" si="240"/>
        <v>23.10132521774851</v>
      </c>
      <c r="Y906" s="32">
        <f t="shared" si="241"/>
        <v>22.543489630895678</v>
      </c>
      <c r="Z906" s="32">
        <f t="shared" si="242"/>
        <v>23.252052502755486</v>
      </c>
      <c r="AA906" s="32">
        <f t="shared" si="243"/>
        <v>22.922960980225199</v>
      </c>
      <c r="AB906" s="33">
        <f t="shared" si="244"/>
        <v>47.698744769874487</v>
      </c>
      <c r="AC906" s="33">
        <f t="shared" si="245"/>
        <v>0.32909152253028751</v>
      </c>
    </row>
    <row r="907" spans="1:29" s="9" customFormat="1">
      <c r="A907" t="s">
        <v>34</v>
      </c>
      <c r="B907" s="22">
        <v>45211</v>
      </c>
      <c r="C907">
        <v>23.58</v>
      </c>
      <c r="D907" s="7">
        <v>23.58</v>
      </c>
      <c r="E907" s="7"/>
      <c r="F907" s="7"/>
      <c r="G907" s="7"/>
      <c r="H907" s="7"/>
      <c r="I907" s="31">
        <f t="shared" si="231"/>
        <v>19.030239999999999</v>
      </c>
      <c r="J907" s="31">
        <f t="shared" si="232"/>
        <v>3.8048841695608941</v>
      </c>
      <c r="K907" s="31">
        <f t="shared" si="233"/>
        <v>15.225355830439105</v>
      </c>
      <c r="L907" s="31">
        <f t="shared" si="234"/>
        <v>22.835124169560892</v>
      </c>
      <c r="M907" s="32" t="str">
        <f t="shared" si="235"/>
        <v>SHORT</v>
      </c>
      <c r="N907" s="32">
        <f t="shared" si="236"/>
        <v>0.21999999999999886</v>
      </c>
      <c r="O907" s="32">
        <f t="shared" si="237"/>
        <v>0</v>
      </c>
      <c r="P907" s="32">
        <f t="shared" si="246"/>
        <v>0.83333333333333337</v>
      </c>
      <c r="Q907" s="32">
        <f t="shared" si="226"/>
        <v>0.22727272727272727</v>
      </c>
      <c r="R907" s="32">
        <f t="shared" si="227"/>
        <v>9.8039215686274508E-2</v>
      </c>
      <c r="S907" s="32">
        <f t="shared" si="228"/>
        <v>4.9504950495049507E-2</v>
      </c>
      <c r="T907" s="32">
        <f t="shared" si="229"/>
        <v>0.15384615384615385</v>
      </c>
      <c r="U907" s="32">
        <f t="shared" si="230"/>
        <v>7.407407407407407E-2</v>
      </c>
      <c r="V907" s="32">
        <f t="shared" si="238"/>
        <v>23.541512387173057</v>
      </c>
      <c r="W907" s="32">
        <f t="shared" si="239"/>
        <v>23.352205855597333</v>
      </c>
      <c r="X907" s="32">
        <f t="shared" si="240"/>
        <v>23.148254117969245</v>
      </c>
      <c r="Y907" s="32">
        <f t="shared" si="241"/>
        <v>22.594802025405791</v>
      </c>
      <c r="Z907" s="32">
        <f t="shared" si="242"/>
        <v>23.302505963870026</v>
      </c>
      <c r="AA907" s="32">
        <f t="shared" si="243"/>
        <v>22.971630537245552</v>
      </c>
      <c r="AB907" s="33">
        <f t="shared" si="244"/>
        <v>53.754940711462403</v>
      </c>
      <c r="AC907" s="33">
        <f t="shared" si="245"/>
        <v>0.33087542662447333</v>
      </c>
    </row>
    <row r="908" spans="1:29" s="9" customFormat="1">
      <c r="A908" t="s">
        <v>34</v>
      </c>
      <c r="B908" s="22">
        <v>45212</v>
      </c>
      <c r="C908">
        <v>23.51</v>
      </c>
      <c r="D908" s="7">
        <v>23.51</v>
      </c>
      <c r="E908" s="7"/>
      <c r="F908" s="7"/>
      <c r="G908" s="7"/>
      <c r="H908" s="7"/>
      <c r="I908" s="31">
        <f t="shared" si="231"/>
        <v>19.059560000000001</v>
      </c>
      <c r="J908" s="31">
        <f t="shared" si="232"/>
        <v>3.8295650797971308</v>
      </c>
      <c r="K908" s="31">
        <f t="shared" si="233"/>
        <v>15.22999492020287</v>
      </c>
      <c r="L908" s="31">
        <f t="shared" si="234"/>
        <v>22.889125079797132</v>
      </c>
      <c r="M908" s="32" t="str">
        <f t="shared" si="235"/>
        <v>SHORT</v>
      </c>
      <c r="N908" s="32">
        <f t="shared" si="236"/>
        <v>0</v>
      </c>
      <c r="O908" s="32">
        <f t="shared" si="237"/>
        <v>6.9999999999996732E-2</v>
      </c>
      <c r="P908" s="32">
        <f t="shared" si="246"/>
        <v>0.83333333333333337</v>
      </c>
      <c r="Q908" s="32">
        <f t="shared" si="226"/>
        <v>0.22727272727272727</v>
      </c>
      <c r="R908" s="32">
        <f t="shared" si="227"/>
        <v>9.8039215686274508E-2</v>
      </c>
      <c r="S908" s="32">
        <f t="shared" si="228"/>
        <v>4.9504950495049507E-2</v>
      </c>
      <c r="T908" s="32">
        <f t="shared" si="229"/>
        <v>0.15384615384615385</v>
      </c>
      <c r="U908" s="32">
        <f t="shared" si="230"/>
        <v>7.407407407407407E-2</v>
      </c>
      <c r="V908" s="32">
        <f t="shared" si="238"/>
        <v>23.515252064528845</v>
      </c>
      <c r="W908" s="32">
        <f t="shared" si="239"/>
        <v>23.388068161143394</v>
      </c>
      <c r="X908" s="32">
        <f t="shared" si="240"/>
        <v>23.18371940052128</v>
      </c>
      <c r="Y908" s="32">
        <f t="shared" si="241"/>
        <v>22.640108855831244</v>
      </c>
      <c r="Z908" s="32">
        <f t="shared" si="242"/>
        <v>23.334428123274634</v>
      </c>
      <c r="AA908" s="32">
        <f t="shared" si="243"/>
        <v>23.011509756708847</v>
      </c>
      <c r="AB908" s="33">
        <f t="shared" si="244"/>
        <v>59.130434782608745</v>
      </c>
      <c r="AC908" s="33">
        <f t="shared" si="245"/>
        <v>0.3229183665657871</v>
      </c>
    </row>
    <row r="909" spans="1:29" s="9" customFormat="1">
      <c r="A909" t="s">
        <v>34</v>
      </c>
      <c r="B909" s="22">
        <v>45215</v>
      </c>
      <c r="C909">
        <v>23.69</v>
      </c>
      <c r="D909" s="7">
        <v>23.69</v>
      </c>
      <c r="E909" s="7"/>
      <c r="F909" s="7"/>
      <c r="G909" s="7"/>
      <c r="H909" s="7"/>
      <c r="I909" s="31">
        <f t="shared" si="231"/>
        <v>19.089759999999998</v>
      </c>
      <c r="J909" s="31">
        <f t="shared" si="232"/>
        <v>3.8560874225621724</v>
      </c>
      <c r="K909" s="31">
        <f t="shared" si="233"/>
        <v>15.233672577437826</v>
      </c>
      <c r="L909" s="31">
        <f t="shared" si="234"/>
        <v>22.945847422562171</v>
      </c>
      <c r="M909" s="32" t="str">
        <f t="shared" si="235"/>
        <v>SHORT</v>
      </c>
      <c r="N909" s="32">
        <f t="shared" si="236"/>
        <v>0.17999999999999972</v>
      </c>
      <c r="O909" s="32">
        <f t="shared" si="237"/>
        <v>0</v>
      </c>
      <c r="P909" s="32">
        <f t="shared" si="246"/>
        <v>0.83333333333333337</v>
      </c>
      <c r="Q909" s="32">
        <f t="shared" si="226"/>
        <v>0.22727272727272727</v>
      </c>
      <c r="R909" s="32">
        <f t="shared" si="227"/>
        <v>9.8039215686274508E-2</v>
      </c>
      <c r="S909" s="32">
        <f t="shared" si="228"/>
        <v>4.9504950495049507E-2</v>
      </c>
      <c r="T909" s="32">
        <f t="shared" si="229"/>
        <v>0.15384615384615385</v>
      </c>
      <c r="U909" s="32">
        <f t="shared" si="230"/>
        <v>7.407407407407407E-2</v>
      </c>
      <c r="V909" s="32">
        <f t="shared" si="238"/>
        <v>23.66087534408814</v>
      </c>
      <c r="W909" s="32">
        <f t="shared" si="239"/>
        <v>23.456689033610804</v>
      </c>
      <c r="X909" s="32">
        <f t="shared" si="240"/>
        <v>23.233354753411351</v>
      </c>
      <c r="Y909" s="32">
        <f t="shared" si="241"/>
        <v>22.692083664948505</v>
      </c>
      <c r="Z909" s="32">
        <f t="shared" si="242"/>
        <v>23.38913148892469</v>
      </c>
      <c r="AA909" s="32">
        <f t="shared" si="243"/>
        <v>23.061768293248932</v>
      </c>
      <c r="AB909" s="33">
        <f t="shared" si="244"/>
        <v>59.656652360515089</v>
      </c>
      <c r="AC909" s="33">
        <f t="shared" si="245"/>
        <v>0.32736319567575833</v>
      </c>
    </row>
    <row r="910" spans="1:29" s="9" customFormat="1">
      <c r="A910" t="s">
        <v>34</v>
      </c>
      <c r="B910" s="22">
        <v>45216</v>
      </c>
      <c r="C910">
        <v>23.87</v>
      </c>
      <c r="D910" s="7">
        <v>23.87</v>
      </c>
      <c r="E910" s="7"/>
      <c r="F910" s="7"/>
      <c r="G910" s="7"/>
      <c r="H910" s="7"/>
      <c r="I910" s="31">
        <f t="shared" si="231"/>
        <v>19.121759999999998</v>
      </c>
      <c r="J910" s="31">
        <f t="shared" si="232"/>
        <v>3.8814741239767296</v>
      </c>
      <c r="K910" s="31">
        <f t="shared" si="233"/>
        <v>15.240285876023268</v>
      </c>
      <c r="L910" s="31">
        <f t="shared" si="234"/>
        <v>23.003234123976728</v>
      </c>
      <c r="M910" s="32" t="str">
        <f t="shared" si="235"/>
        <v>SHORT</v>
      </c>
      <c r="N910" s="32">
        <f t="shared" si="236"/>
        <v>0.17999999999999972</v>
      </c>
      <c r="O910" s="32">
        <f t="shared" si="237"/>
        <v>0</v>
      </c>
      <c r="P910" s="32">
        <f t="shared" si="246"/>
        <v>0.83333333333333337</v>
      </c>
      <c r="Q910" s="32">
        <f t="shared" si="226"/>
        <v>0.22727272727272727</v>
      </c>
      <c r="R910" s="32">
        <f t="shared" si="227"/>
        <v>9.8039215686274508E-2</v>
      </c>
      <c r="S910" s="32">
        <f t="shared" si="228"/>
        <v>4.9504950495049507E-2</v>
      </c>
      <c r="T910" s="32">
        <f t="shared" si="229"/>
        <v>0.15384615384615385</v>
      </c>
      <c r="U910" s="32">
        <f t="shared" si="230"/>
        <v>7.407407407407407E-2</v>
      </c>
      <c r="V910" s="32">
        <f t="shared" si="238"/>
        <v>23.835145890681357</v>
      </c>
      <c r="W910" s="32">
        <f t="shared" si="239"/>
        <v>23.550623344153802</v>
      </c>
      <c r="X910" s="32">
        <f t="shared" si="240"/>
        <v>23.295770954057296</v>
      </c>
      <c r="Y910" s="32">
        <f t="shared" si="241"/>
        <v>22.750396354802536</v>
      </c>
      <c r="Z910" s="32">
        <f t="shared" si="242"/>
        <v>23.463111259859353</v>
      </c>
      <c r="AA910" s="32">
        <f t="shared" si="243"/>
        <v>23.121637308563827</v>
      </c>
      <c r="AB910" s="33">
        <f t="shared" si="244"/>
        <v>61.316872427983576</v>
      </c>
      <c r="AC910" s="33">
        <f t="shared" si="245"/>
        <v>0.34147395129552649</v>
      </c>
    </row>
    <row r="911" spans="1:29" s="9" customFormat="1">
      <c r="A911" t="s">
        <v>34</v>
      </c>
      <c r="B911" s="22">
        <v>45217</v>
      </c>
      <c r="C911">
        <v>23.59</v>
      </c>
      <c r="D911" s="7">
        <v>23.59</v>
      </c>
      <c r="E911" s="7"/>
      <c r="F911" s="7"/>
      <c r="G911" s="7"/>
      <c r="H911" s="7"/>
      <c r="I911" s="31">
        <f t="shared" si="231"/>
        <v>19.151800000000001</v>
      </c>
      <c r="J911" s="31">
        <f t="shared" si="232"/>
        <v>3.9031156126796418</v>
      </c>
      <c r="K911" s="31">
        <f t="shared" si="233"/>
        <v>15.24868438732036</v>
      </c>
      <c r="L911" s="31">
        <f t="shared" si="234"/>
        <v>23.054915612679643</v>
      </c>
      <c r="M911" s="32" t="str">
        <f t="shared" si="235"/>
        <v>SHORT</v>
      </c>
      <c r="N911" s="32">
        <f t="shared" si="236"/>
        <v>0</v>
      </c>
      <c r="O911" s="32">
        <f t="shared" si="237"/>
        <v>0.28000000000000114</v>
      </c>
      <c r="P911" s="32">
        <f t="shared" si="246"/>
        <v>0.83333333333333337</v>
      </c>
      <c r="Q911" s="32">
        <f t="shared" si="226"/>
        <v>0.22727272727272727</v>
      </c>
      <c r="R911" s="32">
        <f t="shared" si="227"/>
        <v>9.8039215686274508E-2</v>
      </c>
      <c r="S911" s="32">
        <f t="shared" si="228"/>
        <v>4.9504950495049507E-2</v>
      </c>
      <c r="T911" s="32">
        <f t="shared" si="229"/>
        <v>0.15384615384615385</v>
      </c>
      <c r="U911" s="32">
        <f t="shared" si="230"/>
        <v>7.407407407407407E-2</v>
      </c>
      <c r="V911" s="32">
        <f t="shared" si="238"/>
        <v>23.630857648446895</v>
      </c>
      <c r="W911" s="32">
        <f t="shared" si="239"/>
        <v>23.559572584118847</v>
      </c>
      <c r="X911" s="32">
        <f t="shared" si="240"/>
        <v>23.324616938953639</v>
      </c>
      <c r="Y911" s="32">
        <f t="shared" si="241"/>
        <v>22.791960891693499</v>
      </c>
      <c r="Z911" s="32">
        <f t="shared" si="242"/>
        <v>23.482632604496377</v>
      </c>
      <c r="AA911" s="32">
        <f t="shared" si="243"/>
        <v>23.156330841262804</v>
      </c>
      <c r="AB911" s="33">
        <f t="shared" si="244"/>
        <v>55.185185185185212</v>
      </c>
      <c r="AC911" s="33">
        <f t="shared" si="245"/>
        <v>0.32630176323357318</v>
      </c>
    </row>
    <row r="912" spans="1:29" s="9" customFormat="1">
      <c r="A912" t="s">
        <v>34</v>
      </c>
      <c r="B912" s="22">
        <v>45218</v>
      </c>
      <c r="C912">
        <v>23.5</v>
      </c>
      <c r="D912" s="7">
        <v>23.5</v>
      </c>
      <c r="E912" s="7"/>
      <c r="F912" s="7"/>
      <c r="G912" s="7"/>
      <c r="H912" s="7"/>
      <c r="I912" s="31">
        <f t="shared" si="231"/>
        <v>19.181840000000005</v>
      </c>
      <c r="J912" s="31">
        <f t="shared" si="232"/>
        <v>3.920946024687602</v>
      </c>
      <c r="K912" s="31">
        <f t="shared" si="233"/>
        <v>15.260893975312403</v>
      </c>
      <c r="L912" s="31">
        <f t="shared" si="234"/>
        <v>23.102786024687607</v>
      </c>
      <c r="M912" s="32" t="str">
        <f t="shared" si="235"/>
        <v>SHORT</v>
      </c>
      <c r="N912" s="32">
        <f t="shared" si="236"/>
        <v>0</v>
      </c>
      <c r="O912" s="32">
        <f t="shared" si="237"/>
        <v>8.9999999999999858E-2</v>
      </c>
      <c r="P912" s="32">
        <f t="shared" si="246"/>
        <v>0.83333333333333337</v>
      </c>
      <c r="Q912" s="32">
        <f t="shared" si="226"/>
        <v>0.22727272727272727</v>
      </c>
      <c r="R912" s="32">
        <f t="shared" si="227"/>
        <v>9.8039215686274508E-2</v>
      </c>
      <c r="S912" s="32">
        <f t="shared" si="228"/>
        <v>4.9504950495049507E-2</v>
      </c>
      <c r="T912" s="32">
        <f t="shared" si="229"/>
        <v>0.15384615384615385</v>
      </c>
      <c r="U912" s="32">
        <f t="shared" si="230"/>
        <v>7.407407407407407E-2</v>
      </c>
      <c r="V912" s="32">
        <f t="shared" si="238"/>
        <v>23.521809608074484</v>
      </c>
      <c r="W912" s="32">
        <f t="shared" si="239"/>
        <v>23.546033360455471</v>
      </c>
      <c r="X912" s="32">
        <f t="shared" si="240"/>
        <v>23.341811356703282</v>
      </c>
      <c r="Y912" s="32">
        <f t="shared" si="241"/>
        <v>22.827012332698772</v>
      </c>
      <c r="Z912" s="32">
        <f t="shared" si="242"/>
        <v>23.485304511496935</v>
      </c>
      <c r="AA912" s="32">
        <f t="shared" si="243"/>
        <v>23.181787815984077</v>
      </c>
      <c r="AB912" s="33">
        <f t="shared" si="244"/>
        <v>52.205882352941202</v>
      </c>
      <c r="AC912" s="33">
        <f t="shared" si="245"/>
        <v>0.30351669551285809</v>
      </c>
    </row>
    <row r="913" spans="1:29" s="9" customFormat="1">
      <c r="A913" t="s">
        <v>34</v>
      </c>
      <c r="B913" s="22">
        <v>45219</v>
      </c>
      <c r="C913">
        <v>23.05</v>
      </c>
      <c r="D913" s="7">
        <v>23.05</v>
      </c>
      <c r="E913" s="7"/>
      <c r="F913" s="7"/>
      <c r="G913" s="7"/>
      <c r="H913" s="7"/>
      <c r="I913" s="31">
        <f t="shared" si="231"/>
        <v>19.21</v>
      </c>
      <c r="J913" s="31">
        <f t="shared" si="232"/>
        <v>3.9305701273612565</v>
      </c>
      <c r="K913" s="31">
        <f t="shared" si="233"/>
        <v>15.279429872638744</v>
      </c>
      <c r="L913" s="31">
        <f t="shared" si="234"/>
        <v>23.140570127361258</v>
      </c>
      <c r="M913" s="32" t="str">
        <f t="shared" si="235"/>
        <v>NONE</v>
      </c>
      <c r="N913" s="32">
        <f t="shared" si="236"/>
        <v>0</v>
      </c>
      <c r="O913" s="32">
        <f t="shared" si="237"/>
        <v>0.44999999999999929</v>
      </c>
      <c r="P913" s="32">
        <f t="shared" si="246"/>
        <v>0.83333333333333337</v>
      </c>
      <c r="Q913" s="32">
        <f t="shared" si="226"/>
        <v>0.22727272727272727</v>
      </c>
      <c r="R913" s="32">
        <f t="shared" si="227"/>
        <v>9.8039215686274508E-2</v>
      </c>
      <c r="S913" s="32">
        <f t="shared" si="228"/>
        <v>4.9504950495049507E-2</v>
      </c>
      <c r="T913" s="32">
        <f t="shared" si="229"/>
        <v>0.15384615384615385</v>
      </c>
      <c r="U913" s="32">
        <f t="shared" si="230"/>
        <v>7.407407407407407E-2</v>
      </c>
      <c r="V913" s="32">
        <f t="shared" si="238"/>
        <v>23.128634934679081</v>
      </c>
      <c r="W913" s="32">
        <f t="shared" si="239"/>
        <v>23.433298505806501</v>
      </c>
      <c r="X913" s="32">
        <f t="shared" si="240"/>
        <v>23.313202400163746</v>
      </c>
      <c r="Y913" s="32">
        <f t="shared" si="241"/>
        <v>22.838051326129523</v>
      </c>
      <c r="Z913" s="32">
        <f t="shared" si="242"/>
        <v>23.418334586651252</v>
      </c>
      <c r="AA913" s="32">
        <f t="shared" si="243"/>
        <v>23.172025755540808</v>
      </c>
      <c r="AB913" s="33">
        <f t="shared" si="244"/>
        <v>40.476190476190482</v>
      </c>
      <c r="AC913" s="33">
        <f t="shared" si="245"/>
        <v>0.24630883111044355</v>
      </c>
    </row>
    <row r="914" spans="1:29" s="9" customFormat="1">
      <c r="A914" t="s">
        <v>34</v>
      </c>
      <c r="B914" s="22">
        <v>45222</v>
      </c>
      <c r="C914">
        <v>22.27</v>
      </c>
      <c r="D914" s="7">
        <v>22.27</v>
      </c>
      <c r="E914" s="7"/>
      <c r="F914" s="7"/>
      <c r="G914" s="7"/>
      <c r="H914" s="7"/>
      <c r="I914" s="31">
        <f t="shared" si="231"/>
        <v>19.234280000000005</v>
      </c>
      <c r="J914" s="31">
        <f t="shared" si="232"/>
        <v>3.9308891467881315</v>
      </c>
      <c r="K914" s="31">
        <f t="shared" si="233"/>
        <v>15.303390853211873</v>
      </c>
      <c r="L914" s="31">
        <f t="shared" si="234"/>
        <v>23.165169146788138</v>
      </c>
      <c r="M914" s="32" t="str">
        <f t="shared" si="235"/>
        <v>NONE</v>
      </c>
      <c r="N914" s="32">
        <f t="shared" si="236"/>
        <v>0</v>
      </c>
      <c r="O914" s="32">
        <f t="shared" si="237"/>
        <v>0.78000000000000114</v>
      </c>
      <c r="P914" s="32">
        <f t="shared" si="246"/>
        <v>0.83333333333333337</v>
      </c>
      <c r="Q914" s="32">
        <f t="shared" si="226"/>
        <v>0.22727272727272727</v>
      </c>
      <c r="R914" s="32">
        <f t="shared" si="227"/>
        <v>9.8039215686274508E-2</v>
      </c>
      <c r="S914" s="32">
        <f t="shared" si="228"/>
        <v>4.9504950495049507E-2</v>
      </c>
      <c r="T914" s="32">
        <f t="shared" si="229"/>
        <v>0.15384615384615385</v>
      </c>
      <c r="U914" s="32">
        <f t="shared" si="230"/>
        <v>7.407407407407407E-2</v>
      </c>
      <c r="V914" s="32">
        <f t="shared" si="238"/>
        <v>22.413105822446514</v>
      </c>
      <c r="W914" s="32">
        <f t="shared" si="239"/>
        <v>23.16891248175957</v>
      </c>
      <c r="X914" s="32">
        <f t="shared" si="240"/>
        <v>23.210927655049655</v>
      </c>
      <c r="Y914" s="32">
        <f t="shared" si="241"/>
        <v>22.809929973350833</v>
      </c>
      <c r="Z914" s="32">
        <f t="shared" si="242"/>
        <v>23.241667727166444</v>
      </c>
      <c r="AA914" s="32">
        <f t="shared" si="243"/>
        <v>23.105209032908157</v>
      </c>
      <c r="AB914" s="33">
        <f t="shared" si="244"/>
        <v>30.684931506849281</v>
      </c>
      <c r="AC914" s="33">
        <f t="shared" si="245"/>
        <v>0.13645869425828749</v>
      </c>
    </row>
    <row r="915" spans="1:29" s="9" customFormat="1">
      <c r="A915" t="s">
        <v>34</v>
      </c>
      <c r="B915" s="22">
        <v>45224</v>
      </c>
      <c r="C915">
        <v>22.16</v>
      </c>
      <c r="D915" s="7">
        <v>22.16</v>
      </c>
      <c r="E915" s="7"/>
      <c r="F915" s="7"/>
      <c r="G915" s="7"/>
      <c r="H915" s="7"/>
      <c r="I915" s="31">
        <f t="shared" si="231"/>
        <v>19.257200000000008</v>
      </c>
      <c r="J915" s="31">
        <f t="shared" si="232"/>
        <v>3.9320424809872048</v>
      </c>
      <c r="K915" s="31">
        <f t="shared" si="233"/>
        <v>15.325157519012803</v>
      </c>
      <c r="L915" s="31">
        <f t="shared" si="234"/>
        <v>23.189242480987211</v>
      </c>
      <c r="M915" s="32" t="str">
        <f t="shared" si="235"/>
        <v>NONE</v>
      </c>
      <c r="N915" s="32">
        <f t="shared" si="236"/>
        <v>0</v>
      </c>
      <c r="O915" s="32">
        <f t="shared" si="237"/>
        <v>0.10999999999999943</v>
      </c>
      <c r="P915" s="32">
        <f t="shared" si="246"/>
        <v>0.83333333333333337</v>
      </c>
      <c r="Q915" s="32">
        <f t="shared" si="226"/>
        <v>0.22727272727272727</v>
      </c>
      <c r="R915" s="32">
        <f t="shared" si="227"/>
        <v>9.8039215686274508E-2</v>
      </c>
      <c r="S915" s="32">
        <f t="shared" si="228"/>
        <v>4.9504950495049507E-2</v>
      </c>
      <c r="T915" s="32">
        <f t="shared" si="229"/>
        <v>0.15384615384615385</v>
      </c>
      <c r="U915" s="32">
        <f t="shared" si="230"/>
        <v>7.407407407407407E-2</v>
      </c>
      <c r="V915" s="32">
        <f t="shared" si="238"/>
        <v>22.202184303741088</v>
      </c>
      <c r="W915" s="32">
        <f t="shared" si="239"/>
        <v>22.939614190450577</v>
      </c>
      <c r="X915" s="32">
        <f t="shared" si="240"/>
        <v>23.107895532005571</v>
      </c>
      <c r="Y915" s="32">
        <f t="shared" si="241"/>
        <v>22.777755222194848</v>
      </c>
      <c r="Z915" s="32">
        <f t="shared" si="242"/>
        <v>23.075257307602378</v>
      </c>
      <c r="AA915" s="32">
        <f t="shared" si="243"/>
        <v>23.035193548989035</v>
      </c>
      <c r="AB915" s="33">
        <f t="shared" si="244"/>
        <v>33.836858006042263</v>
      </c>
      <c r="AC915" s="33">
        <f t="shared" si="245"/>
        <v>4.006375861334277E-2</v>
      </c>
    </row>
    <row r="916" spans="1:29" s="9" customFormat="1">
      <c r="A916" t="s">
        <v>34</v>
      </c>
      <c r="B916" s="22">
        <v>45225</v>
      </c>
      <c r="C916">
        <v>22.02</v>
      </c>
      <c r="D916" s="7">
        <v>22.02</v>
      </c>
      <c r="E916" s="7"/>
      <c r="F916" s="7"/>
      <c r="G916" s="7"/>
      <c r="H916" s="7"/>
      <c r="I916" s="31">
        <f t="shared" si="231"/>
        <v>19.279880000000009</v>
      </c>
      <c r="J916" s="31">
        <f t="shared" si="232"/>
        <v>3.930106830762202</v>
      </c>
      <c r="K916" s="31">
        <f t="shared" si="233"/>
        <v>15.349773169237807</v>
      </c>
      <c r="L916" s="31">
        <f t="shared" si="234"/>
        <v>23.209986830762212</v>
      </c>
      <c r="M916" s="32" t="str">
        <f t="shared" si="235"/>
        <v>NONE</v>
      </c>
      <c r="N916" s="32">
        <f t="shared" si="236"/>
        <v>0</v>
      </c>
      <c r="O916" s="32">
        <f t="shared" si="237"/>
        <v>0.14000000000000057</v>
      </c>
      <c r="P916" s="32">
        <f t="shared" si="246"/>
        <v>0.83333333333333337</v>
      </c>
      <c r="Q916" s="32">
        <f t="shared" si="226"/>
        <v>0.22727272727272727</v>
      </c>
      <c r="R916" s="32">
        <f t="shared" si="227"/>
        <v>9.8039215686274508E-2</v>
      </c>
      <c r="S916" s="32">
        <f t="shared" si="228"/>
        <v>4.9504950495049507E-2</v>
      </c>
      <c r="T916" s="32">
        <f t="shared" si="229"/>
        <v>0.15384615384615385</v>
      </c>
      <c r="U916" s="32">
        <f t="shared" si="230"/>
        <v>7.407407407407407E-2</v>
      </c>
      <c r="V916" s="32">
        <f t="shared" si="238"/>
        <v>22.050364050623514</v>
      </c>
      <c r="W916" s="32">
        <f t="shared" si="239"/>
        <v>22.730610965348173</v>
      </c>
      <c r="X916" s="32">
        <f t="shared" si="240"/>
        <v>23.001239107299146</v>
      </c>
      <c r="Y916" s="32">
        <f t="shared" si="241"/>
        <v>22.740242587432725</v>
      </c>
      <c r="Z916" s="32">
        <f t="shared" si="242"/>
        <v>22.912910029509703</v>
      </c>
      <c r="AA916" s="32">
        <f t="shared" si="243"/>
        <v>22.959994026841699</v>
      </c>
      <c r="AB916" s="33">
        <f t="shared" si="244"/>
        <v>32.267441860465127</v>
      </c>
      <c r="AC916" s="33">
        <f t="shared" si="245"/>
        <v>-4.708399733199542E-2</v>
      </c>
    </row>
    <row r="917" spans="1:29" s="9" customFormat="1">
      <c r="A917" t="s">
        <v>34</v>
      </c>
      <c r="B917" s="22">
        <v>45226</v>
      </c>
      <c r="C917">
        <v>22.51</v>
      </c>
      <c r="D917" s="7">
        <v>22.51</v>
      </c>
      <c r="E917" s="7"/>
      <c r="F917" s="7"/>
      <c r="G917" s="7"/>
      <c r="H917" s="7"/>
      <c r="I917" s="31">
        <f t="shared" si="231"/>
        <v>19.303640000000009</v>
      </c>
      <c r="J917" s="31">
        <f t="shared" si="232"/>
        <v>3.9361294008504375</v>
      </c>
      <c r="K917" s="31">
        <f t="shared" si="233"/>
        <v>15.367510599149572</v>
      </c>
      <c r="L917" s="31">
        <f t="shared" si="234"/>
        <v>23.239769400850445</v>
      </c>
      <c r="M917" s="32" t="str">
        <f t="shared" si="235"/>
        <v>NONE</v>
      </c>
      <c r="N917" s="32">
        <f t="shared" si="236"/>
        <v>0.49000000000000199</v>
      </c>
      <c r="O917" s="32">
        <f t="shared" si="237"/>
        <v>0</v>
      </c>
      <c r="P917" s="32">
        <f t="shared" si="246"/>
        <v>0.83333333333333337</v>
      </c>
      <c r="Q917" s="32">
        <f t="shared" si="226"/>
        <v>0.22727272727272727</v>
      </c>
      <c r="R917" s="32">
        <f t="shared" si="227"/>
        <v>9.8039215686274508E-2</v>
      </c>
      <c r="S917" s="32">
        <f t="shared" si="228"/>
        <v>4.9504950495049507E-2</v>
      </c>
      <c r="T917" s="32">
        <f t="shared" si="229"/>
        <v>0.15384615384615385</v>
      </c>
      <c r="U917" s="32">
        <f t="shared" si="230"/>
        <v>7.407407407407407E-2</v>
      </c>
      <c r="V917" s="32">
        <f t="shared" si="238"/>
        <v>22.433394008437254</v>
      </c>
      <c r="W917" s="32">
        <f t="shared" si="239"/>
        <v>22.680472109587225</v>
      </c>
      <c r="X917" s="32">
        <f t="shared" si="240"/>
        <v>22.95307841050511</v>
      </c>
      <c r="Y917" s="32">
        <f t="shared" si="241"/>
        <v>22.728844439540016</v>
      </c>
      <c r="Z917" s="32">
        <f t="shared" si="242"/>
        <v>22.850923871123594</v>
      </c>
      <c r="AA917" s="32">
        <f t="shared" si="243"/>
        <v>22.926661135964533</v>
      </c>
      <c r="AB917" s="33">
        <f t="shared" si="244"/>
        <v>39.637305699481907</v>
      </c>
      <c r="AC917" s="33">
        <f t="shared" si="245"/>
        <v>-7.5737264840938678E-2</v>
      </c>
    </row>
    <row r="918" spans="1:29" s="9" customFormat="1">
      <c r="A918" t="s">
        <v>34</v>
      </c>
      <c r="B918" s="22">
        <v>45229</v>
      </c>
      <c r="C918">
        <v>22.57</v>
      </c>
      <c r="D918" s="7">
        <v>22.57</v>
      </c>
      <c r="E918" s="7"/>
      <c r="F918" s="7"/>
      <c r="G918" s="7"/>
      <c r="H918" s="7"/>
      <c r="I918" s="31">
        <f t="shared" si="231"/>
        <v>19.32772000000001</v>
      </c>
      <c r="J918" s="31">
        <f t="shared" si="232"/>
        <v>3.9421275327335743</v>
      </c>
      <c r="K918" s="31">
        <f t="shared" si="233"/>
        <v>15.385592467266436</v>
      </c>
      <c r="L918" s="31">
        <f t="shared" si="234"/>
        <v>23.269847532733586</v>
      </c>
      <c r="M918" s="32" t="str">
        <f t="shared" si="235"/>
        <v>NONE</v>
      </c>
      <c r="N918" s="32">
        <f t="shared" si="236"/>
        <v>5.9999999999998721E-2</v>
      </c>
      <c r="O918" s="32">
        <f t="shared" si="237"/>
        <v>0</v>
      </c>
      <c r="P918" s="32">
        <f t="shared" si="246"/>
        <v>0.83333333333333337</v>
      </c>
      <c r="Q918" s="32">
        <f t="shared" si="226"/>
        <v>0.22727272727272727</v>
      </c>
      <c r="R918" s="32">
        <f t="shared" si="227"/>
        <v>9.8039215686274508E-2</v>
      </c>
      <c r="S918" s="32">
        <f t="shared" si="228"/>
        <v>4.9504950495049507E-2</v>
      </c>
      <c r="T918" s="32">
        <f t="shared" si="229"/>
        <v>0.15384615384615385</v>
      </c>
      <c r="U918" s="32">
        <f t="shared" si="230"/>
        <v>7.407407407407407E-2</v>
      </c>
      <c r="V918" s="32">
        <f t="shared" si="238"/>
        <v>22.54723233473954</v>
      </c>
      <c r="W918" s="32">
        <f t="shared" si="239"/>
        <v>22.655364811953763</v>
      </c>
      <c r="X918" s="32">
        <f t="shared" si="240"/>
        <v>22.915521703592844</v>
      </c>
      <c r="Y918" s="32">
        <f t="shared" si="241"/>
        <v>22.72098085342417</v>
      </c>
      <c r="Z918" s="32">
        <f t="shared" si="242"/>
        <v>22.807704814027659</v>
      </c>
      <c r="AA918" s="32">
        <f t="shared" si="243"/>
        <v>22.900241792559754</v>
      </c>
      <c r="AB918" s="33">
        <f t="shared" si="244"/>
        <v>45.299145299145316</v>
      </c>
      <c r="AC918" s="33">
        <f t="shared" si="245"/>
        <v>-9.2536978532095304E-2</v>
      </c>
    </row>
    <row r="919" spans="1:29" s="9" customFormat="1">
      <c r="A919" t="s">
        <v>34</v>
      </c>
      <c r="B919" s="22">
        <v>45230</v>
      </c>
      <c r="C919">
        <v>22.59</v>
      </c>
      <c r="D919" s="7">
        <v>22.59</v>
      </c>
      <c r="E919" s="7"/>
      <c r="F919" s="7"/>
      <c r="G919" s="7"/>
      <c r="H919" s="7"/>
      <c r="I919" s="31">
        <f t="shared" si="231"/>
        <v>19.350600000000007</v>
      </c>
      <c r="J919" s="31">
        <f t="shared" si="232"/>
        <v>3.9512271694471157</v>
      </c>
      <c r="K919" s="31">
        <f t="shared" si="233"/>
        <v>15.399372830552892</v>
      </c>
      <c r="L919" s="31">
        <f t="shared" si="234"/>
        <v>23.301827169447122</v>
      </c>
      <c r="M919" s="32" t="str">
        <f t="shared" si="235"/>
        <v>NONE</v>
      </c>
      <c r="N919" s="32">
        <f t="shared" si="236"/>
        <v>1.9999999999999574E-2</v>
      </c>
      <c r="O919" s="32">
        <f t="shared" si="237"/>
        <v>0</v>
      </c>
      <c r="P919" s="32">
        <f t="shared" si="246"/>
        <v>0.83333333333333337</v>
      </c>
      <c r="Q919" s="32">
        <f t="shared" si="226"/>
        <v>0.22727272727272727</v>
      </c>
      <c r="R919" s="32">
        <f t="shared" si="227"/>
        <v>9.8039215686274508E-2</v>
      </c>
      <c r="S919" s="32">
        <f t="shared" si="228"/>
        <v>4.9504950495049507E-2</v>
      </c>
      <c r="T919" s="32">
        <f t="shared" si="229"/>
        <v>0.15384615384615385</v>
      </c>
      <c r="U919" s="32">
        <f t="shared" si="230"/>
        <v>7.407407407407407E-2</v>
      </c>
      <c r="V919" s="32">
        <f t="shared" si="238"/>
        <v>22.58287205578992</v>
      </c>
      <c r="W919" s="32">
        <f t="shared" si="239"/>
        <v>22.640509172873362</v>
      </c>
      <c r="X919" s="32">
        <f t="shared" si="240"/>
        <v>22.883607811083742</v>
      </c>
      <c r="Y919" s="32">
        <f t="shared" si="241"/>
        <v>22.714496652759603</v>
      </c>
      <c r="Z919" s="32">
        <f t="shared" si="242"/>
        <v>22.774211765715712</v>
      </c>
      <c r="AA919" s="32">
        <f t="shared" si="243"/>
        <v>22.877260919036807</v>
      </c>
      <c r="AB919" s="33">
        <f t="shared" si="244"/>
        <v>37.459283387622136</v>
      </c>
      <c r="AC919" s="33">
        <f t="shared" si="245"/>
        <v>-0.10304915332109488</v>
      </c>
    </row>
    <row r="920" spans="1:29" s="9" customFormat="1">
      <c r="A920" t="s">
        <v>34</v>
      </c>
      <c r="B920" s="22">
        <v>45231</v>
      </c>
      <c r="C920">
        <v>22.46</v>
      </c>
      <c r="D920" s="7">
        <v>22.46</v>
      </c>
      <c r="E920" s="7"/>
      <c r="F920" s="7"/>
      <c r="G920" s="7"/>
      <c r="H920" s="7"/>
      <c r="I920" s="31">
        <f t="shared" si="231"/>
        <v>19.372320000000006</v>
      </c>
      <c r="J920" s="31">
        <f t="shared" si="232"/>
        <v>3.9596853033042212</v>
      </c>
      <c r="K920" s="31">
        <f t="shared" si="233"/>
        <v>15.412634696695784</v>
      </c>
      <c r="L920" s="31">
        <f t="shared" si="234"/>
        <v>23.332005303304229</v>
      </c>
      <c r="M920" s="32" t="str">
        <f t="shared" si="235"/>
        <v>NONE</v>
      </c>
      <c r="N920" s="32">
        <f t="shared" si="236"/>
        <v>0</v>
      </c>
      <c r="O920" s="32">
        <f t="shared" si="237"/>
        <v>0.12999999999999901</v>
      </c>
      <c r="P920" s="32">
        <f t="shared" si="246"/>
        <v>0.83333333333333337</v>
      </c>
      <c r="Q920" s="32">
        <f t="shared" si="226"/>
        <v>0.22727272727272727</v>
      </c>
      <c r="R920" s="32">
        <f t="shared" si="227"/>
        <v>9.8039215686274508E-2</v>
      </c>
      <c r="S920" s="32">
        <f t="shared" si="228"/>
        <v>4.9504950495049507E-2</v>
      </c>
      <c r="T920" s="32">
        <f t="shared" si="229"/>
        <v>0.15384615384615385</v>
      </c>
      <c r="U920" s="32">
        <f t="shared" si="230"/>
        <v>7.407407407407407E-2</v>
      </c>
      <c r="V920" s="32">
        <f t="shared" si="238"/>
        <v>22.480478675964989</v>
      </c>
      <c r="W920" s="32">
        <f t="shared" si="239"/>
        <v>22.599484360856689</v>
      </c>
      <c r="X920" s="32">
        <f t="shared" si="240"/>
        <v>22.842077633526515</v>
      </c>
      <c r="Y920" s="32">
        <f t="shared" si="241"/>
        <v>22.701897808563583</v>
      </c>
      <c r="Z920" s="32">
        <f t="shared" si="242"/>
        <v>22.725871494067142</v>
      </c>
      <c r="AA920" s="32">
        <f t="shared" si="243"/>
        <v>22.84635270281186</v>
      </c>
      <c r="AB920" s="33">
        <f t="shared" si="244"/>
        <v>35.9375</v>
      </c>
      <c r="AC920" s="33">
        <f t="shared" si="245"/>
        <v>-0.12048120874471735</v>
      </c>
    </row>
    <row r="921" spans="1:29" s="9" customFormat="1">
      <c r="A921" t="s">
        <v>34</v>
      </c>
      <c r="B921" s="22">
        <v>45232</v>
      </c>
      <c r="C921">
        <v>22.79</v>
      </c>
      <c r="D921" s="7">
        <v>22.79</v>
      </c>
      <c r="E921" s="7"/>
      <c r="F921" s="7"/>
      <c r="G921" s="7"/>
      <c r="H921" s="7"/>
      <c r="I921" s="31">
        <f t="shared" si="231"/>
        <v>19.395440000000011</v>
      </c>
      <c r="J921" s="31">
        <f t="shared" si="232"/>
        <v>3.9717694590878381</v>
      </c>
      <c r="K921" s="31">
        <f t="shared" si="233"/>
        <v>15.423670540912173</v>
      </c>
      <c r="L921" s="31">
        <f t="shared" si="234"/>
        <v>23.367209459087849</v>
      </c>
      <c r="M921" s="32" t="str">
        <f t="shared" si="235"/>
        <v>NONE</v>
      </c>
      <c r="N921" s="32">
        <f t="shared" si="236"/>
        <v>0.32999999999999829</v>
      </c>
      <c r="O921" s="32">
        <f t="shared" si="237"/>
        <v>0</v>
      </c>
      <c r="P921" s="32">
        <f t="shared" si="246"/>
        <v>0.83333333333333337</v>
      </c>
      <c r="Q921" s="32">
        <f t="shared" ref="Q921:Q984" si="247">5/22</f>
        <v>0.22727272727272727</v>
      </c>
      <c r="R921" s="32">
        <f t="shared" ref="R921:R984" si="248">5/51</f>
        <v>9.8039215686274508E-2</v>
      </c>
      <c r="S921" s="32">
        <f t="shared" ref="S921:S984" si="249">5/101</f>
        <v>4.9504950495049507E-2</v>
      </c>
      <c r="T921" s="32">
        <f t="shared" ref="T921:T984" si="250">2/13</f>
        <v>0.15384615384615385</v>
      </c>
      <c r="U921" s="32">
        <f t="shared" ref="U921:U984" si="251">2/27</f>
        <v>7.407407407407407E-2</v>
      </c>
      <c r="V921" s="32">
        <f t="shared" si="238"/>
        <v>22.73841311266083</v>
      </c>
      <c r="W921" s="32">
        <f t="shared" si="239"/>
        <v>22.642783369752895</v>
      </c>
      <c r="X921" s="32">
        <f t="shared" si="240"/>
        <v>22.836971983180778</v>
      </c>
      <c r="Y921" s="32">
        <f t="shared" si="241"/>
        <v>22.70625930318915</v>
      </c>
      <c r="Z921" s="32">
        <f t="shared" si="242"/>
        <v>22.735737418056814</v>
      </c>
      <c r="AA921" s="32">
        <f t="shared" si="243"/>
        <v>22.8421784285295</v>
      </c>
      <c r="AB921" s="33">
        <f t="shared" si="244"/>
        <v>38.066465256797578</v>
      </c>
      <c r="AC921" s="33">
        <f t="shared" si="245"/>
        <v>-0.10644101047268606</v>
      </c>
    </row>
    <row r="922" spans="1:29" s="9" customFormat="1">
      <c r="A922" t="s">
        <v>34</v>
      </c>
      <c r="B922" s="22">
        <v>45233</v>
      </c>
      <c r="C922">
        <v>22.97</v>
      </c>
      <c r="D922" s="7">
        <v>22.97</v>
      </c>
      <c r="E922" s="7"/>
      <c r="F922" s="7"/>
      <c r="G922" s="7"/>
      <c r="H922" s="7"/>
      <c r="I922" s="31">
        <f t="shared" si="231"/>
        <v>19.418960000000006</v>
      </c>
      <c r="J922" s="31">
        <f t="shared" si="232"/>
        <v>3.9865535630218591</v>
      </c>
      <c r="K922" s="31">
        <f t="shared" si="233"/>
        <v>15.432406436978146</v>
      </c>
      <c r="L922" s="31">
        <f t="shared" si="234"/>
        <v>23.405513563021863</v>
      </c>
      <c r="M922" s="32" t="str">
        <f t="shared" si="235"/>
        <v>NONE</v>
      </c>
      <c r="N922" s="32">
        <f t="shared" si="236"/>
        <v>0.17999999999999972</v>
      </c>
      <c r="O922" s="32">
        <f t="shared" si="237"/>
        <v>0</v>
      </c>
      <c r="P922" s="32">
        <f t="shared" si="246"/>
        <v>0.83333333333333337</v>
      </c>
      <c r="Q922" s="32">
        <f t="shared" si="247"/>
        <v>0.22727272727272727</v>
      </c>
      <c r="R922" s="32">
        <f t="shared" si="248"/>
        <v>9.8039215686274508E-2</v>
      </c>
      <c r="S922" s="32">
        <f t="shared" si="249"/>
        <v>4.9504950495049507E-2</v>
      </c>
      <c r="T922" s="32">
        <f t="shared" si="250"/>
        <v>0.15384615384615385</v>
      </c>
      <c r="U922" s="32">
        <f t="shared" si="251"/>
        <v>7.407407407407407E-2</v>
      </c>
      <c r="V922" s="32">
        <f t="shared" si="238"/>
        <v>22.931402185443471</v>
      </c>
      <c r="W922" s="32">
        <f t="shared" si="239"/>
        <v>22.717150785718143</v>
      </c>
      <c r="X922" s="32">
        <f t="shared" si="240"/>
        <v>22.850013945614037</v>
      </c>
      <c r="Y922" s="32">
        <f t="shared" si="241"/>
        <v>22.719315773328301</v>
      </c>
      <c r="Z922" s="32">
        <f t="shared" si="242"/>
        <v>22.771777815278845</v>
      </c>
      <c r="AA922" s="32">
        <f t="shared" si="243"/>
        <v>22.85164669308287</v>
      </c>
      <c r="AB922" s="33">
        <f t="shared" si="244"/>
        <v>42.10526315789469</v>
      </c>
      <c r="AC922" s="33">
        <f t="shared" si="245"/>
        <v>-7.9868877804024407E-2</v>
      </c>
    </row>
    <row r="923" spans="1:29" s="9" customFormat="1">
      <c r="A923" t="s">
        <v>34</v>
      </c>
      <c r="B923" s="22">
        <v>45236</v>
      </c>
      <c r="C923">
        <v>23.11</v>
      </c>
      <c r="D923" s="7">
        <v>23.11</v>
      </c>
      <c r="E923" s="7"/>
      <c r="F923" s="7"/>
      <c r="G923" s="7"/>
      <c r="H923" s="7"/>
      <c r="I923" s="31">
        <f t="shared" si="231"/>
        <v>19.442480000000007</v>
      </c>
      <c r="J923" s="31">
        <f t="shared" si="232"/>
        <v>4.0040318282858838</v>
      </c>
      <c r="K923" s="31">
        <f t="shared" si="233"/>
        <v>15.438448171714123</v>
      </c>
      <c r="L923" s="31">
        <f t="shared" si="234"/>
        <v>23.446511828285892</v>
      </c>
      <c r="M923" s="32" t="str">
        <f t="shared" si="235"/>
        <v>NONE</v>
      </c>
      <c r="N923" s="32">
        <f t="shared" si="236"/>
        <v>0.14000000000000057</v>
      </c>
      <c r="O923" s="32">
        <f t="shared" si="237"/>
        <v>0</v>
      </c>
      <c r="P923" s="32">
        <f t="shared" si="246"/>
        <v>0.83333333333333337</v>
      </c>
      <c r="Q923" s="32">
        <f t="shared" si="247"/>
        <v>0.22727272727272727</v>
      </c>
      <c r="R923" s="32">
        <f t="shared" si="248"/>
        <v>9.8039215686274508E-2</v>
      </c>
      <c r="S923" s="32">
        <f t="shared" si="249"/>
        <v>4.9504950495049507E-2</v>
      </c>
      <c r="T923" s="32">
        <f t="shared" si="250"/>
        <v>0.15384615384615385</v>
      </c>
      <c r="U923" s="32">
        <f t="shared" si="251"/>
        <v>7.407407407407407E-2</v>
      </c>
      <c r="V923" s="32">
        <f t="shared" si="238"/>
        <v>23.08023369757391</v>
      </c>
      <c r="W923" s="32">
        <f t="shared" si="239"/>
        <v>22.806434698054929</v>
      </c>
      <c r="X923" s="32">
        <f t="shared" si="240"/>
        <v>22.875502774475407</v>
      </c>
      <c r="Y923" s="32">
        <f t="shared" si="241"/>
        <v>22.73865657662888</v>
      </c>
      <c r="Z923" s="32">
        <f t="shared" si="242"/>
        <v>22.823811997543636</v>
      </c>
      <c r="AA923" s="32">
        <f t="shared" si="243"/>
        <v>22.87078397507673</v>
      </c>
      <c r="AB923" s="33">
        <f t="shared" si="244"/>
        <v>41.420118343195242</v>
      </c>
      <c r="AC923" s="33">
        <f t="shared" si="245"/>
        <v>-4.6971977533093678E-2</v>
      </c>
    </row>
    <row r="924" spans="1:29" s="9" customFormat="1">
      <c r="A924" t="s">
        <v>34</v>
      </c>
      <c r="B924" s="22">
        <v>45237</v>
      </c>
      <c r="C924">
        <v>23.26</v>
      </c>
      <c r="D924" s="7">
        <v>23.26</v>
      </c>
      <c r="E924" s="7"/>
      <c r="F924" s="7"/>
      <c r="G924" s="7"/>
      <c r="H924" s="7"/>
      <c r="I924" s="31">
        <f t="shared" si="231"/>
        <v>19.466720000000002</v>
      </c>
      <c r="J924" s="31">
        <f t="shared" si="232"/>
        <v>4.0228398337133173</v>
      </c>
      <c r="K924" s="31">
        <f t="shared" si="233"/>
        <v>15.443880166286686</v>
      </c>
      <c r="L924" s="31">
        <f t="shared" si="234"/>
        <v>23.489559833713319</v>
      </c>
      <c r="M924" s="32" t="str">
        <f t="shared" si="235"/>
        <v>NONE</v>
      </c>
      <c r="N924" s="32">
        <f t="shared" si="236"/>
        <v>0.15000000000000213</v>
      </c>
      <c r="O924" s="32">
        <f t="shared" si="237"/>
        <v>0</v>
      </c>
      <c r="P924" s="32">
        <f t="shared" si="246"/>
        <v>0.83333333333333337</v>
      </c>
      <c r="Q924" s="32">
        <f t="shared" si="247"/>
        <v>0.22727272727272727</v>
      </c>
      <c r="R924" s="32">
        <f t="shared" si="248"/>
        <v>9.8039215686274508E-2</v>
      </c>
      <c r="S924" s="32">
        <f t="shared" si="249"/>
        <v>4.9504950495049507E-2</v>
      </c>
      <c r="T924" s="32">
        <f t="shared" si="250"/>
        <v>0.15384615384615385</v>
      </c>
      <c r="U924" s="32">
        <f t="shared" si="251"/>
        <v>7.407407407407407E-2</v>
      </c>
      <c r="V924" s="32">
        <f t="shared" si="238"/>
        <v>23.230038949595652</v>
      </c>
      <c r="W924" s="32">
        <f t="shared" si="239"/>
        <v>22.909517721224262</v>
      </c>
      <c r="X924" s="32">
        <f t="shared" si="240"/>
        <v>22.913198580899387</v>
      </c>
      <c r="Y924" s="32">
        <f t="shared" si="241"/>
        <v>22.764465656993785</v>
      </c>
      <c r="Z924" s="32">
        <f t="shared" si="242"/>
        <v>22.890917844075386</v>
      </c>
      <c r="AA924" s="32">
        <f t="shared" si="243"/>
        <v>22.899614791737715</v>
      </c>
      <c r="AB924" s="33">
        <f t="shared" si="244"/>
        <v>40.89552238805971</v>
      </c>
      <c r="AC924" s="33">
        <f t="shared" si="245"/>
        <v>-8.696947662329535E-3</v>
      </c>
    </row>
    <row r="925" spans="1:29" s="9" customFormat="1">
      <c r="A925" t="s">
        <v>34</v>
      </c>
      <c r="B925" s="22">
        <v>45238</v>
      </c>
      <c r="C925">
        <v>23.33</v>
      </c>
      <c r="D925" s="7">
        <v>23.33</v>
      </c>
      <c r="E925" s="7"/>
      <c r="F925" s="7"/>
      <c r="G925" s="7"/>
      <c r="H925" s="7"/>
      <c r="I925" s="31">
        <f t="shared" si="231"/>
        <v>19.490840000000002</v>
      </c>
      <c r="J925" s="31">
        <f t="shared" si="232"/>
        <v>4.0429253467056929</v>
      </c>
      <c r="K925" s="31">
        <f t="shared" si="233"/>
        <v>15.447914653294308</v>
      </c>
      <c r="L925" s="31">
        <f t="shared" si="234"/>
        <v>23.533765346705696</v>
      </c>
      <c r="M925" s="32" t="str">
        <f t="shared" si="235"/>
        <v>NONE</v>
      </c>
      <c r="N925" s="32">
        <f t="shared" si="236"/>
        <v>6.9999999999996732E-2</v>
      </c>
      <c r="O925" s="32">
        <f t="shared" si="237"/>
        <v>0</v>
      </c>
      <c r="P925" s="32">
        <f t="shared" si="246"/>
        <v>0.83333333333333337</v>
      </c>
      <c r="Q925" s="32">
        <f t="shared" si="247"/>
        <v>0.22727272727272727</v>
      </c>
      <c r="R925" s="32">
        <f t="shared" si="248"/>
        <v>9.8039215686274508E-2</v>
      </c>
      <c r="S925" s="32">
        <f t="shared" si="249"/>
        <v>4.9504950495049507E-2</v>
      </c>
      <c r="T925" s="32">
        <f t="shared" si="250"/>
        <v>0.15384615384615385</v>
      </c>
      <c r="U925" s="32">
        <f t="shared" si="251"/>
        <v>7.407407407407407E-2</v>
      </c>
      <c r="V925" s="32">
        <f t="shared" si="238"/>
        <v>23.313339824932608</v>
      </c>
      <c r="W925" s="32">
        <f t="shared" si="239"/>
        <v>23.005081875491474</v>
      </c>
      <c r="X925" s="32">
        <f t="shared" si="240"/>
        <v>22.954061465124937</v>
      </c>
      <c r="Y925" s="32">
        <f t="shared" si="241"/>
        <v>22.792462406647559</v>
      </c>
      <c r="Z925" s="32">
        <f t="shared" si="242"/>
        <v>22.958468944986866</v>
      </c>
      <c r="AA925" s="32">
        <f t="shared" si="243"/>
        <v>22.93149517753492</v>
      </c>
      <c r="AB925" s="33">
        <f t="shared" si="244"/>
        <v>45.859872611464937</v>
      </c>
      <c r="AC925" s="33">
        <f t="shared" si="245"/>
        <v>2.6973767451945463E-2</v>
      </c>
    </row>
    <row r="926" spans="1:29" s="9" customFormat="1">
      <c r="A926" t="s">
        <v>34</v>
      </c>
      <c r="B926" s="22">
        <v>45239</v>
      </c>
      <c r="C926">
        <v>23.31</v>
      </c>
      <c r="D926" s="7">
        <v>23.31</v>
      </c>
      <c r="E926" s="7"/>
      <c r="F926" s="7"/>
      <c r="G926" s="7"/>
      <c r="H926" s="7"/>
      <c r="I926" s="31">
        <f t="shared" si="231"/>
        <v>19.514880000000002</v>
      </c>
      <c r="J926" s="31">
        <f t="shared" si="232"/>
        <v>4.0620355084967521</v>
      </c>
      <c r="K926" s="31">
        <f t="shared" si="233"/>
        <v>15.452844491503249</v>
      </c>
      <c r="L926" s="31">
        <f t="shared" si="234"/>
        <v>23.576915508496754</v>
      </c>
      <c r="M926" s="32" t="str">
        <f t="shared" si="235"/>
        <v>NONE</v>
      </c>
      <c r="N926" s="32">
        <f t="shared" si="236"/>
        <v>0</v>
      </c>
      <c r="O926" s="32">
        <f t="shared" si="237"/>
        <v>1.9999999999999574E-2</v>
      </c>
      <c r="P926" s="32">
        <f t="shared" si="246"/>
        <v>0.83333333333333337</v>
      </c>
      <c r="Q926" s="32">
        <f t="shared" si="247"/>
        <v>0.22727272727272727</v>
      </c>
      <c r="R926" s="32">
        <f t="shared" si="248"/>
        <v>9.8039215686274508E-2</v>
      </c>
      <c r="S926" s="32">
        <f t="shared" si="249"/>
        <v>4.9504950495049507E-2</v>
      </c>
      <c r="T926" s="32">
        <f t="shared" si="250"/>
        <v>0.15384615384615385</v>
      </c>
      <c r="U926" s="32">
        <f t="shared" si="251"/>
        <v>7.407407407407407E-2</v>
      </c>
      <c r="V926" s="32">
        <f t="shared" si="238"/>
        <v>23.310556637488769</v>
      </c>
      <c r="W926" s="32">
        <f t="shared" si="239"/>
        <v>23.074381449243411</v>
      </c>
      <c r="X926" s="32">
        <f t="shared" si="240"/>
        <v>22.988957399916611</v>
      </c>
      <c r="Y926" s="32">
        <f t="shared" si="241"/>
        <v>22.818083079585797</v>
      </c>
      <c r="Z926" s="32">
        <f t="shared" si="242"/>
        <v>23.012550645758115</v>
      </c>
      <c r="AA926" s="32">
        <f t="shared" si="243"/>
        <v>22.959532571791591</v>
      </c>
      <c r="AB926" s="33">
        <f t="shared" si="244"/>
        <v>46.905537459283366</v>
      </c>
      <c r="AC926" s="33">
        <f t="shared" si="245"/>
        <v>5.301807396652336E-2</v>
      </c>
    </row>
    <row r="927" spans="1:29" s="9" customFormat="1">
      <c r="A927" t="s">
        <v>34</v>
      </c>
      <c r="B927" s="22">
        <v>45240</v>
      </c>
      <c r="C927">
        <v>23.47</v>
      </c>
      <c r="D927" s="7">
        <v>23.47</v>
      </c>
      <c r="E927" s="7"/>
      <c r="F927" s="7"/>
      <c r="G927" s="7"/>
      <c r="H927" s="7"/>
      <c r="I927" s="31">
        <f t="shared" si="231"/>
        <v>19.537920000000003</v>
      </c>
      <c r="J927" s="31">
        <f t="shared" si="232"/>
        <v>4.0861916920988497</v>
      </c>
      <c r="K927" s="31">
        <f t="shared" si="233"/>
        <v>15.451728307901153</v>
      </c>
      <c r="L927" s="31">
        <f t="shared" si="234"/>
        <v>23.624111692098854</v>
      </c>
      <c r="M927" s="32" t="str">
        <f t="shared" si="235"/>
        <v>NONE</v>
      </c>
      <c r="N927" s="32">
        <f t="shared" si="236"/>
        <v>0.16000000000000014</v>
      </c>
      <c r="O927" s="32">
        <f t="shared" si="237"/>
        <v>0</v>
      </c>
      <c r="P927" s="32">
        <f t="shared" si="246"/>
        <v>0.83333333333333337</v>
      </c>
      <c r="Q927" s="32">
        <f t="shared" si="247"/>
        <v>0.22727272727272727</v>
      </c>
      <c r="R927" s="32">
        <f t="shared" si="248"/>
        <v>9.8039215686274508E-2</v>
      </c>
      <c r="S927" s="32">
        <f t="shared" si="249"/>
        <v>4.9504950495049507E-2</v>
      </c>
      <c r="T927" s="32">
        <f t="shared" si="250"/>
        <v>0.15384615384615385</v>
      </c>
      <c r="U927" s="32">
        <f t="shared" si="251"/>
        <v>7.407407407407407E-2</v>
      </c>
      <c r="V927" s="32">
        <f t="shared" si="238"/>
        <v>23.443426106248129</v>
      </c>
      <c r="W927" s="32">
        <f t="shared" si="239"/>
        <v>23.164294756233545</v>
      </c>
      <c r="X927" s="32">
        <f t="shared" si="240"/>
        <v>23.036118439140473</v>
      </c>
      <c r="Y927" s="32">
        <f t="shared" si="241"/>
        <v>22.850356194457788</v>
      </c>
      <c r="Z927" s="32">
        <f t="shared" si="242"/>
        <v>23.082927469487636</v>
      </c>
      <c r="AA927" s="32">
        <f t="shared" si="243"/>
        <v>22.997344973881102</v>
      </c>
      <c r="AB927" s="33">
        <f t="shared" si="244"/>
        <v>57.553956834532343</v>
      </c>
      <c r="AC927" s="33">
        <f t="shared" si="245"/>
        <v>8.5582495606534081E-2</v>
      </c>
    </row>
    <row r="928" spans="1:29" s="9" customFormat="1">
      <c r="A928" t="s">
        <v>34</v>
      </c>
      <c r="B928" s="22">
        <v>45243</v>
      </c>
      <c r="C928">
        <v>24</v>
      </c>
      <c r="D928" s="7">
        <v>24</v>
      </c>
      <c r="E928" s="7"/>
      <c r="F928" s="7"/>
      <c r="G928" s="7"/>
      <c r="H928" s="7"/>
      <c r="I928" s="31">
        <f t="shared" si="231"/>
        <v>19.562639999999998</v>
      </c>
      <c r="J928" s="31">
        <f t="shared" si="232"/>
        <v>4.1190946437702882</v>
      </c>
      <c r="K928" s="31">
        <f t="shared" si="233"/>
        <v>15.443545356229709</v>
      </c>
      <c r="L928" s="31">
        <f t="shared" si="234"/>
        <v>23.681734643770287</v>
      </c>
      <c r="M928" s="32" t="str">
        <f t="shared" si="235"/>
        <v>STRONG SHORT</v>
      </c>
      <c r="N928" s="32">
        <f t="shared" si="236"/>
        <v>0.53000000000000114</v>
      </c>
      <c r="O928" s="32">
        <f t="shared" si="237"/>
        <v>0</v>
      </c>
      <c r="P928" s="32">
        <f t="shared" si="246"/>
        <v>0.83333333333333337</v>
      </c>
      <c r="Q928" s="32">
        <f t="shared" si="247"/>
        <v>0.22727272727272727</v>
      </c>
      <c r="R928" s="32">
        <f t="shared" si="248"/>
        <v>9.8039215686274508E-2</v>
      </c>
      <c r="S928" s="32">
        <f t="shared" si="249"/>
        <v>4.9504950495049507E-2</v>
      </c>
      <c r="T928" s="32">
        <f t="shared" si="250"/>
        <v>0.15384615384615385</v>
      </c>
      <c r="U928" s="32">
        <f t="shared" si="251"/>
        <v>7.407407407407407E-2</v>
      </c>
      <c r="V928" s="32">
        <f t="shared" si="238"/>
        <v>23.907237684374689</v>
      </c>
      <c r="W928" s="32">
        <f t="shared" si="239"/>
        <v>23.354227766180465</v>
      </c>
      <c r="X928" s="32">
        <f t="shared" si="240"/>
        <v>23.130616631381603</v>
      </c>
      <c r="Y928" s="32">
        <f t="shared" si="241"/>
        <v>22.907269254138097</v>
      </c>
      <c r="Z928" s="32">
        <f t="shared" si="242"/>
        <v>23.224015551104923</v>
      </c>
      <c r="AA928" s="32">
        <f t="shared" si="243"/>
        <v>23.071615716556575</v>
      </c>
      <c r="AB928" s="33">
        <f t="shared" si="244"/>
        <v>84.189723320158151</v>
      </c>
      <c r="AC928" s="33">
        <f t="shared" si="245"/>
        <v>0.15239983454834771</v>
      </c>
    </row>
    <row r="929" spans="1:29" s="9" customFormat="1">
      <c r="A929" t="s">
        <v>34</v>
      </c>
      <c r="B929" s="22">
        <v>45245</v>
      </c>
      <c r="C929">
        <v>24.15</v>
      </c>
      <c r="D929" s="7">
        <v>24.15</v>
      </c>
      <c r="E929" s="7"/>
      <c r="F929" s="7"/>
      <c r="G929" s="7"/>
      <c r="H929" s="7"/>
      <c r="I929" s="31">
        <f t="shared" si="231"/>
        <v>19.588960000000004</v>
      </c>
      <c r="J929" s="31">
        <f t="shared" si="232"/>
        <v>4.1519185667277094</v>
      </c>
      <c r="K929" s="31">
        <f t="shared" si="233"/>
        <v>15.437041433272295</v>
      </c>
      <c r="L929" s="31">
        <f t="shared" si="234"/>
        <v>23.740878566727712</v>
      </c>
      <c r="M929" s="32" t="str">
        <f t="shared" si="235"/>
        <v>STRONG SHORT</v>
      </c>
      <c r="N929" s="32">
        <f t="shared" si="236"/>
        <v>0.14999999999999858</v>
      </c>
      <c r="O929" s="32">
        <f t="shared" si="237"/>
        <v>0</v>
      </c>
      <c r="P929" s="32">
        <f t="shared" si="246"/>
        <v>0.83333333333333337</v>
      </c>
      <c r="Q929" s="32">
        <f t="shared" si="247"/>
        <v>0.22727272727272727</v>
      </c>
      <c r="R929" s="32">
        <f t="shared" si="248"/>
        <v>9.8039215686274508E-2</v>
      </c>
      <c r="S929" s="32">
        <f t="shared" si="249"/>
        <v>4.9504950495049507E-2</v>
      </c>
      <c r="T929" s="32">
        <f t="shared" si="250"/>
        <v>0.15384615384615385</v>
      </c>
      <c r="U929" s="32">
        <f t="shared" si="251"/>
        <v>7.407407407407407E-2</v>
      </c>
      <c r="V929" s="32">
        <f t="shared" si="238"/>
        <v>24.109539614062449</v>
      </c>
      <c r="W929" s="32">
        <f t="shared" si="239"/>
        <v>23.53508509204854</v>
      </c>
      <c r="X929" s="32">
        <f t="shared" si="240"/>
        <v>23.230556177324583</v>
      </c>
      <c r="Y929" s="32">
        <f t="shared" si="241"/>
        <v>22.968790578190664</v>
      </c>
      <c r="Z929" s="32">
        <f t="shared" si="242"/>
        <v>23.36647469708878</v>
      </c>
      <c r="AA929" s="32">
        <f t="shared" si="243"/>
        <v>23.15149603384868</v>
      </c>
      <c r="AB929" s="33">
        <f t="shared" si="244"/>
        <v>88.715953307393022</v>
      </c>
      <c r="AC929" s="33">
        <f t="shared" si="245"/>
        <v>0.21497866324009962</v>
      </c>
    </row>
    <row r="930" spans="1:29" s="9" customFormat="1">
      <c r="A930" t="s">
        <v>34</v>
      </c>
      <c r="B930" s="22">
        <v>45246</v>
      </c>
      <c r="C930">
        <v>24.16</v>
      </c>
      <c r="D930" s="7">
        <v>24.16</v>
      </c>
      <c r="E930" s="7"/>
      <c r="F930" s="7"/>
      <c r="G930" s="7"/>
      <c r="H930" s="7"/>
      <c r="I930" s="31">
        <f t="shared" si="231"/>
        <v>19.615400000000001</v>
      </c>
      <c r="J930" s="31">
        <f t="shared" si="232"/>
        <v>4.1838365783160762</v>
      </c>
      <c r="K930" s="31">
        <f t="shared" si="233"/>
        <v>15.431563421683926</v>
      </c>
      <c r="L930" s="31">
        <f t="shared" si="234"/>
        <v>23.799236578316076</v>
      </c>
      <c r="M930" s="32" t="str">
        <f t="shared" si="235"/>
        <v>STRONG SHORT</v>
      </c>
      <c r="N930" s="32">
        <f t="shared" si="236"/>
        <v>1.0000000000001563E-2</v>
      </c>
      <c r="O930" s="32">
        <f t="shared" si="237"/>
        <v>0</v>
      </c>
      <c r="P930" s="32">
        <f t="shared" si="246"/>
        <v>0.83333333333333337</v>
      </c>
      <c r="Q930" s="32">
        <f t="shared" si="247"/>
        <v>0.22727272727272727</v>
      </c>
      <c r="R930" s="32">
        <f t="shared" si="248"/>
        <v>9.8039215686274508E-2</v>
      </c>
      <c r="S930" s="32">
        <f t="shared" si="249"/>
        <v>4.9504950495049507E-2</v>
      </c>
      <c r="T930" s="32">
        <f t="shared" si="250"/>
        <v>0.15384615384615385</v>
      </c>
      <c r="U930" s="32">
        <f t="shared" si="251"/>
        <v>7.407407407407407E-2</v>
      </c>
      <c r="V930" s="32">
        <f t="shared" si="238"/>
        <v>24.151589935677073</v>
      </c>
      <c r="W930" s="32">
        <f t="shared" si="239"/>
        <v>23.677111207492054</v>
      </c>
      <c r="X930" s="32">
        <f t="shared" si="240"/>
        <v>23.321678120724133</v>
      </c>
      <c r="Y930" s="32">
        <f t="shared" si="241"/>
        <v>23.027761341646571</v>
      </c>
      <c r="Z930" s="32">
        <f t="shared" si="242"/>
        <v>23.488555512921277</v>
      </c>
      <c r="AA930" s="32">
        <f t="shared" si="243"/>
        <v>23.226200031341371</v>
      </c>
      <c r="AB930" s="33">
        <f t="shared" si="244"/>
        <v>93.852459016393496</v>
      </c>
      <c r="AC930" s="33">
        <f t="shared" si="245"/>
        <v>0.26235548157990607</v>
      </c>
    </row>
    <row r="931" spans="1:29" s="9" customFormat="1">
      <c r="A931" t="s">
        <v>34</v>
      </c>
      <c r="B931" s="22">
        <v>45247</v>
      </c>
      <c r="C931">
        <v>24.08</v>
      </c>
      <c r="D931" s="7">
        <v>24.08</v>
      </c>
      <c r="E931" s="7"/>
      <c r="F931" s="7"/>
      <c r="G931" s="7"/>
      <c r="H931" s="7"/>
      <c r="I931" s="31">
        <f t="shared" si="231"/>
        <v>19.641599999999997</v>
      </c>
      <c r="J931" s="31">
        <f t="shared" si="232"/>
        <v>4.2133209292684377</v>
      </c>
      <c r="K931" s="31">
        <f t="shared" si="233"/>
        <v>15.428279070731559</v>
      </c>
      <c r="L931" s="31">
        <f t="shared" si="234"/>
        <v>23.854920929268435</v>
      </c>
      <c r="M931" s="32" t="str">
        <f t="shared" si="235"/>
        <v>STRONG SHORT</v>
      </c>
      <c r="N931" s="32">
        <f t="shared" si="236"/>
        <v>0</v>
      </c>
      <c r="O931" s="32">
        <f t="shared" si="237"/>
        <v>8.0000000000001847E-2</v>
      </c>
      <c r="P931" s="32">
        <f t="shared" si="246"/>
        <v>0.83333333333333337</v>
      </c>
      <c r="Q931" s="32">
        <f t="shared" si="247"/>
        <v>0.22727272727272727</v>
      </c>
      <c r="R931" s="32">
        <f t="shared" si="248"/>
        <v>9.8039215686274508E-2</v>
      </c>
      <c r="S931" s="32">
        <f t="shared" si="249"/>
        <v>4.9504950495049507E-2</v>
      </c>
      <c r="T931" s="32">
        <f t="shared" si="250"/>
        <v>0.15384615384615385</v>
      </c>
      <c r="U931" s="32">
        <f t="shared" si="251"/>
        <v>7.407407407407407E-2</v>
      </c>
      <c r="V931" s="32">
        <f t="shared" si="238"/>
        <v>24.091931655946176</v>
      </c>
      <c r="W931" s="32">
        <f t="shared" si="239"/>
        <v>23.768676842152949</v>
      </c>
      <c r="X931" s="32">
        <f t="shared" si="240"/>
        <v>23.39602340300608</v>
      </c>
      <c r="Y931" s="32">
        <f t="shared" si="241"/>
        <v>23.079852364337334</v>
      </c>
      <c r="Z931" s="32">
        <f t="shared" si="242"/>
        <v>23.579546972471849</v>
      </c>
      <c r="AA931" s="32">
        <f t="shared" si="243"/>
        <v>23.289444473464233</v>
      </c>
      <c r="AB931" s="33">
        <f t="shared" si="244"/>
        <v>88.669950738916214</v>
      </c>
      <c r="AC931" s="33">
        <f t="shared" si="245"/>
        <v>0.29010249900761664</v>
      </c>
    </row>
    <row r="932" spans="1:29" s="9" customFormat="1">
      <c r="A932" t="s">
        <v>34</v>
      </c>
      <c r="B932" s="22">
        <v>45250</v>
      </c>
      <c r="C932">
        <v>24.13</v>
      </c>
      <c r="D932" s="7">
        <v>24.13</v>
      </c>
      <c r="E932" s="7"/>
      <c r="F932" s="7"/>
      <c r="G932" s="7"/>
      <c r="H932" s="7"/>
      <c r="I932" s="31">
        <f t="shared" si="231"/>
        <v>19.667679999999997</v>
      </c>
      <c r="J932" s="31">
        <f t="shared" si="232"/>
        <v>4.2434260129888797</v>
      </c>
      <c r="K932" s="31">
        <f t="shared" si="233"/>
        <v>15.424253987011117</v>
      </c>
      <c r="L932" s="31">
        <f t="shared" si="234"/>
        <v>23.911106012988878</v>
      </c>
      <c r="M932" s="32" t="str">
        <f t="shared" si="235"/>
        <v>STRONG SHORT</v>
      </c>
      <c r="N932" s="32">
        <f t="shared" si="236"/>
        <v>5.0000000000000711E-2</v>
      </c>
      <c r="O932" s="32">
        <f t="shared" si="237"/>
        <v>0</v>
      </c>
      <c r="P932" s="32">
        <f t="shared" si="246"/>
        <v>0.83333333333333337</v>
      </c>
      <c r="Q932" s="32">
        <f t="shared" si="247"/>
        <v>0.22727272727272727</v>
      </c>
      <c r="R932" s="32">
        <f t="shared" si="248"/>
        <v>9.8039215686274508E-2</v>
      </c>
      <c r="S932" s="32">
        <f t="shared" si="249"/>
        <v>4.9504950495049507E-2</v>
      </c>
      <c r="T932" s="32">
        <f t="shared" si="250"/>
        <v>0.15384615384615385</v>
      </c>
      <c r="U932" s="32">
        <f t="shared" si="251"/>
        <v>7.407407407407407E-2</v>
      </c>
      <c r="V932" s="32">
        <f t="shared" si="238"/>
        <v>24.12365527599103</v>
      </c>
      <c r="W932" s="32">
        <f t="shared" si="239"/>
        <v>23.850795741663642</v>
      </c>
      <c r="X932" s="32">
        <f t="shared" si="240"/>
        <v>23.467981892907446</v>
      </c>
      <c r="Y932" s="32">
        <f t="shared" si="241"/>
        <v>23.131839871053305</v>
      </c>
      <c r="Z932" s="32">
        <f t="shared" si="242"/>
        <v>23.664232053630027</v>
      </c>
      <c r="AA932" s="32">
        <f t="shared" si="243"/>
        <v>23.351707845800217</v>
      </c>
      <c r="AB932" s="33">
        <f t="shared" si="244"/>
        <v>88.613861386138595</v>
      </c>
      <c r="AC932" s="33">
        <f t="shared" si="245"/>
        <v>0.31252420782981005</v>
      </c>
    </row>
    <row r="933" spans="1:29" s="9" customFormat="1">
      <c r="A933" t="s">
        <v>34</v>
      </c>
      <c r="B933" s="22">
        <v>45251</v>
      </c>
      <c r="C933">
        <v>24.13</v>
      </c>
      <c r="D933" s="7">
        <v>24.13</v>
      </c>
      <c r="E933" s="7"/>
      <c r="F933" s="7"/>
      <c r="G933" s="7"/>
      <c r="H933" s="7"/>
      <c r="I933" s="31">
        <f t="shared" si="231"/>
        <v>19.693839999999998</v>
      </c>
      <c r="J933" s="31">
        <f t="shared" si="232"/>
        <v>4.2725223000961563</v>
      </c>
      <c r="K933" s="31">
        <f t="shared" si="233"/>
        <v>15.421317699903842</v>
      </c>
      <c r="L933" s="31">
        <f t="shared" si="234"/>
        <v>23.966362300096154</v>
      </c>
      <c r="M933" s="32" t="str">
        <f t="shared" si="235"/>
        <v>STRONG SHORT</v>
      </c>
      <c r="N933" s="32">
        <f t="shared" si="236"/>
        <v>0</v>
      </c>
      <c r="O933" s="32">
        <f t="shared" si="237"/>
        <v>0</v>
      </c>
      <c r="P933" s="32">
        <f t="shared" si="246"/>
        <v>0.83333333333333337</v>
      </c>
      <c r="Q933" s="32">
        <f t="shared" si="247"/>
        <v>0.22727272727272727</v>
      </c>
      <c r="R933" s="32">
        <f t="shared" si="248"/>
        <v>9.8039215686274508E-2</v>
      </c>
      <c r="S933" s="32">
        <f t="shared" si="249"/>
        <v>4.9504950495049507E-2</v>
      </c>
      <c r="T933" s="32">
        <f t="shared" si="250"/>
        <v>0.15384615384615385</v>
      </c>
      <c r="U933" s="32">
        <f t="shared" si="251"/>
        <v>7.407407407407407E-2</v>
      </c>
      <c r="V933" s="32">
        <f t="shared" si="238"/>
        <v>24.128942545998505</v>
      </c>
      <c r="W933" s="32">
        <f t="shared" si="239"/>
        <v>23.914251254921904</v>
      </c>
      <c r="X933" s="32">
        <f t="shared" si="240"/>
        <v>23.532885628896913</v>
      </c>
      <c r="Y933" s="32">
        <f t="shared" si="241"/>
        <v>23.181253738822942</v>
      </c>
      <c r="Z933" s="32">
        <f t="shared" si="242"/>
        <v>23.735888660763869</v>
      </c>
      <c r="AA933" s="32">
        <f t="shared" si="243"/>
        <v>23.409359116481681</v>
      </c>
      <c r="AB933" s="33">
        <f t="shared" si="244"/>
        <v>88.499999999999972</v>
      </c>
      <c r="AC933" s="33">
        <f t="shared" si="245"/>
        <v>0.32652954428218806</v>
      </c>
    </row>
    <row r="934" spans="1:29" s="9" customFormat="1">
      <c r="A934" t="s">
        <v>34</v>
      </c>
      <c r="B934" s="22">
        <v>45252</v>
      </c>
      <c r="C934">
        <v>24.05</v>
      </c>
      <c r="D934" s="7">
        <v>24.05</v>
      </c>
      <c r="E934" s="7"/>
      <c r="F934" s="7"/>
      <c r="G934" s="7"/>
      <c r="H934" s="7"/>
      <c r="I934" s="31">
        <f t="shared" si="231"/>
        <v>19.719879999999996</v>
      </c>
      <c r="J934" s="31">
        <f t="shared" si="232"/>
        <v>4.2990741440901852</v>
      </c>
      <c r="K934" s="31">
        <f t="shared" si="233"/>
        <v>15.420805855909812</v>
      </c>
      <c r="L934" s="31">
        <f t="shared" si="234"/>
        <v>24.018954144090181</v>
      </c>
      <c r="M934" s="32" t="str">
        <f t="shared" si="235"/>
        <v>STRONG SHORT</v>
      </c>
      <c r="N934" s="32">
        <f t="shared" si="236"/>
        <v>0</v>
      </c>
      <c r="O934" s="32">
        <f t="shared" si="237"/>
        <v>7.9999999999998295E-2</v>
      </c>
      <c r="P934" s="32">
        <f t="shared" si="246"/>
        <v>0.83333333333333337</v>
      </c>
      <c r="Q934" s="32">
        <f t="shared" si="247"/>
        <v>0.22727272727272727</v>
      </c>
      <c r="R934" s="32">
        <f t="shared" si="248"/>
        <v>9.8039215686274508E-2</v>
      </c>
      <c r="S934" s="32">
        <f t="shared" si="249"/>
        <v>4.9504950495049507E-2</v>
      </c>
      <c r="T934" s="32">
        <f t="shared" si="250"/>
        <v>0.15384615384615385</v>
      </c>
      <c r="U934" s="32">
        <f t="shared" si="251"/>
        <v>7.407407407407407E-2</v>
      </c>
      <c r="V934" s="32">
        <f t="shared" si="238"/>
        <v>24.063157090999752</v>
      </c>
      <c r="W934" s="32">
        <f t="shared" si="239"/>
        <v>23.94510324243965</v>
      </c>
      <c r="X934" s="32">
        <f t="shared" si="240"/>
        <v>23.583583116259963</v>
      </c>
      <c r="Y934" s="32">
        <f t="shared" si="241"/>
        <v>23.224260979475272</v>
      </c>
      <c r="Z934" s="32">
        <f t="shared" si="242"/>
        <v>23.784213482184811</v>
      </c>
      <c r="AA934" s="32">
        <f t="shared" si="243"/>
        <v>23.456813996742298</v>
      </c>
      <c r="AB934" s="33">
        <f t="shared" si="244"/>
        <v>90.769230769230774</v>
      </c>
      <c r="AC934" s="33">
        <f t="shared" si="245"/>
        <v>0.32739948544251263</v>
      </c>
    </row>
    <row r="935" spans="1:29" s="9" customFormat="1">
      <c r="A935" t="s">
        <v>34</v>
      </c>
      <c r="B935" s="22">
        <v>45253</v>
      </c>
      <c r="C935">
        <v>24.1</v>
      </c>
      <c r="D935" s="7">
        <v>24.1</v>
      </c>
      <c r="E935" s="7"/>
      <c r="F935" s="7"/>
      <c r="G935" s="7"/>
      <c r="H935" s="7"/>
      <c r="I935" s="31">
        <f t="shared" si="231"/>
        <v>19.746279999999999</v>
      </c>
      <c r="J935" s="31">
        <f t="shared" si="232"/>
        <v>4.3253065734368539</v>
      </c>
      <c r="K935" s="31">
        <f t="shared" si="233"/>
        <v>15.420973426563144</v>
      </c>
      <c r="L935" s="31">
        <f t="shared" si="234"/>
        <v>24.071586573436853</v>
      </c>
      <c r="M935" s="32" t="str">
        <f t="shared" si="235"/>
        <v>STRONG SHORT</v>
      </c>
      <c r="N935" s="32">
        <f t="shared" si="236"/>
        <v>5.0000000000000711E-2</v>
      </c>
      <c r="O935" s="32">
        <f t="shared" si="237"/>
        <v>0</v>
      </c>
      <c r="P935" s="32">
        <f t="shared" si="246"/>
        <v>0.83333333333333337</v>
      </c>
      <c r="Q935" s="32">
        <f t="shared" si="247"/>
        <v>0.22727272727272727</v>
      </c>
      <c r="R935" s="32">
        <f t="shared" si="248"/>
        <v>9.8039215686274508E-2</v>
      </c>
      <c r="S935" s="32">
        <f t="shared" si="249"/>
        <v>4.9504950495049507E-2</v>
      </c>
      <c r="T935" s="32">
        <f t="shared" si="250"/>
        <v>0.15384615384615385</v>
      </c>
      <c r="U935" s="32">
        <f t="shared" si="251"/>
        <v>7.407407407407407E-2</v>
      </c>
      <c r="V935" s="32">
        <f t="shared" si="238"/>
        <v>24.093859515166628</v>
      </c>
      <c r="W935" s="32">
        <f t="shared" si="239"/>
        <v>23.980307050976091</v>
      </c>
      <c r="X935" s="32">
        <f t="shared" si="240"/>
        <v>23.634212222508985</v>
      </c>
      <c r="Y935" s="32">
        <f t="shared" si="241"/>
        <v>23.267614396332931</v>
      </c>
      <c r="Z935" s="32">
        <f t="shared" si="242"/>
        <v>23.832796023387147</v>
      </c>
      <c r="AA935" s="32">
        <f t="shared" si="243"/>
        <v>23.504457404391015</v>
      </c>
      <c r="AB935" s="33">
        <f t="shared" si="244"/>
        <v>89.221556886227575</v>
      </c>
      <c r="AC935" s="33">
        <f t="shared" si="245"/>
        <v>0.32833861899613126</v>
      </c>
    </row>
    <row r="936" spans="1:29" s="9" customFormat="1">
      <c r="A936" t="s">
        <v>34</v>
      </c>
      <c r="B936" s="22">
        <v>45254</v>
      </c>
      <c r="C936">
        <v>24.16</v>
      </c>
      <c r="D936" s="7">
        <v>24.16</v>
      </c>
      <c r="E936" s="7"/>
      <c r="F936" s="7"/>
      <c r="G936" s="7"/>
      <c r="H936" s="7"/>
      <c r="I936" s="31">
        <f t="shared" si="231"/>
        <v>19.7728</v>
      </c>
      <c r="J936" s="31">
        <f t="shared" si="232"/>
        <v>4.3519527814588512</v>
      </c>
      <c r="K936" s="31">
        <f t="shared" si="233"/>
        <v>15.420847218541148</v>
      </c>
      <c r="L936" s="31">
        <f t="shared" si="234"/>
        <v>24.124752781458852</v>
      </c>
      <c r="M936" s="32" t="str">
        <f t="shared" si="235"/>
        <v>STRONG SHORT</v>
      </c>
      <c r="N936" s="32">
        <f t="shared" si="236"/>
        <v>5.9999999999998721E-2</v>
      </c>
      <c r="O936" s="32">
        <f t="shared" si="237"/>
        <v>0</v>
      </c>
      <c r="P936" s="32">
        <f t="shared" si="246"/>
        <v>0.83333333333333337</v>
      </c>
      <c r="Q936" s="32">
        <f t="shared" si="247"/>
        <v>0.22727272727272727</v>
      </c>
      <c r="R936" s="32">
        <f t="shared" si="248"/>
        <v>9.8039215686274508E-2</v>
      </c>
      <c r="S936" s="32">
        <f t="shared" si="249"/>
        <v>4.9504950495049507E-2</v>
      </c>
      <c r="T936" s="32">
        <f t="shared" si="250"/>
        <v>0.15384615384615385</v>
      </c>
      <c r="U936" s="32">
        <f t="shared" si="251"/>
        <v>7.407407407407407E-2</v>
      </c>
      <c r="V936" s="32">
        <f t="shared" si="238"/>
        <v>24.148976585861103</v>
      </c>
      <c r="W936" s="32">
        <f t="shared" si="239"/>
        <v>24.021146357572434</v>
      </c>
      <c r="X936" s="32">
        <f t="shared" si="240"/>
        <v>23.685760043831632</v>
      </c>
      <c r="Y936" s="32">
        <f t="shared" si="241"/>
        <v>23.311791901464964</v>
      </c>
      <c r="Z936" s="32">
        <f t="shared" si="242"/>
        <v>23.883135096712202</v>
      </c>
      <c r="AA936" s="32">
        <f t="shared" si="243"/>
        <v>23.553016115176867</v>
      </c>
      <c r="AB936" s="33">
        <f t="shared" si="244"/>
        <v>88.387096774193566</v>
      </c>
      <c r="AC936" s="33">
        <f t="shared" si="245"/>
        <v>0.33011898153533537</v>
      </c>
    </row>
    <row r="937" spans="1:29" s="9" customFormat="1">
      <c r="A937" t="s">
        <v>34</v>
      </c>
      <c r="B937" s="22">
        <v>45258</v>
      </c>
      <c r="C937">
        <v>24.51</v>
      </c>
      <c r="D937" s="7">
        <v>24.51</v>
      </c>
      <c r="E937" s="7"/>
      <c r="F937" s="7"/>
      <c r="G937" s="7"/>
      <c r="H937" s="7"/>
      <c r="I937" s="31">
        <f t="shared" si="231"/>
        <v>19.800039999999999</v>
      </c>
      <c r="J937" s="31">
        <f t="shared" si="232"/>
        <v>4.3849734276782844</v>
      </c>
      <c r="K937" s="31">
        <f t="shared" si="233"/>
        <v>15.415066572321715</v>
      </c>
      <c r="L937" s="31">
        <f t="shared" si="234"/>
        <v>24.185013427678285</v>
      </c>
      <c r="M937" s="32" t="str">
        <f t="shared" si="235"/>
        <v>STRONG SHORT</v>
      </c>
      <c r="N937" s="32">
        <f t="shared" si="236"/>
        <v>0.35000000000000142</v>
      </c>
      <c r="O937" s="32">
        <f t="shared" si="237"/>
        <v>0</v>
      </c>
      <c r="P937" s="32">
        <f t="shared" si="246"/>
        <v>0.83333333333333337</v>
      </c>
      <c r="Q937" s="32">
        <f t="shared" si="247"/>
        <v>0.22727272727272727</v>
      </c>
      <c r="R937" s="32">
        <f t="shared" si="248"/>
        <v>9.8039215686274508E-2</v>
      </c>
      <c r="S937" s="32">
        <f t="shared" si="249"/>
        <v>4.9504950495049507E-2</v>
      </c>
      <c r="T937" s="32">
        <f t="shared" si="250"/>
        <v>0.15384615384615385</v>
      </c>
      <c r="U937" s="32">
        <f t="shared" si="251"/>
        <v>7.407407407407407E-2</v>
      </c>
      <c r="V937" s="32">
        <f t="shared" si="238"/>
        <v>24.449829430976848</v>
      </c>
      <c r="W937" s="32">
        <f t="shared" si="239"/>
        <v>24.132249458124154</v>
      </c>
      <c r="X937" s="32">
        <f t="shared" si="240"/>
        <v>23.766567882671669</v>
      </c>
      <c r="Y937" s="32">
        <f t="shared" si="241"/>
        <v>23.371109134065705</v>
      </c>
      <c r="Z937" s="32">
        <f t="shared" si="242"/>
        <v>23.979575851064173</v>
      </c>
      <c r="AA937" s="32">
        <f t="shared" si="243"/>
        <v>23.623903810348949</v>
      </c>
      <c r="AB937" s="33">
        <f t="shared" si="244"/>
        <v>89.772727272727295</v>
      </c>
      <c r="AC937" s="33">
        <f t="shared" si="245"/>
        <v>0.3556720407152234</v>
      </c>
    </row>
    <row r="938" spans="1:29" s="9" customFormat="1">
      <c r="A938" t="s">
        <v>34</v>
      </c>
      <c r="B938" s="22">
        <v>45259</v>
      </c>
      <c r="C938">
        <v>25.12</v>
      </c>
      <c r="D938" s="7">
        <v>25.12</v>
      </c>
      <c r="E938" s="7"/>
      <c r="F938" s="7"/>
      <c r="G938" s="7"/>
      <c r="H938" s="7"/>
      <c r="I938" s="31">
        <f t="shared" si="231"/>
        <v>19.8292</v>
      </c>
      <c r="J938" s="31">
        <f t="shared" si="232"/>
        <v>4.4290948244369623</v>
      </c>
      <c r="K938" s="31">
        <f t="shared" si="233"/>
        <v>15.400105175563038</v>
      </c>
      <c r="L938" s="31">
        <f t="shared" si="234"/>
        <v>24.258294824436963</v>
      </c>
      <c r="M938" s="32" t="str">
        <f t="shared" si="235"/>
        <v>STRONG SHORT</v>
      </c>
      <c r="N938" s="32">
        <f t="shared" si="236"/>
        <v>0.60999999999999943</v>
      </c>
      <c r="O938" s="32">
        <f t="shared" si="237"/>
        <v>0</v>
      </c>
      <c r="P938" s="32">
        <f t="shared" si="246"/>
        <v>0.83333333333333337</v>
      </c>
      <c r="Q938" s="32">
        <f t="shared" si="247"/>
        <v>0.22727272727272727</v>
      </c>
      <c r="R938" s="32">
        <f t="shared" si="248"/>
        <v>9.8039215686274508E-2</v>
      </c>
      <c r="S938" s="32">
        <f t="shared" si="249"/>
        <v>4.9504950495049507E-2</v>
      </c>
      <c r="T938" s="32">
        <f t="shared" si="250"/>
        <v>0.15384615384615385</v>
      </c>
      <c r="U938" s="32">
        <f t="shared" si="251"/>
        <v>7.407407407407407E-2</v>
      </c>
      <c r="V938" s="32">
        <f t="shared" si="238"/>
        <v>25.008304905162809</v>
      </c>
      <c r="W938" s="32">
        <f t="shared" si="239"/>
        <v>24.356738217641393</v>
      </c>
      <c r="X938" s="32">
        <f t="shared" si="240"/>
        <v>23.899257305939152</v>
      </c>
      <c r="Y938" s="32">
        <f t="shared" si="241"/>
        <v>23.457687889805026</v>
      </c>
      <c r="Z938" s="32">
        <f t="shared" si="242"/>
        <v>24.155025720131221</v>
      </c>
      <c r="AA938" s="32">
        <f t="shared" si="243"/>
        <v>23.734725750323101</v>
      </c>
      <c r="AB938" s="33">
        <f t="shared" si="244"/>
        <v>91.891891891891902</v>
      </c>
      <c r="AC938" s="33">
        <f t="shared" si="245"/>
        <v>0.42029996980812001</v>
      </c>
    </row>
    <row r="939" spans="1:29" s="9" customFormat="1">
      <c r="A939" t="s">
        <v>34</v>
      </c>
      <c r="B939" s="22">
        <v>45260</v>
      </c>
      <c r="C939">
        <v>25.36</v>
      </c>
      <c r="D939" s="7">
        <v>25.36</v>
      </c>
      <c r="E939" s="7"/>
      <c r="F939" s="7"/>
      <c r="G939" s="7"/>
      <c r="H939" s="7"/>
      <c r="I939" s="31">
        <f t="shared" si="231"/>
        <v>19.85868</v>
      </c>
      <c r="J939" s="31">
        <f t="shared" si="232"/>
        <v>4.4777731563981238</v>
      </c>
      <c r="K939" s="31">
        <f t="shared" si="233"/>
        <v>15.380906843601876</v>
      </c>
      <c r="L939" s="31">
        <f t="shared" si="234"/>
        <v>24.336453156398122</v>
      </c>
      <c r="M939" s="32" t="str">
        <f t="shared" si="235"/>
        <v>STRONG SHORT</v>
      </c>
      <c r="N939" s="32">
        <f t="shared" si="236"/>
        <v>0.23999999999999844</v>
      </c>
      <c r="O939" s="32">
        <f t="shared" si="237"/>
        <v>0</v>
      </c>
      <c r="P939" s="32">
        <f t="shared" si="246"/>
        <v>0.83333333333333337</v>
      </c>
      <c r="Q939" s="32">
        <f t="shared" si="247"/>
        <v>0.22727272727272727</v>
      </c>
      <c r="R939" s="32">
        <f t="shared" si="248"/>
        <v>9.8039215686274508E-2</v>
      </c>
      <c r="S939" s="32">
        <f t="shared" si="249"/>
        <v>4.9504950495049507E-2</v>
      </c>
      <c r="T939" s="32">
        <f t="shared" si="250"/>
        <v>0.15384615384615385</v>
      </c>
      <c r="U939" s="32">
        <f t="shared" si="251"/>
        <v>7.407407407407407E-2</v>
      </c>
      <c r="V939" s="32">
        <f t="shared" si="238"/>
        <v>25.301384150860468</v>
      </c>
      <c r="W939" s="32">
        <f t="shared" si="239"/>
        <v>24.584752259086528</v>
      </c>
      <c r="X939" s="32">
        <f t="shared" si="240"/>
        <v>24.04246737398433</v>
      </c>
      <c r="Y939" s="32">
        <f t="shared" si="241"/>
        <v>23.55186175664636</v>
      </c>
      <c r="Z939" s="32">
        <f t="shared" si="242"/>
        <v>24.34040637857257</v>
      </c>
      <c r="AA939" s="32">
        <f t="shared" si="243"/>
        <v>23.855116435484351</v>
      </c>
      <c r="AB939" s="33">
        <f t="shared" si="244"/>
        <v>92.468619246861934</v>
      </c>
      <c r="AC939" s="33">
        <f t="shared" si="245"/>
        <v>0.48528994308821893</v>
      </c>
    </row>
    <row r="940" spans="1:29" s="9" customFormat="1">
      <c r="A940" t="s">
        <v>34</v>
      </c>
      <c r="B940" s="22">
        <v>45261</v>
      </c>
      <c r="C940">
        <v>25.69</v>
      </c>
      <c r="D940" s="7">
        <v>25.69</v>
      </c>
      <c r="E940" s="7"/>
      <c r="F940" s="7"/>
      <c r="G940" s="7"/>
      <c r="H940" s="7"/>
      <c r="I940" s="31">
        <f t="shared" si="231"/>
        <v>19.889119999999995</v>
      </c>
      <c r="J940" s="31">
        <f t="shared" si="232"/>
        <v>4.5323462303543192</v>
      </c>
      <c r="K940" s="31">
        <f t="shared" si="233"/>
        <v>15.356773769645676</v>
      </c>
      <c r="L940" s="31">
        <f t="shared" si="234"/>
        <v>24.421466230354312</v>
      </c>
      <c r="M940" s="32" t="str">
        <f t="shared" si="235"/>
        <v>STRONG SHORT</v>
      </c>
      <c r="N940" s="32">
        <f t="shared" si="236"/>
        <v>0.33000000000000185</v>
      </c>
      <c r="O940" s="32">
        <f t="shared" si="237"/>
        <v>0</v>
      </c>
      <c r="P940" s="32">
        <f t="shared" si="246"/>
        <v>0.83333333333333337</v>
      </c>
      <c r="Q940" s="32">
        <f t="shared" si="247"/>
        <v>0.22727272727272727</v>
      </c>
      <c r="R940" s="32">
        <f t="shared" si="248"/>
        <v>9.8039215686274508E-2</v>
      </c>
      <c r="S940" s="32">
        <f t="shared" si="249"/>
        <v>4.9504950495049507E-2</v>
      </c>
      <c r="T940" s="32">
        <f t="shared" si="250"/>
        <v>0.15384615384615385</v>
      </c>
      <c r="U940" s="32">
        <f t="shared" si="251"/>
        <v>7.407407407407407E-2</v>
      </c>
      <c r="V940" s="32">
        <f t="shared" si="238"/>
        <v>25.625230691810078</v>
      </c>
      <c r="W940" s="32">
        <f t="shared" si="239"/>
        <v>24.835944927475953</v>
      </c>
      <c r="X940" s="32">
        <f t="shared" si="240"/>
        <v>24.203990180456454</v>
      </c>
      <c r="Y940" s="32">
        <f t="shared" si="241"/>
        <v>23.657710184535155</v>
      </c>
      <c r="Z940" s="32">
        <f t="shared" si="242"/>
        <v>24.548036166484483</v>
      </c>
      <c r="AA940" s="32">
        <f t="shared" si="243"/>
        <v>23.991033736559586</v>
      </c>
      <c r="AB940" s="33">
        <f t="shared" si="244"/>
        <v>94.074074074074076</v>
      </c>
      <c r="AC940" s="33">
        <f t="shared" si="245"/>
        <v>0.55700242992489635</v>
      </c>
    </row>
    <row r="941" spans="1:29" s="9" customFormat="1">
      <c r="A941" t="s">
        <v>34</v>
      </c>
      <c r="B941" s="22">
        <v>45264</v>
      </c>
      <c r="C941">
        <v>26.37</v>
      </c>
      <c r="D941" s="7">
        <v>26.37</v>
      </c>
      <c r="E941" s="7"/>
      <c r="F941" s="7"/>
      <c r="G941" s="7"/>
      <c r="H941" s="7"/>
      <c r="I941" s="31">
        <f t="shared" si="231"/>
        <v>19.922119999999996</v>
      </c>
      <c r="J941" s="31">
        <f t="shared" si="232"/>
        <v>4.6002433607705226</v>
      </c>
      <c r="K941" s="31">
        <f t="shared" si="233"/>
        <v>15.321876639229473</v>
      </c>
      <c r="L941" s="31">
        <f t="shared" si="234"/>
        <v>24.52236336077052</v>
      </c>
      <c r="M941" s="32" t="str">
        <f t="shared" si="235"/>
        <v>STRONG SHORT</v>
      </c>
      <c r="N941" s="32">
        <f t="shared" si="236"/>
        <v>0.67999999999999972</v>
      </c>
      <c r="O941" s="32">
        <f t="shared" si="237"/>
        <v>0</v>
      </c>
      <c r="P941" s="32">
        <f t="shared" si="246"/>
        <v>0.83333333333333337</v>
      </c>
      <c r="Q941" s="32">
        <f t="shared" si="247"/>
        <v>0.22727272727272727</v>
      </c>
      <c r="R941" s="32">
        <f t="shared" si="248"/>
        <v>9.8039215686274508E-2</v>
      </c>
      <c r="S941" s="32">
        <f t="shared" si="249"/>
        <v>4.9504950495049507E-2</v>
      </c>
      <c r="T941" s="32">
        <f t="shared" si="250"/>
        <v>0.15384615384615385</v>
      </c>
      <c r="U941" s="32">
        <f t="shared" si="251"/>
        <v>7.407407407407407E-2</v>
      </c>
      <c r="V941" s="32">
        <f t="shared" si="238"/>
        <v>26.245871781968347</v>
      </c>
      <c r="W941" s="32">
        <f t="shared" si="239"/>
        <v>25.184593807595054</v>
      </c>
      <c r="X941" s="32">
        <f t="shared" si="240"/>
        <v>24.416344084333275</v>
      </c>
      <c r="Y941" s="32">
        <f t="shared" si="241"/>
        <v>23.791981957577967</v>
      </c>
      <c r="Z941" s="32">
        <f t="shared" si="242"/>
        <v>24.828338294717639</v>
      </c>
      <c r="AA941" s="32">
        <f t="shared" si="243"/>
        <v>24.167253459777395</v>
      </c>
      <c r="AB941" s="33">
        <f t="shared" si="244"/>
        <v>95.031055900621112</v>
      </c>
      <c r="AC941" s="33">
        <f t="shared" si="245"/>
        <v>0.66108483494024384</v>
      </c>
    </row>
    <row r="942" spans="1:29" s="9" customFormat="1">
      <c r="A942" t="s">
        <v>34</v>
      </c>
      <c r="B942" s="22">
        <v>45265</v>
      </c>
      <c r="C942">
        <v>26.57</v>
      </c>
      <c r="D942" s="7">
        <v>26.57</v>
      </c>
      <c r="E942" s="7"/>
      <c r="F942" s="7"/>
      <c r="G942" s="7"/>
      <c r="H942" s="7"/>
      <c r="I942" s="31">
        <f t="shared" si="231"/>
        <v>19.956079999999993</v>
      </c>
      <c r="J942" s="31">
        <f t="shared" si="232"/>
        <v>4.6704436093837938</v>
      </c>
      <c r="K942" s="31">
        <f t="shared" si="233"/>
        <v>15.285636390616199</v>
      </c>
      <c r="L942" s="31">
        <f t="shared" si="234"/>
        <v>24.626523609383788</v>
      </c>
      <c r="M942" s="32" t="str">
        <f t="shared" si="235"/>
        <v>STRONG SHORT</v>
      </c>
      <c r="N942" s="32">
        <f t="shared" si="236"/>
        <v>0.19999999999999929</v>
      </c>
      <c r="O942" s="32">
        <f t="shared" si="237"/>
        <v>0</v>
      </c>
      <c r="P942" s="32">
        <f t="shared" si="246"/>
        <v>0.83333333333333337</v>
      </c>
      <c r="Q942" s="32">
        <f t="shared" si="247"/>
        <v>0.22727272727272727</v>
      </c>
      <c r="R942" s="32">
        <f t="shared" si="248"/>
        <v>9.8039215686274508E-2</v>
      </c>
      <c r="S942" s="32">
        <f t="shared" si="249"/>
        <v>4.9504950495049507E-2</v>
      </c>
      <c r="T942" s="32">
        <f t="shared" si="250"/>
        <v>0.15384615384615385</v>
      </c>
      <c r="U942" s="32">
        <f t="shared" si="251"/>
        <v>7.407407407407407E-2</v>
      </c>
      <c r="V942" s="32">
        <f t="shared" si="238"/>
        <v>26.51597863032806</v>
      </c>
      <c r="W942" s="32">
        <f t="shared" si="239"/>
        <v>25.49945885132345</v>
      </c>
      <c r="X942" s="32">
        <f t="shared" si="240"/>
        <v>24.627486821163348</v>
      </c>
      <c r="Y942" s="32">
        <f t="shared" si="241"/>
        <v>23.929507603242421</v>
      </c>
      <c r="Z942" s="32">
        <f t="shared" si="242"/>
        <v>25.096286249376465</v>
      </c>
      <c r="AA942" s="32">
        <f t="shared" si="243"/>
        <v>24.345234684979072</v>
      </c>
      <c r="AB942" s="33">
        <f t="shared" si="244"/>
        <v>94.463667820069205</v>
      </c>
      <c r="AC942" s="33">
        <f t="shared" si="245"/>
        <v>0.75105156439739318</v>
      </c>
    </row>
    <row r="943" spans="1:29" s="9" customFormat="1">
      <c r="A943" t="s">
        <v>34</v>
      </c>
      <c r="B943" s="22">
        <v>45266</v>
      </c>
      <c r="C943">
        <v>26.8</v>
      </c>
      <c r="D943" s="7">
        <v>26.8</v>
      </c>
      <c r="E943" s="7"/>
      <c r="F943" s="7"/>
      <c r="G943" s="7"/>
      <c r="H943" s="7"/>
      <c r="I943" s="31">
        <f t="shared" si="231"/>
        <v>19.990879999999997</v>
      </c>
      <c r="J943" s="31">
        <f t="shared" si="232"/>
        <v>4.7439725552345999</v>
      </c>
      <c r="K943" s="31">
        <f t="shared" si="233"/>
        <v>15.246907444765398</v>
      </c>
      <c r="L943" s="31">
        <f t="shared" si="234"/>
        <v>24.734852555234596</v>
      </c>
      <c r="M943" s="32" t="str">
        <f t="shared" si="235"/>
        <v>STRONG SHORT</v>
      </c>
      <c r="N943" s="32">
        <f t="shared" si="236"/>
        <v>0.23000000000000043</v>
      </c>
      <c r="O943" s="32">
        <f t="shared" si="237"/>
        <v>0</v>
      </c>
      <c r="P943" s="32">
        <f t="shared" si="246"/>
        <v>0.83333333333333337</v>
      </c>
      <c r="Q943" s="32">
        <f t="shared" si="247"/>
        <v>0.22727272727272727</v>
      </c>
      <c r="R943" s="32">
        <f t="shared" si="248"/>
        <v>9.8039215686274508E-2</v>
      </c>
      <c r="S943" s="32">
        <f t="shared" si="249"/>
        <v>4.9504950495049507E-2</v>
      </c>
      <c r="T943" s="32">
        <f t="shared" si="250"/>
        <v>0.15384615384615385</v>
      </c>
      <c r="U943" s="32">
        <f t="shared" si="251"/>
        <v>7.407407407407407E-2</v>
      </c>
      <c r="V943" s="32">
        <f t="shared" si="238"/>
        <v>26.75266310505468</v>
      </c>
      <c r="W943" s="32">
        <f t="shared" si="239"/>
        <v>25.795036385113573</v>
      </c>
      <c r="X943" s="32">
        <f t="shared" si="240"/>
        <v>24.840478309284592</v>
      </c>
      <c r="Y943" s="32">
        <f t="shared" si="241"/>
        <v>24.071611187240318</v>
      </c>
      <c r="Z943" s="32">
        <f t="shared" si="242"/>
        <v>25.3583960571647</v>
      </c>
      <c r="AA943" s="32">
        <f t="shared" si="243"/>
        <v>24.527069152758401</v>
      </c>
      <c r="AB943" s="33">
        <f t="shared" si="244"/>
        <v>94.612794612794616</v>
      </c>
      <c r="AC943" s="33">
        <f t="shared" si="245"/>
        <v>0.83132690440629986</v>
      </c>
    </row>
    <row r="944" spans="1:29" s="9" customFormat="1">
      <c r="A944" t="s">
        <v>34</v>
      </c>
      <c r="B944" s="22">
        <v>45267</v>
      </c>
      <c r="C944">
        <v>26.97</v>
      </c>
      <c r="D944" s="7">
        <v>26.97</v>
      </c>
      <c r="E944" s="7"/>
      <c r="F944" s="7"/>
      <c r="G944" s="7"/>
      <c r="H944" s="7"/>
      <c r="I944" s="31">
        <f t="shared" si="231"/>
        <v>20.025919999999999</v>
      </c>
      <c r="J944" s="31">
        <f t="shared" si="232"/>
        <v>4.8199435721338393</v>
      </c>
      <c r="K944" s="31">
        <f t="shared" si="233"/>
        <v>15.20597642786616</v>
      </c>
      <c r="L944" s="31">
        <f t="shared" si="234"/>
        <v>24.845863572133837</v>
      </c>
      <c r="M944" s="32" t="str">
        <f t="shared" si="235"/>
        <v>STRONG SHORT</v>
      </c>
      <c r="N944" s="32">
        <f t="shared" si="236"/>
        <v>0.16999999999999815</v>
      </c>
      <c r="O944" s="32">
        <f t="shared" si="237"/>
        <v>0</v>
      </c>
      <c r="P944" s="32">
        <f t="shared" si="246"/>
        <v>0.83333333333333337</v>
      </c>
      <c r="Q944" s="32">
        <f t="shared" si="247"/>
        <v>0.22727272727272727</v>
      </c>
      <c r="R944" s="32">
        <f t="shared" si="248"/>
        <v>9.8039215686274508E-2</v>
      </c>
      <c r="S944" s="32">
        <f t="shared" si="249"/>
        <v>4.9504950495049507E-2</v>
      </c>
      <c r="T944" s="32">
        <f t="shared" si="250"/>
        <v>0.15384615384615385</v>
      </c>
      <c r="U944" s="32">
        <f t="shared" si="251"/>
        <v>7.407407407407407E-2</v>
      </c>
      <c r="V944" s="32">
        <f t="shared" si="238"/>
        <v>26.933777184175781</v>
      </c>
      <c r="W944" s="32">
        <f t="shared" si="239"/>
        <v>26.062073570315032</v>
      </c>
      <c r="X944" s="32">
        <f t="shared" si="240"/>
        <v>25.04925494562924</v>
      </c>
      <c r="Y944" s="32">
        <f t="shared" si="241"/>
        <v>24.215095781931392</v>
      </c>
      <c r="Z944" s="32">
        <f t="shared" si="242"/>
        <v>25.606335125293207</v>
      </c>
      <c r="AA944" s="32">
        <f t="shared" si="243"/>
        <v>24.708026993294816</v>
      </c>
      <c r="AB944" s="33">
        <f t="shared" si="244"/>
        <v>94.888178913738017</v>
      </c>
      <c r="AC944" s="33">
        <f t="shared" si="245"/>
        <v>0.89830813199839099</v>
      </c>
    </row>
    <row r="945" spans="1:29" s="9" customFormat="1">
      <c r="A945" t="s">
        <v>34</v>
      </c>
      <c r="B945" s="22">
        <v>45268</v>
      </c>
      <c r="C945">
        <v>27.03</v>
      </c>
      <c r="D945" s="7">
        <v>27.03</v>
      </c>
      <c r="E945" s="7"/>
      <c r="F945" s="7"/>
      <c r="G945" s="7"/>
      <c r="H945" s="7"/>
      <c r="I945" s="31">
        <f t="shared" si="231"/>
        <v>20.061</v>
      </c>
      <c r="J945" s="31">
        <f t="shared" si="232"/>
        <v>4.8953941963185095</v>
      </c>
      <c r="K945" s="31">
        <f t="shared" si="233"/>
        <v>15.16560580368149</v>
      </c>
      <c r="L945" s="31">
        <f t="shared" si="234"/>
        <v>24.956394196318509</v>
      </c>
      <c r="M945" s="32" t="str">
        <f t="shared" si="235"/>
        <v>STRONG SHORT</v>
      </c>
      <c r="N945" s="32">
        <f t="shared" si="236"/>
        <v>6.0000000000002274E-2</v>
      </c>
      <c r="O945" s="32">
        <f t="shared" si="237"/>
        <v>0</v>
      </c>
      <c r="P945" s="32">
        <f t="shared" si="246"/>
        <v>0.83333333333333337</v>
      </c>
      <c r="Q945" s="32">
        <f t="shared" si="247"/>
        <v>0.22727272727272727</v>
      </c>
      <c r="R945" s="32">
        <f t="shared" si="248"/>
        <v>9.8039215686274508E-2</v>
      </c>
      <c r="S945" s="32">
        <f t="shared" si="249"/>
        <v>4.9504950495049507E-2</v>
      </c>
      <c r="T945" s="32">
        <f t="shared" si="250"/>
        <v>0.15384615384615385</v>
      </c>
      <c r="U945" s="32">
        <f t="shared" si="251"/>
        <v>7.407407407407407E-2</v>
      </c>
      <c r="V945" s="32">
        <f t="shared" si="238"/>
        <v>27.013962864029299</v>
      </c>
      <c r="W945" s="32">
        <f t="shared" si="239"/>
        <v>26.282056849788891</v>
      </c>
      <c r="X945" s="32">
        <f t="shared" si="240"/>
        <v>25.243445637234217</v>
      </c>
      <c r="Y945" s="32">
        <f t="shared" si="241"/>
        <v>24.354447475895185</v>
      </c>
      <c r="Z945" s="32">
        <f t="shared" si="242"/>
        <v>25.825360490632711</v>
      </c>
      <c r="AA945" s="32">
        <f t="shared" si="243"/>
        <v>24.880024993791498</v>
      </c>
      <c r="AB945" s="33">
        <f t="shared" si="244"/>
        <v>97.427652733119032</v>
      </c>
      <c r="AC945" s="33">
        <f t="shared" si="245"/>
        <v>0.94533549684121354</v>
      </c>
    </row>
    <row r="946" spans="1:29" s="9" customFormat="1">
      <c r="A946" t="s">
        <v>34</v>
      </c>
      <c r="B946" s="22">
        <v>45271</v>
      </c>
      <c r="C946">
        <v>27.57</v>
      </c>
      <c r="D946" s="7">
        <v>27.57</v>
      </c>
      <c r="E946" s="7"/>
      <c r="F946" s="7"/>
      <c r="G946" s="7"/>
      <c r="H946" s="7"/>
      <c r="I946" s="31">
        <f t="shared" si="231"/>
        <v>20.097479999999997</v>
      </c>
      <c r="J946" s="31">
        <f t="shared" si="232"/>
        <v>4.9823320170088179</v>
      </c>
      <c r="K946" s="31">
        <f t="shared" si="233"/>
        <v>15.115147982991179</v>
      </c>
      <c r="L946" s="31">
        <f t="shared" si="234"/>
        <v>25.079812017008816</v>
      </c>
      <c r="M946" s="32" t="str">
        <f t="shared" si="235"/>
        <v>STRONG SHORT</v>
      </c>
      <c r="N946" s="32">
        <f t="shared" si="236"/>
        <v>0.53999999999999915</v>
      </c>
      <c r="O946" s="32">
        <f t="shared" si="237"/>
        <v>0</v>
      </c>
      <c r="P946" s="32">
        <f t="shared" si="246"/>
        <v>0.83333333333333337</v>
      </c>
      <c r="Q946" s="32">
        <f t="shared" si="247"/>
        <v>0.22727272727272727</v>
      </c>
      <c r="R946" s="32">
        <f t="shared" si="248"/>
        <v>9.8039215686274508E-2</v>
      </c>
      <c r="S946" s="32">
        <f t="shared" si="249"/>
        <v>4.9504950495049507E-2</v>
      </c>
      <c r="T946" s="32">
        <f t="shared" si="250"/>
        <v>0.15384615384615385</v>
      </c>
      <c r="U946" s="32">
        <f t="shared" si="251"/>
        <v>7.407407407407407E-2</v>
      </c>
      <c r="V946" s="32">
        <f t="shared" si="238"/>
        <v>27.477327144004882</v>
      </c>
      <c r="W946" s="32">
        <f t="shared" si="239"/>
        <v>26.574771202109595</v>
      </c>
      <c r="X946" s="32">
        <f t="shared" si="240"/>
        <v>25.471539202211254</v>
      </c>
      <c r="Y946" s="32">
        <f t="shared" si="241"/>
        <v>24.513633244415225</v>
      </c>
      <c r="Z946" s="32">
        <f t="shared" si="242"/>
        <v>26.093766568996909</v>
      </c>
      <c r="AA946" s="32">
        <f t="shared" si="243"/>
        <v>25.079282401658794</v>
      </c>
      <c r="AB946" s="33">
        <f t="shared" si="244"/>
        <v>97.777777777777828</v>
      </c>
      <c r="AC946" s="33">
        <f t="shared" si="245"/>
        <v>1.0144841673381144</v>
      </c>
    </row>
    <row r="947" spans="1:29" s="9" customFormat="1">
      <c r="A947" t="s">
        <v>34</v>
      </c>
      <c r="B947" s="22">
        <v>45272</v>
      </c>
      <c r="C947">
        <v>27.67</v>
      </c>
      <c r="D947" s="7">
        <v>27.67</v>
      </c>
      <c r="E947" s="7"/>
      <c r="F947" s="7"/>
      <c r="G947" s="7"/>
      <c r="H947" s="7"/>
      <c r="I947" s="31">
        <f t="shared" si="231"/>
        <v>20.13448</v>
      </c>
      <c r="J947" s="31">
        <f t="shared" si="232"/>
        <v>5.068935207214551</v>
      </c>
      <c r="K947" s="31">
        <f t="shared" si="233"/>
        <v>15.065544792785449</v>
      </c>
      <c r="L947" s="31">
        <f t="shared" si="234"/>
        <v>25.203415207214551</v>
      </c>
      <c r="M947" s="32" t="str">
        <f t="shared" si="235"/>
        <v>STRONG SHORT</v>
      </c>
      <c r="N947" s="32">
        <f t="shared" si="236"/>
        <v>0.10000000000000142</v>
      </c>
      <c r="O947" s="32">
        <f t="shared" si="237"/>
        <v>0</v>
      </c>
      <c r="P947" s="32">
        <f t="shared" si="246"/>
        <v>0.83333333333333337</v>
      </c>
      <c r="Q947" s="32">
        <f t="shared" si="247"/>
        <v>0.22727272727272727</v>
      </c>
      <c r="R947" s="32">
        <f t="shared" si="248"/>
        <v>9.8039215686274508E-2</v>
      </c>
      <c r="S947" s="32">
        <f t="shared" si="249"/>
        <v>4.9504950495049507E-2</v>
      </c>
      <c r="T947" s="32">
        <f t="shared" si="250"/>
        <v>0.15384615384615385</v>
      </c>
      <c r="U947" s="32">
        <f t="shared" si="251"/>
        <v>7.407407407407407E-2</v>
      </c>
      <c r="V947" s="32">
        <f t="shared" si="238"/>
        <v>27.63788785733415</v>
      </c>
      <c r="W947" s="32">
        <f t="shared" si="239"/>
        <v>26.823686837993776</v>
      </c>
      <c r="X947" s="32">
        <f t="shared" si="240"/>
        <v>25.687074574543487</v>
      </c>
      <c r="Y947" s="32">
        <f t="shared" si="241"/>
        <v>24.669889024394667</v>
      </c>
      <c r="Z947" s="32">
        <f t="shared" si="242"/>
        <v>26.33626401992046</v>
      </c>
      <c r="AA947" s="32">
        <f t="shared" si="243"/>
        <v>25.271187408943327</v>
      </c>
      <c r="AB947" s="33">
        <f t="shared" si="244"/>
        <v>97.837837837837881</v>
      </c>
      <c r="AC947" s="33">
        <f t="shared" si="245"/>
        <v>1.0650766109771332</v>
      </c>
    </row>
    <row r="948" spans="1:29" s="9" customFormat="1">
      <c r="A948" t="s">
        <v>34</v>
      </c>
      <c r="B948" s="22">
        <v>45273</v>
      </c>
      <c r="C948">
        <v>28.15</v>
      </c>
      <c r="D948" s="7">
        <v>28.15</v>
      </c>
      <c r="E948" s="7"/>
      <c r="F948" s="7"/>
      <c r="G948" s="7"/>
      <c r="H948" s="7"/>
      <c r="I948" s="31">
        <f t="shared" si="231"/>
        <v>20.17352</v>
      </c>
      <c r="J948" s="31">
        <f t="shared" si="232"/>
        <v>5.1644168736634128</v>
      </c>
      <c r="K948" s="31">
        <f t="shared" si="233"/>
        <v>15.009103126336587</v>
      </c>
      <c r="L948" s="31">
        <f t="shared" si="234"/>
        <v>25.337936873663413</v>
      </c>
      <c r="M948" s="32" t="e">
        <f t="shared" si="235"/>
        <v>#DIV/0!</v>
      </c>
      <c r="N948" s="32">
        <f t="shared" si="236"/>
        <v>0.47999999999999687</v>
      </c>
      <c r="O948" s="32">
        <f t="shared" si="237"/>
        <v>0</v>
      </c>
      <c r="P948" s="32">
        <f t="shared" si="246"/>
        <v>0.83333333333333337</v>
      </c>
      <c r="Q948" s="32">
        <f t="shared" si="247"/>
        <v>0.22727272727272727</v>
      </c>
      <c r="R948" s="32">
        <f t="shared" si="248"/>
        <v>9.8039215686274508E-2</v>
      </c>
      <c r="S948" s="32">
        <f t="shared" si="249"/>
        <v>4.9504950495049507E-2</v>
      </c>
      <c r="T948" s="32">
        <f t="shared" si="250"/>
        <v>0.15384615384615385</v>
      </c>
      <c r="U948" s="32">
        <f t="shared" si="251"/>
        <v>7.407407407407407E-2</v>
      </c>
      <c r="V948" s="32">
        <f t="shared" si="238"/>
        <v>28.064647976222357</v>
      </c>
      <c r="W948" s="32">
        <f t="shared" si="239"/>
        <v>27.125121647540645</v>
      </c>
      <c r="X948" s="32">
        <f t="shared" si="240"/>
        <v>25.928537851549031</v>
      </c>
      <c r="Y948" s="32">
        <f t="shared" si="241"/>
        <v>24.842171745959288</v>
      </c>
      <c r="Z948" s="32">
        <f t="shared" si="242"/>
        <v>26.61530032454808</v>
      </c>
      <c r="AA948" s="32">
        <f t="shared" si="243"/>
        <v>25.484432786058637</v>
      </c>
      <c r="AB948" s="33" t="e">
        <f t="shared" si="244"/>
        <v>#DIV/0!</v>
      </c>
      <c r="AC948" s="33">
        <f t="shared" si="245"/>
        <v>1.1308675384894435</v>
      </c>
    </row>
    <row r="949" spans="1:29" s="9" customFormat="1">
      <c r="A949" t="s">
        <v>34</v>
      </c>
      <c r="B949" s="22">
        <v>45274</v>
      </c>
      <c r="C949">
        <v>28.47</v>
      </c>
      <c r="D949" s="7">
        <v>28.47</v>
      </c>
      <c r="E949" s="7"/>
      <c r="F949" s="7"/>
      <c r="G949" s="7"/>
      <c r="H949" s="7"/>
      <c r="I949" s="31">
        <f t="shared" si="231"/>
        <v>20.212840000000003</v>
      </c>
      <c r="J949" s="31">
        <f t="shared" si="232"/>
        <v>5.2662076210905795</v>
      </c>
      <c r="K949" s="31">
        <f t="shared" si="233"/>
        <v>14.946632378909424</v>
      </c>
      <c r="L949" s="31">
        <f t="shared" si="234"/>
        <v>25.479047621090583</v>
      </c>
      <c r="M949" s="32" t="e">
        <f t="shared" si="235"/>
        <v>#DIV/0!</v>
      </c>
      <c r="N949" s="32">
        <f t="shared" si="236"/>
        <v>0.32000000000000028</v>
      </c>
      <c r="O949" s="32">
        <f t="shared" si="237"/>
        <v>0</v>
      </c>
      <c r="P949" s="32">
        <f t="shared" si="246"/>
        <v>0.83333333333333337</v>
      </c>
      <c r="Q949" s="32">
        <f t="shared" si="247"/>
        <v>0.22727272727272727</v>
      </c>
      <c r="R949" s="32">
        <f t="shared" si="248"/>
        <v>9.8039215686274508E-2</v>
      </c>
      <c r="S949" s="32">
        <f t="shared" si="249"/>
        <v>4.9504950495049507E-2</v>
      </c>
      <c r="T949" s="32">
        <f t="shared" si="250"/>
        <v>0.15384615384615385</v>
      </c>
      <c r="U949" s="32">
        <f t="shared" si="251"/>
        <v>7.407407407407407E-2</v>
      </c>
      <c r="V949" s="32">
        <f t="shared" si="238"/>
        <v>28.402441329370394</v>
      </c>
      <c r="W949" s="32">
        <f t="shared" si="239"/>
        <v>27.430775818554132</v>
      </c>
      <c r="X949" s="32">
        <f t="shared" si="240"/>
        <v>26.177700807279521</v>
      </c>
      <c r="Y949" s="32">
        <f t="shared" si="241"/>
        <v>25.021767204080113</v>
      </c>
      <c r="Z949" s="32">
        <f t="shared" si="242"/>
        <v>26.900638736156068</v>
      </c>
      <c r="AA949" s="32">
        <f t="shared" si="243"/>
        <v>25.705585913017256</v>
      </c>
      <c r="AB949" s="33" t="e">
        <f t="shared" si="244"/>
        <v>#DIV/0!</v>
      </c>
      <c r="AC949" s="33">
        <f t="shared" si="245"/>
        <v>1.1950528231388127</v>
      </c>
    </row>
    <row r="950" spans="1:29" s="9" customFormat="1">
      <c r="A950" t="s">
        <v>34</v>
      </c>
      <c r="B950" s="22">
        <v>45275</v>
      </c>
      <c r="C950">
        <v>28.67</v>
      </c>
      <c r="D950" s="7">
        <v>28.67</v>
      </c>
      <c r="E950" s="7"/>
      <c r="F950" s="7"/>
      <c r="G950" s="7"/>
      <c r="H950" s="7"/>
      <c r="I950" s="31">
        <f t="shared" si="231"/>
        <v>20.253520000000002</v>
      </c>
      <c r="J950" s="31">
        <f t="shared" si="232"/>
        <v>5.3691842767398006</v>
      </c>
      <c r="K950" s="31">
        <f t="shared" si="233"/>
        <v>14.8843357232602</v>
      </c>
      <c r="L950" s="31">
        <f t="shared" si="234"/>
        <v>25.622704276739803</v>
      </c>
      <c r="M950" s="32" t="e">
        <f t="shared" si="235"/>
        <v>#DIV/0!</v>
      </c>
      <c r="N950" s="32">
        <f t="shared" si="236"/>
        <v>0.20000000000000284</v>
      </c>
      <c r="O950" s="32">
        <f t="shared" si="237"/>
        <v>0</v>
      </c>
      <c r="P950" s="32">
        <f t="shared" si="246"/>
        <v>0.83333333333333337</v>
      </c>
      <c r="Q950" s="32">
        <f t="shared" si="247"/>
        <v>0.22727272727272727</v>
      </c>
      <c r="R950" s="32">
        <f t="shared" si="248"/>
        <v>9.8039215686274508E-2</v>
      </c>
      <c r="S950" s="32">
        <f t="shared" si="249"/>
        <v>4.9504950495049507E-2</v>
      </c>
      <c r="T950" s="32">
        <f t="shared" si="250"/>
        <v>0.15384615384615385</v>
      </c>
      <c r="U950" s="32">
        <f t="shared" si="251"/>
        <v>7.407407407407407E-2</v>
      </c>
      <c r="V950" s="32">
        <f t="shared" si="238"/>
        <v>28.625406888228401</v>
      </c>
      <c r="W950" s="32">
        <f t="shared" si="239"/>
        <v>27.712417677973647</v>
      </c>
      <c r="X950" s="32">
        <f t="shared" si="240"/>
        <v>26.422043865389373</v>
      </c>
      <c r="Y950" s="32">
        <f t="shared" si="241"/>
        <v>25.202372788036541</v>
      </c>
      <c r="Z950" s="32">
        <f t="shared" si="242"/>
        <v>27.172848161362829</v>
      </c>
      <c r="AA950" s="32">
        <f t="shared" si="243"/>
        <v>25.925172141682644</v>
      </c>
      <c r="AB950" s="33" t="e">
        <f t="shared" si="244"/>
        <v>#DIV/0!</v>
      </c>
      <c r="AC950" s="33">
        <f t="shared" si="245"/>
        <v>1.2476760196801848</v>
      </c>
    </row>
    <row r="951" spans="1:29" s="9" customFormat="1">
      <c r="A951" t="s">
        <v>34</v>
      </c>
      <c r="B951" s="22">
        <v>45278</v>
      </c>
      <c r="C951">
        <v>28.74</v>
      </c>
      <c r="D951" s="7">
        <v>28.74</v>
      </c>
      <c r="E951" s="7"/>
      <c r="F951" s="7"/>
      <c r="G951" s="7"/>
      <c r="H951" s="7"/>
      <c r="I951" s="31">
        <f t="shared" si="231"/>
        <v>20.293880000000001</v>
      </c>
      <c r="J951" s="31">
        <f t="shared" si="232"/>
        <v>5.4714939061154029</v>
      </c>
      <c r="K951" s="31">
        <f t="shared" si="233"/>
        <v>14.822386093884599</v>
      </c>
      <c r="L951" s="31">
        <f t="shared" si="234"/>
        <v>25.765373906115403</v>
      </c>
      <c r="M951" s="32" t="e">
        <f t="shared" si="235"/>
        <v>#DIV/0!</v>
      </c>
      <c r="N951" s="32">
        <f t="shared" si="236"/>
        <v>6.9999999999996732E-2</v>
      </c>
      <c r="O951" s="32">
        <f t="shared" si="237"/>
        <v>0</v>
      </c>
      <c r="P951" s="32">
        <f t="shared" si="246"/>
        <v>0.83333333333333337</v>
      </c>
      <c r="Q951" s="32">
        <f t="shared" si="247"/>
        <v>0.22727272727272727</v>
      </c>
      <c r="R951" s="32">
        <f t="shared" si="248"/>
        <v>9.8039215686274508E-2</v>
      </c>
      <c r="S951" s="32">
        <f t="shared" si="249"/>
        <v>4.9504950495049507E-2</v>
      </c>
      <c r="T951" s="32">
        <f t="shared" si="250"/>
        <v>0.15384615384615385</v>
      </c>
      <c r="U951" s="32">
        <f t="shared" si="251"/>
        <v>7.407407407407407E-2</v>
      </c>
      <c r="V951" s="32">
        <f t="shared" si="238"/>
        <v>28.720901148038067</v>
      </c>
      <c r="W951" s="32">
        <f t="shared" si="239"/>
        <v>27.945959114797816</v>
      </c>
      <c r="X951" s="32">
        <f t="shared" si="240"/>
        <v>26.649294466821786</v>
      </c>
      <c r="Y951" s="32">
        <f t="shared" si="241"/>
        <v>25.37750284803473</v>
      </c>
      <c r="Z951" s="32">
        <f t="shared" si="242"/>
        <v>27.413948444230083</v>
      </c>
      <c r="AA951" s="32">
        <f t="shared" si="243"/>
        <v>26.13367790896541</v>
      </c>
      <c r="AB951" s="33" t="e">
        <f t="shared" si="244"/>
        <v>#DIV/0!</v>
      </c>
      <c r="AC951" s="33">
        <f t="shared" si="245"/>
        <v>1.2802705352646733</v>
      </c>
    </row>
    <row r="952" spans="1:29" s="9" customFormat="1">
      <c r="A952" t="s">
        <v>34</v>
      </c>
      <c r="B952" s="22">
        <v>45279</v>
      </c>
      <c r="C952">
        <v>28.99</v>
      </c>
      <c r="D952" s="7">
        <v>28.99</v>
      </c>
      <c r="E952" s="7"/>
      <c r="F952" s="7"/>
      <c r="G952" s="7"/>
      <c r="H952" s="7"/>
      <c r="I952" s="31">
        <f t="shared" si="231"/>
        <v>20.334719999999997</v>
      </c>
      <c r="J952" s="31">
        <f t="shared" si="232"/>
        <v>5.5775039117820322</v>
      </c>
      <c r="K952" s="31">
        <f t="shared" si="233"/>
        <v>14.757216088217966</v>
      </c>
      <c r="L952" s="31">
        <f t="shared" si="234"/>
        <v>25.912223911782029</v>
      </c>
      <c r="M952" s="32" t="e">
        <f t="shared" si="235"/>
        <v>#DIV/0!</v>
      </c>
      <c r="N952" s="32">
        <f t="shared" si="236"/>
        <v>0.25</v>
      </c>
      <c r="O952" s="32">
        <f t="shared" si="237"/>
        <v>0</v>
      </c>
      <c r="P952" s="32">
        <f t="shared" si="246"/>
        <v>0.83333333333333337</v>
      </c>
      <c r="Q952" s="32">
        <f t="shared" si="247"/>
        <v>0.22727272727272727</v>
      </c>
      <c r="R952" s="32">
        <f t="shared" si="248"/>
        <v>9.8039215686274508E-2</v>
      </c>
      <c r="S952" s="32">
        <f t="shared" si="249"/>
        <v>4.9504950495049507E-2</v>
      </c>
      <c r="T952" s="32">
        <f t="shared" si="250"/>
        <v>0.15384615384615385</v>
      </c>
      <c r="U952" s="32">
        <f t="shared" si="251"/>
        <v>7.407407407407407E-2</v>
      </c>
      <c r="V952" s="32">
        <f t="shared" si="238"/>
        <v>28.945150191339675</v>
      </c>
      <c r="W952" s="32">
        <f t="shared" si="239"/>
        <v>28.183241134161946</v>
      </c>
      <c r="X952" s="32">
        <f t="shared" si="240"/>
        <v>26.878775401447101</v>
      </c>
      <c r="Y952" s="32">
        <f t="shared" si="241"/>
        <v>25.556339340706277</v>
      </c>
      <c r="Z952" s="32">
        <f t="shared" si="242"/>
        <v>27.656417914348534</v>
      </c>
      <c r="AA952" s="32">
        <f t="shared" si="243"/>
        <v>26.345257323116119</v>
      </c>
      <c r="AB952" s="33" t="e">
        <f t="shared" si="244"/>
        <v>#DIV/0!</v>
      </c>
      <c r="AC952" s="33">
        <f t="shared" si="245"/>
        <v>1.3111605912324151</v>
      </c>
    </row>
    <row r="953" spans="1:29" s="9" customFormat="1">
      <c r="A953" t="s">
        <v>34</v>
      </c>
      <c r="B953" s="22">
        <v>45280</v>
      </c>
      <c r="C953">
        <v>27.81</v>
      </c>
      <c r="D953" s="7">
        <v>27.81</v>
      </c>
      <c r="E953" s="7"/>
      <c r="F953" s="7"/>
      <c r="G953" s="7"/>
      <c r="H953" s="7"/>
      <c r="I953" s="31">
        <f t="shared" si="231"/>
        <v>20.370560000000001</v>
      </c>
      <c r="J953" s="31">
        <f t="shared" si="232"/>
        <v>5.6538170233332563</v>
      </c>
      <c r="K953" s="31">
        <f t="shared" si="233"/>
        <v>14.716742976666744</v>
      </c>
      <c r="L953" s="31">
        <f t="shared" si="234"/>
        <v>26.024377023333258</v>
      </c>
      <c r="M953" s="32" t="str">
        <f t="shared" si="235"/>
        <v>SHORT</v>
      </c>
      <c r="N953" s="32">
        <f t="shared" si="236"/>
        <v>0</v>
      </c>
      <c r="O953" s="32">
        <f t="shared" si="237"/>
        <v>1.1799999999999997</v>
      </c>
      <c r="P953" s="32">
        <f t="shared" si="246"/>
        <v>0.83333333333333337</v>
      </c>
      <c r="Q953" s="32">
        <f t="shared" si="247"/>
        <v>0.22727272727272727</v>
      </c>
      <c r="R953" s="32">
        <f t="shared" si="248"/>
        <v>9.8039215686274508E-2</v>
      </c>
      <c r="S953" s="32">
        <f t="shared" si="249"/>
        <v>4.9504950495049507E-2</v>
      </c>
      <c r="T953" s="32">
        <f t="shared" si="250"/>
        <v>0.15384615384615385</v>
      </c>
      <c r="U953" s="32">
        <f t="shared" si="251"/>
        <v>7.407407407407407E-2</v>
      </c>
      <c r="V953" s="32">
        <f t="shared" si="238"/>
        <v>27.999191698556611</v>
      </c>
      <c r="W953" s="32">
        <f t="shared" si="239"/>
        <v>28.098413603670593</v>
      </c>
      <c r="X953" s="32">
        <f t="shared" si="240"/>
        <v>26.970071930716994</v>
      </c>
      <c r="Y953" s="32">
        <f t="shared" si="241"/>
        <v>25.667906700077253</v>
      </c>
      <c r="Z953" s="32">
        <f t="shared" si="242"/>
        <v>27.680045927525683</v>
      </c>
      <c r="AA953" s="32">
        <f t="shared" si="243"/>
        <v>26.45375678066307</v>
      </c>
      <c r="AB953" s="33">
        <f t="shared" si="244"/>
        <v>75.467775467775468</v>
      </c>
      <c r="AC953" s="33">
        <f t="shared" si="245"/>
        <v>1.2262891468626123</v>
      </c>
    </row>
    <row r="954" spans="1:29" s="9" customFormat="1">
      <c r="A954" t="s">
        <v>34</v>
      </c>
      <c r="B954" s="22">
        <v>45281</v>
      </c>
      <c r="C954">
        <v>28.45</v>
      </c>
      <c r="D954" s="7">
        <v>28.45</v>
      </c>
      <c r="E954" s="7"/>
      <c r="F954" s="7"/>
      <c r="G954" s="7"/>
      <c r="H954" s="7"/>
      <c r="I954" s="31">
        <f t="shared" si="231"/>
        <v>20.409839999999999</v>
      </c>
      <c r="J954" s="31">
        <f t="shared" si="232"/>
        <v>5.7410291027160234</v>
      </c>
      <c r="K954" s="31">
        <f t="shared" si="233"/>
        <v>14.668810897283976</v>
      </c>
      <c r="L954" s="31">
        <f t="shared" si="234"/>
        <v>26.150869102716022</v>
      </c>
      <c r="M954" s="32" t="str">
        <f t="shared" si="235"/>
        <v>SHORT</v>
      </c>
      <c r="N954" s="32">
        <f t="shared" si="236"/>
        <v>0.64000000000000057</v>
      </c>
      <c r="O954" s="32">
        <f t="shared" si="237"/>
        <v>0</v>
      </c>
      <c r="P954" s="32">
        <f t="shared" si="246"/>
        <v>0.83333333333333337</v>
      </c>
      <c r="Q954" s="32">
        <f t="shared" si="247"/>
        <v>0.22727272727272727</v>
      </c>
      <c r="R954" s="32">
        <f t="shared" si="248"/>
        <v>9.8039215686274508E-2</v>
      </c>
      <c r="S954" s="32">
        <f t="shared" si="249"/>
        <v>4.9504950495049507E-2</v>
      </c>
      <c r="T954" s="32">
        <f t="shared" si="250"/>
        <v>0.15384615384615385</v>
      </c>
      <c r="U954" s="32">
        <f t="shared" si="251"/>
        <v>7.407407407407407E-2</v>
      </c>
      <c r="V954" s="32">
        <f t="shared" si="238"/>
        <v>28.374865283092767</v>
      </c>
      <c r="W954" s="32">
        <f t="shared" si="239"/>
        <v>28.178319602836368</v>
      </c>
      <c r="X954" s="32">
        <f t="shared" si="240"/>
        <v>27.115162917901603</v>
      </c>
      <c r="Y954" s="32">
        <f t="shared" si="241"/>
        <v>25.805634091162538</v>
      </c>
      <c r="Z954" s="32">
        <f t="shared" si="242"/>
        <v>27.798500400214039</v>
      </c>
      <c r="AA954" s="32">
        <f t="shared" si="243"/>
        <v>26.601626648762103</v>
      </c>
      <c r="AB954" s="33">
        <f t="shared" si="244"/>
        <v>76.953125</v>
      </c>
      <c r="AC954" s="33">
        <f t="shared" si="245"/>
        <v>1.1968737514519354</v>
      </c>
    </row>
    <row r="955" spans="1:29" s="9" customFormat="1">
      <c r="A955" t="s">
        <v>34</v>
      </c>
      <c r="B955" s="22">
        <v>45282</v>
      </c>
      <c r="C955">
        <v>28.71</v>
      </c>
      <c r="D955" s="7">
        <v>28.71</v>
      </c>
      <c r="E955" s="7"/>
      <c r="F955" s="7"/>
      <c r="G955" s="7"/>
      <c r="H955" s="7"/>
      <c r="I955" s="31">
        <f t="shared" si="231"/>
        <v>20.4514</v>
      </c>
      <c r="J955" s="31">
        <f t="shared" si="232"/>
        <v>5.8300110011124637</v>
      </c>
      <c r="K955" s="31">
        <f t="shared" si="233"/>
        <v>14.621388998887536</v>
      </c>
      <c r="L955" s="31">
        <f t="shared" si="234"/>
        <v>26.281411001112463</v>
      </c>
      <c r="M955" s="32" t="str">
        <f t="shared" si="235"/>
        <v>SHORT</v>
      </c>
      <c r="N955" s="32">
        <f t="shared" si="236"/>
        <v>0.26000000000000156</v>
      </c>
      <c r="O955" s="32">
        <f t="shared" si="237"/>
        <v>0</v>
      </c>
      <c r="P955" s="32">
        <f t="shared" si="246"/>
        <v>0.83333333333333337</v>
      </c>
      <c r="Q955" s="32">
        <f t="shared" si="247"/>
        <v>0.22727272727272727</v>
      </c>
      <c r="R955" s="32">
        <f t="shared" si="248"/>
        <v>9.8039215686274508E-2</v>
      </c>
      <c r="S955" s="32">
        <f t="shared" si="249"/>
        <v>4.9504950495049507E-2</v>
      </c>
      <c r="T955" s="32">
        <f t="shared" si="250"/>
        <v>0.15384615384615385</v>
      </c>
      <c r="U955" s="32">
        <f t="shared" si="251"/>
        <v>7.407407407407407E-2</v>
      </c>
      <c r="V955" s="32">
        <f t="shared" si="238"/>
        <v>28.654144213848795</v>
      </c>
      <c r="W955" s="32">
        <f t="shared" si="239"/>
        <v>28.299156056737196</v>
      </c>
      <c r="X955" s="32">
        <f t="shared" si="240"/>
        <v>27.27151949457792</v>
      </c>
      <c r="Y955" s="32">
        <f t="shared" si="241"/>
        <v>25.949414581699045</v>
      </c>
      <c r="Z955" s="32">
        <f t="shared" si="242"/>
        <v>27.938731107873416</v>
      </c>
      <c r="AA955" s="32">
        <f t="shared" si="243"/>
        <v>26.757802452557502</v>
      </c>
      <c r="AB955" s="33">
        <f t="shared" si="244"/>
        <v>74.893617021276597</v>
      </c>
      <c r="AC955" s="33">
        <f t="shared" si="245"/>
        <v>1.1809286553159133</v>
      </c>
    </row>
    <row r="956" spans="1:29" s="9" customFormat="1">
      <c r="A956" t="s">
        <v>34</v>
      </c>
      <c r="B956" s="22">
        <v>45286</v>
      </c>
      <c r="C956">
        <v>28.92</v>
      </c>
      <c r="D956" s="7">
        <v>28.92</v>
      </c>
      <c r="E956" s="7"/>
      <c r="F956" s="7"/>
      <c r="G956" s="7"/>
      <c r="H956" s="7"/>
      <c r="I956" s="31">
        <f t="shared" ref="I956:I1019" si="252">AVERAGE(C707:C956)</f>
        <v>20.493320000000001</v>
      </c>
      <c r="J956" s="31">
        <f t="shared" ref="J956:J1019" si="253">2*STDEV(C707:C956)</f>
        <v>5.9219137582915051</v>
      </c>
      <c r="K956" s="31">
        <f t="shared" ref="K956:K1019" si="254">I956-J956</f>
        <v>14.571406241708495</v>
      </c>
      <c r="L956" s="31">
        <f t="shared" ref="L956:L1019" si="255">J956+I956</f>
        <v>26.415233758291507</v>
      </c>
      <c r="M956" s="32" t="str">
        <f t="shared" ref="M956:M1019" si="256">IF(C956&gt;L956,IF(AB956&gt;=80,"STRONG SHORT","SHORT"),IF(C956&lt;K956,IF(AB956&lt;=20,"STRONG LONG","LONG"),"NONE"))</f>
        <v>SHORT</v>
      </c>
      <c r="N956" s="32">
        <f t="shared" ref="N956:N1019" si="257">IF(C956&gt;C955,C956-C955,0)</f>
        <v>0.21000000000000085</v>
      </c>
      <c r="O956" s="32">
        <f t="shared" ref="O956:O1019" si="258">IF(C956&lt;C955,C955-C956,0)</f>
        <v>0</v>
      </c>
      <c r="P956" s="32">
        <f t="shared" si="246"/>
        <v>0.83333333333333337</v>
      </c>
      <c r="Q956" s="32">
        <f t="shared" si="247"/>
        <v>0.22727272727272727</v>
      </c>
      <c r="R956" s="32">
        <f t="shared" si="248"/>
        <v>9.8039215686274508E-2</v>
      </c>
      <c r="S956" s="32">
        <f t="shared" si="249"/>
        <v>4.9504950495049507E-2</v>
      </c>
      <c r="T956" s="32">
        <f t="shared" si="250"/>
        <v>0.15384615384615385</v>
      </c>
      <c r="U956" s="32">
        <f t="shared" si="251"/>
        <v>7.407407407407407E-2</v>
      </c>
      <c r="V956" s="32">
        <f t="shared" ref="V956:V1019" si="259">$C956*P956+V955*(1-P956)</f>
        <v>28.875690702308134</v>
      </c>
      <c r="W956" s="32">
        <f t="shared" ref="W956:W1019" si="260">$C956*Q956+W955*(1-Q956)</f>
        <v>28.440256952933289</v>
      </c>
      <c r="X956" s="32">
        <f t="shared" ref="X956:X1019" si="261">$C956*R956+X955*(1-R956)</f>
        <v>27.433135230403614</v>
      </c>
      <c r="Y956" s="32">
        <f t="shared" ref="Y956:Y1019" si="262">$C956*S956+Y955*(1-S956)</f>
        <v>26.096473265773348</v>
      </c>
      <c r="Z956" s="32">
        <f t="shared" ref="Z956:Z1019" si="263">$C956*T956+Z955*(1-T956)</f>
        <v>28.089695552815968</v>
      </c>
      <c r="AA956" s="32">
        <f t="shared" ref="AA956:AA1019" si="264">$C956*U956+AA955*(1-U956)</f>
        <v>26.917965233849539</v>
      </c>
      <c r="AB956" s="33">
        <f t="shared" ref="AB956:AB1019" si="265">100-100/(1+AVERAGE(N943:N956)/AVERAGE(O943:O956))</f>
        <v>74.946921443736741</v>
      </c>
      <c r="AC956" s="33">
        <f t="shared" ref="AC956:AC1019" si="266">Z956-AA956</f>
        <v>1.1717303189664285</v>
      </c>
    </row>
    <row r="957" spans="1:29" s="9" customFormat="1">
      <c r="A957" t="s">
        <v>34</v>
      </c>
      <c r="B957" s="22">
        <v>45287</v>
      </c>
      <c r="C957">
        <v>29.02</v>
      </c>
      <c r="D957" s="7">
        <v>29.02</v>
      </c>
      <c r="E957" s="7"/>
      <c r="F957" s="7"/>
      <c r="G957" s="7"/>
      <c r="H957" s="7"/>
      <c r="I957" s="31">
        <f t="shared" si="252"/>
        <v>20.53584</v>
      </c>
      <c r="J957" s="31">
        <f t="shared" si="253"/>
        <v>6.0132083179196778</v>
      </c>
      <c r="K957" s="31">
        <f t="shared" si="254"/>
        <v>14.522631682080323</v>
      </c>
      <c r="L957" s="31">
        <f t="shared" si="255"/>
        <v>26.549048317919677</v>
      </c>
      <c r="M957" s="32" t="str">
        <f t="shared" si="256"/>
        <v>SHORT</v>
      </c>
      <c r="N957" s="32">
        <f t="shared" si="257"/>
        <v>9.9999999999997868E-2</v>
      </c>
      <c r="O957" s="32">
        <f t="shared" si="258"/>
        <v>0</v>
      </c>
      <c r="P957" s="32">
        <f t="shared" ref="P957:P1020" si="267">5/6</f>
        <v>0.83333333333333337</v>
      </c>
      <c r="Q957" s="32">
        <f t="shared" si="247"/>
        <v>0.22727272727272727</v>
      </c>
      <c r="R957" s="32">
        <f t="shared" si="248"/>
        <v>9.8039215686274508E-2</v>
      </c>
      <c r="S957" s="32">
        <f t="shared" si="249"/>
        <v>4.9504950495049507E-2</v>
      </c>
      <c r="T957" s="32">
        <f t="shared" si="250"/>
        <v>0.15384615384615385</v>
      </c>
      <c r="U957" s="32">
        <f t="shared" si="251"/>
        <v>7.407407407407407E-2</v>
      </c>
      <c r="V957" s="32">
        <f t="shared" si="259"/>
        <v>28.995948450384688</v>
      </c>
      <c r="W957" s="32">
        <f t="shared" si="260"/>
        <v>28.57201673635754</v>
      </c>
      <c r="X957" s="32">
        <f t="shared" si="261"/>
        <v>27.588710207815023</v>
      </c>
      <c r="Y957" s="32">
        <f t="shared" si="262"/>
        <v>26.241202312022192</v>
      </c>
      <c r="Z957" s="32">
        <f t="shared" si="263"/>
        <v>28.232819313921205</v>
      </c>
      <c r="AA957" s="32">
        <f t="shared" si="264"/>
        <v>27.073671512823648</v>
      </c>
      <c r="AB957" s="33">
        <f t="shared" si="265"/>
        <v>74.235807860262</v>
      </c>
      <c r="AC957" s="33">
        <f t="shared" si="266"/>
        <v>1.1591478010975571</v>
      </c>
    </row>
    <row r="958" spans="1:29" s="9" customFormat="1">
      <c r="A958" t="s">
        <v>34</v>
      </c>
      <c r="B958" s="22">
        <v>45288</v>
      </c>
      <c r="C958">
        <v>29.49</v>
      </c>
      <c r="D958" s="7">
        <v>29.49</v>
      </c>
      <c r="E958" s="7"/>
      <c r="F958" s="7"/>
      <c r="G958" s="7"/>
      <c r="H958" s="7"/>
      <c r="I958" s="31">
        <f t="shared" si="252"/>
        <v>20.581679999999999</v>
      </c>
      <c r="J958" s="31">
        <f t="shared" si="253"/>
        <v>6.1104294203602851</v>
      </c>
      <c r="K958" s="31">
        <f t="shared" si="254"/>
        <v>14.471250579639714</v>
      </c>
      <c r="L958" s="31">
        <f t="shared" si="255"/>
        <v>26.692109420360282</v>
      </c>
      <c r="M958" s="32" t="str">
        <f t="shared" si="256"/>
        <v>SHORT</v>
      </c>
      <c r="N958" s="32">
        <f t="shared" si="257"/>
        <v>0.46999999999999886</v>
      </c>
      <c r="O958" s="32">
        <f t="shared" si="258"/>
        <v>0</v>
      </c>
      <c r="P958" s="32">
        <f t="shared" si="267"/>
        <v>0.83333333333333337</v>
      </c>
      <c r="Q958" s="32">
        <f t="shared" si="247"/>
        <v>0.22727272727272727</v>
      </c>
      <c r="R958" s="32">
        <f t="shared" si="248"/>
        <v>9.8039215686274508E-2</v>
      </c>
      <c r="S958" s="32">
        <f t="shared" si="249"/>
        <v>4.9504950495049507E-2</v>
      </c>
      <c r="T958" s="32">
        <f t="shared" si="250"/>
        <v>0.15384615384615385</v>
      </c>
      <c r="U958" s="32">
        <f t="shared" si="251"/>
        <v>7.407407407407407E-2</v>
      </c>
      <c r="V958" s="32">
        <f t="shared" si="259"/>
        <v>29.407658075064113</v>
      </c>
      <c r="W958" s="32">
        <f t="shared" si="260"/>
        <v>28.78064929627628</v>
      </c>
      <c r="X958" s="32">
        <f t="shared" si="261"/>
        <v>27.775111167833156</v>
      </c>
      <c r="Y958" s="32">
        <f t="shared" si="262"/>
        <v>26.402033880733963</v>
      </c>
      <c r="Z958" s="32">
        <f t="shared" si="263"/>
        <v>28.426231727164097</v>
      </c>
      <c r="AA958" s="32">
        <f t="shared" si="264"/>
        <v>27.252658808170043</v>
      </c>
      <c r="AB958" s="33">
        <f t="shared" si="265"/>
        <v>75.819672131147541</v>
      </c>
      <c r="AC958" s="33">
        <f t="shared" si="266"/>
        <v>1.1735729189940542</v>
      </c>
    </row>
    <row r="959" spans="1:29" s="9" customFormat="1">
      <c r="A959" t="s">
        <v>34</v>
      </c>
      <c r="B959" s="22">
        <v>45289</v>
      </c>
      <c r="C959">
        <v>29.49</v>
      </c>
      <c r="D959" s="7">
        <v>29.49</v>
      </c>
      <c r="E959" s="7"/>
      <c r="F959" s="7"/>
      <c r="G959" s="7"/>
      <c r="H959" s="7"/>
      <c r="I959" s="31">
        <f t="shared" si="252"/>
        <v>20.628280000000004</v>
      </c>
      <c r="J959" s="31">
        <f t="shared" si="253"/>
        <v>6.2034429621572311</v>
      </c>
      <c r="K959" s="31">
        <f t="shared" si="254"/>
        <v>14.424837037842773</v>
      </c>
      <c r="L959" s="31">
        <f t="shared" si="255"/>
        <v>26.831722962157237</v>
      </c>
      <c r="M959" s="32" t="str">
        <f t="shared" si="256"/>
        <v>SHORT</v>
      </c>
      <c r="N959" s="32">
        <f t="shared" si="257"/>
        <v>0</v>
      </c>
      <c r="O959" s="32">
        <f t="shared" si="258"/>
        <v>0</v>
      </c>
      <c r="P959" s="32">
        <f t="shared" si="267"/>
        <v>0.83333333333333337</v>
      </c>
      <c r="Q959" s="32">
        <f t="shared" si="247"/>
        <v>0.22727272727272727</v>
      </c>
      <c r="R959" s="32">
        <f t="shared" si="248"/>
        <v>9.8039215686274508E-2</v>
      </c>
      <c r="S959" s="32">
        <f t="shared" si="249"/>
        <v>4.9504950495049507E-2</v>
      </c>
      <c r="T959" s="32">
        <f t="shared" si="250"/>
        <v>0.15384615384615385</v>
      </c>
      <c r="U959" s="32">
        <f t="shared" si="251"/>
        <v>7.407407407407407E-2</v>
      </c>
      <c r="V959" s="32">
        <f t="shared" si="259"/>
        <v>29.476276345844017</v>
      </c>
      <c r="W959" s="32">
        <f t="shared" si="260"/>
        <v>28.941865365304395</v>
      </c>
      <c r="X959" s="32">
        <f t="shared" si="261"/>
        <v>27.943237523927944</v>
      </c>
      <c r="Y959" s="32">
        <f t="shared" si="262"/>
        <v>26.554903490598615</v>
      </c>
      <c r="Z959" s="32">
        <f t="shared" si="263"/>
        <v>28.589888384523466</v>
      </c>
      <c r="AA959" s="32">
        <f t="shared" si="264"/>
        <v>27.418387785342635</v>
      </c>
      <c r="AB959" s="33">
        <f t="shared" si="265"/>
        <v>75.518672199170112</v>
      </c>
      <c r="AC959" s="33">
        <f t="shared" si="266"/>
        <v>1.1715005991808312</v>
      </c>
    </row>
    <row r="960" spans="1:29" s="9" customFormat="1">
      <c r="A960" t="s">
        <v>34</v>
      </c>
      <c r="B960" s="22">
        <v>45292</v>
      </c>
      <c r="C960">
        <v>29.78</v>
      </c>
      <c r="D960" s="7">
        <v>29.78</v>
      </c>
      <c r="E960" s="7"/>
      <c r="F960" s="7"/>
      <c r="G960" s="7"/>
      <c r="H960" s="7"/>
      <c r="I960" s="31">
        <f t="shared" si="252"/>
        <v>20.678559999999997</v>
      </c>
      <c r="J960" s="31">
        <f t="shared" si="253"/>
        <v>6.295259492181061</v>
      </c>
      <c r="K960" s="31">
        <f t="shared" si="254"/>
        <v>14.383300507818937</v>
      </c>
      <c r="L960" s="31">
        <f t="shared" si="255"/>
        <v>26.973819492181057</v>
      </c>
      <c r="M960" s="32" t="str">
        <f t="shared" si="256"/>
        <v>SHORT</v>
      </c>
      <c r="N960" s="32">
        <f t="shared" si="257"/>
        <v>0.2900000000000027</v>
      </c>
      <c r="O960" s="32">
        <f t="shared" si="258"/>
        <v>0</v>
      </c>
      <c r="P960" s="32">
        <f t="shared" si="267"/>
        <v>0.83333333333333337</v>
      </c>
      <c r="Q960" s="32">
        <f t="shared" si="247"/>
        <v>0.22727272727272727</v>
      </c>
      <c r="R960" s="32">
        <f t="shared" si="248"/>
        <v>9.8039215686274508E-2</v>
      </c>
      <c r="S960" s="32">
        <f t="shared" si="249"/>
        <v>4.9504950495049507E-2</v>
      </c>
      <c r="T960" s="32">
        <f t="shared" si="250"/>
        <v>0.15384615384615385</v>
      </c>
      <c r="U960" s="32">
        <f t="shared" si="251"/>
        <v>7.407407407407407E-2</v>
      </c>
      <c r="V960" s="32">
        <f t="shared" si="259"/>
        <v>29.729379390974003</v>
      </c>
      <c r="W960" s="32">
        <f t="shared" si="260"/>
        <v>29.132350509553397</v>
      </c>
      <c r="X960" s="32">
        <f t="shared" si="261"/>
        <v>28.123312276484029</v>
      </c>
      <c r="Y960" s="32">
        <f t="shared" si="262"/>
        <v>26.714561733638288</v>
      </c>
      <c r="Z960" s="32">
        <f t="shared" si="263"/>
        <v>28.772982479212164</v>
      </c>
      <c r="AA960" s="32">
        <f t="shared" si="264"/>
        <v>27.593322023465401</v>
      </c>
      <c r="AB960" s="33">
        <f t="shared" si="265"/>
        <v>74.179431072210079</v>
      </c>
      <c r="AC960" s="33">
        <f t="shared" si="266"/>
        <v>1.1796604557467631</v>
      </c>
    </row>
    <row r="961" spans="1:29" s="9" customFormat="1">
      <c r="A961" t="s">
        <v>34</v>
      </c>
      <c r="B961" s="22">
        <v>45293</v>
      </c>
      <c r="C961">
        <v>29.77</v>
      </c>
      <c r="D961" s="7">
        <v>29.77</v>
      </c>
      <c r="E961" s="7"/>
      <c r="F961" s="7"/>
      <c r="G961" s="7"/>
      <c r="H961" s="7"/>
      <c r="I961" s="31">
        <f t="shared" si="252"/>
        <v>20.726480000000002</v>
      </c>
      <c r="J961" s="31">
        <f t="shared" si="253"/>
        <v>6.3886471877823388</v>
      </c>
      <c r="K961" s="31">
        <f t="shared" si="254"/>
        <v>14.337832812217663</v>
      </c>
      <c r="L961" s="31">
        <f t="shared" si="255"/>
        <v>27.115127187782342</v>
      </c>
      <c r="M961" s="32" t="str">
        <f t="shared" si="256"/>
        <v>SHORT</v>
      </c>
      <c r="N961" s="32">
        <f t="shared" si="257"/>
        <v>0</v>
      </c>
      <c r="O961" s="32">
        <f t="shared" si="258"/>
        <v>1.0000000000001563E-2</v>
      </c>
      <c r="P961" s="32">
        <f t="shared" si="267"/>
        <v>0.83333333333333337</v>
      </c>
      <c r="Q961" s="32">
        <f t="shared" si="247"/>
        <v>0.22727272727272727</v>
      </c>
      <c r="R961" s="32">
        <f t="shared" si="248"/>
        <v>9.8039215686274508E-2</v>
      </c>
      <c r="S961" s="32">
        <f t="shared" si="249"/>
        <v>4.9504950495049507E-2</v>
      </c>
      <c r="T961" s="32">
        <f t="shared" si="250"/>
        <v>0.15384615384615385</v>
      </c>
      <c r="U961" s="32">
        <f t="shared" si="251"/>
        <v>7.407407407407407E-2</v>
      </c>
      <c r="V961" s="32">
        <f t="shared" si="259"/>
        <v>29.763229898495666</v>
      </c>
      <c r="W961" s="32">
        <f t="shared" si="260"/>
        <v>29.277270848291259</v>
      </c>
      <c r="X961" s="32">
        <f t="shared" si="261"/>
        <v>28.28475224937775</v>
      </c>
      <c r="Y961" s="32">
        <f t="shared" si="262"/>
        <v>26.865821053755202</v>
      </c>
      <c r="Z961" s="32">
        <f t="shared" si="263"/>
        <v>28.926369790102598</v>
      </c>
      <c r="AA961" s="32">
        <f t="shared" si="264"/>
        <v>27.754557429134632</v>
      </c>
      <c r="AB961" s="33">
        <f t="shared" si="265"/>
        <v>73.437499999999972</v>
      </c>
      <c r="AC961" s="33">
        <f t="shared" si="266"/>
        <v>1.1718123609679658</v>
      </c>
    </row>
    <row r="962" spans="1:29" s="9" customFormat="1">
      <c r="A962" t="s">
        <v>34</v>
      </c>
      <c r="B962" s="22">
        <v>45294</v>
      </c>
      <c r="C962">
        <v>29.74</v>
      </c>
      <c r="D962" s="7">
        <v>29.74</v>
      </c>
      <c r="E962" s="7"/>
      <c r="F962" s="7"/>
      <c r="G962" s="7"/>
      <c r="H962" s="7"/>
      <c r="I962" s="31">
        <f t="shared" si="252"/>
        <v>20.773680000000002</v>
      </c>
      <c r="J962" s="31">
        <f t="shared" si="253"/>
        <v>6.479679964331571</v>
      </c>
      <c r="K962" s="31">
        <f t="shared" si="254"/>
        <v>14.294000035668432</v>
      </c>
      <c r="L962" s="31">
        <f t="shared" si="255"/>
        <v>27.253359964331572</v>
      </c>
      <c r="M962" s="32" t="str">
        <f t="shared" si="256"/>
        <v>SHORT</v>
      </c>
      <c r="N962" s="32">
        <f t="shared" si="257"/>
        <v>0</v>
      </c>
      <c r="O962" s="32">
        <f t="shared" si="258"/>
        <v>3.0000000000001137E-2</v>
      </c>
      <c r="P962" s="32">
        <f t="shared" si="267"/>
        <v>0.83333333333333337</v>
      </c>
      <c r="Q962" s="32">
        <f t="shared" si="247"/>
        <v>0.22727272727272727</v>
      </c>
      <c r="R962" s="32">
        <f t="shared" si="248"/>
        <v>9.8039215686274508E-2</v>
      </c>
      <c r="S962" s="32">
        <f t="shared" si="249"/>
        <v>4.9504950495049507E-2</v>
      </c>
      <c r="T962" s="32">
        <f t="shared" si="250"/>
        <v>0.15384615384615385</v>
      </c>
      <c r="U962" s="32">
        <f t="shared" si="251"/>
        <v>7.407407407407407E-2</v>
      </c>
      <c r="V962" s="32">
        <f t="shared" si="259"/>
        <v>29.743871649749273</v>
      </c>
      <c r="W962" s="32">
        <f t="shared" si="260"/>
        <v>29.382436564588698</v>
      </c>
      <c r="X962" s="32">
        <f t="shared" si="261"/>
        <v>28.427423597477969</v>
      </c>
      <c r="Y962" s="32">
        <f t="shared" si="262"/>
        <v>27.008107140202959</v>
      </c>
      <c r="Z962" s="32">
        <f t="shared" si="263"/>
        <v>29.051543668548355</v>
      </c>
      <c r="AA962" s="32">
        <f t="shared" si="264"/>
        <v>27.901627249198736</v>
      </c>
      <c r="AB962" s="33">
        <f t="shared" si="265"/>
        <v>69.727047146401958</v>
      </c>
      <c r="AC962" s="33">
        <f t="shared" si="266"/>
        <v>1.1499164193496192</v>
      </c>
    </row>
    <row r="963" spans="1:29" s="9" customFormat="1">
      <c r="A963" t="s">
        <v>34</v>
      </c>
      <c r="B963" s="22">
        <v>45295</v>
      </c>
      <c r="C963">
        <v>30.1</v>
      </c>
      <c r="D963" s="7">
        <v>30.1</v>
      </c>
      <c r="E963" s="7"/>
      <c r="F963" s="7"/>
      <c r="G963" s="7"/>
      <c r="H963" s="7"/>
      <c r="I963" s="31">
        <f t="shared" si="252"/>
        <v>20.821920000000002</v>
      </c>
      <c r="J963" s="31">
        <f t="shared" si="253"/>
        <v>6.5767873144810975</v>
      </c>
      <c r="K963" s="31">
        <f t="shared" si="254"/>
        <v>14.245132685518904</v>
      </c>
      <c r="L963" s="31">
        <f t="shared" si="255"/>
        <v>27.398707314481101</v>
      </c>
      <c r="M963" s="32" t="str">
        <f t="shared" si="256"/>
        <v>SHORT</v>
      </c>
      <c r="N963" s="32">
        <f t="shared" si="257"/>
        <v>0.36000000000000298</v>
      </c>
      <c r="O963" s="32">
        <f t="shared" si="258"/>
        <v>0</v>
      </c>
      <c r="P963" s="32">
        <f t="shared" si="267"/>
        <v>0.83333333333333337</v>
      </c>
      <c r="Q963" s="32">
        <f t="shared" si="247"/>
        <v>0.22727272727272727</v>
      </c>
      <c r="R963" s="32">
        <f t="shared" si="248"/>
        <v>9.8039215686274508E-2</v>
      </c>
      <c r="S963" s="32">
        <f t="shared" si="249"/>
        <v>4.9504950495049507E-2</v>
      </c>
      <c r="T963" s="32">
        <f t="shared" si="250"/>
        <v>0.15384615384615385</v>
      </c>
      <c r="U963" s="32">
        <f t="shared" si="251"/>
        <v>7.407407407407407E-2</v>
      </c>
      <c r="V963" s="32">
        <f t="shared" si="259"/>
        <v>30.040645274958212</v>
      </c>
      <c r="W963" s="32">
        <f t="shared" si="260"/>
        <v>29.545519163545812</v>
      </c>
      <c r="X963" s="32">
        <f t="shared" si="261"/>
        <v>28.5914016761566</v>
      </c>
      <c r="Y963" s="32">
        <f t="shared" si="262"/>
        <v>27.161171143163209</v>
      </c>
      <c r="Z963" s="32">
        <f t="shared" si="263"/>
        <v>29.212844642617839</v>
      </c>
      <c r="AA963" s="32">
        <f t="shared" si="264"/>
        <v>28.064469675184014</v>
      </c>
      <c r="AB963" s="33">
        <f t="shared" si="265"/>
        <v>70.024570024570011</v>
      </c>
      <c r="AC963" s="33">
        <f t="shared" si="266"/>
        <v>1.1483749674338242</v>
      </c>
    </row>
    <row r="964" spans="1:29" s="9" customFormat="1">
      <c r="A964" t="s">
        <v>34</v>
      </c>
      <c r="B964" s="22">
        <v>45296</v>
      </c>
      <c r="C964">
        <v>30.12</v>
      </c>
      <c r="D964" s="7">
        <v>30.12</v>
      </c>
      <c r="E964" s="7"/>
      <c r="F964" s="7"/>
      <c r="G964" s="7"/>
      <c r="H964" s="7"/>
      <c r="I964" s="31">
        <f t="shared" si="252"/>
        <v>20.869880000000006</v>
      </c>
      <c r="J964" s="31">
        <f t="shared" si="253"/>
        <v>6.6721292837530921</v>
      </c>
      <c r="K964" s="31">
        <f t="shared" si="254"/>
        <v>14.197750716246913</v>
      </c>
      <c r="L964" s="31">
        <f t="shared" si="255"/>
        <v>27.542009283753096</v>
      </c>
      <c r="M964" s="32" t="str">
        <f t="shared" si="256"/>
        <v>SHORT</v>
      </c>
      <c r="N964" s="32">
        <f t="shared" si="257"/>
        <v>1.9999999999999574E-2</v>
      </c>
      <c r="O964" s="32">
        <f t="shared" si="258"/>
        <v>0</v>
      </c>
      <c r="P964" s="32">
        <f t="shared" si="267"/>
        <v>0.83333333333333337</v>
      </c>
      <c r="Q964" s="32">
        <f t="shared" si="247"/>
        <v>0.22727272727272727</v>
      </c>
      <c r="R964" s="32">
        <f t="shared" si="248"/>
        <v>9.8039215686274508E-2</v>
      </c>
      <c r="S964" s="32">
        <f t="shared" si="249"/>
        <v>4.9504950495049507E-2</v>
      </c>
      <c r="T964" s="32">
        <f t="shared" si="250"/>
        <v>0.15384615384615385</v>
      </c>
      <c r="U964" s="32">
        <f t="shared" si="251"/>
        <v>7.407407407407407E-2</v>
      </c>
      <c r="V964" s="32">
        <f t="shared" si="259"/>
        <v>30.106774212493036</v>
      </c>
      <c r="W964" s="32">
        <f t="shared" si="260"/>
        <v>29.676082990012674</v>
      </c>
      <c r="X964" s="32">
        <f t="shared" si="261"/>
        <v>28.741264256925561</v>
      </c>
      <c r="Y964" s="32">
        <f t="shared" si="262"/>
        <v>27.307647819244238</v>
      </c>
      <c r="Z964" s="32">
        <f t="shared" si="263"/>
        <v>29.352407005292015</v>
      </c>
      <c r="AA964" s="32">
        <f t="shared" si="264"/>
        <v>28.21673118072594</v>
      </c>
      <c r="AB964" s="33">
        <f t="shared" si="265"/>
        <v>68.637532133676061</v>
      </c>
      <c r="AC964" s="33">
        <f t="shared" si="266"/>
        <v>1.135675824566075</v>
      </c>
    </row>
    <row r="965" spans="1:29" s="9" customFormat="1">
      <c r="A965" t="s">
        <v>34</v>
      </c>
      <c r="B965" s="22">
        <v>45299</v>
      </c>
      <c r="C965">
        <v>29.83</v>
      </c>
      <c r="D965" s="7">
        <v>29.83</v>
      </c>
      <c r="E965" s="7"/>
      <c r="F965" s="7"/>
      <c r="G965" s="7"/>
      <c r="H965" s="7"/>
      <c r="I965" s="31">
        <f t="shared" si="252"/>
        <v>20.916160000000005</v>
      </c>
      <c r="J965" s="31">
        <f t="shared" si="253"/>
        <v>6.7593627626743755</v>
      </c>
      <c r="K965" s="31">
        <f t="shared" si="254"/>
        <v>14.15679723732563</v>
      </c>
      <c r="L965" s="31">
        <f t="shared" si="255"/>
        <v>27.67552276267438</v>
      </c>
      <c r="M965" s="32" t="str">
        <f t="shared" si="256"/>
        <v>SHORT</v>
      </c>
      <c r="N965" s="32">
        <f t="shared" si="257"/>
        <v>0</v>
      </c>
      <c r="O965" s="32">
        <f t="shared" si="258"/>
        <v>0.2900000000000027</v>
      </c>
      <c r="P965" s="32">
        <f t="shared" si="267"/>
        <v>0.83333333333333337</v>
      </c>
      <c r="Q965" s="32">
        <f t="shared" si="247"/>
        <v>0.22727272727272727</v>
      </c>
      <c r="R965" s="32">
        <f t="shared" si="248"/>
        <v>9.8039215686274508E-2</v>
      </c>
      <c r="S965" s="32">
        <f t="shared" si="249"/>
        <v>4.9504950495049507E-2</v>
      </c>
      <c r="T965" s="32">
        <f t="shared" si="250"/>
        <v>0.15384615384615385</v>
      </c>
      <c r="U965" s="32">
        <f t="shared" si="251"/>
        <v>7.407407407407407E-2</v>
      </c>
      <c r="V965" s="32">
        <f t="shared" si="259"/>
        <v>29.876129035415506</v>
      </c>
      <c r="W965" s="32">
        <f t="shared" si="260"/>
        <v>29.711064128646157</v>
      </c>
      <c r="X965" s="32">
        <f t="shared" si="261"/>
        <v>28.848003055266194</v>
      </c>
      <c r="Y965" s="32">
        <f t="shared" si="262"/>
        <v>27.432516739083631</v>
      </c>
      <c r="Z965" s="32">
        <f t="shared" si="263"/>
        <v>29.425882850631705</v>
      </c>
      <c r="AA965" s="32">
        <f t="shared" si="264"/>
        <v>28.336232574746241</v>
      </c>
      <c r="AB965" s="33">
        <f t="shared" si="265"/>
        <v>63.260340632603373</v>
      </c>
      <c r="AC965" s="33">
        <f t="shared" si="266"/>
        <v>1.0896502758854645</v>
      </c>
    </row>
    <row r="966" spans="1:29" s="9" customFormat="1">
      <c r="A966" t="s">
        <v>34</v>
      </c>
      <c r="B966" s="22">
        <v>45300</v>
      </c>
      <c r="C966">
        <v>29.92</v>
      </c>
      <c r="D966" s="7">
        <v>29.92</v>
      </c>
      <c r="E966" s="7"/>
      <c r="F966" s="7"/>
      <c r="G966" s="7"/>
      <c r="H966" s="7"/>
      <c r="I966" s="31">
        <f t="shared" si="252"/>
        <v>20.962000000000003</v>
      </c>
      <c r="J966" s="31">
        <f t="shared" si="253"/>
        <v>6.8473316117157657</v>
      </c>
      <c r="K966" s="31">
        <f t="shared" si="254"/>
        <v>14.114668388284237</v>
      </c>
      <c r="L966" s="31">
        <f t="shared" si="255"/>
        <v>27.80933161171577</v>
      </c>
      <c r="M966" s="32" t="str">
        <f t="shared" si="256"/>
        <v>SHORT</v>
      </c>
      <c r="N966" s="32">
        <f t="shared" si="257"/>
        <v>9.0000000000003411E-2</v>
      </c>
      <c r="O966" s="32">
        <f t="shared" si="258"/>
        <v>0</v>
      </c>
      <c r="P966" s="32">
        <f t="shared" si="267"/>
        <v>0.83333333333333337</v>
      </c>
      <c r="Q966" s="32">
        <f t="shared" si="247"/>
        <v>0.22727272727272727</v>
      </c>
      <c r="R966" s="32">
        <f t="shared" si="248"/>
        <v>9.8039215686274508E-2</v>
      </c>
      <c r="S966" s="32">
        <f t="shared" si="249"/>
        <v>4.9504950495049507E-2</v>
      </c>
      <c r="T966" s="32">
        <f t="shared" si="250"/>
        <v>0.15384615384615385</v>
      </c>
      <c r="U966" s="32">
        <f t="shared" si="251"/>
        <v>7.407407407407407E-2</v>
      </c>
      <c r="V966" s="32">
        <f t="shared" si="259"/>
        <v>29.912688172569254</v>
      </c>
      <c r="W966" s="32">
        <f t="shared" si="260"/>
        <v>29.758549553953848</v>
      </c>
      <c r="X966" s="32">
        <f t="shared" si="261"/>
        <v>28.953100794945978</v>
      </c>
      <c r="Y966" s="32">
        <f t="shared" si="262"/>
        <v>27.555659474772561</v>
      </c>
      <c r="Z966" s="32">
        <f t="shared" si="263"/>
        <v>29.501900873611444</v>
      </c>
      <c r="AA966" s="32">
        <f t="shared" si="264"/>
        <v>28.453548680320594</v>
      </c>
      <c r="AB966" s="33">
        <f t="shared" si="265"/>
        <v>61.77215189873418</v>
      </c>
      <c r="AC966" s="33">
        <f t="shared" si="266"/>
        <v>1.0483521932908495</v>
      </c>
    </row>
    <row r="967" spans="1:29" s="9" customFormat="1">
      <c r="A967" t="s">
        <v>34</v>
      </c>
      <c r="B967" s="22">
        <v>45301</v>
      </c>
      <c r="C967">
        <v>29.8</v>
      </c>
      <c r="D967" s="7">
        <v>29.8</v>
      </c>
      <c r="E967" s="7"/>
      <c r="F967" s="7"/>
      <c r="G967" s="7"/>
      <c r="H967" s="7"/>
      <c r="I967" s="31">
        <f t="shared" si="252"/>
        <v>21.007120000000008</v>
      </c>
      <c r="J967" s="31">
        <f t="shared" si="253"/>
        <v>6.930855666038112</v>
      </c>
      <c r="K967" s="31">
        <f t="shared" si="254"/>
        <v>14.076264333961895</v>
      </c>
      <c r="L967" s="31">
        <f t="shared" si="255"/>
        <v>27.93797566603812</v>
      </c>
      <c r="M967" s="32" t="str">
        <f t="shared" si="256"/>
        <v>STRONG SHORT</v>
      </c>
      <c r="N967" s="32">
        <f t="shared" si="257"/>
        <v>0</v>
      </c>
      <c r="O967" s="32">
        <f t="shared" si="258"/>
        <v>0.12000000000000099</v>
      </c>
      <c r="P967" s="32">
        <f t="shared" si="267"/>
        <v>0.83333333333333337</v>
      </c>
      <c r="Q967" s="32">
        <f t="shared" si="247"/>
        <v>0.22727272727272727</v>
      </c>
      <c r="R967" s="32">
        <f t="shared" si="248"/>
        <v>9.8039215686274508E-2</v>
      </c>
      <c r="S967" s="32">
        <f t="shared" si="249"/>
        <v>4.9504950495049507E-2</v>
      </c>
      <c r="T967" s="32">
        <f t="shared" si="250"/>
        <v>0.15384615384615385</v>
      </c>
      <c r="U967" s="32">
        <f t="shared" si="251"/>
        <v>7.407407407407407E-2</v>
      </c>
      <c r="V967" s="32">
        <f t="shared" si="259"/>
        <v>29.818781362094878</v>
      </c>
      <c r="W967" s="32">
        <f t="shared" si="260"/>
        <v>29.767970109873428</v>
      </c>
      <c r="X967" s="32">
        <f t="shared" si="261"/>
        <v>29.036130128774804</v>
      </c>
      <c r="Y967" s="32">
        <f t="shared" si="262"/>
        <v>27.666765441367978</v>
      </c>
      <c r="Z967" s="32">
        <f t="shared" si="263"/>
        <v>29.547762277671222</v>
      </c>
      <c r="AA967" s="32">
        <f t="shared" si="264"/>
        <v>28.553285815111664</v>
      </c>
      <c r="AB967" s="33">
        <f t="shared" si="265"/>
        <v>84.429065743944491</v>
      </c>
      <c r="AC967" s="33">
        <f t="shared" si="266"/>
        <v>0.99447646255955746</v>
      </c>
    </row>
    <row r="968" spans="1:29" s="9" customFormat="1">
      <c r="A968" t="s">
        <v>34</v>
      </c>
      <c r="B968" s="22">
        <v>45302</v>
      </c>
      <c r="C968">
        <v>29.98</v>
      </c>
      <c r="D968" s="7">
        <v>29.98</v>
      </c>
      <c r="E968" s="7"/>
      <c r="F968" s="7"/>
      <c r="G968" s="7"/>
      <c r="H968" s="7"/>
      <c r="I968" s="31">
        <f t="shared" si="252"/>
        <v>21.054120000000005</v>
      </c>
      <c r="J968" s="31">
        <f t="shared" si="253"/>
        <v>7.0140836593757312</v>
      </c>
      <c r="K968" s="31">
        <f t="shared" si="254"/>
        <v>14.040036340624273</v>
      </c>
      <c r="L968" s="31">
        <f t="shared" si="255"/>
        <v>28.068203659375737</v>
      </c>
      <c r="M968" s="32" t="str">
        <f t="shared" si="256"/>
        <v>STRONG SHORT</v>
      </c>
      <c r="N968" s="32">
        <f t="shared" si="257"/>
        <v>0.17999999999999972</v>
      </c>
      <c r="O968" s="32">
        <f t="shared" si="258"/>
        <v>0</v>
      </c>
      <c r="P968" s="32">
        <f t="shared" si="267"/>
        <v>0.83333333333333337</v>
      </c>
      <c r="Q968" s="32">
        <f t="shared" si="247"/>
        <v>0.22727272727272727</v>
      </c>
      <c r="R968" s="32">
        <f t="shared" si="248"/>
        <v>9.8039215686274508E-2</v>
      </c>
      <c r="S968" s="32">
        <f t="shared" si="249"/>
        <v>4.9504950495049507E-2</v>
      </c>
      <c r="T968" s="32">
        <f t="shared" si="250"/>
        <v>0.15384615384615385</v>
      </c>
      <c r="U968" s="32">
        <f t="shared" si="251"/>
        <v>7.407407407407407E-2</v>
      </c>
      <c r="V968" s="32">
        <f t="shared" si="259"/>
        <v>29.953130227015812</v>
      </c>
      <c r="W968" s="32">
        <f t="shared" si="260"/>
        <v>29.816158721265829</v>
      </c>
      <c r="X968" s="32">
        <f t="shared" si="261"/>
        <v>29.128666390659625</v>
      </c>
      <c r="Y968" s="32">
        <f t="shared" si="262"/>
        <v>27.781282003676495</v>
      </c>
      <c r="Z968" s="32">
        <f t="shared" si="263"/>
        <v>29.614260388798726</v>
      </c>
      <c r="AA968" s="32">
        <f t="shared" si="264"/>
        <v>28.658968347325615</v>
      </c>
      <c r="AB968" s="33">
        <f t="shared" si="265"/>
        <v>81.481481481481325</v>
      </c>
      <c r="AC968" s="33">
        <f t="shared" si="266"/>
        <v>0.9552920414731112</v>
      </c>
    </row>
    <row r="969" spans="1:29" s="9" customFormat="1">
      <c r="A969" t="s">
        <v>34</v>
      </c>
      <c r="B969" s="22">
        <v>45303</v>
      </c>
      <c r="C969">
        <v>30.32</v>
      </c>
      <c r="D969" s="7">
        <v>30.32</v>
      </c>
      <c r="E969" s="7"/>
      <c r="F969" s="7"/>
      <c r="G969" s="7"/>
      <c r="H969" s="7"/>
      <c r="I969" s="31">
        <f t="shared" si="252"/>
        <v>21.102000000000004</v>
      </c>
      <c r="J969" s="31">
        <f t="shared" si="253"/>
        <v>7.1028105755600901</v>
      </c>
      <c r="K969" s="31">
        <f t="shared" si="254"/>
        <v>13.999189424439914</v>
      </c>
      <c r="L969" s="31">
        <f t="shared" si="255"/>
        <v>28.204810575560096</v>
      </c>
      <c r="M969" s="32" t="str">
        <f t="shared" si="256"/>
        <v>STRONG SHORT</v>
      </c>
      <c r="N969" s="32">
        <f t="shared" si="257"/>
        <v>0.33999999999999986</v>
      </c>
      <c r="O969" s="32">
        <f t="shared" si="258"/>
        <v>0</v>
      </c>
      <c r="P969" s="32">
        <f t="shared" si="267"/>
        <v>0.83333333333333337</v>
      </c>
      <c r="Q969" s="32">
        <f t="shared" si="247"/>
        <v>0.22727272727272727</v>
      </c>
      <c r="R969" s="32">
        <f t="shared" si="248"/>
        <v>9.8039215686274508E-2</v>
      </c>
      <c r="S969" s="32">
        <f t="shared" si="249"/>
        <v>4.9504950495049507E-2</v>
      </c>
      <c r="T969" s="32">
        <f t="shared" si="250"/>
        <v>0.15384615384615385</v>
      </c>
      <c r="U969" s="32">
        <f t="shared" si="251"/>
        <v>7.407407407407407E-2</v>
      </c>
      <c r="V969" s="32">
        <f t="shared" si="259"/>
        <v>30.258855037835971</v>
      </c>
      <c r="W969" s="32">
        <f t="shared" si="260"/>
        <v>29.930668102796322</v>
      </c>
      <c r="X969" s="32">
        <f t="shared" si="261"/>
        <v>29.245463803340055</v>
      </c>
      <c r="Y969" s="32">
        <f t="shared" si="262"/>
        <v>27.90696111240538</v>
      </c>
      <c r="Z969" s="32">
        <f t="shared" si="263"/>
        <v>29.722835713598922</v>
      </c>
      <c r="AA969" s="32">
        <f t="shared" si="264"/>
        <v>28.782007729005201</v>
      </c>
      <c r="AB969" s="33">
        <f t="shared" si="265"/>
        <v>82.071713147410193</v>
      </c>
      <c r="AC969" s="33">
        <f t="shared" si="266"/>
        <v>0.94082798459372086</v>
      </c>
    </row>
    <row r="970" spans="1:29" s="9" customFormat="1">
      <c r="A970" t="s">
        <v>34</v>
      </c>
      <c r="B970" s="22">
        <v>45306</v>
      </c>
      <c r="C970">
        <v>30.81</v>
      </c>
      <c r="D970" s="7">
        <v>30.81</v>
      </c>
      <c r="E970" s="7"/>
      <c r="F970" s="7"/>
      <c r="G970" s="7"/>
      <c r="H970" s="7"/>
      <c r="I970" s="31">
        <f t="shared" si="252"/>
        <v>21.152320000000003</v>
      </c>
      <c r="J970" s="31">
        <f t="shared" si="253"/>
        <v>7.198696060418162</v>
      </c>
      <c r="K970" s="31">
        <f t="shared" si="254"/>
        <v>13.953623939581842</v>
      </c>
      <c r="L970" s="31">
        <f t="shared" si="255"/>
        <v>28.351016060418164</v>
      </c>
      <c r="M970" s="32" t="str">
        <f t="shared" si="256"/>
        <v>STRONG SHORT</v>
      </c>
      <c r="N970" s="32">
        <f t="shared" si="257"/>
        <v>0.48999999999999844</v>
      </c>
      <c r="O970" s="32">
        <f t="shared" si="258"/>
        <v>0</v>
      </c>
      <c r="P970" s="32">
        <f t="shared" si="267"/>
        <v>0.83333333333333337</v>
      </c>
      <c r="Q970" s="32">
        <f t="shared" si="247"/>
        <v>0.22727272727272727</v>
      </c>
      <c r="R970" s="32">
        <f t="shared" si="248"/>
        <v>9.8039215686274508E-2</v>
      </c>
      <c r="S970" s="32">
        <f t="shared" si="249"/>
        <v>4.9504950495049507E-2</v>
      </c>
      <c r="T970" s="32">
        <f t="shared" si="250"/>
        <v>0.15384615384615385</v>
      </c>
      <c r="U970" s="32">
        <f t="shared" si="251"/>
        <v>7.407407407407407E-2</v>
      </c>
      <c r="V970" s="32">
        <f t="shared" si="259"/>
        <v>30.718142506305995</v>
      </c>
      <c r="W970" s="32">
        <f t="shared" si="260"/>
        <v>30.130516261251699</v>
      </c>
      <c r="X970" s="32">
        <f t="shared" si="261"/>
        <v>29.398849704973383</v>
      </c>
      <c r="Y970" s="32">
        <f t="shared" si="262"/>
        <v>28.050675908820956</v>
      </c>
      <c r="Z970" s="32">
        <f t="shared" si="263"/>
        <v>29.890091757660628</v>
      </c>
      <c r="AA970" s="32">
        <f t="shared" si="264"/>
        <v>28.93222937870852</v>
      </c>
      <c r="AB970" s="33">
        <f t="shared" si="265"/>
        <v>83.870967741935317</v>
      </c>
      <c r="AC970" s="33">
        <f t="shared" si="266"/>
        <v>0.95786237895210746</v>
      </c>
    </row>
    <row r="971" spans="1:29" s="9" customFormat="1">
      <c r="A971" t="s">
        <v>34</v>
      </c>
      <c r="B971" s="22">
        <v>45307</v>
      </c>
      <c r="C971">
        <v>30.84</v>
      </c>
      <c r="D971" s="7">
        <v>30.84</v>
      </c>
      <c r="E971" s="7"/>
      <c r="F971" s="7"/>
      <c r="G971" s="7"/>
      <c r="H971" s="7"/>
      <c r="I971" s="31">
        <f t="shared" si="252"/>
        <v>21.20204</v>
      </c>
      <c r="J971" s="31">
        <f t="shared" si="253"/>
        <v>7.2937053343012046</v>
      </c>
      <c r="K971" s="31">
        <f t="shared" si="254"/>
        <v>13.908334665698796</v>
      </c>
      <c r="L971" s="31">
        <f t="shared" si="255"/>
        <v>28.495745334301205</v>
      </c>
      <c r="M971" s="32" t="str">
        <f t="shared" si="256"/>
        <v>STRONG SHORT</v>
      </c>
      <c r="N971" s="32">
        <f t="shared" si="257"/>
        <v>3.0000000000001137E-2</v>
      </c>
      <c r="O971" s="32">
        <f t="shared" si="258"/>
        <v>0</v>
      </c>
      <c r="P971" s="32">
        <f t="shared" si="267"/>
        <v>0.83333333333333337</v>
      </c>
      <c r="Q971" s="32">
        <f t="shared" si="247"/>
        <v>0.22727272727272727</v>
      </c>
      <c r="R971" s="32">
        <f t="shared" si="248"/>
        <v>9.8039215686274508E-2</v>
      </c>
      <c r="S971" s="32">
        <f t="shared" si="249"/>
        <v>4.9504950495049507E-2</v>
      </c>
      <c r="T971" s="32">
        <f t="shared" si="250"/>
        <v>0.15384615384615385</v>
      </c>
      <c r="U971" s="32">
        <f t="shared" si="251"/>
        <v>7.407407407407407E-2</v>
      </c>
      <c r="V971" s="32">
        <f t="shared" si="259"/>
        <v>30.819690417717663</v>
      </c>
      <c r="W971" s="32">
        <f t="shared" si="260"/>
        <v>30.291762565512673</v>
      </c>
      <c r="X971" s="32">
        <f t="shared" si="261"/>
        <v>29.540138949583834</v>
      </c>
      <c r="Y971" s="32">
        <f t="shared" si="262"/>
        <v>28.18876125986942</v>
      </c>
      <c r="Z971" s="32">
        <f t="shared" si="263"/>
        <v>30.0362314872513</v>
      </c>
      <c r="AA971" s="32">
        <f t="shared" si="264"/>
        <v>29.073545721026406</v>
      </c>
      <c r="AB971" s="33">
        <f t="shared" si="265"/>
        <v>83.455882352941018</v>
      </c>
      <c r="AC971" s="33">
        <f t="shared" si="266"/>
        <v>0.96268576622489377</v>
      </c>
    </row>
    <row r="972" spans="1:29" s="9" customFormat="1">
      <c r="A972" t="s">
        <v>34</v>
      </c>
      <c r="B972" s="22">
        <v>45308</v>
      </c>
      <c r="C972">
        <v>30.56</v>
      </c>
      <c r="D972" s="7">
        <v>30.56</v>
      </c>
      <c r="E972" s="7"/>
      <c r="F972" s="7"/>
      <c r="G972" s="7"/>
      <c r="H972" s="7"/>
      <c r="I972" s="31">
        <f t="shared" si="252"/>
        <v>21.251400000000004</v>
      </c>
      <c r="J972" s="31">
        <f t="shared" si="253"/>
        <v>7.3791781412403443</v>
      </c>
      <c r="K972" s="31">
        <f t="shared" si="254"/>
        <v>13.872221858759659</v>
      </c>
      <c r="L972" s="31">
        <f t="shared" si="255"/>
        <v>28.630578141240349</v>
      </c>
      <c r="M972" s="32" t="str">
        <f t="shared" si="256"/>
        <v>SHORT</v>
      </c>
      <c r="N972" s="32">
        <f t="shared" si="257"/>
        <v>0</v>
      </c>
      <c r="O972" s="32">
        <f t="shared" si="258"/>
        <v>0.28000000000000114</v>
      </c>
      <c r="P972" s="32">
        <f t="shared" si="267"/>
        <v>0.83333333333333337</v>
      </c>
      <c r="Q972" s="32">
        <f t="shared" si="247"/>
        <v>0.22727272727272727</v>
      </c>
      <c r="R972" s="32">
        <f t="shared" si="248"/>
        <v>9.8039215686274508E-2</v>
      </c>
      <c r="S972" s="32">
        <f t="shared" si="249"/>
        <v>4.9504950495049507E-2</v>
      </c>
      <c r="T972" s="32">
        <f t="shared" si="250"/>
        <v>0.15384615384615385</v>
      </c>
      <c r="U972" s="32">
        <f t="shared" si="251"/>
        <v>7.407407407407407E-2</v>
      </c>
      <c r="V972" s="32">
        <f t="shared" si="259"/>
        <v>30.603281736286274</v>
      </c>
      <c r="W972" s="32">
        <f t="shared" si="260"/>
        <v>30.352725618805248</v>
      </c>
      <c r="X972" s="32">
        <f t="shared" si="261"/>
        <v>29.640125327075616</v>
      </c>
      <c r="Y972" s="32">
        <f t="shared" si="262"/>
        <v>28.306149316311529</v>
      </c>
      <c r="Z972" s="32">
        <f t="shared" si="263"/>
        <v>30.116811258443409</v>
      </c>
      <c r="AA972" s="32">
        <f t="shared" si="264"/>
        <v>29.183653445394821</v>
      </c>
      <c r="AB972" s="33">
        <f t="shared" si="265"/>
        <v>71.146245059288418</v>
      </c>
      <c r="AC972" s="33">
        <f t="shared" si="266"/>
        <v>0.93315781304858803</v>
      </c>
    </row>
    <row r="973" spans="1:29" s="9" customFormat="1">
      <c r="A973" t="s">
        <v>34</v>
      </c>
      <c r="B973" s="22">
        <v>45309</v>
      </c>
      <c r="C973">
        <v>30.49</v>
      </c>
      <c r="D973" s="7">
        <v>30.49</v>
      </c>
      <c r="E973" s="7"/>
      <c r="F973" s="7"/>
      <c r="G973" s="7"/>
      <c r="H973" s="7"/>
      <c r="I973" s="31">
        <f t="shared" si="252"/>
        <v>21.300280000000008</v>
      </c>
      <c r="J973" s="31">
        <f t="shared" si="253"/>
        <v>7.4612998645728457</v>
      </c>
      <c r="K973" s="31">
        <f t="shared" si="254"/>
        <v>13.838980135427162</v>
      </c>
      <c r="L973" s="31">
        <f t="shared" si="255"/>
        <v>28.761579864572852</v>
      </c>
      <c r="M973" s="32" t="str">
        <f t="shared" si="256"/>
        <v>SHORT</v>
      </c>
      <c r="N973" s="32">
        <f t="shared" si="257"/>
        <v>0</v>
      </c>
      <c r="O973" s="32">
        <f t="shared" si="258"/>
        <v>7.0000000000000284E-2</v>
      </c>
      <c r="P973" s="32">
        <f t="shared" si="267"/>
        <v>0.83333333333333337</v>
      </c>
      <c r="Q973" s="32">
        <f t="shared" si="247"/>
        <v>0.22727272727272727</v>
      </c>
      <c r="R973" s="32">
        <f t="shared" si="248"/>
        <v>9.8039215686274508E-2</v>
      </c>
      <c r="S973" s="32">
        <f t="shared" si="249"/>
        <v>4.9504950495049507E-2</v>
      </c>
      <c r="T973" s="32">
        <f t="shared" si="250"/>
        <v>0.15384615384615385</v>
      </c>
      <c r="U973" s="32">
        <f t="shared" si="251"/>
        <v>7.407407407407407E-2</v>
      </c>
      <c r="V973" s="32">
        <f t="shared" si="259"/>
        <v>30.508880289381043</v>
      </c>
      <c r="W973" s="32">
        <f t="shared" si="260"/>
        <v>30.383924341804054</v>
      </c>
      <c r="X973" s="32">
        <f t="shared" si="261"/>
        <v>29.723446373440751</v>
      </c>
      <c r="Y973" s="32">
        <f t="shared" si="262"/>
        <v>28.414260736296107</v>
      </c>
      <c r="Z973" s="32">
        <f t="shared" si="263"/>
        <v>30.174224910990578</v>
      </c>
      <c r="AA973" s="32">
        <f t="shared" si="264"/>
        <v>29.280419856847054</v>
      </c>
      <c r="AB973" s="33">
        <f t="shared" si="265"/>
        <v>69.230769230769113</v>
      </c>
      <c r="AC973" s="33">
        <f t="shared" si="266"/>
        <v>0.89380505414352385</v>
      </c>
    </row>
    <row r="974" spans="1:29" s="9" customFormat="1">
      <c r="A974" t="s">
        <v>34</v>
      </c>
      <c r="B974" s="22">
        <v>45310</v>
      </c>
      <c r="C974">
        <v>31.17</v>
      </c>
      <c r="D974" s="7">
        <v>31.17</v>
      </c>
      <c r="E974" s="7"/>
      <c r="F974" s="7"/>
      <c r="G974" s="7"/>
      <c r="H974" s="7"/>
      <c r="I974" s="31">
        <f t="shared" si="252"/>
        <v>21.352040000000009</v>
      </c>
      <c r="J974" s="31">
        <f t="shared" si="253"/>
        <v>7.5547101822205738</v>
      </c>
      <c r="K974" s="31">
        <f t="shared" si="254"/>
        <v>13.797329817779435</v>
      </c>
      <c r="L974" s="31">
        <f t="shared" si="255"/>
        <v>28.906750182220584</v>
      </c>
      <c r="M974" s="32" t="str">
        <f t="shared" si="256"/>
        <v>SHORT</v>
      </c>
      <c r="N974" s="32">
        <f t="shared" si="257"/>
        <v>0.68000000000000327</v>
      </c>
      <c r="O974" s="32">
        <f t="shared" si="258"/>
        <v>0</v>
      </c>
      <c r="P974" s="32">
        <f t="shared" si="267"/>
        <v>0.83333333333333337</v>
      </c>
      <c r="Q974" s="32">
        <f t="shared" si="247"/>
        <v>0.22727272727272727</v>
      </c>
      <c r="R974" s="32">
        <f t="shared" si="248"/>
        <v>9.8039215686274508E-2</v>
      </c>
      <c r="S974" s="32">
        <f t="shared" si="249"/>
        <v>4.9504950495049507E-2</v>
      </c>
      <c r="T974" s="32">
        <f t="shared" si="250"/>
        <v>0.15384615384615385</v>
      </c>
      <c r="U974" s="32">
        <f t="shared" si="251"/>
        <v>7.407407407407407E-2</v>
      </c>
      <c r="V974" s="32">
        <f t="shared" si="259"/>
        <v>31.059813381563508</v>
      </c>
      <c r="W974" s="32">
        <f t="shared" si="260"/>
        <v>30.562577900484953</v>
      </c>
      <c r="X974" s="32">
        <f t="shared" si="261"/>
        <v>29.865265356436755</v>
      </c>
      <c r="Y974" s="32">
        <f t="shared" si="262"/>
        <v>28.550683472123033</v>
      </c>
      <c r="Z974" s="32">
        <f t="shared" si="263"/>
        <v>30.327421078530488</v>
      </c>
      <c r="AA974" s="32">
        <f t="shared" si="264"/>
        <v>29.420388756339864</v>
      </c>
      <c r="AB974" s="33">
        <f t="shared" si="265"/>
        <v>73.244147157190525</v>
      </c>
      <c r="AC974" s="33">
        <f t="shared" si="266"/>
        <v>0.90703232219062357</v>
      </c>
    </row>
    <row r="975" spans="1:29" s="9" customFormat="1">
      <c r="A975" t="s">
        <v>34</v>
      </c>
      <c r="B975" s="22">
        <v>45314</v>
      </c>
      <c r="C975">
        <v>30.44</v>
      </c>
      <c r="D975" s="7">
        <v>30.44</v>
      </c>
      <c r="E975" s="7"/>
      <c r="F975" s="7"/>
      <c r="G975" s="7"/>
      <c r="H975" s="7"/>
      <c r="I975" s="31">
        <f t="shared" si="252"/>
        <v>21.400320000000004</v>
      </c>
      <c r="J975" s="31">
        <f t="shared" si="253"/>
        <v>7.6320505483578662</v>
      </c>
      <c r="K975" s="31">
        <f t="shared" si="254"/>
        <v>13.768269451642137</v>
      </c>
      <c r="L975" s="31">
        <f t="shared" si="255"/>
        <v>29.032370548357871</v>
      </c>
      <c r="M975" s="32" t="str">
        <f t="shared" si="256"/>
        <v>SHORT</v>
      </c>
      <c r="N975" s="32">
        <f t="shared" si="257"/>
        <v>0</v>
      </c>
      <c r="O975" s="32">
        <f t="shared" si="258"/>
        <v>0.73000000000000043</v>
      </c>
      <c r="P975" s="32">
        <f t="shared" si="267"/>
        <v>0.83333333333333337</v>
      </c>
      <c r="Q975" s="32">
        <f t="shared" si="247"/>
        <v>0.22727272727272727</v>
      </c>
      <c r="R975" s="32">
        <f t="shared" si="248"/>
        <v>9.8039215686274508E-2</v>
      </c>
      <c r="S975" s="32">
        <f t="shared" si="249"/>
        <v>4.9504950495049507E-2</v>
      </c>
      <c r="T975" s="32">
        <f t="shared" si="250"/>
        <v>0.15384615384615385</v>
      </c>
      <c r="U975" s="32">
        <f t="shared" si="251"/>
        <v>7.407407407407407E-2</v>
      </c>
      <c r="V975" s="32">
        <f t="shared" si="259"/>
        <v>30.543302230260583</v>
      </c>
      <c r="W975" s="32">
        <f t="shared" si="260"/>
        <v>30.534719286738373</v>
      </c>
      <c r="X975" s="32">
        <f t="shared" si="261"/>
        <v>29.921611890119426</v>
      </c>
      <c r="Y975" s="32">
        <f t="shared" si="262"/>
        <v>28.644213993305062</v>
      </c>
      <c r="Z975" s="32">
        <f t="shared" si="263"/>
        <v>30.344740912602724</v>
      </c>
      <c r="AA975" s="32">
        <f t="shared" si="264"/>
        <v>29.495915515129504</v>
      </c>
      <c r="AB975" s="33">
        <f t="shared" si="265"/>
        <v>59.029649595687317</v>
      </c>
      <c r="AC975" s="33">
        <f t="shared" si="266"/>
        <v>0.84882539747322028</v>
      </c>
    </row>
    <row r="976" spans="1:29" s="9" customFormat="1">
      <c r="A976" t="s">
        <v>34</v>
      </c>
      <c r="B976" s="22">
        <v>45315</v>
      </c>
      <c r="C976">
        <v>31.23</v>
      </c>
      <c r="D976" s="7">
        <v>31.23</v>
      </c>
      <c r="E976" s="7"/>
      <c r="F976" s="7"/>
      <c r="G976" s="7"/>
      <c r="H976" s="7"/>
      <c r="I976" s="31">
        <f t="shared" si="252"/>
        <v>21.451640000000005</v>
      </c>
      <c r="J976" s="31">
        <f t="shared" si="253"/>
        <v>7.7230291699460674</v>
      </c>
      <c r="K976" s="31">
        <f t="shared" si="254"/>
        <v>13.728610830053938</v>
      </c>
      <c r="L976" s="31">
        <f t="shared" si="255"/>
        <v>29.174669169946071</v>
      </c>
      <c r="M976" s="32" t="str">
        <f t="shared" si="256"/>
        <v>SHORT</v>
      </c>
      <c r="N976" s="32">
        <f t="shared" si="257"/>
        <v>0.78999999999999915</v>
      </c>
      <c r="O976" s="32">
        <f t="shared" si="258"/>
        <v>0</v>
      </c>
      <c r="P976" s="32">
        <f t="shared" si="267"/>
        <v>0.83333333333333337</v>
      </c>
      <c r="Q976" s="32">
        <f t="shared" si="247"/>
        <v>0.22727272727272727</v>
      </c>
      <c r="R976" s="32">
        <f t="shared" si="248"/>
        <v>9.8039215686274508E-2</v>
      </c>
      <c r="S976" s="32">
        <f t="shared" si="249"/>
        <v>4.9504950495049507E-2</v>
      </c>
      <c r="T976" s="32">
        <f t="shared" si="250"/>
        <v>0.15384615384615385</v>
      </c>
      <c r="U976" s="32">
        <f t="shared" si="251"/>
        <v>7.407407407407407E-2</v>
      </c>
      <c r="V976" s="32">
        <f t="shared" si="259"/>
        <v>31.1155503717101</v>
      </c>
      <c r="W976" s="32">
        <f t="shared" si="260"/>
        <v>30.692737630661469</v>
      </c>
      <c r="X976" s="32">
        <f t="shared" si="261"/>
        <v>30.049885234225364</v>
      </c>
      <c r="Y976" s="32">
        <f t="shared" si="262"/>
        <v>28.772223201557285</v>
      </c>
      <c r="Z976" s="32">
        <f t="shared" si="263"/>
        <v>30.480934618356152</v>
      </c>
      <c r="AA976" s="32">
        <f t="shared" si="264"/>
        <v>29.624366217712502</v>
      </c>
      <c r="AB976" s="33">
        <f t="shared" si="265"/>
        <v>66.666666666666629</v>
      </c>
      <c r="AC976" s="33">
        <f t="shared" si="266"/>
        <v>0.85656840064364914</v>
      </c>
    </row>
    <row r="977" spans="1:29" s="9" customFormat="1">
      <c r="A977" t="s">
        <v>34</v>
      </c>
      <c r="B977" s="22">
        <v>45316</v>
      </c>
      <c r="C977">
        <v>31.51</v>
      </c>
      <c r="D977" s="7">
        <v>31.51</v>
      </c>
      <c r="E977" s="7"/>
      <c r="F977" s="7"/>
      <c r="G977" s="7"/>
      <c r="H977" s="7"/>
      <c r="I977" s="31">
        <f t="shared" si="252"/>
        <v>21.504560000000001</v>
      </c>
      <c r="J977" s="31">
        <f t="shared" si="253"/>
        <v>7.8164933248348394</v>
      </c>
      <c r="K977" s="31">
        <f t="shared" si="254"/>
        <v>13.688066675165162</v>
      </c>
      <c r="L977" s="31">
        <f t="shared" si="255"/>
        <v>29.321053324834843</v>
      </c>
      <c r="M977" s="32" t="str">
        <f t="shared" si="256"/>
        <v>SHORT</v>
      </c>
      <c r="N977" s="32">
        <f t="shared" si="257"/>
        <v>0.28000000000000114</v>
      </c>
      <c r="O977" s="32">
        <f t="shared" si="258"/>
        <v>0</v>
      </c>
      <c r="P977" s="32">
        <f t="shared" si="267"/>
        <v>0.83333333333333337</v>
      </c>
      <c r="Q977" s="32">
        <f t="shared" si="247"/>
        <v>0.22727272727272727</v>
      </c>
      <c r="R977" s="32">
        <f t="shared" si="248"/>
        <v>9.8039215686274508E-2</v>
      </c>
      <c r="S977" s="32">
        <f t="shared" si="249"/>
        <v>4.9504950495049507E-2</v>
      </c>
      <c r="T977" s="32">
        <f t="shared" si="250"/>
        <v>0.15384615384615385</v>
      </c>
      <c r="U977" s="32">
        <f t="shared" si="251"/>
        <v>7.407407407407407E-2</v>
      </c>
      <c r="V977" s="32">
        <f t="shared" si="259"/>
        <v>31.444258395285019</v>
      </c>
      <c r="W977" s="32">
        <f t="shared" si="260"/>
        <v>30.878479078238406</v>
      </c>
      <c r="X977" s="32">
        <f t="shared" si="261"/>
        <v>30.193033740673858</v>
      </c>
      <c r="Y977" s="32">
        <f t="shared" si="262"/>
        <v>28.907756706430686</v>
      </c>
      <c r="Z977" s="32">
        <f t="shared" si="263"/>
        <v>30.639252369378283</v>
      </c>
      <c r="AA977" s="32">
        <f t="shared" si="264"/>
        <v>29.764042794178245</v>
      </c>
      <c r="AB977" s="33">
        <f t="shared" si="265"/>
        <v>66.059225512528428</v>
      </c>
      <c r="AC977" s="33">
        <f t="shared" si="266"/>
        <v>0.87520957520003861</v>
      </c>
    </row>
    <row r="978" spans="1:29" s="9" customFormat="1">
      <c r="A978" t="s">
        <v>34</v>
      </c>
      <c r="B978" s="22">
        <v>45320</v>
      </c>
      <c r="C978">
        <v>32.520000000000003</v>
      </c>
      <c r="D978" s="7">
        <v>32.520000000000003</v>
      </c>
      <c r="E978" s="7"/>
      <c r="F978" s="7"/>
      <c r="G978" s="7"/>
      <c r="H978" s="7"/>
      <c r="I978" s="31">
        <f t="shared" si="252"/>
        <v>21.561520000000005</v>
      </c>
      <c r="J978" s="31">
        <f t="shared" si="253"/>
        <v>7.9288549565550035</v>
      </c>
      <c r="K978" s="31">
        <f t="shared" si="254"/>
        <v>13.632665043445002</v>
      </c>
      <c r="L978" s="31">
        <f t="shared" si="255"/>
        <v>29.490374956555009</v>
      </c>
      <c r="M978" s="32" t="str">
        <f t="shared" si="256"/>
        <v>SHORT</v>
      </c>
      <c r="N978" s="32">
        <f t="shared" si="257"/>
        <v>1.0100000000000016</v>
      </c>
      <c r="O978" s="32">
        <f t="shared" si="258"/>
        <v>0</v>
      </c>
      <c r="P978" s="32">
        <f t="shared" si="267"/>
        <v>0.83333333333333337</v>
      </c>
      <c r="Q978" s="32">
        <f t="shared" si="247"/>
        <v>0.22727272727272727</v>
      </c>
      <c r="R978" s="32">
        <f t="shared" si="248"/>
        <v>9.8039215686274508E-2</v>
      </c>
      <c r="S978" s="32">
        <f t="shared" si="249"/>
        <v>4.9504950495049507E-2</v>
      </c>
      <c r="T978" s="32">
        <f t="shared" si="250"/>
        <v>0.15384615384615385</v>
      </c>
      <c r="U978" s="32">
        <f t="shared" si="251"/>
        <v>7.407407407407407E-2</v>
      </c>
      <c r="V978" s="32">
        <f t="shared" si="259"/>
        <v>32.340709732547509</v>
      </c>
      <c r="W978" s="32">
        <f t="shared" si="260"/>
        <v>31.251552015002403</v>
      </c>
      <c r="X978" s="32">
        <f t="shared" si="261"/>
        <v>30.421167687666617</v>
      </c>
      <c r="Y978" s="32">
        <f t="shared" si="262"/>
        <v>29.086580631854908</v>
      </c>
      <c r="Z978" s="32">
        <f t="shared" si="263"/>
        <v>30.928598158704702</v>
      </c>
      <c r="AA978" s="32">
        <f t="shared" si="264"/>
        <v>29.968187772387264</v>
      </c>
      <c r="AB978" s="33">
        <f t="shared" si="265"/>
        <v>72.304832713754607</v>
      </c>
      <c r="AC978" s="33">
        <f t="shared" si="266"/>
        <v>0.96041038631743803</v>
      </c>
    </row>
    <row r="979" spans="1:29" s="9" customFormat="1">
      <c r="A979" t="s">
        <v>34</v>
      </c>
      <c r="B979" s="22">
        <v>45321</v>
      </c>
      <c r="C979">
        <v>32.520000000000003</v>
      </c>
      <c r="D979" s="7">
        <v>32.520000000000003</v>
      </c>
      <c r="E979" s="7"/>
      <c r="F979" s="7"/>
      <c r="G979" s="7"/>
      <c r="H979" s="7"/>
      <c r="I979" s="31">
        <f t="shared" si="252"/>
        <v>21.618200000000009</v>
      </c>
      <c r="J979" s="31">
        <f t="shared" si="253"/>
        <v>8.0384876297405352</v>
      </c>
      <c r="K979" s="31">
        <f t="shared" si="254"/>
        <v>13.579712370259474</v>
      </c>
      <c r="L979" s="31">
        <f t="shared" si="255"/>
        <v>29.656687629740546</v>
      </c>
      <c r="M979" s="32" t="str">
        <f t="shared" si="256"/>
        <v>SHORT</v>
      </c>
      <c r="N979" s="32">
        <f t="shared" si="257"/>
        <v>0</v>
      </c>
      <c r="O979" s="32">
        <f t="shared" si="258"/>
        <v>0</v>
      </c>
      <c r="P979" s="32">
        <f t="shared" si="267"/>
        <v>0.83333333333333337</v>
      </c>
      <c r="Q979" s="32">
        <f t="shared" si="247"/>
        <v>0.22727272727272727</v>
      </c>
      <c r="R979" s="32">
        <f t="shared" si="248"/>
        <v>9.8039215686274508E-2</v>
      </c>
      <c r="S979" s="32">
        <f t="shared" si="249"/>
        <v>4.9504950495049507E-2</v>
      </c>
      <c r="T979" s="32">
        <f t="shared" si="250"/>
        <v>0.15384615384615385</v>
      </c>
      <c r="U979" s="32">
        <f t="shared" si="251"/>
        <v>7.407407407407407E-2</v>
      </c>
      <c r="V979" s="32">
        <f t="shared" si="259"/>
        <v>32.49011828875792</v>
      </c>
      <c r="W979" s="32">
        <f t="shared" si="260"/>
        <v>31.539835647956401</v>
      </c>
      <c r="X979" s="32">
        <f t="shared" si="261"/>
        <v>30.626935561424791</v>
      </c>
      <c r="Y979" s="32">
        <f t="shared" si="262"/>
        <v>29.256551887703672</v>
      </c>
      <c r="Z979" s="32">
        <f t="shared" si="263"/>
        <v>31.173429211211669</v>
      </c>
      <c r="AA979" s="32">
        <f t="shared" si="264"/>
        <v>30.157210900358578</v>
      </c>
      <c r="AB979" s="33">
        <f t="shared" si="265"/>
        <v>76.424361493123769</v>
      </c>
      <c r="AC979" s="33">
        <f t="shared" si="266"/>
        <v>1.0162183108530911</v>
      </c>
    </row>
    <row r="980" spans="1:29" s="9" customFormat="1">
      <c r="A980" t="s">
        <v>34</v>
      </c>
      <c r="B980" s="22">
        <v>45322</v>
      </c>
      <c r="C980">
        <v>32.96</v>
      </c>
      <c r="D980" s="7">
        <v>32.96</v>
      </c>
      <c r="E980" s="7"/>
      <c r="F980" s="7"/>
      <c r="G980" s="7"/>
      <c r="H980" s="7"/>
      <c r="I980" s="31">
        <f t="shared" si="252"/>
        <v>21.676480000000005</v>
      </c>
      <c r="J980" s="31">
        <f t="shared" si="253"/>
        <v>8.1549176061472473</v>
      </c>
      <c r="K980" s="31">
        <f t="shared" si="254"/>
        <v>13.521562393852758</v>
      </c>
      <c r="L980" s="31">
        <f t="shared" si="255"/>
        <v>29.831397606147252</v>
      </c>
      <c r="M980" s="32" t="str">
        <f t="shared" si="256"/>
        <v>SHORT</v>
      </c>
      <c r="N980" s="32">
        <f t="shared" si="257"/>
        <v>0.43999999999999773</v>
      </c>
      <c r="O980" s="32">
        <f t="shared" si="258"/>
        <v>0</v>
      </c>
      <c r="P980" s="32">
        <f t="shared" si="267"/>
        <v>0.83333333333333337</v>
      </c>
      <c r="Q980" s="32">
        <f t="shared" si="247"/>
        <v>0.22727272727272727</v>
      </c>
      <c r="R980" s="32">
        <f t="shared" si="248"/>
        <v>9.8039215686274508E-2</v>
      </c>
      <c r="S980" s="32">
        <f t="shared" si="249"/>
        <v>4.9504950495049507E-2</v>
      </c>
      <c r="T980" s="32">
        <f t="shared" si="250"/>
        <v>0.15384615384615385</v>
      </c>
      <c r="U980" s="32">
        <f t="shared" si="251"/>
        <v>7.407407407407407E-2</v>
      </c>
      <c r="V980" s="32">
        <f t="shared" si="259"/>
        <v>32.881686381459652</v>
      </c>
      <c r="W980" s="32">
        <f t="shared" si="260"/>
        <v>31.862600273420856</v>
      </c>
      <c r="X980" s="32">
        <f t="shared" si="261"/>
        <v>30.855667369128241</v>
      </c>
      <c r="Y980" s="32">
        <f t="shared" si="262"/>
        <v>29.439890903163885</v>
      </c>
      <c r="Z980" s="32">
        <f t="shared" si="263"/>
        <v>31.448286255640646</v>
      </c>
      <c r="AA980" s="32">
        <f t="shared" si="264"/>
        <v>30.364824907739425</v>
      </c>
      <c r="AB980" s="33">
        <f t="shared" si="265"/>
        <v>77.941176470588204</v>
      </c>
      <c r="AC980" s="33">
        <f t="shared" si="266"/>
        <v>1.0834613479012205</v>
      </c>
    </row>
    <row r="981" spans="1:29" s="9" customFormat="1">
      <c r="A981" t="s">
        <v>34</v>
      </c>
      <c r="B981" s="22">
        <v>45323</v>
      </c>
      <c r="C981">
        <v>33.270000000000003</v>
      </c>
      <c r="D981" s="7">
        <v>33.270000000000003</v>
      </c>
      <c r="E981" s="7"/>
      <c r="F981" s="7"/>
      <c r="G981" s="7"/>
      <c r="H981" s="7"/>
      <c r="I981" s="31">
        <f t="shared" si="252"/>
        <v>21.735720000000008</v>
      </c>
      <c r="J981" s="31">
        <f t="shared" si="253"/>
        <v>8.2753599714469299</v>
      </c>
      <c r="K981" s="31">
        <f t="shared" si="254"/>
        <v>13.460360028553078</v>
      </c>
      <c r="L981" s="31">
        <f t="shared" si="255"/>
        <v>30.011079971446939</v>
      </c>
      <c r="M981" s="32" t="str">
        <f t="shared" si="256"/>
        <v>STRONG SHORT</v>
      </c>
      <c r="N981" s="32">
        <f t="shared" si="257"/>
        <v>0.31000000000000227</v>
      </c>
      <c r="O981" s="32">
        <f t="shared" si="258"/>
        <v>0</v>
      </c>
      <c r="P981" s="32">
        <f t="shared" si="267"/>
        <v>0.83333333333333337</v>
      </c>
      <c r="Q981" s="32">
        <f t="shared" si="247"/>
        <v>0.22727272727272727</v>
      </c>
      <c r="R981" s="32">
        <f t="shared" si="248"/>
        <v>9.8039215686274508E-2</v>
      </c>
      <c r="S981" s="32">
        <f t="shared" si="249"/>
        <v>4.9504950495049507E-2</v>
      </c>
      <c r="T981" s="32">
        <f t="shared" si="250"/>
        <v>0.15384615384615385</v>
      </c>
      <c r="U981" s="32">
        <f t="shared" si="251"/>
        <v>7.407407407407407E-2</v>
      </c>
      <c r="V981" s="32">
        <f t="shared" si="259"/>
        <v>33.205281063576614</v>
      </c>
      <c r="W981" s="32">
        <f t="shared" si="260"/>
        <v>32.18246384764339</v>
      </c>
      <c r="X981" s="32">
        <f t="shared" si="261"/>
        <v>31.09236664666469</v>
      </c>
      <c r="Y981" s="32">
        <f t="shared" si="262"/>
        <v>29.629500264393393</v>
      </c>
      <c r="Z981" s="32">
        <f t="shared" si="263"/>
        <v>31.728549908619009</v>
      </c>
      <c r="AA981" s="32">
        <f t="shared" si="264"/>
        <v>30.580023062721693</v>
      </c>
      <c r="AB981" s="33">
        <f t="shared" si="265"/>
        <v>80.817051509769072</v>
      </c>
      <c r="AC981" s="33">
        <f t="shared" si="266"/>
        <v>1.1485268458973152</v>
      </c>
    </row>
    <row r="982" spans="1:29" s="9" customFormat="1">
      <c r="A982" t="s">
        <v>34</v>
      </c>
      <c r="B982" s="22">
        <v>45324</v>
      </c>
      <c r="C982">
        <v>34.11</v>
      </c>
      <c r="D982" s="7">
        <v>34.11</v>
      </c>
      <c r="E982" s="7"/>
      <c r="F982" s="7"/>
      <c r="G982" s="7"/>
      <c r="H982" s="7"/>
      <c r="I982" s="31">
        <f t="shared" si="252"/>
        <v>21.799080000000007</v>
      </c>
      <c r="J982" s="31">
        <f t="shared" si="253"/>
        <v>8.4102504758577243</v>
      </c>
      <c r="K982" s="31">
        <f t="shared" si="254"/>
        <v>13.388829524142283</v>
      </c>
      <c r="L982" s="31">
        <f t="shared" si="255"/>
        <v>30.209330475857733</v>
      </c>
      <c r="M982" s="32" t="str">
        <f t="shared" si="256"/>
        <v>STRONG SHORT</v>
      </c>
      <c r="N982" s="32">
        <f t="shared" si="257"/>
        <v>0.83999999999999631</v>
      </c>
      <c r="O982" s="32">
        <f t="shared" si="258"/>
        <v>0</v>
      </c>
      <c r="P982" s="32">
        <f t="shared" si="267"/>
        <v>0.83333333333333337</v>
      </c>
      <c r="Q982" s="32">
        <f t="shared" si="247"/>
        <v>0.22727272727272727</v>
      </c>
      <c r="R982" s="32">
        <f t="shared" si="248"/>
        <v>9.8039215686274508E-2</v>
      </c>
      <c r="S982" s="32">
        <f t="shared" si="249"/>
        <v>4.9504950495049507E-2</v>
      </c>
      <c r="T982" s="32">
        <f t="shared" si="250"/>
        <v>0.15384615384615385</v>
      </c>
      <c r="U982" s="32">
        <f t="shared" si="251"/>
        <v>7.407407407407407E-2</v>
      </c>
      <c r="V982" s="32">
        <f t="shared" si="259"/>
        <v>33.959213510596101</v>
      </c>
      <c r="W982" s="32">
        <f t="shared" si="260"/>
        <v>32.620540245906255</v>
      </c>
      <c r="X982" s="32">
        <f t="shared" si="261"/>
        <v>31.388213053854425</v>
      </c>
      <c r="Y982" s="32">
        <f t="shared" si="262"/>
        <v>29.851307181997679</v>
      </c>
      <c r="Z982" s="32">
        <f t="shared" si="263"/>
        <v>32.094926845754543</v>
      </c>
      <c r="AA982" s="32">
        <f t="shared" si="264"/>
        <v>30.841502835853422</v>
      </c>
      <c r="AB982" s="33">
        <f t="shared" si="265"/>
        <v>82.829888712241626</v>
      </c>
      <c r="AC982" s="33">
        <f t="shared" si="266"/>
        <v>1.2534240099011207</v>
      </c>
    </row>
    <row r="983" spans="1:29" s="9" customFormat="1">
      <c r="A983" t="s">
        <v>34</v>
      </c>
      <c r="B983" s="22">
        <v>45327</v>
      </c>
      <c r="C983">
        <v>34.450000000000003</v>
      </c>
      <c r="D983" s="7">
        <v>34.450000000000003</v>
      </c>
      <c r="E983" s="7"/>
      <c r="F983" s="7"/>
      <c r="G983" s="7"/>
      <c r="H983" s="7"/>
      <c r="I983" s="31">
        <f t="shared" si="252"/>
        <v>21.865120000000001</v>
      </c>
      <c r="J983" s="31">
        <f t="shared" si="253"/>
        <v>8.54672904988848</v>
      </c>
      <c r="K983" s="31">
        <f t="shared" si="254"/>
        <v>13.318390950111521</v>
      </c>
      <c r="L983" s="31">
        <f t="shared" si="255"/>
        <v>30.411849049888481</v>
      </c>
      <c r="M983" s="32" t="str">
        <f t="shared" si="256"/>
        <v>STRONG SHORT</v>
      </c>
      <c r="N983" s="32">
        <f t="shared" si="257"/>
        <v>0.34000000000000341</v>
      </c>
      <c r="O983" s="32">
        <f t="shared" si="258"/>
        <v>0</v>
      </c>
      <c r="P983" s="32">
        <f t="shared" si="267"/>
        <v>0.83333333333333337</v>
      </c>
      <c r="Q983" s="32">
        <f t="shared" si="247"/>
        <v>0.22727272727272727</v>
      </c>
      <c r="R983" s="32">
        <f t="shared" si="248"/>
        <v>9.8039215686274508E-2</v>
      </c>
      <c r="S983" s="32">
        <f t="shared" si="249"/>
        <v>4.9504950495049507E-2</v>
      </c>
      <c r="T983" s="32">
        <f t="shared" si="250"/>
        <v>0.15384615384615385</v>
      </c>
      <c r="U983" s="32">
        <f t="shared" si="251"/>
        <v>7.407407407407407E-2</v>
      </c>
      <c r="V983" s="32">
        <f t="shared" si="259"/>
        <v>34.368202251766022</v>
      </c>
      <c r="W983" s="32">
        <f t="shared" si="260"/>
        <v>33.036326553654831</v>
      </c>
      <c r="X983" s="32">
        <f t="shared" si="261"/>
        <v>31.688388244653012</v>
      </c>
      <c r="Y983" s="32">
        <f t="shared" si="262"/>
        <v>30.078965242294821</v>
      </c>
      <c r="Z983" s="32">
        <f t="shared" si="263"/>
        <v>32.457245792561537</v>
      </c>
      <c r="AA983" s="32">
        <f t="shared" si="264"/>
        <v>31.1087989220865</v>
      </c>
      <c r="AB983" s="33">
        <f t="shared" si="265"/>
        <v>82.82988871224164</v>
      </c>
      <c r="AC983" s="33">
        <f t="shared" si="266"/>
        <v>1.348446870475037</v>
      </c>
    </row>
    <row r="984" spans="1:29" s="9" customFormat="1">
      <c r="A984" t="s">
        <v>34</v>
      </c>
      <c r="B984" s="22">
        <v>45328</v>
      </c>
      <c r="C984">
        <v>34.75</v>
      </c>
      <c r="D984" s="7">
        <v>34.75</v>
      </c>
      <c r="E984" s="7"/>
      <c r="F984" s="7"/>
      <c r="G984" s="7"/>
      <c r="H984" s="7"/>
      <c r="I984" s="31">
        <f t="shared" si="252"/>
        <v>21.934360000000005</v>
      </c>
      <c r="J984" s="31">
        <f t="shared" si="253"/>
        <v>8.6821511479484048</v>
      </c>
      <c r="K984" s="31">
        <f t="shared" si="254"/>
        <v>13.2522088520516</v>
      </c>
      <c r="L984" s="31">
        <f t="shared" si="255"/>
        <v>30.616511147948408</v>
      </c>
      <c r="M984" s="32" t="str">
        <f t="shared" si="256"/>
        <v>STRONG SHORT</v>
      </c>
      <c r="N984" s="32">
        <f t="shared" si="257"/>
        <v>0.29999999999999716</v>
      </c>
      <c r="O984" s="32">
        <f t="shared" si="258"/>
        <v>0</v>
      </c>
      <c r="P984" s="32">
        <f t="shared" si="267"/>
        <v>0.83333333333333337</v>
      </c>
      <c r="Q984" s="32">
        <f t="shared" si="247"/>
        <v>0.22727272727272727</v>
      </c>
      <c r="R984" s="32">
        <f t="shared" si="248"/>
        <v>9.8039215686274508E-2</v>
      </c>
      <c r="S984" s="32">
        <f t="shared" si="249"/>
        <v>4.9504950495049507E-2</v>
      </c>
      <c r="T984" s="32">
        <f t="shared" si="250"/>
        <v>0.15384615384615385</v>
      </c>
      <c r="U984" s="32">
        <f t="shared" si="251"/>
        <v>7.407407407407407E-2</v>
      </c>
      <c r="V984" s="32">
        <f t="shared" si="259"/>
        <v>34.686367041961006</v>
      </c>
      <c r="W984" s="32">
        <f t="shared" si="260"/>
        <v>33.425797791460546</v>
      </c>
      <c r="X984" s="32">
        <f t="shared" si="261"/>
        <v>31.988546259883108</v>
      </c>
      <c r="Y984" s="32">
        <f t="shared" si="262"/>
        <v>30.310204586735669</v>
      </c>
      <c r="Z984" s="32">
        <f t="shared" si="263"/>
        <v>32.809977209090533</v>
      </c>
      <c r="AA984" s="32">
        <f t="shared" si="264"/>
        <v>31.378517520450462</v>
      </c>
      <c r="AB984" s="33">
        <f t="shared" si="265"/>
        <v>82.295081967213093</v>
      </c>
      <c r="AC984" s="33">
        <f t="shared" si="266"/>
        <v>1.4314596886400714</v>
      </c>
    </row>
    <row r="985" spans="1:29" s="9" customFormat="1">
      <c r="A985" t="s">
        <v>34</v>
      </c>
      <c r="B985" s="22">
        <v>45329</v>
      </c>
      <c r="C985">
        <v>34.67</v>
      </c>
      <c r="D985" s="7">
        <v>34.67</v>
      </c>
      <c r="E985" s="7"/>
      <c r="F985" s="7"/>
      <c r="G985" s="7"/>
      <c r="H985" s="7"/>
      <c r="I985" s="31">
        <f t="shared" si="252"/>
        <v>22.003360000000004</v>
      </c>
      <c r="J985" s="31">
        <f t="shared" si="253"/>
        <v>8.8112890145534664</v>
      </c>
      <c r="K985" s="31">
        <f t="shared" si="254"/>
        <v>13.192070985446538</v>
      </c>
      <c r="L985" s="31">
        <f t="shared" si="255"/>
        <v>30.814649014553471</v>
      </c>
      <c r="M985" s="32" t="str">
        <f t="shared" si="256"/>
        <v>STRONG SHORT</v>
      </c>
      <c r="N985" s="32">
        <f t="shared" si="257"/>
        <v>0</v>
      </c>
      <c r="O985" s="32">
        <f t="shared" si="258"/>
        <v>7.9999999999998295E-2</v>
      </c>
      <c r="P985" s="32">
        <f t="shared" si="267"/>
        <v>0.83333333333333337</v>
      </c>
      <c r="Q985" s="32">
        <f t="shared" ref="Q985:Q1048" si="268">5/22</f>
        <v>0.22727272727272727</v>
      </c>
      <c r="R985" s="32">
        <f t="shared" ref="R985:R1048" si="269">5/51</f>
        <v>9.8039215686274508E-2</v>
      </c>
      <c r="S985" s="32">
        <f t="shared" ref="S985:S1048" si="270">5/101</f>
        <v>4.9504950495049507E-2</v>
      </c>
      <c r="T985" s="32">
        <f t="shared" ref="T985:T1048" si="271">2/13</f>
        <v>0.15384615384615385</v>
      </c>
      <c r="U985" s="32">
        <f t="shared" ref="U985:U1048" si="272">2/27</f>
        <v>7.407407407407407E-2</v>
      </c>
      <c r="V985" s="32">
        <f t="shared" si="259"/>
        <v>34.672727840326836</v>
      </c>
      <c r="W985" s="32">
        <f t="shared" si="260"/>
        <v>33.708571020674057</v>
      </c>
      <c r="X985" s="32">
        <f t="shared" si="261"/>
        <v>32.2514338814632</v>
      </c>
      <c r="Y985" s="32">
        <f t="shared" si="262"/>
        <v>30.526036042837863</v>
      </c>
      <c r="Z985" s="32">
        <f t="shared" si="263"/>
        <v>33.096134561538143</v>
      </c>
      <c r="AA985" s="32">
        <f t="shared" si="264"/>
        <v>31.622331037454131</v>
      </c>
      <c r="AB985" s="33">
        <f t="shared" si="265"/>
        <v>81.138211382113823</v>
      </c>
      <c r="AC985" s="33">
        <f t="shared" si="266"/>
        <v>1.4738035240840119</v>
      </c>
    </row>
    <row r="986" spans="1:29" s="9" customFormat="1">
      <c r="A986" t="s">
        <v>34</v>
      </c>
      <c r="B986" s="22">
        <v>45330</v>
      </c>
      <c r="C986">
        <v>34.99</v>
      </c>
      <c r="D986" s="7">
        <v>34.99</v>
      </c>
      <c r="E986" s="7"/>
      <c r="F986" s="7"/>
      <c r="G986" s="7"/>
      <c r="H986" s="7"/>
      <c r="I986" s="31">
        <f t="shared" si="252"/>
        <v>22.072080000000007</v>
      </c>
      <c r="J986" s="31">
        <f t="shared" si="253"/>
        <v>8.9468794841786128</v>
      </c>
      <c r="K986" s="31">
        <f t="shared" si="254"/>
        <v>13.125200515821394</v>
      </c>
      <c r="L986" s="31">
        <f t="shared" si="255"/>
        <v>31.01895948417862</v>
      </c>
      <c r="M986" s="32" t="str">
        <f t="shared" si="256"/>
        <v>STRONG SHORT</v>
      </c>
      <c r="N986" s="32">
        <f t="shared" si="257"/>
        <v>0.32000000000000028</v>
      </c>
      <c r="O986" s="32">
        <f t="shared" si="258"/>
        <v>0</v>
      </c>
      <c r="P986" s="32">
        <f t="shared" si="267"/>
        <v>0.83333333333333337</v>
      </c>
      <c r="Q986" s="32">
        <f t="shared" si="268"/>
        <v>0.22727272727272727</v>
      </c>
      <c r="R986" s="32">
        <f t="shared" si="269"/>
        <v>9.8039215686274508E-2</v>
      </c>
      <c r="S986" s="32">
        <f t="shared" si="270"/>
        <v>4.9504950495049507E-2</v>
      </c>
      <c r="T986" s="32">
        <f t="shared" si="271"/>
        <v>0.15384615384615385</v>
      </c>
      <c r="U986" s="32">
        <f t="shared" si="272"/>
        <v>7.407407407407407E-2</v>
      </c>
      <c r="V986" s="32">
        <f t="shared" si="259"/>
        <v>34.937121306721139</v>
      </c>
      <c r="W986" s="32">
        <f t="shared" si="260"/>
        <v>33.999804879611773</v>
      </c>
      <c r="X986" s="32">
        <f t="shared" si="261"/>
        <v>32.519920755829553</v>
      </c>
      <c r="Y986" s="32">
        <f t="shared" si="262"/>
        <v>30.74702435754886</v>
      </c>
      <c r="Z986" s="32">
        <f t="shared" si="263"/>
        <v>33.387498475147659</v>
      </c>
      <c r="AA986" s="32">
        <f t="shared" si="264"/>
        <v>31.871787997642716</v>
      </c>
      <c r="AB986" s="33">
        <f t="shared" si="265"/>
        <v>85.783521809369972</v>
      </c>
      <c r="AC986" s="33">
        <f t="shared" si="266"/>
        <v>1.5157104775049426</v>
      </c>
    </row>
    <row r="987" spans="1:29" s="9" customFormat="1">
      <c r="A987" t="s">
        <v>34</v>
      </c>
      <c r="B987" s="22">
        <v>45331</v>
      </c>
      <c r="C987">
        <v>34.49</v>
      </c>
      <c r="D987" s="7">
        <v>34.49</v>
      </c>
      <c r="E987" s="7"/>
      <c r="F987" s="7"/>
      <c r="G987" s="7"/>
      <c r="H987" s="7"/>
      <c r="I987" s="31">
        <f t="shared" si="252"/>
        <v>22.141000000000005</v>
      </c>
      <c r="J987" s="31">
        <f t="shared" si="253"/>
        <v>9.0627134513014447</v>
      </c>
      <c r="K987" s="31">
        <f t="shared" si="254"/>
        <v>13.078286548698561</v>
      </c>
      <c r="L987" s="31">
        <f t="shared" si="255"/>
        <v>31.20371345130145</v>
      </c>
      <c r="M987" s="32" t="str">
        <f t="shared" si="256"/>
        <v>STRONG SHORT</v>
      </c>
      <c r="N987" s="32">
        <f t="shared" si="257"/>
        <v>0</v>
      </c>
      <c r="O987" s="32">
        <f t="shared" si="258"/>
        <v>0.5</v>
      </c>
      <c r="P987" s="32">
        <f t="shared" si="267"/>
        <v>0.83333333333333337</v>
      </c>
      <c r="Q987" s="32">
        <f t="shared" si="268"/>
        <v>0.22727272727272727</v>
      </c>
      <c r="R987" s="32">
        <f t="shared" si="269"/>
        <v>9.8039215686274508E-2</v>
      </c>
      <c r="S987" s="32">
        <f t="shared" si="270"/>
        <v>4.9504950495049507E-2</v>
      </c>
      <c r="T987" s="32">
        <f t="shared" si="271"/>
        <v>0.15384615384615385</v>
      </c>
      <c r="U987" s="32">
        <f t="shared" si="272"/>
        <v>7.407407407407407E-2</v>
      </c>
      <c r="V987" s="32">
        <f t="shared" si="259"/>
        <v>34.564520217786857</v>
      </c>
      <c r="W987" s="32">
        <f t="shared" si="260"/>
        <v>34.11121286151819</v>
      </c>
      <c r="X987" s="32">
        <f t="shared" si="261"/>
        <v>32.713065779767831</v>
      </c>
      <c r="Y987" s="32">
        <f t="shared" si="262"/>
        <v>30.93232018143258</v>
      </c>
      <c r="Z987" s="32">
        <f t="shared" si="263"/>
        <v>33.557114094355711</v>
      </c>
      <c r="AA987" s="32">
        <f t="shared" si="264"/>
        <v>32.065729627446956</v>
      </c>
      <c r="AB987" s="33">
        <f t="shared" si="265"/>
        <v>80.211480362537785</v>
      </c>
      <c r="AC987" s="33">
        <f t="shared" si="266"/>
        <v>1.4913844669087553</v>
      </c>
    </row>
    <row r="988" spans="1:29" s="9" customFormat="1">
      <c r="A988" t="s">
        <v>34</v>
      </c>
      <c r="B988" s="22">
        <v>45334</v>
      </c>
      <c r="C988">
        <v>33.020000000000003</v>
      </c>
      <c r="D988" s="7">
        <v>33.020000000000003</v>
      </c>
      <c r="E988" s="7"/>
      <c r="F988" s="7"/>
      <c r="G988" s="7"/>
      <c r="H988" s="7"/>
      <c r="I988" s="31">
        <f t="shared" si="252"/>
        <v>22.204520000000006</v>
      </c>
      <c r="J988" s="31">
        <f t="shared" si="253"/>
        <v>9.1441812801110256</v>
      </c>
      <c r="K988" s="31">
        <f t="shared" si="254"/>
        <v>13.06033871988898</v>
      </c>
      <c r="L988" s="31">
        <f t="shared" si="255"/>
        <v>31.34870128011103</v>
      </c>
      <c r="M988" s="32" t="str">
        <f t="shared" si="256"/>
        <v>SHORT</v>
      </c>
      <c r="N988" s="32">
        <f t="shared" si="257"/>
        <v>0</v>
      </c>
      <c r="O988" s="32">
        <f t="shared" si="258"/>
        <v>1.4699999999999989</v>
      </c>
      <c r="P988" s="32">
        <f t="shared" si="267"/>
        <v>0.83333333333333337</v>
      </c>
      <c r="Q988" s="32">
        <f t="shared" si="268"/>
        <v>0.22727272727272727</v>
      </c>
      <c r="R988" s="32">
        <f t="shared" si="269"/>
        <v>9.8039215686274508E-2</v>
      </c>
      <c r="S988" s="32">
        <f t="shared" si="270"/>
        <v>4.9504950495049507E-2</v>
      </c>
      <c r="T988" s="32">
        <f t="shared" si="271"/>
        <v>0.15384615384615385</v>
      </c>
      <c r="U988" s="32">
        <f t="shared" si="272"/>
        <v>7.407407407407407E-2</v>
      </c>
      <c r="V988" s="32">
        <f t="shared" si="259"/>
        <v>33.277420036297812</v>
      </c>
      <c r="W988" s="32">
        <f t="shared" si="260"/>
        <v>33.863209938445877</v>
      </c>
      <c r="X988" s="32">
        <f t="shared" si="261"/>
        <v>32.743157369986669</v>
      </c>
      <c r="Y988" s="32">
        <f t="shared" si="262"/>
        <v>31.035670667500273</v>
      </c>
      <c r="Z988" s="32">
        <f t="shared" si="263"/>
        <v>33.474481156762522</v>
      </c>
      <c r="AA988" s="32">
        <f t="shared" si="264"/>
        <v>32.136416321710144</v>
      </c>
      <c r="AB988" s="33">
        <f t="shared" si="265"/>
        <v>62.483130904183547</v>
      </c>
      <c r="AC988" s="33">
        <f t="shared" si="266"/>
        <v>1.3380648350523785</v>
      </c>
    </row>
    <row r="989" spans="1:29" s="9" customFormat="1">
      <c r="A989" t="s">
        <v>34</v>
      </c>
      <c r="B989" s="22">
        <v>45335</v>
      </c>
      <c r="C989">
        <v>33.29</v>
      </c>
      <c r="D989" s="7">
        <v>33.29</v>
      </c>
      <c r="E989" s="7"/>
      <c r="F989" s="7"/>
      <c r="G989" s="7"/>
      <c r="H989" s="7"/>
      <c r="I989" s="31">
        <f t="shared" si="252"/>
        <v>22.268440000000005</v>
      </c>
      <c r="J989" s="31">
        <f t="shared" si="253"/>
        <v>9.2297835447386998</v>
      </c>
      <c r="K989" s="31">
        <f t="shared" si="254"/>
        <v>13.038656455261306</v>
      </c>
      <c r="L989" s="31">
        <f t="shared" si="255"/>
        <v>31.498223544738707</v>
      </c>
      <c r="M989" s="32" t="str">
        <f t="shared" si="256"/>
        <v>SHORT</v>
      </c>
      <c r="N989" s="32">
        <f t="shared" si="257"/>
        <v>0.26999999999999602</v>
      </c>
      <c r="O989" s="32">
        <f t="shared" si="258"/>
        <v>0</v>
      </c>
      <c r="P989" s="32">
        <f t="shared" si="267"/>
        <v>0.83333333333333337</v>
      </c>
      <c r="Q989" s="32">
        <f t="shared" si="268"/>
        <v>0.22727272727272727</v>
      </c>
      <c r="R989" s="32">
        <f t="shared" si="269"/>
        <v>9.8039215686274508E-2</v>
      </c>
      <c r="S989" s="32">
        <f t="shared" si="270"/>
        <v>4.9504950495049507E-2</v>
      </c>
      <c r="T989" s="32">
        <f t="shared" si="271"/>
        <v>0.15384615384615385</v>
      </c>
      <c r="U989" s="32">
        <f t="shared" si="272"/>
        <v>7.407407407407407E-2</v>
      </c>
      <c r="V989" s="32">
        <f t="shared" si="259"/>
        <v>33.287903339382964</v>
      </c>
      <c r="W989" s="32">
        <f t="shared" si="260"/>
        <v>33.73293495243545</v>
      </c>
      <c r="X989" s="32">
        <f t="shared" si="261"/>
        <v>32.796769392536994</v>
      </c>
      <c r="Y989" s="32">
        <f t="shared" si="262"/>
        <v>31.14727112950521</v>
      </c>
      <c r="Z989" s="32">
        <f t="shared" si="263"/>
        <v>33.44609944033752</v>
      </c>
      <c r="AA989" s="32">
        <f t="shared" si="264"/>
        <v>32.221866964546429</v>
      </c>
      <c r="AB989" s="33">
        <f t="shared" si="265"/>
        <v>70.503597122302168</v>
      </c>
      <c r="AC989" s="33">
        <f t="shared" si="266"/>
        <v>1.2242324757910907</v>
      </c>
    </row>
    <row r="990" spans="1:29" s="9" customFormat="1">
      <c r="A990" t="s">
        <v>34</v>
      </c>
      <c r="B990" s="22">
        <v>45336</v>
      </c>
      <c r="C990">
        <v>34.229999999999997</v>
      </c>
      <c r="D990" s="7">
        <v>34.229999999999997</v>
      </c>
      <c r="E990" s="7"/>
      <c r="F990" s="7"/>
      <c r="G990" s="7"/>
      <c r="H990" s="7"/>
      <c r="I990" s="31">
        <f t="shared" si="252"/>
        <v>22.335840000000005</v>
      </c>
      <c r="J990" s="31">
        <f t="shared" si="253"/>
        <v>9.3319468335613927</v>
      </c>
      <c r="K990" s="31">
        <f t="shared" si="254"/>
        <v>13.003893166438612</v>
      </c>
      <c r="L990" s="31">
        <f t="shared" si="255"/>
        <v>31.667786833561397</v>
      </c>
      <c r="M990" s="32" t="str">
        <f t="shared" si="256"/>
        <v>SHORT</v>
      </c>
      <c r="N990" s="32">
        <f t="shared" si="257"/>
        <v>0.93999999999999773</v>
      </c>
      <c r="O990" s="32">
        <f t="shared" si="258"/>
        <v>0</v>
      </c>
      <c r="P990" s="32">
        <f t="shared" si="267"/>
        <v>0.83333333333333337</v>
      </c>
      <c r="Q990" s="32">
        <f t="shared" si="268"/>
        <v>0.22727272727272727</v>
      </c>
      <c r="R990" s="32">
        <f t="shared" si="269"/>
        <v>9.8039215686274508E-2</v>
      </c>
      <c r="S990" s="32">
        <f t="shared" si="270"/>
        <v>4.9504950495049507E-2</v>
      </c>
      <c r="T990" s="32">
        <f t="shared" si="271"/>
        <v>0.15384615384615385</v>
      </c>
      <c r="U990" s="32">
        <f t="shared" si="272"/>
        <v>7.407407407407407E-2</v>
      </c>
      <c r="V990" s="32">
        <f t="shared" si="259"/>
        <v>34.072983889897159</v>
      </c>
      <c r="W990" s="32">
        <f t="shared" si="260"/>
        <v>33.845904281427394</v>
      </c>
      <c r="X990" s="32">
        <f t="shared" si="261"/>
        <v>32.937282197190228</v>
      </c>
      <c r="Y990" s="32">
        <f t="shared" si="262"/>
        <v>31.299881469628712</v>
      </c>
      <c r="Z990" s="32">
        <f t="shared" si="263"/>
        <v>33.566699526439443</v>
      </c>
      <c r="AA990" s="32">
        <f t="shared" si="264"/>
        <v>32.370617559765215</v>
      </c>
      <c r="AB990" s="33">
        <f t="shared" si="265"/>
        <v>71.126760563380287</v>
      </c>
      <c r="AC990" s="33">
        <f t="shared" si="266"/>
        <v>1.1960819666742282</v>
      </c>
    </row>
    <row r="991" spans="1:29" s="9" customFormat="1">
      <c r="A991" t="s">
        <v>34</v>
      </c>
      <c r="B991" s="22">
        <v>45337</v>
      </c>
      <c r="C991">
        <v>35.17</v>
      </c>
      <c r="D991" s="7">
        <v>35.17</v>
      </c>
      <c r="E991" s="7"/>
      <c r="F991" s="7"/>
      <c r="G991" s="7"/>
      <c r="H991" s="7"/>
      <c r="I991" s="31">
        <f t="shared" si="252"/>
        <v>22.407120000000003</v>
      </c>
      <c r="J991" s="31">
        <f t="shared" si="253"/>
        <v>9.4504775820332672</v>
      </c>
      <c r="K991" s="31">
        <f t="shared" si="254"/>
        <v>12.956642417966735</v>
      </c>
      <c r="L991" s="31">
        <f t="shared" si="255"/>
        <v>31.857597582033272</v>
      </c>
      <c r="M991" s="32" t="str">
        <f t="shared" si="256"/>
        <v>SHORT</v>
      </c>
      <c r="N991" s="32">
        <f t="shared" si="257"/>
        <v>0.94000000000000483</v>
      </c>
      <c r="O991" s="32">
        <f t="shared" si="258"/>
        <v>0</v>
      </c>
      <c r="P991" s="32">
        <f t="shared" si="267"/>
        <v>0.83333333333333337</v>
      </c>
      <c r="Q991" s="32">
        <f t="shared" si="268"/>
        <v>0.22727272727272727</v>
      </c>
      <c r="R991" s="32">
        <f t="shared" si="269"/>
        <v>9.8039215686274508E-2</v>
      </c>
      <c r="S991" s="32">
        <f t="shared" si="270"/>
        <v>4.9504950495049507E-2</v>
      </c>
      <c r="T991" s="32">
        <f t="shared" si="271"/>
        <v>0.15384615384615385</v>
      </c>
      <c r="U991" s="32">
        <f t="shared" si="272"/>
        <v>7.407407407407407E-2</v>
      </c>
      <c r="V991" s="32">
        <f t="shared" si="259"/>
        <v>34.98716398164953</v>
      </c>
      <c r="W991" s="32">
        <f t="shared" si="260"/>
        <v>34.146835126557534</v>
      </c>
      <c r="X991" s="32">
        <f t="shared" si="261"/>
        <v>33.156176099426482</v>
      </c>
      <c r="Y991" s="32">
        <f t="shared" si="262"/>
        <v>31.491471495884717</v>
      </c>
      <c r="Z991" s="32">
        <f t="shared" si="263"/>
        <v>33.813361137756452</v>
      </c>
      <c r="AA991" s="32">
        <f t="shared" si="264"/>
        <v>32.577979222004828</v>
      </c>
      <c r="AB991" s="33">
        <f t="shared" si="265"/>
        <v>73.582474226804138</v>
      </c>
      <c r="AC991" s="33">
        <f t="shared" si="266"/>
        <v>1.2353819157516241</v>
      </c>
    </row>
    <row r="992" spans="1:29" s="9" customFormat="1">
      <c r="A992" t="s">
        <v>34</v>
      </c>
      <c r="B992" s="22">
        <v>45338</v>
      </c>
      <c r="C992">
        <v>35.090000000000003</v>
      </c>
      <c r="D992" s="7">
        <v>35.090000000000003</v>
      </c>
      <c r="E992" s="7"/>
      <c r="F992" s="7"/>
      <c r="G992" s="7"/>
      <c r="H992" s="7"/>
      <c r="I992" s="31">
        <f t="shared" si="252"/>
        <v>22.477560000000004</v>
      </c>
      <c r="J992" s="31">
        <f t="shared" si="253"/>
        <v>9.5648125303405909</v>
      </c>
      <c r="K992" s="31">
        <f t="shared" si="254"/>
        <v>12.912747469659413</v>
      </c>
      <c r="L992" s="31">
        <f t="shared" si="255"/>
        <v>32.042372530340593</v>
      </c>
      <c r="M992" s="32" t="str">
        <f t="shared" si="256"/>
        <v>SHORT</v>
      </c>
      <c r="N992" s="32">
        <f t="shared" si="257"/>
        <v>0</v>
      </c>
      <c r="O992" s="32">
        <f t="shared" si="258"/>
        <v>7.9999999999998295E-2</v>
      </c>
      <c r="P992" s="32">
        <f t="shared" si="267"/>
        <v>0.83333333333333337</v>
      </c>
      <c r="Q992" s="32">
        <f t="shared" si="268"/>
        <v>0.22727272727272727</v>
      </c>
      <c r="R992" s="32">
        <f t="shared" si="269"/>
        <v>9.8039215686274508E-2</v>
      </c>
      <c r="S992" s="32">
        <f t="shared" si="270"/>
        <v>4.9504950495049507E-2</v>
      </c>
      <c r="T992" s="32">
        <f t="shared" si="271"/>
        <v>0.15384615384615385</v>
      </c>
      <c r="U992" s="32">
        <f t="shared" si="272"/>
        <v>7.407407407407407E-2</v>
      </c>
      <c r="V992" s="32">
        <f t="shared" si="259"/>
        <v>35.07286066360826</v>
      </c>
      <c r="W992" s="32">
        <f t="shared" si="260"/>
        <v>34.361190779612642</v>
      </c>
      <c r="X992" s="32">
        <f t="shared" si="261"/>
        <v>33.345766677914078</v>
      </c>
      <c r="Y992" s="32">
        <f t="shared" si="262"/>
        <v>31.669616471335967</v>
      </c>
      <c r="Z992" s="32">
        <f t="shared" si="263"/>
        <v>34.009767116563154</v>
      </c>
      <c r="AA992" s="32">
        <f t="shared" si="264"/>
        <v>32.764054835189654</v>
      </c>
      <c r="AB992" s="33">
        <f t="shared" si="265"/>
        <v>68.814055636896072</v>
      </c>
      <c r="AC992" s="33">
        <f t="shared" si="266"/>
        <v>1.2457122813734998</v>
      </c>
    </row>
    <row r="993" spans="1:29" s="9" customFormat="1">
      <c r="A993" t="s">
        <v>34</v>
      </c>
      <c r="B993" s="22">
        <v>45341</v>
      </c>
      <c r="C993">
        <v>34.99</v>
      </c>
      <c r="D993" s="7">
        <v>34.99</v>
      </c>
      <c r="E993" s="7"/>
      <c r="F993" s="7"/>
      <c r="G993" s="7"/>
      <c r="H993" s="7"/>
      <c r="I993" s="31">
        <f t="shared" si="252"/>
        <v>22.547560000000001</v>
      </c>
      <c r="J993" s="31">
        <f t="shared" si="253"/>
        <v>9.6737473679102965</v>
      </c>
      <c r="K993" s="31">
        <f t="shared" si="254"/>
        <v>12.873812632089704</v>
      </c>
      <c r="L993" s="31">
        <f t="shared" si="255"/>
        <v>32.221307367910299</v>
      </c>
      <c r="M993" s="32" t="str">
        <f t="shared" si="256"/>
        <v>SHORT</v>
      </c>
      <c r="N993" s="32">
        <f t="shared" si="257"/>
        <v>0</v>
      </c>
      <c r="O993" s="32">
        <f t="shared" si="258"/>
        <v>0.10000000000000142</v>
      </c>
      <c r="P993" s="32">
        <f t="shared" si="267"/>
        <v>0.83333333333333337</v>
      </c>
      <c r="Q993" s="32">
        <f t="shared" si="268"/>
        <v>0.22727272727272727</v>
      </c>
      <c r="R993" s="32">
        <f t="shared" si="269"/>
        <v>9.8039215686274508E-2</v>
      </c>
      <c r="S993" s="32">
        <f t="shared" si="270"/>
        <v>4.9504950495049507E-2</v>
      </c>
      <c r="T993" s="32">
        <f t="shared" si="271"/>
        <v>0.15384615384615385</v>
      </c>
      <c r="U993" s="32">
        <f t="shared" si="272"/>
        <v>7.407407407407407E-2</v>
      </c>
      <c r="V993" s="32">
        <f t="shared" si="259"/>
        <v>35.003810110601378</v>
      </c>
      <c r="W993" s="32">
        <f t="shared" si="260"/>
        <v>34.504101966064312</v>
      </c>
      <c r="X993" s="32">
        <f t="shared" si="261"/>
        <v>33.50696602321662</v>
      </c>
      <c r="Y993" s="32">
        <f t="shared" si="262"/>
        <v>31.833991893547058</v>
      </c>
      <c r="Z993" s="32">
        <f t="shared" si="263"/>
        <v>34.16057217555344</v>
      </c>
      <c r="AA993" s="32">
        <f t="shared" si="264"/>
        <v>32.928939662212642</v>
      </c>
      <c r="AB993" s="33">
        <f t="shared" si="265"/>
        <v>67.821067821067828</v>
      </c>
      <c r="AC993" s="33">
        <f t="shared" si="266"/>
        <v>1.2316325133407986</v>
      </c>
    </row>
    <row r="994" spans="1:29" s="9" customFormat="1">
      <c r="A994" t="s">
        <v>34</v>
      </c>
      <c r="B994" s="22">
        <v>45342</v>
      </c>
      <c r="C994">
        <v>35.08</v>
      </c>
      <c r="D994" s="7">
        <v>35.08</v>
      </c>
      <c r="E994" s="7"/>
      <c r="F994" s="7"/>
      <c r="G994" s="7"/>
      <c r="H994" s="7"/>
      <c r="I994" s="31">
        <f t="shared" si="252"/>
        <v>22.617960000000004</v>
      </c>
      <c r="J994" s="31">
        <f t="shared" si="253"/>
        <v>9.7812083250891515</v>
      </c>
      <c r="K994" s="31">
        <f t="shared" si="254"/>
        <v>12.836751674910852</v>
      </c>
      <c r="L994" s="31">
        <f t="shared" si="255"/>
        <v>32.399168325089157</v>
      </c>
      <c r="M994" s="32" t="str">
        <f t="shared" si="256"/>
        <v>SHORT</v>
      </c>
      <c r="N994" s="32">
        <f t="shared" si="257"/>
        <v>8.9999999999996305E-2</v>
      </c>
      <c r="O994" s="32">
        <f t="shared" si="258"/>
        <v>0</v>
      </c>
      <c r="P994" s="32">
        <f t="shared" si="267"/>
        <v>0.83333333333333337</v>
      </c>
      <c r="Q994" s="32">
        <f t="shared" si="268"/>
        <v>0.22727272727272727</v>
      </c>
      <c r="R994" s="32">
        <f t="shared" si="269"/>
        <v>9.8039215686274508E-2</v>
      </c>
      <c r="S994" s="32">
        <f t="shared" si="270"/>
        <v>4.9504950495049507E-2</v>
      </c>
      <c r="T994" s="32">
        <f t="shared" si="271"/>
        <v>0.15384615384615385</v>
      </c>
      <c r="U994" s="32">
        <f t="shared" si="272"/>
        <v>7.407407407407407E-2</v>
      </c>
      <c r="V994" s="32">
        <f t="shared" si="259"/>
        <v>35.067301685100233</v>
      </c>
      <c r="W994" s="32">
        <f t="shared" si="260"/>
        <v>34.634987882867875</v>
      </c>
      <c r="X994" s="32">
        <f t="shared" si="261"/>
        <v>33.661185040548325</v>
      </c>
      <c r="Y994" s="32">
        <f t="shared" si="262"/>
        <v>31.994685364163541</v>
      </c>
      <c r="Z994" s="32">
        <f t="shared" si="263"/>
        <v>34.302022610083682</v>
      </c>
      <c r="AA994" s="32">
        <f t="shared" si="264"/>
        <v>33.088277465011707</v>
      </c>
      <c r="AB994" s="33">
        <f t="shared" si="265"/>
        <v>66.109422492401222</v>
      </c>
      <c r="AC994" s="33">
        <f t="shared" si="266"/>
        <v>1.2137451450719752</v>
      </c>
    </row>
    <row r="995" spans="1:29" s="9" customFormat="1">
      <c r="A995" t="s">
        <v>34</v>
      </c>
      <c r="B995" s="22">
        <v>45343</v>
      </c>
      <c r="C995">
        <v>34.57</v>
      </c>
      <c r="D995" s="7">
        <v>34.57</v>
      </c>
      <c r="E995" s="7"/>
      <c r="F995" s="7"/>
      <c r="G995" s="7"/>
      <c r="H995" s="7"/>
      <c r="I995" s="31">
        <f t="shared" si="252"/>
        <v>22.686640000000001</v>
      </c>
      <c r="J995" s="31">
        <f t="shared" si="253"/>
        <v>9.8747409524051406</v>
      </c>
      <c r="K995" s="31">
        <f t="shared" si="254"/>
        <v>12.81189904759486</v>
      </c>
      <c r="L995" s="31">
        <f t="shared" si="255"/>
        <v>32.561380952405145</v>
      </c>
      <c r="M995" s="32" t="str">
        <f t="shared" si="256"/>
        <v>SHORT</v>
      </c>
      <c r="N995" s="32">
        <f t="shared" si="257"/>
        <v>0</v>
      </c>
      <c r="O995" s="32">
        <f t="shared" si="258"/>
        <v>0.50999999999999801</v>
      </c>
      <c r="P995" s="32">
        <f t="shared" si="267"/>
        <v>0.83333333333333337</v>
      </c>
      <c r="Q995" s="32">
        <f t="shared" si="268"/>
        <v>0.22727272727272727</v>
      </c>
      <c r="R995" s="32">
        <f t="shared" si="269"/>
        <v>9.8039215686274508E-2</v>
      </c>
      <c r="S995" s="32">
        <f t="shared" si="270"/>
        <v>4.9504950495049507E-2</v>
      </c>
      <c r="T995" s="32">
        <f t="shared" si="271"/>
        <v>0.15384615384615385</v>
      </c>
      <c r="U995" s="32">
        <f t="shared" si="272"/>
        <v>7.407407407407407E-2</v>
      </c>
      <c r="V995" s="32">
        <f t="shared" si="259"/>
        <v>34.652883614183374</v>
      </c>
      <c r="W995" s="32">
        <f t="shared" si="260"/>
        <v>34.620217909488815</v>
      </c>
      <c r="X995" s="32">
        <f t="shared" si="261"/>
        <v>33.750284546376918</v>
      </c>
      <c r="Y995" s="32">
        <f t="shared" si="262"/>
        <v>32.122176187719802</v>
      </c>
      <c r="Z995" s="32">
        <f t="shared" si="263"/>
        <v>34.343249900840043</v>
      </c>
      <c r="AA995" s="32">
        <f t="shared" si="264"/>
        <v>33.198034689825654</v>
      </c>
      <c r="AB995" s="33">
        <f t="shared" si="265"/>
        <v>59.587020648967545</v>
      </c>
      <c r="AC995" s="33">
        <f t="shared" si="266"/>
        <v>1.1452152110143885</v>
      </c>
    </row>
    <row r="996" spans="1:29" s="9" customFormat="1">
      <c r="A996" t="s">
        <v>34</v>
      </c>
      <c r="B996" s="22">
        <v>45344</v>
      </c>
      <c r="C996">
        <v>34.880000000000003</v>
      </c>
      <c r="D996" s="7">
        <v>34.880000000000003</v>
      </c>
      <c r="E996" s="7"/>
      <c r="F996" s="7"/>
      <c r="G996" s="7"/>
      <c r="H996" s="7"/>
      <c r="I996" s="31">
        <f t="shared" si="252"/>
        <v>22.756680000000003</v>
      </c>
      <c r="J996" s="31">
        <f t="shared" si="253"/>
        <v>9.9712149118183362</v>
      </c>
      <c r="K996" s="31">
        <f t="shared" si="254"/>
        <v>12.785465088181667</v>
      </c>
      <c r="L996" s="31">
        <f t="shared" si="255"/>
        <v>32.727894911818339</v>
      </c>
      <c r="M996" s="32" t="str">
        <f t="shared" si="256"/>
        <v>SHORT</v>
      </c>
      <c r="N996" s="32">
        <f t="shared" si="257"/>
        <v>0.31000000000000227</v>
      </c>
      <c r="O996" s="32">
        <f t="shared" si="258"/>
        <v>0</v>
      </c>
      <c r="P996" s="32">
        <f t="shared" si="267"/>
        <v>0.83333333333333337</v>
      </c>
      <c r="Q996" s="32">
        <f t="shared" si="268"/>
        <v>0.22727272727272727</v>
      </c>
      <c r="R996" s="32">
        <f t="shared" si="269"/>
        <v>9.8039215686274508E-2</v>
      </c>
      <c r="S996" s="32">
        <f t="shared" si="270"/>
        <v>4.9504950495049507E-2</v>
      </c>
      <c r="T996" s="32">
        <f t="shared" si="271"/>
        <v>0.15384615384615385</v>
      </c>
      <c r="U996" s="32">
        <f t="shared" si="272"/>
        <v>7.407407407407407E-2</v>
      </c>
      <c r="V996" s="32">
        <f t="shared" si="259"/>
        <v>34.842147269030562</v>
      </c>
      <c r="W996" s="32">
        <f t="shared" si="260"/>
        <v>34.6792592936959</v>
      </c>
      <c r="X996" s="32">
        <f t="shared" si="261"/>
        <v>33.861040963398793</v>
      </c>
      <c r="Y996" s="32">
        <f t="shared" si="262"/>
        <v>32.258702119020803</v>
      </c>
      <c r="Z996" s="32">
        <f t="shared" si="263"/>
        <v>34.425826839172345</v>
      </c>
      <c r="AA996" s="32">
        <f t="shared" si="264"/>
        <v>33.322624712801534</v>
      </c>
      <c r="AB996" s="33">
        <f t="shared" si="265"/>
        <v>56.160000000000032</v>
      </c>
      <c r="AC996" s="33">
        <f t="shared" si="266"/>
        <v>1.1032021263708103</v>
      </c>
    </row>
    <row r="997" spans="1:29" s="9" customFormat="1">
      <c r="A997" t="s">
        <v>34</v>
      </c>
      <c r="B997" s="22">
        <v>45345</v>
      </c>
      <c r="C997">
        <v>34.700000000000003</v>
      </c>
      <c r="D997" s="7">
        <v>34.700000000000003</v>
      </c>
      <c r="E997" s="7"/>
      <c r="F997" s="7"/>
      <c r="G997" s="7"/>
      <c r="H997" s="7"/>
      <c r="I997" s="31">
        <f t="shared" si="252"/>
        <v>22.825800000000005</v>
      </c>
      <c r="J997" s="31">
        <f t="shared" si="253"/>
        <v>10.061802987408742</v>
      </c>
      <c r="K997" s="31">
        <f t="shared" si="254"/>
        <v>12.763997012591263</v>
      </c>
      <c r="L997" s="31">
        <f t="shared" si="255"/>
        <v>32.887602987408748</v>
      </c>
      <c r="M997" s="32" t="str">
        <f t="shared" si="256"/>
        <v>SHORT</v>
      </c>
      <c r="N997" s="32">
        <f t="shared" si="257"/>
        <v>0</v>
      </c>
      <c r="O997" s="32">
        <f t="shared" si="258"/>
        <v>0.17999999999999972</v>
      </c>
      <c r="P997" s="32">
        <f t="shared" si="267"/>
        <v>0.83333333333333337</v>
      </c>
      <c r="Q997" s="32">
        <f t="shared" si="268"/>
        <v>0.22727272727272727</v>
      </c>
      <c r="R997" s="32">
        <f t="shared" si="269"/>
        <v>9.8039215686274508E-2</v>
      </c>
      <c r="S997" s="32">
        <f t="shared" si="270"/>
        <v>4.9504950495049507E-2</v>
      </c>
      <c r="T997" s="32">
        <f t="shared" si="271"/>
        <v>0.15384615384615385</v>
      </c>
      <c r="U997" s="32">
        <f t="shared" si="272"/>
        <v>7.407407407407407E-2</v>
      </c>
      <c r="V997" s="32">
        <f t="shared" si="259"/>
        <v>34.723691211505098</v>
      </c>
      <c r="W997" s="32">
        <f t="shared" si="260"/>
        <v>34.683973090583194</v>
      </c>
      <c r="X997" s="32">
        <f t="shared" si="261"/>
        <v>33.943291849340085</v>
      </c>
      <c r="Y997" s="32">
        <f t="shared" si="262"/>
        <v>32.379558449762349</v>
      </c>
      <c r="Z997" s="32">
        <f t="shared" si="263"/>
        <v>34.46800732545352</v>
      </c>
      <c r="AA997" s="32">
        <f t="shared" si="264"/>
        <v>33.424652511853274</v>
      </c>
      <c r="AB997" s="33">
        <f t="shared" si="265"/>
        <v>52.052545155993435</v>
      </c>
      <c r="AC997" s="33">
        <f t="shared" si="266"/>
        <v>1.0433548136002457</v>
      </c>
    </row>
    <row r="998" spans="1:29" s="9" customFormat="1">
      <c r="A998" t="s">
        <v>34</v>
      </c>
      <c r="B998" s="22">
        <v>45348</v>
      </c>
      <c r="C998">
        <v>34.64</v>
      </c>
      <c r="D998" s="7">
        <v>34.64</v>
      </c>
      <c r="E998" s="7"/>
      <c r="F998" s="7"/>
      <c r="G998" s="7"/>
      <c r="H998" s="7"/>
      <c r="I998" s="31">
        <f t="shared" si="252"/>
        <v>22.894200000000005</v>
      </c>
      <c r="J998" s="31">
        <f t="shared" si="253"/>
        <v>10.149602631349413</v>
      </c>
      <c r="K998" s="31">
        <f t="shared" si="254"/>
        <v>12.744597368650592</v>
      </c>
      <c r="L998" s="31">
        <f t="shared" si="255"/>
        <v>33.043802631349422</v>
      </c>
      <c r="M998" s="32" t="str">
        <f t="shared" si="256"/>
        <v>SHORT</v>
      </c>
      <c r="N998" s="32">
        <f t="shared" si="257"/>
        <v>0</v>
      </c>
      <c r="O998" s="32">
        <f t="shared" si="258"/>
        <v>6.0000000000002274E-2</v>
      </c>
      <c r="P998" s="32">
        <f t="shared" si="267"/>
        <v>0.83333333333333337</v>
      </c>
      <c r="Q998" s="32">
        <f t="shared" si="268"/>
        <v>0.22727272727272727</v>
      </c>
      <c r="R998" s="32">
        <f t="shared" si="269"/>
        <v>9.8039215686274508E-2</v>
      </c>
      <c r="S998" s="32">
        <f t="shared" si="270"/>
        <v>4.9504950495049507E-2</v>
      </c>
      <c r="T998" s="32">
        <f t="shared" si="271"/>
        <v>0.15384615384615385</v>
      </c>
      <c r="U998" s="32">
        <f t="shared" si="272"/>
        <v>7.407407407407407E-2</v>
      </c>
      <c r="V998" s="32">
        <f t="shared" si="259"/>
        <v>34.653948535250848</v>
      </c>
      <c r="W998" s="32">
        <f t="shared" si="260"/>
        <v>34.673979206359739</v>
      </c>
      <c r="X998" s="32">
        <f t="shared" si="261"/>
        <v>34.011596569993017</v>
      </c>
      <c r="Y998" s="32">
        <f t="shared" si="262"/>
        <v>32.491461496803815</v>
      </c>
      <c r="Z998" s="32">
        <f t="shared" si="263"/>
        <v>34.494467736922211</v>
      </c>
      <c r="AA998" s="32">
        <f t="shared" si="264"/>
        <v>33.514678251715992</v>
      </c>
      <c r="AB998" s="33">
        <f t="shared" si="265"/>
        <v>49.05982905982907</v>
      </c>
      <c r="AC998" s="33">
        <f t="shared" si="266"/>
        <v>0.97978948520621856</v>
      </c>
    </row>
    <row r="999" spans="1:29" s="9" customFormat="1">
      <c r="A999" t="s">
        <v>34</v>
      </c>
      <c r="B999" s="22">
        <v>45349</v>
      </c>
      <c r="C999">
        <v>34.53</v>
      </c>
      <c r="D999" s="7">
        <v>34.53</v>
      </c>
      <c r="E999" s="7"/>
      <c r="F999" s="7"/>
      <c r="G999" s="7"/>
      <c r="H999" s="7"/>
      <c r="I999" s="31">
        <f t="shared" si="252"/>
        <v>22.962480000000003</v>
      </c>
      <c r="J999" s="31">
        <f t="shared" si="253"/>
        <v>10.232120668360285</v>
      </c>
      <c r="K999" s="31">
        <f t="shared" si="254"/>
        <v>12.730359331639718</v>
      </c>
      <c r="L999" s="31">
        <f t="shared" si="255"/>
        <v>33.194600668360287</v>
      </c>
      <c r="M999" s="32" t="str">
        <f t="shared" si="256"/>
        <v>SHORT</v>
      </c>
      <c r="N999" s="32">
        <f t="shared" si="257"/>
        <v>0</v>
      </c>
      <c r="O999" s="32">
        <f t="shared" si="258"/>
        <v>0.10999999999999943</v>
      </c>
      <c r="P999" s="32">
        <f t="shared" si="267"/>
        <v>0.83333333333333337</v>
      </c>
      <c r="Q999" s="32">
        <f t="shared" si="268"/>
        <v>0.22727272727272727</v>
      </c>
      <c r="R999" s="32">
        <f t="shared" si="269"/>
        <v>9.8039215686274508E-2</v>
      </c>
      <c r="S999" s="32">
        <f t="shared" si="270"/>
        <v>4.9504950495049507E-2</v>
      </c>
      <c r="T999" s="32">
        <f t="shared" si="271"/>
        <v>0.15384615384615385</v>
      </c>
      <c r="U999" s="32">
        <f t="shared" si="272"/>
        <v>7.407407407407407E-2</v>
      </c>
      <c r="V999" s="32">
        <f t="shared" si="259"/>
        <v>34.550658089208476</v>
      </c>
      <c r="W999" s="32">
        <f t="shared" si="260"/>
        <v>34.641256659459799</v>
      </c>
      <c r="X999" s="32">
        <f t="shared" si="261"/>
        <v>34.062420435679975</v>
      </c>
      <c r="Y999" s="32">
        <f t="shared" si="262"/>
        <v>32.592379244486793</v>
      </c>
      <c r="Z999" s="32">
        <f t="shared" si="263"/>
        <v>34.499934238934181</v>
      </c>
      <c r="AA999" s="32">
        <f t="shared" si="264"/>
        <v>33.589887270107397</v>
      </c>
      <c r="AB999" s="33">
        <f t="shared" si="265"/>
        <v>48.80952380952381</v>
      </c>
      <c r="AC999" s="33">
        <f t="shared" si="266"/>
        <v>0.9100469688267836</v>
      </c>
    </row>
    <row r="1000" spans="1:29" s="9" customFormat="1">
      <c r="A1000" t="s">
        <v>34</v>
      </c>
      <c r="B1000" s="22">
        <v>45350</v>
      </c>
      <c r="C1000">
        <v>33.909999999999997</v>
      </c>
      <c r="D1000" s="7">
        <v>33.909999999999997</v>
      </c>
      <c r="E1000" s="7"/>
      <c r="F1000" s="7"/>
      <c r="G1000" s="7"/>
      <c r="H1000" s="7"/>
      <c r="I1000" s="31">
        <f t="shared" si="252"/>
        <v>23.028440000000007</v>
      </c>
      <c r="J1000" s="31">
        <f t="shared" si="253"/>
        <v>10.301000607692247</v>
      </c>
      <c r="K1000" s="31">
        <f t="shared" si="254"/>
        <v>12.72743939230776</v>
      </c>
      <c r="L1000" s="31">
        <f t="shared" si="255"/>
        <v>33.329440607692256</v>
      </c>
      <c r="M1000" s="32" t="str">
        <f t="shared" si="256"/>
        <v>SHORT</v>
      </c>
      <c r="N1000" s="32">
        <f t="shared" si="257"/>
        <v>0</v>
      </c>
      <c r="O1000" s="32">
        <f t="shared" si="258"/>
        <v>0.62000000000000455</v>
      </c>
      <c r="P1000" s="32">
        <f t="shared" si="267"/>
        <v>0.83333333333333337</v>
      </c>
      <c r="Q1000" s="32">
        <f t="shared" si="268"/>
        <v>0.22727272727272727</v>
      </c>
      <c r="R1000" s="32">
        <f t="shared" si="269"/>
        <v>9.8039215686274508E-2</v>
      </c>
      <c r="S1000" s="32">
        <f t="shared" si="270"/>
        <v>4.9504950495049507E-2</v>
      </c>
      <c r="T1000" s="32">
        <f t="shared" si="271"/>
        <v>0.15384615384615385</v>
      </c>
      <c r="U1000" s="32">
        <f t="shared" si="272"/>
        <v>7.407407407407407E-2</v>
      </c>
      <c r="V1000" s="32">
        <f t="shared" si="259"/>
        <v>34.016776348201411</v>
      </c>
      <c r="W1000" s="32">
        <f t="shared" si="260"/>
        <v>34.475061964128024</v>
      </c>
      <c r="X1000" s="32">
        <f t="shared" si="261"/>
        <v>34.04747725571135</v>
      </c>
      <c r="Y1000" s="32">
        <f t="shared" si="262"/>
        <v>32.657607994759722</v>
      </c>
      <c r="Z1000" s="32">
        <f t="shared" si="263"/>
        <v>34.409175125251998</v>
      </c>
      <c r="AA1000" s="32">
        <f t="shared" si="264"/>
        <v>33.613599324173514</v>
      </c>
      <c r="AB1000" s="33">
        <f t="shared" si="265"/>
        <v>41.262135922330053</v>
      </c>
      <c r="AC1000" s="33">
        <f t="shared" si="266"/>
        <v>0.7955758010784848</v>
      </c>
    </row>
    <row r="1001" spans="1:29" s="9" customFormat="1">
      <c r="A1001" t="s">
        <v>34</v>
      </c>
      <c r="B1001" s="22">
        <v>45351</v>
      </c>
      <c r="C1001">
        <v>34.18</v>
      </c>
      <c r="D1001" s="7">
        <v>34.18</v>
      </c>
      <c r="E1001" s="7"/>
      <c r="F1001" s="7"/>
      <c r="G1001" s="7"/>
      <c r="H1001" s="7"/>
      <c r="I1001" s="31">
        <f t="shared" si="252"/>
        <v>23.095760000000006</v>
      </c>
      <c r="J1001" s="31">
        <f t="shared" si="253"/>
        <v>10.371698675881893</v>
      </c>
      <c r="K1001" s="31">
        <f t="shared" si="254"/>
        <v>12.724061324118113</v>
      </c>
      <c r="L1001" s="31">
        <f t="shared" si="255"/>
        <v>33.4674586758819</v>
      </c>
      <c r="M1001" s="32" t="str">
        <f t="shared" si="256"/>
        <v>SHORT</v>
      </c>
      <c r="N1001" s="32">
        <f t="shared" si="257"/>
        <v>0.27000000000000313</v>
      </c>
      <c r="O1001" s="32">
        <f t="shared" si="258"/>
        <v>0</v>
      </c>
      <c r="P1001" s="32">
        <f t="shared" si="267"/>
        <v>0.83333333333333337</v>
      </c>
      <c r="Q1001" s="32">
        <f t="shared" si="268"/>
        <v>0.22727272727272727</v>
      </c>
      <c r="R1001" s="32">
        <f t="shared" si="269"/>
        <v>9.8039215686274508E-2</v>
      </c>
      <c r="S1001" s="32">
        <f t="shared" si="270"/>
        <v>4.9504950495049507E-2</v>
      </c>
      <c r="T1001" s="32">
        <f t="shared" si="271"/>
        <v>0.15384615384615385</v>
      </c>
      <c r="U1001" s="32">
        <f t="shared" si="272"/>
        <v>7.407407407407407E-2</v>
      </c>
      <c r="V1001" s="32">
        <f t="shared" si="259"/>
        <v>34.152796058033566</v>
      </c>
      <c r="W1001" s="32">
        <f t="shared" si="260"/>
        <v>34.408002426826201</v>
      </c>
      <c r="X1001" s="32">
        <f t="shared" si="261"/>
        <v>34.060469681622003</v>
      </c>
      <c r="Y1001" s="32">
        <f t="shared" si="262"/>
        <v>32.732973935613202</v>
      </c>
      <c r="Z1001" s="32">
        <f t="shared" si="263"/>
        <v>34.373917413674768</v>
      </c>
      <c r="AA1001" s="32">
        <f t="shared" si="264"/>
        <v>33.655554929790291</v>
      </c>
      <c r="AB1001" s="33">
        <f t="shared" si="265"/>
        <v>47.394957983193265</v>
      </c>
      <c r="AC1001" s="33">
        <f t="shared" si="266"/>
        <v>0.71836248388447643</v>
      </c>
    </row>
    <row r="1002" spans="1:29" s="9" customFormat="1">
      <c r="A1002" t="s">
        <v>34</v>
      </c>
      <c r="B1002" s="22">
        <v>45352</v>
      </c>
      <c r="C1002">
        <v>34.79</v>
      </c>
      <c r="D1002" s="7">
        <v>34.79</v>
      </c>
      <c r="E1002" s="7"/>
      <c r="F1002" s="7"/>
      <c r="G1002" s="7"/>
      <c r="H1002" s="7"/>
      <c r="I1002" s="31">
        <f t="shared" si="252"/>
        <v>23.166400000000007</v>
      </c>
      <c r="J1002" s="31">
        <f t="shared" si="253"/>
        <v>10.448790987112657</v>
      </c>
      <c r="K1002" s="31">
        <f t="shared" si="254"/>
        <v>12.717609012887349</v>
      </c>
      <c r="L1002" s="31">
        <f t="shared" si="255"/>
        <v>33.615190987112662</v>
      </c>
      <c r="M1002" s="32" t="str">
        <f t="shared" si="256"/>
        <v>SHORT</v>
      </c>
      <c r="N1002" s="32">
        <f t="shared" si="257"/>
        <v>0.60999999999999943</v>
      </c>
      <c r="O1002" s="32">
        <f t="shared" si="258"/>
        <v>0</v>
      </c>
      <c r="P1002" s="32">
        <f t="shared" si="267"/>
        <v>0.83333333333333337</v>
      </c>
      <c r="Q1002" s="32">
        <f t="shared" si="268"/>
        <v>0.22727272727272727</v>
      </c>
      <c r="R1002" s="32">
        <f t="shared" si="269"/>
        <v>9.8039215686274508E-2</v>
      </c>
      <c r="S1002" s="32">
        <f t="shared" si="270"/>
        <v>4.9504950495049507E-2</v>
      </c>
      <c r="T1002" s="32">
        <f t="shared" si="271"/>
        <v>0.15384615384615385</v>
      </c>
      <c r="U1002" s="32">
        <f t="shared" si="272"/>
        <v>7.407407407407407E-2</v>
      </c>
      <c r="V1002" s="32">
        <f t="shared" si="259"/>
        <v>34.683799343005596</v>
      </c>
      <c r="W1002" s="32">
        <f t="shared" si="260"/>
        <v>34.494820057092973</v>
      </c>
      <c r="X1002" s="32">
        <f t="shared" si="261"/>
        <v>34.131992261855139</v>
      </c>
      <c r="Y1002" s="32">
        <f t="shared" si="262"/>
        <v>32.834806909097694</v>
      </c>
      <c r="Z1002" s="32">
        <f t="shared" si="263"/>
        <v>34.437930119263264</v>
      </c>
      <c r="AA1002" s="32">
        <f t="shared" si="264"/>
        <v>33.739587897953975</v>
      </c>
      <c r="AB1002" s="33">
        <f t="shared" si="265"/>
        <v>67.38703339882116</v>
      </c>
      <c r="AC1002" s="33">
        <f t="shared" si="266"/>
        <v>0.69834222130928936</v>
      </c>
    </row>
    <row r="1003" spans="1:29" s="9" customFormat="1">
      <c r="A1003" t="s">
        <v>34</v>
      </c>
      <c r="B1003" s="22">
        <v>45355</v>
      </c>
      <c r="C1003">
        <v>35.53</v>
      </c>
      <c r="D1003" s="7">
        <v>35.53</v>
      </c>
      <c r="E1003" s="7"/>
      <c r="F1003" s="7"/>
      <c r="G1003" s="7"/>
      <c r="H1003" s="7"/>
      <c r="I1003" s="31">
        <f t="shared" si="252"/>
        <v>23.239800000000002</v>
      </c>
      <c r="J1003" s="31">
        <f t="shared" si="253"/>
        <v>10.53733655563609</v>
      </c>
      <c r="K1003" s="31">
        <f t="shared" si="254"/>
        <v>12.702463444363913</v>
      </c>
      <c r="L1003" s="31">
        <f t="shared" si="255"/>
        <v>33.777136555636091</v>
      </c>
      <c r="M1003" s="32" t="str">
        <f t="shared" si="256"/>
        <v>SHORT</v>
      </c>
      <c r="N1003" s="32">
        <f t="shared" si="257"/>
        <v>0.74000000000000199</v>
      </c>
      <c r="O1003" s="32">
        <f t="shared" si="258"/>
        <v>0</v>
      </c>
      <c r="P1003" s="32">
        <f t="shared" si="267"/>
        <v>0.83333333333333337</v>
      </c>
      <c r="Q1003" s="32">
        <f t="shared" si="268"/>
        <v>0.22727272727272727</v>
      </c>
      <c r="R1003" s="32">
        <f t="shared" si="269"/>
        <v>9.8039215686274508E-2</v>
      </c>
      <c r="S1003" s="32">
        <f t="shared" si="270"/>
        <v>4.9504950495049507E-2</v>
      </c>
      <c r="T1003" s="32">
        <f t="shared" si="271"/>
        <v>0.15384615384615385</v>
      </c>
      <c r="U1003" s="32">
        <f t="shared" si="272"/>
        <v>7.407407407407407E-2</v>
      </c>
      <c r="V1003" s="32">
        <f t="shared" si="259"/>
        <v>35.388966557167599</v>
      </c>
      <c r="W1003" s="32">
        <f t="shared" si="260"/>
        <v>34.730088225935475</v>
      </c>
      <c r="X1003" s="32">
        <f t="shared" si="261"/>
        <v>34.269051844026201</v>
      </c>
      <c r="Y1003" s="32">
        <f t="shared" si="262"/>
        <v>32.968232309637415</v>
      </c>
      <c r="Z1003" s="32">
        <f t="shared" si="263"/>
        <v>34.605940870145837</v>
      </c>
      <c r="AA1003" s="32">
        <f t="shared" si="264"/>
        <v>33.87221101662405</v>
      </c>
      <c r="AB1003" s="33">
        <f t="shared" si="265"/>
        <v>70.143884892086319</v>
      </c>
      <c r="AC1003" s="33">
        <f t="shared" si="266"/>
        <v>0.73372985352178688</v>
      </c>
    </row>
    <row r="1004" spans="1:29" s="9" customFormat="1">
      <c r="A1004" t="s">
        <v>34</v>
      </c>
      <c r="B1004" s="22">
        <v>45356</v>
      </c>
      <c r="C1004">
        <v>35.869999999999997</v>
      </c>
      <c r="D1004" s="7">
        <v>35.869999999999997</v>
      </c>
      <c r="E1004" s="7"/>
      <c r="F1004" s="7"/>
      <c r="G1004" s="7"/>
      <c r="H1004" s="7"/>
      <c r="I1004" s="31">
        <f t="shared" si="252"/>
        <v>23.314520000000005</v>
      </c>
      <c r="J1004" s="31">
        <f t="shared" si="253"/>
        <v>10.629566700074003</v>
      </c>
      <c r="K1004" s="31">
        <f t="shared" si="254"/>
        <v>12.684953299926002</v>
      </c>
      <c r="L1004" s="31">
        <f t="shared" si="255"/>
        <v>33.94408670007401</v>
      </c>
      <c r="M1004" s="32" t="str">
        <f t="shared" si="256"/>
        <v>SHORT</v>
      </c>
      <c r="N1004" s="32">
        <f t="shared" si="257"/>
        <v>0.33999999999999631</v>
      </c>
      <c r="O1004" s="32">
        <f t="shared" si="258"/>
        <v>0</v>
      </c>
      <c r="P1004" s="32">
        <f t="shared" si="267"/>
        <v>0.83333333333333337</v>
      </c>
      <c r="Q1004" s="32">
        <f t="shared" si="268"/>
        <v>0.22727272727272727</v>
      </c>
      <c r="R1004" s="32">
        <f t="shared" si="269"/>
        <v>9.8039215686274508E-2</v>
      </c>
      <c r="S1004" s="32">
        <f t="shared" si="270"/>
        <v>4.9504950495049507E-2</v>
      </c>
      <c r="T1004" s="32">
        <f t="shared" si="271"/>
        <v>0.15384615384615385</v>
      </c>
      <c r="U1004" s="32">
        <f t="shared" si="272"/>
        <v>7.407407407407407E-2</v>
      </c>
      <c r="V1004" s="32">
        <f t="shared" si="259"/>
        <v>35.789827759527931</v>
      </c>
      <c r="W1004" s="32">
        <f t="shared" si="260"/>
        <v>34.989159083677407</v>
      </c>
      <c r="X1004" s="32">
        <f t="shared" si="261"/>
        <v>34.426007545592263</v>
      </c>
      <c r="Y1004" s="32">
        <f t="shared" si="262"/>
        <v>33.111884175496947</v>
      </c>
      <c r="Z1004" s="32">
        <f t="shared" si="263"/>
        <v>34.800411505508016</v>
      </c>
      <c r="AA1004" s="32">
        <f t="shared" si="264"/>
        <v>34.02019538576301</v>
      </c>
      <c r="AB1004" s="33">
        <f t="shared" si="265"/>
        <v>66.5322580645161</v>
      </c>
      <c r="AC1004" s="33">
        <f t="shared" si="266"/>
        <v>0.78021611974500615</v>
      </c>
    </row>
    <row r="1005" spans="1:29" s="9" customFormat="1">
      <c r="A1005" t="s">
        <v>34</v>
      </c>
      <c r="B1005" s="22">
        <v>45357</v>
      </c>
      <c r="C1005">
        <v>35.5</v>
      </c>
      <c r="D1005" s="7">
        <v>35.5</v>
      </c>
      <c r="E1005" s="7"/>
      <c r="F1005" s="7"/>
      <c r="G1005" s="7"/>
      <c r="H1005" s="7"/>
      <c r="I1005" s="31">
        <f t="shared" si="252"/>
        <v>23.387560000000004</v>
      </c>
      <c r="J1005" s="31">
        <f t="shared" si="253"/>
        <v>10.712553917312254</v>
      </c>
      <c r="K1005" s="31">
        <f t="shared" si="254"/>
        <v>12.67500608268775</v>
      </c>
      <c r="L1005" s="31">
        <f t="shared" si="255"/>
        <v>34.100113917312257</v>
      </c>
      <c r="M1005" s="32" t="str">
        <f t="shared" si="256"/>
        <v>SHORT</v>
      </c>
      <c r="N1005" s="32">
        <f t="shared" si="257"/>
        <v>0</v>
      </c>
      <c r="O1005" s="32">
        <f t="shared" si="258"/>
        <v>0.36999999999999744</v>
      </c>
      <c r="P1005" s="32">
        <f t="shared" si="267"/>
        <v>0.83333333333333337</v>
      </c>
      <c r="Q1005" s="32">
        <f t="shared" si="268"/>
        <v>0.22727272727272727</v>
      </c>
      <c r="R1005" s="32">
        <f t="shared" si="269"/>
        <v>9.8039215686274508E-2</v>
      </c>
      <c r="S1005" s="32">
        <f t="shared" si="270"/>
        <v>4.9504950495049507E-2</v>
      </c>
      <c r="T1005" s="32">
        <f t="shared" si="271"/>
        <v>0.15384615384615385</v>
      </c>
      <c r="U1005" s="32">
        <f t="shared" si="272"/>
        <v>7.407407407407407E-2</v>
      </c>
      <c r="V1005" s="32">
        <f t="shared" si="259"/>
        <v>35.548304626587992</v>
      </c>
      <c r="W1005" s="32">
        <f t="shared" si="260"/>
        <v>35.105259291932541</v>
      </c>
      <c r="X1005" s="32">
        <f t="shared" si="261"/>
        <v>34.531300923475371</v>
      </c>
      <c r="Y1005" s="32">
        <f t="shared" si="262"/>
        <v>33.230107731165411</v>
      </c>
      <c r="Z1005" s="32">
        <f t="shared" si="263"/>
        <v>34.908040504660626</v>
      </c>
      <c r="AA1005" s="32">
        <f t="shared" si="264"/>
        <v>34.129810542373157</v>
      </c>
      <c r="AB1005" s="33">
        <f t="shared" si="265"/>
        <v>53.758542141230045</v>
      </c>
      <c r="AC1005" s="33">
        <f t="shared" si="266"/>
        <v>0.77822996228746888</v>
      </c>
    </row>
    <row r="1006" spans="1:29" s="9" customFormat="1">
      <c r="A1006" t="s">
        <v>34</v>
      </c>
      <c r="B1006" s="22">
        <v>45358</v>
      </c>
      <c r="C1006">
        <v>35.5</v>
      </c>
      <c r="D1006" s="7">
        <v>35.5</v>
      </c>
      <c r="E1006" s="7"/>
      <c r="F1006" s="7"/>
      <c r="G1006" s="7"/>
      <c r="H1006" s="7"/>
      <c r="I1006" s="31">
        <f t="shared" si="252"/>
        <v>23.460640000000001</v>
      </c>
      <c r="J1006" s="31">
        <f t="shared" si="253"/>
        <v>10.792825593828193</v>
      </c>
      <c r="K1006" s="31">
        <f t="shared" si="254"/>
        <v>12.667814406171809</v>
      </c>
      <c r="L1006" s="31">
        <f t="shared" si="255"/>
        <v>34.253465593828196</v>
      </c>
      <c r="M1006" s="32" t="str">
        <f t="shared" si="256"/>
        <v>SHORT</v>
      </c>
      <c r="N1006" s="32">
        <f t="shared" si="257"/>
        <v>0</v>
      </c>
      <c r="O1006" s="32">
        <f t="shared" si="258"/>
        <v>0</v>
      </c>
      <c r="P1006" s="32">
        <f t="shared" si="267"/>
        <v>0.83333333333333337</v>
      </c>
      <c r="Q1006" s="32">
        <f t="shared" si="268"/>
        <v>0.22727272727272727</v>
      </c>
      <c r="R1006" s="32">
        <f t="shared" si="269"/>
        <v>9.8039215686274508E-2</v>
      </c>
      <c r="S1006" s="32">
        <f t="shared" si="270"/>
        <v>4.9504950495049507E-2</v>
      </c>
      <c r="T1006" s="32">
        <f t="shared" si="271"/>
        <v>0.15384615384615385</v>
      </c>
      <c r="U1006" s="32">
        <f t="shared" si="272"/>
        <v>7.407407407407407E-2</v>
      </c>
      <c r="V1006" s="32">
        <f t="shared" si="259"/>
        <v>35.508050771097999</v>
      </c>
      <c r="W1006" s="32">
        <f t="shared" si="260"/>
        <v>35.194973089220596</v>
      </c>
      <c r="X1006" s="32">
        <f t="shared" si="261"/>
        <v>34.626271421173868</v>
      </c>
      <c r="Y1006" s="32">
        <f t="shared" si="262"/>
        <v>33.342478635563161</v>
      </c>
      <c r="Z1006" s="32">
        <f t="shared" si="263"/>
        <v>34.999111196251299</v>
      </c>
      <c r="AA1006" s="32">
        <f t="shared" si="264"/>
        <v>34.231306057752924</v>
      </c>
      <c r="AB1006" s="33">
        <f t="shared" si="265"/>
        <v>54.756380510440799</v>
      </c>
      <c r="AC1006" s="33">
        <f t="shared" si="266"/>
        <v>0.76780513849837462</v>
      </c>
    </row>
    <row r="1007" spans="1:29" s="9" customFormat="1">
      <c r="A1007" t="s">
        <v>34</v>
      </c>
      <c r="B1007" s="22">
        <v>45362</v>
      </c>
      <c r="C1007">
        <v>35.130000000000003</v>
      </c>
      <c r="D1007" s="7">
        <v>35.130000000000003</v>
      </c>
      <c r="E1007" s="7"/>
      <c r="F1007" s="7"/>
      <c r="G1007" s="7"/>
      <c r="H1007" s="7"/>
      <c r="I1007" s="31">
        <f t="shared" si="252"/>
        <v>23.531000000000002</v>
      </c>
      <c r="J1007" s="31">
        <f t="shared" si="253"/>
        <v>10.866904806812233</v>
      </c>
      <c r="K1007" s="31">
        <f t="shared" si="254"/>
        <v>12.664095193187769</v>
      </c>
      <c r="L1007" s="31">
        <f t="shared" si="255"/>
        <v>34.397904806812235</v>
      </c>
      <c r="M1007" s="32" t="str">
        <f t="shared" si="256"/>
        <v>SHORT</v>
      </c>
      <c r="N1007" s="32">
        <f t="shared" si="257"/>
        <v>0</v>
      </c>
      <c r="O1007" s="32">
        <f t="shared" si="258"/>
        <v>0.36999999999999744</v>
      </c>
      <c r="P1007" s="32">
        <f t="shared" si="267"/>
        <v>0.83333333333333337</v>
      </c>
      <c r="Q1007" s="32">
        <f t="shared" si="268"/>
        <v>0.22727272727272727</v>
      </c>
      <c r="R1007" s="32">
        <f t="shared" si="269"/>
        <v>9.8039215686274508E-2</v>
      </c>
      <c r="S1007" s="32">
        <f t="shared" si="270"/>
        <v>4.9504950495049507E-2</v>
      </c>
      <c r="T1007" s="32">
        <f t="shared" si="271"/>
        <v>0.15384615384615385</v>
      </c>
      <c r="U1007" s="32">
        <f t="shared" si="272"/>
        <v>7.407407407407407E-2</v>
      </c>
      <c r="V1007" s="32">
        <f t="shared" si="259"/>
        <v>35.193008461849665</v>
      </c>
      <c r="W1007" s="32">
        <f t="shared" si="260"/>
        <v>35.180206478034094</v>
      </c>
      <c r="X1007" s="32">
        <f t="shared" si="261"/>
        <v>34.675656575960744</v>
      </c>
      <c r="Y1007" s="32">
        <f t="shared" si="262"/>
        <v>33.430969792218448</v>
      </c>
      <c r="Z1007" s="32">
        <f t="shared" si="263"/>
        <v>35.019247935289563</v>
      </c>
      <c r="AA1007" s="32">
        <f t="shared" si="264"/>
        <v>34.297875979400857</v>
      </c>
      <c r="AB1007" s="33">
        <f t="shared" si="265"/>
        <v>51.528384279475986</v>
      </c>
      <c r="AC1007" s="33">
        <f t="shared" si="266"/>
        <v>0.7213719558887064</v>
      </c>
    </row>
    <row r="1008" spans="1:29" s="9" customFormat="1">
      <c r="A1008" t="s">
        <v>34</v>
      </c>
      <c r="B1008" s="22">
        <v>45363</v>
      </c>
      <c r="C1008">
        <v>34.51</v>
      </c>
      <c r="D1008" s="7">
        <v>34.51</v>
      </c>
      <c r="E1008" s="7"/>
      <c r="F1008" s="7"/>
      <c r="G1008" s="7"/>
      <c r="H1008" s="7"/>
      <c r="I1008" s="31">
        <f t="shared" si="252"/>
        <v>23.598840000000003</v>
      </c>
      <c r="J1008" s="31">
        <f t="shared" si="253"/>
        <v>10.928533350012129</v>
      </c>
      <c r="K1008" s="31">
        <f t="shared" si="254"/>
        <v>12.670306649987873</v>
      </c>
      <c r="L1008" s="31">
        <f t="shared" si="255"/>
        <v>34.527373350012134</v>
      </c>
      <c r="M1008" s="32" t="str">
        <f t="shared" si="256"/>
        <v>NONE</v>
      </c>
      <c r="N1008" s="32">
        <f t="shared" si="257"/>
        <v>0</v>
      </c>
      <c r="O1008" s="32">
        <f t="shared" si="258"/>
        <v>0.62000000000000455</v>
      </c>
      <c r="P1008" s="32">
        <f t="shared" si="267"/>
        <v>0.83333333333333337</v>
      </c>
      <c r="Q1008" s="32">
        <f t="shared" si="268"/>
        <v>0.22727272727272727</v>
      </c>
      <c r="R1008" s="32">
        <f t="shared" si="269"/>
        <v>9.8039215686274508E-2</v>
      </c>
      <c r="S1008" s="32">
        <f t="shared" si="270"/>
        <v>4.9504950495049507E-2</v>
      </c>
      <c r="T1008" s="32">
        <f t="shared" si="271"/>
        <v>0.15384615384615385</v>
      </c>
      <c r="U1008" s="32">
        <f t="shared" si="272"/>
        <v>7.407407407407407E-2</v>
      </c>
      <c r="V1008" s="32">
        <f t="shared" si="259"/>
        <v>34.623834743641609</v>
      </c>
      <c r="W1008" s="32">
        <f t="shared" si="260"/>
        <v>35.027886823935432</v>
      </c>
      <c r="X1008" s="32">
        <f t="shared" si="261"/>
        <v>34.659415735180282</v>
      </c>
      <c r="Y1008" s="32">
        <f t="shared" si="262"/>
        <v>33.484387129237334</v>
      </c>
      <c r="Z1008" s="32">
        <f t="shared" si="263"/>
        <v>34.940902099091169</v>
      </c>
      <c r="AA1008" s="32">
        <f t="shared" si="264"/>
        <v>34.313588869815611</v>
      </c>
      <c r="AB1008" s="33">
        <f t="shared" si="265"/>
        <v>44.422700587084151</v>
      </c>
      <c r="AC1008" s="33">
        <f t="shared" si="266"/>
        <v>0.62731322927555766</v>
      </c>
    </row>
    <row r="1009" spans="1:29" s="9" customFormat="1">
      <c r="A1009" t="s">
        <v>34</v>
      </c>
      <c r="B1009" s="22">
        <v>45364</v>
      </c>
      <c r="C1009">
        <v>32.53</v>
      </c>
      <c r="D1009" s="7">
        <v>32.53</v>
      </c>
      <c r="E1009" s="7"/>
      <c r="F1009" s="7"/>
      <c r="G1009" s="7"/>
      <c r="H1009" s="7"/>
      <c r="I1009" s="31">
        <f t="shared" si="252"/>
        <v>23.657400000000006</v>
      </c>
      <c r="J1009" s="31">
        <f t="shared" si="253"/>
        <v>10.96252236240284</v>
      </c>
      <c r="K1009" s="31">
        <f t="shared" si="254"/>
        <v>12.694877637597166</v>
      </c>
      <c r="L1009" s="31">
        <f t="shared" si="255"/>
        <v>34.619922362402846</v>
      </c>
      <c r="M1009" s="32" t="str">
        <f t="shared" si="256"/>
        <v>NONE</v>
      </c>
      <c r="N1009" s="32">
        <f t="shared" si="257"/>
        <v>0</v>
      </c>
      <c r="O1009" s="32">
        <f t="shared" si="258"/>
        <v>1.9799999999999969</v>
      </c>
      <c r="P1009" s="32">
        <f t="shared" si="267"/>
        <v>0.83333333333333337</v>
      </c>
      <c r="Q1009" s="32">
        <f t="shared" si="268"/>
        <v>0.22727272727272727</v>
      </c>
      <c r="R1009" s="32">
        <f t="shared" si="269"/>
        <v>9.8039215686274508E-2</v>
      </c>
      <c r="S1009" s="32">
        <f t="shared" si="270"/>
        <v>4.9504950495049507E-2</v>
      </c>
      <c r="T1009" s="32">
        <f t="shared" si="271"/>
        <v>0.15384615384615385</v>
      </c>
      <c r="U1009" s="32">
        <f t="shared" si="272"/>
        <v>7.407407407407407E-2</v>
      </c>
      <c r="V1009" s="32">
        <f t="shared" si="259"/>
        <v>32.878972457273605</v>
      </c>
      <c r="W1009" s="32">
        <f t="shared" si="260"/>
        <v>34.460185273041013</v>
      </c>
      <c r="X1009" s="32">
        <f t="shared" si="261"/>
        <v>34.450649486633196</v>
      </c>
      <c r="Y1009" s="32">
        <f t="shared" si="262"/>
        <v>33.437140241651328</v>
      </c>
      <c r="Z1009" s="32">
        <f t="shared" si="263"/>
        <v>34.569994083846375</v>
      </c>
      <c r="AA1009" s="32">
        <f t="shared" si="264"/>
        <v>34.181471175755192</v>
      </c>
      <c r="AB1009" s="33">
        <f t="shared" si="265"/>
        <v>34.498480243161112</v>
      </c>
      <c r="AC1009" s="33">
        <f t="shared" si="266"/>
        <v>0.38852290809118273</v>
      </c>
    </row>
    <row r="1010" spans="1:29" s="9" customFormat="1">
      <c r="A1010" t="s">
        <v>34</v>
      </c>
      <c r="B1010" s="22">
        <v>45365</v>
      </c>
      <c r="C1010">
        <v>33.119999999999997</v>
      </c>
      <c r="D1010" s="7">
        <v>33.119999999999997</v>
      </c>
      <c r="E1010" s="7"/>
      <c r="F1010" s="7"/>
      <c r="G1010" s="7"/>
      <c r="H1010" s="7"/>
      <c r="I1010" s="31">
        <f t="shared" si="252"/>
        <v>23.717600000000001</v>
      </c>
      <c r="J1010" s="31">
        <f t="shared" si="253"/>
        <v>11.004509889660916</v>
      </c>
      <c r="K1010" s="31">
        <f t="shared" si="254"/>
        <v>12.713090110339085</v>
      </c>
      <c r="L1010" s="31">
        <f t="shared" si="255"/>
        <v>34.722109889660913</v>
      </c>
      <c r="M1010" s="32" t="str">
        <f t="shared" si="256"/>
        <v>NONE</v>
      </c>
      <c r="N1010" s="32">
        <f t="shared" si="257"/>
        <v>0.58999999999999631</v>
      </c>
      <c r="O1010" s="32">
        <f t="shared" si="258"/>
        <v>0</v>
      </c>
      <c r="P1010" s="32">
        <f t="shared" si="267"/>
        <v>0.83333333333333337</v>
      </c>
      <c r="Q1010" s="32">
        <f t="shared" si="268"/>
        <v>0.22727272727272727</v>
      </c>
      <c r="R1010" s="32">
        <f t="shared" si="269"/>
        <v>9.8039215686274508E-2</v>
      </c>
      <c r="S1010" s="32">
        <f t="shared" si="270"/>
        <v>4.9504950495049507E-2</v>
      </c>
      <c r="T1010" s="32">
        <f t="shared" si="271"/>
        <v>0.15384615384615385</v>
      </c>
      <c r="U1010" s="32">
        <f t="shared" si="272"/>
        <v>7.407407407407407E-2</v>
      </c>
      <c r="V1010" s="32">
        <f t="shared" si="259"/>
        <v>33.079828742878931</v>
      </c>
      <c r="W1010" s="32">
        <f t="shared" si="260"/>
        <v>34.155597710986235</v>
      </c>
      <c r="X1010" s="32">
        <f t="shared" si="261"/>
        <v>34.320193654610335</v>
      </c>
      <c r="Y1010" s="32">
        <f t="shared" si="262"/>
        <v>33.421440229688386</v>
      </c>
      <c r="Z1010" s="32">
        <f t="shared" si="263"/>
        <v>34.346918070946934</v>
      </c>
      <c r="AA1010" s="32">
        <f t="shared" si="264"/>
        <v>34.102843681254811</v>
      </c>
      <c r="AB1010" s="33">
        <f t="shared" si="265"/>
        <v>37.172011661807545</v>
      </c>
      <c r="AC1010" s="33">
        <f t="shared" si="266"/>
        <v>0.24407438969212336</v>
      </c>
    </row>
    <row r="1011" spans="1:29" s="9" customFormat="1">
      <c r="A1011" t="s">
        <v>34</v>
      </c>
      <c r="B1011" s="22">
        <v>45366</v>
      </c>
      <c r="C1011">
        <v>32.659999999999997</v>
      </c>
      <c r="D1011" s="7">
        <v>32.659999999999997</v>
      </c>
      <c r="E1011" s="7"/>
      <c r="F1011" s="7"/>
      <c r="G1011" s="7"/>
      <c r="H1011" s="7"/>
      <c r="I1011" s="31">
        <f t="shared" si="252"/>
        <v>23.775760000000002</v>
      </c>
      <c r="J1011" s="31">
        <f t="shared" si="253"/>
        <v>11.039334787013079</v>
      </c>
      <c r="K1011" s="31">
        <f t="shared" si="254"/>
        <v>12.736425212986923</v>
      </c>
      <c r="L1011" s="31">
        <f t="shared" si="255"/>
        <v>34.815094787013081</v>
      </c>
      <c r="M1011" s="32" t="str">
        <f t="shared" si="256"/>
        <v>NONE</v>
      </c>
      <c r="N1011" s="32">
        <f t="shared" si="257"/>
        <v>0</v>
      </c>
      <c r="O1011" s="32">
        <f t="shared" si="258"/>
        <v>0.46000000000000085</v>
      </c>
      <c r="P1011" s="32">
        <f t="shared" si="267"/>
        <v>0.83333333333333337</v>
      </c>
      <c r="Q1011" s="32">
        <f t="shared" si="268"/>
        <v>0.22727272727272727</v>
      </c>
      <c r="R1011" s="32">
        <f t="shared" si="269"/>
        <v>9.8039215686274508E-2</v>
      </c>
      <c r="S1011" s="32">
        <f t="shared" si="270"/>
        <v>4.9504950495049507E-2</v>
      </c>
      <c r="T1011" s="32">
        <f t="shared" si="271"/>
        <v>0.15384615384615385</v>
      </c>
      <c r="U1011" s="32">
        <f t="shared" si="272"/>
        <v>7.407407407407407E-2</v>
      </c>
      <c r="V1011" s="32">
        <f t="shared" si="259"/>
        <v>32.729971457146483</v>
      </c>
      <c r="W1011" s="32">
        <f t="shared" si="260"/>
        <v>33.815689140307541</v>
      </c>
      <c r="X1011" s="32">
        <f t="shared" si="261"/>
        <v>34.157429570825009</v>
      </c>
      <c r="Y1011" s="32">
        <f t="shared" si="262"/>
        <v>33.383745168812723</v>
      </c>
      <c r="Z1011" s="32">
        <f t="shared" si="263"/>
        <v>34.087392213878175</v>
      </c>
      <c r="AA1011" s="32">
        <f t="shared" si="264"/>
        <v>33.995966371532234</v>
      </c>
      <c r="AB1011" s="33">
        <f t="shared" si="265"/>
        <v>35.714285714285666</v>
      </c>
      <c r="AC1011" s="33">
        <f t="shared" si="266"/>
        <v>9.1425842345941533E-2</v>
      </c>
    </row>
    <row r="1012" spans="1:29" s="9" customFormat="1">
      <c r="A1012" t="s">
        <v>34</v>
      </c>
      <c r="B1012" s="22">
        <v>45369</v>
      </c>
      <c r="C1012">
        <v>32.78</v>
      </c>
      <c r="D1012" s="7">
        <v>32.78</v>
      </c>
      <c r="E1012" s="7"/>
      <c r="F1012" s="7"/>
      <c r="G1012" s="7"/>
      <c r="H1012" s="7"/>
      <c r="I1012" s="31">
        <f t="shared" si="252"/>
        <v>23.834759999999999</v>
      </c>
      <c r="J1012" s="31">
        <f t="shared" si="253"/>
        <v>11.073618300204924</v>
      </c>
      <c r="K1012" s="31">
        <f t="shared" si="254"/>
        <v>12.761141699795076</v>
      </c>
      <c r="L1012" s="31">
        <f t="shared" si="255"/>
        <v>34.908378300204923</v>
      </c>
      <c r="M1012" s="32" t="str">
        <f t="shared" si="256"/>
        <v>NONE</v>
      </c>
      <c r="N1012" s="32">
        <f t="shared" si="257"/>
        <v>0.12000000000000455</v>
      </c>
      <c r="O1012" s="32">
        <f t="shared" si="258"/>
        <v>0</v>
      </c>
      <c r="P1012" s="32">
        <f t="shared" si="267"/>
        <v>0.83333333333333337</v>
      </c>
      <c r="Q1012" s="32">
        <f t="shared" si="268"/>
        <v>0.22727272727272727</v>
      </c>
      <c r="R1012" s="32">
        <f t="shared" si="269"/>
        <v>9.8039215686274508E-2</v>
      </c>
      <c r="S1012" s="32">
        <f t="shared" si="270"/>
        <v>4.9504950495049507E-2</v>
      </c>
      <c r="T1012" s="32">
        <f t="shared" si="271"/>
        <v>0.15384615384615385</v>
      </c>
      <c r="U1012" s="32">
        <f t="shared" si="272"/>
        <v>7.407407407407407E-2</v>
      </c>
      <c r="V1012" s="32">
        <f t="shared" si="259"/>
        <v>32.771661909524418</v>
      </c>
      <c r="W1012" s="32">
        <f t="shared" si="260"/>
        <v>33.580305244783098</v>
      </c>
      <c r="X1012" s="32">
        <f t="shared" si="261"/>
        <v>34.022387456038246</v>
      </c>
      <c r="Y1012" s="32">
        <f t="shared" si="262"/>
        <v>33.353856794119025</v>
      </c>
      <c r="Z1012" s="32">
        <f t="shared" si="263"/>
        <v>33.886254950204609</v>
      </c>
      <c r="AA1012" s="32">
        <f t="shared" si="264"/>
        <v>33.905894788455775</v>
      </c>
      <c r="AB1012" s="33">
        <f t="shared" si="265"/>
        <v>37.083333333333336</v>
      </c>
      <c r="AC1012" s="33">
        <f t="shared" si="266"/>
        <v>-1.9639838251165997E-2</v>
      </c>
    </row>
    <row r="1013" spans="1:29" s="9" customFormat="1">
      <c r="A1013" t="s">
        <v>34</v>
      </c>
      <c r="B1013" s="22">
        <v>45370</v>
      </c>
      <c r="C1013">
        <v>32.26</v>
      </c>
      <c r="D1013" s="7">
        <v>32.26</v>
      </c>
      <c r="E1013" s="7"/>
      <c r="F1013" s="7"/>
      <c r="G1013" s="7"/>
      <c r="H1013" s="7"/>
      <c r="I1013" s="31">
        <f t="shared" si="252"/>
        <v>23.892199999999999</v>
      </c>
      <c r="J1013" s="31">
        <f t="shared" si="253"/>
        <v>11.098931595891532</v>
      </c>
      <c r="K1013" s="31">
        <f t="shared" si="254"/>
        <v>12.793268404108467</v>
      </c>
      <c r="L1013" s="31">
        <f t="shared" si="255"/>
        <v>34.991131595891531</v>
      </c>
      <c r="M1013" s="32" t="str">
        <f t="shared" si="256"/>
        <v>NONE</v>
      </c>
      <c r="N1013" s="32">
        <f t="shared" si="257"/>
        <v>0</v>
      </c>
      <c r="O1013" s="32">
        <f t="shared" si="258"/>
        <v>0.52000000000000313</v>
      </c>
      <c r="P1013" s="32">
        <f t="shared" si="267"/>
        <v>0.83333333333333337</v>
      </c>
      <c r="Q1013" s="32">
        <f t="shared" si="268"/>
        <v>0.22727272727272727</v>
      </c>
      <c r="R1013" s="32">
        <f t="shared" si="269"/>
        <v>9.8039215686274508E-2</v>
      </c>
      <c r="S1013" s="32">
        <f t="shared" si="270"/>
        <v>4.9504950495049507E-2</v>
      </c>
      <c r="T1013" s="32">
        <f t="shared" si="271"/>
        <v>0.15384615384615385</v>
      </c>
      <c r="U1013" s="32">
        <f t="shared" si="272"/>
        <v>7.407407407407407E-2</v>
      </c>
      <c r="V1013" s="32">
        <f t="shared" si="259"/>
        <v>32.345276984920737</v>
      </c>
      <c r="W1013" s="32">
        <f t="shared" si="260"/>
        <v>33.280235870968752</v>
      </c>
      <c r="X1013" s="32">
        <f t="shared" si="261"/>
        <v>33.849604372112928</v>
      </c>
      <c r="Y1013" s="32">
        <f t="shared" si="262"/>
        <v>33.299705467677491</v>
      </c>
      <c r="Z1013" s="32">
        <f t="shared" si="263"/>
        <v>33.636061880942364</v>
      </c>
      <c r="AA1013" s="32">
        <f t="shared" si="264"/>
        <v>33.783976655977568</v>
      </c>
      <c r="AB1013" s="33">
        <f t="shared" si="265"/>
        <v>35.085413929040726</v>
      </c>
      <c r="AC1013" s="33">
        <f t="shared" si="266"/>
        <v>-0.14791477503520412</v>
      </c>
    </row>
    <row r="1014" spans="1:29" s="9" customFormat="1">
      <c r="A1014" t="s">
        <v>34</v>
      </c>
      <c r="B1014" s="22">
        <v>45371</v>
      </c>
      <c r="C1014">
        <v>32.43</v>
      </c>
      <c r="D1014" s="7">
        <v>32.43</v>
      </c>
      <c r="E1014" s="7"/>
      <c r="F1014" s="7"/>
      <c r="G1014" s="7"/>
      <c r="H1014" s="7"/>
      <c r="I1014" s="31">
        <f t="shared" si="252"/>
        <v>23.951440000000002</v>
      </c>
      <c r="J1014" s="31">
        <f t="shared" si="253"/>
        <v>11.122553722542399</v>
      </c>
      <c r="K1014" s="31">
        <f t="shared" si="254"/>
        <v>12.828886277457602</v>
      </c>
      <c r="L1014" s="31">
        <f t="shared" si="255"/>
        <v>35.073993722542397</v>
      </c>
      <c r="M1014" s="32" t="str">
        <f t="shared" si="256"/>
        <v>NONE</v>
      </c>
      <c r="N1014" s="32">
        <f t="shared" si="257"/>
        <v>0.17000000000000171</v>
      </c>
      <c r="O1014" s="32">
        <f t="shared" si="258"/>
        <v>0</v>
      </c>
      <c r="P1014" s="32">
        <f t="shared" si="267"/>
        <v>0.83333333333333337</v>
      </c>
      <c r="Q1014" s="32">
        <f t="shared" si="268"/>
        <v>0.22727272727272727</v>
      </c>
      <c r="R1014" s="32">
        <f t="shared" si="269"/>
        <v>9.8039215686274508E-2</v>
      </c>
      <c r="S1014" s="32">
        <f t="shared" si="270"/>
        <v>4.9504950495049507E-2</v>
      </c>
      <c r="T1014" s="32">
        <f t="shared" si="271"/>
        <v>0.15384615384615385</v>
      </c>
      <c r="U1014" s="32">
        <f t="shared" si="272"/>
        <v>7.407407407407407E-2</v>
      </c>
      <c r="V1014" s="32">
        <f t="shared" si="259"/>
        <v>32.415879497486792</v>
      </c>
      <c r="W1014" s="32">
        <f t="shared" si="260"/>
        <v>33.087000445748579</v>
      </c>
      <c r="X1014" s="32">
        <f t="shared" si="261"/>
        <v>33.710427472886167</v>
      </c>
      <c r="Y1014" s="32">
        <f t="shared" si="262"/>
        <v>33.256650741554843</v>
      </c>
      <c r="Z1014" s="32">
        <f t="shared" si="263"/>
        <v>33.450513899258922</v>
      </c>
      <c r="AA1014" s="32">
        <f t="shared" si="264"/>
        <v>33.683682088868117</v>
      </c>
      <c r="AB1014" s="33">
        <f t="shared" si="265"/>
        <v>39.664804469273768</v>
      </c>
      <c r="AC1014" s="33">
        <f t="shared" si="266"/>
        <v>-0.23316818960919505</v>
      </c>
    </row>
    <row r="1015" spans="1:29" s="9" customFormat="1">
      <c r="A1015" t="s">
        <v>34</v>
      </c>
      <c r="B1015" s="22">
        <v>45372</v>
      </c>
      <c r="C1015">
        <v>33.25</v>
      </c>
      <c r="D1015" s="7">
        <v>33.25</v>
      </c>
      <c r="E1015" s="7"/>
      <c r="F1015" s="7"/>
      <c r="G1015" s="7"/>
      <c r="H1015" s="7"/>
      <c r="I1015" s="31">
        <f t="shared" si="252"/>
        <v>24.01436</v>
      </c>
      <c r="J1015" s="31">
        <f t="shared" si="253"/>
        <v>11.154362229576066</v>
      </c>
      <c r="K1015" s="31">
        <f t="shared" si="254"/>
        <v>12.859997770423934</v>
      </c>
      <c r="L1015" s="31">
        <f t="shared" si="255"/>
        <v>35.168722229576062</v>
      </c>
      <c r="M1015" s="32" t="str">
        <f t="shared" si="256"/>
        <v>NONE</v>
      </c>
      <c r="N1015" s="32">
        <f t="shared" si="257"/>
        <v>0.82000000000000028</v>
      </c>
      <c r="O1015" s="32">
        <f t="shared" si="258"/>
        <v>0</v>
      </c>
      <c r="P1015" s="32">
        <f t="shared" si="267"/>
        <v>0.83333333333333337</v>
      </c>
      <c r="Q1015" s="32">
        <f t="shared" si="268"/>
        <v>0.22727272727272727</v>
      </c>
      <c r="R1015" s="32">
        <f t="shared" si="269"/>
        <v>9.8039215686274508E-2</v>
      </c>
      <c r="S1015" s="32">
        <f t="shared" si="270"/>
        <v>4.9504950495049507E-2</v>
      </c>
      <c r="T1015" s="32">
        <f t="shared" si="271"/>
        <v>0.15384615384615385</v>
      </c>
      <c r="U1015" s="32">
        <f t="shared" si="272"/>
        <v>7.407407407407407E-2</v>
      </c>
      <c r="V1015" s="32">
        <f t="shared" si="259"/>
        <v>33.1109799162478</v>
      </c>
      <c r="W1015" s="32">
        <f t="shared" si="260"/>
        <v>33.124045798987538</v>
      </c>
      <c r="X1015" s="32">
        <f t="shared" si="261"/>
        <v>33.665287524563993</v>
      </c>
      <c r="Y1015" s="32">
        <f t="shared" si="262"/>
        <v>33.256321496923412</v>
      </c>
      <c r="Z1015" s="32">
        <f t="shared" si="263"/>
        <v>33.419665607065241</v>
      </c>
      <c r="AA1015" s="32">
        <f t="shared" si="264"/>
        <v>33.651557489692699</v>
      </c>
      <c r="AB1015" s="33">
        <f t="shared" si="265"/>
        <v>43.968871595330739</v>
      </c>
      <c r="AC1015" s="33">
        <f t="shared" si="266"/>
        <v>-0.2318918826274583</v>
      </c>
    </row>
    <row r="1016" spans="1:29" s="9" customFormat="1">
      <c r="A1016" t="s">
        <v>34</v>
      </c>
      <c r="B1016" s="22">
        <v>45373</v>
      </c>
      <c r="C1016">
        <v>33.409999999999997</v>
      </c>
      <c r="D1016" s="7">
        <v>33.409999999999997</v>
      </c>
      <c r="E1016" s="7"/>
      <c r="F1016" s="7"/>
      <c r="G1016" s="7"/>
      <c r="H1016" s="7"/>
      <c r="I1016" s="31">
        <f t="shared" si="252"/>
        <v>24.078200000000002</v>
      </c>
      <c r="J1016" s="31">
        <f t="shared" si="253"/>
        <v>11.186122132062245</v>
      </c>
      <c r="K1016" s="31">
        <f t="shared" si="254"/>
        <v>12.892077867937758</v>
      </c>
      <c r="L1016" s="31">
        <f t="shared" si="255"/>
        <v>35.264322132062247</v>
      </c>
      <c r="M1016" s="32" t="str">
        <f t="shared" si="256"/>
        <v>NONE</v>
      </c>
      <c r="N1016" s="32">
        <f t="shared" si="257"/>
        <v>0.15999999999999659</v>
      </c>
      <c r="O1016" s="32">
        <f t="shared" si="258"/>
        <v>0</v>
      </c>
      <c r="P1016" s="32">
        <f t="shared" si="267"/>
        <v>0.83333333333333337</v>
      </c>
      <c r="Q1016" s="32">
        <f t="shared" si="268"/>
        <v>0.22727272727272727</v>
      </c>
      <c r="R1016" s="32">
        <f t="shared" si="269"/>
        <v>9.8039215686274508E-2</v>
      </c>
      <c r="S1016" s="32">
        <f t="shared" si="270"/>
        <v>4.9504950495049507E-2</v>
      </c>
      <c r="T1016" s="32">
        <f t="shared" si="271"/>
        <v>0.15384615384615385</v>
      </c>
      <c r="U1016" s="32">
        <f t="shared" si="272"/>
        <v>7.407407407407407E-2</v>
      </c>
      <c r="V1016" s="32">
        <f t="shared" si="259"/>
        <v>33.360163319374628</v>
      </c>
      <c r="W1016" s="32">
        <f t="shared" si="260"/>
        <v>33.189035390126733</v>
      </c>
      <c r="X1016" s="32">
        <f t="shared" si="261"/>
        <v>33.640259335881247</v>
      </c>
      <c r="Y1016" s="32">
        <f t="shared" si="262"/>
        <v>33.263929343610371</v>
      </c>
      <c r="Z1016" s="32">
        <f t="shared" si="263"/>
        <v>33.418178590593662</v>
      </c>
      <c r="AA1016" s="32">
        <f t="shared" si="264"/>
        <v>33.633664342308052</v>
      </c>
      <c r="AB1016" s="33">
        <f t="shared" si="265"/>
        <v>40.495867768595019</v>
      </c>
      <c r="AC1016" s="33">
        <f t="shared" si="266"/>
        <v>-0.21548575171438955</v>
      </c>
    </row>
    <row r="1017" spans="1:29" s="9" customFormat="1">
      <c r="A1017" t="s">
        <v>34</v>
      </c>
      <c r="B1017" s="22">
        <v>45377</v>
      </c>
      <c r="C1017">
        <v>33.57</v>
      </c>
      <c r="D1017" s="7">
        <v>33.57</v>
      </c>
      <c r="E1017" s="7"/>
      <c r="F1017" s="7"/>
      <c r="G1017" s="7"/>
      <c r="H1017" s="7"/>
      <c r="I1017" s="31">
        <f t="shared" si="252"/>
        <v>24.142239999999997</v>
      </c>
      <c r="J1017" s="31">
        <f t="shared" si="253"/>
        <v>11.21952024230402</v>
      </c>
      <c r="K1017" s="31">
        <f t="shared" si="254"/>
        <v>12.922719757695978</v>
      </c>
      <c r="L1017" s="31">
        <f t="shared" si="255"/>
        <v>35.361760242304015</v>
      </c>
      <c r="M1017" s="32" t="str">
        <f t="shared" si="256"/>
        <v>NONE</v>
      </c>
      <c r="N1017" s="32">
        <f t="shared" si="257"/>
        <v>0.16000000000000369</v>
      </c>
      <c r="O1017" s="32">
        <f t="shared" si="258"/>
        <v>0</v>
      </c>
      <c r="P1017" s="32">
        <f t="shared" si="267"/>
        <v>0.83333333333333337</v>
      </c>
      <c r="Q1017" s="32">
        <f t="shared" si="268"/>
        <v>0.22727272727272727</v>
      </c>
      <c r="R1017" s="32">
        <f t="shared" si="269"/>
        <v>9.8039215686274508E-2</v>
      </c>
      <c r="S1017" s="32">
        <f t="shared" si="270"/>
        <v>4.9504950495049507E-2</v>
      </c>
      <c r="T1017" s="32">
        <f t="shared" si="271"/>
        <v>0.15384615384615385</v>
      </c>
      <c r="U1017" s="32">
        <f t="shared" si="272"/>
        <v>7.407407407407407E-2</v>
      </c>
      <c r="V1017" s="32">
        <f t="shared" si="259"/>
        <v>33.535027219895774</v>
      </c>
      <c r="W1017" s="32">
        <f t="shared" si="260"/>
        <v>33.275618256007022</v>
      </c>
      <c r="X1017" s="32">
        <f t="shared" si="261"/>
        <v>33.633371165696808</v>
      </c>
      <c r="Y1017" s="32">
        <f t="shared" si="262"/>
        <v>33.279081356302925</v>
      </c>
      <c r="Z1017" s="32">
        <f t="shared" si="263"/>
        <v>33.441535730502331</v>
      </c>
      <c r="AA1017" s="32">
        <f t="shared" si="264"/>
        <v>33.628948465100045</v>
      </c>
      <c r="AB1017" s="33">
        <f t="shared" si="265"/>
        <v>35.329341317365262</v>
      </c>
      <c r="AC1017" s="33">
        <f t="shared" si="266"/>
        <v>-0.18741273459771435</v>
      </c>
    </row>
    <row r="1018" spans="1:29" s="9" customFormat="1">
      <c r="A1018" t="s">
        <v>34</v>
      </c>
      <c r="B1018" s="22">
        <v>45378</v>
      </c>
      <c r="C1018">
        <v>33.51</v>
      </c>
      <c r="D1018" s="7">
        <v>33.51</v>
      </c>
      <c r="E1018" s="7"/>
      <c r="F1018" s="7"/>
      <c r="G1018" s="7"/>
      <c r="H1018" s="7"/>
      <c r="I1018" s="31">
        <f t="shared" si="252"/>
        <v>24.205759999999998</v>
      </c>
      <c r="J1018" s="31">
        <f t="shared" si="253"/>
        <v>11.251216591495986</v>
      </c>
      <c r="K1018" s="31">
        <f t="shared" si="254"/>
        <v>12.954543408504012</v>
      </c>
      <c r="L1018" s="31">
        <f t="shared" si="255"/>
        <v>35.456976591495987</v>
      </c>
      <c r="M1018" s="32" t="str">
        <f t="shared" si="256"/>
        <v>NONE</v>
      </c>
      <c r="N1018" s="32">
        <f t="shared" si="257"/>
        <v>0</v>
      </c>
      <c r="O1018" s="32">
        <f t="shared" si="258"/>
        <v>6.0000000000002274E-2</v>
      </c>
      <c r="P1018" s="32">
        <f t="shared" si="267"/>
        <v>0.83333333333333337</v>
      </c>
      <c r="Q1018" s="32">
        <f t="shared" si="268"/>
        <v>0.22727272727272727</v>
      </c>
      <c r="R1018" s="32">
        <f t="shared" si="269"/>
        <v>9.8039215686274508E-2</v>
      </c>
      <c r="S1018" s="32">
        <f t="shared" si="270"/>
        <v>4.9504950495049507E-2</v>
      </c>
      <c r="T1018" s="32">
        <f t="shared" si="271"/>
        <v>0.15384615384615385</v>
      </c>
      <c r="U1018" s="32">
        <f t="shared" si="272"/>
        <v>7.407407407407407E-2</v>
      </c>
      <c r="V1018" s="32">
        <f t="shared" si="259"/>
        <v>33.514171203315961</v>
      </c>
      <c r="W1018" s="32">
        <f t="shared" si="260"/>
        <v>33.328886834187244</v>
      </c>
      <c r="X1018" s="32">
        <f t="shared" si="261"/>
        <v>33.621275953373591</v>
      </c>
      <c r="Y1018" s="32">
        <f t="shared" si="262"/>
        <v>33.290512972327534</v>
      </c>
      <c r="Z1018" s="32">
        <f t="shared" si="263"/>
        <v>33.452068695040431</v>
      </c>
      <c r="AA1018" s="32">
        <f t="shared" si="264"/>
        <v>33.620137467685225</v>
      </c>
      <c r="AB1018" s="33">
        <f t="shared" si="265"/>
        <v>31.562500000000014</v>
      </c>
      <c r="AC1018" s="33">
        <f t="shared" si="266"/>
        <v>-0.16806877264479425</v>
      </c>
    </row>
    <row r="1019" spans="1:29" s="9" customFormat="1">
      <c r="A1019" t="s">
        <v>34</v>
      </c>
      <c r="B1019" s="22">
        <v>45379</v>
      </c>
      <c r="C1019">
        <v>34</v>
      </c>
      <c r="D1019" s="7">
        <v>34</v>
      </c>
      <c r="E1019" s="7"/>
      <c r="F1019" s="7"/>
      <c r="G1019" s="7"/>
      <c r="H1019" s="7"/>
      <c r="I1019" s="31">
        <f t="shared" si="252"/>
        <v>24.272039999999997</v>
      </c>
      <c r="J1019" s="31">
        <f t="shared" si="253"/>
        <v>11.286084590109185</v>
      </c>
      <c r="K1019" s="31">
        <f t="shared" si="254"/>
        <v>12.985955409890812</v>
      </c>
      <c r="L1019" s="31">
        <f t="shared" si="255"/>
        <v>35.55812459010918</v>
      </c>
      <c r="M1019" s="32" t="str">
        <f t="shared" si="256"/>
        <v>NONE</v>
      </c>
      <c r="N1019" s="32">
        <f t="shared" si="257"/>
        <v>0.49000000000000199</v>
      </c>
      <c r="O1019" s="32">
        <f t="shared" si="258"/>
        <v>0</v>
      </c>
      <c r="P1019" s="32">
        <f t="shared" si="267"/>
        <v>0.83333333333333337</v>
      </c>
      <c r="Q1019" s="32">
        <f t="shared" si="268"/>
        <v>0.22727272727272727</v>
      </c>
      <c r="R1019" s="32">
        <f t="shared" si="269"/>
        <v>9.8039215686274508E-2</v>
      </c>
      <c r="S1019" s="32">
        <f t="shared" si="270"/>
        <v>4.9504950495049507E-2</v>
      </c>
      <c r="T1019" s="32">
        <f t="shared" si="271"/>
        <v>0.15384615384615385</v>
      </c>
      <c r="U1019" s="32">
        <f t="shared" si="272"/>
        <v>7.407407407407407E-2</v>
      </c>
      <c r="V1019" s="32">
        <f t="shared" si="259"/>
        <v>33.919028533885992</v>
      </c>
      <c r="W1019" s="32">
        <f t="shared" si="260"/>
        <v>33.481412553690141</v>
      </c>
      <c r="X1019" s="32">
        <f t="shared" si="261"/>
        <v>33.658405761866376</v>
      </c>
      <c r="Y1019" s="32">
        <f t="shared" si="262"/>
        <v>33.325636092509342</v>
      </c>
      <c r="Z1019" s="32">
        <f t="shared" si="263"/>
        <v>33.536365818880363</v>
      </c>
      <c r="AA1019" s="32">
        <f t="shared" si="264"/>
        <v>33.648275433041874</v>
      </c>
      <c r="AB1019" s="33">
        <f t="shared" si="265"/>
        <v>38.496932515337441</v>
      </c>
      <c r="AC1019" s="33">
        <f t="shared" si="266"/>
        <v>-0.11190961416151168</v>
      </c>
    </row>
    <row r="1020" spans="1:29" s="9" customFormat="1">
      <c r="A1020" t="s">
        <v>34</v>
      </c>
      <c r="B1020" s="22">
        <v>45382</v>
      </c>
      <c r="C1020">
        <v>34</v>
      </c>
      <c r="D1020" s="7">
        <v>34</v>
      </c>
      <c r="E1020" s="7"/>
      <c r="F1020" s="7"/>
      <c r="G1020" s="7"/>
      <c r="H1020" s="7"/>
      <c r="I1020" s="31">
        <f t="shared" ref="I1020:I1083" si="273">AVERAGE(C771:C1020)</f>
        <v>24.338000000000001</v>
      </c>
      <c r="J1020" s="31">
        <f t="shared" ref="J1020:J1083" si="274">2*STDEV(C771:C1020)</f>
        <v>11.320066413871304</v>
      </c>
      <c r="K1020" s="31">
        <f t="shared" ref="K1020:K1083" si="275">I1020-J1020</f>
        <v>13.017933586128697</v>
      </c>
      <c r="L1020" s="31">
        <f t="shared" ref="L1020:L1083" si="276">J1020+I1020</f>
        <v>35.658066413871303</v>
      </c>
      <c r="M1020" s="32" t="str">
        <f t="shared" ref="M1020:M1083" si="277">IF(C1020&gt;L1020,IF(AB1020&gt;=80,"STRONG SHORT","SHORT"),IF(C1020&lt;K1020,IF(AB1020&lt;=20,"STRONG LONG","LONG"),"NONE"))</f>
        <v>NONE</v>
      </c>
      <c r="N1020" s="32">
        <f t="shared" ref="N1020:N1083" si="278">IF(C1020&gt;C1019,C1020-C1019,0)</f>
        <v>0</v>
      </c>
      <c r="O1020" s="32">
        <f t="shared" ref="O1020:O1083" si="279">IF(C1020&lt;C1019,C1019-C1020,0)</f>
        <v>0</v>
      </c>
      <c r="P1020" s="32">
        <f t="shared" si="267"/>
        <v>0.83333333333333337</v>
      </c>
      <c r="Q1020" s="32">
        <f t="shared" si="268"/>
        <v>0.22727272727272727</v>
      </c>
      <c r="R1020" s="32">
        <f t="shared" si="269"/>
        <v>9.8039215686274508E-2</v>
      </c>
      <c r="S1020" s="32">
        <f t="shared" si="270"/>
        <v>4.9504950495049507E-2</v>
      </c>
      <c r="T1020" s="32">
        <f t="shared" si="271"/>
        <v>0.15384615384615385</v>
      </c>
      <c r="U1020" s="32">
        <f t="shared" si="272"/>
        <v>7.407407407407407E-2</v>
      </c>
      <c r="V1020" s="32">
        <f t="shared" ref="V1020:V1083" si="280">$C1020*P1020+V1019*(1-P1020)</f>
        <v>33.986504755647665</v>
      </c>
      <c r="W1020" s="32">
        <f t="shared" ref="W1020:W1083" si="281">$C1020*Q1020+W1019*(1-Q1020)</f>
        <v>33.599273336942382</v>
      </c>
      <c r="X1020" s="32">
        <f t="shared" ref="X1020:X1083" si="282">$C1020*R1020+X1019*(1-R1020)</f>
        <v>33.691895393055951</v>
      </c>
      <c r="Y1020" s="32">
        <f t="shared" ref="Y1020:Y1083" si="283">$C1020*S1020+Y1019*(1-S1020)</f>
        <v>33.359020444365314</v>
      </c>
      <c r="Z1020" s="32">
        <f t="shared" ref="Z1020:Z1083" si="284">$C1020*T1020+Z1019*(1-T1020)</f>
        <v>33.607694154437233</v>
      </c>
      <c r="AA1020" s="32">
        <f t="shared" ref="AA1020:AA1083" si="285">$C1020*U1020+AA1019*(1-U1020)</f>
        <v>33.674329104668402</v>
      </c>
      <c r="AB1020" s="33">
        <f t="shared" ref="AB1020:AB1083" si="286">100-100/(1+AVERAGE(N1007:N1020)/AVERAGE(O1007:O1020))</f>
        <v>38.496932515337441</v>
      </c>
      <c r="AC1020" s="33">
        <f t="shared" ref="AC1020:AC1083" si="287">Z1020-AA1020</f>
        <v>-6.6634950231168943E-2</v>
      </c>
    </row>
    <row r="1021" spans="1:29" s="9" customFormat="1">
      <c r="A1021" t="s">
        <v>34</v>
      </c>
      <c r="B1021" s="22">
        <v>45383</v>
      </c>
      <c r="C1021">
        <v>34.65</v>
      </c>
      <c r="D1021" s="7">
        <v>34.65</v>
      </c>
      <c r="E1021" s="7"/>
      <c r="F1021" s="7"/>
      <c r="G1021" s="7"/>
      <c r="H1021" s="7"/>
      <c r="I1021" s="31">
        <f t="shared" si="273"/>
        <v>24.406639999999996</v>
      </c>
      <c r="J1021" s="31">
        <f t="shared" si="274"/>
        <v>11.361332560567304</v>
      </c>
      <c r="K1021" s="31">
        <f t="shared" si="275"/>
        <v>13.045307439432692</v>
      </c>
      <c r="L1021" s="31">
        <f t="shared" si="276"/>
        <v>35.767972560567301</v>
      </c>
      <c r="M1021" s="32" t="str">
        <f t="shared" si="277"/>
        <v>NONE</v>
      </c>
      <c r="N1021" s="32">
        <f t="shared" si="278"/>
        <v>0.64999999999999858</v>
      </c>
      <c r="O1021" s="32">
        <f t="shared" si="279"/>
        <v>0</v>
      </c>
      <c r="P1021" s="32">
        <f t="shared" ref="P1021:P1084" si="288">5/6</f>
        <v>0.83333333333333337</v>
      </c>
      <c r="Q1021" s="32">
        <f t="shared" si="268"/>
        <v>0.22727272727272727</v>
      </c>
      <c r="R1021" s="32">
        <f t="shared" si="269"/>
        <v>9.8039215686274508E-2</v>
      </c>
      <c r="S1021" s="32">
        <f t="shared" si="270"/>
        <v>4.9504950495049507E-2</v>
      </c>
      <c r="T1021" s="32">
        <f t="shared" si="271"/>
        <v>0.15384615384615385</v>
      </c>
      <c r="U1021" s="32">
        <f t="shared" si="272"/>
        <v>7.407407407407407E-2</v>
      </c>
      <c r="V1021" s="32">
        <f t="shared" si="280"/>
        <v>34.53941745927461</v>
      </c>
      <c r="W1021" s="32">
        <f t="shared" si="281"/>
        <v>33.838074851273653</v>
      </c>
      <c r="X1021" s="32">
        <f t="shared" si="282"/>
        <v>33.785827217266153</v>
      </c>
      <c r="Y1021" s="32">
        <f t="shared" si="283"/>
        <v>33.422930323357129</v>
      </c>
      <c r="Z1021" s="32">
        <f t="shared" si="284"/>
        <v>33.768048899908429</v>
      </c>
      <c r="AA1021" s="32">
        <f t="shared" si="285"/>
        <v>33.746601022841112</v>
      </c>
      <c r="AB1021" s="33">
        <f t="shared" si="286"/>
        <v>46.470588235294095</v>
      </c>
      <c r="AC1021" s="33">
        <f t="shared" si="287"/>
        <v>2.1447877067316767E-2</v>
      </c>
    </row>
    <row r="1022" spans="1:29" s="9" customFormat="1">
      <c r="A1022" t="s">
        <v>34</v>
      </c>
      <c r="B1022" s="22">
        <v>45384</v>
      </c>
      <c r="C1022">
        <v>35</v>
      </c>
      <c r="D1022" s="7">
        <v>35</v>
      </c>
      <c r="E1022" s="7"/>
      <c r="F1022" s="7"/>
      <c r="G1022" s="7"/>
      <c r="H1022" s="7"/>
      <c r="I1022" s="31">
        <f t="shared" si="273"/>
        <v>24.477199999999996</v>
      </c>
      <c r="J1022" s="31">
        <f t="shared" si="274"/>
        <v>11.404601227426845</v>
      </c>
      <c r="K1022" s="31">
        <f t="shared" si="275"/>
        <v>13.072598772573151</v>
      </c>
      <c r="L1022" s="31">
        <f t="shared" si="276"/>
        <v>35.881801227426841</v>
      </c>
      <c r="M1022" s="32" t="str">
        <f t="shared" si="277"/>
        <v>NONE</v>
      </c>
      <c r="N1022" s="32">
        <f t="shared" si="278"/>
        <v>0.35000000000000142</v>
      </c>
      <c r="O1022" s="32">
        <f t="shared" si="279"/>
        <v>0</v>
      </c>
      <c r="P1022" s="32">
        <f t="shared" si="288"/>
        <v>0.83333333333333337</v>
      </c>
      <c r="Q1022" s="32">
        <f t="shared" si="268"/>
        <v>0.22727272727272727</v>
      </c>
      <c r="R1022" s="32">
        <f t="shared" si="269"/>
        <v>9.8039215686274508E-2</v>
      </c>
      <c r="S1022" s="32">
        <f t="shared" si="270"/>
        <v>4.9504950495049507E-2</v>
      </c>
      <c r="T1022" s="32">
        <f t="shared" si="271"/>
        <v>0.15384615384615385</v>
      </c>
      <c r="U1022" s="32">
        <f t="shared" si="272"/>
        <v>7.407407407407407E-2</v>
      </c>
      <c r="V1022" s="32">
        <f t="shared" si="280"/>
        <v>34.923236243212436</v>
      </c>
      <c r="W1022" s="32">
        <f t="shared" si="281"/>
        <v>34.102148748711457</v>
      </c>
      <c r="X1022" s="32">
        <f t="shared" si="282"/>
        <v>33.904863764593003</v>
      </c>
      <c r="Y1022" s="32">
        <f t="shared" si="283"/>
        <v>33.501003079626578</v>
      </c>
      <c r="Z1022" s="32">
        <f t="shared" si="284"/>
        <v>33.957579838384056</v>
      </c>
      <c r="AA1022" s="32">
        <f t="shared" si="285"/>
        <v>33.839445391519547</v>
      </c>
      <c r="AB1022" s="33">
        <f t="shared" si="286"/>
        <v>53.751914241960186</v>
      </c>
      <c r="AC1022" s="33">
        <f t="shared" si="287"/>
        <v>0.11813444686450936</v>
      </c>
    </row>
    <row r="1023" spans="1:29" s="9" customFormat="1">
      <c r="A1023" t="s">
        <v>34</v>
      </c>
      <c r="B1023" s="22">
        <v>45385</v>
      </c>
      <c r="C1023">
        <v>35.42</v>
      </c>
      <c r="D1023" s="7">
        <v>35.42</v>
      </c>
      <c r="E1023" s="7"/>
      <c r="F1023" s="7"/>
      <c r="G1023" s="7"/>
      <c r="H1023" s="7"/>
      <c r="I1023" s="31">
        <f t="shared" si="273"/>
        <v>24.550399999999996</v>
      </c>
      <c r="J1023" s="31">
        <f t="shared" si="274"/>
        <v>11.449781225878571</v>
      </c>
      <c r="K1023" s="31">
        <f t="shared" si="275"/>
        <v>13.100618774121426</v>
      </c>
      <c r="L1023" s="31">
        <f t="shared" si="276"/>
        <v>36.000181225878563</v>
      </c>
      <c r="M1023" s="32" t="str">
        <f t="shared" si="277"/>
        <v>NONE</v>
      </c>
      <c r="N1023" s="32">
        <f t="shared" si="278"/>
        <v>0.42000000000000171</v>
      </c>
      <c r="O1023" s="32">
        <f t="shared" si="279"/>
        <v>0</v>
      </c>
      <c r="P1023" s="32">
        <f t="shared" si="288"/>
        <v>0.83333333333333337</v>
      </c>
      <c r="Q1023" s="32">
        <f t="shared" si="268"/>
        <v>0.22727272727272727</v>
      </c>
      <c r="R1023" s="32">
        <f t="shared" si="269"/>
        <v>9.8039215686274508E-2</v>
      </c>
      <c r="S1023" s="32">
        <f t="shared" si="270"/>
        <v>4.9504950495049507E-2</v>
      </c>
      <c r="T1023" s="32">
        <f t="shared" si="271"/>
        <v>0.15384615384615385</v>
      </c>
      <c r="U1023" s="32">
        <f t="shared" si="272"/>
        <v>7.407407407407407E-2</v>
      </c>
      <c r="V1023" s="32">
        <f t="shared" si="280"/>
        <v>35.337206040535406</v>
      </c>
      <c r="W1023" s="32">
        <f t="shared" si="281"/>
        <v>34.401660396731579</v>
      </c>
      <c r="X1023" s="32">
        <f t="shared" si="282"/>
        <v>34.053406532770161</v>
      </c>
      <c r="Y1023" s="32">
        <f t="shared" si="283"/>
        <v>33.59600292716982</v>
      </c>
      <c r="Z1023" s="32">
        <f t="shared" si="284"/>
        <v>34.182567555555735</v>
      </c>
      <c r="AA1023" s="32">
        <f t="shared" si="285"/>
        <v>33.956523510666244</v>
      </c>
      <c r="AB1023" s="33">
        <f t="shared" si="286"/>
        <v>79.074446680080413</v>
      </c>
      <c r="AC1023" s="33">
        <f t="shared" si="287"/>
        <v>0.22604404488949115</v>
      </c>
    </row>
    <row r="1024" spans="1:29" s="9" customFormat="1">
      <c r="A1024" t="s">
        <v>34</v>
      </c>
      <c r="B1024" s="22">
        <v>45386</v>
      </c>
      <c r="C1024">
        <v>35.21</v>
      </c>
      <c r="D1024" s="7">
        <v>35.21</v>
      </c>
      <c r="E1024" s="7"/>
      <c r="F1024" s="7"/>
      <c r="G1024" s="7"/>
      <c r="H1024" s="7"/>
      <c r="I1024" s="31">
        <f t="shared" si="273"/>
        <v>24.622999999999998</v>
      </c>
      <c r="J1024" s="31">
        <f t="shared" si="274"/>
        <v>11.489140708376233</v>
      </c>
      <c r="K1024" s="31">
        <f t="shared" si="275"/>
        <v>13.133859291623764</v>
      </c>
      <c r="L1024" s="31">
        <f t="shared" si="276"/>
        <v>36.112140708376231</v>
      </c>
      <c r="M1024" s="32" t="str">
        <f t="shared" si="277"/>
        <v>NONE</v>
      </c>
      <c r="N1024" s="32">
        <f t="shared" si="278"/>
        <v>0</v>
      </c>
      <c r="O1024" s="32">
        <f t="shared" si="279"/>
        <v>0.21000000000000085</v>
      </c>
      <c r="P1024" s="32">
        <f t="shared" si="288"/>
        <v>0.83333333333333337</v>
      </c>
      <c r="Q1024" s="32">
        <f t="shared" si="268"/>
        <v>0.22727272727272727</v>
      </c>
      <c r="R1024" s="32">
        <f t="shared" si="269"/>
        <v>9.8039215686274508E-2</v>
      </c>
      <c r="S1024" s="32">
        <f t="shared" si="270"/>
        <v>4.9504950495049507E-2</v>
      </c>
      <c r="T1024" s="32">
        <f t="shared" si="271"/>
        <v>0.15384615384615385</v>
      </c>
      <c r="U1024" s="32">
        <f t="shared" si="272"/>
        <v>7.407407407407407E-2</v>
      </c>
      <c r="V1024" s="32">
        <f t="shared" si="280"/>
        <v>35.231201006755903</v>
      </c>
      <c r="W1024" s="32">
        <f t="shared" si="281"/>
        <v>34.585373942928946</v>
      </c>
      <c r="X1024" s="32">
        <f t="shared" si="282"/>
        <v>34.166798049165244</v>
      </c>
      <c r="Y1024" s="32">
        <f t="shared" si="283"/>
        <v>33.675903772359433</v>
      </c>
      <c r="Z1024" s="32">
        <f t="shared" si="284"/>
        <v>34.340634085470242</v>
      </c>
      <c r="AA1024" s="32">
        <f t="shared" si="285"/>
        <v>34.049373620987261</v>
      </c>
      <c r="AB1024" s="33">
        <f t="shared" si="286"/>
        <v>72.766884531590364</v>
      </c>
      <c r="AC1024" s="33">
        <f t="shared" si="287"/>
        <v>0.29126046448298126</v>
      </c>
    </row>
    <row r="1025" spans="1:29" s="9" customFormat="1">
      <c r="A1025" t="s">
        <v>34</v>
      </c>
      <c r="B1025" s="22">
        <v>45387</v>
      </c>
      <c r="C1025">
        <v>35.4</v>
      </c>
      <c r="D1025" s="7">
        <v>35.4</v>
      </c>
      <c r="E1025" s="7"/>
      <c r="F1025" s="7"/>
      <c r="G1025" s="7"/>
      <c r="H1025" s="7"/>
      <c r="I1025" s="31">
        <f t="shared" si="273"/>
        <v>24.696519999999992</v>
      </c>
      <c r="J1025" s="31">
        <f t="shared" si="274"/>
        <v>11.528911708358127</v>
      </c>
      <c r="K1025" s="31">
        <f t="shared" si="275"/>
        <v>13.167608291641866</v>
      </c>
      <c r="L1025" s="31">
        <f t="shared" si="276"/>
        <v>36.225431708358116</v>
      </c>
      <c r="M1025" s="32" t="str">
        <f t="shared" si="277"/>
        <v>NONE</v>
      </c>
      <c r="N1025" s="32">
        <f t="shared" si="278"/>
        <v>0.18999999999999773</v>
      </c>
      <c r="O1025" s="32">
        <f t="shared" si="279"/>
        <v>0</v>
      </c>
      <c r="P1025" s="32">
        <f t="shared" si="288"/>
        <v>0.83333333333333337</v>
      </c>
      <c r="Q1025" s="32">
        <f t="shared" si="268"/>
        <v>0.22727272727272727</v>
      </c>
      <c r="R1025" s="32">
        <f t="shared" si="269"/>
        <v>9.8039215686274508E-2</v>
      </c>
      <c r="S1025" s="32">
        <f t="shared" si="270"/>
        <v>4.9504950495049507E-2</v>
      </c>
      <c r="T1025" s="32">
        <f t="shared" si="271"/>
        <v>0.15384615384615385</v>
      </c>
      <c r="U1025" s="32">
        <f t="shared" si="272"/>
        <v>7.407407407407407E-2</v>
      </c>
      <c r="V1025" s="32">
        <f t="shared" si="280"/>
        <v>35.371866834459318</v>
      </c>
      <c r="W1025" s="32">
        <f t="shared" si="281"/>
        <v>34.77051622862691</v>
      </c>
      <c r="X1025" s="32">
        <f t="shared" si="282"/>
        <v>34.287700201207869</v>
      </c>
      <c r="Y1025" s="32">
        <f t="shared" si="283"/>
        <v>33.761255070757478</v>
      </c>
      <c r="Z1025" s="32">
        <f t="shared" si="284"/>
        <v>34.503613456936357</v>
      </c>
      <c r="AA1025" s="32">
        <f t="shared" si="285"/>
        <v>34.149420019432647</v>
      </c>
      <c r="AB1025" s="33">
        <f t="shared" si="286"/>
        <v>81.712962962962877</v>
      </c>
      <c r="AC1025" s="33">
        <f t="shared" si="287"/>
        <v>0.35419343750371013</v>
      </c>
    </row>
    <row r="1026" spans="1:29" s="9" customFormat="1">
      <c r="A1026" t="s">
        <v>34</v>
      </c>
      <c r="B1026" s="22">
        <v>45390</v>
      </c>
      <c r="C1026">
        <v>35.57</v>
      </c>
      <c r="D1026" s="7">
        <v>35.57</v>
      </c>
      <c r="E1026" s="7"/>
      <c r="F1026" s="7"/>
      <c r="G1026" s="7"/>
      <c r="H1026" s="7"/>
      <c r="I1026" s="31">
        <f t="shared" si="273"/>
        <v>24.769479999999991</v>
      </c>
      <c r="J1026" s="31">
        <f t="shared" si="274"/>
        <v>11.572467695034254</v>
      </c>
      <c r="K1026" s="31">
        <f t="shared" si="275"/>
        <v>13.197012304965737</v>
      </c>
      <c r="L1026" s="31">
        <f t="shared" si="276"/>
        <v>36.341947695034243</v>
      </c>
      <c r="M1026" s="32" t="str">
        <f t="shared" si="277"/>
        <v>NONE</v>
      </c>
      <c r="N1026" s="32">
        <f t="shared" si="278"/>
        <v>0.17000000000000171</v>
      </c>
      <c r="O1026" s="32">
        <f t="shared" si="279"/>
        <v>0</v>
      </c>
      <c r="P1026" s="32">
        <f t="shared" si="288"/>
        <v>0.83333333333333337</v>
      </c>
      <c r="Q1026" s="32">
        <f t="shared" si="268"/>
        <v>0.22727272727272727</v>
      </c>
      <c r="R1026" s="32">
        <f t="shared" si="269"/>
        <v>9.8039215686274508E-2</v>
      </c>
      <c r="S1026" s="32">
        <f t="shared" si="270"/>
        <v>4.9504950495049507E-2</v>
      </c>
      <c r="T1026" s="32">
        <f t="shared" si="271"/>
        <v>0.15384615384615385</v>
      </c>
      <c r="U1026" s="32">
        <f t="shared" si="272"/>
        <v>7.407407407407407E-2</v>
      </c>
      <c r="V1026" s="32">
        <f t="shared" si="280"/>
        <v>35.53697780574322</v>
      </c>
      <c r="W1026" s="32">
        <f t="shared" si="281"/>
        <v>34.952217085757155</v>
      </c>
      <c r="X1026" s="32">
        <f t="shared" si="282"/>
        <v>34.413415867756115</v>
      </c>
      <c r="Y1026" s="32">
        <f t="shared" si="283"/>
        <v>33.850796898937801</v>
      </c>
      <c r="Z1026" s="32">
        <f t="shared" si="284"/>
        <v>34.667672925099993</v>
      </c>
      <c r="AA1026" s="32">
        <f t="shared" si="285"/>
        <v>34.254648166141337</v>
      </c>
      <c r="AB1026" s="33">
        <f t="shared" si="286"/>
        <v>81.922196796338582</v>
      </c>
      <c r="AC1026" s="33">
        <f t="shared" si="287"/>
        <v>0.41302475895865598</v>
      </c>
    </row>
    <row r="1027" spans="1:29" s="9" customFormat="1">
      <c r="A1027" t="s">
        <v>34</v>
      </c>
      <c r="B1027" s="22">
        <v>45391</v>
      </c>
      <c r="C1027">
        <v>35.46</v>
      </c>
      <c r="D1027" s="7">
        <v>35.46</v>
      </c>
      <c r="E1027" s="7"/>
      <c r="F1027" s="7"/>
      <c r="G1027" s="7"/>
      <c r="H1027" s="7"/>
      <c r="I1027" s="31">
        <f t="shared" si="273"/>
        <v>24.841359999999995</v>
      </c>
      <c r="J1027" s="31">
        <f t="shared" si="274"/>
        <v>11.614040621585556</v>
      </c>
      <c r="K1027" s="31">
        <f t="shared" si="275"/>
        <v>13.227319378414439</v>
      </c>
      <c r="L1027" s="31">
        <f t="shared" si="276"/>
        <v>36.455400621585554</v>
      </c>
      <c r="M1027" s="32" t="str">
        <f t="shared" si="277"/>
        <v>NONE</v>
      </c>
      <c r="N1027" s="32">
        <f t="shared" si="278"/>
        <v>0</v>
      </c>
      <c r="O1027" s="32">
        <f t="shared" si="279"/>
        <v>0.10999999999999943</v>
      </c>
      <c r="P1027" s="32">
        <f t="shared" si="288"/>
        <v>0.83333333333333337</v>
      </c>
      <c r="Q1027" s="32">
        <f t="shared" si="268"/>
        <v>0.22727272727272727</v>
      </c>
      <c r="R1027" s="32">
        <f t="shared" si="269"/>
        <v>9.8039215686274508E-2</v>
      </c>
      <c r="S1027" s="32">
        <f t="shared" si="270"/>
        <v>4.9504950495049507E-2</v>
      </c>
      <c r="T1027" s="32">
        <f t="shared" si="271"/>
        <v>0.15384615384615385</v>
      </c>
      <c r="U1027" s="32">
        <f t="shared" si="272"/>
        <v>7.407407407407407E-2</v>
      </c>
      <c r="V1027" s="32">
        <f t="shared" si="280"/>
        <v>35.472829634290534</v>
      </c>
      <c r="W1027" s="32">
        <f t="shared" si="281"/>
        <v>35.067622293539614</v>
      </c>
      <c r="X1027" s="32">
        <f t="shared" si="282"/>
        <v>34.516022155231006</v>
      </c>
      <c r="Y1027" s="32">
        <f t="shared" si="283"/>
        <v>33.930460418792364</v>
      </c>
      <c r="Z1027" s="32">
        <f t="shared" si="284"/>
        <v>34.789569398161532</v>
      </c>
      <c r="AA1027" s="32">
        <f t="shared" si="285"/>
        <v>34.343933487167902</v>
      </c>
      <c r="AB1027" s="33">
        <f t="shared" si="286"/>
        <v>90.404040404040359</v>
      </c>
      <c r="AC1027" s="33">
        <f t="shared" si="287"/>
        <v>0.44563591099363009</v>
      </c>
    </row>
    <row r="1028" spans="1:29" s="9" customFormat="1">
      <c r="A1028" t="s">
        <v>34</v>
      </c>
      <c r="B1028" s="22">
        <v>45392</v>
      </c>
      <c r="C1028">
        <v>35.93</v>
      </c>
      <c r="D1028" s="7">
        <v>35.93</v>
      </c>
      <c r="E1028" s="7"/>
      <c r="F1028" s="7"/>
      <c r="G1028" s="7"/>
      <c r="H1028" s="7"/>
      <c r="I1028" s="31">
        <f t="shared" si="273"/>
        <v>24.914679999999993</v>
      </c>
      <c r="J1028" s="31">
        <f t="shared" si="274"/>
        <v>11.661784238998242</v>
      </c>
      <c r="K1028" s="31">
        <f t="shared" si="275"/>
        <v>13.252895761001751</v>
      </c>
      <c r="L1028" s="31">
        <f t="shared" si="276"/>
        <v>36.576464238998234</v>
      </c>
      <c r="M1028" s="32" t="str">
        <f t="shared" si="277"/>
        <v>NONE</v>
      </c>
      <c r="N1028" s="32">
        <f t="shared" si="278"/>
        <v>0.46999999999999886</v>
      </c>
      <c r="O1028" s="32">
        <f t="shared" si="279"/>
        <v>0</v>
      </c>
      <c r="P1028" s="32">
        <f t="shared" si="288"/>
        <v>0.83333333333333337</v>
      </c>
      <c r="Q1028" s="32">
        <f t="shared" si="268"/>
        <v>0.22727272727272727</v>
      </c>
      <c r="R1028" s="32">
        <f t="shared" si="269"/>
        <v>9.8039215686274508E-2</v>
      </c>
      <c r="S1028" s="32">
        <f t="shared" si="270"/>
        <v>4.9504950495049507E-2</v>
      </c>
      <c r="T1028" s="32">
        <f t="shared" si="271"/>
        <v>0.15384615384615385</v>
      </c>
      <c r="U1028" s="32">
        <f t="shared" si="272"/>
        <v>7.407407407407407E-2</v>
      </c>
      <c r="V1028" s="32">
        <f t="shared" si="280"/>
        <v>35.853804939048423</v>
      </c>
      <c r="W1028" s="32">
        <f t="shared" si="281"/>
        <v>35.263617226826064</v>
      </c>
      <c r="X1028" s="32">
        <f t="shared" si="282"/>
        <v>34.654647434129927</v>
      </c>
      <c r="Y1028" s="32">
        <f t="shared" si="283"/>
        <v>34.029447526772934</v>
      </c>
      <c r="Z1028" s="32">
        <f t="shared" si="284"/>
        <v>34.965020259982836</v>
      </c>
      <c r="AA1028" s="32">
        <f t="shared" si="285"/>
        <v>34.461419895525836</v>
      </c>
      <c r="AB1028" s="33">
        <f t="shared" si="286"/>
        <v>91.079812206572726</v>
      </c>
      <c r="AC1028" s="33">
        <f t="shared" si="287"/>
        <v>0.50360036445700018</v>
      </c>
    </row>
    <row r="1029" spans="1:29" s="9" customFormat="1">
      <c r="A1029" t="s">
        <v>34</v>
      </c>
      <c r="B1029" s="22">
        <v>45394</v>
      </c>
      <c r="C1029">
        <v>35.64</v>
      </c>
      <c r="D1029" s="7">
        <v>35.64</v>
      </c>
      <c r="E1029" s="7"/>
      <c r="F1029" s="7"/>
      <c r="G1029" s="7"/>
      <c r="H1029" s="7"/>
      <c r="I1029" s="31">
        <f t="shared" si="273"/>
        <v>24.986919999999994</v>
      </c>
      <c r="J1029" s="31">
        <f t="shared" si="274"/>
        <v>11.702988825260704</v>
      </c>
      <c r="K1029" s="31">
        <f t="shared" si="275"/>
        <v>13.283931174739291</v>
      </c>
      <c r="L1029" s="31">
        <f t="shared" si="276"/>
        <v>36.689908825260702</v>
      </c>
      <c r="M1029" s="32" t="str">
        <f t="shared" si="277"/>
        <v>NONE</v>
      </c>
      <c r="N1029" s="32">
        <f t="shared" si="278"/>
        <v>0</v>
      </c>
      <c r="O1029" s="32">
        <f t="shared" si="279"/>
        <v>0.28999999999999915</v>
      </c>
      <c r="P1029" s="32">
        <f t="shared" si="288"/>
        <v>0.83333333333333337</v>
      </c>
      <c r="Q1029" s="32">
        <f t="shared" si="268"/>
        <v>0.22727272727272727</v>
      </c>
      <c r="R1029" s="32">
        <f t="shared" si="269"/>
        <v>9.8039215686274508E-2</v>
      </c>
      <c r="S1029" s="32">
        <f t="shared" si="270"/>
        <v>4.9504950495049507E-2</v>
      </c>
      <c r="T1029" s="32">
        <f t="shared" si="271"/>
        <v>0.15384615384615385</v>
      </c>
      <c r="U1029" s="32">
        <f t="shared" si="272"/>
        <v>7.407407407407407E-2</v>
      </c>
      <c r="V1029" s="32">
        <f t="shared" si="280"/>
        <v>35.675634156508075</v>
      </c>
      <c r="W1029" s="32">
        <f t="shared" si="281"/>
        <v>35.349158766183777</v>
      </c>
      <c r="X1029" s="32">
        <f t="shared" si="282"/>
        <v>34.751250626862287</v>
      </c>
      <c r="Y1029" s="32">
        <f t="shared" si="283"/>
        <v>34.109177847229716</v>
      </c>
      <c r="Z1029" s="32">
        <f t="shared" si="284"/>
        <v>35.068863296908553</v>
      </c>
      <c r="AA1029" s="32">
        <f t="shared" si="285"/>
        <v>34.548722125486883</v>
      </c>
      <c r="AB1029" s="33">
        <f t="shared" si="286"/>
        <v>82.037533512064314</v>
      </c>
      <c r="AC1029" s="33">
        <f t="shared" si="287"/>
        <v>0.52014117142167038</v>
      </c>
    </row>
    <row r="1030" spans="1:29" s="9" customFormat="1">
      <c r="A1030" t="s">
        <v>34</v>
      </c>
      <c r="B1030" s="22">
        <v>45397</v>
      </c>
      <c r="C1030">
        <v>35.4</v>
      </c>
      <c r="D1030" s="7">
        <v>35.4</v>
      </c>
      <c r="E1030" s="7"/>
      <c r="F1030" s="7"/>
      <c r="G1030" s="7"/>
      <c r="H1030" s="7"/>
      <c r="I1030" s="31">
        <f t="shared" si="273"/>
        <v>25.058039999999991</v>
      </c>
      <c r="J1030" s="31">
        <f t="shared" si="274"/>
        <v>11.739237018507962</v>
      </c>
      <c r="K1030" s="31">
        <f t="shared" si="275"/>
        <v>13.318802981492029</v>
      </c>
      <c r="L1030" s="31">
        <f t="shared" si="276"/>
        <v>36.797277018507955</v>
      </c>
      <c r="M1030" s="32" t="str">
        <f t="shared" si="277"/>
        <v>NONE</v>
      </c>
      <c r="N1030" s="32">
        <f t="shared" si="278"/>
        <v>0</v>
      </c>
      <c r="O1030" s="32">
        <f t="shared" si="279"/>
        <v>0.24000000000000199</v>
      </c>
      <c r="P1030" s="32">
        <f t="shared" si="288"/>
        <v>0.83333333333333337</v>
      </c>
      <c r="Q1030" s="32">
        <f t="shared" si="268"/>
        <v>0.22727272727272727</v>
      </c>
      <c r="R1030" s="32">
        <f t="shared" si="269"/>
        <v>9.8039215686274508E-2</v>
      </c>
      <c r="S1030" s="32">
        <f t="shared" si="270"/>
        <v>4.9504950495049507E-2</v>
      </c>
      <c r="T1030" s="32">
        <f t="shared" si="271"/>
        <v>0.15384615384615385</v>
      </c>
      <c r="U1030" s="32">
        <f t="shared" si="272"/>
        <v>7.407407407407407E-2</v>
      </c>
      <c r="V1030" s="32">
        <f t="shared" si="280"/>
        <v>35.44593902608468</v>
      </c>
      <c r="W1030" s="32">
        <f t="shared" si="281"/>
        <v>35.360713592051098</v>
      </c>
      <c r="X1030" s="32">
        <f t="shared" si="282"/>
        <v>34.81485350658167</v>
      </c>
      <c r="Y1030" s="32">
        <f t="shared" si="283"/>
        <v>34.173079934000519</v>
      </c>
      <c r="Z1030" s="32">
        <f t="shared" si="284"/>
        <v>35.119807405076465</v>
      </c>
      <c r="AA1030" s="32">
        <f t="shared" si="285"/>
        <v>34.611779745821188</v>
      </c>
      <c r="AB1030" s="33">
        <f t="shared" si="286"/>
        <v>76.115485564304421</v>
      </c>
      <c r="AC1030" s="33">
        <f t="shared" si="287"/>
        <v>0.50802765925527638</v>
      </c>
    </row>
    <row r="1031" spans="1:29" s="9" customFormat="1">
      <c r="A1031" t="s">
        <v>34</v>
      </c>
      <c r="B1031" s="22">
        <v>45398</v>
      </c>
      <c r="C1031">
        <v>35.4</v>
      </c>
      <c r="D1031" s="7">
        <v>35.4</v>
      </c>
      <c r="E1031" s="7"/>
      <c r="F1031" s="7"/>
      <c r="G1031" s="7"/>
      <c r="H1031" s="7"/>
      <c r="I1031" s="31">
        <f t="shared" si="273"/>
        <v>25.12891999999999</v>
      </c>
      <c r="J1031" s="31">
        <f t="shared" si="274"/>
        <v>11.774260681366487</v>
      </c>
      <c r="K1031" s="31">
        <f t="shared" si="275"/>
        <v>13.354659318633503</v>
      </c>
      <c r="L1031" s="31">
        <f t="shared" si="276"/>
        <v>36.903180681366479</v>
      </c>
      <c r="M1031" s="32" t="str">
        <f t="shared" si="277"/>
        <v>NONE</v>
      </c>
      <c r="N1031" s="32">
        <f t="shared" si="278"/>
        <v>0</v>
      </c>
      <c r="O1031" s="32">
        <f t="shared" si="279"/>
        <v>0</v>
      </c>
      <c r="P1031" s="32">
        <f t="shared" si="288"/>
        <v>0.83333333333333337</v>
      </c>
      <c r="Q1031" s="32">
        <f t="shared" si="268"/>
        <v>0.22727272727272727</v>
      </c>
      <c r="R1031" s="32">
        <f t="shared" si="269"/>
        <v>9.8039215686274508E-2</v>
      </c>
      <c r="S1031" s="32">
        <f t="shared" si="270"/>
        <v>4.9504950495049507E-2</v>
      </c>
      <c r="T1031" s="32">
        <f t="shared" si="271"/>
        <v>0.15384615384615385</v>
      </c>
      <c r="U1031" s="32">
        <f t="shared" si="272"/>
        <v>7.407407407407407E-2</v>
      </c>
      <c r="V1031" s="32">
        <f t="shared" si="280"/>
        <v>35.407656504347443</v>
      </c>
      <c r="W1031" s="32">
        <f t="shared" si="281"/>
        <v>35.369642321130392</v>
      </c>
      <c r="X1031" s="32">
        <f t="shared" si="282"/>
        <v>34.872220809857978</v>
      </c>
      <c r="Y1031" s="32">
        <f t="shared" si="283"/>
        <v>34.233818551129204</v>
      </c>
      <c r="Z1031" s="32">
        <f t="shared" si="284"/>
        <v>35.162913958141623</v>
      </c>
      <c r="AA1031" s="32">
        <f t="shared" si="285"/>
        <v>34.670166431315913</v>
      </c>
      <c r="AB1031" s="33">
        <f t="shared" si="286"/>
        <v>75.068493150684873</v>
      </c>
      <c r="AC1031" s="33">
        <f t="shared" si="287"/>
        <v>0.49274752682570977</v>
      </c>
    </row>
    <row r="1032" spans="1:29" s="9" customFormat="1">
      <c r="A1032" t="s">
        <v>34</v>
      </c>
      <c r="B1032" s="22">
        <v>45400</v>
      </c>
      <c r="C1032">
        <v>35.020000000000003</v>
      </c>
      <c r="D1032" s="7">
        <v>35.020000000000003</v>
      </c>
      <c r="E1032" s="7"/>
      <c r="F1032" s="7"/>
      <c r="G1032" s="7"/>
      <c r="H1032" s="7"/>
      <c r="I1032" s="31">
        <f t="shared" si="273"/>
        <v>25.197599999999991</v>
      </c>
      <c r="J1032" s="31">
        <f t="shared" si="274"/>
        <v>11.804014809482911</v>
      </c>
      <c r="K1032" s="31">
        <f t="shared" si="275"/>
        <v>13.393585190517079</v>
      </c>
      <c r="L1032" s="31">
        <f t="shared" si="276"/>
        <v>37.001614809482902</v>
      </c>
      <c r="M1032" s="32" t="str">
        <f t="shared" si="277"/>
        <v>NONE</v>
      </c>
      <c r="N1032" s="32">
        <f t="shared" si="278"/>
        <v>0</v>
      </c>
      <c r="O1032" s="32">
        <f t="shared" si="279"/>
        <v>0.37999999999999545</v>
      </c>
      <c r="P1032" s="32">
        <f t="shared" si="288"/>
        <v>0.83333333333333337</v>
      </c>
      <c r="Q1032" s="32">
        <f t="shared" si="268"/>
        <v>0.22727272727272727</v>
      </c>
      <c r="R1032" s="32">
        <f t="shared" si="269"/>
        <v>9.8039215686274508E-2</v>
      </c>
      <c r="S1032" s="32">
        <f t="shared" si="270"/>
        <v>4.9504950495049507E-2</v>
      </c>
      <c r="T1032" s="32">
        <f t="shared" si="271"/>
        <v>0.15384615384615385</v>
      </c>
      <c r="U1032" s="32">
        <f t="shared" si="272"/>
        <v>7.407407407407407E-2</v>
      </c>
      <c r="V1032" s="32">
        <f t="shared" si="280"/>
        <v>35.084609417391242</v>
      </c>
      <c r="W1032" s="32">
        <f t="shared" si="281"/>
        <v>35.290178157237122</v>
      </c>
      <c r="X1032" s="32">
        <f t="shared" si="282"/>
        <v>34.886708965754252</v>
      </c>
      <c r="Y1032" s="32">
        <f t="shared" si="283"/>
        <v>34.27273842483568</v>
      </c>
      <c r="Z1032" s="32">
        <f t="shared" si="284"/>
        <v>35.140927195350599</v>
      </c>
      <c r="AA1032" s="32">
        <f t="shared" si="285"/>
        <v>34.696080028996214</v>
      </c>
      <c r="AB1032" s="33">
        <f t="shared" si="286"/>
        <v>69.017632241813672</v>
      </c>
      <c r="AC1032" s="33">
        <f t="shared" si="287"/>
        <v>0.44484716635438559</v>
      </c>
    </row>
    <row r="1033" spans="1:29" s="9" customFormat="1">
      <c r="A1033" t="s">
        <v>34</v>
      </c>
      <c r="B1033" s="22">
        <v>45401</v>
      </c>
      <c r="C1033">
        <v>34.99</v>
      </c>
      <c r="D1033" s="7">
        <v>34.99</v>
      </c>
      <c r="E1033" s="7"/>
      <c r="F1033" s="7"/>
      <c r="G1033" s="7"/>
      <c r="H1033" s="7"/>
      <c r="I1033" s="31">
        <f t="shared" si="273"/>
        <v>25.266319999999993</v>
      </c>
      <c r="J1033" s="31">
        <f t="shared" si="274"/>
        <v>11.831292667122309</v>
      </c>
      <c r="K1033" s="31">
        <f t="shared" si="275"/>
        <v>13.435027332877684</v>
      </c>
      <c r="L1033" s="31">
        <f t="shared" si="276"/>
        <v>37.097612667122306</v>
      </c>
      <c r="M1033" s="32" t="str">
        <f t="shared" si="277"/>
        <v>NONE</v>
      </c>
      <c r="N1033" s="32">
        <f t="shared" si="278"/>
        <v>0</v>
      </c>
      <c r="O1033" s="32">
        <f t="shared" si="279"/>
        <v>3.0000000000001137E-2</v>
      </c>
      <c r="P1033" s="32">
        <f t="shared" si="288"/>
        <v>0.83333333333333337</v>
      </c>
      <c r="Q1033" s="32">
        <f t="shared" si="268"/>
        <v>0.22727272727272727</v>
      </c>
      <c r="R1033" s="32">
        <f t="shared" si="269"/>
        <v>9.8039215686274508E-2</v>
      </c>
      <c r="S1033" s="32">
        <f t="shared" si="270"/>
        <v>4.9504950495049507E-2</v>
      </c>
      <c r="T1033" s="32">
        <f t="shared" si="271"/>
        <v>0.15384615384615385</v>
      </c>
      <c r="U1033" s="32">
        <f t="shared" si="272"/>
        <v>7.407407407407407E-2</v>
      </c>
      <c r="V1033" s="32">
        <f t="shared" si="280"/>
        <v>35.005768236231873</v>
      </c>
      <c r="W1033" s="32">
        <f t="shared" si="281"/>
        <v>35.221955848774137</v>
      </c>
      <c r="X1033" s="32">
        <f t="shared" si="282"/>
        <v>34.896835537739129</v>
      </c>
      <c r="Y1033" s="32">
        <f t="shared" si="283"/>
        <v>34.308246423606192</v>
      </c>
      <c r="Z1033" s="32">
        <f t="shared" si="284"/>
        <v>35.11770762683512</v>
      </c>
      <c r="AA1033" s="32">
        <f t="shared" si="285"/>
        <v>34.717851878700195</v>
      </c>
      <c r="AB1033" s="33">
        <f t="shared" si="286"/>
        <v>64.102564102564145</v>
      </c>
      <c r="AC1033" s="33">
        <f t="shared" si="287"/>
        <v>0.39985574813492519</v>
      </c>
    </row>
    <row r="1034" spans="1:29" s="9" customFormat="1">
      <c r="A1034" t="s">
        <v>34</v>
      </c>
      <c r="B1034" s="22">
        <v>45404</v>
      </c>
      <c r="C1034">
        <v>35.35</v>
      </c>
      <c r="D1034" s="7">
        <v>35.35</v>
      </c>
      <c r="E1034" s="7"/>
      <c r="F1034" s="7"/>
      <c r="G1034" s="7"/>
      <c r="H1034" s="7"/>
      <c r="I1034" s="31">
        <f t="shared" si="273"/>
        <v>25.336439999999996</v>
      </c>
      <c r="J1034" s="31">
        <f t="shared" si="274"/>
        <v>11.861805826071457</v>
      </c>
      <c r="K1034" s="31">
        <f t="shared" si="275"/>
        <v>13.474634173928539</v>
      </c>
      <c r="L1034" s="31">
        <f t="shared" si="276"/>
        <v>37.198245826071457</v>
      </c>
      <c r="M1034" s="32" t="str">
        <f t="shared" si="277"/>
        <v>NONE</v>
      </c>
      <c r="N1034" s="32">
        <f t="shared" si="278"/>
        <v>0.35999999999999943</v>
      </c>
      <c r="O1034" s="32">
        <f t="shared" si="279"/>
        <v>0</v>
      </c>
      <c r="P1034" s="32">
        <f t="shared" si="288"/>
        <v>0.83333333333333337</v>
      </c>
      <c r="Q1034" s="32">
        <f t="shared" si="268"/>
        <v>0.22727272727272727</v>
      </c>
      <c r="R1034" s="32">
        <f t="shared" si="269"/>
        <v>9.8039215686274508E-2</v>
      </c>
      <c r="S1034" s="32">
        <f t="shared" si="270"/>
        <v>4.9504950495049507E-2</v>
      </c>
      <c r="T1034" s="32">
        <f t="shared" si="271"/>
        <v>0.15384615384615385</v>
      </c>
      <c r="U1034" s="32">
        <f t="shared" si="272"/>
        <v>7.407407407407407E-2</v>
      </c>
      <c r="V1034" s="32">
        <f t="shared" si="280"/>
        <v>35.292628039371976</v>
      </c>
      <c r="W1034" s="32">
        <f t="shared" si="281"/>
        <v>35.251056792234557</v>
      </c>
      <c r="X1034" s="32">
        <f t="shared" si="282"/>
        <v>34.94126342619608</v>
      </c>
      <c r="Y1034" s="32">
        <f t="shared" si="283"/>
        <v>34.359818382833609</v>
      </c>
      <c r="Z1034" s="32">
        <f t="shared" si="284"/>
        <v>35.153444915014333</v>
      </c>
      <c r="AA1034" s="32">
        <f t="shared" si="285"/>
        <v>34.764677665463147</v>
      </c>
      <c r="AB1034" s="33">
        <f t="shared" si="286"/>
        <v>67.441860465116307</v>
      </c>
      <c r="AC1034" s="33">
        <f t="shared" si="287"/>
        <v>0.38876724955118647</v>
      </c>
    </row>
    <row r="1035" spans="1:29" s="9" customFormat="1">
      <c r="A1035" t="s">
        <v>34</v>
      </c>
      <c r="B1035" s="22">
        <v>45405</v>
      </c>
      <c r="C1035">
        <v>35.53</v>
      </c>
      <c r="D1035" s="7">
        <v>35.53</v>
      </c>
      <c r="E1035" s="7"/>
      <c r="F1035" s="7"/>
      <c r="G1035" s="7"/>
      <c r="H1035" s="7"/>
      <c r="I1035" s="31">
        <f t="shared" si="273"/>
        <v>25.406359999999996</v>
      </c>
      <c r="J1035" s="31">
        <f t="shared" si="274"/>
        <v>11.895340782462855</v>
      </c>
      <c r="K1035" s="31">
        <f t="shared" si="275"/>
        <v>13.511019217537141</v>
      </c>
      <c r="L1035" s="31">
        <f t="shared" si="276"/>
        <v>37.301700782462852</v>
      </c>
      <c r="M1035" s="32" t="str">
        <f t="shared" si="277"/>
        <v>NONE</v>
      </c>
      <c r="N1035" s="32">
        <f t="shared" si="278"/>
        <v>0.17999999999999972</v>
      </c>
      <c r="O1035" s="32">
        <f t="shared" si="279"/>
        <v>0</v>
      </c>
      <c r="P1035" s="32">
        <f t="shared" si="288"/>
        <v>0.83333333333333337</v>
      </c>
      <c r="Q1035" s="32">
        <f t="shared" si="268"/>
        <v>0.22727272727272727</v>
      </c>
      <c r="R1035" s="32">
        <f t="shared" si="269"/>
        <v>9.8039215686274508E-2</v>
      </c>
      <c r="S1035" s="32">
        <f t="shared" si="270"/>
        <v>4.9504950495049507E-2</v>
      </c>
      <c r="T1035" s="32">
        <f t="shared" si="271"/>
        <v>0.15384615384615385</v>
      </c>
      <c r="U1035" s="32">
        <f t="shared" si="272"/>
        <v>7.407407407407407E-2</v>
      </c>
      <c r="V1035" s="32">
        <f t="shared" si="280"/>
        <v>35.490438006561995</v>
      </c>
      <c r="W1035" s="32">
        <f t="shared" si="281"/>
        <v>35.314452975817616</v>
      </c>
      <c r="X1035" s="32">
        <f t="shared" si="282"/>
        <v>34.998982698137638</v>
      </c>
      <c r="Y1035" s="32">
        <f t="shared" si="283"/>
        <v>34.417748165861646</v>
      </c>
      <c r="Z1035" s="32">
        <f t="shared" si="284"/>
        <v>35.21137646655059</v>
      </c>
      <c r="AA1035" s="32">
        <f t="shared" si="285"/>
        <v>34.821368208762173</v>
      </c>
      <c r="AB1035" s="33">
        <f t="shared" si="286"/>
        <v>62.941176470588275</v>
      </c>
      <c r="AC1035" s="33">
        <f t="shared" si="287"/>
        <v>0.3900082577884163</v>
      </c>
    </row>
    <row r="1036" spans="1:29" s="9" customFormat="1">
      <c r="A1036" t="s">
        <v>34</v>
      </c>
      <c r="B1036" s="22">
        <v>45406</v>
      </c>
      <c r="C1036">
        <v>35.909999999999997</v>
      </c>
      <c r="D1036" s="7">
        <v>35.909999999999997</v>
      </c>
      <c r="E1036" s="7"/>
      <c r="F1036" s="7"/>
      <c r="G1036" s="7"/>
      <c r="H1036" s="7"/>
      <c r="I1036" s="31">
        <f t="shared" si="273"/>
        <v>25.477679999999996</v>
      </c>
      <c r="J1036" s="31">
        <f t="shared" si="274"/>
        <v>11.932676108351712</v>
      </c>
      <c r="K1036" s="31">
        <f t="shared" si="275"/>
        <v>13.545003891648284</v>
      </c>
      <c r="L1036" s="31">
        <f t="shared" si="276"/>
        <v>37.410356108351706</v>
      </c>
      <c r="M1036" s="32" t="str">
        <f t="shared" si="277"/>
        <v>NONE</v>
      </c>
      <c r="N1036" s="32">
        <f t="shared" si="278"/>
        <v>0.37999999999999545</v>
      </c>
      <c r="O1036" s="32">
        <f t="shared" si="279"/>
        <v>0</v>
      </c>
      <c r="P1036" s="32">
        <f t="shared" si="288"/>
        <v>0.83333333333333337</v>
      </c>
      <c r="Q1036" s="32">
        <f t="shared" si="268"/>
        <v>0.22727272727272727</v>
      </c>
      <c r="R1036" s="32">
        <f t="shared" si="269"/>
        <v>9.8039215686274508E-2</v>
      </c>
      <c r="S1036" s="32">
        <f t="shared" si="270"/>
        <v>4.9504950495049507E-2</v>
      </c>
      <c r="T1036" s="32">
        <f t="shared" si="271"/>
        <v>0.15384615384615385</v>
      </c>
      <c r="U1036" s="32">
        <f t="shared" si="272"/>
        <v>7.407407407407407E-2</v>
      </c>
      <c r="V1036" s="32">
        <f t="shared" si="280"/>
        <v>35.840073001093664</v>
      </c>
      <c r="W1036" s="32">
        <f t="shared" si="281"/>
        <v>35.449804572222703</v>
      </c>
      <c r="X1036" s="32">
        <f t="shared" si="282"/>
        <v>35.088298119888854</v>
      </c>
      <c r="Y1036" s="32">
        <f t="shared" si="283"/>
        <v>34.491622019036811</v>
      </c>
      <c r="Z1036" s="32">
        <f t="shared" si="284"/>
        <v>35.31885701015819</v>
      </c>
      <c r="AA1036" s="32">
        <f t="shared" si="285"/>
        <v>34.902007600705716</v>
      </c>
      <c r="AB1036" s="33">
        <f t="shared" si="286"/>
        <v>63.265306122448955</v>
      </c>
      <c r="AC1036" s="33">
        <f t="shared" si="287"/>
        <v>0.41684940945247462</v>
      </c>
    </row>
    <row r="1037" spans="1:29" s="9" customFormat="1">
      <c r="A1037" t="s">
        <v>34</v>
      </c>
      <c r="B1037" s="22">
        <v>45407</v>
      </c>
      <c r="C1037">
        <v>36.57</v>
      </c>
      <c r="D1037" s="7">
        <v>36.57</v>
      </c>
      <c r="E1037" s="7"/>
      <c r="F1037" s="7"/>
      <c r="G1037" s="7"/>
      <c r="H1037" s="7"/>
      <c r="I1037" s="31">
        <f t="shared" si="273"/>
        <v>25.551919999999996</v>
      </c>
      <c r="J1037" s="31">
        <f t="shared" si="274"/>
        <v>11.976949533789497</v>
      </c>
      <c r="K1037" s="31">
        <f t="shared" si="275"/>
        <v>13.574970466210498</v>
      </c>
      <c r="L1037" s="31">
        <f t="shared" si="276"/>
        <v>37.528869533789489</v>
      </c>
      <c r="M1037" s="32" t="str">
        <f t="shared" si="277"/>
        <v>NONE</v>
      </c>
      <c r="N1037" s="32">
        <f t="shared" si="278"/>
        <v>0.66000000000000369</v>
      </c>
      <c r="O1037" s="32">
        <f t="shared" si="279"/>
        <v>0</v>
      </c>
      <c r="P1037" s="32">
        <f t="shared" si="288"/>
        <v>0.83333333333333337</v>
      </c>
      <c r="Q1037" s="32">
        <f t="shared" si="268"/>
        <v>0.22727272727272727</v>
      </c>
      <c r="R1037" s="32">
        <f t="shared" si="269"/>
        <v>9.8039215686274508E-2</v>
      </c>
      <c r="S1037" s="32">
        <f t="shared" si="270"/>
        <v>4.9504950495049507E-2</v>
      </c>
      <c r="T1037" s="32">
        <f t="shared" si="271"/>
        <v>0.15384615384615385</v>
      </c>
      <c r="U1037" s="32">
        <f t="shared" si="272"/>
        <v>7.407407407407407E-2</v>
      </c>
      <c r="V1037" s="32">
        <f t="shared" si="280"/>
        <v>36.448345500182278</v>
      </c>
      <c r="W1037" s="32">
        <f t="shared" si="281"/>
        <v>35.704394442172088</v>
      </c>
      <c r="X1037" s="32">
        <f t="shared" si="282"/>
        <v>35.233563010095828</v>
      </c>
      <c r="Y1037" s="32">
        <f t="shared" si="283"/>
        <v>34.594512018094392</v>
      </c>
      <c r="Z1037" s="32">
        <f t="shared" si="284"/>
        <v>35.511340547056932</v>
      </c>
      <c r="AA1037" s="32">
        <f t="shared" si="285"/>
        <v>35.025562593246029</v>
      </c>
      <c r="AB1037" s="33">
        <f t="shared" si="286"/>
        <v>65.667574931880111</v>
      </c>
      <c r="AC1037" s="33">
        <f t="shared" si="287"/>
        <v>0.48577795381090283</v>
      </c>
    </row>
    <row r="1038" spans="1:29" s="9" customFormat="1">
      <c r="A1038" t="s">
        <v>34</v>
      </c>
      <c r="B1038" s="22">
        <v>45408</v>
      </c>
      <c r="C1038">
        <v>36.729999999999997</v>
      </c>
      <c r="D1038" s="7">
        <v>36.729999999999997</v>
      </c>
      <c r="E1038" s="7"/>
      <c r="F1038" s="7"/>
      <c r="G1038" s="7"/>
      <c r="H1038" s="7"/>
      <c r="I1038" s="31">
        <f t="shared" si="273"/>
        <v>25.626559999999994</v>
      </c>
      <c r="J1038" s="31">
        <f t="shared" si="274"/>
        <v>12.022183806593473</v>
      </c>
      <c r="K1038" s="31">
        <f t="shared" si="275"/>
        <v>13.604376193406521</v>
      </c>
      <c r="L1038" s="31">
        <f t="shared" si="276"/>
        <v>37.648743806593465</v>
      </c>
      <c r="M1038" s="32" t="str">
        <f t="shared" si="277"/>
        <v>NONE</v>
      </c>
      <c r="N1038" s="32">
        <f t="shared" si="278"/>
        <v>0.15999999999999659</v>
      </c>
      <c r="O1038" s="32">
        <f t="shared" si="279"/>
        <v>0</v>
      </c>
      <c r="P1038" s="32">
        <f t="shared" si="288"/>
        <v>0.83333333333333337</v>
      </c>
      <c r="Q1038" s="32">
        <f t="shared" si="268"/>
        <v>0.22727272727272727</v>
      </c>
      <c r="R1038" s="32">
        <f t="shared" si="269"/>
        <v>9.8039215686274508E-2</v>
      </c>
      <c r="S1038" s="32">
        <f t="shared" si="270"/>
        <v>4.9504950495049507E-2</v>
      </c>
      <c r="T1038" s="32">
        <f t="shared" si="271"/>
        <v>0.15384615384615385</v>
      </c>
      <c r="U1038" s="32">
        <f t="shared" si="272"/>
        <v>7.407407407407407E-2</v>
      </c>
      <c r="V1038" s="32">
        <f t="shared" si="280"/>
        <v>36.683057583363706</v>
      </c>
      <c r="W1038" s="32">
        <f t="shared" si="281"/>
        <v>35.937486614405699</v>
      </c>
      <c r="X1038" s="32">
        <f t="shared" si="282"/>
        <v>35.380272518909962</v>
      </c>
      <c r="Y1038" s="32">
        <f t="shared" si="283"/>
        <v>34.700229244921402</v>
      </c>
      <c r="Z1038" s="32">
        <f t="shared" si="284"/>
        <v>35.698826616740483</v>
      </c>
      <c r="AA1038" s="32">
        <f t="shared" si="285"/>
        <v>35.151817215968542</v>
      </c>
      <c r="AB1038" s="33">
        <f t="shared" si="286"/>
        <v>70.994475138121544</v>
      </c>
      <c r="AC1038" s="33">
        <f t="shared" si="287"/>
        <v>0.54700940077194105</v>
      </c>
    </row>
    <row r="1039" spans="1:29" s="9" customFormat="1">
      <c r="A1039" t="s">
        <v>34</v>
      </c>
      <c r="B1039" s="22">
        <v>45411</v>
      </c>
      <c r="C1039">
        <v>36.979999999999997</v>
      </c>
      <c r="D1039" s="7">
        <v>36.979999999999997</v>
      </c>
      <c r="E1039" s="7"/>
      <c r="F1039" s="7"/>
      <c r="G1039" s="7"/>
      <c r="H1039" s="7"/>
      <c r="I1039" s="31">
        <f t="shared" si="273"/>
        <v>25.702479999999991</v>
      </c>
      <c r="J1039" s="31">
        <f t="shared" si="274"/>
        <v>12.068391761840944</v>
      </c>
      <c r="K1039" s="31">
        <f t="shared" si="275"/>
        <v>13.634088238159046</v>
      </c>
      <c r="L1039" s="31">
        <f t="shared" si="276"/>
        <v>37.770871761840937</v>
      </c>
      <c r="M1039" s="32" t="str">
        <f t="shared" si="277"/>
        <v>NONE</v>
      </c>
      <c r="N1039" s="32">
        <f t="shared" si="278"/>
        <v>0.25</v>
      </c>
      <c r="O1039" s="32">
        <f t="shared" si="279"/>
        <v>0</v>
      </c>
      <c r="P1039" s="32">
        <f t="shared" si="288"/>
        <v>0.83333333333333337</v>
      </c>
      <c r="Q1039" s="32">
        <f t="shared" si="268"/>
        <v>0.22727272727272727</v>
      </c>
      <c r="R1039" s="32">
        <f t="shared" si="269"/>
        <v>9.8039215686274508E-2</v>
      </c>
      <c r="S1039" s="32">
        <f t="shared" si="270"/>
        <v>4.9504950495049507E-2</v>
      </c>
      <c r="T1039" s="32">
        <f t="shared" si="271"/>
        <v>0.15384615384615385</v>
      </c>
      <c r="U1039" s="32">
        <f t="shared" si="272"/>
        <v>7.407407407407407E-2</v>
      </c>
      <c r="V1039" s="32">
        <f t="shared" si="280"/>
        <v>36.930509597227285</v>
      </c>
      <c r="W1039" s="32">
        <f t="shared" si="281"/>
        <v>36.174421474768039</v>
      </c>
      <c r="X1039" s="32">
        <f t="shared" si="282"/>
        <v>35.537108546467806</v>
      </c>
      <c r="Y1039" s="32">
        <f t="shared" si="283"/>
        <v>34.81308918329163</v>
      </c>
      <c r="Z1039" s="32">
        <f t="shared" si="284"/>
        <v>35.895930214165027</v>
      </c>
      <c r="AA1039" s="32">
        <f t="shared" si="285"/>
        <v>35.287238162933832</v>
      </c>
      <c r="AB1039" s="33">
        <f t="shared" si="286"/>
        <v>71.467391304347842</v>
      </c>
      <c r="AC1039" s="33">
        <f t="shared" si="287"/>
        <v>0.60869205123119485</v>
      </c>
    </row>
    <row r="1040" spans="1:29" s="9" customFormat="1">
      <c r="A1040" t="s">
        <v>34</v>
      </c>
      <c r="B1040" s="22">
        <v>45412</v>
      </c>
      <c r="C1040">
        <v>37.06</v>
      </c>
      <c r="D1040" s="7">
        <v>37.06</v>
      </c>
      <c r="E1040" s="7"/>
      <c r="F1040" s="7"/>
      <c r="G1040" s="7"/>
      <c r="H1040" s="7"/>
      <c r="I1040" s="31">
        <f t="shared" si="273"/>
        <v>25.778079999999996</v>
      </c>
      <c r="J1040" s="31">
        <f t="shared" si="274"/>
        <v>12.115338532845954</v>
      </c>
      <c r="K1040" s="31">
        <f t="shared" si="275"/>
        <v>13.662741467154042</v>
      </c>
      <c r="L1040" s="31">
        <f t="shared" si="276"/>
        <v>37.893418532845949</v>
      </c>
      <c r="M1040" s="32" t="str">
        <f t="shared" si="277"/>
        <v>NONE</v>
      </c>
      <c r="N1040" s="32">
        <f t="shared" si="278"/>
        <v>8.00000000000054E-2</v>
      </c>
      <c r="O1040" s="32">
        <f t="shared" si="279"/>
        <v>0</v>
      </c>
      <c r="P1040" s="32">
        <f t="shared" si="288"/>
        <v>0.83333333333333337</v>
      </c>
      <c r="Q1040" s="32">
        <f t="shared" si="268"/>
        <v>0.22727272727272727</v>
      </c>
      <c r="R1040" s="32">
        <f t="shared" si="269"/>
        <v>9.8039215686274508E-2</v>
      </c>
      <c r="S1040" s="32">
        <f t="shared" si="270"/>
        <v>4.9504950495049507E-2</v>
      </c>
      <c r="T1040" s="32">
        <f t="shared" si="271"/>
        <v>0.15384615384615385</v>
      </c>
      <c r="U1040" s="32">
        <f t="shared" si="272"/>
        <v>7.407407407407407E-2</v>
      </c>
      <c r="V1040" s="32">
        <f t="shared" si="280"/>
        <v>37.038418266204552</v>
      </c>
      <c r="W1040" s="32">
        <f t="shared" si="281"/>
        <v>36.37568932141167</v>
      </c>
      <c r="X1040" s="32">
        <f t="shared" si="282"/>
        <v>35.686411630147433</v>
      </c>
      <c r="Y1040" s="32">
        <f t="shared" si="283"/>
        <v>34.924322392039571</v>
      </c>
      <c r="Z1040" s="32">
        <f t="shared" si="284"/>
        <v>36.075017873524253</v>
      </c>
      <c r="AA1040" s="32">
        <f t="shared" si="285"/>
        <v>35.418553854568366</v>
      </c>
      <c r="AB1040" s="33">
        <f t="shared" si="286"/>
        <v>70.752089136490298</v>
      </c>
      <c r="AC1040" s="33">
        <f t="shared" si="287"/>
        <v>0.65646401895588724</v>
      </c>
    </row>
    <row r="1041" spans="1:29" s="9" customFormat="1">
      <c r="A1041" t="s">
        <v>34</v>
      </c>
      <c r="B1041" s="22">
        <v>45414</v>
      </c>
      <c r="C1041">
        <v>37.36</v>
      </c>
      <c r="D1041" s="7">
        <v>37.36</v>
      </c>
      <c r="E1041" s="7"/>
      <c r="F1041" s="7"/>
      <c r="G1041" s="7"/>
      <c r="H1041" s="7"/>
      <c r="I1041" s="31">
        <f t="shared" si="273"/>
        <v>25.854479999999992</v>
      </c>
      <c r="J1041" s="31">
        <f t="shared" si="274"/>
        <v>12.165725759337432</v>
      </c>
      <c r="K1041" s="31">
        <f t="shared" si="275"/>
        <v>13.68875424066256</v>
      </c>
      <c r="L1041" s="31">
        <f t="shared" si="276"/>
        <v>38.020205759337422</v>
      </c>
      <c r="M1041" s="32" t="str">
        <f t="shared" si="277"/>
        <v>NONE</v>
      </c>
      <c r="N1041" s="32">
        <f t="shared" si="278"/>
        <v>0.29999999999999716</v>
      </c>
      <c r="O1041" s="32">
        <f t="shared" si="279"/>
        <v>0</v>
      </c>
      <c r="P1041" s="32">
        <f t="shared" si="288"/>
        <v>0.83333333333333337</v>
      </c>
      <c r="Q1041" s="32">
        <f t="shared" si="268"/>
        <v>0.22727272727272727</v>
      </c>
      <c r="R1041" s="32">
        <f t="shared" si="269"/>
        <v>9.8039215686274508E-2</v>
      </c>
      <c r="S1041" s="32">
        <f t="shared" si="270"/>
        <v>4.9504950495049507E-2</v>
      </c>
      <c r="T1041" s="32">
        <f t="shared" si="271"/>
        <v>0.15384615384615385</v>
      </c>
      <c r="U1041" s="32">
        <f t="shared" si="272"/>
        <v>7.407407407407407E-2</v>
      </c>
      <c r="V1041" s="32">
        <f t="shared" si="280"/>
        <v>37.306403044367421</v>
      </c>
      <c r="W1041" s="32">
        <f t="shared" si="281"/>
        <v>36.59939629381811</v>
      </c>
      <c r="X1041" s="32">
        <f t="shared" si="282"/>
        <v>35.850488921309449</v>
      </c>
      <c r="Y1041" s="32">
        <f t="shared" si="283"/>
        <v>35.044900491443556</v>
      </c>
      <c r="Z1041" s="32">
        <f t="shared" si="284"/>
        <v>36.2727074314436</v>
      </c>
      <c r="AA1041" s="32">
        <f t="shared" si="285"/>
        <v>35.562364680155888</v>
      </c>
      <c r="AB1041" s="33">
        <f t="shared" si="286"/>
        <v>75.132275132275154</v>
      </c>
      <c r="AC1041" s="33">
        <f t="shared" si="287"/>
        <v>0.71034275128771185</v>
      </c>
    </row>
    <row r="1042" spans="1:29" s="9" customFormat="1">
      <c r="A1042" t="s">
        <v>34</v>
      </c>
      <c r="B1042" s="22">
        <v>45415</v>
      </c>
      <c r="C1042">
        <v>37.39</v>
      </c>
      <c r="D1042" s="7">
        <v>37.39</v>
      </c>
      <c r="E1042" s="7"/>
      <c r="F1042" s="7"/>
      <c r="G1042" s="7"/>
      <c r="H1042" s="7"/>
      <c r="I1042" s="31">
        <f t="shared" si="273"/>
        <v>25.930559999999993</v>
      </c>
      <c r="J1042" s="31">
        <f t="shared" si="274"/>
        <v>12.215539331122541</v>
      </c>
      <c r="K1042" s="31">
        <f t="shared" si="275"/>
        <v>13.715020668877452</v>
      </c>
      <c r="L1042" s="31">
        <f t="shared" si="276"/>
        <v>38.146099331122535</v>
      </c>
      <c r="M1042" s="32" t="str">
        <f t="shared" si="277"/>
        <v>NONE</v>
      </c>
      <c r="N1042" s="32">
        <f t="shared" si="278"/>
        <v>3.0000000000001137E-2</v>
      </c>
      <c r="O1042" s="32">
        <f t="shared" si="279"/>
        <v>0</v>
      </c>
      <c r="P1042" s="32">
        <f t="shared" si="288"/>
        <v>0.83333333333333337</v>
      </c>
      <c r="Q1042" s="32">
        <f t="shared" si="268"/>
        <v>0.22727272727272727</v>
      </c>
      <c r="R1042" s="32">
        <f t="shared" si="269"/>
        <v>9.8039215686274508E-2</v>
      </c>
      <c r="S1042" s="32">
        <f t="shared" si="270"/>
        <v>4.9504950495049507E-2</v>
      </c>
      <c r="T1042" s="32">
        <f t="shared" si="271"/>
        <v>0.15384615384615385</v>
      </c>
      <c r="U1042" s="32">
        <f t="shared" si="272"/>
        <v>7.407407407407407E-2</v>
      </c>
      <c r="V1042" s="32">
        <f t="shared" si="280"/>
        <v>37.376067174061234</v>
      </c>
      <c r="W1042" s="32">
        <f t="shared" si="281"/>
        <v>36.779078954313995</v>
      </c>
      <c r="X1042" s="32">
        <f t="shared" si="282"/>
        <v>36.001421380004601</v>
      </c>
      <c r="Y1042" s="32">
        <f t="shared" si="283"/>
        <v>35.160994526520604</v>
      </c>
      <c r="Z1042" s="32">
        <f t="shared" si="284"/>
        <v>36.444598595836894</v>
      </c>
      <c r="AA1042" s="32">
        <f t="shared" si="285"/>
        <v>35.69774507421841</v>
      </c>
      <c r="AB1042" s="33">
        <f t="shared" si="286"/>
        <v>71.856287425149731</v>
      </c>
      <c r="AC1042" s="33">
        <f t="shared" si="287"/>
        <v>0.74685352161848328</v>
      </c>
    </row>
    <row r="1043" spans="1:29" s="9" customFormat="1">
      <c r="A1043" t="s">
        <v>34</v>
      </c>
      <c r="B1043" s="22">
        <v>45418</v>
      </c>
      <c r="C1043">
        <v>36.4</v>
      </c>
      <c r="D1043" s="7">
        <v>36.4</v>
      </c>
      <c r="E1043" s="7"/>
      <c r="F1043" s="7"/>
      <c r="G1043" s="7"/>
      <c r="H1043" s="7"/>
      <c r="I1043" s="31">
        <f t="shared" si="273"/>
        <v>26.002519999999993</v>
      </c>
      <c r="J1043" s="31">
        <f t="shared" si="274"/>
        <v>12.249523234653102</v>
      </c>
      <c r="K1043" s="31">
        <f t="shared" si="275"/>
        <v>13.752996765346891</v>
      </c>
      <c r="L1043" s="31">
        <f t="shared" si="276"/>
        <v>38.252043234653094</v>
      </c>
      <c r="M1043" s="32" t="str">
        <f t="shared" si="277"/>
        <v>NONE</v>
      </c>
      <c r="N1043" s="32">
        <f t="shared" si="278"/>
        <v>0</v>
      </c>
      <c r="O1043" s="32">
        <f t="shared" si="279"/>
        <v>0.99000000000000199</v>
      </c>
      <c r="P1043" s="32">
        <f t="shared" si="288"/>
        <v>0.83333333333333337</v>
      </c>
      <c r="Q1043" s="32">
        <f t="shared" si="268"/>
        <v>0.22727272727272727</v>
      </c>
      <c r="R1043" s="32">
        <f t="shared" si="269"/>
        <v>9.8039215686274508E-2</v>
      </c>
      <c r="S1043" s="32">
        <f t="shared" si="270"/>
        <v>4.9504950495049507E-2</v>
      </c>
      <c r="T1043" s="32">
        <f t="shared" si="271"/>
        <v>0.15384615384615385</v>
      </c>
      <c r="U1043" s="32">
        <f t="shared" si="272"/>
        <v>7.407407407407407E-2</v>
      </c>
      <c r="V1043" s="32">
        <f t="shared" si="280"/>
        <v>36.562677862343534</v>
      </c>
      <c r="W1043" s="32">
        <f t="shared" si="281"/>
        <v>36.692924646515358</v>
      </c>
      <c r="X1043" s="32">
        <f t="shared" si="282"/>
        <v>36.040497715298272</v>
      </c>
      <c r="Y1043" s="32">
        <f t="shared" si="283"/>
        <v>35.222331431148298</v>
      </c>
      <c r="Z1043" s="32">
        <f t="shared" si="284"/>
        <v>36.437737273400451</v>
      </c>
      <c r="AA1043" s="32">
        <f t="shared" si="285"/>
        <v>35.749763957609638</v>
      </c>
      <c r="AB1043" s="33">
        <f t="shared" si="286"/>
        <v>59.405940594059381</v>
      </c>
      <c r="AC1043" s="33">
        <f t="shared" si="287"/>
        <v>0.68797331579081344</v>
      </c>
    </row>
    <row r="1044" spans="1:29" s="9" customFormat="1">
      <c r="A1044" t="s">
        <v>34</v>
      </c>
      <c r="B1044" s="22">
        <v>45419</v>
      </c>
      <c r="C1044">
        <v>35.53</v>
      </c>
      <c r="D1044" s="7">
        <v>35.53</v>
      </c>
      <c r="E1044" s="7"/>
      <c r="F1044" s="7"/>
      <c r="G1044" s="7"/>
      <c r="H1044" s="7"/>
      <c r="I1044" s="31">
        <f t="shared" si="273"/>
        <v>26.070239999999991</v>
      </c>
      <c r="J1044" s="31">
        <f t="shared" si="274"/>
        <v>12.27233973862533</v>
      </c>
      <c r="K1044" s="31">
        <f t="shared" si="275"/>
        <v>13.797900261374661</v>
      </c>
      <c r="L1044" s="31">
        <f t="shared" si="276"/>
        <v>38.342579738625318</v>
      </c>
      <c r="M1044" s="32" t="str">
        <f t="shared" si="277"/>
        <v>NONE</v>
      </c>
      <c r="N1044" s="32">
        <f t="shared" si="278"/>
        <v>0</v>
      </c>
      <c r="O1044" s="32">
        <f t="shared" si="279"/>
        <v>0.86999999999999744</v>
      </c>
      <c r="P1044" s="32">
        <f t="shared" si="288"/>
        <v>0.83333333333333337</v>
      </c>
      <c r="Q1044" s="32">
        <f t="shared" si="268"/>
        <v>0.22727272727272727</v>
      </c>
      <c r="R1044" s="32">
        <f t="shared" si="269"/>
        <v>9.8039215686274508E-2</v>
      </c>
      <c r="S1044" s="32">
        <f t="shared" si="270"/>
        <v>4.9504950495049507E-2</v>
      </c>
      <c r="T1044" s="32">
        <f t="shared" si="271"/>
        <v>0.15384615384615385</v>
      </c>
      <c r="U1044" s="32">
        <f t="shared" si="272"/>
        <v>7.407407407407407E-2</v>
      </c>
      <c r="V1044" s="32">
        <f t="shared" si="280"/>
        <v>35.702112977057254</v>
      </c>
      <c r="W1044" s="32">
        <f t="shared" si="281"/>
        <v>36.428623590489138</v>
      </c>
      <c r="X1044" s="32">
        <f t="shared" si="282"/>
        <v>35.990448919680794</v>
      </c>
      <c r="Y1044" s="32">
        <f t="shared" si="283"/>
        <v>35.237562548418182</v>
      </c>
      <c r="Z1044" s="32">
        <f t="shared" si="284"/>
        <v>36.298085385184997</v>
      </c>
      <c r="AA1044" s="32">
        <f t="shared" si="285"/>
        <v>35.73348514593485</v>
      </c>
      <c r="AB1044" s="33">
        <f t="shared" si="286"/>
        <v>51.391862955032146</v>
      </c>
      <c r="AC1044" s="33">
        <f t="shared" si="287"/>
        <v>0.56460023925014724</v>
      </c>
    </row>
    <row r="1045" spans="1:29" s="9" customFormat="1">
      <c r="A1045" t="s">
        <v>34</v>
      </c>
      <c r="B1045" s="22">
        <v>45420</v>
      </c>
      <c r="C1045">
        <v>36.159999999999997</v>
      </c>
      <c r="D1045" s="7">
        <v>36.159999999999997</v>
      </c>
      <c r="E1045" s="7"/>
      <c r="F1045" s="7"/>
      <c r="G1045" s="7"/>
      <c r="H1045" s="7"/>
      <c r="I1045" s="31">
        <f t="shared" si="273"/>
        <v>26.139679999999991</v>
      </c>
      <c r="J1045" s="31">
        <f t="shared" si="274"/>
        <v>12.303546342449591</v>
      </c>
      <c r="K1045" s="31">
        <f t="shared" si="275"/>
        <v>13.8361336575504</v>
      </c>
      <c r="L1045" s="31">
        <f t="shared" si="276"/>
        <v>38.443226342449584</v>
      </c>
      <c r="M1045" s="32" t="str">
        <f t="shared" si="277"/>
        <v>NONE</v>
      </c>
      <c r="N1045" s="32">
        <f t="shared" si="278"/>
        <v>0.62999999999999545</v>
      </c>
      <c r="O1045" s="32">
        <f t="shared" si="279"/>
        <v>0</v>
      </c>
      <c r="P1045" s="32">
        <f t="shared" si="288"/>
        <v>0.83333333333333337</v>
      </c>
      <c r="Q1045" s="32">
        <f t="shared" si="268"/>
        <v>0.22727272727272727</v>
      </c>
      <c r="R1045" s="32">
        <f t="shared" si="269"/>
        <v>9.8039215686274508E-2</v>
      </c>
      <c r="S1045" s="32">
        <f t="shared" si="270"/>
        <v>4.9504950495049507E-2</v>
      </c>
      <c r="T1045" s="32">
        <f t="shared" si="271"/>
        <v>0.15384615384615385</v>
      </c>
      <c r="U1045" s="32">
        <f t="shared" si="272"/>
        <v>7.407407407407407E-2</v>
      </c>
      <c r="V1045" s="32">
        <f t="shared" si="280"/>
        <v>36.083685496176209</v>
      </c>
      <c r="W1045" s="32">
        <f t="shared" si="281"/>
        <v>36.367572774468876</v>
      </c>
      <c r="X1045" s="32">
        <f t="shared" si="282"/>
        <v>36.007071574614052</v>
      </c>
      <c r="Y1045" s="32">
        <f t="shared" si="283"/>
        <v>35.283227768793523</v>
      </c>
      <c r="Z1045" s="32">
        <f t="shared" si="284"/>
        <v>36.276841479771917</v>
      </c>
      <c r="AA1045" s="32">
        <f t="shared" si="285"/>
        <v>35.765078838828565</v>
      </c>
      <c r="AB1045" s="33">
        <f t="shared" si="286"/>
        <v>57.169811320754718</v>
      </c>
      <c r="AC1045" s="33">
        <f t="shared" si="287"/>
        <v>0.51176264094335266</v>
      </c>
    </row>
    <row r="1046" spans="1:29" s="9" customFormat="1">
      <c r="A1046" t="s">
        <v>34</v>
      </c>
      <c r="B1046" s="22">
        <v>45421</v>
      </c>
      <c r="C1046">
        <v>35.270000000000003</v>
      </c>
      <c r="D1046" s="7">
        <v>35.270000000000003</v>
      </c>
      <c r="E1046" s="7"/>
      <c r="F1046" s="7"/>
      <c r="G1046" s="7"/>
      <c r="H1046" s="7"/>
      <c r="I1046" s="31">
        <f t="shared" si="273"/>
        <v>26.205719999999996</v>
      </c>
      <c r="J1046" s="31">
        <f t="shared" si="274"/>
        <v>12.321689969367233</v>
      </c>
      <c r="K1046" s="31">
        <f t="shared" si="275"/>
        <v>13.884030030632763</v>
      </c>
      <c r="L1046" s="31">
        <f t="shared" si="276"/>
        <v>38.527409969367227</v>
      </c>
      <c r="M1046" s="32" t="str">
        <f t="shared" si="277"/>
        <v>NONE</v>
      </c>
      <c r="N1046" s="32">
        <f t="shared" si="278"/>
        <v>0</v>
      </c>
      <c r="O1046" s="32">
        <f t="shared" si="279"/>
        <v>0.88999999999999346</v>
      </c>
      <c r="P1046" s="32">
        <f t="shared" si="288"/>
        <v>0.83333333333333337</v>
      </c>
      <c r="Q1046" s="32">
        <f t="shared" si="268"/>
        <v>0.22727272727272727</v>
      </c>
      <c r="R1046" s="32">
        <f t="shared" si="269"/>
        <v>9.8039215686274508E-2</v>
      </c>
      <c r="S1046" s="32">
        <f t="shared" si="270"/>
        <v>4.9504950495049507E-2</v>
      </c>
      <c r="T1046" s="32">
        <f t="shared" si="271"/>
        <v>0.15384615384615385</v>
      </c>
      <c r="U1046" s="32">
        <f t="shared" si="272"/>
        <v>7.407407407407407E-2</v>
      </c>
      <c r="V1046" s="32">
        <f t="shared" si="280"/>
        <v>35.405614249362699</v>
      </c>
      <c r="W1046" s="32">
        <f t="shared" si="281"/>
        <v>36.118124416635041</v>
      </c>
      <c r="X1046" s="32">
        <f t="shared" si="282"/>
        <v>35.934809655534245</v>
      </c>
      <c r="Y1046" s="32">
        <f t="shared" si="283"/>
        <v>35.282572928754242</v>
      </c>
      <c r="Z1046" s="32">
        <f t="shared" si="284"/>
        <v>36.121942790576242</v>
      </c>
      <c r="AA1046" s="32">
        <f t="shared" si="285"/>
        <v>35.728406332248667</v>
      </c>
      <c r="AB1046" s="33">
        <f t="shared" si="286"/>
        <v>52.151462994836486</v>
      </c>
      <c r="AC1046" s="33">
        <f t="shared" si="287"/>
        <v>0.39353645832757422</v>
      </c>
    </row>
    <row r="1047" spans="1:29" s="9" customFormat="1">
      <c r="A1047" t="s">
        <v>34</v>
      </c>
      <c r="B1047" s="22">
        <v>45422</v>
      </c>
      <c r="C1047">
        <v>35.53</v>
      </c>
      <c r="D1047" s="7">
        <v>35.53</v>
      </c>
      <c r="E1047" s="7"/>
      <c r="F1047" s="7"/>
      <c r="G1047" s="7"/>
      <c r="H1047" s="7"/>
      <c r="I1047" s="31">
        <f t="shared" si="273"/>
        <v>26.272239999999993</v>
      </c>
      <c r="J1047" s="31">
        <f t="shared" si="274"/>
        <v>12.342833080106603</v>
      </c>
      <c r="K1047" s="31">
        <f t="shared" si="275"/>
        <v>13.92940691989339</v>
      </c>
      <c r="L1047" s="31">
        <f t="shared" si="276"/>
        <v>38.615073080106598</v>
      </c>
      <c r="M1047" s="32" t="str">
        <f t="shared" si="277"/>
        <v>NONE</v>
      </c>
      <c r="N1047" s="32">
        <f t="shared" si="278"/>
        <v>0.25999999999999801</v>
      </c>
      <c r="O1047" s="32">
        <f t="shared" si="279"/>
        <v>0</v>
      </c>
      <c r="P1047" s="32">
        <f t="shared" si="288"/>
        <v>0.83333333333333337</v>
      </c>
      <c r="Q1047" s="32">
        <f t="shared" si="268"/>
        <v>0.22727272727272727</v>
      </c>
      <c r="R1047" s="32">
        <f t="shared" si="269"/>
        <v>9.8039215686274508E-2</v>
      </c>
      <c r="S1047" s="32">
        <f t="shared" si="270"/>
        <v>4.9504950495049507E-2</v>
      </c>
      <c r="T1047" s="32">
        <f t="shared" si="271"/>
        <v>0.15384615384615385</v>
      </c>
      <c r="U1047" s="32">
        <f t="shared" si="272"/>
        <v>7.407407407407407E-2</v>
      </c>
      <c r="V1047" s="32">
        <f t="shared" si="280"/>
        <v>35.509269041560451</v>
      </c>
      <c r="W1047" s="32">
        <f t="shared" si="281"/>
        <v>35.984459776490709</v>
      </c>
      <c r="X1047" s="32">
        <f t="shared" si="282"/>
        <v>35.89512243440344</v>
      </c>
      <c r="Y1047" s="32">
        <f t="shared" si="283"/>
        <v>35.294821793667396</v>
      </c>
      <c r="Z1047" s="32">
        <f t="shared" si="284"/>
        <v>36.030874668949124</v>
      </c>
      <c r="AA1047" s="32">
        <f t="shared" si="285"/>
        <v>35.71370956689691</v>
      </c>
      <c r="AB1047" s="33">
        <f t="shared" si="286"/>
        <v>54.47019867549669</v>
      </c>
      <c r="AC1047" s="33">
        <f t="shared" si="287"/>
        <v>0.31716510205221482</v>
      </c>
    </row>
    <row r="1048" spans="1:29" s="9" customFormat="1">
      <c r="A1048" t="s">
        <v>34</v>
      </c>
      <c r="B1048" s="22">
        <v>45425</v>
      </c>
      <c r="C1048">
        <v>35.299999999999997</v>
      </c>
      <c r="D1048" s="7">
        <v>35.299999999999997</v>
      </c>
      <c r="E1048" s="7"/>
      <c r="F1048" s="7"/>
      <c r="G1048" s="7"/>
      <c r="H1048" s="7"/>
      <c r="I1048" s="31">
        <f t="shared" si="273"/>
        <v>26.338399999999993</v>
      </c>
      <c r="J1048" s="31">
        <f t="shared" si="274"/>
        <v>12.358423340777728</v>
      </c>
      <c r="K1048" s="31">
        <f t="shared" si="275"/>
        <v>13.979976659222265</v>
      </c>
      <c r="L1048" s="31">
        <f t="shared" si="276"/>
        <v>38.696823340777719</v>
      </c>
      <c r="M1048" s="32" t="str">
        <f t="shared" si="277"/>
        <v>NONE</v>
      </c>
      <c r="N1048" s="32">
        <f t="shared" si="278"/>
        <v>0</v>
      </c>
      <c r="O1048" s="32">
        <f t="shared" si="279"/>
        <v>0.23000000000000398</v>
      </c>
      <c r="P1048" s="32">
        <f t="shared" si="288"/>
        <v>0.83333333333333337</v>
      </c>
      <c r="Q1048" s="32">
        <f t="shared" si="268"/>
        <v>0.22727272727272727</v>
      </c>
      <c r="R1048" s="32">
        <f t="shared" si="269"/>
        <v>9.8039215686274508E-2</v>
      </c>
      <c r="S1048" s="32">
        <f t="shared" si="270"/>
        <v>4.9504950495049507E-2</v>
      </c>
      <c r="T1048" s="32">
        <f t="shared" si="271"/>
        <v>0.15384615384615385</v>
      </c>
      <c r="U1048" s="32">
        <f t="shared" si="272"/>
        <v>7.407407407407407E-2</v>
      </c>
      <c r="V1048" s="32">
        <f t="shared" si="280"/>
        <v>35.334878173593403</v>
      </c>
      <c r="W1048" s="32">
        <f t="shared" si="281"/>
        <v>35.828900736379182</v>
      </c>
      <c r="X1048" s="32">
        <f t="shared" si="282"/>
        <v>35.836777097697222</v>
      </c>
      <c r="Y1048" s="32">
        <f t="shared" si="283"/>
        <v>35.295078140515542</v>
      </c>
      <c r="Z1048" s="32">
        <f t="shared" si="284"/>
        <v>35.91843241218772</v>
      </c>
      <c r="AA1048" s="32">
        <f t="shared" si="285"/>
        <v>35.683064413793431</v>
      </c>
      <c r="AB1048" s="33">
        <f t="shared" si="286"/>
        <v>49.576988155668325</v>
      </c>
      <c r="AC1048" s="33">
        <f t="shared" si="287"/>
        <v>0.23536799839428824</v>
      </c>
    </row>
    <row r="1049" spans="1:29" s="9" customFormat="1">
      <c r="A1049" t="s">
        <v>34</v>
      </c>
      <c r="B1049" s="22">
        <v>45426</v>
      </c>
      <c r="C1049">
        <v>35.9</v>
      </c>
      <c r="D1049" s="7">
        <v>35.9</v>
      </c>
      <c r="E1049" s="7"/>
      <c r="F1049" s="7"/>
      <c r="G1049" s="7"/>
      <c r="H1049" s="7"/>
      <c r="I1049" s="31">
        <f t="shared" si="273"/>
        <v>26.406799999999993</v>
      </c>
      <c r="J1049" s="31">
        <f t="shared" si="274"/>
        <v>12.380129590383934</v>
      </c>
      <c r="K1049" s="31">
        <f t="shared" si="275"/>
        <v>14.026670409616059</v>
      </c>
      <c r="L1049" s="31">
        <f t="shared" si="276"/>
        <v>38.786929590383927</v>
      </c>
      <c r="M1049" s="32" t="str">
        <f t="shared" si="277"/>
        <v>NONE</v>
      </c>
      <c r="N1049" s="32">
        <f t="shared" si="278"/>
        <v>0.60000000000000142</v>
      </c>
      <c r="O1049" s="32">
        <f t="shared" si="279"/>
        <v>0</v>
      </c>
      <c r="P1049" s="32">
        <f t="shared" si="288"/>
        <v>0.83333333333333337</v>
      </c>
      <c r="Q1049" s="32">
        <f t="shared" ref="Q1049:Q1112" si="289">5/22</f>
        <v>0.22727272727272727</v>
      </c>
      <c r="R1049" s="32">
        <f t="shared" ref="R1049:R1112" si="290">5/51</f>
        <v>9.8039215686274508E-2</v>
      </c>
      <c r="S1049" s="32">
        <f t="shared" ref="S1049:S1112" si="291">5/101</f>
        <v>4.9504950495049507E-2</v>
      </c>
      <c r="T1049" s="32">
        <f t="shared" ref="T1049:T1112" si="292">2/13</f>
        <v>0.15384615384615385</v>
      </c>
      <c r="U1049" s="32">
        <f t="shared" ref="U1049:U1112" si="293">2/27</f>
        <v>7.407407407407407E-2</v>
      </c>
      <c r="V1049" s="32">
        <f t="shared" si="280"/>
        <v>35.805813028932235</v>
      </c>
      <c r="W1049" s="32">
        <f t="shared" si="281"/>
        <v>35.845059659929369</v>
      </c>
      <c r="X1049" s="32">
        <f t="shared" si="282"/>
        <v>35.842975421452394</v>
      </c>
      <c r="Y1049" s="32">
        <f t="shared" si="283"/>
        <v>35.325024767222686</v>
      </c>
      <c r="Z1049" s="32">
        <f t="shared" si="284"/>
        <v>35.915596656466533</v>
      </c>
      <c r="AA1049" s="32">
        <f t="shared" si="285"/>
        <v>35.699133716475401</v>
      </c>
      <c r="AB1049" s="33">
        <f t="shared" si="286"/>
        <v>52.922590837282762</v>
      </c>
      <c r="AC1049" s="33">
        <f t="shared" si="287"/>
        <v>0.21646293999113198</v>
      </c>
    </row>
    <row r="1050" spans="1:29" s="9" customFormat="1">
      <c r="A1050" t="s">
        <v>34</v>
      </c>
      <c r="B1050" s="22">
        <v>45427</v>
      </c>
      <c r="C1050">
        <v>36.29</v>
      </c>
      <c r="D1050" s="7">
        <v>36.29</v>
      </c>
      <c r="E1050" s="7"/>
      <c r="F1050" s="7"/>
      <c r="G1050" s="7"/>
      <c r="H1050" s="7"/>
      <c r="I1050" s="31">
        <f t="shared" si="273"/>
        <v>26.477359999999994</v>
      </c>
      <c r="J1050" s="31">
        <f t="shared" si="274"/>
        <v>12.403635726614812</v>
      </c>
      <c r="K1050" s="31">
        <f t="shared" si="275"/>
        <v>14.073724273385182</v>
      </c>
      <c r="L1050" s="31">
        <f t="shared" si="276"/>
        <v>38.880995726614806</v>
      </c>
      <c r="M1050" s="32" t="str">
        <f t="shared" si="277"/>
        <v>NONE</v>
      </c>
      <c r="N1050" s="32">
        <f t="shared" si="278"/>
        <v>0.39000000000000057</v>
      </c>
      <c r="O1050" s="32">
        <f t="shared" si="279"/>
        <v>0</v>
      </c>
      <c r="P1050" s="32">
        <f t="shared" si="288"/>
        <v>0.83333333333333337</v>
      </c>
      <c r="Q1050" s="32">
        <f t="shared" si="289"/>
        <v>0.22727272727272727</v>
      </c>
      <c r="R1050" s="32">
        <f t="shared" si="290"/>
        <v>9.8039215686274508E-2</v>
      </c>
      <c r="S1050" s="32">
        <f t="shared" si="291"/>
        <v>4.9504950495049507E-2</v>
      </c>
      <c r="T1050" s="32">
        <f t="shared" si="292"/>
        <v>0.15384615384615385</v>
      </c>
      <c r="U1050" s="32">
        <f t="shared" si="293"/>
        <v>7.407407407407407E-2</v>
      </c>
      <c r="V1050" s="32">
        <f t="shared" si="280"/>
        <v>36.209302171488702</v>
      </c>
      <c r="W1050" s="32">
        <f t="shared" si="281"/>
        <v>35.946182464490875</v>
      </c>
      <c r="X1050" s="32">
        <f t="shared" si="282"/>
        <v>35.886801360525688</v>
      </c>
      <c r="Y1050" s="32">
        <f t="shared" si="283"/>
        <v>35.372795818350269</v>
      </c>
      <c r="Z1050" s="32">
        <f t="shared" si="284"/>
        <v>35.973197170856295</v>
      </c>
      <c r="AA1050" s="32">
        <f t="shared" si="285"/>
        <v>35.74290158932908</v>
      </c>
      <c r="AB1050" s="33">
        <f t="shared" si="286"/>
        <v>52.996845425867534</v>
      </c>
      <c r="AC1050" s="33">
        <f t="shared" si="287"/>
        <v>0.23029558152721563</v>
      </c>
    </row>
    <row r="1051" spans="1:29" s="9" customFormat="1">
      <c r="A1051" t="s">
        <v>34</v>
      </c>
      <c r="B1051" s="22">
        <v>45428</v>
      </c>
      <c r="C1051">
        <v>36.369999999999997</v>
      </c>
      <c r="D1051" s="7">
        <v>36.369999999999997</v>
      </c>
      <c r="E1051" s="7"/>
      <c r="F1051" s="7"/>
      <c r="G1051" s="7"/>
      <c r="H1051" s="7"/>
      <c r="I1051" s="31">
        <f t="shared" si="273"/>
        <v>26.548039999999993</v>
      </c>
      <c r="J1051" s="31">
        <f t="shared" si="274"/>
        <v>12.427008893283039</v>
      </c>
      <c r="K1051" s="31">
        <f t="shared" si="275"/>
        <v>14.121031106716954</v>
      </c>
      <c r="L1051" s="31">
        <f t="shared" si="276"/>
        <v>38.975048893283031</v>
      </c>
      <c r="M1051" s="32" t="str">
        <f t="shared" si="277"/>
        <v>NONE</v>
      </c>
      <c r="N1051" s="32">
        <f t="shared" si="278"/>
        <v>7.9999999999998295E-2</v>
      </c>
      <c r="O1051" s="32">
        <f t="shared" si="279"/>
        <v>0</v>
      </c>
      <c r="P1051" s="32">
        <f t="shared" si="288"/>
        <v>0.83333333333333337</v>
      </c>
      <c r="Q1051" s="32">
        <f t="shared" si="289"/>
        <v>0.22727272727272727</v>
      </c>
      <c r="R1051" s="32">
        <f t="shared" si="290"/>
        <v>9.8039215686274508E-2</v>
      </c>
      <c r="S1051" s="32">
        <f t="shared" si="291"/>
        <v>4.9504950495049507E-2</v>
      </c>
      <c r="T1051" s="32">
        <f t="shared" si="292"/>
        <v>0.15384615384615385</v>
      </c>
      <c r="U1051" s="32">
        <f t="shared" si="293"/>
        <v>7.407407407407407E-2</v>
      </c>
      <c r="V1051" s="32">
        <f t="shared" si="280"/>
        <v>36.343217028581449</v>
      </c>
      <c r="W1051" s="32">
        <f t="shared" si="281"/>
        <v>36.042504631652037</v>
      </c>
      <c r="X1051" s="32">
        <f t="shared" si="282"/>
        <v>35.934173776160421</v>
      </c>
      <c r="Y1051" s="32">
        <f t="shared" si="283"/>
        <v>35.4221623619963</v>
      </c>
      <c r="Z1051" s="32">
        <f t="shared" si="284"/>
        <v>36.034243759955324</v>
      </c>
      <c r="AA1051" s="32">
        <f t="shared" si="285"/>
        <v>35.78935332345285</v>
      </c>
      <c r="AB1051" s="33">
        <f t="shared" si="286"/>
        <v>48.263888888888864</v>
      </c>
      <c r="AC1051" s="33">
        <f t="shared" si="287"/>
        <v>0.24489043650247311</v>
      </c>
    </row>
    <row r="1052" spans="1:29" s="9" customFormat="1">
      <c r="A1052" t="s">
        <v>34</v>
      </c>
      <c r="B1052" s="22">
        <v>45429</v>
      </c>
      <c r="C1052">
        <v>36.94</v>
      </c>
      <c r="D1052" s="7">
        <v>36.94</v>
      </c>
      <c r="E1052" s="7"/>
      <c r="F1052" s="7"/>
      <c r="G1052" s="7"/>
      <c r="H1052" s="7"/>
      <c r="I1052" s="31">
        <f t="shared" si="273"/>
        <v>26.620679999999993</v>
      </c>
      <c r="J1052" s="31">
        <f t="shared" si="274"/>
        <v>12.456918842901523</v>
      </c>
      <c r="K1052" s="31">
        <f t="shared" si="275"/>
        <v>14.16376115709847</v>
      </c>
      <c r="L1052" s="31">
        <f t="shared" si="276"/>
        <v>39.077598842901516</v>
      </c>
      <c r="M1052" s="32" t="str">
        <f t="shared" si="277"/>
        <v>NONE</v>
      </c>
      <c r="N1052" s="32">
        <f t="shared" si="278"/>
        <v>0.57000000000000028</v>
      </c>
      <c r="O1052" s="32">
        <f t="shared" si="279"/>
        <v>0</v>
      </c>
      <c r="P1052" s="32">
        <f t="shared" si="288"/>
        <v>0.83333333333333337</v>
      </c>
      <c r="Q1052" s="32">
        <f t="shared" si="289"/>
        <v>0.22727272727272727</v>
      </c>
      <c r="R1052" s="32">
        <f t="shared" si="290"/>
        <v>9.8039215686274508E-2</v>
      </c>
      <c r="S1052" s="32">
        <f t="shared" si="291"/>
        <v>4.9504950495049507E-2</v>
      </c>
      <c r="T1052" s="32">
        <f t="shared" si="292"/>
        <v>0.15384615384615385</v>
      </c>
      <c r="U1052" s="32">
        <f t="shared" si="293"/>
        <v>7.407407407407407E-2</v>
      </c>
      <c r="V1052" s="32">
        <f t="shared" si="280"/>
        <v>36.840536171430237</v>
      </c>
      <c r="W1052" s="32">
        <f t="shared" si="281"/>
        <v>36.246480851731121</v>
      </c>
      <c r="X1052" s="32">
        <f t="shared" si="282"/>
        <v>36.032784190262333</v>
      </c>
      <c r="Y1052" s="32">
        <f t="shared" si="283"/>
        <v>35.497302839125197</v>
      </c>
      <c r="Z1052" s="32">
        <f t="shared" si="284"/>
        <v>36.173590873808351</v>
      </c>
      <c r="AA1052" s="32">
        <f t="shared" si="285"/>
        <v>35.874586410604493</v>
      </c>
      <c r="AB1052" s="33">
        <f t="shared" si="286"/>
        <v>51.701782820097257</v>
      </c>
      <c r="AC1052" s="33">
        <f t="shared" si="287"/>
        <v>0.29900446320385754</v>
      </c>
    </row>
    <row r="1053" spans="1:29" s="9" customFormat="1">
      <c r="A1053" t="s">
        <v>34</v>
      </c>
      <c r="B1053" s="22">
        <v>45433</v>
      </c>
      <c r="C1053">
        <v>37.81</v>
      </c>
      <c r="D1053" s="7">
        <v>37.81</v>
      </c>
      <c r="E1053" s="7"/>
      <c r="F1053" s="7"/>
      <c r="G1053" s="7"/>
      <c r="H1053" s="7"/>
      <c r="I1053" s="31">
        <f t="shared" si="273"/>
        <v>26.697399999999991</v>
      </c>
      <c r="J1053" s="31">
        <f t="shared" si="274"/>
        <v>12.495468357685224</v>
      </c>
      <c r="K1053" s="31">
        <f t="shared" si="275"/>
        <v>14.201931642314767</v>
      </c>
      <c r="L1053" s="31">
        <f t="shared" si="276"/>
        <v>39.192868357685214</v>
      </c>
      <c r="M1053" s="32" t="str">
        <f t="shared" si="277"/>
        <v>NONE</v>
      </c>
      <c r="N1053" s="32">
        <f t="shared" si="278"/>
        <v>0.87000000000000455</v>
      </c>
      <c r="O1053" s="32">
        <f t="shared" si="279"/>
        <v>0</v>
      </c>
      <c r="P1053" s="32">
        <f t="shared" si="288"/>
        <v>0.83333333333333337</v>
      </c>
      <c r="Q1053" s="32">
        <f t="shared" si="289"/>
        <v>0.22727272727272727</v>
      </c>
      <c r="R1053" s="32">
        <f t="shared" si="290"/>
        <v>9.8039215686274508E-2</v>
      </c>
      <c r="S1053" s="32">
        <f t="shared" si="291"/>
        <v>4.9504950495049507E-2</v>
      </c>
      <c r="T1053" s="32">
        <f t="shared" si="292"/>
        <v>0.15384615384615385</v>
      </c>
      <c r="U1053" s="32">
        <f t="shared" si="293"/>
        <v>7.407407407407407E-2</v>
      </c>
      <c r="V1053" s="32">
        <f t="shared" si="280"/>
        <v>37.648422695238374</v>
      </c>
      <c r="W1053" s="32">
        <f t="shared" si="281"/>
        <v>36.601826112701318</v>
      </c>
      <c r="X1053" s="32">
        <f t="shared" si="282"/>
        <v>36.207021034354256</v>
      </c>
      <c r="Y1053" s="32">
        <f t="shared" si="283"/>
        <v>35.611792797584343</v>
      </c>
      <c r="Z1053" s="32">
        <f t="shared" si="284"/>
        <v>36.42534612399168</v>
      </c>
      <c r="AA1053" s="32">
        <f t="shared" si="285"/>
        <v>36.017950380189347</v>
      </c>
      <c r="AB1053" s="33">
        <f t="shared" si="286"/>
        <v>56.111929307805632</v>
      </c>
      <c r="AC1053" s="33">
        <f t="shared" si="287"/>
        <v>0.40739574380233279</v>
      </c>
    </row>
    <row r="1054" spans="1:29" s="9" customFormat="1">
      <c r="A1054" t="s">
        <v>34</v>
      </c>
      <c r="B1054" s="22">
        <v>45434</v>
      </c>
      <c r="C1054">
        <v>37.81</v>
      </c>
      <c r="D1054" s="7">
        <v>37.81</v>
      </c>
      <c r="E1054" s="7"/>
      <c r="F1054" s="7"/>
      <c r="G1054" s="7"/>
      <c r="H1054" s="7"/>
      <c r="I1054" s="31">
        <f t="shared" si="273"/>
        <v>26.773479999999992</v>
      </c>
      <c r="J1054" s="31">
        <f t="shared" si="274"/>
        <v>12.533666964969017</v>
      </c>
      <c r="K1054" s="31">
        <f t="shared" si="275"/>
        <v>14.239813035030975</v>
      </c>
      <c r="L1054" s="31">
        <f t="shared" si="276"/>
        <v>39.307146964969007</v>
      </c>
      <c r="M1054" s="32" t="str">
        <f t="shared" si="277"/>
        <v>NONE</v>
      </c>
      <c r="N1054" s="32">
        <f t="shared" si="278"/>
        <v>0</v>
      </c>
      <c r="O1054" s="32">
        <f t="shared" si="279"/>
        <v>0</v>
      </c>
      <c r="P1054" s="32">
        <f t="shared" si="288"/>
        <v>0.83333333333333337</v>
      </c>
      <c r="Q1054" s="32">
        <f t="shared" si="289"/>
        <v>0.22727272727272727</v>
      </c>
      <c r="R1054" s="32">
        <f t="shared" si="290"/>
        <v>9.8039215686274508E-2</v>
      </c>
      <c r="S1054" s="32">
        <f t="shared" si="291"/>
        <v>4.9504950495049507E-2</v>
      </c>
      <c r="T1054" s="32">
        <f t="shared" si="292"/>
        <v>0.15384615384615385</v>
      </c>
      <c r="U1054" s="32">
        <f t="shared" si="293"/>
        <v>7.407407407407407E-2</v>
      </c>
      <c r="V1054" s="32">
        <f t="shared" si="280"/>
        <v>37.783070449206399</v>
      </c>
      <c r="W1054" s="32">
        <f t="shared" si="281"/>
        <v>36.876411087087376</v>
      </c>
      <c r="X1054" s="32">
        <f t="shared" si="282"/>
        <v>36.364175834907755</v>
      </c>
      <c r="Y1054" s="32">
        <f t="shared" si="283"/>
        <v>35.720614936317787</v>
      </c>
      <c r="Z1054" s="32">
        <f t="shared" si="284"/>
        <v>36.638369797223731</v>
      </c>
      <c r="AA1054" s="32">
        <f t="shared" si="285"/>
        <v>36.150694796471619</v>
      </c>
      <c r="AB1054" s="33">
        <f t="shared" si="286"/>
        <v>55.588673621460515</v>
      </c>
      <c r="AC1054" s="33">
        <f t="shared" si="287"/>
        <v>0.48767500075211245</v>
      </c>
    </row>
    <row r="1055" spans="1:29" s="9" customFormat="1">
      <c r="A1055" t="s">
        <v>34</v>
      </c>
      <c r="B1055" s="22">
        <v>45435</v>
      </c>
      <c r="C1055">
        <v>38</v>
      </c>
      <c r="D1055" s="7">
        <v>38</v>
      </c>
      <c r="E1055" s="7"/>
      <c r="F1055" s="7"/>
      <c r="G1055" s="7"/>
      <c r="H1055" s="7"/>
      <c r="I1055" s="31">
        <f t="shared" si="273"/>
        <v>26.849879999999995</v>
      </c>
      <c r="J1055" s="31">
        <f t="shared" si="274"/>
        <v>12.573709485402185</v>
      </c>
      <c r="K1055" s="31">
        <f t="shared" si="275"/>
        <v>14.27617051459781</v>
      </c>
      <c r="L1055" s="31">
        <f t="shared" si="276"/>
        <v>39.423589485402182</v>
      </c>
      <c r="M1055" s="32" t="str">
        <f t="shared" si="277"/>
        <v>NONE</v>
      </c>
      <c r="N1055" s="32">
        <f t="shared" si="278"/>
        <v>0.18999999999999773</v>
      </c>
      <c r="O1055" s="32">
        <f t="shared" si="279"/>
        <v>0</v>
      </c>
      <c r="P1055" s="32">
        <f t="shared" si="288"/>
        <v>0.83333333333333337</v>
      </c>
      <c r="Q1055" s="32">
        <f t="shared" si="289"/>
        <v>0.22727272727272727</v>
      </c>
      <c r="R1055" s="32">
        <f t="shared" si="290"/>
        <v>9.8039215686274508E-2</v>
      </c>
      <c r="S1055" s="32">
        <f t="shared" si="291"/>
        <v>4.9504950495049507E-2</v>
      </c>
      <c r="T1055" s="32">
        <f t="shared" si="292"/>
        <v>0.15384615384615385</v>
      </c>
      <c r="U1055" s="32">
        <f t="shared" si="293"/>
        <v>7.407407407407407E-2</v>
      </c>
      <c r="V1055" s="32">
        <f t="shared" si="280"/>
        <v>37.963845074867734</v>
      </c>
      <c r="W1055" s="32">
        <f t="shared" si="281"/>
        <v>37.131772203658429</v>
      </c>
      <c r="X1055" s="32">
        <f t="shared" si="282"/>
        <v>36.524550753054058</v>
      </c>
      <c r="Y1055" s="32">
        <f t="shared" si="283"/>
        <v>35.833455781054532</v>
      </c>
      <c r="Z1055" s="32">
        <f t="shared" si="284"/>
        <v>36.847851366881621</v>
      </c>
      <c r="AA1055" s="32">
        <f t="shared" si="285"/>
        <v>36.287680367103356</v>
      </c>
      <c r="AB1055" s="33">
        <f t="shared" si="286"/>
        <v>54.848484848484858</v>
      </c>
      <c r="AC1055" s="33">
        <f t="shared" si="287"/>
        <v>0.5601709997782649</v>
      </c>
    </row>
    <row r="1056" spans="1:29" s="9" customFormat="1">
      <c r="A1056" t="s">
        <v>34</v>
      </c>
      <c r="B1056" s="22">
        <v>45436</v>
      </c>
      <c r="C1056">
        <v>38.19</v>
      </c>
      <c r="D1056" s="7">
        <v>38.19</v>
      </c>
      <c r="E1056" s="7"/>
      <c r="F1056" s="7"/>
      <c r="G1056" s="7"/>
      <c r="H1056" s="7"/>
      <c r="I1056" s="31">
        <f t="shared" si="273"/>
        <v>26.927319999999991</v>
      </c>
      <c r="J1056" s="31">
        <f t="shared" si="274"/>
        <v>12.613750197565613</v>
      </c>
      <c r="K1056" s="31">
        <f t="shared" si="275"/>
        <v>14.313569802434378</v>
      </c>
      <c r="L1056" s="31">
        <f t="shared" si="276"/>
        <v>39.541070197565602</v>
      </c>
      <c r="M1056" s="32" t="str">
        <f t="shared" si="277"/>
        <v>NONE</v>
      </c>
      <c r="N1056" s="32">
        <f t="shared" si="278"/>
        <v>0.18999999999999773</v>
      </c>
      <c r="O1056" s="32">
        <f t="shared" si="279"/>
        <v>0</v>
      </c>
      <c r="P1056" s="32">
        <f t="shared" si="288"/>
        <v>0.83333333333333337</v>
      </c>
      <c r="Q1056" s="32">
        <f t="shared" si="289"/>
        <v>0.22727272727272727</v>
      </c>
      <c r="R1056" s="32">
        <f t="shared" si="290"/>
        <v>9.8039215686274508E-2</v>
      </c>
      <c r="S1056" s="32">
        <f t="shared" si="291"/>
        <v>4.9504950495049507E-2</v>
      </c>
      <c r="T1056" s="32">
        <f t="shared" si="292"/>
        <v>0.15384615384615385</v>
      </c>
      <c r="U1056" s="32">
        <f t="shared" si="293"/>
        <v>7.407407407407407E-2</v>
      </c>
      <c r="V1056" s="32">
        <f t="shared" si="280"/>
        <v>38.152307512477954</v>
      </c>
      <c r="W1056" s="32">
        <f t="shared" si="281"/>
        <v>37.372278521008781</v>
      </c>
      <c r="X1056" s="32">
        <f t="shared" si="282"/>
        <v>36.687830090989934</v>
      </c>
      <c r="Y1056" s="32">
        <f t="shared" si="283"/>
        <v>35.950116385952825</v>
      </c>
      <c r="Z1056" s="32">
        <f t="shared" si="284"/>
        <v>37.05433577197676</v>
      </c>
      <c r="AA1056" s="32">
        <f t="shared" si="285"/>
        <v>36.428592932503108</v>
      </c>
      <c r="AB1056" s="33">
        <f t="shared" si="286"/>
        <v>55.917159763313599</v>
      </c>
      <c r="AC1056" s="33">
        <f t="shared" si="287"/>
        <v>0.62574283947365217</v>
      </c>
    </row>
    <row r="1057" spans="1:29" s="9" customFormat="1">
      <c r="A1057" t="s">
        <v>34</v>
      </c>
      <c r="B1057" s="22">
        <v>45439</v>
      </c>
      <c r="C1057">
        <v>38.08</v>
      </c>
      <c r="D1057" s="7">
        <v>38.08</v>
      </c>
      <c r="E1057" s="7"/>
      <c r="F1057" s="7"/>
      <c r="G1057" s="7"/>
      <c r="H1057" s="7"/>
      <c r="I1057" s="31">
        <f t="shared" si="273"/>
        <v>27.005279999999992</v>
      </c>
      <c r="J1057" s="31">
        <f t="shared" si="274"/>
        <v>12.647677774943347</v>
      </c>
      <c r="K1057" s="31">
        <f t="shared" si="275"/>
        <v>14.357602225056645</v>
      </c>
      <c r="L1057" s="31">
        <f t="shared" si="276"/>
        <v>39.652957774943339</v>
      </c>
      <c r="M1057" s="32" t="str">
        <f t="shared" si="277"/>
        <v>NONE</v>
      </c>
      <c r="N1057" s="32">
        <f t="shared" si="278"/>
        <v>0</v>
      </c>
      <c r="O1057" s="32">
        <f t="shared" si="279"/>
        <v>0.10999999999999943</v>
      </c>
      <c r="P1057" s="32">
        <f t="shared" si="288"/>
        <v>0.83333333333333337</v>
      </c>
      <c r="Q1057" s="32">
        <f t="shared" si="289"/>
        <v>0.22727272727272727</v>
      </c>
      <c r="R1057" s="32">
        <f t="shared" si="290"/>
        <v>9.8039215686274508E-2</v>
      </c>
      <c r="S1057" s="32">
        <f t="shared" si="291"/>
        <v>4.9504950495049507E-2</v>
      </c>
      <c r="T1057" s="32">
        <f t="shared" si="292"/>
        <v>0.15384615384615385</v>
      </c>
      <c r="U1057" s="32">
        <f t="shared" si="293"/>
        <v>7.407407407407407E-2</v>
      </c>
      <c r="V1057" s="32">
        <f t="shared" si="280"/>
        <v>38.092051252079656</v>
      </c>
      <c r="W1057" s="32">
        <f t="shared" si="281"/>
        <v>37.533124311688603</v>
      </c>
      <c r="X1057" s="32">
        <f t="shared" si="282"/>
        <v>36.824317336971312</v>
      </c>
      <c r="Y1057" s="32">
        <f t="shared" si="283"/>
        <v>36.055556168826449</v>
      </c>
      <c r="Z1057" s="32">
        <f t="shared" si="284"/>
        <v>37.212130268595722</v>
      </c>
      <c r="AA1057" s="32">
        <f t="shared" si="285"/>
        <v>36.550919381947317</v>
      </c>
      <c r="AB1057" s="33">
        <f t="shared" si="286"/>
        <v>64.285714285714306</v>
      </c>
      <c r="AC1057" s="33">
        <f t="shared" si="287"/>
        <v>0.66121088664840499</v>
      </c>
    </row>
    <row r="1058" spans="1:29" s="9" customFormat="1">
      <c r="A1058" t="s">
        <v>34</v>
      </c>
      <c r="B1058" s="22">
        <v>45440</v>
      </c>
      <c r="C1058">
        <v>37.6</v>
      </c>
      <c r="D1058" s="7">
        <v>37.6</v>
      </c>
      <c r="E1058" s="7"/>
      <c r="F1058" s="7"/>
      <c r="G1058" s="7"/>
      <c r="H1058" s="7"/>
      <c r="I1058" s="31">
        <f t="shared" si="273"/>
        <v>27.081399999999995</v>
      </c>
      <c r="J1058" s="31">
        <f t="shared" si="274"/>
        <v>12.672830381549261</v>
      </c>
      <c r="K1058" s="31">
        <f t="shared" si="275"/>
        <v>14.408569618450734</v>
      </c>
      <c r="L1058" s="31">
        <f t="shared" si="276"/>
        <v>39.754230381549256</v>
      </c>
      <c r="M1058" s="32" t="str">
        <f t="shared" si="277"/>
        <v>NONE</v>
      </c>
      <c r="N1058" s="32">
        <f t="shared" si="278"/>
        <v>0</v>
      </c>
      <c r="O1058" s="32">
        <f t="shared" si="279"/>
        <v>0.47999999999999687</v>
      </c>
      <c r="P1058" s="32">
        <f t="shared" si="288"/>
        <v>0.83333333333333337</v>
      </c>
      <c r="Q1058" s="32">
        <f t="shared" si="289"/>
        <v>0.22727272727272727</v>
      </c>
      <c r="R1058" s="32">
        <f t="shared" si="290"/>
        <v>9.8039215686274508E-2</v>
      </c>
      <c r="S1058" s="32">
        <f t="shared" si="291"/>
        <v>4.9504950495049507E-2</v>
      </c>
      <c r="T1058" s="32">
        <f t="shared" si="292"/>
        <v>0.15384615384615385</v>
      </c>
      <c r="U1058" s="32">
        <f t="shared" si="293"/>
        <v>7.407407407407407E-2</v>
      </c>
      <c r="V1058" s="32">
        <f t="shared" si="280"/>
        <v>37.682008542013278</v>
      </c>
      <c r="W1058" s="32">
        <f t="shared" si="281"/>
        <v>37.548323331759377</v>
      </c>
      <c r="X1058" s="32">
        <f t="shared" si="282"/>
        <v>36.900364656876086</v>
      </c>
      <c r="Y1058" s="32">
        <f t="shared" si="283"/>
        <v>36.132013784231077</v>
      </c>
      <c r="Z1058" s="32">
        <f t="shared" si="284"/>
        <v>37.271802534965616</v>
      </c>
      <c r="AA1058" s="32">
        <f t="shared" si="285"/>
        <v>36.62862905735863</v>
      </c>
      <c r="AB1058" s="33">
        <f t="shared" si="286"/>
        <v>68.852459016393482</v>
      </c>
      <c r="AC1058" s="33">
        <f t="shared" si="287"/>
        <v>0.64317347760698595</v>
      </c>
    </row>
    <row r="1059" spans="1:29" s="9" customFormat="1">
      <c r="A1059" t="s">
        <v>34</v>
      </c>
      <c r="B1059" s="22">
        <v>45441</v>
      </c>
      <c r="C1059">
        <v>37.520000000000003</v>
      </c>
      <c r="D1059" s="7">
        <v>37.520000000000003</v>
      </c>
      <c r="E1059" s="7"/>
      <c r="F1059" s="7"/>
      <c r="G1059" s="7"/>
      <c r="H1059" s="7"/>
      <c r="I1059" s="31">
        <f t="shared" si="273"/>
        <v>27.156839999999992</v>
      </c>
      <c r="J1059" s="31">
        <f t="shared" si="274"/>
        <v>12.696020186337442</v>
      </c>
      <c r="K1059" s="31">
        <f t="shared" si="275"/>
        <v>14.46081981366255</v>
      </c>
      <c r="L1059" s="31">
        <f t="shared" si="276"/>
        <v>39.852860186337438</v>
      </c>
      <c r="M1059" s="32" t="str">
        <f t="shared" si="277"/>
        <v>NONE</v>
      </c>
      <c r="N1059" s="32">
        <f t="shared" si="278"/>
        <v>0</v>
      </c>
      <c r="O1059" s="32">
        <f t="shared" si="279"/>
        <v>7.9999999999998295E-2</v>
      </c>
      <c r="P1059" s="32">
        <f t="shared" si="288"/>
        <v>0.83333333333333337</v>
      </c>
      <c r="Q1059" s="32">
        <f t="shared" si="289"/>
        <v>0.22727272727272727</v>
      </c>
      <c r="R1059" s="32">
        <f t="shared" si="290"/>
        <v>9.8039215686274508E-2</v>
      </c>
      <c r="S1059" s="32">
        <f t="shared" si="291"/>
        <v>4.9504950495049507E-2</v>
      </c>
      <c r="T1059" s="32">
        <f t="shared" si="292"/>
        <v>0.15384615384615385</v>
      </c>
      <c r="U1059" s="32">
        <f t="shared" si="293"/>
        <v>7.407407407407407E-2</v>
      </c>
      <c r="V1059" s="32">
        <f t="shared" si="280"/>
        <v>37.547001423668881</v>
      </c>
      <c r="W1059" s="32">
        <f t="shared" si="281"/>
        <v>37.541886210904977</v>
      </c>
      <c r="X1059" s="32">
        <f t="shared" si="282"/>
        <v>36.961113219927455</v>
      </c>
      <c r="Y1059" s="32">
        <f t="shared" si="283"/>
        <v>36.200725973130524</v>
      </c>
      <c r="Z1059" s="32">
        <f t="shared" si="284"/>
        <v>37.309986760355521</v>
      </c>
      <c r="AA1059" s="32">
        <f t="shared" si="285"/>
        <v>36.694656534591324</v>
      </c>
      <c r="AB1059" s="33">
        <f t="shared" si="286"/>
        <v>63.76518218623491</v>
      </c>
      <c r="AC1059" s="33">
        <f t="shared" si="287"/>
        <v>0.61533022576419683</v>
      </c>
    </row>
    <row r="1060" spans="1:29" s="9" customFormat="1">
      <c r="A1060" t="s">
        <v>34</v>
      </c>
      <c r="B1060" s="22">
        <v>45442</v>
      </c>
      <c r="C1060">
        <v>37.06</v>
      </c>
      <c r="D1060" s="7">
        <v>37.06</v>
      </c>
      <c r="E1060" s="7"/>
      <c r="F1060" s="7"/>
      <c r="G1060" s="7"/>
      <c r="H1060" s="7"/>
      <c r="I1060" s="31">
        <f t="shared" si="273"/>
        <v>27.230199999999993</v>
      </c>
      <c r="J1060" s="31">
        <f t="shared" si="274"/>
        <v>12.712172132302367</v>
      </c>
      <c r="K1060" s="31">
        <f t="shared" si="275"/>
        <v>14.518027867697626</v>
      </c>
      <c r="L1060" s="31">
        <f t="shared" si="276"/>
        <v>39.94237213230236</v>
      </c>
      <c r="M1060" s="32" t="str">
        <f t="shared" si="277"/>
        <v>NONE</v>
      </c>
      <c r="N1060" s="32">
        <f t="shared" si="278"/>
        <v>0</v>
      </c>
      <c r="O1060" s="32">
        <f t="shared" si="279"/>
        <v>0.46000000000000085</v>
      </c>
      <c r="P1060" s="32">
        <f t="shared" si="288"/>
        <v>0.83333333333333337</v>
      </c>
      <c r="Q1060" s="32">
        <f t="shared" si="289"/>
        <v>0.22727272727272727</v>
      </c>
      <c r="R1060" s="32">
        <f t="shared" si="290"/>
        <v>9.8039215686274508E-2</v>
      </c>
      <c r="S1060" s="32">
        <f t="shared" si="291"/>
        <v>4.9504950495049507E-2</v>
      </c>
      <c r="T1060" s="32">
        <f t="shared" si="292"/>
        <v>0.15384615384615385</v>
      </c>
      <c r="U1060" s="32">
        <f t="shared" si="293"/>
        <v>7.407407407407407E-2</v>
      </c>
      <c r="V1060" s="32">
        <f t="shared" si="280"/>
        <v>37.141166903944814</v>
      </c>
      <c r="W1060" s="32">
        <f t="shared" si="281"/>
        <v>37.432366617517481</v>
      </c>
      <c r="X1060" s="32">
        <f t="shared" si="282"/>
        <v>36.970808002287505</v>
      </c>
      <c r="Y1060" s="32">
        <f t="shared" si="283"/>
        <v>36.243264291292377</v>
      </c>
      <c r="Z1060" s="32">
        <f t="shared" si="284"/>
        <v>37.271527258762362</v>
      </c>
      <c r="AA1060" s="32">
        <f t="shared" si="285"/>
        <v>36.721719013510487</v>
      </c>
      <c r="AB1060" s="33">
        <f t="shared" si="286"/>
        <v>69.844789356984478</v>
      </c>
      <c r="AC1060" s="33">
        <f t="shared" si="287"/>
        <v>0.54980824525187444</v>
      </c>
    </row>
    <row r="1061" spans="1:29" s="9" customFormat="1">
      <c r="A1061" t="s">
        <v>34</v>
      </c>
      <c r="B1061" s="22">
        <v>45443</v>
      </c>
      <c r="C1061">
        <v>37.4</v>
      </c>
      <c r="D1061" s="7">
        <v>37.4</v>
      </c>
      <c r="E1061" s="7"/>
      <c r="F1061" s="7"/>
      <c r="G1061" s="7"/>
      <c r="H1061" s="7"/>
      <c r="I1061" s="31">
        <f t="shared" si="273"/>
        <v>27.304999999999993</v>
      </c>
      <c r="J1061" s="31">
        <f t="shared" si="274"/>
        <v>12.730647617266776</v>
      </c>
      <c r="K1061" s="31">
        <f t="shared" si="275"/>
        <v>14.574352382733217</v>
      </c>
      <c r="L1061" s="31">
        <f t="shared" si="276"/>
        <v>40.035647617266768</v>
      </c>
      <c r="M1061" s="32" t="str">
        <f t="shared" si="277"/>
        <v>NONE</v>
      </c>
      <c r="N1061" s="32">
        <f t="shared" si="278"/>
        <v>0.33999999999999631</v>
      </c>
      <c r="O1061" s="32">
        <f t="shared" si="279"/>
        <v>0</v>
      </c>
      <c r="P1061" s="32">
        <f t="shared" si="288"/>
        <v>0.83333333333333337</v>
      </c>
      <c r="Q1061" s="32">
        <f t="shared" si="289"/>
        <v>0.22727272727272727</v>
      </c>
      <c r="R1061" s="32">
        <f t="shared" si="290"/>
        <v>9.8039215686274508E-2</v>
      </c>
      <c r="S1061" s="32">
        <f t="shared" si="291"/>
        <v>4.9504950495049507E-2</v>
      </c>
      <c r="T1061" s="32">
        <f t="shared" si="292"/>
        <v>0.15384615384615385</v>
      </c>
      <c r="U1061" s="32">
        <f t="shared" si="293"/>
        <v>7.407407407407407E-2</v>
      </c>
      <c r="V1061" s="32">
        <f t="shared" si="280"/>
        <v>37.356861150657465</v>
      </c>
      <c r="W1061" s="32">
        <f t="shared" si="281"/>
        <v>37.425010568081689</v>
      </c>
      <c r="X1061" s="32">
        <f t="shared" si="282"/>
        <v>37.012885649122062</v>
      </c>
      <c r="Y1061" s="32">
        <f t="shared" si="283"/>
        <v>36.300528435287802</v>
      </c>
      <c r="Z1061" s="32">
        <f t="shared" si="284"/>
        <v>37.291292295875841</v>
      </c>
      <c r="AA1061" s="32">
        <f t="shared" si="285"/>
        <v>36.771962049546751</v>
      </c>
      <c r="AB1061" s="33">
        <f t="shared" si="286"/>
        <v>70.370370370370352</v>
      </c>
      <c r="AC1061" s="33">
        <f t="shared" si="287"/>
        <v>0.51933024632909053</v>
      </c>
    </row>
    <row r="1062" spans="1:29" s="9" customFormat="1">
      <c r="A1062" t="s">
        <v>34</v>
      </c>
      <c r="B1062" s="22">
        <v>45446</v>
      </c>
      <c r="C1062">
        <v>39.99</v>
      </c>
      <c r="D1062" s="7">
        <v>39.99</v>
      </c>
      <c r="E1062" s="7"/>
      <c r="F1062" s="7"/>
      <c r="G1062" s="7"/>
      <c r="H1062" s="7"/>
      <c r="I1062" s="31">
        <f t="shared" si="273"/>
        <v>27.390159999999987</v>
      </c>
      <c r="J1062" s="31">
        <f t="shared" si="274"/>
        <v>12.784195560225488</v>
      </c>
      <c r="K1062" s="31">
        <f t="shared" si="275"/>
        <v>14.6059644397745</v>
      </c>
      <c r="L1062" s="31">
        <f t="shared" si="276"/>
        <v>40.174355560225479</v>
      </c>
      <c r="M1062" s="32" t="str">
        <f t="shared" si="277"/>
        <v>NONE</v>
      </c>
      <c r="N1062" s="32">
        <f t="shared" si="278"/>
        <v>2.5900000000000034</v>
      </c>
      <c r="O1062" s="32">
        <f t="shared" si="279"/>
        <v>0</v>
      </c>
      <c r="P1062" s="32">
        <f t="shared" si="288"/>
        <v>0.83333333333333337</v>
      </c>
      <c r="Q1062" s="32">
        <f t="shared" si="289"/>
        <v>0.22727272727272727</v>
      </c>
      <c r="R1062" s="32">
        <f t="shared" si="290"/>
        <v>9.8039215686274508E-2</v>
      </c>
      <c r="S1062" s="32">
        <f t="shared" si="291"/>
        <v>4.9504950495049507E-2</v>
      </c>
      <c r="T1062" s="32">
        <f t="shared" si="292"/>
        <v>0.15384615384615385</v>
      </c>
      <c r="U1062" s="32">
        <f t="shared" si="293"/>
        <v>7.407407407407407E-2</v>
      </c>
      <c r="V1062" s="32">
        <f t="shared" si="280"/>
        <v>39.55114352510958</v>
      </c>
      <c r="W1062" s="32">
        <f t="shared" si="281"/>
        <v>38.007962711699484</v>
      </c>
      <c r="X1062" s="32">
        <f t="shared" si="282"/>
        <v>37.304759605090489</v>
      </c>
      <c r="Y1062" s="32">
        <f t="shared" si="283"/>
        <v>36.483175542451775</v>
      </c>
      <c r="Z1062" s="32">
        <f t="shared" si="284"/>
        <v>37.706478096510324</v>
      </c>
      <c r="AA1062" s="32">
        <f t="shared" si="285"/>
        <v>37.010335231061809</v>
      </c>
      <c r="AB1062" s="33">
        <f t="shared" si="286"/>
        <v>83.741007194244659</v>
      </c>
      <c r="AC1062" s="33">
        <f t="shared" si="287"/>
        <v>0.69614286544851467</v>
      </c>
    </row>
    <row r="1063" spans="1:29" s="9" customFormat="1">
      <c r="A1063" t="s">
        <v>34</v>
      </c>
      <c r="B1063" s="22">
        <v>45447</v>
      </c>
      <c r="C1063">
        <v>34.14</v>
      </c>
      <c r="D1063" s="7">
        <v>34.14</v>
      </c>
      <c r="E1063" s="7"/>
      <c r="F1063" s="7"/>
      <c r="G1063" s="7"/>
      <c r="H1063" s="7"/>
      <c r="I1063" s="31">
        <f t="shared" si="273"/>
        <v>27.451479999999993</v>
      </c>
      <c r="J1063" s="31">
        <f t="shared" si="274"/>
        <v>12.765962998674814</v>
      </c>
      <c r="K1063" s="31">
        <f t="shared" si="275"/>
        <v>14.685517001325179</v>
      </c>
      <c r="L1063" s="31">
        <f t="shared" si="276"/>
        <v>40.217442998674805</v>
      </c>
      <c r="M1063" s="32" t="str">
        <f t="shared" si="277"/>
        <v>NONE</v>
      </c>
      <c r="N1063" s="32">
        <f t="shared" si="278"/>
        <v>0</v>
      </c>
      <c r="O1063" s="32">
        <f t="shared" si="279"/>
        <v>5.8500000000000014</v>
      </c>
      <c r="P1063" s="32">
        <f t="shared" si="288"/>
        <v>0.83333333333333337</v>
      </c>
      <c r="Q1063" s="32">
        <f t="shared" si="289"/>
        <v>0.22727272727272727</v>
      </c>
      <c r="R1063" s="32">
        <f t="shared" si="290"/>
        <v>9.8039215686274508E-2</v>
      </c>
      <c r="S1063" s="32">
        <f t="shared" si="291"/>
        <v>4.9504950495049507E-2</v>
      </c>
      <c r="T1063" s="32">
        <f t="shared" si="292"/>
        <v>0.15384615384615385</v>
      </c>
      <c r="U1063" s="32">
        <f t="shared" si="293"/>
        <v>7.407407407407407E-2</v>
      </c>
      <c r="V1063" s="32">
        <f t="shared" si="280"/>
        <v>35.041857254184933</v>
      </c>
      <c r="W1063" s="32">
        <f t="shared" si="281"/>
        <v>37.128880277222329</v>
      </c>
      <c r="X1063" s="32">
        <f t="shared" si="282"/>
        <v>36.994489055571812</v>
      </c>
      <c r="Y1063" s="32">
        <f t="shared" si="283"/>
        <v>36.367176753221486</v>
      </c>
      <c r="Z1063" s="32">
        <f t="shared" si="284"/>
        <v>37.157789158585658</v>
      </c>
      <c r="AA1063" s="32">
        <f t="shared" si="285"/>
        <v>36.797717806538706</v>
      </c>
      <c r="AB1063" s="33">
        <f t="shared" si="286"/>
        <v>42.786885245901644</v>
      </c>
      <c r="AC1063" s="33">
        <f t="shared" si="287"/>
        <v>0.36007135204695118</v>
      </c>
    </row>
    <row r="1064" spans="1:29" s="9" customFormat="1">
      <c r="A1064" t="s">
        <v>34</v>
      </c>
      <c r="B1064" s="22">
        <v>45448</v>
      </c>
      <c r="C1064">
        <v>34.94</v>
      </c>
      <c r="D1064" s="7">
        <v>34.94</v>
      </c>
      <c r="E1064" s="7"/>
      <c r="F1064" s="7"/>
      <c r="G1064" s="7"/>
      <c r="H1064" s="7"/>
      <c r="I1064" s="31">
        <f t="shared" si="273"/>
        <v>27.51575999999999</v>
      </c>
      <c r="J1064" s="31">
        <f t="shared" si="274"/>
        <v>12.754256809262827</v>
      </c>
      <c r="K1064" s="31">
        <f t="shared" si="275"/>
        <v>14.761503190737162</v>
      </c>
      <c r="L1064" s="31">
        <f t="shared" si="276"/>
        <v>40.270016809262813</v>
      </c>
      <c r="M1064" s="32" t="str">
        <f t="shared" si="277"/>
        <v>NONE</v>
      </c>
      <c r="N1064" s="32">
        <f t="shared" si="278"/>
        <v>0.79999999999999716</v>
      </c>
      <c r="O1064" s="32">
        <f t="shared" si="279"/>
        <v>0</v>
      </c>
      <c r="P1064" s="32">
        <f t="shared" si="288"/>
        <v>0.83333333333333337</v>
      </c>
      <c r="Q1064" s="32">
        <f t="shared" si="289"/>
        <v>0.22727272727272727</v>
      </c>
      <c r="R1064" s="32">
        <f t="shared" si="290"/>
        <v>9.8039215686274508E-2</v>
      </c>
      <c r="S1064" s="32">
        <f t="shared" si="291"/>
        <v>4.9504950495049507E-2</v>
      </c>
      <c r="T1064" s="32">
        <f t="shared" si="292"/>
        <v>0.15384615384615385</v>
      </c>
      <c r="U1064" s="32">
        <f t="shared" si="293"/>
        <v>7.407407407407407E-2</v>
      </c>
      <c r="V1064" s="32">
        <f t="shared" si="280"/>
        <v>34.95697620903082</v>
      </c>
      <c r="W1064" s="32">
        <f t="shared" si="281"/>
        <v>36.631407486944525</v>
      </c>
      <c r="X1064" s="32">
        <f t="shared" si="282"/>
        <v>36.793068559927512</v>
      </c>
      <c r="Y1064" s="32">
        <f t="shared" si="283"/>
        <v>36.296524438705568</v>
      </c>
      <c r="Z1064" s="32">
        <f t="shared" si="284"/>
        <v>36.816590826495556</v>
      </c>
      <c r="AA1064" s="32">
        <f t="shared" si="285"/>
        <v>36.660109080128436</v>
      </c>
      <c r="AB1064" s="33">
        <f t="shared" si="286"/>
        <v>44.64710547184773</v>
      </c>
      <c r="AC1064" s="33">
        <f t="shared" si="287"/>
        <v>0.15648174636712042</v>
      </c>
    </row>
    <row r="1065" spans="1:29" s="9" customFormat="1">
      <c r="A1065" t="s">
        <v>34</v>
      </c>
      <c r="B1065" s="22">
        <v>45449</v>
      </c>
      <c r="C1065">
        <v>36.08</v>
      </c>
      <c r="D1065" s="7">
        <v>36.08</v>
      </c>
      <c r="E1065" s="7"/>
      <c r="F1065" s="7"/>
      <c r="G1065" s="7"/>
      <c r="H1065" s="7"/>
      <c r="I1065" s="31">
        <f t="shared" si="273"/>
        <v>27.584519999999991</v>
      </c>
      <c r="J1065" s="31">
        <f t="shared" si="274"/>
        <v>12.752846374083097</v>
      </c>
      <c r="K1065" s="31">
        <f t="shared" si="275"/>
        <v>14.831673625916894</v>
      </c>
      <c r="L1065" s="31">
        <f t="shared" si="276"/>
        <v>40.337366374083089</v>
      </c>
      <c r="M1065" s="32" t="str">
        <f t="shared" si="277"/>
        <v>NONE</v>
      </c>
      <c r="N1065" s="32">
        <f t="shared" si="278"/>
        <v>1.1400000000000006</v>
      </c>
      <c r="O1065" s="32">
        <f t="shared" si="279"/>
        <v>0</v>
      </c>
      <c r="P1065" s="32">
        <f t="shared" si="288"/>
        <v>0.83333333333333337</v>
      </c>
      <c r="Q1065" s="32">
        <f t="shared" si="289"/>
        <v>0.22727272727272727</v>
      </c>
      <c r="R1065" s="32">
        <f t="shared" si="290"/>
        <v>9.8039215686274508E-2</v>
      </c>
      <c r="S1065" s="32">
        <f t="shared" si="291"/>
        <v>4.9504950495049507E-2</v>
      </c>
      <c r="T1065" s="32">
        <f t="shared" si="292"/>
        <v>0.15384615384615385</v>
      </c>
      <c r="U1065" s="32">
        <f t="shared" si="293"/>
        <v>7.407407407407407E-2</v>
      </c>
      <c r="V1065" s="32">
        <f t="shared" si="280"/>
        <v>35.892829368171803</v>
      </c>
      <c r="W1065" s="32">
        <f t="shared" si="281"/>
        <v>36.506087603548039</v>
      </c>
      <c r="X1065" s="32">
        <f t="shared" si="282"/>
        <v>36.723159877581679</v>
      </c>
      <c r="Y1065" s="32">
        <f t="shared" si="283"/>
        <v>36.285805407086485</v>
      </c>
      <c r="Z1065" s="32">
        <f t="shared" si="284"/>
        <v>36.703269160880858</v>
      </c>
      <c r="AA1065" s="32">
        <f t="shared" si="285"/>
        <v>36.617138037155961</v>
      </c>
      <c r="AB1065" s="33">
        <f t="shared" si="286"/>
        <v>48.93928310168252</v>
      </c>
      <c r="AC1065" s="33">
        <f t="shared" si="287"/>
        <v>8.6131123724896952E-2</v>
      </c>
    </row>
    <row r="1066" spans="1:29" s="9" customFormat="1">
      <c r="A1066" t="s">
        <v>34</v>
      </c>
      <c r="B1066" s="22">
        <v>45450</v>
      </c>
      <c r="C1066">
        <v>36.74</v>
      </c>
      <c r="D1066" s="7">
        <v>36.74</v>
      </c>
      <c r="E1066" s="7"/>
      <c r="F1066" s="7"/>
      <c r="G1066" s="7"/>
      <c r="H1066" s="7"/>
      <c r="I1066" s="31">
        <f t="shared" si="273"/>
        <v>27.65603999999999</v>
      </c>
      <c r="J1066" s="31">
        <f t="shared" si="274"/>
        <v>12.756893516934689</v>
      </c>
      <c r="K1066" s="31">
        <f t="shared" si="275"/>
        <v>14.899146483065302</v>
      </c>
      <c r="L1066" s="31">
        <f t="shared" si="276"/>
        <v>40.412933516934679</v>
      </c>
      <c r="M1066" s="32" t="str">
        <f t="shared" si="277"/>
        <v>NONE</v>
      </c>
      <c r="N1066" s="32">
        <f t="shared" si="278"/>
        <v>0.66000000000000369</v>
      </c>
      <c r="O1066" s="32">
        <f t="shared" si="279"/>
        <v>0</v>
      </c>
      <c r="P1066" s="32">
        <f t="shared" si="288"/>
        <v>0.83333333333333337</v>
      </c>
      <c r="Q1066" s="32">
        <f t="shared" si="289"/>
        <v>0.22727272727272727</v>
      </c>
      <c r="R1066" s="32">
        <f t="shared" si="290"/>
        <v>9.8039215686274508E-2</v>
      </c>
      <c r="S1066" s="32">
        <f t="shared" si="291"/>
        <v>4.9504950495049507E-2</v>
      </c>
      <c r="T1066" s="32">
        <f t="shared" si="292"/>
        <v>0.15384615384615385</v>
      </c>
      <c r="U1066" s="32">
        <f t="shared" si="293"/>
        <v>7.407407407407407E-2</v>
      </c>
      <c r="V1066" s="32">
        <f t="shared" si="280"/>
        <v>36.598804894695306</v>
      </c>
      <c r="W1066" s="32">
        <f t="shared" si="281"/>
        <v>36.559249511832576</v>
      </c>
      <c r="X1066" s="32">
        <f t="shared" si="282"/>
        <v>36.724810869975634</v>
      </c>
      <c r="Y1066" s="32">
        <f t="shared" si="283"/>
        <v>36.308290287923789</v>
      </c>
      <c r="Z1066" s="32">
        <f t="shared" si="284"/>
        <v>36.708920059206882</v>
      </c>
      <c r="AA1066" s="32">
        <f t="shared" si="285"/>
        <v>36.626238923292561</v>
      </c>
      <c r="AB1066" s="33">
        <f t="shared" si="286"/>
        <v>49.273255813953504</v>
      </c>
      <c r="AC1066" s="33">
        <f t="shared" si="287"/>
        <v>8.2681135914320691E-2</v>
      </c>
    </row>
    <row r="1067" spans="1:29" s="9" customFormat="1">
      <c r="A1067" t="s">
        <v>34</v>
      </c>
      <c r="B1067" s="22">
        <v>45453</v>
      </c>
      <c r="C1067">
        <v>36.909999999999997</v>
      </c>
      <c r="D1067" s="7">
        <v>36.909999999999997</v>
      </c>
      <c r="E1067" s="7"/>
      <c r="F1067" s="7"/>
      <c r="G1067" s="7"/>
      <c r="H1067" s="7"/>
      <c r="I1067" s="31">
        <f t="shared" si="273"/>
        <v>27.728399999999986</v>
      </c>
      <c r="J1067" s="31">
        <f t="shared" si="274"/>
        <v>12.760828843421001</v>
      </c>
      <c r="K1067" s="31">
        <f t="shared" si="275"/>
        <v>14.967571156578986</v>
      </c>
      <c r="L1067" s="31">
        <f t="shared" si="276"/>
        <v>40.489228843420989</v>
      </c>
      <c r="M1067" s="32" t="str">
        <f t="shared" si="277"/>
        <v>NONE</v>
      </c>
      <c r="N1067" s="32">
        <f t="shared" si="278"/>
        <v>0.1699999999999946</v>
      </c>
      <c r="O1067" s="32">
        <f t="shared" si="279"/>
        <v>0</v>
      </c>
      <c r="P1067" s="32">
        <f t="shared" si="288"/>
        <v>0.83333333333333337</v>
      </c>
      <c r="Q1067" s="32">
        <f t="shared" si="289"/>
        <v>0.22727272727272727</v>
      </c>
      <c r="R1067" s="32">
        <f t="shared" si="290"/>
        <v>9.8039215686274508E-2</v>
      </c>
      <c r="S1067" s="32">
        <f t="shared" si="291"/>
        <v>4.9504950495049507E-2</v>
      </c>
      <c r="T1067" s="32">
        <f t="shared" si="292"/>
        <v>0.15384615384615385</v>
      </c>
      <c r="U1067" s="32">
        <f t="shared" si="293"/>
        <v>7.407407407407407E-2</v>
      </c>
      <c r="V1067" s="32">
        <f t="shared" si="280"/>
        <v>36.858134149115884</v>
      </c>
      <c r="W1067" s="32">
        <f t="shared" si="281"/>
        <v>36.638965531870625</v>
      </c>
      <c r="X1067" s="32">
        <f t="shared" si="282"/>
        <v>36.742966667036846</v>
      </c>
      <c r="Y1067" s="32">
        <f t="shared" si="283"/>
        <v>36.338077897432512</v>
      </c>
      <c r="Z1067" s="32">
        <f t="shared" si="284"/>
        <v>36.739855434713519</v>
      </c>
      <c r="AA1067" s="32">
        <f t="shared" si="285"/>
        <v>36.647258262307929</v>
      </c>
      <c r="AB1067" s="33">
        <f t="shared" si="286"/>
        <v>46.554364471669196</v>
      </c>
      <c r="AC1067" s="33">
        <f t="shared" si="287"/>
        <v>9.2597172405589845E-2</v>
      </c>
    </row>
    <row r="1068" spans="1:29" s="9" customFormat="1">
      <c r="A1068" t="s">
        <v>34</v>
      </c>
      <c r="B1068" s="22">
        <v>45454</v>
      </c>
      <c r="C1068">
        <v>37.31</v>
      </c>
      <c r="D1068" s="7">
        <v>37.31</v>
      </c>
      <c r="E1068" s="7"/>
      <c r="F1068" s="7"/>
      <c r="G1068" s="7"/>
      <c r="H1068" s="7"/>
      <c r="I1068" s="31">
        <f t="shared" si="273"/>
        <v>27.801999999999985</v>
      </c>
      <c r="J1068" s="31">
        <f t="shared" si="274"/>
        <v>12.768813035884842</v>
      </c>
      <c r="K1068" s="31">
        <f t="shared" si="275"/>
        <v>15.033186964115144</v>
      </c>
      <c r="L1068" s="31">
        <f t="shared" si="276"/>
        <v>40.570813035884825</v>
      </c>
      <c r="M1068" s="32" t="str">
        <f t="shared" si="277"/>
        <v>NONE</v>
      </c>
      <c r="N1068" s="32">
        <f t="shared" si="278"/>
        <v>0.40000000000000568</v>
      </c>
      <c r="O1068" s="32">
        <f t="shared" si="279"/>
        <v>0</v>
      </c>
      <c r="P1068" s="32">
        <f t="shared" si="288"/>
        <v>0.83333333333333337</v>
      </c>
      <c r="Q1068" s="32">
        <f t="shared" si="289"/>
        <v>0.22727272727272727</v>
      </c>
      <c r="R1068" s="32">
        <f t="shared" si="290"/>
        <v>9.8039215686274508E-2</v>
      </c>
      <c r="S1068" s="32">
        <f t="shared" si="291"/>
        <v>4.9504950495049507E-2</v>
      </c>
      <c r="T1068" s="32">
        <f t="shared" si="292"/>
        <v>0.15384615384615385</v>
      </c>
      <c r="U1068" s="32">
        <f t="shared" si="293"/>
        <v>7.407407407407407E-2</v>
      </c>
      <c r="V1068" s="32">
        <f t="shared" si="280"/>
        <v>37.234689024852649</v>
      </c>
      <c r="W1068" s="32">
        <f t="shared" si="281"/>
        <v>36.79147336553639</v>
      </c>
      <c r="X1068" s="32">
        <f t="shared" si="282"/>
        <v>36.798558170268528</v>
      </c>
      <c r="Y1068" s="32">
        <f t="shared" si="283"/>
        <v>36.386192853005156</v>
      </c>
      <c r="Z1068" s="32">
        <f t="shared" si="284"/>
        <v>36.827569983219128</v>
      </c>
      <c r="AA1068" s="32">
        <f t="shared" si="285"/>
        <v>36.696350242877713</v>
      </c>
      <c r="AB1068" s="33">
        <f t="shared" si="286"/>
        <v>48.142644873699851</v>
      </c>
      <c r="AC1068" s="33">
        <f t="shared" si="287"/>
        <v>0.13121974034141459</v>
      </c>
    </row>
    <row r="1069" spans="1:29" s="9" customFormat="1">
      <c r="A1069" t="s">
        <v>34</v>
      </c>
      <c r="B1069" s="22">
        <v>45455</v>
      </c>
      <c r="C1069">
        <v>37.78</v>
      </c>
      <c r="D1069" s="7">
        <v>37.78</v>
      </c>
      <c r="E1069" s="7"/>
      <c r="F1069" s="7"/>
      <c r="G1069" s="7"/>
      <c r="H1069" s="7"/>
      <c r="I1069" s="31">
        <f t="shared" si="273"/>
        <v>27.877319999999987</v>
      </c>
      <c r="J1069" s="31">
        <f t="shared" si="274"/>
        <v>12.781252149002723</v>
      </c>
      <c r="K1069" s="31">
        <f t="shared" si="275"/>
        <v>15.096067850997263</v>
      </c>
      <c r="L1069" s="31">
        <f t="shared" si="276"/>
        <v>40.658572149002708</v>
      </c>
      <c r="M1069" s="32" t="str">
        <f t="shared" si="277"/>
        <v>NONE</v>
      </c>
      <c r="N1069" s="32">
        <f t="shared" si="278"/>
        <v>0.46999999999999886</v>
      </c>
      <c r="O1069" s="32">
        <f t="shared" si="279"/>
        <v>0</v>
      </c>
      <c r="P1069" s="32">
        <f t="shared" si="288"/>
        <v>0.83333333333333337</v>
      </c>
      <c r="Q1069" s="32">
        <f t="shared" si="289"/>
        <v>0.22727272727272727</v>
      </c>
      <c r="R1069" s="32">
        <f t="shared" si="290"/>
        <v>9.8039215686274508E-2</v>
      </c>
      <c r="S1069" s="32">
        <f t="shared" si="291"/>
        <v>4.9504950495049507E-2</v>
      </c>
      <c r="T1069" s="32">
        <f t="shared" si="292"/>
        <v>0.15384615384615385</v>
      </c>
      <c r="U1069" s="32">
        <f t="shared" si="293"/>
        <v>7.407407407407407E-2</v>
      </c>
      <c r="V1069" s="32">
        <f t="shared" si="280"/>
        <v>37.689114837475444</v>
      </c>
      <c r="W1069" s="32">
        <f t="shared" si="281"/>
        <v>37.016138509732663</v>
      </c>
      <c r="X1069" s="32">
        <f t="shared" si="282"/>
        <v>36.894777957497105</v>
      </c>
      <c r="Y1069" s="32">
        <f t="shared" si="283"/>
        <v>36.45519320681678</v>
      </c>
      <c r="Z1069" s="32">
        <f t="shared" si="284"/>
        <v>36.974097678108492</v>
      </c>
      <c r="AA1069" s="32">
        <f t="shared" si="285"/>
        <v>36.776620595257143</v>
      </c>
      <c r="AB1069" s="33">
        <f t="shared" si="286"/>
        <v>49.199417758369734</v>
      </c>
      <c r="AC1069" s="33">
        <f t="shared" si="287"/>
        <v>0.19747708285134991</v>
      </c>
    </row>
    <row r="1070" spans="1:29" s="9" customFormat="1">
      <c r="A1070" t="s">
        <v>34</v>
      </c>
      <c r="B1070" s="22">
        <v>45456</v>
      </c>
      <c r="C1070">
        <v>38</v>
      </c>
      <c r="D1070" s="7">
        <v>38</v>
      </c>
      <c r="E1070" s="7"/>
      <c r="F1070" s="7"/>
      <c r="G1070" s="7"/>
      <c r="H1070" s="7"/>
      <c r="I1070" s="31">
        <f t="shared" si="273"/>
        <v>27.953359999999986</v>
      </c>
      <c r="J1070" s="31">
        <f t="shared" si="274"/>
        <v>12.795094427444846</v>
      </c>
      <c r="K1070" s="31">
        <f t="shared" si="275"/>
        <v>15.158265572555139</v>
      </c>
      <c r="L1070" s="31">
        <f t="shared" si="276"/>
        <v>40.748454427444834</v>
      </c>
      <c r="M1070" s="32" t="str">
        <f t="shared" si="277"/>
        <v>NONE</v>
      </c>
      <c r="N1070" s="32">
        <f t="shared" si="278"/>
        <v>0.21999999999999886</v>
      </c>
      <c r="O1070" s="32">
        <f t="shared" si="279"/>
        <v>0</v>
      </c>
      <c r="P1070" s="32">
        <f t="shared" si="288"/>
        <v>0.83333333333333337</v>
      </c>
      <c r="Q1070" s="32">
        <f t="shared" si="289"/>
        <v>0.22727272727272727</v>
      </c>
      <c r="R1070" s="32">
        <f t="shared" si="290"/>
        <v>9.8039215686274508E-2</v>
      </c>
      <c r="S1070" s="32">
        <f t="shared" si="291"/>
        <v>4.9504950495049507E-2</v>
      </c>
      <c r="T1070" s="32">
        <f t="shared" si="292"/>
        <v>0.15384615384615385</v>
      </c>
      <c r="U1070" s="32">
        <f t="shared" si="293"/>
        <v>7.407407407407407E-2</v>
      </c>
      <c r="V1070" s="32">
        <f t="shared" si="280"/>
        <v>37.94818580624591</v>
      </c>
      <c r="W1070" s="32">
        <f t="shared" si="281"/>
        <v>37.239743393884325</v>
      </c>
      <c r="X1070" s="32">
        <f t="shared" si="282"/>
        <v>37.003133059703273</v>
      </c>
      <c r="Y1070" s="32">
        <f t="shared" si="283"/>
        <v>36.531668790637731</v>
      </c>
      <c r="Z1070" s="32">
        <f t="shared" si="284"/>
        <v>37.13192880455334</v>
      </c>
      <c r="AA1070" s="32">
        <f t="shared" si="285"/>
        <v>36.867241291904762</v>
      </c>
      <c r="AB1070" s="33">
        <f t="shared" si="286"/>
        <v>49.310094408133629</v>
      </c>
      <c r="AC1070" s="33">
        <f t="shared" si="287"/>
        <v>0.26468751264857815</v>
      </c>
    </row>
    <row r="1071" spans="1:29" s="9" customFormat="1">
      <c r="A1071" t="s">
        <v>34</v>
      </c>
      <c r="B1071" s="22">
        <v>45457</v>
      </c>
      <c r="C1071">
        <v>38.31</v>
      </c>
      <c r="D1071" s="7">
        <v>38.31</v>
      </c>
      <c r="E1071" s="7"/>
      <c r="F1071" s="7"/>
      <c r="G1071" s="7"/>
      <c r="H1071" s="7"/>
      <c r="I1071" s="31">
        <f t="shared" si="273"/>
        <v>28.029879999999988</v>
      </c>
      <c r="J1071" s="31">
        <f t="shared" si="274"/>
        <v>12.813176135255974</v>
      </c>
      <c r="K1071" s="31">
        <f t="shared" si="275"/>
        <v>15.216703864744014</v>
      </c>
      <c r="L1071" s="31">
        <f t="shared" si="276"/>
        <v>40.843056135255964</v>
      </c>
      <c r="M1071" s="32" t="str">
        <f t="shared" si="277"/>
        <v>NONE</v>
      </c>
      <c r="N1071" s="32">
        <f t="shared" si="278"/>
        <v>0.31000000000000227</v>
      </c>
      <c r="O1071" s="32">
        <f t="shared" si="279"/>
        <v>0</v>
      </c>
      <c r="P1071" s="32">
        <f t="shared" si="288"/>
        <v>0.83333333333333337</v>
      </c>
      <c r="Q1071" s="32">
        <f t="shared" si="289"/>
        <v>0.22727272727272727</v>
      </c>
      <c r="R1071" s="32">
        <f t="shared" si="290"/>
        <v>9.8039215686274508E-2</v>
      </c>
      <c r="S1071" s="32">
        <f t="shared" si="291"/>
        <v>4.9504950495049507E-2</v>
      </c>
      <c r="T1071" s="32">
        <f t="shared" si="292"/>
        <v>0.15384615384615385</v>
      </c>
      <c r="U1071" s="32">
        <f t="shared" si="293"/>
        <v>7.407407407407407E-2</v>
      </c>
      <c r="V1071" s="32">
        <f t="shared" si="280"/>
        <v>38.249697634374321</v>
      </c>
      <c r="W1071" s="32">
        <f t="shared" si="281"/>
        <v>37.482983531637885</v>
      </c>
      <c r="X1071" s="32">
        <f t="shared" si="282"/>
        <v>37.131257269536292</v>
      </c>
      <c r="Y1071" s="32">
        <f t="shared" si="283"/>
        <v>36.619704989121011</v>
      </c>
      <c r="Z1071" s="32">
        <f t="shared" si="284"/>
        <v>37.313170526929746</v>
      </c>
      <c r="AA1071" s="32">
        <f t="shared" si="285"/>
        <v>36.974112307319224</v>
      </c>
      <c r="AB1071" s="33">
        <f t="shared" si="286"/>
        <v>50.823192555476034</v>
      </c>
      <c r="AC1071" s="33">
        <f t="shared" si="287"/>
        <v>0.33905821961052141</v>
      </c>
    </row>
    <row r="1072" spans="1:29" s="9" customFormat="1">
      <c r="A1072" t="s">
        <v>34</v>
      </c>
      <c r="B1072" s="22">
        <v>45461</v>
      </c>
      <c r="C1072">
        <v>38.590000000000003</v>
      </c>
      <c r="D1072" s="7">
        <v>38.590000000000003</v>
      </c>
      <c r="E1072" s="7"/>
      <c r="F1072" s="7"/>
      <c r="G1072" s="7"/>
      <c r="H1072" s="7"/>
      <c r="I1072" s="31">
        <f t="shared" si="273"/>
        <v>28.107599999999987</v>
      </c>
      <c r="J1072" s="31">
        <f t="shared" si="274"/>
        <v>12.83280157037345</v>
      </c>
      <c r="K1072" s="31">
        <f t="shared" si="275"/>
        <v>15.274798429626538</v>
      </c>
      <c r="L1072" s="31">
        <f t="shared" si="276"/>
        <v>40.940401570373439</v>
      </c>
      <c r="M1072" s="32" t="str">
        <f t="shared" si="277"/>
        <v>NONE</v>
      </c>
      <c r="N1072" s="32">
        <f t="shared" si="278"/>
        <v>0.28000000000000114</v>
      </c>
      <c r="O1072" s="32">
        <f t="shared" si="279"/>
        <v>0</v>
      </c>
      <c r="P1072" s="32">
        <f t="shared" si="288"/>
        <v>0.83333333333333337</v>
      </c>
      <c r="Q1072" s="32">
        <f t="shared" si="289"/>
        <v>0.22727272727272727</v>
      </c>
      <c r="R1072" s="32">
        <f t="shared" si="290"/>
        <v>9.8039215686274508E-2</v>
      </c>
      <c r="S1072" s="32">
        <f t="shared" si="291"/>
        <v>4.9504950495049507E-2</v>
      </c>
      <c r="T1072" s="32">
        <f t="shared" si="292"/>
        <v>0.15384615384615385</v>
      </c>
      <c r="U1072" s="32">
        <f t="shared" si="293"/>
        <v>7.407407407407407E-2</v>
      </c>
      <c r="V1072" s="32">
        <f t="shared" si="280"/>
        <v>38.533282939062389</v>
      </c>
      <c r="W1072" s="32">
        <f t="shared" si="281"/>
        <v>37.734578183538368</v>
      </c>
      <c r="X1072" s="32">
        <f t="shared" si="282"/>
        <v>37.274271262719004</v>
      </c>
      <c r="Y1072" s="32">
        <f t="shared" si="283"/>
        <v>36.717244346095214</v>
      </c>
      <c r="Z1072" s="32">
        <f t="shared" si="284"/>
        <v>37.509605830479018</v>
      </c>
      <c r="AA1072" s="32">
        <f t="shared" si="285"/>
        <v>37.09380769196224</v>
      </c>
      <c r="AB1072" s="33">
        <f t="shared" si="286"/>
        <v>53.594771241830074</v>
      </c>
      <c r="AC1072" s="33">
        <f t="shared" si="287"/>
        <v>0.41579813851677727</v>
      </c>
    </row>
    <row r="1073" spans="1:29" s="9" customFormat="1">
      <c r="A1073" t="s">
        <v>34</v>
      </c>
      <c r="B1073" s="22">
        <v>45462</v>
      </c>
      <c r="C1073">
        <v>38.07</v>
      </c>
      <c r="D1073" s="7">
        <v>38.07</v>
      </c>
      <c r="E1073" s="7"/>
      <c r="F1073" s="7"/>
      <c r="G1073" s="7"/>
      <c r="H1073" s="7"/>
      <c r="I1073" s="31">
        <f t="shared" si="273"/>
        <v>28.183439999999983</v>
      </c>
      <c r="J1073" s="31">
        <f t="shared" si="274"/>
        <v>12.843346685421585</v>
      </c>
      <c r="K1073" s="31">
        <f t="shared" si="275"/>
        <v>15.340093314578398</v>
      </c>
      <c r="L1073" s="31">
        <f t="shared" si="276"/>
        <v>41.02678668542157</v>
      </c>
      <c r="M1073" s="32" t="str">
        <f t="shared" si="277"/>
        <v>NONE</v>
      </c>
      <c r="N1073" s="32">
        <f t="shared" si="278"/>
        <v>0</v>
      </c>
      <c r="O1073" s="32">
        <f t="shared" si="279"/>
        <v>0.52000000000000313</v>
      </c>
      <c r="P1073" s="32">
        <f t="shared" si="288"/>
        <v>0.83333333333333337</v>
      </c>
      <c r="Q1073" s="32">
        <f t="shared" si="289"/>
        <v>0.22727272727272727</v>
      </c>
      <c r="R1073" s="32">
        <f t="shared" si="290"/>
        <v>9.8039215686274508E-2</v>
      </c>
      <c r="S1073" s="32">
        <f t="shared" si="291"/>
        <v>4.9504950495049507E-2</v>
      </c>
      <c r="T1073" s="32">
        <f t="shared" si="292"/>
        <v>0.15384615384615385</v>
      </c>
      <c r="U1073" s="32">
        <f t="shared" si="293"/>
        <v>7.407407407407407E-2</v>
      </c>
      <c r="V1073" s="32">
        <f t="shared" si="280"/>
        <v>38.147213823177069</v>
      </c>
      <c r="W1073" s="32">
        <f t="shared" si="281"/>
        <v>37.810810414552378</v>
      </c>
      <c r="X1073" s="32">
        <f t="shared" si="282"/>
        <v>37.352283884021062</v>
      </c>
      <c r="Y1073" s="32">
        <f t="shared" si="283"/>
        <v>36.784212447773669</v>
      </c>
      <c r="Z1073" s="32">
        <f t="shared" si="284"/>
        <v>37.59582031809763</v>
      </c>
      <c r="AA1073" s="32">
        <f t="shared" si="285"/>
        <v>37.16611823329837</v>
      </c>
      <c r="AB1073" s="33">
        <f t="shared" si="286"/>
        <v>51.935256861365232</v>
      </c>
      <c r="AC1073" s="33">
        <f t="shared" si="287"/>
        <v>0.42970208479925986</v>
      </c>
    </row>
    <row r="1074" spans="1:29" s="9" customFormat="1">
      <c r="A1074" t="s">
        <v>34</v>
      </c>
      <c r="B1074" s="22">
        <v>45463</v>
      </c>
      <c r="C1074">
        <v>38.130000000000003</v>
      </c>
      <c r="D1074" s="7">
        <v>38.130000000000003</v>
      </c>
      <c r="E1074" s="7"/>
      <c r="F1074" s="7"/>
      <c r="G1074" s="7"/>
      <c r="H1074" s="7"/>
      <c r="I1074" s="31">
        <f t="shared" si="273"/>
        <v>28.259119999999985</v>
      </c>
      <c r="J1074" s="31">
        <f t="shared" si="274"/>
        <v>12.853961186151979</v>
      </c>
      <c r="K1074" s="31">
        <f t="shared" si="275"/>
        <v>15.405158813848006</v>
      </c>
      <c r="L1074" s="31">
        <f t="shared" si="276"/>
        <v>41.113081186151966</v>
      </c>
      <c r="M1074" s="32" t="str">
        <f t="shared" si="277"/>
        <v>NONE</v>
      </c>
      <c r="N1074" s="32">
        <f t="shared" si="278"/>
        <v>6.0000000000002274E-2</v>
      </c>
      <c r="O1074" s="32">
        <f t="shared" si="279"/>
        <v>0</v>
      </c>
      <c r="P1074" s="32">
        <f t="shared" si="288"/>
        <v>0.83333333333333337</v>
      </c>
      <c r="Q1074" s="32">
        <f t="shared" si="289"/>
        <v>0.22727272727272727</v>
      </c>
      <c r="R1074" s="32">
        <f t="shared" si="290"/>
        <v>9.8039215686274508E-2</v>
      </c>
      <c r="S1074" s="32">
        <f t="shared" si="291"/>
        <v>4.9504950495049507E-2</v>
      </c>
      <c r="T1074" s="32">
        <f t="shared" si="292"/>
        <v>0.15384615384615385</v>
      </c>
      <c r="U1074" s="32">
        <f t="shared" si="293"/>
        <v>7.407407407407407E-2</v>
      </c>
      <c r="V1074" s="32">
        <f t="shared" si="280"/>
        <v>38.132868970529515</v>
      </c>
      <c r="W1074" s="32">
        <f t="shared" si="281"/>
        <v>37.883353502154108</v>
      </c>
      <c r="X1074" s="32">
        <f t="shared" si="282"/>
        <v>37.428530562058214</v>
      </c>
      <c r="Y1074" s="32">
        <f t="shared" si="283"/>
        <v>36.850835593923485</v>
      </c>
      <c r="Z1074" s="32">
        <f t="shared" si="284"/>
        <v>37.678001807621072</v>
      </c>
      <c r="AA1074" s="32">
        <f t="shared" si="285"/>
        <v>37.237516882683678</v>
      </c>
      <c r="AB1074" s="33">
        <f t="shared" si="286"/>
        <v>53.874004344677765</v>
      </c>
      <c r="AC1074" s="33">
        <f t="shared" si="287"/>
        <v>0.44048492493739388</v>
      </c>
    </row>
    <row r="1075" spans="1:29" s="9" customFormat="1">
      <c r="A1075" t="s">
        <v>34</v>
      </c>
      <c r="B1075" s="22">
        <v>45464</v>
      </c>
      <c r="C1075">
        <v>37.85</v>
      </c>
      <c r="D1075" s="7">
        <v>37.85</v>
      </c>
      <c r="E1075" s="7"/>
      <c r="F1075" s="7"/>
      <c r="G1075" s="7"/>
      <c r="H1075" s="7"/>
      <c r="I1075" s="31">
        <f t="shared" si="273"/>
        <v>28.333559999999988</v>
      </c>
      <c r="J1075" s="31">
        <f t="shared" si="274"/>
        <v>12.85974318892649</v>
      </c>
      <c r="K1075" s="31">
        <f t="shared" si="275"/>
        <v>15.473816811073497</v>
      </c>
      <c r="L1075" s="31">
        <f t="shared" si="276"/>
        <v>41.193303188926478</v>
      </c>
      <c r="M1075" s="32" t="str">
        <f t="shared" si="277"/>
        <v>NONE</v>
      </c>
      <c r="N1075" s="32">
        <f t="shared" si="278"/>
        <v>0</v>
      </c>
      <c r="O1075" s="32">
        <f t="shared" si="279"/>
        <v>0.28000000000000114</v>
      </c>
      <c r="P1075" s="32">
        <f t="shared" si="288"/>
        <v>0.83333333333333337</v>
      </c>
      <c r="Q1075" s="32">
        <f t="shared" si="289"/>
        <v>0.22727272727272727</v>
      </c>
      <c r="R1075" s="32">
        <f t="shared" si="290"/>
        <v>9.8039215686274508E-2</v>
      </c>
      <c r="S1075" s="32">
        <f t="shared" si="291"/>
        <v>4.9504950495049507E-2</v>
      </c>
      <c r="T1075" s="32">
        <f t="shared" si="292"/>
        <v>0.15384615384615385</v>
      </c>
      <c r="U1075" s="32">
        <f t="shared" si="293"/>
        <v>7.407407407407407E-2</v>
      </c>
      <c r="V1075" s="32">
        <f t="shared" si="280"/>
        <v>37.897144828421588</v>
      </c>
      <c r="W1075" s="32">
        <f t="shared" si="281"/>
        <v>37.875773160755443</v>
      </c>
      <c r="X1075" s="32">
        <f t="shared" si="282"/>
        <v>37.46985109518976</v>
      </c>
      <c r="Y1075" s="32">
        <f t="shared" si="283"/>
        <v>36.900299178382717</v>
      </c>
      <c r="Z1075" s="32">
        <f t="shared" si="284"/>
        <v>37.704463067987064</v>
      </c>
      <c r="AA1075" s="32">
        <f t="shared" si="285"/>
        <v>37.282886002484886</v>
      </c>
      <c r="AB1075" s="33">
        <f t="shared" si="286"/>
        <v>51.63636363636364</v>
      </c>
      <c r="AC1075" s="33">
        <f t="shared" si="287"/>
        <v>0.42157706550217711</v>
      </c>
    </row>
    <row r="1076" spans="1:29" s="9" customFormat="1">
      <c r="A1076" t="s">
        <v>34</v>
      </c>
      <c r="B1076" s="22">
        <v>45467</v>
      </c>
      <c r="C1076">
        <v>37.83</v>
      </c>
      <c r="D1076" s="7">
        <v>37.83</v>
      </c>
      <c r="E1076" s="7"/>
      <c r="F1076" s="7"/>
      <c r="G1076" s="7"/>
      <c r="H1076" s="7"/>
      <c r="I1076" s="31">
        <f t="shared" si="273"/>
        <v>28.40763999999999</v>
      </c>
      <c r="J1076" s="31">
        <f t="shared" si="274"/>
        <v>12.864355478964232</v>
      </c>
      <c r="K1076" s="31">
        <f t="shared" si="275"/>
        <v>15.543284521035758</v>
      </c>
      <c r="L1076" s="31">
        <f t="shared" si="276"/>
        <v>41.271995478964222</v>
      </c>
      <c r="M1076" s="32" t="str">
        <f t="shared" si="277"/>
        <v>NONE</v>
      </c>
      <c r="N1076" s="32">
        <f t="shared" si="278"/>
        <v>0</v>
      </c>
      <c r="O1076" s="32">
        <f t="shared" si="279"/>
        <v>2.0000000000003126E-2</v>
      </c>
      <c r="P1076" s="32">
        <f t="shared" si="288"/>
        <v>0.83333333333333337</v>
      </c>
      <c r="Q1076" s="32">
        <f t="shared" si="289"/>
        <v>0.22727272727272727</v>
      </c>
      <c r="R1076" s="32">
        <f t="shared" si="290"/>
        <v>9.8039215686274508E-2</v>
      </c>
      <c r="S1076" s="32">
        <f t="shared" si="291"/>
        <v>4.9504950495049507E-2</v>
      </c>
      <c r="T1076" s="32">
        <f t="shared" si="292"/>
        <v>0.15384615384615385</v>
      </c>
      <c r="U1076" s="32">
        <f t="shared" si="293"/>
        <v>7.407407407407407E-2</v>
      </c>
      <c r="V1076" s="32">
        <f t="shared" si="280"/>
        <v>37.841190804736925</v>
      </c>
      <c r="W1076" s="32">
        <f t="shared" si="281"/>
        <v>37.865370169674662</v>
      </c>
      <c r="X1076" s="32">
        <f t="shared" si="282"/>
        <v>37.505159811347632</v>
      </c>
      <c r="Y1076" s="32">
        <f t="shared" si="283"/>
        <v>36.946323971532088</v>
      </c>
      <c r="Z1076" s="32">
        <f t="shared" si="284"/>
        <v>37.723776442142899</v>
      </c>
      <c r="AA1076" s="32">
        <f t="shared" si="285"/>
        <v>37.323412965263785</v>
      </c>
      <c r="AB1076" s="33">
        <f t="shared" si="286"/>
        <v>40.339892665474061</v>
      </c>
      <c r="AC1076" s="33">
        <f t="shared" si="287"/>
        <v>0.40036347687911444</v>
      </c>
    </row>
    <row r="1077" spans="1:29" s="9" customFormat="1">
      <c r="A1077" t="s">
        <v>34</v>
      </c>
      <c r="B1077" s="22">
        <v>45468</v>
      </c>
      <c r="C1077">
        <v>37.770000000000003</v>
      </c>
      <c r="D1077" s="7">
        <v>37.770000000000003</v>
      </c>
      <c r="E1077" s="7"/>
      <c r="F1077" s="7"/>
      <c r="G1077" s="7"/>
      <c r="H1077" s="7"/>
      <c r="I1077" s="31">
        <f t="shared" si="273"/>
        <v>28.481999999999992</v>
      </c>
      <c r="J1077" s="31">
        <f t="shared" si="274"/>
        <v>12.865056061668685</v>
      </c>
      <c r="K1077" s="31">
        <f t="shared" si="275"/>
        <v>15.616943938331307</v>
      </c>
      <c r="L1077" s="31">
        <f t="shared" si="276"/>
        <v>41.347056061668681</v>
      </c>
      <c r="M1077" s="32" t="str">
        <f t="shared" si="277"/>
        <v>NONE</v>
      </c>
      <c r="N1077" s="32">
        <f t="shared" si="278"/>
        <v>0</v>
      </c>
      <c r="O1077" s="32">
        <f t="shared" si="279"/>
        <v>5.9999999999995168E-2</v>
      </c>
      <c r="P1077" s="32">
        <f t="shared" si="288"/>
        <v>0.83333333333333337</v>
      </c>
      <c r="Q1077" s="32">
        <f t="shared" si="289"/>
        <v>0.22727272727272727</v>
      </c>
      <c r="R1077" s="32">
        <f t="shared" si="290"/>
        <v>9.8039215686274508E-2</v>
      </c>
      <c r="S1077" s="32">
        <f t="shared" si="291"/>
        <v>4.9504950495049507E-2</v>
      </c>
      <c r="T1077" s="32">
        <f t="shared" si="292"/>
        <v>0.15384615384615385</v>
      </c>
      <c r="U1077" s="32">
        <f t="shared" si="293"/>
        <v>7.407407407407407E-2</v>
      </c>
      <c r="V1077" s="32">
        <f t="shared" si="280"/>
        <v>37.781865134122825</v>
      </c>
      <c r="W1077" s="32">
        <f t="shared" si="281"/>
        <v>37.843695131112241</v>
      </c>
      <c r="X1077" s="32">
        <f t="shared" si="282"/>
        <v>37.531124535725318</v>
      </c>
      <c r="Y1077" s="32">
        <f t="shared" si="283"/>
        <v>36.987100012545348</v>
      </c>
      <c r="Z1077" s="32">
        <f t="shared" si="284"/>
        <v>37.730887758736301</v>
      </c>
      <c r="AA1077" s="32">
        <f t="shared" si="285"/>
        <v>37.356493486355355</v>
      </c>
      <c r="AB1077" s="33">
        <f t="shared" si="286"/>
        <v>83.673469387755077</v>
      </c>
      <c r="AC1077" s="33">
        <f t="shared" si="287"/>
        <v>0.3743942723809468</v>
      </c>
    </row>
    <row r="1078" spans="1:29" s="9" customFormat="1">
      <c r="A1078" t="s">
        <v>34</v>
      </c>
      <c r="B1078" s="22">
        <v>45469</v>
      </c>
      <c r="C1078">
        <v>37.78</v>
      </c>
      <c r="D1078" s="7">
        <v>37.78</v>
      </c>
      <c r="E1078" s="7"/>
      <c r="F1078" s="7"/>
      <c r="G1078" s="7"/>
      <c r="H1078" s="7"/>
      <c r="I1078" s="31">
        <f t="shared" si="273"/>
        <v>28.55563999999999</v>
      </c>
      <c r="J1078" s="31">
        <f t="shared" si="274"/>
        <v>12.866347467335107</v>
      </c>
      <c r="K1078" s="31">
        <f t="shared" si="275"/>
        <v>15.689292532664883</v>
      </c>
      <c r="L1078" s="31">
        <f t="shared" si="276"/>
        <v>41.4219874673351</v>
      </c>
      <c r="M1078" s="32" t="str">
        <f t="shared" si="277"/>
        <v>NONE</v>
      </c>
      <c r="N1078" s="32">
        <f t="shared" si="278"/>
        <v>9.9999999999980105E-3</v>
      </c>
      <c r="O1078" s="32">
        <f t="shared" si="279"/>
        <v>0</v>
      </c>
      <c r="P1078" s="32">
        <f t="shared" si="288"/>
        <v>0.83333333333333337</v>
      </c>
      <c r="Q1078" s="32">
        <f t="shared" si="289"/>
        <v>0.22727272727272727</v>
      </c>
      <c r="R1078" s="32">
        <f t="shared" si="290"/>
        <v>9.8039215686274508E-2</v>
      </c>
      <c r="S1078" s="32">
        <f t="shared" si="291"/>
        <v>4.9504950495049507E-2</v>
      </c>
      <c r="T1078" s="32">
        <f t="shared" si="292"/>
        <v>0.15384615384615385</v>
      </c>
      <c r="U1078" s="32">
        <f t="shared" si="293"/>
        <v>7.407407407407407E-2</v>
      </c>
      <c r="V1078" s="32">
        <f t="shared" si="280"/>
        <v>37.780310855687134</v>
      </c>
      <c r="W1078" s="32">
        <f t="shared" si="281"/>
        <v>37.829218964950371</v>
      </c>
      <c r="X1078" s="32">
        <f t="shared" si="282"/>
        <v>37.555524091046365</v>
      </c>
      <c r="Y1078" s="32">
        <f t="shared" si="283"/>
        <v>37.026352487171813</v>
      </c>
      <c r="Z1078" s="32">
        <f t="shared" si="284"/>
        <v>37.738443488161487</v>
      </c>
      <c r="AA1078" s="32">
        <f t="shared" si="285"/>
        <v>37.38786433921792</v>
      </c>
      <c r="AB1078" s="33">
        <f t="shared" si="286"/>
        <v>80.869565217391283</v>
      </c>
      <c r="AC1078" s="33">
        <f t="shared" si="287"/>
        <v>0.35057914894356657</v>
      </c>
    </row>
    <row r="1079" spans="1:29" s="9" customFormat="1">
      <c r="A1079" t="s">
        <v>34</v>
      </c>
      <c r="B1079" s="22">
        <v>45470</v>
      </c>
      <c r="C1079">
        <v>37.89</v>
      </c>
      <c r="D1079" s="7">
        <v>37.89</v>
      </c>
      <c r="E1079" s="7"/>
      <c r="F1079" s="7"/>
      <c r="G1079" s="7"/>
      <c r="H1079" s="7"/>
      <c r="I1079" s="31">
        <f t="shared" si="273"/>
        <v>28.629559999999991</v>
      </c>
      <c r="J1079" s="31">
        <f t="shared" si="274"/>
        <v>12.867671799348255</v>
      </c>
      <c r="K1079" s="31">
        <f t="shared" si="275"/>
        <v>15.761888200651736</v>
      </c>
      <c r="L1079" s="31">
        <f t="shared" si="276"/>
        <v>41.497231799348242</v>
      </c>
      <c r="M1079" s="32" t="str">
        <f t="shared" si="277"/>
        <v>NONE</v>
      </c>
      <c r="N1079" s="32">
        <f t="shared" si="278"/>
        <v>0.10999999999999943</v>
      </c>
      <c r="O1079" s="32">
        <f t="shared" si="279"/>
        <v>0</v>
      </c>
      <c r="P1079" s="32">
        <f t="shared" si="288"/>
        <v>0.83333333333333337</v>
      </c>
      <c r="Q1079" s="32">
        <f t="shared" si="289"/>
        <v>0.22727272727272727</v>
      </c>
      <c r="R1079" s="32">
        <f t="shared" si="290"/>
        <v>9.8039215686274508E-2</v>
      </c>
      <c r="S1079" s="32">
        <f t="shared" si="291"/>
        <v>4.9504950495049507E-2</v>
      </c>
      <c r="T1079" s="32">
        <f t="shared" si="292"/>
        <v>0.15384615384615385</v>
      </c>
      <c r="U1079" s="32">
        <f t="shared" si="293"/>
        <v>7.407407407407407E-2</v>
      </c>
      <c r="V1079" s="32">
        <f t="shared" si="280"/>
        <v>37.871718475947858</v>
      </c>
      <c r="W1079" s="32">
        <f t="shared" si="281"/>
        <v>37.84303283655256</v>
      </c>
      <c r="X1079" s="32">
        <f t="shared" si="282"/>
        <v>37.588315846826134</v>
      </c>
      <c r="Y1079" s="32">
        <f t="shared" si="283"/>
        <v>37.069107314539544</v>
      </c>
      <c r="Z1079" s="32">
        <f t="shared" si="284"/>
        <v>37.761759874598184</v>
      </c>
      <c r="AA1079" s="32">
        <f t="shared" si="285"/>
        <v>37.425059573349927</v>
      </c>
      <c r="AB1079" s="33">
        <f t="shared" si="286"/>
        <v>75.350140056022383</v>
      </c>
      <c r="AC1079" s="33">
        <f t="shared" si="287"/>
        <v>0.33670030124825701</v>
      </c>
    </row>
    <row r="1080" spans="1:29" s="9" customFormat="1">
      <c r="A1080" t="s">
        <v>34</v>
      </c>
      <c r="B1080" s="22">
        <v>45471</v>
      </c>
      <c r="C1080">
        <v>38.11</v>
      </c>
      <c r="D1080" s="7">
        <v>38.11</v>
      </c>
      <c r="E1080" s="7"/>
      <c r="F1080" s="7"/>
      <c r="G1080" s="7"/>
      <c r="H1080" s="7"/>
      <c r="I1080" s="31">
        <f t="shared" si="273"/>
        <v>28.703919999999986</v>
      </c>
      <c r="J1080" s="31">
        <f t="shared" si="274"/>
        <v>12.871112176070731</v>
      </c>
      <c r="K1080" s="31">
        <f t="shared" si="275"/>
        <v>15.832807823929254</v>
      </c>
      <c r="L1080" s="31">
        <f t="shared" si="276"/>
        <v>41.575032176070721</v>
      </c>
      <c r="M1080" s="32" t="str">
        <f t="shared" si="277"/>
        <v>NONE</v>
      </c>
      <c r="N1080" s="32">
        <f t="shared" si="278"/>
        <v>0.21999999999999886</v>
      </c>
      <c r="O1080" s="32">
        <f t="shared" si="279"/>
        <v>0</v>
      </c>
      <c r="P1080" s="32">
        <f t="shared" si="288"/>
        <v>0.83333333333333337</v>
      </c>
      <c r="Q1080" s="32">
        <f t="shared" si="289"/>
        <v>0.22727272727272727</v>
      </c>
      <c r="R1080" s="32">
        <f t="shared" si="290"/>
        <v>9.8039215686274508E-2</v>
      </c>
      <c r="S1080" s="32">
        <f t="shared" si="291"/>
        <v>4.9504950495049507E-2</v>
      </c>
      <c r="T1080" s="32">
        <f t="shared" si="292"/>
        <v>0.15384615384615385</v>
      </c>
      <c r="U1080" s="32">
        <f t="shared" si="293"/>
        <v>7.407407407407407E-2</v>
      </c>
      <c r="V1080" s="32">
        <f t="shared" si="280"/>
        <v>38.070286412657978</v>
      </c>
      <c r="W1080" s="32">
        <f t="shared" si="281"/>
        <v>37.903707191881523</v>
      </c>
      <c r="X1080" s="32">
        <f t="shared" si="282"/>
        <v>37.639461352039255</v>
      </c>
      <c r="Y1080" s="32">
        <f t="shared" si="283"/>
        <v>37.120636655403921</v>
      </c>
      <c r="Z1080" s="32">
        <f t="shared" si="284"/>
        <v>37.815335278506154</v>
      </c>
      <c r="AA1080" s="32">
        <f t="shared" si="285"/>
        <v>37.475795901249931</v>
      </c>
      <c r="AB1080" s="33">
        <f t="shared" si="286"/>
        <v>71.884984025559049</v>
      </c>
      <c r="AC1080" s="33">
        <f t="shared" si="287"/>
        <v>0.33953937725622296</v>
      </c>
    </row>
    <row r="1081" spans="1:29" s="9" customFormat="1">
      <c r="A1081" t="s">
        <v>34</v>
      </c>
      <c r="B1081" s="22">
        <v>45474</v>
      </c>
      <c r="C1081">
        <v>38.24</v>
      </c>
      <c r="D1081" s="7">
        <v>38.24</v>
      </c>
      <c r="E1081" s="7"/>
      <c r="F1081" s="7"/>
      <c r="G1081" s="7"/>
      <c r="H1081" s="7"/>
      <c r="I1081" s="31">
        <f t="shared" si="273"/>
        <v>28.778599999999987</v>
      </c>
      <c r="J1081" s="31">
        <f t="shared" si="274"/>
        <v>12.874927042332379</v>
      </c>
      <c r="K1081" s="31">
        <f t="shared" si="275"/>
        <v>15.903672957667608</v>
      </c>
      <c r="L1081" s="31">
        <f t="shared" si="276"/>
        <v>41.653527042332364</v>
      </c>
      <c r="M1081" s="32" t="str">
        <f t="shared" si="277"/>
        <v>NONE</v>
      </c>
      <c r="N1081" s="32">
        <f t="shared" si="278"/>
        <v>0.13000000000000256</v>
      </c>
      <c r="O1081" s="32">
        <f t="shared" si="279"/>
        <v>0</v>
      </c>
      <c r="P1081" s="32">
        <f t="shared" si="288"/>
        <v>0.83333333333333337</v>
      </c>
      <c r="Q1081" s="32">
        <f t="shared" si="289"/>
        <v>0.22727272727272727</v>
      </c>
      <c r="R1081" s="32">
        <f t="shared" si="290"/>
        <v>9.8039215686274508E-2</v>
      </c>
      <c r="S1081" s="32">
        <f t="shared" si="291"/>
        <v>4.9504950495049507E-2</v>
      </c>
      <c r="T1081" s="32">
        <f t="shared" si="292"/>
        <v>0.15384615384615385</v>
      </c>
      <c r="U1081" s="32">
        <f t="shared" si="293"/>
        <v>7.407407407407407E-2</v>
      </c>
      <c r="V1081" s="32">
        <f t="shared" si="280"/>
        <v>38.211714402109664</v>
      </c>
      <c r="W1081" s="32">
        <f t="shared" si="281"/>
        <v>37.980137375544814</v>
      </c>
      <c r="X1081" s="32">
        <f t="shared" si="282"/>
        <v>37.698337690074624</v>
      </c>
      <c r="Y1081" s="32">
        <f t="shared" si="283"/>
        <v>37.176050682364121</v>
      </c>
      <c r="Z1081" s="32">
        <f t="shared" si="284"/>
        <v>37.880668312582131</v>
      </c>
      <c r="AA1081" s="32">
        <f t="shared" si="285"/>
        <v>37.532403612268453</v>
      </c>
      <c r="AB1081" s="33">
        <f t="shared" si="286"/>
        <v>71.52103559870551</v>
      </c>
      <c r="AC1081" s="33">
        <f t="shared" si="287"/>
        <v>0.34826470031367762</v>
      </c>
    </row>
    <row r="1082" spans="1:29" s="9" customFormat="1">
      <c r="A1082" t="s">
        <v>34</v>
      </c>
      <c r="B1082" s="22">
        <v>45475</v>
      </c>
      <c r="C1082">
        <v>38</v>
      </c>
      <c r="D1082" s="7">
        <v>38</v>
      </c>
      <c r="E1082" s="7"/>
      <c r="F1082" s="7"/>
      <c r="G1082" s="7"/>
      <c r="H1082" s="7"/>
      <c r="I1082" s="31">
        <f t="shared" si="273"/>
        <v>28.853239999999985</v>
      </c>
      <c r="J1082" s="31">
        <f t="shared" si="274"/>
        <v>12.871529228039433</v>
      </c>
      <c r="K1082" s="31">
        <f t="shared" si="275"/>
        <v>15.981710771960552</v>
      </c>
      <c r="L1082" s="31">
        <f t="shared" si="276"/>
        <v>41.72476922803942</v>
      </c>
      <c r="M1082" s="32" t="str">
        <f t="shared" si="277"/>
        <v>NONE</v>
      </c>
      <c r="N1082" s="32">
        <f t="shared" si="278"/>
        <v>0</v>
      </c>
      <c r="O1082" s="32">
        <f t="shared" si="279"/>
        <v>0.24000000000000199</v>
      </c>
      <c r="P1082" s="32">
        <f t="shared" si="288"/>
        <v>0.83333333333333337</v>
      </c>
      <c r="Q1082" s="32">
        <f t="shared" si="289"/>
        <v>0.22727272727272727</v>
      </c>
      <c r="R1082" s="32">
        <f t="shared" si="290"/>
        <v>9.8039215686274508E-2</v>
      </c>
      <c r="S1082" s="32">
        <f t="shared" si="291"/>
        <v>4.9504950495049507E-2</v>
      </c>
      <c r="T1082" s="32">
        <f t="shared" si="292"/>
        <v>0.15384615384615385</v>
      </c>
      <c r="U1082" s="32">
        <f t="shared" si="293"/>
        <v>7.407407407407407E-2</v>
      </c>
      <c r="V1082" s="32">
        <f t="shared" si="280"/>
        <v>38.035285733684944</v>
      </c>
      <c r="W1082" s="32">
        <f t="shared" si="281"/>
        <v>37.984651608375536</v>
      </c>
      <c r="X1082" s="32">
        <f t="shared" si="282"/>
        <v>37.727912426341817</v>
      </c>
      <c r="Y1082" s="32">
        <f t="shared" si="283"/>
        <v>37.216840252544117</v>
      </c>
      <c r="Z1082" s="32">
        <f t="shared" si="284"/>
        <v>37.899027033723343</v>
      </c>
      <c r="AA1082" s="32">
        <f t="shared" si="285"/>
        <v>37.567040381730052</v>
      </c>
      <c r="AB1082" s="33">
        <f t="shared" si="286"/>
        <v>61.77474402730369</v>
      </c>
      <c r="AC1082" s="33">
        <f t="shared" si="287"/>
        <v>0.33198665199329014</v>
      </c>
    </row>
    <row r="1083" spans="1:29" s="9" customFormat="1">
      <c r="A1083" t="s">
        <v>34</v>
      </c>
      <c r="B1083" s="22">
        <v>45476</v>
      </c>
      <c r="C1083">
        <v>38.42</v>
      </c>
      <c r="D1083" s="7">
        <v>38.42</v>
      </c>
      <c r="E1083" s="7"/>
      <c r="F1083" s="7"/>
      <c r="G1083" s="7"/>
      <c r="H1083" s="7"/>
      <c r="I1083" s="31">
        <f t="shared" si="273"/>
        <v>28.930399999999988</v>
      </c>
      <c r="J1083" s="31">
        <f t="shared" si="274"/>
        <v>12.868716502342854</v>
      </c>
      <c r="K1083" s="31">
        <f t="shared" si="275"/>
        <v>16.061683497657135</v>
      </c>
      <c r="L1083" s="31">
        <f t="shared" si="276"/>
        <v>41.799116502342841</v>
      </c>
      <c r="M1083" s="32" t="str">
        <f t="shared" si="277"/>
        <v>NONE</v>
      </c>
      <c r="N1083" s="32">
        <f t="shared" si="278"/>
        <v>0.42000000000000171</v>
      </c>
      <c r="O1083" s="32">
        <f t="shared" si="279"/>
        <v>0</v>
      </c>
      <c r="P1083" s="32">
        <f t="shared" si="288"/>
        <v>0.83333333333333337</v>
      </c>
      <c r="Q1083" s="32">
        <f t="shared" si="289"/>
        <v>0.22727272727272727</v>
      </c>
      <c r="R1083" s="32">
        <f t="shared" si="290"/>
        <v>9.8039215686274508E-2</v>
      </c>
      <c r="S1083" s="32">
        <f t="shared" si="291"/>
        <v>4.9504950495049507E-2</v>
      </c>
      <c r="T1083" s="32">
        <f t="shared" si="292"/>
        <v>0.15384615384615385</v>
      </c>
      <c r="U1083" s="32">
        <f t="shared" si="293"/>
        <v>7.407407407407407E-2</v>
      </c>
      <c r="V1083" s="32">
        <f t="shared" si="280"/>
        <v>38.355880955614161</v>
      </c>
      <c r="W1083" s="32">
        <f t="shared" si="281"/>
        <v>38.083594424653825</v>
      </c>
      <c r="X1083" s="32">
        <f t="shared" si="282"/>
        <v>37.795764149249479</v>
      </c>
      <c r="Y1083" s="32">
        <f t="shared" si="283"/>
        <v>37.276402616279555</v>
      </c>
      <c r="Z1083" s="32">
        <f t="shared" si="284"/>
        <v>37.97917672084283</v>
      </c>
      <c r="AA1083" s="32">
        <f t="shared" si="285"/>
        <v>37.630222575675973</v>
      </c>
      <c r="AB1083" s="33">
        <f t="shared" si="286"/>
        <v>61.111111111111086</v>
      </c>
      <c r="AC1083" s="33">
        <f t="shared" si="287"/>
        <v>0.34895414516685719</v>
      </c>
    </row>
    <row r="1084" spans="1:29" s="9" customFormat="1">
      <c r="A1084" t="s">
        <v>34</v>
      </c>
      <c r="B1084" s="22">
        <v>45477</v>
      </c>
      <c r="C1084">
        <v>38.6</v>
      </c>
      <c r="D1084" s="7">
        <v>38.6</v>
      </c>
      <c r="E1084" s="7"/>
      <c r="F1084" s="7"/>
      <c r="G1084" s="7"/>
      <c r="H1084" s="7"/>
      <c r="I1084" s="31">
        <f t="shared" ref="I1084:I1147" si="294">AVERAGE(C835:C1084)</f>
        <v>29.008319999999991</v>
      </c>
      <c r="J1084" s="31">
        <f t="shared" ref="J1084:J1147" si="295">2*STDEV(C835:C1084)</f>
        <v>12.866056893639225</v>
      </c>
      <c r="K1084" s="31">
        <f t="shared" ref="K1084:K1147" si="296">I1084-J1084</f>
        <v>16.142263106360765</v>
      </c>
      <c r="L1084" s="31">
        <f t="shared" ref="L1084:L1147" si="297">J1084+I1084</f>
        <v>41.874376893639216</v>
      </c>
      <c r="M1084" s="32" t="str">
        <f t="shared" ref="M1084:M1147" si="298">IF(C1084&gt;L1084,IF(AB1084&gt;=80,"STRONG SHORT","SHORT"),IF(C1084&lt;K1084,IF(AB1084&lt;=20,"STRONG LONG","LONG"),"NONE"))</f>
        <v>NONE</v>
      </c>
      <c r="N1084" s="32">
        <f t="shared" ref="N1084:N1147" si="299">IF(C1084&gt;C1083,C1084-C1083,0)</f>
        <v>0.17999999999999972</v>
      </c>
      <c r="O1084" s="32">
        <f t="shared" ref="O1084:O1147" si="300">IF(C1084&lt;C1083,C1083-C1084,0)</f>
        <v>0</v>
      </c>
      <c r="P1084" s="32">
        <f t="shared" si="288"/>
        <v>0.83333333333333337</v>
      </c>
      <c r="Q1084" s="32">
        <f t="shared" si="289"/>
        <v>0.22727272727272727</v>
      </c>
      <c r="R1084" s="32">
        <f t="shared" si="290"/>
        <v>9.8039215686274508E-2</v>
      </c>
      <c r="S1084" s="32">
        <f t="shared" si="291"/>
        <v>4.9504950495049507E-2</v>
      </c>
      <c r="T1084" s="32">
        <f t="shared" si="292"/>
        <v>0.15384615384615385</v>
      </c>
      <c r="U1084" s="32">
        <f t="shared" si="293"/>
        <v>7.407407407407407E-2</v>
      </c>
      <c r="V1084" s="32">
        <f t="shared" ref="V1084:V1147" si="301">$C1084*P1084+V1083*(1-P1084)</f>
        <v>38.559313492602364</v>
      </c>
      <c r="W1084" s="32">
        <f t="shared" ref="W1084:W1147" si="302">$C1084*Q1084+W1083*(1-Q1084)</f>
        <v>38.200959328141593</v>
      </c>
      <c r="X1084" s="32">
        <f t="shared" ref="X1084:X1147" si="303">$C1084*R1084+X1083*(1-R1084)</f>
        <v>37.874610801283843</v>
      </c>
      <c r="Y1084" s="32">
        <f t="shared" ref="Y1084:Y1147" si="304">$C1084*S1084+Y1083*(1-S1084)</f>
        <v>37.341927239236007</v>
      </c>
      <c r="Z1084" s="32">
        <f t="shared" ref="Z1084:Z1147" si="305">$C1084*T1084+Z1083*(1-T1084)</f>
        <v>38.074687994559319</v>
      </c>
      <c r="AA1084" s="32">
        <f t="shared" ref="AA1084:AA1147" si="306">$C1084*U1084+AA1083*(1-U1084)</f>
        <v>37.702057940440717</v>
      </c>
      <c r="AB1084" s="33">
        <f t="shared" ref="AB1084:AB1147" si="307">100-100/(1+AVERAGE(N1071:N1084)/AVERAGE(O1071:O1084))</f>
        <v>60.563380281690122</v>
      </c>
      <c r="AC1084" s="33">
        <f t="shared" ref="AC1084:AC1147" si="308">Z1084-AA1084</f>
        <v>0.37263005411860206</v>
      </c>
    </row>
    <row r="1085" spans="1:29" s="9" customFormat="1">
      <c r="A1085" t="s">
        <v>34</v>
      </c>
      <c r="B1085" s="22">
        <v>45478</v>
      </c>
      <c r="C1085">
        <v>39.17</v>
      </c>
      <c r="D1085" s="7"/>
      <c r="E1085" s="7"/>
      <c r="F1085" s="7"/>
      <c r="G1085" s="7"/>
      <c r="H1085" s="7"/>
      <c r="I1085" s="31">
        <f t="shared" si="294"/>
        <v>29.08819999999999</v>
      </c>
      <c r="J1085" s="31">
        <f t="shared" si="295"/>
        <v>12.869465927264113</v>
      </c>
      <c r="K1085" s="31">
        <f t="shared" si="296"/>
        <v>16.218734072735877</v>
      </c>
      <c r="L1085" s="31">
        <f t="shared" si="297"/>
        <v>41.957665927264102</v>
      </c>
      <c r="M1085" s="32" t="str">
        <f t="shared" si="298"/>
        <v>NONE</v>
      </c>
      <c r="N1085" s="32">
        <f t="shared" si="299"/>
        <v>0.57000000000000028</v>
      </c>
      <c r="O1085" s="32">
        <f t="shared" si="300"/>
        <v>0</v>
      </c>
      <c r="P1085" s="32">
        <f t="shared" ref="P1085:P1148" si="309">5/6</f>
        <v>0.83333333333333337</v>
      </c>
      <c r="Q1085" s="32">
        <f t="shared" si="289"/>
        <v>0.22727272727272727</v>
      </c>
      <c r="R1085" s="32">
        <f t="shared" si="290"/>
        <v>9.8039215686274508E-2</v>
      </c>
      <c r="S1085" s="32">
        <f t="shared" si="291"/>
        <v>4.9504950495049507E-2</v>
      </c>
      <c r="T1085" s="32">
        <f t="shared" si="292"/>
        <v>0.15384615384615385</v>
      </c>
      <c r="U1085" s="32">
        <f t="shared" si="293"/>
        <v>7.407407407407407E-2</v>
      </c>
      <c r="V1085" s="32">
        <f t="shared" si="301"/>
        <v>39.068218915433732</v>
      </c>
      <c r="W1085" s="32">
        <f t="shared" si="302"/>
        <v>38.421195844473047</v>
      </c>
      <c r="X1085" s="32">
        <f t="shared" si="303"/>
        <v>38.001609742334452</v>
      </c>
      <c r="Y1085" s="32">
        <f t="shared" si="304"/>
        <v>37.432425890758971</v>
      </c>
      <c r="Z1085" s="32">
        <f t="shared" si="305"/>
        <v>38.243197533857888</v>
      </c>
      <c r="AA1085" s="32">
        <f t="shared" si="306"/>
        <v>37.810794389296959</v>
      </c>
      <c r="AB1085" s="33">
        <f t="shared" si="307"/>
        <v>63.870967741935438</v>
      </c>
      <c r="AC1085" s="33">
        <f t="shared" si="308"/>
        <v>0.43240314456092932</v>
      </c>
    </row>
    <row r="1086" spans="1:29" s="9" customFormat="1">
      <c r="A1086" t="s">
        <v>34</v>
      </c>
      <c r="B1086" s="22">
        <v>45481</v>
      </c>
      <c r="C1086">
        <v>39.369999999999997</v>
      </c>
      <c r="D1086" s="7"/>
      <c r="E1086" s="7"/>
      <c r="F1086" s="7"/>
      <c r="G1086" s="7"/>
      <c r="H1086" s="7"/>
      <c r="I1086" s="31">
        <f t="shared" si="294"/>
        <v>29.168559999999989</v>
      </c>
      <c r="J1086" s="31">
        <f t="shared" si="295"/>
        <v>12.874395673640242</v>
      </c>
      <c r="K1086" s="31">
        <f t="shared" si="296"/>
        <v>16.294164326359748</v>
      </c>
      <c r="L1086" s="31">
        <f t="shared" si="297"/>
        <v>42.042955673640229</v>
      </c>
      <c r="M1086" s="32" t="str">
        <f t="shared" si="298"/>
        <v>NONE</v>
      </c>
      <c r="N1086" s="32">
        <f t="shared" si="299"/>
        <v>0.19999999999999574</v>
      </c>
      <c r="O1086" s="32">
        <f t="shared" si="300"/>
        <v>0</v>
      </c>
      <c r="P1086" s="32">
        <f t="shared" si="309"/>
        <v>0.83333333333333337</v>
      </c>
      <c r="Q1086" s="32">
        <f t="shared" si="289"/>
        <v>0.22727272727272727</v>
      </c>
      <c r="R1086" s="32">
        <f t="shared" si="290"/>
        <v>9.8039215686274508E-2</v>
      </c>
      <c r="S1086" s="32">
        <f t="shared" si="291"/>
        <v>4.9504950495049507E-2</v>
      </c>
      <c r="T1086" s="32">
        <f t="shared" si="292"/>
        <v>0.15384615384615385</v>
      </c>
      <c r="U1086" s="32">
        <f t="shared" si="293"/>
        <v>7.407407407407407E-2</v>
      </c>
      <c r="V1086" s="32">
        <f t="shared" si="301"/>
        <v>39.319703152572288</v>
      </c>
      <c r="W1086" s="32">
        <f t="shared" si="302"/>
        <v>38.636833152547354</v>
      </c>
      <c r="X1086" s="32">
        <f t="shared" si="303"/>
        <v>38.135765649948723</v>
      </c>
      <c r="Y1086" s="32">
        <f t="shared" si="304"/>
        <v>37.528345401117434</v>
      </c>
      <c r="Z1086" s="32">
        <f t="shared" si="305"/>
        <v>38.416551759418212</v>
      </c>
      <c r="AA1086" s="32">
        <f t="shared" si="306"/>
        <v>37.926291101200889</v>
      </c>
      <c r="AB1086" s="33">
        <f t="shared" si="307"/>
        <v>62.913907284768101</v>
      </c>
      <c r="AC1086" s="33">
        <f t="shared" si="308"/>
        <v>0.49026065821732345</v>
      </c>
    </row>
    <row r="1087" spans="1:29" s="9" customFormat="1">
      <c r="A1087" t="s">
        <v>34</v>
      </c>
      <c r="B1087" s="22">
        <v>45482</v>
      </c>
      <c r="C1087">
        <v>39.35</v>
      </c>
      <c r="D1087" s="7"/>
      <c r="E1087" s="7"/>
      <c r="F1087" s="7"/>
      <c r="G1087" s="7"/>
      <c r="H1087" s="7"/>
      <c r="I1087" s="31">
        <f t="shared" si="294"/>
        <v>29.247879999999991</v>
      </c>
      <c r="J1087" s="31">
        <f t="shared" si="295"/>
        <v>12.880005722516159</v>
      </c>
      <c r="K1087" s="31">
        <f t="shared" si="296"/>
        <v>16.367874277483832</v>
      </c>
      <c r="L1087" s="31">
        <f t="shared" si="297"/>
        <v>42.127885722516154</v>
      </c>
      <c r="M1087" s="32" t="str">
        <f t="shared" si="298"/>
        <v>NONE</v>
      </c>
      <c r="N1087" s="32">
        <f t="shared" si="299"/>
        <v>0</v>
      </c>
      <c r="O1087" s="32">
        <f t="shared" si="300"/>
        <v>1.9999999999996021E-2</v>
      </c>
      <c r="P1087" s="32">
        <f t="shared" si="309"/>
        <v>0.83333333333333337</v>
      </c>
      <c r="Q1087" s="32">
        <f t="shared" si="289"/>
        <v>0.22727272727272727</v>
      </c>
      <c r="R1087" s="32">
        <f t="shared" si="290"/>
        <v>9.8039215686274508E-2</v>
      </c>
      <c r="S1087" s="32">
        <f t="shared" si="291"/>
        <v>4.9504950495049507E-2</v>
      </c>
      <c r="T1087" s="32">
        <f t="shared" si="292"/>
        <v>0.15384615384615385</v>
      </c>
      <c r="U1087" s="32">
        <f t="shared" si="293"/>
        <v>7.407407407407407E-2</v>
      </c>
      <c r="V1087" s="32">
        <f t="shared" si="301"/>
        <v>39.344950525428715</v>
      </c>
      <c r="W1087" s="32">
        <f t="shared" si="302"/>
        <v>38.798916526968412</v>
      </c>
      <c r="X1087" s="32">
        <f t="shared" si="303"/>
        <v>38.254808233287086</v>
      </c>
      <c r="Y1087" s="32">
        <f t="shared" si="304"/>
        <v>37.618526321854191</v>
      </c>
      <c r="Z1087" s="32">
        <f t="shared" si="305"/>
        <v>38.560159181046174</v>
      </c>
      <c r="AA1087" s="32">
        <f t="shared" si="306"/>
        <v>38.031751019630455</v>
      </c>
      <c r="AB1087" s="33">
        <f t="shared" si="307"/>
        <v>75.396825396825463</v>
      </c>
      <c r="AC1087" s="33">
        <f t="shared" si="308"/>
        <v>0.52840816141571878</v>
      </c>
    </row>
    <row r="1088" spans="1:29" s="9" customFormat="1">
      <c r="A1088" t="s">
        <v>34</v>
      </c>
      <c r="B1088" s="22">
        <v>45483</v>
      </c>
      <c r="C1088">
        <v>39.29</v>
      </c>
      <c r="D1088" s="7"/>
      <c r="E1088" s="7"/>
      <c r="F1088" s="7"/>
      <c r="G1088" s="7"/>
      <c r="H1088" s="7"/>
      <c r="I1088" s="31">
        <f t="shared" si="294"/>
        <v>29.325679999999991</v>
      </c>
      <c r="J1088" s="31">
        <f t="shared" si="295"/>
        <v>12.886753158895884</v>
      </c>
      <c r="K1088" s="31">
        <f t="shared" si="296"/>
        <v>16.438926841104106</v>
      </c>
      <c r="L1088" s="31">
        <f t="shared" si="297"/>
        <v>42.212433158895877</v>
      </c>
      <c r="M1088" s="32" t="str">
        <f t="shared" si="298"/>
        <v>NONE</v>
      </c>
      <c r="N1088" s="32">
        <f t="shared" si="299"/>
        <v>0</v>
      </c>
      <c r="O1088" s="32">
        <f t="shared" si="300"/>
        <v>6.0000000000002274E-2</v>
      </c>
      <c r="P1088" s="32">
        <f t="shared" si="309"/>
        <v>0.83333333333333337</v>
      </c>
      <c r="Q1088" s="32">
        <f t="shared" si="289"/>
        <v>0.22727272727272727</v>
      </c>
      <c r="R1088" s="32">
        <f t="shared" si="290"/>
        <v>9.8039215686274508E-2</v>
      </c>
      <c r="S1088" s="32">
        <f t="shared" si="291"/>
        <v>4.9504950495049507E-2</v>
      </c>
      <c r="T1088" s="32">
        <f t="shared" si="292"/>
        <v>0.15384615384615385</v>
      </c>
      <c r="U1088" s="32">
        <f t="shared" si="293"/>
        <v>7.407407407407407E-2</v>
      </c>
      <c r="V1088" s="32">
        <f t="shared" si="301"/>
        <v>39.299158420904789</v>
      </c>
      <c r="W1088" s="32">
        <f t="shared" si="302"/>
        <v>38.910526407202866</v>
      </c>
      <c r="X1088" s="32">
        <f t="shared" si="303"/>
        <v>38.356297622180506</v>
      </c>
      <c r="Y1088" s="32">
        <f t="shared" si="304"/>
        <v>37.701272543544576</v>
      </c>
      <c r="Z1088" s="32">
        <f t="shared" si="305"/>
        <v>38.672442383962142</v>
      </c>
      <c r="AA1088" s="32">
        <f t="shared" si="306"/>
        <v>38.124954647805978</v>
      </c>
      <c r="AB1088" s="33">
        <f t="shared" si="307"/>
        <v>73.015873015872984</v>
      </c>
      <c r="AC1088" s="33">
        <f t="shared" si="308"/>
        <v>0.54748773615616386</v>
      </c>
    </row>
    <row r="1089" spans="1:29" s="9" customFormat="1">
      <c r="A1089" t="s">
        <v>34</v>
      </c>
      <c r="B1089" s="22">
        <v>45484</v>
      </c>
      <c r="C1089">
        <v>39.58</v>
      </c>
      <c r="D1089" s="7"/>
      <c r="E1089" s="7"/>
      <c r="F1089" s="7"/>
      <c r="G1089" s="7"/>
      <c r="H1089" s="7"/>
      <c r="I1089" s="31">
        <f t="shared" si="294"/>
        <v>29.404199999999992</v>
      </c>
      <c r="J1089" s="31">
        <f t="shared" si="295"/>
        <v>12.896538989653232</v>
      </c>
      <c r="K1089" s="31">
        <f t="shared" si="296"/>
        <v>16.507661010346759</v>
      </c>
      <c r="L1089" s="31">
        <f t="shared" si="297"/>
        <v>42.300738989653226</v>
      </c>
      <c r="M1089" s="32" t="str">
        <f t="shared" si="298"/>
        <v>NONE</v>
      </c>
      <c r="N1089" s="32">
        <f t="shared" si="299"/>
        <v>0.28999999999999915</v>
      </c>
      <c r="O1089" s="32">
        <f t="shared" si="300"/>
        <v>0</v>
      </c>
      <c r="P1089" s="32">
        <f t="shared" si="309"/>
        <v>0.83333333333333337</v>
      </c>
      <c r="Q1089" s="32">
        <f t="shared" si="289"/>
        <v>0.22727272727272727</v>
      </c>
      <c r="R1089" s="32">
        <f t="shared" si="290"/>
        <v>9.8039215686274508E-2</v>
      </c>
      <c r="S1089" s="32">
        <f t="shared" si="291"/>
        <v>4.9504950495049507E-2</v>
      </c>
      <c r="T1089" s="32">
        <f t="shared" si="292"/>
        <v>0.15384615384615385</v>
      </c>
      <c r="U1089" s="32">
        <f t="shared" si="293"/>
        <v>7.407407407407407E-2</v>
      </c>
      <c r="V1089" s="32">
        <f t="shared" si="301"/>
        <v>39.533193070150801</v>
      </c>
      <c r="W1089" s="32">
        <f t="shared" si="302"/>
        <v>39.062679496474942</v>
      </c>
      <c r="X1089" s="32">
        <f t="shared" si="303"/>
        <v>38.476268443535361</v>
      </c>
      <c r="Y1089" s="32">
        <f t="shared" si="304"/>
        <v>37.794278853270093</v>
      </c>
      <c r="Z1089" s="32">
        <f t="shared" si="305"/>
        <v>38.812066632583345</v>
      </c>
      <c r="AA1089" s="32">
        <f t="shared" si="306"/>
        <v>38.232735785005538</v>
      </c>
      <c r="AB1089" s="33">
        <f t="shared" si="307"/>
        <v>84.189723320158123</v>
      </c>
      <c r="AC1089" s="33">
        <f t="shared" si="308"/>
        <v>0.57933084757780762</v>
      </c>
    </row>
    <row r="1090" spans="1:29" s="9" customFormat="1">
      <c r="A1090" t="s">
        <v>34</v>
      </c>
      <c r="B1090" s="22">
        <v>45485</v>
      </c>
      <c r="C1090">
        <v>39.39</v>
      </c>
      <c r="D1090" s="7"/>
      <c r="E1090" s="7"/>
      <c r="F1090" s="7"/>
      <c r="G1090" s="7"/>
      <c r="H1090" s="7"/>
      <c r="I1090" s="31">
        <f t="shared" si="294"/>
        <v>29.481359999999992</v>
      </c>
      <c r="J1090" s="31">
        <f t="shared" si="295"/>
        <v>12.903798723149285</v>
      </c>
      <c r="K1090" s="31">
        <f t="shared" si="296"/>
        <v>16.577561276850709</v>
      </c>
      <c r="L1090" s="31">
        <f t="shared" si="297"/>
        <v>42.385158723149274</v>
      </c>
      <c r="M1090" s="32" t="str">
        <f t="shared" si="298"/>
        <v>NONE</v>
      </c>
      <c r="N1090" s="32">
        <f t="shared" si="299"/>
        <v>0</v>
      </c>
      <c r="O1090" s="32">
        <f t="shared" si="300"/>
        <v>0.18999999999999773</v>
      </c>
      <c r="P1090" s="32">
        <f t="shared" si="309"/>
        <v>0.83333333333333337</v>
      </c>
      <c r="Q1090" s="32">
        <f t="shared" si="289"/>
        <v>0.22727272727272727</v>
      </c>
      <c r="R1090" s="32">
        <f t="shared" si="290"/>
        <v>9.8039215686274508E-2</v>
      </c>
      <c r="S1090" s="32">
        <f t="shared" si="291"/>
        <v>4.9504950495049507E-2</v>
      </c>
      <c r="T1090" s="32">
        <f t="shared" si="292"/>
        <v>0.15384615384615385</v>
      </c>
      <c r="U1090" s="32">
        <f t="shared" si="293"/>
        <v>7.407407407407407E-2</v>
      </c>
      <c r="V1090" s="32">
        <f t="shared" si="301"/>
        <v>39.413865511691803</v>
      </c>
      <c r="W1090" s="32">
        <f t="shared" si="302"/>
        <v>39.137070520003363</v>
      </c>
      <c r="X1090" s="32">
        <f t="shared" si="303"/>
        <v>38.565849968678954</v>
      </c>
      <c r="Y1090" s="32">
        <f t="shared" si="304"/>
        <v>37.873274949642862</v>
      </c>
      <c r="Z1090" s="32">
        <f t="shared" si="305"/>
        <v>38.900979458339755</v>
      </c>
      <c r="AA1090" s="32">
        <f t="shared" si="306"/>
        <v>38.318459060190314</v>
      </c>
      <c r="AB1090" s="33">
        <f t="shared" si="307"/>
        <v>78.888888888889056</v>
      </c>
      <c r="AC1090" s="33">
        <f t="shared" si="308"/>
        <v>0.58252039814944112</v>
      </c>
    </row>
    <row r="1091" spans="1:29" s="9" customFormat="1">
      <c r="A1091" t="s">
        <v>34</v>
      </c>
      <c r="B1091" s="22">
        <v>45488</v>
      </c>
      <c r="C1091">
        <v>40.049999999999997</v>
      </c>
      <c r="D1091" s="7"/>
      <c r="E1091" s="7"/>
      <c r="F1091" s="7"/>
      <c r="G1091" s="7"/>
      <c r="H1091" s="7"/>
      <c r="I1091" s="31">
        <f t="shared" si="294"/>
        <v>29.560279999999992</v>
      </c>
      <c r="J1091" s="31">
        <f t="shared" si="295"/>
        <v>12.920102254062165</v>
      </c>
      <c r="K1091" s="31">
        <f t="shared" si="296"/>
        <v>16.640177745937827</v>
      </c>
      <c r="L1091" s="31">
        <f t="shared" si="297"/>
        <v>42.480382254062157</v>
      </c>
      <c r="M1091" s="32" t="str">
        <f t="shared" si="298"/>
        <v>NONE</v>
      </c>
      <c r="N1091" s="32">
        <f t="shared" si="299"/>
        <v>0.65999999999999659</v>
      </c>
      <c r="O1091" s="32">
        <f t="shared" si="300"/>
        <v>0</v>
      </c>
      <c r="P1091" s="32">
        <f t="shared" si="309"/>
        <v>0.83333333333333337</v>
      </c>
      <c r="Q1091" s="32">
        <f t="shared" si="289"/>
        <v>0.22727272727272727</v>
      </c>
      <c r="R1091" s="32">
        <f t="shared" si="290"/>
        <v>9.8039215686274508E-2</v>
      </c>
      <c r="S1091" s="32">
        <f t="shared" si="291"/>
        <v>4.9504950495049507E-2</v>
      </c>
      <c r="T1091" s="32">
        <f t="shared" si="292"/>
        <v>0.15384615384615385</v>
      </c>
      <c r="U1091" s="32">
        <f t="shared" si="293"/>
        <v>7.407407407407407E-2</v>
      </c>
      <c r="V1091" s="32">
        <f t="shared" si="301"/>
        <v>39.943977585281964</v>
      </c>
      <c r="W1091" s="32">
        <f t="shared" si="302"/>
        <v>39.34455449272987</v>
      </c>
      <c r="X1091" s="32">
        <f t="shared" si="303"/>
        <v>38.711354873710434</v>
      </c>
      <c r="Y1091" s="32">
        <f t="shared" si="304"/>
        <v>37.98103361550212</v>
      </c>
      <c r="Z1091" s="32">
        <f t="shared" si="305"/>
        <v>39.077751849364411</v>
      </c>
      <c r="AA1091" s="32">
        <f t="shared" si="306"/>
        <v>38.446721352028071</v>
      </c>
      <c r="AB1091" s="33">
        <f t="shared" si="307"/>
        <v>84.545454545454561</v>
      </c>
      <c r="AC1091" s="33">
        <f t="shared" si="308"/>
        <v>0.63103049733634009</v>
      </c>
    </row>
    <row r="1092" spans="1:29" s="9" customFormat="1">
      <c r="A1092" t="s">
        <v>34</v>
      </c>
      <c r="B1092" s="22">
        <v>45489</v>
      </c>
      <c r="C1092">
        <v>39.909999999999997</v>
      </c>
      <c r="D1092" s="7"/>
      <c r="E1092" s="7"/>
      <c r="F1092" s="7"/>
      <c r="G1092" s="7"/>
      <c r="H1092" s="7"/>
      <c r="I1092" s="31">
        <f t="shared" si="294"/>
        <v>29.638839999999991</v>
      </c>
      <c r="J1092" s="31">
        <f t="shared" si="295"/>
        <v>12.932072991792923</v>
      </c>
      <c r="K1092" s="31">
        <f t="shared" si="296"/>
        <v>16.706767008207066</v>
      </c>
      <c r="L1092" s="31">
        <f t="shared" si="297"/>
        <v>42.570912991792916</v>
      </c>
      <c r="M1092" s="32" t="str">
        <f t="shared" si="298"/>
        <v>NONE</v>
      </c>
      <c r="N1092" s="32">
        <f t="shared" si="299"/>
        <v>0</v>
      </c>
      <c r="O1092" s="32">
        <f t="shared" si="300"/>
        <v>0.14000000000000057</v>
      </c>
      <c r="P1092" s="32">
        <f t="shared" si="309"/>
        <v>0.83333333333333337</v>
      </c>
      <c r="Q1092" s="32">
        <f t="shared" si="289"/>
        <v>0.22727272727272727</v>
      </c>
      <c r="R1092" s="32">
        <f t="shared" si="290"/>
        <v>9.8039215686274508E-2</v>
      </c>
      <c r="S1092" s="32">
        <f t="shared" si="291"/>
        <v>4.9504950495049507E-2</v>
      </c>
      <c r="T1092" s="32">
        <f t="shared" si="292"/>
        <v>0.15384615384615385</v>
      </c>
      <c r="U1092" s="32">
        <f t="shared" si="293"/>
        <v>7.407407407407407E-2</v>
      </c>
      <c r="V1092" s="32">
        <f t="shared" si="301"/>
        <v>39.915662930880323</v>
      </c>
      <c r="W1092" s="32">
        <f t="shared" si="302"/>
        <v>39.473064835291261</v>
      </c>
      <c r="X1092" s="32">
        <f t="shared" si="303"/>
        <v>38.828869101778039</v>
      </c>
      <c r="Y1092" s="32">
        <f t="shared" si="304"/>
        <v>38.076527000873298</v>
      </c>
      <c r="Z1092" s="32">
        <f t="shared" si="305"/>
        <v>39.205790026385273</v>
      </c>
      <c r="AA1092" s="32">
        <f t="shared" si="306"/>
        <v>38.55511236298895</v>
      </c>
      <c r="AB1092" s="33">
        <f t="shared" si="307"/>
        <v>81.049562682215736</v>
      </c>
      <c r="AC1092" s="33">
        <f t="shared" si="308"/>
        <v>0.65067766339632271</v>
      </c>
    </row>
    <row r="1093" spans="1:29" s="9" customFormat="1">
      <c r="A1093" t="s">
        <v>34</v>
      </c>
      <c r="B1093" s="22">
        <v>45491</v>
      </c>
      <c r="C1093">
        <v>39.6</v>
      </c>
      <c r="D1093" s="7"/>
      <c r="E1093" s="7"/>
      <c r="F1093" s="7"/>
      <c r="G1093" s="7"/>
      <c r="H1093" s="7"/>
      <c r="I1093" s="31">
        <f t="shared" si="294"/>
        <v>29.716479999999994</v>
      </c>
      <c r="J1093" s="31">
        <f t="shared" si="295"/>
        <v>12.937312249123684</v>
      </c>
      <c r="K1093" s="31">
        <f t="shared" si="296"/>
        <v>16.779167750876312</v>
      </c>
      <c r="L1093" s="31">
        <f t="shared" si="297"/>
        <v>42.653792249123676</v>
      </c>
      <c r="M1093" s="32" t="str">
        <f t="shared" si="298"/>
        <v>NONE</v>
      </c>
      <c r="N1093" s="32">
        <f t="shared" si="299"/>
        <v>0</v>
      </c>
      <c r="O1093" s="32">
        <f t="shared" si="300"/>
        <v>0.30999999999999517</v>
      </c>
      <c r="P1093" s="32">
        <f t="shared" si="309"/>
        <v>0.83333333333333337</v>
      </c>
      <c r="Q1093" s="32">
        <f t="shared" si="289"/>
        <v>0.22727272727272727</v>
      </c>
      <c r="R1093" s="32">
        <f t="shared" si="290"/>
        <v>9.8039215686274508E-2</v>
      </c>
      <c r="S1093" s="32">
        <f t="shared" si="291"/>
        <v>4.9504950495049507E-2</v>
      </c>
      <c r="T1093" s="32">
        <f t="shared" si="292"/>
        <v>0.15384615384615385</v>
      </c>
      <c r="U1093" s="32">
        <f t="shared" si="293"/>
        <v>7.407407407407407E-2</v>
      </c>
      <c r="V1093" s="32">
        <f t="shared" si="301"/>
        <v>39.65261048848005</v>
      </c>
      <c r="W1093" s="32">
        <f t="shared" si="302"/>
        <v>39.501913736361431</v>
      </c>
      <c r="X1093" s="32">
        <f t="shared" si="303"/>
        <v>38.904470170231171</v>
      </c>
      <c r="Y1093" s="32">
        <f t="shared" si="304"/>
        <v>38.15194645627561</v>
      </c>
      <c r="Z1093" s="32">
        <f t="shared" si="305"/>
        <v>39.266437714633689</v>
      </c>
      <c r="AA1093" s="32">
        <f t="shared" si="306"/>
        <v>38.632511447211989</v>
      </c>
      <c r="AB1093" s="33">
        <f t="shared" si="307"/>
        <v>73.553719008264551</v>
      </c>
      <c r="AC1093" s="33">
        <f t="shared" si="308"/>
        <v>0.63392626742169966</v>
      </c>
    </row>
    <row r="1094" spans="1:29" s="9" customFormat="1">
      <c r="A1094" t="s">
        <v>34</v>
      </c>
      <c r="B1094" s="22">
        <v>45492</v>
      </c>
      <c r="C1094">
        <v>38.61</v>
      </c>
      <c r="D1094" s="7"/>
      <c r="E1094" s="7"/>
      <c r="F1094" s="7"/>
      <c r="G1094" s="7"/>
      <c r="H1094" s="7"/>
      <c r="I1094" s="31">
        <f t="shared" si="294"/>
        <v>29.789439999999992</v>
      </c>
      <c r="J1094" s="31">
        <f t="shared" si="295"/>
        <v>12.931355201019711</v>
      </c>
      <c r="K1094" s="31">
        <f t="shared" si="296"/>
        <v>16.858084798980279</v>
      </c>
      <c r="L1094" s="31">
        <f t="shared" si="297"/>
        <v>42.720795201019705</v>
      </c>
      <c r="M1094" s="32" t="str">
        <f t="shared" si="298"/>
        <v>NONE</v>
      </c>
      <c r="N1094" s="32">
        <f t="shared" si="299"/>
        <v>0</v>
      </c>
      <c r="O1094" s="32">
        <f t="shared" si="300"/>
        <v>0.99000000000000199</v>
      </c>
      <c r="P1094" s="32">
        <f t="shared" si="309"/>
        <v>0.83333333333333337</v>
      </c>
      <c r="Q1094" s="32">
        <f t="shared" si="289"/>
        <v>0.22727272727272727</v>
      </c>
      <c r="R1094" s="32">
        <f t="shared" si="290"/>
        <v>9.8039215686274508E-2</v>
      </c>
      <c r="S1094" s="32">
        <f t="shared" si="291"/>
        <v>4.9504950495049507E-2</v>
      </c>
      <c r="T1094" s="32">
        <f t="shared" si="292"/>
        <v>0.15384615384615385</v>
      </c>
      <c r="U1094" s="32">
        <f t="shared" si="293"/>
        <v>7.407407407407407E-2</v>
      </c>
      <c r="V1094" s="32">
        <f t="shared" si="301"/>
        <v>38.783768414746675</v>
      </c>
      <c r="W1094" s="32">
        <f t="shared" si="302"/>
        <v>39.299206069006559</v>
      </c>
      <c r="X1094" s="32">
        <f t="shared" si="303"/>
        <v>38.875600545698703</v>
      </c>
      <c r="Y1094" s="32">
        <f t="shared" si="304"/>
        <v>38.174622374281768</v>
      </c>
      <c r="Z1094" s="32">
        <f t="shared" si="305"/>
        <v>39.165447296997733</v>
      </c>
      <c r="AA1094" s="32">
        <f t="shared" si="306"/>
        <v>38.630843932603696</v>
      </c>
      <c r="AB1094" s="33">
        <f t="shared" si="307"/>
        <v>55.681818181818187</v>
      </c>
      <c r="AC1094" s="33">
        <f t="shared" si="308"/>
        <v>0.53460336439403733</v>
      </c>
    </row>
    <row r="1095" spans="1:29" s="9" customFormat="1">
      <c r="A1095" t="s">
        <v>34</v>
      </c>
      <c r="B1095" s="22">
        <v>45495</v>
      </c>
      <c r="C1095">
        <v>39.090000000000003</v>
      </c>
      <c r="D1095" s="7"/>
      <c r="E1095" s="7"/>
      <c r="F1095" s="7"/>
      <c r="G1095" s="7"/>
      <c r="H1095" s="7"/>
      <c r="I1095" s="31">
        <f t="shared" si="294"/>
        <v>29.863959999999992</v>
      </c>
      <c r="J1095" s="31">
        <f t="shared" si="295"/>
        <v>12.930158625551645</v>
      </c>
      <c r="K1095" s="31">
        <f t="shared" si="296"/>
        <v>16.933801374448347</v>
      </c>
      <c r="L1095" s="31">
        <f t="shared" si="297"/>
        <v>42.794118625551633</v>
      </c>
      <c r="M1095" s="32" t="str">
        <f t="shared" si="298"/>
        <v>NONE</v>
      </c>
      <c r="N1095" s="32">
        <f t="shared" si="299"/>
        <v>0.48000000000000398</v>
      </c>
      <c r="O1095" s="32">
        <f t="shared" si="300"/>
        <v>0</v>
      </c>
      <c r="P1095" s="32">
        <f t="shared" si="309"/>
        <v>0.83333333333333337</v>
      </c>
      <c r="Q1095" s="32">
        <f t="shared" si="289"/>
        <v>0.22727272727272727</v>
      </c>
      <c r="R1095" s="32">
        <f t="shared" si="290"/>
        <v>9.8039215686274508E-2</v>
      </c>
      <c r="S1095" s="32">
        <f t="shared" si="291"/>
        <v>4.9504950495049507E-2</v>
      </c>
      <c r="T1095" s="32">
        <f t="shared" si="292"/>
        <v>0.15384615384615385</v>
      </c>
      <c r="U1095" s="32">
        <f t="shared" si="293"/>
        <v>7.407407407407407E-2</v>
      </c>
      <c r="V1095" s="32">
        <f t="shared" si="301"/>
        <v>39.03896140245778</v>
      </c>
      <c r="W1095" s="32">
        <f t="shared" si="302"/>
        <v>39.251659235141432</v>
      </c>
      <c r="X1095" s="32">
        <f t="shared" si="303"/>
        <v>38.896620100041972</v>
      </c>
      <c r="Y1095" s="32">
        <f t="shared" si="304"/>
        <v>38.219938098327219</v>
      </c>
      <c r="Z1095" s="32">
        <f t="shared" si="305"/>
        <v>39.153840020536542</v>
      </c>
      <c r="AA1095" s="32">
        <f t="shared" si="306"/>
        <v>38.66485549315157</v>
      </c>
      <c r="AB1095" s="33">
        <f t="shared" si="307"/>
        <v>58.947368421052659</v>
      </c>
      <c r="AC1095" s="33">
        <f t="shared" si="308"/>
        <v>0.48898452738497156</v>
      </c>
    </row>
    <row r="1096" spans="1:29" s="9" customFormat="1">
      <c r="A1096" t="s">
        <v>34</v>
      </c>
      <c r="B1096" s="22">
        <v>45496</v>
      </c>
      <c r="C1096">
        <v>38.619999999999997</v>
      </c>
      <c r="D1096" s="7"/>
      <c r="E1096" s="7"/>
      <c r="F1096" s="7"/>
      <c r="G1096" s="7"/>
      <c r="H1096" s="7"/>
      <c r="I1096" s="31">
        <f t="shared" si="294"/>
        <v>29.937999999999992</v>
      </c>
      <c r="J1096" s="31">
        <f t="shared" si="295"/>
        <v>12.917827039470929</v>
      </c>
      <c r="K1096" s="31">
        <f t="shared" si="296"/>
        <v>17.020172960529063</v>
      </c>
      <c r="L1096" s="31">
        <f t="shared" si="297"/>
        <v>42.855827039470924</v>
      </c>
      <c r="M1096" s="32" t="str">
        <f t="shared" si="298"/>
        <v>NONE</v>
      </c>
      <c r="N1096" s="32">
        <f t="shared" si="299"/>
        <v>0</v>
      </c>
      <c r="O1096" s="32">
        <f t="shared" si="300"/>
        <v>0.47000000000000597</v>
      </c>
      <c r="P1096" s="32">
        <f t="shared" si="309"/>
        <v>0.83333333333333337</v>
      </c>
      <c r="Q1096" s="32">
        <f t="shared" si="289"/>
        <v>0.22727272727272727</v>
      </c>
      <c r="R1096" s="32">
        <f t="shared" si="290"/>
        <v>9.8039215686274508E-2</v>
      </c>
      <c r="S1096" s="32">
        <f t="shared" si="291"/>
        <v>4.9504950495049507E-2</v>
      </c>
      <c r="T1096" s="32">
        <f t="shared" si="292"/>
        <v>0.15384615384615385</v>
      </c>
      <c r="U1096" s="32">
        <f t="shared" si="293"/>
        <v>7.407407407407407E-2</v>
      </c>
      <c r="V1096" s="32">
        <f t="shared" si="301"/>
        <v>38.689826900409628</v>
      </c>
      <c r="W1096" s="32">
        <f t="shared" si="302"/>
        <v>39.108100318063833</v>
      </c>
      <c r="X1096" s="32">
        <f t="shared" si="303"/>
        <v>38.869500482390798</v>
      </c>
      <c r="Y1096" s="32">
        <f t="shared" si="304"/>
        <v>38.239743142964485</v>
      </c>
      <c r="Z1096" s="32">
        <f t="shared" si="305"/>
        <v>39.071710786607845</v>
      </c>
      <c r="AA1096" s="32">
        <f t="shared" si="306"/>
        <v>38.661532864029226</v>
      </c>
      <c r="AB1096" s="33">
        <f t="shared" si="307"/>
        <v>56.224899598393549</v>
      </c>
      <c r="AC1096" s="33">
        <f t="shared" si="308"/>
        <v>0.41017792257861885</v>
      </c>
    </row>
    <row r="1097" spans="1:29" s="9" customFormat="1">
      <c r="A1097" t="s">
        <v>34</v>
      </c>
      <c r="B1097" s="22">
        <v>45497</v>
      </c>
      <c r="C1097">
        <v>38.950000000000003</v>
      </c>
      <c r="D1097" s="7"/>
      <c r="E1097" s="7"/>
      <c r="F1097" s="7"/>
      <c r="G1097" s="7"/>
      <c r="H1097" s="7"/>
      <c r="I1097" s="31">
        <f t="shared" si="294"/>
        <v>30.012959999999993</v>
      </c>
      <c r="J1097" s="31">
        <f t="shared" si="295"/>
        <v>12.908607264909651</v>
      </c>
      <c r="K1097" s="31">
        <f t="shared" si="296"/>
        <v>17.104352735090341</v>
      </c>
      <c r="L1097" s="31">
        <f t="shared" si="297"/>
        <v>42.92156726490964</v>
      </c>
      <c r="M1097" s="32" t="str">
        <f t="shared" si="298"/>
        <v>NONE</v>
      </c>
      <c r="N1097" s="32">
        <f t="shared" si="299"/>
        <v>0.3300000000000054</v>
      </c>
      <c r="O1097" s="32">
        <f t="shared" si="300"/>
        <v>0</v>
      </c>
      <c r="P1097" s="32">
        <f t="shared" si="309"/>
        <v>0.83333333333333337</v>
      </c>
      <c r="Q1097" s="32">
        <f t="shared" si="289"/>
        <v>0.22727272727272727</v>
      </c>
      <c r="R1097" s="32">
        <f t="shared" si="290"/>
        <v>9.8039215686274508E-2</v>
      </c>
      <c r="S1097" s="32">
        <f t="shared" si="291"/>
        <v>4.9504950495049507E-2</v>
      </c>
      <c r="T1097" s="32">
        <f t="shared" si="292"/>
        <v>0.15384615384615385</v>
      </c>
      <c r="U1097" s="32">
        <f t="shared" si="293"/>
        <v>7.407407407407407E-2</v>
      </c>
      <c r="V1097" s="32">
        <f t="shared" si="301"/>
        <v>38.906637816734943</v>
      </c>
      <c r="W1097" s="32">
        <f t="shared" si="302"/>
        <v>39.072168427594782</v>
      </c>
      <c r="X1097" s="32">
        <f t="shared" si="303"/>
        <v>38.87739259196033</v>
      </c>
      <c r="Y1097" s="32">
        <f t="shared" si="304"/>
        <v>38.274904373510793</v>
      </c>
      <c r="Z1097" s="32">
        <f t="shared" si="305"/>
        <v>39.052986050206634</v>
      </c>
      <c r="AA1097" s="32">
        <f t="shared" si="306"/>
        <v>38.682900800027063</v>
      </c>
      <c r="AB1097" s="33">
        <f t="shared" si="307"/>
        <v>55.41922290388549</v>
      </c>
      <c r="AC1097" s="33">
        <f t="shared" si="308"/>
        <v>0.37008525017957083</v>
      </c>
    </row>
    <row r="1098" spans="1:29" s="9" customFormat="1">
      <c r="A1098" t="s">
        <v>34</v>
      </c>
      <c r="B1098" s="22">
        <v>45498</v>
      </c>
      <c r="C1098">
        <v>39.08</v>
      </c>
      <c r="D1098" s="7"/>
      <c r="E1098" s="7"/>
      <c r="F1098" s="7"/>
      <c r="G1098" s="7"/>
      <c r="H1098" s="7"/>
      <c r="I1098" s="31">
        <f t="shared" si="294"/>
        <v>30.087679999999988</v>
      </c>
      <c r="J1098" s="31">
        <f t="shared" si="295"/>
        <v>12.901391385004844</v>
      </c>
      <c r="K1098" s="31">
        <f t="shared" si="296"/>
        <v>17.186288614995142</v>
      </c>
      <c r="L1098" s="31">
        <f t="shared" si="297"/>
        <v>42.989071385004834</v>
      </c>
      <c r="M1098" s="32" t="str">
        <f t="shared" si="298"/>
        <v>NONE</v>
      </c>
      <c r="N1098" s="32">
        <f t="shared" si="299"/>
        <v>0.12999999999999545</v>
      </c>
      <c r="O1098" s="32">
        <f t="shared" si="300"/>
        <v>0</v>
      </c>
      <c r="P1098" s="32">
        <f t="shared" si="309"/>
        <v>0.83333333333333337</v>
      </c>
      <c r="Q1098" s="32">
        <f t="shared" si="289"/>
        <v>0.22727272727272727</v>
      </c>
      <c r="R1098" s="32">
        <f t="shared" si="290"/>
        <v>9.8039215686274508E-2</v>
      </c>
      <c r="S1098" s="32">
        <f t="shared" si="291"/>
        <v>4.9504950495049507E-2</v>
      </c>
      <c r="T1098" s="32">
        <f t="shared" si="292"/>
        <v>0.15384615384615385</v>
      </c>
      <c r="U1098" s="32">
        <f t="shared" si="293"/>
        <v>7.407407407407407E-2</v>
      </c>
      <c r="V1098" s="32">
        <f t="shared" si="301"/>
        <v>39.051106302789158</v>
      </c>
      <c r="W1098" s="32">
        <f t="shared" si="302"/>
        <v>39.073948330414147</v>
      </c>
      <c r="X1098" s="32">
        <f t="shared" si="303"/>
        <v>38.897256063336769</v>
      </c>
      <c r="Y1098" s="32">
        <f t="shared" si="304"/>
        <v>38.314760592643921</v>
      </c>
      <c r="Z1098" s="32">
        <f t="shared" si="305"/>
        <v>39.057142042482539</v>
      </c>
      <c r="AA1098" s="32">
        <f t="shared" si="306"/>
        <v>38.712315555580616</v>
      </c>
      <c r="AB1098" s="33">
        <f t="shared" si="307"/>
        <v>54.958677685950384</v>
      </c>
      <c r="AC1098" s="33">
        <f t="shared" si="308"/>
        <v>0.34482648690192264</v>
      </c>
    </row>
    <row r="1099" spans="1:29" s="9" customFormat="1">
      <c r="A1099" t="s">
        <v>34</v>
      </c>
      <c r="B1099" s="22">
        <v>45499</v>
      </c>
      <c r="C1099">
        <v>39.6</v>
      </c>
      <c r="D1099" s="7"/>
      <c r="E1099" s="7"/>
      <c r="F1099" s="7"/>
      <c r="G1099" s="7"/>
      <c r="H1099" s="7"/>
      <c r="I1099" s="31">
        <f t="shared" si="294"/>
        <v>30.164879999999993</v>
      </c>
      <c r="J1099" s="31">
        <f t="shared" si="295"/>
        <v>12.897154411343619</v>
      </c>
      <c r="K1099" s="31">
        <f t="shared" si="296"/>
        <v>17.267725588656376</v>
      </c>
      <c r="L1099" s="31">
        <f t="shared" si="297"/>
        <v>43.06203441134361</v>
      </c>
      <c r="M1099" s="32" t="str">
        <f t="shared" si="298"/>
        <v>NONE</v>
      </c>
      <c r="N1099" s="32">
        <f t="shared" si="299"/>
        <v>0.52000000000000313</v>
      </c>
      <c r="O1099" s="32">
        <f t="shared" si="300"/>
        <v>0</v>
      </c>
      <c r="P1099" s="32">
        <f t="shared" si="309"/>
        <v>0.83333333333333337</v>
      </c>
      <c r="Q1099" s="32">
        <f t="shared" si="289"/>
        <v>0.22727272727272727</v>
      </c>
      <c r="R1099" s="32">
        <f t="shared" si="290"/>
        <v>9.8039215686274508E-2</v>
      </c>
      <c r="S1099" s="32">
        <f t="shared" si="291"/>
        <v>4.9504950495049507E-2</v>
      </c>
      <c r="T1099" s="32">
        <f t="shared" si="292"/>
        <v>0.15384615384615385</v>
      </c>
      <c r="U1099" s="32">
        <f t="shared" si="293"/>
        <v>7.407407407407407E-2</v>
      </c>
      <c r="V1099" s="32">
        <f t="shared" si="301"/>
        <v>39.508517717131525</v>
      </c>
      <c r="W1099" s="32">
        <f t="shared" si="302"/>
        <v>39.193505528047297</v>
      </c>
      <c r="X1099" s="32">
        <f t="shared" si="303"/>
        <v>38.966152527715515</v>
      </c>
      <c r="Y1099" s="32">
        <f t="shared" si="304"/>
        <v>38.378386305879374</v>
      </c>
      <c r="Z1099" s="32">
        <f t="shared" si="305"/>
        <v>39.140658651331378</v>
      </c>
      <c r="AA1099" s="32">
        <f t="shared" si="306"/>
        <v>38.778069958870937</v>
      </c>
      <c r="AB1099" s="33">
        <f t="shared" si="307"/>
        <v>54.488517745302708</v>
      </c>
      <c r="AC1099" s="33">
        <f t="shared" si="308"/>
        <v>0.36258869246044156</v>
      </c>
    </row>
    <row r="1100" spans="1:29" s="9" customFormat="1">
      <c r="A1100" t="s">
        <v>34</v>
      </c>
      <c r="B1100" s="22">
        <v>45502</v>
      </c>
      <c r="C1100">
        <v>40.1</v>
      </c>
      <c r="D1100" s="7"/>
      <c r="E1100" s="7"/>
      <c r="F1100" s="7"/>
      <c r="G1100" s="7"/>
      <c r="H1100" s="7"/>
      <c r="I1100" s="31">
        <f t="shared" si="294"/>
        <v>30.243159999999992</v>
      </c>
      <c r="J1100" s="31">
        <f t="shared" si="295"/>
        <v>12.899859345828879</v>
      </c>
      <c r="K1100" s="31">
        <f t="shared" si="296"/>
        <v>17.343300654171113</v>
      </c>
      <c r="L1100" s="31">
        <f t="shared" si="297"/>
        <v>43.143019345828876</v>
      </c>
      <c r="M1100" s="32" t="str">
        <f t="shared" si="298"/>
        <v>NONE</v>
      </c>
      <c r="N1100" s="32">
        <f t="shared" si="299"/>
        <v>0.5</v>
      </c>
      <c r="O1100" s="32">
        <f t="shared" si="300"/>
        <v>0</v>
      </c>
      <c r="P1100" s="32">
        <f t="shared" si="309"/>
        <v>0.83333333333333337</v>
      </c>
      <c r="Q1100" s="32">
        <f t="shared" si="289"/>
        <v>0.22727272727272727</v>
      </c>
      <c r="R1100" s="32">
        <f t="shared" si="290"/>
        <v>9.8039215686274508E-2</v>
      </c>
      <c r="S1100" s="32">
        <f t="shared" si="291"/>
        <v>4.9504950495049507E-2</v>
      </c>
      <c r="T1100" s="32">
        <f t="shared" si="292"/>
        <v>0.15384615384615385</v>
      </c>
      <c r="U1100" s="32">
        <f t="shared" si="293"/>
        <v>7.407407407407407E-2</v>
      </c>
      <c r="V1100" s="32">
        <f t="shared" si="301"/>
        <v>40.001419619521926</v>
      </c>
      <c r="W1100" s="32">
        <f t="shared" si="302"/>
        <v>39.399526998945639</v>
      </c>
      <c r="X1100" s="32">
        <f t="shared" si="303"/>
        <v>39.077314044606148</v>
      </c>
      <c r="Y1100" s="32">
        <f t="shared" si="304"/>
        <v>38.463614706578419</v>
      </c>
      <c r="Z1100" s="32">
        <f t="shared" si="305"/>
        <v>39.288249628049627</v>
      </c>
      <c r="AA1100" s="32">
        <f t="shared" si="306"/>
        <v>38.875990702658271</v>
      </c>
      <c r="AB1100" s="33">
        <f t="shared" si="307"/>
        <v>57.170923379174887</v>
      </c>
      <c r="AC1100" s="33">
        <f t="shared" si="308"/>
        <v>0.412258925391356</v>
      </c>
    </row>
    <row r="1101" spans="1:29" s="9" customFormat="1">
      <c r="A1101" t="s">
        <v>34</v>
      </c>
      <c r="B1101" s="22">
        <v>45503</v>
      </c>
      <c r="C1101">
        <v>40.4</v>
      </c>
      <c r="D1101" s="7"/>
      <c r="E1101" s="7"/>
      <c r="F1101" s="7"/>
      <c r="G1101" s="7"/>
      <c r="H1101" s="7"/>
      <c r="I1101" s="31">
        <f t="shared" si="294"/>
        <v>30.322319999999987</v>
      </c>
      <c r="J1101" s="31">
        <f t="shared" si="295"/>
        <v>12.905335688284559</v>
      </c>
      <c r="K1101" s="31">
        <f t="shared" si="296"/>
        <v>17.416984311715428</v>
      </c>
      <c r="L1101" s="31">
        <f t="shared" si="297"/>
        <v>43.227655688284543</v>
      </c>
      <c r="M1101" s="32" t="str">
        <f t="shared" si="298"/>
        <v>NONE</v>
      </c>
      <c r="N1101" s="32">
        <f t="shared" si="299"/>
        <v>0.29999999999999716</v>
      </c>
      <c r="O1101" s="32">
        <f t="shared" si="300"/>
        <v>0</v>
      </c>
      <c r="P1101" s="32">
        <f t="shared" si="309"/>
        <v>0.83333333333333337</v>
      </c>
      <c r="Q1101" s="32">
        <f t="shared" si="289"/>
        <v>0.22727272727272727</v>
      </c>
      <c r="R1101" s="32">
        <f t="shared" si="290"/>
        <v>9.8039215686274508E-2</v>
      </c>
      <c r="S1101" s="32">
        <f t="shared" si="291"/>
        <v>4.9504950495049507E-2</v>
      </c>
      <c r="T1101" s="32">
        <f t="shared" si="292"/>
        <v>0.15384615384615385</v>
      </c>
      <c r="U1101" s="32">
        <f t="shared" si="293"/>
        <v>7.407407407407407E-2</v>
      </c>
      <c r="V1101" s="32">
        <f t="shared" si="301"/>
        <v>40.333569936586983</v>
      </c>
      <c r="W1101" s="32">
        <f t="shared" si="302"/>
        <v>39.626907226457995</v>
      </c>
      <c r="X1101" s="32">
        <f t="shared" si="303"/>
        <v>39.206989138272213</v>
      </c>
      <c r="Y1101" s="32">
        <f t="shared" si="304"/>
        <v>38.559475364668593</v>
      </c>
      <c r="Z1101" s="32">
        <f t="shared" si="305"/>
        <v>39.459288146811218</v>
      </c>
      <c r="AA1101" s="32">
        <f t="shared" si="306"/>
        <v>38.988880280239144</v>
      </c>
      <c r="AB1101" s="33">
        <f t="shared" si="307"/>
        <v>59.776536312849124</v>
      </c>
      <c r="AC1101" s="33">
        <f t="shared" si="308"/>
        <v>0.47040786657207434</v>
      </c>
    </row>
    <row r="1102" spans="1:29" s="9" customFormat="1">
      <c r="A1102" t="s">
        <v>34</v>
      </c>
      <c r="B1102" s="22">
        <v>45504</v>
      </c>
      <c r="C1102">
        <v>40.479999999999997</v>
      </c>
      <c r="D1102" s="7"/>
      <c r="E1102" s="7"/>
      <c r="F1102" s="7"/>
      <c r="G1102" s="7"/>
      <c r="H1102" s="7"/>
      <c r="I1102" s="31">
        <f t="shared" si="294"/>
        <v>30.401559999999986</v>
      </c>
      <c r="J1102" s="31">
        <f t="shared" si="295"/>
        <v>12.91058847009611</v>
      </c>
      <c r="K1102" s="31">
        <f t="shared" si="296"/>
        <v>17.490971529903874</v>
      </c>
      <c r="L1102" s="31">
        <f t="shared" si="297"/>
        <v>43.312148470096098</v>
      </c>
      <c r="M1102" s="32" t="str">
        <f t="shared" si="298"/>
        <v>NONE</v>
      </c>
      <c r="N1102" s="32">
        <f t="shared" si="299"/>
        <v>7.9999999999998295E-2</v>
      </c>
      <c r="O1102" s="32">
        <f t="shared" si="300"/>
        <v>0</v>
      </c>
      <c r="P1102" s="32">
        <f t="shared" si="309"/>
        <v>0.83333333333333337</v>
      </c>
      <c r="Q1102" s="32">
        <f t="shared" si="289"/>
        <v>0.22727272727272727</v>
      </c>
      <c r="R1102" s="32">
        <f t="shared" si="290"/>
        <v>9.8039215686274508E-2</v>
      </c>
      <c r="S1102" s="32">
        <f t="shared" si="291"/>
        <v>4.9504950495049507E-2</v>
      </c>
      <c r="T1102" s="32">
        <f t="shared" si="292"/>
        <v>0.15384615384615385</v>
      </c>
      <c r="U1102" s="32">
        <f t="shared" si="293"/>
        <v>7.407407407407407E-2</v>
      </c>
      <c r="V1102" s="32">
        <f t="shared" si="301"/>
        <v>40.455594989431162</v>
      </c>
      <c r="W1102" s="32">
        <f t="shared" si="302"/>
        <v>39.820791947717538</v>
      </c>
      <c r="X1102" s="32">
        <f t="shared" si="303"/>
        <v>39.331794124716112</v>
      </c>
      <c r="Y1102" s="32">
        <f t="shared" si="304"/>
        <v>38.654550841665191</v>
      </c>
      <c r="Z1102" s="32">
        <f t="shared" si="305"/>
        <v>39.616320739609492</v>
      </c>
      <c r="AA1102" s="32">
        <f t="shared" si="306"/>
        <v>39.09933359281402</v>
      </c>
      <c r="AB1102" s="33">
        <f t="shared" si="307"/>
        <v>61.038961038961013</v>
      </c>
      <c r="AC1102" s="33">
        <f t="shared" si="308"/>
        <v>0.51698714679547209</v>
      </c>
    </row>
    <row r="1103" spans="1:29" s="9" customFormat="1">
      <c r="A1103" t="s">
        <v>34</v>
      </c>
      <c r="B1103" s="22">
        <v>45505</v>
      </c>
      <c r="C1103">
        <v>40.520000000000003</v>
      </c>
      <c r="D1103" s="7"/>
      <c r="E1103" s="7"/>
      <c r="F1103" s="7"/>
      <c r="G1103" s="7"/>
      <c r="H1103" s="7"/>
      <c r="I1103" s="31">
        <f t="shared" si="294"/>
        <v>30.48035999999999</v>
      </c>
      <c r="J1103" s="31">
        <f t="shared" si="295"/>
        <v>12.916201505354008</v>
      </c>
      <c r="K1103" s="31">
        <f t="shared" si="296"/>
        <v>17.56415849464598</v>
      </c>
      <c r="L1103" s="31">
        <f t="shared" si="297"/>
        <v>43.396561505354001</v>
      </c>
      <c r="M1103" s="32" t="str">
        <f t="shared" si="298"/>
        <v>NONE</v>
      </c>
      <c r="N1103" s="32">
        <f t="shared" si="299"/>
        <v>4.0000000000006253E-2</v>
      </c>
      <c r="O1103" s="32">
        <f t="shared" si="300"/>
        <v>0</v>
      </c>
      <c r="P1103" s="32">
        <f t="shared" si="309"/>
        <v>0.83333333333333337</v>
      </c>
      <c r="Q1103" s="32">
        <f t="shared" si="289"/>
        <v>0.22727272727272727</v>
      </c>
      <c r="R1103" s="32">
        <f t="shared" si="290"/>
        <v>9.8039215686274508E-2</v>
      </c>
      <c r="S1103" s="32">
        <f t="shared" si="291"/>
        <v>4.9504950495049507E-2</v>
      </c>
      <c r="T1103" s="32">
        <f t="shared" si="292"/>
        <v>0.15384615384615385</v>
      </c>
      <c r="U1103" s="32">
        <f t="shared" si="293"/>
        <v>7.407407407407407E-2</v>
      </c>
      <c r="V1103" s="32">
        <f t="shared" si="301"/>
        <v>40.509265831571867</v>
      </c>
      <c r="W1103" s="32">
        <f t="shared" si="302"/>
        <v>39.979702868690822</v>
      </c>
      <c r="X1103" s="32">
        <f t="shared" si="303"/>
        <v>39.448284896802761</v>
      </c>
      <c r="Y1103" s="32">
        <f t="shared" si="304"/>
        <v>38.746899809899581</v>
      </c>
      <c r="Z1103" s="32">
        <f t="shared" si="305"/>
        <v>39.755348318131105</v>
      </c>
      <c r="AA1103" s="32">
        <f t="shared" si="306"/>
        <v>39.204568141494462</v>
      </c>
      <c r="AB1103" s="33">
        <f t="shared" si="307"/>
        <v>59.143968871595362</v>
      </c>
      <c r="AC1103" s="33">
        <f t="shared" si="308"/>
        <v>0.55078017663664269</v>
      </c>
    </row>
    <row r="1104" spans="1:29" s="9" customFormat="1">
      <c r="A1104" t="s">
        <v>34</v>
      </c>
      <c r="B1104" s="22">
        <v>45506</v>
      </c>
      <c r="C1104">
        <v>39.96</v>
      </c>
      <c r="D1104" s="7"/>
      <c r="E1104" s="7"/>
      <c r="F1104" s="7"/>
      <c r="G1104" s="7"/>
      <c r="H1104" s="7"/>
      <c r="I1104" s="31">
        <f t="shared" si="294"/>
        <v>30.556919999999987</v>
      </c>
      <c r="J1104" s="31">
        <f t="shared" si="295"/>
        <v>12.913138870015549</v>
      </c>
      <c r="K1104" s="31">
        <f t="shared" si="296"/>
        <v>17.64378112998444</v>
      </c>
      <c r="L1104" s="31">
        <f t="shared" si="297"/>
        <v>43.470058870015535</v>
      </c>
      <c r="M1104" s="32" t="str">
        <f t="shared" si="298"/>
        <v>NONE</v>
      </c>
      <c r="N1104" s="32">
        <f t="shared" si="299"/>
        <v>0</v>
      </c>
      <c r="O1104" s="32">
        <f t="shared" si="300"/>
        <v>0.56000000000000227</v>
      </c>
      <c r="P1104" s="32">
        <f t="shared" si="309"/>
        <v>0.83333333333333337</v>
      </c>
      <c r="Q1104" s="32">
        <f t="shared" si="289"/>
        <v>0.22727272727272727</v>
      </c>
      <c r="R1104" s="32">
        <f t="shared" si="290"/>
        <v>9.8039215686274508E-2</v>
      </c>
      <c r="S1104" s="32">
        <f t="shared" si="291"/>
        <v>4.9504950495049507E-2</v>
      </c>
      <c r="T1104" s="32">
        <f t="shared" si="292"/>
        <v>0.15384615384615385</v>
      </c>
      <c r="U1104" s="32">
        <f t="shared" si="293"/>
        <v>7.407407407407407E-2</v>
      </c>
      <c r="V1104" s="32">
        <f t="shared" si="301"/>
        <v>40.051544305261984</v>
      </c>
      <c r="W1104" s="32">
        <f t="shared" si="302"/>
        <v>39.975224943988366</v>
      </c>
      <c r="X1104" s="32">
        <f t="shared" si="303"/>
        <v>39.498453044175037</v>
      </c>
      <c r="Y1104" s="32">
        <f t="shared" si="304"/>
        <v>38.806954274756038</v>
      </c>
      <c r="Z1104" s="32">
        <f t="shared" si="305"/>
        <v>39.78683319226478</v>
      </c>
      <c r="AA1104" s="32">
        <f t="shared" si="306"/>
        <v>39.26052605693932</v>
      </c>
      <c r="AB1104" s="33">
        <f t="shared" si="307"/>
        <v>55.172413793103438</v>
      </c>
      <c r="AC1104" s="33">
        <f t="shared" si="308"/>
        <v>0.52630713532546025</v>
      </c>
    </row>
    <row r="1105" spans="1:29" s="9" customFormat="1">
      <c r="A1105" t="s">
        <v>34</v>
      </c>
      <c r="B1105" s="22">
        <v>45509</v>
      </c>
      <c r="C1105">
        <v>38.39</v>
      </c>
      <c r="D1105" s="7"/>
      <c r="E1105" s="7"/>
      <c r="F1105" s="7"/>
      <c r="G1105" s="7"/>
      <c r="H1105" s="7"/>
      <c r="I1105" s="31">
        <f t="shared" si="294"/>
        <v>30.626679999999993</v>
      </c>
      <c r="J1105" s="31">
        <f t="shared" si="295"/>
        <v>12.893124187552941</v>
      </c>
      <c r="K1105" s="31">
        <f t="shared" si="296"/>
        <v>17.733555812447051</v>
      </c>
      <c r="L1105" s="31">
        <f t="shared" si="297"/>
        <v>43.519804187552936</v>
      </c>
      <c r="M1105" s="32" t="str">
        <f t="shared" si="298"/>
        <v>NONE</v>
      </c>
      <c r="N1105" s="32">
        <f t="shared" si="299"/>
        <v>0</v>
      </c>
      <c r="O1105" s="32">
        <f t="shared" si="300"/>
        <v>1.5700000000000003</v>
      </c>
      <c r="P1105" s="32">
        <f t="shared" si="309"/>
        <v>0.83333333333333337</v>
      </c>
      <c r="Q1105" s="32">
        <f t="shared" si="289"/>
        <v>0.22727272727272727</v>
      </c>
      <c r="R1105" s="32">
        <f t="shared" si="290"/>
        <v>9.8039215686274508E-2</v>
      </c>
      <c r="S1105" s="32">
        <f t="shared" si="291"/>
        <v>4.9504950495049507E-2</v>
      </c>
      <c r="T1105" s="32">
        <f t="shared" si="292"/>
        <v>0.15384615384615385</v>
      </c>
      <c r="U1105" s="32">
        <f t="shared" si="293"/>
        <v>7.407407407407407E-2</v>
      </c>
      <c r="V1105" s="32">
        <f t="shared" si="301"/>
        <v>38.666924050877</v>
      </c>
      <c r="W1105" s="32">
        <f t="shared" si="302"/>
        <v>39.614946547627369</v>
      </c>
      <c r="X1105" s="32">
        <f t="shared" si="303"/>
        <v>39.389781177099053</v>
      </c>
      <c r="Y1105" s="32">
        <f t="shared" si="304"/>
        <v>38.786312974025535</v>
      </c>
      <c r="Z1105" s="32">
        <f t="shared" si="305"/>
        <v>39.571935778070198</v>
      </c>
      <c r="AA1105" s="32">
        <f t="shared" si="306"/>
        <v>39.196042645314186</v>
      </c>
      <c r="AB1105" s="33">
        <f t="shared" si="307"/>
        <v>37.071651090342733</v>
      </c>
      <c r="AC1105" s="33">
        <f t="shared" si="308"/>
        <v>0.37589313275601199</v>
      </c>
    </row>
    <row r="1106" spans="1:29" s="9" customFormat="1">
      <c r="A1106" t="s">
        <v>34</v>
      </c>
      <c r="B1106" s="22">
        <v>45510</v>
      </c>
      <c r="C1106">
        <v>37.979999999999997</v>
      </c>
      <c r="D1106" s="7"/>
      <c r="E1106" s="7"/>
      <c r="F1106" s="7"/>
      <c r="G1106" s="7"/>
      <c r="H1106" s="7"/>
      <c r="I1106" s="31">
        <f t="shared" si="294"/>
        <v>30.694799999999994</v>
      </c>
      <c r="J1106" s="31">
        <f t="shared" si="295"/>
        <v>12.867727221829908</v>
      </c>
      <c r="K1106" s="31">
        <f t="shared" si="296"/>
        <v>17.827072778170084</v>
      </c>
      <c r="L1106" s="31">
        <f t="shared" si="297"/>
        <v>43.562527221829903</v>
      </c>
      <c r="M1106" s="32" t="str">
        <f t="shared" si="298"/>
        <v>NONE</v>
      </c>
      <c r="N1106" s="32">
        <f t="shared" si="299"/>
        <v>0</v>
      </c>
      <c r="O1106" s="32">
        <f t="shared" si="300"/>
        <v>0.41000000000000369</v>
      </c>
      <c r="P1106" s="32">
        <f t="shared" si="309"/>
        <v>0.83333333333333337</v>
      </c>
      <c r="Q1106" s="32">
        <f t="shared" si="289"/>
        <v>0.22727272727272727</v>
      </c>
      <c r="R1106" s="32">
        <f t="shared" si="290"/>
        <v>9.8039215686274508E-2</v>
      </c>
      <c r="S1106" s="32">
        <f t="shared" si="291"/>
        <v>4.9504950495049507E-2</v>
      </c>
      <c r="T1106" s="32">
        <f t="shared" si="292"/>
        <v>0.15384615384615385</v>
      </c>
      <c r="U1106" s="32">
        <f t="shared" si="293"/>
        <v>7.407407407407407E-2</v>
      </c>
      <c r="V1106" s="32">
        <f t="shared" si="301"/>
        <v>38.09448734181283</v>
      </c>
      <c r="W1106" s="32">
        <f t="shared" si="302"/>
        <v>39.243367786802963</v>
      </c>
      <c r="X1106" s="32">
        <f t="shared" si="303"/>
        <v>39.251567336206989</v>
      </c>
      <c r="Y1106" s="32">
        <f t="shared" si="304"/>
        <v>38.74639649016288</v>
      </c>
      <c r="Z1106" s="32">
        <f t="shared" si="305"/>
        <v>39.327022581444012</v>
      </c>
      <c r="AA1106" s="32">
        <f t="shared" si="306"/>
        <v>39.105965412327947</v>
      </c>
      <c r="AB1106" s="33">
        <f t="shared" si="307"/>
        <v>35.575485799701084</v>
      </c>
      <c r="AC1106" s="33">
        <f t="shared" si="308"/>
        <v>0.22105716911606521</v>
      </c>
    </row>
    <row r="1107" spans="1:29" s="9" customFormat="1">
      <c r="A1107" t="s">
        <v>34</v>
      </c>
      <c r="B1107" s="22">
        <v>45511</v>
      </c>
      <c r="C1107">
        <v>39.1</v>
      </c>
      <c r="D1107" s="7"/>
      <c r="E1107" s="7"/>
      <c r="F1107" s="7"/>
      <c r="G1107" s="7"/>
      <c r="H1107" s="7"/>
      <c r="I1107" s="31">
        <f t="shared" si="294"/>
        <v>30.766839999999991</v>
      </c>
      <c r="J1107" s="31">
        <f t="shared" si="295"/>
        <v>12.853423530070648</v>
      </c>
      <c r="K1107" s="31">
        <f t="shared" si="296"/>
        <v>17.913416469929345</v>
      </c>
      <c r="L1107" s="31">
        <f t="shared" si="297"/>
        <v>43.620263530070638</v>
      </c>
      <c r="M1107" s="32" t="str">
        <f t="shared" si="298"/>
        <v>NONE</v>
      </c>
      <c r="N1107" s="32">
        <f t="shared" si="299"/>
        <v>1.1200000000000045</v>
      </c>
      <c r="O1107" s="32">
        <f t="shared" si="300"/>
        <v>0</v>
      </c>
      <c r="P1107" s="32">
        <f t="shared" si="309"/>
        <v>0.83333333333333337</v>
      </c>
      <c r="Q1107" s="32">
        <f t="shared" si="289"/>
        <v>0.22727272727272727</v>
      </c>
      <c r="R1107" s="32">
        <f t="shared" si="290"/>
        <v>9.8039215686274508E-2</v>
      </c>
      <c r="S1107" s="32">
        <f t="shared" si="291"/>
        <v>4.9504950495049507E-2</v>
      </c>
      <c r="T1107" s="32">
        <f t="shared" si="292"/>
        <v>0.15384615384615385</v>
      </c>
      <c r="U1107" s="32">
        <f t="shared" si="293"/>
        <v>7.407407407407407E-2</v>
      </c>
      <c r="V1107" s="32">
        <f t="shared" si="301"/>
        <v>38.932414556968808</v>
      </c>
      <c r="W1107" s="32">
        <f t="shared" si="302"/>
        <v>39.210784198893194</v>
      </c>
      <c r="X1107" s="32">
        <f t="shared" si="303"/>
        <v>39.236707793441603</v>
      </c>
      <c r="Y1107" s="32">
        <f t="shared" si="304"/>
        <v>38.763901614412241</v>
      </c>
      <c r="Z1107" s="32">
        <f t="shared" si="305"/>
        <v>39.292096030452626</v>
      </c>
      <c r="AA1107" s="32">
        <f t="shared" si="306"/>
        <v>39.105523529933286</v>
      </c>
      <c r="AB1107" s="33">
        <f t="shared" si="307"/>
        <v>46.666666666666679</v>
      </c>
      <c r="AC1107" s="33">
        <f t="shared" si="308"/>
        <v>0.18657250051933971</v>
      </c>
    </row>
    <row r="1108" spans="1:29" s="9" customFormat="1">
      <c r="A1108" t="s">
        <v>34</v>
      </c>
      <c r="B1108" s="22">
        <v>45512</v>
      </c>
      <c r="C1108">
        <v>38.619999999999997</v>
      </c>
      <c r="D1108" s="7"/>
      <c r="E1108" s="7"/>
      <c r="F1108" s="7"/>
      <c r="G1108" s="7"/>
      <c r="H1108" s="7"/>
      <c r="I1108" s="31">
        <f t="shared" si="294"/>
        <v>30.835839999999994</v>
      </c>
      <c r="J1108" s="31">
        <f t="shared" si="295"/>
        <v>12.836027781773366</v>
      </c>
      <c r="K1108" s="31">
        <f t="shared" si="296"/>
        <v>17.99981221822663</v>
      </c>
      <c r="L1108" s="31">
        <f t="shared" si="297"/>
        <v>43.671867781773358</v>
      </c>
      <c r="M1108" s="32" t="str">
        <f t="shared" si="298"/>
        <v>NONE</v>
      </c>
      <c r="N1108" s="32">
        <f t="shared" si="299"/>
        <v>0</v>
      </c>
      <c r="O1108" s="32">
        <f t="shared" si="300"/>
        <v>0.48000000000000398</v>
      </c>
      <c r="P1108" s="32">
        <f t="shared" si="309"/>
        <v>0.83333333333333337</v>
      </c>
      <c r="Q1108" s="32">
        <f t="shared" si="289"/>
        <v>0.22727272727272727</v>
      </c>
      <c r="R1108" s="32">
        <f t="shared" si="290"/>
        <v>9.8039215686274508E-2</v>
      </c>
      <c r="S1108" s="32">
        <f t="shared" si="291"/>
        <v>4.9504950495049507E-2</v>
      </c>
      <c r="T1108" s="32">
        <f t="shared" si="292"/>
        <v>0.15384615384615385</v>
      </c>
      <c r="U1108" s="32">
        <f t="shared" si="293"/>
        <v>7.407407407407407E-2</v>
      </c>
      <c r="V1108" s="32">
        <f t="shared" si="301"/>
        <v>38.672069092828131</v>
      </c>
      <c r="W1108" s="32">
        <f t="shared" si="302"/>
        <v>39.076515062781105</v>
      </c>
      <c r="X1108" s="32">
        <f t="shared" si="303"/>
        <v>39.176246245064981</v>
      </c>
      <c r="Y1108" s="32">
        <f t="shared" si="304"/>
        <v>38.756777772114603</v>
      </c>
      <c r="Z1108" s="32">
        <f t="shared" si="305"/>
        <v>39.188696641152227</v>
      </c>
      <c r="AA1108" s="32">
        <f t="shared" si="306"/>
        <v>39.069558824012297</v>
      </c>
      <c r="AB1108" s="33">
        <f t="shared" si="307"/>
        <v>50.071530758226018</v>
      </c>
      <c r="AC1108" s="33">
        <f t="shared" si="308"/>
        <v>0.11913781713992933</v>
      </c>
    </row>
    <row r="1109" spans="1:29" s="9" customFormat="1">
      <c r="A1109" t="s">
        <v>34</v>
      </c>
      <c r="B1109" s="22">
        <v>45513</v>
      </c>
      <c r="C1109">
        <v>39</v>
      </c>
      <c r="D1109" s="7"/>
      <c r="E1109" s="7"/>
      <c r="F1109" s="7"/>
      <c r="G1109" s="7"/>
      <c r="H1109" s="7"/>
      <c r="I1109" s="31">
        <f t="shared" si="294"/>
        <v>30.906319999999994</v>
      </c>
      <c r="J1109" s="31">
        <f t="shared" si="295"/>
        <v>12.821000226880557</v>
      </c>
      <c r="K1109" s="31">
        <f t="shared" si="296"/>
        <v>18.085319773119437</v>
      </c>
      <c r="L1109" s="31">
        <f t="shared" si="297"/>
        <v>43.727320226880551</v>
      </c>
      <c r="M1109" s="32" t="str">
        <f t="shared" si="298"/>
        <v>NONE</v>
      </c>
      <c r="N1109" s="32">
        <f t="shared" si="299"/>
        <v>0.38000000000000256</v>
      </c>
      <c r="O1109" s="32">
        <f t="shared" si="300"/>
        <v>0</v>
      </c>
      <c r="P1109" s="32">
        <f t="shared" si="309"/>
        <v>0.83333333333333337</v>
      </c>
      <c r="Q1109" s="32">
        <f t="shared" si="289"/>
        <v>0.22727272727272727</v>
      </c>
      <c r="R1109" s="32">
        <f t="shared" si="290"/>
        <v>9.8039215686274508E-2</v>
      </c>
      <c r="S1109" s="32">
        <f t="shared" si="291"/>
        <v>4.9504950495049507E-2</v>
      </c>
      <c r="T1109" s="32">
        <f t="shared" si="292"/>
        <v>0.15384615384615385</v>
      </c>
      <c r="U1109" s="32">
        <f t="shared" si="293"/>
        <v>7.407407407407407E-2</v>
      </c>
      <c r="V1109" s="32">
        <f t="shared" si="301"/>
        <v>38.945344848804687</v>
      </c>
      <c r="W1109" s="32">
        <f t="shared" si="302"/>
        <v>39.059125275785398</v>
      </c>
      <c r="X1109" s="32">
        <f t="shared" si="303"/>
        <v>39.158967201431153</v>
      </c>
      <c r="Y1109" s="32">
        <f t="shared" si="304"/>
        <v>38.768818476465363</v>
      </c>
      <c r="Z1109" s="32">
        <f t="shared" si="305"/>
        <v>39.159666388667269</v>
      </c>
      <c r="AA1109" s="32">
        <f t="shared" si="306"/>
        <v>39.064406318529905</v>
      </c>
      <c r="AB1109" s="33">
        <f t="shared" si="307"/>
        <v>49.346879535558756</v>
      </c>
      <c r="AC1109" s="33">
        <f t="shared" si="308"/>
        <v>9.5260070137364039E-2</v>
      </c>
    </row>
    <row r="1110" spans="1:29" s="9" customFormat="1">
      <c r="A1110" t="s">
        <v>34</v>
      </c>
      <c r="B1110" s="22">
        <v>45516</v>
      </c>
      <c r="C1110">
        <v>38.89</v>
      </c>
      <c r="D1110" s="7"/>
      <c r="E1110" s="7"/>
      <c r="F1110" s="7"/>
      <c r="G1110" s="7"/>
      <c r="H1110" s="7"/>
      <c r="I1110" s="31">
        <f t="shared" si="294"/>
        <v>30.978319999999997</v>
      </c>
      <c r="J1110" s="31">
        <f t="shared" si="295"/>
        <v>12.797244868144906</v>
      </c>
      <c r="K1110" s="31">
        <f t="shared" si="296"/>
        <v>18.181075131855089</v>
      </c>
      <c r="L1110" s="31">
        <f t="shared" si="297"/>
        <v>43.775564868144905</v>
      </c>
      <c r="M1110" s="32" t="str">
        <f t="shared" si="298"/>
        <v>NONE</v>
      </c>
      <c r="N1110" s="32">
        <f t="shared" si="299"/>
        <v>0</v>
      </c>
      <c r="O1110" s="32">
        <f t="shared" si="300"/>
        <v>0.10999999999999943</v>
      </c>
      <c r="P1110" s="32">
        <f t="shared" si="309"/>
        <v>0.83333333333333337</v>
      </c>
      <c r="Q1110" s="32">
        <f t="shared" si="289"/>
        <v>0.22727272727272727</v>
      </c>
      <c r="R1110" s="32">
        <f t="shared" si="290"/>
        <v>9.8039215686274508E-2</v>
      </c>
      <c r="S1110" s="32">
        <f t="shared" si="291"/>
        <v>4.9504950495049507E-2</v>
      </c>
      <c r="T1110" s="32">
        <f t="shared" si="292"/>
        <v>0.15384615384615385</v>
      </c>
      <c r="U1110" s="32">
        <f t="shared" si="293"/>
        <v>7.407407407407407E-2</v>
      </c>
      <c r="V1110" s="32">
        <f t="shared" si="301"/>
        <v>38.89922414146745</v>
      </c>
      <c r="W1110" s="32">
        <f t="shared" si="302"/>
        <v>39.020687713106895</v>
      </c>
      <c r="X1110" s="32">
        <f t="shared" si="303"/>
        <v>39.132597867957514</v>
      </c>
      <c r="Y1110" s="32">
        <f t="shared" si="304"/>
        <v>38.774817561788858</v>
      </c>
      <c r="Z1110" s="32">
        <f t="shared" si="305"/>
        <v>39.118179251949229</v>
      </c>
      <c r="AA1110" s="32">
        <f t="shared" si="306"/>
        <v>39.051487331972133</v>
      </c>
      <c r="AB1110" s="33">
        <f t="shared" si="307"/>
        <v>52.067381316998485</v>
      </c>
      <c r="AC1110" s="33">
        <f t="shared" si="308"/>
        <v>6.6691919977095893E-2</v>
      </c>
    </row>
    <row r="1111" spans="1:29" s="9" customFormat="1">
      <c r="A1111" t="s">
        <v>34</v>
      </c>
      <c r="B1111" s="22">
        <v>45517</v>
      </c>
      <c r="C1111">
        <v>38.19</v>
      </c>
      <c r="D1111" s="7"/>
      <c r="E1111" s="7"/>
      <c r="F1111" s="7"/>
      <c r="G1111" s="7"/>
      <c r="H1111" s="7"/>
      <c r="I1111" s="31">
        <f t="shared" si="294"/>
        <v>31.047839999999994</v>
      </c>
      <c r="J1111" s="31">
        <f t="shared" si="295"/>
        <v>12.764191398826027</v>
      </c>
      <c r="K1111" s="31">
        <f t="shared" si="296"/>
        <v>18.283648601173965</v>
      </c>
      <c r="L1111" s="31">
        <f t="shared" si="297"/>
        <v>43.812031398826022</v>
      </c>
      <c r="M1111" s="32" t="str">
        <f t="shared" si="298"/>
        <v>NONE</v>
      </c>
      <c r="N1111" s="32">
        <f t="shared" si="299"/>
        <v>0</v>
      </c>
      <c r="O1111" s="32">
        <f t="shared" si="300"/>
        <v>0.70000000000000284</v>
      </c>
      <c r="P1111" s="32">
        <f t="shared" si="309"/>
        <v>0.83333333333333337</v>
      </c>
      <c r="Q1111" s="32">
        <f t="shared" si="289"/>
        <v>0.22727272727272727</v>
      </c>
      <c r="R1111" s="32">
        <f t="shared" si="290"/>
        <v>9.8039215686274508E-2</v>
      </c>
      <c r="S1111" s="32">
        <f t="shared" si="291"/>
        <v>4.9504950495049507E-2</v>
      </c>
      <c r="T1111" s="32">
        <f t="shared" si="292"/>
        <v>0.15384615384615385</v>
      </c>
      <c r="U1111" s="32">
        <f t="shared" si="293"/>
        <v>7.407407407407407E-2</v>
      </c>
      <c r="V1111" s="32">
        <f t="shared" si="301"/>
        <v>38.308204023577908</v>
      </c>
      <c r="W1111" s="32">
        <f t="shared" si="302"/>
        <v>38.831895051037144</v>
      </c>
      <c r="X1111" s="32">
        <f t="shared" si="303"/>
        <v>39.040186312275402</v>
      </c>
      <c r="Y1111" s="32">
        <f t="shared" si="304"/>
        <v>38.745866197343865</v>
      </c>
      <c r="Z1111" s="32">
        <f t="shared" si="305"/>
        <v>38.975382443957045</v>
      </c>
      <c r="AA1111" s="32">
        <f t="shared" si="306"/>
        <v>38.987673455529752</v>
      </c>
      <c r="AB1111" s="33">
        <f t="shared" si="307"/>
        <v>44.492753623188385</v>
      </c>
      <c r="AC1111" s="33">
        <f t="shared" si="308"/>
        <v>-1.2291011572706623E-2</v>
      </c>
    </row>
    <row r="1112" spans="1:29" s="9" customFormat="1">
      <c r="A1112" t="s">
        <v>34</v>
      </c>
      <c r="B1112" s="22">
        <v>45518</v>
      </c>
      <c r="C1112">
        <v>37.92</v>
      </c>
      <c r="D1112" s="7"/>
      <c r="E1112" s="7"/>
      <c r="F1112" s="7"/>
      <c r="G1112" s="7"/>
      <c r="H1112" s="7"/>
      <c r="I1112" s="31">
        <f t="shared" si="294"/>
        <v>31.116319999999991</v>
      </c>
      <c r="J1112" s="31">
        <f t="shared" si="295"/>
        <v>12.72703299697244</v>
      </c>
      <c r="K1112" s="31">
        <f t="shared" si="296"/>
        <v>18.389287003027551</v>
      </c>
      <c r="L1112" s="31">
        <f t="shared" si="297"/>
        <v>43.843352996972428</v>
      </c>
      <c r="M1112" s="32" t="str">
        <f t="shared" si="298"/>
        <v>NONE</v>
      </c>
      <c r="N1112" s="32">
        <f t="shared" si="299"/>
        <v>0</v>
      </c>
      <c r="O1112" s="32">
        <f t="shared" si="300"/>
        <v>0.26999999999999602</v>
      </c>
      <c r="P1112" s="32">
        <f t="shared" si="309"/>
        <v>0.83333333333333337</v>
      </c>
      <c r="Q1112" s="32">
        <f t="shared" si="289"/>
        <v>0.22727272727272727</v>
      </c>
      <c r="R1112" s="32">
        <f t="shared" si="290"/>
        <v>9.8039215686274508E-2</v>
      </c>
      <c r="S1112" s="32">
        <f t="shared" si="291"/>
        <v>4.9504950495049507E-2</v>
      </c>
      <c r="T1112" s="32">
        <f t="shared" si="292"/>
        <v>0.15384615384615385</v>
      </c>
      <c r="U1112" s="32">
        <f t="shared" si="293"/>
        <v>7.407407407407407E-2</v>
      </c>
      <c r="V1112" s="32">
        <f t="shared" si="301"/>
        <v>37.984700670596318</v>
      </c>
      <c r="W1112" s="32">
        <f t="shared" si="302"/>
        <v>38.624646175801431</v>
      </c>
      <c r="X1112" s="32">
        <f t="shared" si="303"/>
        <v>38.930364124797421</v>
      </c>
      <c r="Y1112" s="32">
        <f t="shared" si="304"/>
        <v>38.704981732128822</v>
      </c>
      <c r="Z1112" s="32">
        <f t="shared" si="305"/>
        <v>38.8130159141175</v>
      </c>
      <c r="AA1112" s="32">
        <f t="shared" si="306"/>
        <v>38.908586532897914</v>
      </c>
      <c r="AB1112" s="33">
        <f t="shared" si="307"/>
        <v>41.76136363636369</v>
      </c>
      <c r="AC1112" s="33">
        <f t="shared" si="308"/>
        <v>-9.5570618780413952E-2</v>
      </c>
    </row>
    <row r="1113" spans="1:29" s="9" customFormat="1">
      <c r="A1113" t="s">
        <v>34</v>
      </c>
      <c r="B1113" s="22">
        <v>45520</v>
      </c>
      <c r="C1113">
        <v>38.54</v>
      </c>
      <c r="D1113" s="7"/>
      <c r="E1113" s="7"/>
      <c r="F1113" s="7"/>
      <c r="G1113" s="7"/>
      <c r="H1113" s="7"/>
      <c r="I1113" s="31">
        <f t="shared" si="294"/>
        <v>31.187319999999996</v>
      </c>
      <c r="J1113" s="31">
        <f t="shared" si="295"/>
        <v>12.693678092834176</v>
      </c>
      <c r="K1113" s="31">
        <f t="shared" si="296"/>
        <v>18.49364190716582</v>
      </c>
      <c r="L1113" s="31">
        <f t="shared" si="297"/>
        <v>43.880998092834176</v>
      </c>
      <c r="M1113" s="32" t="str">
        <f t="shared" si="298"/>
        <v>NONE</v>
      </c>
      <c r="N1113" s="32">
        <f t="shared" si="299"/>
        <v>0.61999999999999744</v>
      </c>
      <c r="O1113" s="32">
        <f t="shared" si="300"/>
        <v>0</v>
      </c>
      <c r="P1113" s="32">
        <f t="shared" si="309"/>
        <v>0.83333333333333337</v>
      </c>
      <c r="Q1113" s="32">
        <f t="shared" ref="Q1113:Q1176" si="310">5/22</f>
        <v>0.22727272727272727</v>
      </c>
      <c r="R1113" s="32">
        <f t="shared" ref="R1113:R1176" si="311">5/51</f>
        <v>9.8039215686274508E-2</v>
      </c>
      <c r="S1113" s="32">
        <f t="shared" ref="S1113:S1176" si="312">5/101</f>
        <v>4.9504950495049507E-2</v>
      </c>
      <c r="T1113" s="32">
        <f t="shared" ref="T1113:T1176" si="313">2/13</f>
        <v>0.15384615384615385</v>
      </c>
      <c r="U1113" s="32">
        <f t="shared" ref="U1113:U1176" si="314">2/27</f>
        <v>7.407407407407407E-2</v>
      </c>
      <c r="V1113" s="32">
        <f t="shared" si="301"/>
        <v>38.447450111766052</v>
      </c>
      <c r="W1113" s="32">
        <f t="shared" si="302"/>
        <v>38.60540840857383</v>
      </c>
      <c r="X1113" s="32">
        <f t="shared" si="303"/>
        <v>38.892093132170224</v>
      </c>
      <c r="Y1113" s="32">
        <f t="shared" si="304"/>
        <v>38.696814319647196</v>
      </c>
      <c r="Z1113" s="32">
        <f t="shared" si="305"/>
        <v>38.771013465791732</v>
      </c>
      <c r="AA1113" s="32">
        <f t="shared" si="306"/>
        <v>38.881283826757326</v>
      </c>
      <c r="AB1113" s="33">
        <f t="shared" si="307"/>
        <v>42.577030812324921</v>
      </c>
      <c r="AC1113" s="33">
        <f t="shared" si="308"/>
        <v>-0.11027036096559328</v>
      </c>
    </row>
    <row r="1114" spans="1:29" s="9" customFormat="1">
      <c r="A1114" t="s">
        <v>34</v>
      </c>
      <c r="B1114" s="22">
        <v>45523</v>
      </c>
      <c r="C1114">
        <v>38.92</v>
      </c>
      <c r="D1114" s="7"/>
      <c r="E1114" s="7"/>
      <c r="F1114" s="7"/>
      <c r="G1114" s="7"/>
      <c r="H1114" s="7"/>
      <c r="I1114" s="31">
        <f t="shared" si="294"/>
        <v>31.259359999999997</v>
      </c>
      <c r="J1114" s="31">
        <f t="shared" si="295"/>
        <v>12.663822993584962</v>
      </c>
      <c r="K1114" s="31">
        <f t="shared" si="296"/>
        <v>18.595537006415036</v>
      </c>
      <c r="L1114" s="31">
        <f t="shared" si="297"/>
        <v>43.923182993584959</v>
      </c>
      <c r="M1114" s="32" t="str">
        <f t="shared" si="298"/>
        <v>NONE</v>
      </c>
      <c r="N1114" s="32">
        <f t="shared" si="299"/>
        <v>0.38000000000000256</v>
      </c>
      <c r="O1114" s="32">
        <f t="shared" si="300"/>
        <v>0</v>
      </c>
      <c r="P1114" s="32">
        <f t="shared" si="309"/>
        <v>0.83333333333333337</v>
      </c>
      <c r="Q1114" s="32">
        <f t="shared" si="310"/>
        <v>0.22727272727272727</v>
      </c>
      <c r="R1114" s="32">
        <f t="shared" si="311"/>
        <v>9.8039215686274508E-2</v>
      </c>
      <c r="S1114" s="32">
        <f t="shared" si="312"/>
        <v>4.9504950495049507E-2</v>
      </c>
      <c r="T1114" s="32">
        <f t="shared" si="313"/>
        <v>0.15384615384615385</v>
      </c>
      <c r="U1114" s="32">
        <f t="shared" si="314"/>
        <v>7.407407407407407E-2</v>
      </c>
      <c r="V1114" s="32">
        <f t="shared" si="301"/>
        <v>38.841241685294342</v>
      </c>
      <c r="W1114" s="32">
        <f t="shared" si="302"/>
        <v>38.676906497534326</v>
      </c>
      <c r="X1114" s="32">
        <f t="shared" si="303"/>
        <v>38.894829099604515</v>
      </c>
      <c r="Y1114" s="32">
        <f t="shared" si="304"/>
        <v>38.707863115704264</v>
      </c>
      <c r="Z1114" s="32">
        <f t="shared" si="305"/>
        <v>38.793934471054541</v>
      </c>
      <c r="AA1114" s="32">
        <f t="shared" si="306"/>
        <v>38.884151691441971</v>
      </c>
      <c r="AB1114" s="33">
        <f t="shared" si="307"/>
        <v>41.595441595441621</v>
      </c>
      <c r="AC1114" s="33">
        <f t="shared" si="308"/>
        <v>-9.0217220387430075E-2</v>
      </c>
    </row>
    <row r="1115" spans="1:29" s="9" customFormat="1">
      <c r="A1115" t="s">
        <v>34</v>
      </c>
      <c r="B1115" s="22">
        <v>45524</v>
      </c>
      <c r="C1115">
        <v>39.06</v>
      </c>
      <c r="D1115" s="7"/>
      <c r="E1115" s="7"/>
      <c r="F1115" s="7"/>
      <c r="G1115" s="7"/>
      <c r="H1115" s="7"/>
      <c r="I1115" s="31">
        <f t="shared" si="294"/>
        <v>31.331319999999998</v>
      </c>
      <c r="J1115" s="31">
        <f t="shared" si="295"/>
        <v>12.63571470772823</v>
      </c>
      <c r="K1115" s="31">
        <f t="shared" si="296"/>
        <v>18.695605292271768</v>
      </c>
      <c r="L1115" s="31">
        <f t="shared" si="297"/>
        <v>43.967034707728232</v>
      </c>
      <c r="M1115" s="32" t="str">
        <f t="shared" si="298"/>
        <v>NONE</v>
      </c>
      <c r="N1115" s="32">
        <f t="shared" si="299"/>
        <v>0.14000000000000057</v>
      </c>
      <c r="O1115" s="32">
        <f t="shared" si="300"/>
        <v>0</v>
      </c>
      <c r="P1115" s="32">
        <f t="shared" si="309"/>
        <v>0.83333333333333337</v>
      </c>
      <c r="Q1115" s="32">
        <f t="shared" si="310"/>
        <v>0.22727272727272727</v>
      </c>
      <c r="R1115" s="32">
        <f t="shared" si="311"/>
        <v>9.8039215686274508E-2</v>
      </c>
      <c r="S1115" s="32">
        <f t="shared" si="312"/>
        <v>4.9504950495049507E-2</v>
      </c>
      <c r="T1115" s="32">
        <f t="shared" si="313"/>
        <v>0.15384615384615385</v>
      </c>
      <c r="U1115" s="32">
        <f t="shared" si="314"/>
        <v>7.407407407407407E-2</v>
      </c>
      <c r="V1115" s="32">
        <f t="shared" si="301"/>
        <v>39.023540280882393</v>
      </c>
      <c r="W1115" s="32">
        <f t="shared" si="302"/>
        <v>38.763973202640159</v>
      </c>
      <c r="X1115" s="32">
        <f t="shared" si="303"/>
        <v>38.91102232513348</v>
      </c>
      <c r="Y1115" s="32">
        <f t="shared" si="304"/>
        <v>38.725295634728802</v>
      </c>
      <c r="Z1115" s="32">
        <f t="shared" si="305"/>
        <v>38.834867629353845</v>
      </c>
      <c r="AA1115" s="32">
        <f t="shared" si="306"/>
        <v>38.897177492075897</v>
      </c>
      <c r="AB1115" s="33">
        <f t="shared" si="307"/>
        <v>40.233236151603549</v>
      </c>
      <c r="AC1115" s="33">
        <f t="shared" si="308"/>
        <v>-6.2309862722052856E-2</v>
      </c>
    </row>
    <row r="1116" spans="1:29" s="9" customFormat="1">
      <c r="A1116" t="s">
        <v>34</v>
      </c>
      <c r="B1116" s="22">
        <v>45525</v>
      </c>
      <c r="C1116">
        <v>39.26</v>
      </c>
      <c r="D1116" s="7"/>
      <c r="E1116" s="7"/>
      <c r="F1116" s="7"/>
      <c r="G1116" s="7"/>
      <c r="H1116" s="7"/>
      <c r="I1116" s="31">
        <f t="shared" si="294"/>
        <v>31.40448</v>
      </c>
      <c r="J1116" s="31">
        <f t="shared" si="295"/>
        <v>12.606547659608287</v>
      </c>
      <c r="K1116" s="31">
        <f t="shared" si="296"/>
        <v>18.797932340391711</v>
      </c>
      <c r="L1116" s="31">
        <f t="shared" si="297"/>
        <v>44.011027659608288</v>
      </c>
      <c r="M1116" s="32" t="str">
        <f t="shared" si="298"/>
        <v>NONE</v>
      </c>
      <c r="N1116" s="32">
        <f t="shared" si="299"/>
        <v>0.19999999999999574</v>
      </c>
      <c r="O1116" s="32">
        <f t="shared" si="300"/>
        <v>0</v>
      </c>
      <c r="P1116" s="32">
        <f t="shared" si="309"/>
        <v>0.83333333333333337</v>
      </c>
      <c r="Q1116" s="32">
        <f t="shared" si="310"/>
        <v>0.22727272727272727</v>
      </c>
      <c r="R1116" s="32">
        <f t="shared" si="311"/>
        <v>9.8039215686274508E-2</v>
      </c>
      <c r="S1116" s="32">
        <f t="shared" si="312"/>
        <v>4.9504950495049507E-2</v>
      </c>
      <c r="T1116" s="32">
        <f t="shared" si="313"/>
        <v>0.15384615384615385</v>
      </c>
      <c r="U1116" s="32">
        <f t="shared" si="314"/>
        <v>7.407407407407407E-2</v>
      </c>
      <c r="V1116" s="32">
        <f t="shared" si="301"/>
        <v>39.220590046813733</v>
      </c>
      <c r="W1116" s="32">
        <f t="shared" si="302"/>
        <v>38.876706565676486</v>
      </c>
      <c r="X1116" s="32">
        <f t="shared" si="303"/>
        <v>38.945235822669417</v>
      </c>
      <c r="Y1116" s="32">
        <f t="shared" si="304"/>
        <v>38.751766147861041</v>
      </c>
      <c r="Z1116" s="32">
        <f t="shared" si="305"/>
        <v>38.900272609453253</v>
      </c>
      <c r="AA1116" s="32">
        <f t="shared" si="306"/>
        <v>38.924053233403612</v>
      </c>
      <c r="AB1116" s="33">
        <f t="shared" si="307"/>
        <v>41.260744985673384</v>
      </c>
      <c r="AC1116" s="33">
        <f t="shared" si="308"/>
        <v>-2.3780623950358404E-2</v>
      </c>
    </row>
    <row r="1117" spans="1:29" s="9" customFormat="1">
      <c r="A1117" t="s">
        <v>34</v>
      </c>
      <c r="B1117" s="22">
        <v>45526</v>
      </c>
      <c r="C1117">
        <v>39.15</v>
      </c>
      <c r="D1117" s="7"/>
      <c r="E1117" s="7"/>
      <c r="F1117" s="7"/>
      <c r="G1117" s="7"/>
      <c r="H1117" s="7"/>
      <c r="I1117" s="31">
        <f t="shared" si="294"/>
        <v>31.4772</v>
      </c>
      <c r="J1117" s="31">
        <f t="shared" si="295"/>
        <v>12.574517892983531</v>
      </c>
      <c r="K1117" s="31">
        <f t="shared" si="296"/>
        <v>18.902682107016467</v>
      </c>
      <c r="L1117" s="31">
        <f t="shared" si="297"/>
        <v>44.051717892983532</v>
      </c>
      <c r="M1117" s="32" t="str">
        <f t="shared" si="298"/>
        <v>NONE</v>
      </c>
      <c r="N1117" s="32">
        <f t="shared" si="299"/>
        <v>0</v>
      </c>
      <c r="O1117" s="32">
        <f t="shared" si="300"/>
        <v>0.10999999999999943</v>
      </c>
      <c r="P1117" s="32">
        <f t="shared" si="309"/>
        <v>0.83333333333333337</v>
      </c>
      <c r="Q1117" s="32">
        <f t="shared" si="310"/>
        <v>0.22727272727272727</v>
      </c>
      <c r="R1117" s="32">
        <f t="shared" si="311"/>
        <v>9.8039215686274508E-2</v>
      </c>
      <c r="S1117" s="32">
        <f t="shared" si="312"/>
        <v>4.9504950495049507E-2</v>
      </c>
      <c r="T1117" s="32">
        <f t="shared" si="313"/>
        <v>0.15384615384615385</v>
      </c>
      <c r="U1117" s="32">
        <f t="shared" si="314"/>
        <v>7.407407407407407E-2</v>
      </c>
      <c r="V1117" s="32">
        <f t="shared" si="301"/>
        <v>39.161765007802288</v>
      </c>
      <c r="W1117" s="32">
        <f t="shared" si="302"/>
        <v>38.938818709840916</v>
      </c>
      <c r="X1117" s="32">
        <f t="shared" si="303"/>
        <v>38.965310742015554</v>
      </c>
      <c r="Y1117" s="32">
        <f t="shared" si="304"/>
        <v>38.771480694996633</v>
      </c>
      <c r="Z1117" s="32">
        <f t="shared" si="305"/>
        <v>38.938692207998905</v>
      </c>
      <c r="AA1117" s="32">
        <f t="shared" si="306"/>
        <v>38.940790030929271</v>
      </c>
      <c r="AB1117" s="33">
        <f t="shared" si="307"/>
        <v>40.283687943262393</v>
      </c>
      <c r="AC1117" s="33">
        <f t="shared" si="308"/>
        <v>-2.097822930366533E-3</v>
      </c>
    </row>
    <row r="1118" spans="1:29" s="9" customFormat="1">
      <c r="A1118" t="s">
        <v>34</v>
      </c>
      <c r="B1118" s="22">
        <v>45527</v>
      </c>
      <c r="C1118">
        <v>39</v>
      </c>
      <c r="D1118" s="7"/>
      <c r="E1118" s="7"/>
      <c r="F1118" s="7"/>
      <c r="G1118" s="7"/>
      <c r="H1118" s="7"/>
      <c r="I1118" s="31">
        <f t="shared" si="294"/>
        <v>31.549599999999998</v>
      </c>
      <c r="J1118" s="31">
        <f t="shared" si="295"/>
        <v>12.538314971690429</v>
      </c>
      <c r="K1118" s="31">
        <f t="shared" si="296"/>
        <v>19.011285028309569</v>
      </c>
      <c r="L1118" s="31">
        <f t="shared" si="297"/>
        <v>44.087914971690424</v>
      </c>
      <c r="M1118" s="32" t="str">
        <f t="shared" si="298"/>
        <v>NONE</v>
      </c>
      <c r="N1118" s="32">
        <f t="shared" si="299"/>
        <v>0</v>
      </c>
      <c r="O1118" s="32">
        <f t="shared" si="300"/>
        <v>0.14999999999999858</v>
      </c>
      <c r="P1118" s="32">
        <f t="shared" si="309"/>
        <v>0.83333333333333337</v>
      </c>
      <c r="Q1118" s="32">
        <f t="shared" si="310"/>
        <v>0.22727272727272727</v>
      </c>
      <c r="R1118" s="32">
        <f t="shared" si="311"/>
        <v>9.8039215686274508E-2</v>
      </c>
      <c r="S1118" s="32">
        <f t="shared" si="312"/>
        <v>4.9504950495049507E-2</v>
      </c>
      <c r="T1118" s="32">
        <f t="shared" si="313"/>
        <v>0.15384615384615385</v>
      </c>
      <c r="U1118" s="32">
        <f t="shared" si="314"/>
        <v>7.407407407407407E-2</v>
      </c>
      <c r="V1118" s="32">
        <f t="shared" si="301"/>
        <v>39.026960834633712</v>
      </c>
      <c r="W1118" s="32">
        <f t="shared" si="302"/>
        <v>38.952723548513433</v>
      </c>
      <c r="X1118" s="32">
        <f t="shared" si="303"/>
        <v>38.968711649661088</v>
      </c>
      <c r="Y1118" s="32">
        <f t="shared" si="304"/>
        <v>38.782793531877992</v>
      </c>
      <c r="Z1118" s="32">
        <f t="shared" si="305"/>
        <v>38.94812417599907</v>
      </c>
      <c r="AA1118" s="32">
        <f t="shared" si="306"/>
        <v>38.945175954564135</v>
      </c>
      <c r="AB1118" s="33">
        <f t="shared" si="307"/>
        <v>42.7710843373494</v>
      </c>
      <c r="AC1118" s="33">
        <f t="shared" si="308"/>
        <v>2.9482214349343394E-3</v>
      </c>
    </row>
    <row r="1119" spans="1:29" s="9" customFormat="1">
      <c r="A1119" t="s">
        <v>34</v>
      </c>
      <c r="B1119" s="22">
        <v>45530</v>
      </c>
      <c r="C1119">
        <v>39.28</v>
      </c>
      <c r="D1119" s="7"/>
      <c r="E1119" s="7"/>
      <c r="F1119" s="7"/>
      <c r="G1119" s="7"/>
      <c r="H1119" s="7"/>
      <c r="I1119" s="31">
        <f t="shared" si="294"/>
        <v>31.622959999999999</v>
      </c>
      <c r="J1119" s="31">
        <f t="shared" si="295"/>
        <v>12.503578032228649</v>
      </c>
      <c r="K1119" s="31">
        <f t="shared" si="296"/>
        <v>19.11938196777135</v>
      </c>
      <c r="L1119" s="31">
        <f t="shared" si="297"/>
        <v>44.126538032228652</v>
      </c>
      <c r="M1119" s="32" t="str">
        <f t="shared" si="298"/>
        <v>NONE</v>
      </c>
      <c r="N1119" s="32">
        <f t="shared" si="299"/>
        <v>0.28000000000000114</v>
      </c>
      <c r="O1119" s="32">
        <f t="shared" si="300"/>
        <v>0</v>
      </c>
      <c r="P1119" s="32">
        <f t="shared" si="309"/>
        <v>0.83333333333333337</v>
      </c>
      <c r="Q1119" s="32">
        <f t="shared" si="310"/>
        <v>0.22727272727272727</v>
      </c>
      <c r="R1119" s="32">
        <f t="shared" si="311"/>
        <v>9.8039215686274508E-2</v>
      </c>
      <c r="S1119" s="32">
        <f t="shared" si="312"/>
        <v>4.9504950495049507E-2</v>
      </c>
      <c r="T1119" s="32">
        <f t="shared" si="313"/>
        <v>0.15384615384615385</v>
      </c>
      <c r="U1119" s="32">
        <f t="shared" si="314"/>
        <v>7.407407407407407E-2</v>
      </c>
      <c r="V1119" s="32">
        <f t="shared" si="301"/>
        <v>39.237826805772286</v>
      </c>
      <c r="W1119" s="32">
        <f t="shared" si="302"/>
        <v>39.027104560214923</v>
      </c>
      <c r="X1119" s="32">
        <f t="shared" si="303"/>
        <v>38.999230115380591</v>
      </c>
      <c r="Y1119" s="32">
        <f t="shared" si="304"/>
        <v>38.807407713468194</v>
      </c>
      <c r="Z1119" s="32">
        <f t="shared" si="305"/>
        <v>38.999181995076135</v>
      </c>
      <c r="AA1119" s="32">
        <f t="shared" si="306"/>
        <v>38.969977735707531</v>
      </c>
      <c r="AB1119" s="33">
        <f t="shared" si="307"/>
        <v>58.31775700934579</v>
      </c>
      <c r="AC1119" s="33">
        <f t="shared" si="308"/>
        <v>2.9204259368604824E-2</v>
      </c>
    </row>
    <row r="1120" spans="1:29" s="9" customFormat="1">
      <c r="A1120" t="s">
        <v>34</v>
      </c>
      <c r="B1120" s="22">
        <v>45531</v>
      </c>
      <c r="C1120">
        <v>39.32</v>
      </c>
      <c r="D1120" s="7"/>
      <c r="E1120" s="7"/>
      <c r="F1120" s="7"/>
      <c r="G1120" s="7"/>
      <c r="H1120" s="7"/>
      <c r="I1120" s="31">
        <f t="shared" si="294"/>
        <v>31.696480000000001</v>
      </c>
      <c r="J1120" s="31">
        <f t="shared" si="295"/>
        <v>12.467402703010567</v>
      </c>
      <c r="K1120" s="31">
        <f t="shared" si="296"/>
        <v>19.229077296989434</v>
      </c>
      <c r="L1120" s="31">
        <f t="shared" si="297"/>
        <v>44.163882703010572</v>
      </c>
      <c r="M1120" s="32" t="str">
        <f t="shared" si="298"/>
        <v>NONE</v>
      </c>
      <c r="N1120" s="32">
        <f t="shared" si="299"/>
        <v>3.9999999999999147E-2</v>
      </c>
      <c r="O1120" s="32">
        <f t="shared" si="300"/>
        <v>0</v>
      </c>
      <c r="P1120" s="32">
        <f t="shared" si="309"/>
        <v>0.83333333333333337</v>
      </c>
      <c r="Q1120" s="32">
        <f t="shared" si="310"/>
        <v>0.22727272727272727</v>
      </c>
      <c r="R1120" s="32">
        <f t="shared" si="311"/>
        <v>9.8039215686274508E-2</v>
      </c>
      <c r="S1120" s="32">
        <f t="shared" si="312"/>
        <v>4.9504950495049507E-2</v>
      </c>
      <c r="T1120" s="32">
        <f t="shared" si="313"/>
        <v>0.15384615384615385</v>
      </c>
      <c r="U1120" s="32">
        <f t="shared" si="314"/>
        <v>7.407407407407407E-2</v>
      </c>
      <c r="V1120" s="32">
        <f t="shared" si="301"/>
        <v>39.306304467628713</v>
      </c>
      <c r="W1120" s="32">
        <f t="shared" si="302"/>
        <v>39.093671705620622</v>
      </c>
      <c r="X1120" s="32">
        <f t="shared" si="303"/>
        <v>39.030678143284455</v>
      </c>
      <c r="Y1120" s="32">
        <f t="shared" si="304"/>
        <v>38.832783569237094</v>
      </c>
      <c r="Z1120" s="32">
        <f t="shared" si="305"/>
        <v>39.04853861121827</v>
      </c>
      <c r="AA1120" s="32">
        <f t="shared" si="306"/>
        <v>38.995905310840307</v>
      </c>
      <c r="AB1120" s="33">
        <f t="shared" si="307"/>
        <v>63.453815261044198</v>
      </c>
      <c r="AC1120" s="33">
        <f t="shared" si="308"/>
        <v>5.2633300377962655E-2</v>
      </c>
    </row>
    <row r="1121" spans="1:29" s="9" customFormat="1">
      <c r="A1121" t="s">
        <v>34</v>
      </c>
      <c r="B1121" s="22">
        <v>45532</v>
      </c>
      <c r="C1121">
        <v>39.24</v>
      </c>
      <c r="D1121" s="7"/>
      <c r="E1121" s="7"/>
      <c r="F1121" s="7"/>
      <c r="G1121" s="7"/>
      <c r="H1121" s="7"/>
      <c r="I1121" s="31">
        <f t="shared" si="294"/>
        <v>31.770079999999997</v>
      </c>
      <c r="J1121" s="31">
        <f t="shared" si="295"/>
        <v>12.427192879563059</v>
      </c>
      <c r="K1121" s="31">
        <f t="shared" si="296"/>
        <v>19.342887120436938</v>
      </c>
      <c r="L1121" s="31">
        <f t="shared" si="297"/>
        <v>44.197272879563059</v>
      </c>
      <c r="M1121" s="32" t="str">
        <f t="shared" si="298"/>
        <v>NONE</v>
      </c>
      <c r="N1121" s="32">
        <f t="shared" si="299"/>
        <v>0</v>
      </c>
      <c r="O1121" s="32">
        <f t="shared" si="300"/>
        <v>7.9999999999998295E-2</v>
      </c>
      <c r="P1121" s="32">
        <f t="shared" si="309"/>
        <v>0.83333333333333337</v>
      </c>
      <c r="Q1121" s="32">
        <f t="shared" si="310"/>
        <v>0.22727272727272727</v>
      </c>
      <c r="R1121" s="32">
        <f t="shared" si="311"/>
        <v>9.8039215686274508E-2</v>
      </c>
      <c r="S1121" s="32">
        <f t="shared" si="312"/>
        <v>4.9504950495049507E-2</v>
      </c>
      <c r="T1121" s="32">
        <f t="shared" si="313"/>
        <v>0.15384615384615385</v>
      </c>
      <c r="U1121" s="32">
        <f t="shared" si="314"/>
        <v>7.407407407407407E-2</v>
      </c>
      <c r="V1121" s="32">
        <f t="shared" si="301"/>
        <v>39.25105074460479</v>
      </c>
      <c r="W1121" s="32">
        <f t="shared" si="302"/>
        <v>39.126928136161389</v>
      </c>
      <c r="X1121" s="32">
        <f t="shared" si="303"/>
        <v>39.051199893942837</v>
      </c>
      <c r="Y1121" s="32">
        <f t="shared" si="304"/>
        <v>38.852942798482779</v>
      </c>
      <c r="Z1121" s="32">
        <f t="shared" si="305"/>
        <v>39.077994209492388</v>
      </c>
      <c r="AA1121" s="32">
        <f t="shared" si="306"/>
        <v>39.013986398926207</v>
      </c>
      <c r="AB1121" s="33">
        <f t="shared" si="307"/>
        <v>51.776649746192902</v>
      </c>
      <c r="AC1121" s="33">
        <f t="shared" si="308"/>
        <v>6.4007810566181433E-2</v>
      </c>
    </row>
    <row r="1122" spans="1:29" s="9" customFormat="1">
      <c r="A1122" t="s">
        <v>34</v>
      </c>
      <c r="B1122" s="22">
        <v>45533</v>
      </c>
      <c r="C1122">
        <v>39.31</v>
      </c>
      <c r="D1122" s="7"/>
      <c r="E1122" s="7"/>
      <c r="F1122" s="7"/>
      <c r="G1122" s="7"/>
      <c r="H1122" s="7"/>
      <c r="I1122" s="31">
        <f t="shared" si="294"/>
        <v>31.843040000000002</v>
      </c>
      <c r="J1122" s="31">
        <f t="shared" si="295"/>
        <v>12.389018514499419</v>
      </c>
      <c r="K1122" s="31">
        <f t="shared" si="296"/>
        <v>19.454021485500583</v>
      </c>
      <c r="L1122" s="31">
        <f t="shared" si="297"/>
        <v>44.232058514499421</v>
      </c>
      <c r="M1122" s="32" t="str">
        <f t="shared" si="298"/>
        <v>NONE</v>
      </c>
      <c r="N1122" s="32">
        <f t="shared" si="299"/>
        <v>7.0000000000000284E-2</v>
      </c>
      <c r="O1122" s="32">
        <f t="shared" si="300"/>
        <v>0</v>
      </c>
      <c r="P1122" s="32">
        <f t="shared" si="309"/>
        <v>0.83333333333333337</v>
      </c>
      <c r="Q1122" s="32">
        <f t="shared" si="310"/>
        <v>0.22727272727272727</v>
      </c>
      <c r="R1122" s="32">
        <f t="shared" si="311"/>
        <v>9.8039215686274508E-2</v>
      </c>
      <c r="S1122" s="32">
        <f t="shared" si="312"/>
        <v>4.9504950495049507E-2</v>
      </c>
      <c r="T1122" s="32">
        <f t="shared" si="313"/>
        <v>0.15384615384615385</v>
      </c>
      <c r="U1122" s="32">
        <f t="shared" si="314"/>
        <v>7.407407407407407E-2</v>
      </c>
      <c r="V1122" s="32">
        <f t="shared" si="301"/>
        <v>39.300175124100804</v>
      </c>
      <c r="W1122" s="32">
        <f t="shared" si="302"/>
        <v>39.168535377942888</v>
      </c>
      <c r="X1122" s="32">
        <f t="shared" si="303"/>
        <v>39.076572453360207</v>
      </c>
      <c r="Y1122" s="32">
        <f t="shared" si="304"/>
        <v>38.875569392617294</v>
      </c>
      <c r="Z1122" s="32">
        <f t="shared" si="305"/>
        <v>39.113687408032021</v>
      </c>
      <c r="AA1122" s="32">
        <f t="shared" si="306"/>
        <v>39.035913332339078</v>
      </c>
      <c r="AB1122" s="33">
        <f t="shared" si="307"/>
        <v>59.773371104815944</v>
      </c>
      <c r="AC1122" s="33">
        <f t="shared" si="308"/>
        <v>7.7774075692943256E-2</v>
      </c>
    </row>
    <row r="1123" spans="1:29" s="9" customFormat="1">
      <c r="A1123" t="s">
        <v>34</v>
      </c>
      <c r="B1123" s="22">
        <v>45534</v>
      </c>
      <c r="C1123">
        <v>39.549999999999997</v>
      </c>
      <c r="D1123" s="7"/>
      <c r="E1123" s="7"/>
      <c r="F1123" s="7"/>
      <c r="G1123" s="7"/>
      <c r="H1123" s="7"/>
      <c r="I1123" s="31">
        <f t="shared" si="294"/>
        <v>31.91648</v>
      </c>
      <c r="J1123" s="31">
        <f t="shared" si="295"/>
        <v>12.353024052895105</v>
      </c>
      <c r="K1123" s="31">
        <f t="shared" si="296"/>
        <v>19.563455947104895</v>
      </c>
      <c r="L1123" s="31">
        <f t="shared" si="297"/>
        <v>44.269504052895101</v>
      </c>
      <c r="M1123" s="32" t="str">
        <f t="shared" si="298"/>
        <v>NONE</v>
      </c>
      <c r="N1123" s="32">
        <f t="shared" si="299"/>
        <v>0.23999999999999488</v>
      </c>
      <c r="O1123" s="32">
        <f t="shared" si="300"/>
        <v>0</v>
      </c>
      <c r="P1123" s="32">
        <f t="shared" si="309"/>
        <v>0.83333333333333337</v>
      </c>
      <c r="Q1123" s="32">
        <f t="shared" si="310"/>
        <v>0.22727272727272727</v>
      </c>
      <c r="R1123" s="32">
        <f t="shared" si="311"/>
        <v>9.8039215686274508E-2</v>
      </c>
      <c r="S1123" s="32">
        <f t="shared" si="312"/>
        <v>4.9504950495049507E-2</v>
      </c>
      <c r="T1123" s="32">
        <f t="shared" si="313"/>
        <v>0.15384615384615385</v>
      </c>
      <c r="U1123" s="32">
        <f t="shared" si="314"/>
        <v>7.407407407407407E-2</v>
      </c>
      <c r="V1123" s="32">
        <f t="shared" si="301"/>
        <v>39.50836252068347</v>
      </c>
      <c r="W1123" s="32">
        <f t="shared" si="302"/>
        <v>39.255231882955869</v>
      </c>
      <c r="X1123" s="32">
        <f t="shared" si="303"/>
        <v>39.122986918717046</v>
      </c>
      <c r="Y1123" s="32">
        <f t="shared" si="304"/>
        <v>38.908957046448116</v>
      </c>
      <c r="Z1123" s="32">
        <f t="shared" si="305"/>
        <v>39.180812422180935</v>
      </c>
      <c r="AA1123" s="32">
        <f t="shared" si="306"/>
        <v>39.073993826239885</v>
      </c>
      <c r="AB1123" s="33">
        <f t="shared" si="307"/>
        <v>58.112094395280224</v>
      </c>
      <c r="AC1123" s="33">
        <f t="shared" si="308"/>
        <v>0.10681859594104992</v>
      </c>
    </row>
    <row r="1124" spans="1:29" s="9" customFormat="1">
      <c r="A1124" t="s">
        <v>34</v>
      </c>
      <c r="B1124" s="22">
        <v>45537</v>
      </c>
      <c r="C1124">
        <v>39.44</v>
      </c>
      <c r="D1124" s="7"/>
      <c r="E1124" s="7"/>
      <c r="F1124" s="7"/>
      <c r="G1124" s="7"/>
      <c r="H1124" s="7"/>
      <c r="I1124" s="31">
        <f t="shared" si="294"/>
        <v>31.988720000000001</v>
      </c>
      <c r="J1124" s="31">
        <f t="shared" si="295"/>
        <v>12.316741595915708</v>
      </c>
      <c r="K1124" s="31">
        <f t="shared" si="296"/>
        <v>19.671978404084292</v>
      </c>
      <c r="L1124" s="31">
        <f t="shared" si="297"/>
        <v>44.305461595915709</v>
      </c>
      <c r="M1124" s="32" t="str">
        <f t="shared" si="298"/>
        <v>NONE</v>
      </c>
      <c r="N1124" s="32">
        <f t="shared" si="299"/>
        <v>0</v>
      </c>
      <c r="O1124" s="32">
        <f t="shared" si="300"/>
        <v>0.10999999999999943</v>
      </c>
      <c r="P1124" s="32">
        <f t="shared" si="309"/>
        <v>0.83333333333333337</v>
      </c>
      <c r="Q1124" s="32">
        <f t="shared" si="310"/>
        <v>0.22727272727272727</v>
      </c>
      <c r="R1124" s="32">
        <f t="shared" si="311"/>
        <v>9.8039215686274508E-2</v>
      </c>
      <c r="S1124" s="32">
        <f t="shared" si="312"/>
        <v>4.9504950495049507E-2</v>
      </c>
      <c r="T1124" s="32">
        <f t="shared" si="313"/>
        <v>0.15384615384615385</v>
      </c>
      <c r="U1124" s="32">
        <f t="shared" si="314"/>
        <v>7.407407407407407E-2</v>
      </c>
      <c r="V1124" s="32">
        <f t="shared" si="301"/>
        <v>39.451393753447242</v>
      </c>
      <c r="W1124" s="32">
        <f t="shared" si="302"/>
        <v>39.297224636829533</v>
      </c>
      <c r="X1124" s="32">
        <f t="shared" si="303"/>
        <v>39.154066632568316</v>
      </c>
      <c r="Y1124" s="32">
        <f t="shared" si="304"/>
        <v>38.935246301574445</v>
      </c>
      <c r="Z1124" s="32">
        <f t="shared" si="305"/>
        <v>39.220687434153092</v>
      </c>
      <c r="AA1124" s="32">
        <f t="shared" si="306"/>
        <v>39.101105394666561</v>
      </c>
      <c r="AB1124" s="33">
        <f t="shared" si="307"/>
        <v>58.112094395280224</v>
      </c>
      <c r="AC1124" s="33">
        <f t="shared" si="308"/>
        <v>0.11958203948653079</v>
      </c>
    </row>
    <row r="1125" spans="1:29" s="9" customFormat="1">
      <c r="A1125" t="s">
        <v>34</v>
      </c>
      <c r="B1125" s="22">
        <v>45538</v>
      </c>
      <c r="C1125">
        <v>39.46</v>
      </c>
      <c r="D1125" s="7"/>
      <c r="E1125" s="7"/>
      <c r="F1125" s="7"/>
      <c r="G1125" s="7"/>
      <c r="H1125" s="7"/>
      <c r="I1125" s="31">
        <f t="shared" si="294"/>
        <v>32.061439999999997</v>
      </c>
      <c r="J1125" s="31">
        <f t="shared" si="295"/>
        <v>12.277434475279373</v>
      </c>
      <c r="K1125" s="31">
        <f t="shared" si="296"/>
        <v>19.784005524720627</v>
      </c>
      <c r="L1125" s="31">
        <f t="shared" si="297"/>
        <v>44.338874475279368</v>
      </c>
      <c r="M1125" s="32" t="str">
        <f t="shared" si="298"/>
        <v>NONE</v>
      </c>
      <c r="N1125" s="32">
        <f t="shared" si="299"/>
        <v>2.0000000000003126E-2</v>
      </c>
      <c r="O1125" s="32">
        <f t="shared" si="300"/>
        <v>0</v>
      </c>
      <c r="P1125" s="32">
        <f t="shared" si="309"/>
        <v>0.83333333333333337</v>
      </c>
      <c r="Q1125" s="32">
        <f t="shared" si="310"/>
        <v>0.22727272727272727</v>
      </c>
      <c r="R1125" s="32">
        <f t="shared" si="311"/>
        <v>9.8039215686274508E-2</v>
      </c>
      <c r="S1125" s="32">
        <f t="shared" si="312"/>
        <v>4.9504950495049507E-2</v>
      </c>
      <c r="T1125" s="32">
        <f t="shared" si="313"/>
        <v>0.15384615384615385</v>
      </c>
      <c r="U1125" s="32">
        <f t="shared" si="314"/>
        <v>7.407407407407407E-2</v>
      </c>
      <c r="V1125" s="32">
        <f t="shared" si="301"/>
        <v>39.458565625574536</v>
      </c>
      <c r="W1125" s="32">
        <f t="shared" si="302"/>
        <v>39.334219037550092</v>
      </c>
      <c r="X1125" s="32">
        <f t="shared" si="303"/>
        <v>39.184060099963581</v>
      </c>
      <c r="Y1125" s="32">
        <f t="shared" si="304"/>
        <v>38.961224207437098</v>
      </c>
      <c r="Z1125" s="32">
        <f t="shared" si="305"/>
        <v>39.257504751975695</v>
      </c>
      <c r="AA1125" s="32">
        <f t="shared" si="306"/>
        <v>39.127690180246816</v>
      </c>
      <c r="AB1125" s="33">
        <f t="shared" si="307"/>
        <v>73.431734317343341</v>
      </c>
      <c r="AC1125" s="33">
        <f t="shared" si="308"/>
        <v>0.129814571728879</v>
      </c>
    </row>
    <row r="1126" spans="1:29" s="9" customFormat="1">
      <c r="A1126" t="s">
        <v>34</v>
      </c>
      <c r="B1126" s="22">
        <v>45539</v>
      </c>
      <c r="C1126">
        <v>39.21</v>
      </c>
      <c r="D1126" s="7"/>
      <c r="E1126" s="7"/>
      <c r="F1126" s="7"/>
      <c r="G1126" s="7"/>
      <c r="H1126" s="7"/>
      <c r="I1126" s="31">
        <f t="shared" si="294"/>
        <v>32.134080000000004</v>
      </c>
      <c r="J1126" s="31">
        <f t="shared" si="295"/>
        <v>12.230588710902623</v>
      </c>
      <c r="K1126" s="31">
        <f t="shared" si="296"/>
        <v>19.903491289097381</v>
      </c>
      <c r="L1126" s="31">
        <f t="shared" si="297"/>
        <v>44.364668710902627</v>
      </c>
      <c r="M1126" s="32" t="str">
        <f t="shared" si="298"/>
        <v>NONE</v>
      </c>
      <c r="N1126" s="32">
        <f t="shared" si="299"/>
        <v>0</v>
      </c>
      <c r="O1126" s="32">
        <f t="shared" si="300"/>
        <v>0.25</v>
      </c>
      <c r="P1126" s="32">
        <f t="shared" si="309"/>
        <v>0.83333333333333337</v>
      </c>
      <c r="Q1126" s="32">
        <f t="shared" si="310"/>
        <v>0.22727272727272727</v>
      </c>
      <c r="R1126" s="32">
        <f t="shared" si="311"/>
        <v>9.8039215686274508E-2</v>
      </c>
      <c r="S1126" s="32">
        <f t="shared" si="312"/>
        <v>4.9504950495049507E-2</v>
      </c>
      <c r="T1126" s="32">
        <f t="shared" si="313"/>
        <v>0.15384615384615385</v>
      </c>
      <c r="U1126" s="32">
        <f t="shared" si="314"/>
        <v>7.407407407407407E-2</v>
      </c>
      <c r="V1126" s="32">
        <f t="shared" si="301"/>
        <v>39.251427604262425</v>
      </c>
      <c r="W1126" s="32">
        <f t="shared" si="302"/>
        <v>39.305987438106889</v>
      </c>
      <c r="X1126" s="32">
        <f t="shared" si="303"/>
        <v>39.186603227418132</v>
      </c>
      <c r="Y1126" s="32">
        <f t="shared" si="304"/>
        <v>38.973539840732293</v>
      </c>
      <c r="Z1126" s="32">
        <f t="shared" si="305"/>
        <v>39.250196328594818</v>
      </c>
      <c r="AA1126" s="32">
        <f t="shared" si="306"/>
        <v>39.133787203932236</v>
      </c>
      <c r="AB1126" s="33">
        <f t="shared" si="307"/>
        <v>73.977695167286313</v>
      </c>
      <c r="AC1126" s="33">
        <f t="shared" si="308"/>
        <v>0.11640912466258158</v>
      </c>
    </row>
    <row r="1127" spans="1:29" s="9" customFormat="1">
      <c r="A1127" t="s">
        <v>34</v>
      </c>
      <c r="B1127" s="22">
        <v>45540</v>
      </c>
      <c r="C1127">
        <v>39.11</v>
      </c>
      <c r="D1127" s="7"/>
      <c r="E1127" s="7"/>
      <c r="F1127" s="7"/>
      <c r="G1127" s="7"/>
      <c r="H1127" s="7"/>
      <c r="I1127" s="31">
        <f t="shared" si="294"/>
        <v>32.205359999999999</v>
      </c>
      <c r="J1127" s="31">
        <f t="shared" si="295"/>
        <v>12.184398884899672</v>
      </c>
      <c r="K1127" s="31">
        <f t="shared" si="296"/>
        <v>20.020961115100327</v>
      </c>
      <c r="L1127" s="31">
        <f t="shared" si="297"/>
        <v>44.38975888489967</v>
      </c>
      <c r="M1127" s="32" t="str">
        <f t="shared" si="298"/>
        <v>NONE</v>
      </c>
      <c r="N1127" s="32">
        <f t="shared" si="299"/>
        <v>0</v>
      </c>
      <c r="O1127" s="32">
        <f t="shared" si="300"/>
        <v>0.10000000000000142</v>
      </c>
      <c r="P1127" s="32">
        <f t="shared" si="309"/>
        <v>0.83333333333333337</v>
      </c>
      <c r="Q1127" s="32">
        <f t="shared" si="310"/>
        <v>0.22727272727272727</v>
      </c>
      <c r="R1127" s="32">
        <f t="shared" si="311"/>
        <v>9.8039215686274508E-2</v>
      </c>
      <c r="S1127" s="32">
        <f t="shared" si="312"/>
        <v>4.9504950495049507E-2</v>
      </c>
      <c r="T1127" s="32">
        <f t="shared" si="313"/>
        <v>0.15384615384615385</v>
      </c>
      <c r="U1127" s="32">
        <f t="shared" si="314"/>
        <v>7.407407407407407E-2</v>
      </c>
      <c r="V1127" s="32">
        <f t="shared" si="301"/>
        <v>39.133571267377071</v>
      </c>
      <c r="W1127" s="32">
        <f t="shared" si="302"/>
        <v>39.261444838537145</v>
      </c>
      <c r="X1127" s="32">
        <f t="shared" si="303"/>
        <v>39.17909310708302</v>
      </c>
      <c r="Y1127" s="32">
        <f t="shared" si="304"/>
        <v>38.980295294161387</v>
      </c>
      <c r="Z1127" s="32">
        <f t="shared" si="305"/>
        <v>39.228627662657154</v>
      </c>
      <c r="AA1127" s="32">
        <f t="shared" si="306"/>
        <v>39.132025188826148</v>
      </c>
      <c r="AB1127" s="33">
        <f t="shared" si="307"/>
        <v>63.133640552995431</v>
      </c>
      <c r="AC1127" s="33">
        <f t="shared" si="308"/>
        <v>9.6602473831005398E-2</v>
      </c>
    </row>
    <row r="1128" spans="1:29" s="9" customFormat="1">
      <c r="A1128" t="s">
        <v>34</v>
      </c>
      <c r="B1128" s="22">
        <v>45541</v>
      </c>
      <c r="C1128">
        <v>38.270000000000003</v>
      </c>
      <c r="D1128" s="7"/>
      <c r="E1128" s="7"/>
      <c r="F1128" s="7"/>
      <c r="G1128" s="7"/>
      <c r="H1128" s="7"/>
      <c r="I1128" s="31">
        <f t="shared" si="294"/>
        <v>32.272919999999999</v>
      </c>
      <c r="J1128" s="31">
        <f t="shared" si="295"/>
        <v>12.130521079534972</v>
      </c>
      <c r="K1128" s="31">
        <f t="shared" si="296"/>
        <v>20.142398920465027</v>
      </c>
      <c r="L1128" s="31">
        <f t="shared" si="297"/>
        <v>44.403441079534971</v>
      </c>
      <c r="M1128" s="32" t="str">
        <f t="shared" si="298"/>
        <v>NONE</v>
      </c>
      <c r="N1128" s="32">
        <f t="shared" si="299"/>
        <v>0</v>
      </c>
      <c r="O1128" s="32">
        <f t="shared" si="300"/>
        <v>0.83999999999999631</v>
      </c>
      <c r="P1128" s="32">
        <f t="shared" si="309"/>
        <v>0.83333333333333337</v>
      </c>
      <c r="Q1128" s="32">
        <f t="shared" si="310"/>
        <v>0.22727272727272727</v>
      </c>
      <c r="R1128" s="32">
        <f t="shared" si="311"/>
        <v>9.8039215686274508E-2</v>
      </c>
      <c r="S1128" s="32">
        <f t="shared" si="312"/>
        <v>4.9504950495049507E-2</v>
      </c>
      <c r="T1128" s="32">
        <f t="shared" si="313"/>
        <v>0.15384615384615385</v>
      </c>
      <c r="U1128" s="32">
        <f t="shared" si="314"/>
        <v>7.407407407407407E-2</v>
      </c>
      <c r="V1128" s="32">
        <f t="shared" si="301"/>
        <v>38.41392854456285</v>
      </c>
      <c r="W1128" s="32">
        <f t="shared" si="302"/>
        <v>39.036116466142339</v>
      </c>
      <c r="X1128" s="32">
        <f t="shared" si="303"/>
        <v>39.089966331878799</v>
      </c>
      <c r="Y1128" s="32">
        <f t="shared" si="304"/>
        <v>38.945132160787061</v>
      </c>
      <c r="Z1128" s="32">
        <f t="shared" si="305"/>
        <v>39.081146483786824</v>
      </c>
      <c r="AA1128" s="32">
        <f t="shared" si="306"/>
        <v>39.068171471135322</v>
      </c>
      <c r="AB1128" s="33">
        <f t="shared" si="307"/>
        <v>37.642585551330775</v>
      </c>
      <c r="AC1128" s="33">
        <f t="shared" si="308"/>
        <v>1.2975012651502027E-2</v>
      </c>
    </row>
    <row r="1129" spans="1:29" s="9" customFormat="1">
      <c r="A1129" t="s">
        <v>34</v>
      </c>
      <c r="B1129" s="22">
        <v>45544</v>
      </c>
      <c r="C1129">
        <v>38</v>
      </c>
      <c r="D1129" s="7"/>
      <c r="E1129" s="7"/>
      <c r="F1129" s="7"/>
      <c r="G1129" s="7"/>
      <c r="H1129" s="7"/>
      <c r="I1129" s="31">
        <f t="shared" si="294"/>
        <v>32.339240000000004</v>
      </c>
      <c r="J1129" s="31">
        <f t="shared" si="295"/>
        <v>12.07338535063376</v>
      </c>
      <c r="K1129" s="31">
        <f t="shared" si="296"/>
        <v>20.265854649366243</v>
      </c>
      <c r="L1129" s="31">
        <f t="shared" si="297"/>
        <v>44.41262535063376</v>
      </c>
      <c r="M1129" s="32" t="str">
        <f t="shared" si="298"/>
        <v>NONE</v>
      </c>
      <c r="N1129" s="32">
        <f t="shared" si="299"/>
        <v>0</v>
      </c>
      <c r="O1129" s="32">
        <f t="shared" si="300"/>
        <v>0.27000000000000313</v>
      </c>
      <c r="P1129" s="32">
        <f t="shared" si="309"/>
        <v>0.83333333333333337</v>
      </c>
      <c r="Q1129" s="32">
        <f t="shared" si="310"/>
        <v>0.22727272727272727</v>
      </c>
      <c r="R1129" s="32">
        <f t="shared" si="311"/>
        <v>9.8039215686274508E-2</v>
      </c>
      <c r="S1129" s="32">
        <f t="shared" si="312"/>
        <v>4.9504950495049507E-2</v>
      </c>
      <c r="T1129" s="32">
        <f t="shared" si="313"/>
        <v>0.15384615384615385</v>
      </c>
      <c r="U1129" s="32">
        <f t="shared" si="314"/>
        <v>7.407407407407407E-2</v>
      </c>
      <c r="V1129" s="32">
        <f t="shared" si="301"/>
        <v>38.068988090760477</v>
      </c>
      <c r="W1129" s="32">
        <f t="shared" si="302"/>
        <v>38.80063545110999</v>
      </c>
      <c r="X1129" s="32">
        <f t="shared" si="303"/>
        <v>38.983106887576959</v>
      </c>
      <c r="Y1129" s="32">
        <f t="shared" si="304"/>
        <v>38.898343439956022</v>
      </c>
      <c r="Z1129" s="32">
        <f t="shared" si="305"/>
        <v>38.91481625551193</v>
      </c>
      <c r="AA1129" s="32">
        <f t="shared" si="306"/>
        <v>38.989047658458631</v>
      </c>
      <c r="AB1129" s="33">
        <f t="shared" si="307"/>
        <v>30.79710144927526</v>
      </c>
      <c r="AC1129" s="33">
        <f t="shared" si="308"/>
        <v>-7.4231402946701053E-2</v>
      </c>
    </row>
    <row r="1130" spans="1:29" s="9" customFormat="1">
      <c r="A1130" t="s">
        <v>34</v>
      </c>
      <c r="B1130" s="22">
        <v>45545</v>
      </c>
      <c r="C1130">
        <v>38.090000000000003</v>
      </c>
      <c r="D1130" s="7"/>
      <c r="E1130" s="7"/>
      <c r="F1130" s="7"/>
      <c r="G1130" s="7"/>
      <c r="H1130" s="7"/>
      <c r="I1130" s="31">
        <f t="shared" si="294"/>
        <v>32.406320000000001</v>
      </c>
      <c r="J1130" s="31">
        <f t="shared" si="295"/>
        <v>12.013710784668829</v>
      </c>
      <c r="K1130" s="31">
        <f t="shared" si="296"/>
        <v>20.39260921533117</v>
      </c>
      <c r="L1130" s="31">
        <f t="shared" si="297"/>
        <v>44.420030784668832</v>
      </c>
      <c r="M1130" s="32" t="str">
        <f t="shared" si="298"/>
        <v>NONE</v>
      </c>
      <c r="N1130" s="32">
        <f t="shared" si="299"/>
        <v>9.0000000000003411E-2</v>
      </c>
      <c r="O1130" s="32">
        <f t="shared" si="300"/>
        <v>0</v>
      </c>
      <c r="P1130" s="32">
        <f t="shared" si="309"/>
        <v>0.83333333333333337</v>
      </c>
      <c r="Q1130" s="32">
        <f t="shared" si="310"/>
        <v>0.22727272727272727</v>
      </c>
      <c r="R1130" s="32">
        <f t="shared" si="311"/>
        <v>9.8039215686274508E-2</v>
      </c>
      <c r="S1130" s="32">
        <f t="shared" si="312"/>
        <v>4.9504950495049507E-2</v>
      </c>
      <c r="T1130" s="32">
        <f t="shared" si="313"/>
        <v>0.15384615384615385</v>
      </c>
      <c r="U1130" s="32">
        <f t="shared" si="314"/>
        <v>7.407407407407407E-2</v>
      </c>
      <c r="V1130" s="32">
        <f t="shared" si="301"/>
        <v>38.08649801512675</v>
      </c>
      <c r="W1130" s="32">
        <f t="shared" si="302"/>
        <v>38.639127394039541</v>
      </c>
      <c r="X1130" s="32">
        <f t="shared" si="303"/>
        <v>38.895547388794903</v>
      </c>
      <c r="Y1130" s="32">
        <f t="shared" si="304"/>
        <v>38.858326437978</v>
      </c>
      <c r="Z1130" s="32">
        <f t="shared" si="305"/>
        <v>38.78792144697163</v>
      </c>
      <c r="AA1130" s="32">
        <f t="shared" si="306"/>
        <v>38.922451535609845</v>
      </c>
      <c r="AB1130" s="33">
        <f t="shared" si="307"/>
        <v>27.92452830188688</v>
      </c>
      <c r="AC1130" s="33">
        <f t="shared" si="308"/>
        <v>-0.13453008863821481</v>
      </c>
    </row>
    <row r="1131" spans="1:29" s="9" customFormat="1">
      <c r="A1131" t="s">
        <v>34</v>
      </c>
      <c r="B1131" s="22">
        <v>45546</v>
      </c>
      <c r="C1131">
        <v>37.65</v>
      </c>
      <c r="D1131" s="7"/>
      <c r="E1131" s="7"/>
      <c r="F1131" s="7"/>
      <c r="G1131" s="7"/>
      <c r="H1131" s="7"/>
      <c r="I1131" s="31">
        <f t="shared" si="294"/>
        <v>32.469000000000001</v>
      </c>
      <c r="J1131" s="31">
        <f t="shared" si="295"/>
        <v>11.958631135482719</v>
      </c>
      <c r="K1131" s="31">
        <f t="shared" si="296"/>
        <v>20.510368864517282</v>
      </c>
      <c r="L1131" s="31">
        <f t="shared" si="297"/>
        <v>44.42763113548272</v>
      </c>
      <c r="M1131" s="32" t="str">
        <f t="shared" si="298"/>
        <v>NONE</v>
      </c>
      <c r="N1131" s="32">
        <f t="shared" si="299"/>
        <v>0</v>
      </c>
      <c r="O1131" s="32">
        <f t="shared" si="300"/>
        <v>0.44000000000000483</v>
      </c>
      <c r="P1131" s="32">
        <f t="shared" si="309"/>
        <v>0.83333333333333337</v>
      </c>
      <c r="Q1131" s="32">
        <f t="shared" si="310"/>
        <v>0.22727272727272727</v>
      </c>
      <c r="R1131" s="32">
        <f t="shared" si="311"/>
        <v>9.8039215686274508E-2</v>
      </c>
      <c r="S1131" s="32">
        <f t="shared" si="312"/>
        <v>4.9504950495049507E-2</v>
      </c>
      <c r="T1131" s="32">
        <f t="shared" si="313"/>
        <v>0.15384615384615385</v>
      </c>
      <c r="U1131" s="32">
        <f t="shared" si="314"/>
        <v>7.407407407407407E-2</v>
      </c>
      <c r="V1131" s="32">
        <f t="shared" si="301"/>
        <v>37.722749669187792</v>
      </c>
      <c r="W1131" s="32">
        <f t="shared" si="302"/>
        <v>38.414325713576005</v>
      </c>
      <c r="X1131" s="32">
        <f t="shared" si="303"/>
        <v>38.773434899697364</v>
      </c>
      <c r="Y1131" s="32">
        <f t="shared" si="304"/>
        <v>38.798508297484041</v>
      </c>
      <c r="Z1131" s="32">
        <f t="shared" si="305"/>
        <v>38.612856608975996</v>
      </c>
      <c r="AA1131" s="32">
        <f t="shared" si="306"/>
        <v>38.828195866305414</v>
      </c>
      <c r="AB1131" s="33">
        <f t="shared" si="307"/>
        <v>24.832214765100701</v>
      </c>
      <c r="AC1131" s="33">
        <f t="shared" si="308"/>
        <v>-0.21533925732941839</v>
      </c>
    </row>
    <row r="1132" spans="1:29" s="9" customFormat="1">
      <c r="A1132" t="s">
        <v>34</v>
      </c>
      <c r="B1132" s="22">
        <v>45547</v>
      </c>
      <c r="C1132">
        <v>38.33</v>
      </c>
      <c r="D1132" s="7"/>
      <c r="E1132" s="7"/>
      <c r="F1132" s="7"/>
      <c r="G1132" s="7"/>
      <c r="H1132" s="7"/>
      <c r="I1132" s="31">
        <f t="shared" si="294"/>
        <v>32.532520000000005</v>
      </c>
      <c r="J1132" s="31">
        <f t="shared" si="295"/>
        <v>11.913519513021605</v>
      </c>
      <c r="K1132" s="31">
        <f t="shared" si="296"/>
        <v>20.6190004869784</v>
      </c>
      <c r="L1132" s="31">
        <f t="shared" si="297"/>
        <v>44.44603951302161</v>
      </c>
      <c r="M1132" s="32" t="str">
        <f t="shared" si="298"/>
        <v>NONE</v>
      </c>
      <c r="N1132" s="32">
        <f t="shared" si="299"/>
        <v>0.67999999999999972</v>
      </c>
      <c r="O1132" s="32">
        <f t="shared" si="300"/>
        <v>0</v>
      </c>
      <c r="P1132" s="32">
        <f t="shared" si="309"/>
        <v>0.83333333333333337</v>
      </c>
      <c r="Q1132" s="32">
        <f t="shared" si="310"/>
        <v>0.22727272727272727</v>
      </c>
      <c r="R1132" s="32">
        <f t="shared" si="311"/>
        <v>9.8039215686274508E-2</v>
      </c>
      <c r="S1132" s="32">
        <f t="shared" si="312"/>
        <v>4.9504950495049507E-2</v>
      </c>
      <c r="T1132" s="32">
        <f t="shared" si="313"/>
        <v>0.15384615384615385</v>
      </c>
      <c r="U1132" s="32">
        <f t="shared" si="314"/>
        <v>7.407407407407407E-2</v>
      </c>
      <c r="V1132" s="32">
        <f t="shared" si="301"/>
        <v>38.2287916115313</v>
      </c>
      <c r="W1132" s="32">
        <f t="shared" si="302"/>
        <v>38.395160778672363</v>
      </c>
      <c r="X1132" s="32">
        <f t="shared" si="303"/>
        <v>38.729960889923113</v>
      </c>
      <c r="Y1132" s="32">
        <f t="shared" si="304"/>
        <v>38.775314817410575</v>
      </c>
      <c r="Z1132" s="32">
        <f t="shared" si="305"/>
        <v>38.569340207595076</v>
      </c>
      <c r="AA1132" s="32">
        <f t="shared" si="306"/>
        <v>38.791292468801309</v>
      </c>
      <c r="AB1132" s="33">
        <f t="shared" si="307"/>
        <v>40.455840455840445</v>
      </c>
      <c r="AC1132" s="33">
        <f t="shared" si="308"/>
        <v>-0.22195226120623346</v>
      </c>
    </row>
    <row r="1133" spans="1:29" s="9" customFormat="1">
      <c r="A1133" t="s">
        <v>34</v>
      </c>
      <c r="B1133" s="22">
        <v>45548</v>
      </c>
      <c r="C1133">
        <v>38.369999999999997</v>
      </c>
      <c r="D1133" s="7"/>
      <c r="E1133" s="7"/>
      <c r="F1133" s="7"/>
      <c r="G1133" s="7"/>
      <c r="H1133" s="7"/>
      <c r="I1133" s="31">
        <f t="shared" si="294"/>
        <v>32.595800000000004</v>
      </c>
      <c r="J1133" s="31">
        <f t="shared" si="295"/>
        <v>11.86854916479292</v>
      </c>
      <c r="K1133" s="31">
        <f t="shared" si="296"/>
        <v>20.727250835207084</v>
      </c>
      <c r="L1133" s="31">
        <f t="shared" si="297"/>
        <v>44.464349164792921</v>
      </c>
      <c r="M1133" s="32" t="str">
        <f t="shared" si="298"/>
        <v>NONE</v>
      </c>
      <c r="N1133" s="32">
        <f t="shared" si="299"/>
        <v>3.9999999999999147E-2</v>
      </c>
      <c r="O1133" s="32">
        <f t="shared" si="300"/>
        <v>0</v>
      </c>
      <c r="P1133" s="32">
        <f t="shared" si="309"/>
        <v>0.83333333333333337</v>
      </c>
      <c r="Q1133" s="32">
        <f t="shared" si="310"/>
        <v>0.22727272727272727</v>
      </c>
      <c r="R1133" s="32">
        <f t="shared" si="311"/>
        <v>9.8039215686274508E-2</v>
      </c>
      <c r="S1133" s="32">
        <f t="shared" si="312"/>
        <v>4.9504950495049507E-2</v>
      </c>
      <c r="T1133" s="32">
        <f t="shared" si="313"/>
        <v>0.15384615384615385</v>
      </c>
      <c r="U1133" s="32">
        <f t="shared" si="314"/>
        <v>7.407407407407407E-2</v>
      </c>
      <c r="V1133" s="32">
        <f t="shared" si="301"/>
        <v>38.346465268588545</v>
      </c>
      <c r="W1133" s="32">
        <f t="shared" si="302"/>
        <v>38.389442419883189</v>
      </c>
      <c r="X1133" s="32">
        <f t="shared" si="303"/>
        <v>38.694670606597313</v>
      </c>
      <c r="Y1133" s="32">
        <f t="shared" si="304"/>
        <v>38.755249727439754</v>
      </c>
      <c r="Z1133" s="32">
        <f t="shared" si="305"/>
        <v>38.538672483349679</v>
      </c>
      <c r="AA1133" s="32">
        <f t="shared" si="306"/>
        <v>38.760085619260465</v>
      </c>
      <c r="AB1133" s="33">
        <f t="shared" si="307"/>
        <v>36.085626911314939</v>
      </c>
      <c r="AC1133" s="33">
        <f t="shared" si="308"/>
        <v>-0.22141313591078671</v>
      </c>
    </row>
    <row r="1134" spans="1:29" s="9" customFormat="1">
      <c r="A1134" t="s">
        <v>34</v>
      </c>
      <c r="B1134" s="22">
        <v>45551</v>
      </c>
      <c r="C1134">
        <v>38.28</v>
      </c>
      <c r="D1134" s="7"/>
      <c r="E1134" s="7"/>
      <c r="F1134" s="7"/>
      <c r="G1134" s="7"/>
      <c r="H1134" s="7"/>
      <c r="I1134" s="31">
        <f t="shared" si="294"/>
        <v>32.65916</v>
      </c>
      <c r="J1134" s="31">
        <f t="shared" si="295"/>
        <v>11.819835159187278</v>
      </c>
      <c r="K1134" s="31">
        <f t="shared" si="296"/>
        <v>20.839324840812722</v>
      </c>
      <c r="L1134" s="31">
        <f t="shared" si="297"/>
        <v>44.478995159187278</v>
      </c>
      <c r="M1134" s="32" t="str">
        <f t="shared" si="298"/>
        <v>NONE</v>
      </c>
      <c r="N1134" s="32">
        <f t="shared" si="299"/>
        <v>0</v>
      </c>
      <c r="O1134" s="32">
        <f t="shared" si="300"/>
        <v>8.9999999999996305E-2</v>
      </c>
      <c r="P1134" s="32">
        <f t="shared" si="309"/>
        <v>0.83333333333333337</v>
      </c>
      <c r="Q1134" s="32">
        <f t="shared" si="310"/>
        <v>0.22727272727272727</v>
      </c>
      <c r="R1134" s="32">
        <f t="shared" si="311"/>
        <v>9.8039215686274508E-2</v>
      </c>
      <c r="S1134" s="32">
        <f t="shared" si="312"/>
        <v>4.9504950495049507E-2</v>
      </c>
      <c r="T1134" s="32">
        <f t="shared" si="313"/>
        <v>0.15384615384615385</v>
      </c>
      <c r="U1134" s="32">
        <f t="shared" si="314"/>
        <v>7.407407407407407E-2</v>
      </c>
      <c r="V1134" s="32">
        <f t="shared" si="301"/>
        <v>38.291077544764761</v>
      </c>
      <c r="W1134" s="32">
        <f t="shared" si="302"/>
        <v>38.364569142637009</v>
      </c>
      <c r="X1134" s="32">
        <f t="shared" si="303"/>
        <v>38.654016625558356</v>
      </c>
      <c r="Y1134" s="32">
        <f t="shared" si="304"/>
        <v>38.731722513210059</v>
      </c>
      <c r="Z1134" s="32">
        <f t="shared" si="305"/>
        <v>38.498876716680499</v>
      </c>
      <c r="AA1134" s="32">
        <f t="shared" si="306"/>
        <v>38.724523721537473</v>
      </c>
      <c r="AB1134" s="33">
        <f t="shared" si="307"/>
        <v>34.337349397590373</v>
      </c>
      <c r="AC1134" s="33">
        <f t="shared" si="308"/>
        <v>-0.22564700485697387</v>
      </c>
    </row>
    <row r="1135" spans="1:29" s="9" customFormat="1">
      <c r="A1135" t="s">
        <v>34</v>
      </c>
      <c r="B1135" s="22">
        <v>45552</v>
      </c>
      <c r="C1135">
        <v>38.19</v>
      </c>
      <c r="D1135" s="7"/>
      <c r="E1135" s="7"/>
      <c r="F1135" s="7"/>
      <c r="G1135" s="7"/>
      <c r="H1135" s="7"/>
      <c r="I1135" s="31">
        <f t="shared" si="294"/>
        <v>32.720759999999999</v>
      </c>
      <c r="J1135" s="31">
        <f t="shared" si="295"/>
        <v>11.773699882590069</v>
      </c>
      <c r="K1135" s="31">
        <f t="shared" si="296"/>
        <v>20.947060117409929</v>
      </c>
      <c r="L1135" s="31">
        <f t="shared" si="297"/>
        <v>44.494459882590064</v>
      </c>
      <c r="M1135" s="32" t="str">
        <f t="shared" si="298"/>
        <v>NONE</v>
      </c>
      <c r="N1135" s="32">
        <f t="shared" si="299"/>
        <v>0</v>
      </c>
      <c r="O1135" s="32">
        <f t="shared" si="300"/>
        <v>9.0000000000003411E-2</v>
      </c>
      <c r="P1135" s="32">
        <f t="shared" si="309"/>
        <v>0.83333333333333337</v>
      </c>
      <c r="Q1135" s="32">
        <f t="shared" si="310"/>
        <v>0.22727272727272727</v>
      </c>
      <c r="R1135" s="32">
        <f t="shared" si="311"/>
        <v>9.8039215686274508E-2</v>
      </c>
      <c r="S1135" s="32">
        <f t="shared" si="312"/>
        <v>4.9504950495049507E-2</v>
      </c>
      <c r="T1135" s="32">
        <f t="shared" si="313"/>
        <v>0.15384615384615385</v>
      </c>
      <c r="U1135" s="32">
        <f t="shared" si="314"/>
        <v>7.407407407407407E-2</v>
      </c>
      <c r="V1135" s="32">
        <f t="shared" si="301"/>
        <v>38.206846257460789</v>
      </c>
      <c r="W1135" s="32">
        <f t="shared" si="302"/>
        <v>38.324894337492232</v>
      </c>
      <c r="X1135" s="32">
        <f t="shared" si="303"/>
        <v>38.608524799523224</v>
      </c>
      <c r="Y1135" s="32">
        <f t="shared" si="304"/>
        <v>38.704904567011539</v>
      </c>
      <c r="Z1135" s="32">
        <f t="shared" si="305"/>
        <v>38.451357221806582</v>
      </c>
      <c r="AA1135" s="32">
        <f t="shared" si="306"/>
        <v>38.684929371793956</v>
      </c>
      <c r="AB1135" s="33">
        <f t="shared" si="307"/>
        <v>34.234234234234194</v>
      </c>
      <c r="AC1135" s="33">
        <f t="shared" si="308"/>
        <v>-0.23357214998737419</v>
      </c>
    </row>
    <row r="1136" spans="1:29" s="9" customFormat="1">
      <c r="A1136" t="s">
        <v>34</v>
      </c>
      <c r="B1136" s="22">
        <v>45553</v>
      </c>
      <c r="C1136">
        <v>38.03</v>
      </c>
      <c r="D1136" s="7"/>
      <c r="E1136" s="7"/>
      <c r="F1136" s="7"/>
      <c r="G1136" s="7"/>
      <c r="H1136" s="7"/>
      <c r="I1136" s="31">
        <f t="shared" si="294"/>
        <v>32.780239999999999</v>
      </c>
      <c r="J1136" s="31">
        <f t="shared" si="295"/>
        <v>11.729885619056365</v>
      </c>
      <c r="K1136" s="31">
        <f t="shared" si="296"/>
        <v>21.050354380943634</v>
      </c>
      <c r="L1136" s="31">
        <f t="shared" si="297"/>
        <v>44.510125619056367</v>
      </c>
      <c r="M1136" s="32" t="str">
        <f t="shared" si="298"/>
        <v>NONE</v>
      </c>
      <c r="N1136" s="32">
        <f t="shared" si="299"/>
        <v>0</v>
      </c>
      <c r="O1136" s="32">
        <f t="shared" si="300"/>
        <v>0.15999999999999659</v>
      </c>
      <c r="P1136" s="32">
        <f t="shared" si="309"/>
        <v>0.83333333333333337</v>
      </c>
      <c r="Q1136" s="32">
        <f t="shared" si="310"/>
        <v>0.22727272727272727</v>
      </c>
      <c r="R1136" s="32">
        <f t="shared" si="311"/>
        <v>9.8039215686274508E-2</v>
      </c>
      <c r="S1136" s="32">
        <f t="shared" si="312"/>
        <v>4.9504950495049507E-2</v>
      </c>
      <c r="T1136" s="32">
        <f t="shared" si="313"/>
        <v>0.15384615384615385</v>
      </c>
      <c r="U1136" s="32">
        <f t="shared" si="314"/>
        <v>7.407407407407407E-2</v>
      </c>
      <c r="V1136" s="32">
        <f t="shared" si="301"/>
        <v>38.059474376243465</v>
      </c>
      <c r="W1136" s="32">
        <f t="shared" si="302"/>
        <v>38.257872897153085</v>
      </c>
      <c r="X1136" s="32">
        <f t="shared" si="303"/>
        <v>38.551806681922905</v>
      </c>
      <c r="Y1136" s="32">
        <f t="shared" si="304"/>
        <v>38.671493449832745</v>
      </c>
      <c r="Z1136" s="32">
        <f t="shared" si="305"/>
        <v>38.386533033836336</v>
      </c>
      <c r="AA1136" s="32">
        <f t="shared" si="306"/>
        <v>38.636416084994408</v>
      </c>
      <c r="AB1136" s="33">
        <f t="shared" si="307"/>
        <v>31.286549707602333</v>
      </c>
      <c r="AC1136" s="33">
        <f t="shared" si="308"/>
        <v>-0.24988305115807208</v>
      </c>
    </row>
    <row r="1137" spans="1:29" s="9" customFormat="1">
      <c r="A1137" t="s">
        <v>34</v>
      </c>
      <c r="B1137" s="22">
        <v>45554</v>
      </c>
      <c r="C1137">
        <v>37.51</v>
      </c>
      <c r="D1137" s="7"/>
      <c r="E1137" s="7"/>
      <c r="F1137" s="7"/>
      <c r="G1137" s="7"/>
      <c r="H1137" s="7"/>
      <c r="I1137" s="31">
        <f t="shared" si="294"/>
        <v>32.836639999999996</v>
      </c>
      <c r="J1137" s="31">
        <f t="shared" si="295"/>
        <v>11.684448853997733</v>
      </c>
      <c r="K1137" s="31">
        <f t="shared" si="296"/>
        <v>21.152191146002263</v>
      </c>
      <c r="L1137" s="31">
        <f t="shared" si="297"/>
        <v>44.521088853997725</v>
      </c>
      <c r="M1137" s="32" t="str">
        <f t="shared" si="298"/>
        <v>NONE</v>
      </c>
      <c r="N1137" s="32">
        <f t="shared" si="299"/>
        <v>0</v>
      </c>
      <c r="O1137" s="32">
        <f t="shared" si="300"/>
        <v>0.52000000000000313</v>
      </c>
      <c r="P1137" s="32">
        <f t="shared" si="309"/>
        <v>0.83333333333333337</v>
      </c>
      <c r="Q1137" s="32">
        <f t="shared" si="310"/>
        <v>0.22727272727272727</v>
      </c>
      <c r="R1137" s="32">
        <f t="shared" si="311"/>
        <v>9.8039215686274508E-2</v>
      </c>
      <c r="S1137" s="32">
        <f t="shared" si="312"/>
        <v>4.9504950495049507E-2</v>
      </c>
      <c r="T1137" s="32">
        <f t="shared" si="313"/>
        <v>0.15384615384615385</v>
      </c>
      <c r="U1137" s="32">
        <f t="shared" si="314"/>
        <v>7.407407407407407E-2</v>
      </c>
      <c r="V1137" s="32">
        <f t="shared" si="301"/>
        <v>37.601579062707245</v>
      </c>
      <c r="W1137" s="32">
        <f t="shared" si="302"/>
        <v>38.087901784163748</v>
      </c>
      <c r="X1137" s="32">
        <f t="shared" si="303"/>
        <v>38.449668771930469</v>
      </c>
      <c r="Y1137" s="32">
        <f t="shared" si="304"/>
        <v>38.613993774098454</v>
      </c>
      <c r="Z1137" s="32">
        <f t="shared" si="305"/>
        <v>38.251681797861515</v>
      </c>
      <c r="AA1137" s="32">
        <f t="shared" si="306"/>
        <v>38.552977856476303</v>
      </c>
      <c r="AB1137" s="33">
        <f t="shared" si="307"/>
        <v>22.43243243243252</v>
      </c>
      <c r="AC1137" s="33">
        <f t="shared" si="308"/>
        <v>-0.30129605861478836</v>
      </c>
    </row>
    <row r="1138" spans="1:29" s="9" customFormat="1">
      <c r="A1138" t="s">
        <v>34</v>
      </c>
      <c r="B1138" s="22">
        <v>45555</v>
      </c>
      <c r="C1138">
        <v>37.76</v>
      </c>
      <c r="D1138" s="7"/>
      <c r="E1138" s="7"/>
      <c r="F1138" s="7"/>
      <c r="G1138" s="7"/>
      <c r="H1138" s="7"/>
      <c r="I1138" s="31">
        <f t="shared" si="294"/>
        <v>32.897759999999998</v>
      </c>
      <c r="J1138" s="31">
        <f t="shared" si="295"/>
        <v>11.626593630440162</v>
      </c>
      <c r="K1138" s="31">
        <f t="shared" si="296"/>
        <v>21.271166369559836</v>
      </c>
      <c r="L1138" s="31">
        <f t="shared" si="297"/>
        <v>44.52435363044016</v>
      </c>
      <c r="M1138" s="32" t="str">
        <f t="shared" si="298"/>
        <v>NONE</v>
      </c>
      <c r="N1138" s="32">
        <f t="shared" si="299"/>
        <v>0.25</v>
      </c>
      <c r="O1138" s="32">
        <f t="shared" si="300"/>
        <v>0</v>
      </c>
      <c r="P1138" s="32">
        <f t="shared" si="309"/>
        <v>0.83333333333333337</v>
      </c>
      <c r="Q1138" s="32">
        <f t="shared" si="310"/>
        <v>0.22727272727272727</v>
      </c>
      <c r="R1138" s="32">
        <f t="shared" si="311"/>
        <v>9.8039215686274508E-2</v>
      </c>
      <c r="S1138" s="32">
        <f t="shared" si="312"/>
        <v>4.9504950495049507E-2</v>
      </c>
      <c r="T1138" s="32">
        <f t="shared" si="313"/>
        <v>0.15384615384615385</v>
      </c>
      <c r="U1138" s="32">
        <f t="shared" si="314"/>
        <v>7.407407407407407E-2</v>
      </c>
      <c r="V1138" s="32">
        <f t="shared" si="301"/>
        <v>37.733596510451207</v>
      </c>
      <c r="W1138" s="32">
        <f t="shared" si="302"/>
        <v>38.013378651399258</v>
      </c>
      <c r="X1138" s="32">
        <f t="shared" si="303"/>
        <v>38.382054186447093</v>
      </c>
      <c r="Y1138" s="32">
        <f t="shared" si="304"/>
        <v>38.57171685458863</v>
      </c>
      <c r="Z1138" s="32">
        <f t="shared" si="305"/>
        <v>38.176038444344357</v>
      </c>
      <c r="AA1138" s="32">
        <f t="shared" si="306"/>
        <v>38.494238755996577</v>
      </c>
      <c r="AB1138" s="33">
        <f t="shared" si="307"/>
        <v>28.125000000000071</v>
      </c>
      <c r="AC1138" s="33">
        <f t="shared" si="308"/>
        <v>-0.31820031165221963</v>
      </c>
    </row>
    <row r="1139" spans="1:29" s="9" customFormat="1">
      <c r="A1139" t="s">
        <v>34</v>
      </c>
      <c r="B1139" s="22">
        <v>45558</v>
      </c>
      <c r="C1139">
        <v>38.49</v>
      </c>
      <c r="D1139" s="7"/>
      <c r="E1139" s="7"/>
      <c r="F1139" s="7"/>
      <c r="G1139" s="7"/>
      <c r="H1139" s="7"/>
      <c r="I1139" s="31">
        <f t="shared" si="294"/>
        <v>32.959719999999997</v>
      </c>
      <c r="J1139" s="31">
        <f t="shared" si="295"/>
        <v>11.579762349490821</v>
      </c>
      <c r="K1139" s="31">
        <f t="shared" si="296"/>
        <v>21.379957650509176</v>
      </c>
      <c r="L1139" s="31">
        <f t="shared" si="297"/>
        <v>44.539482349490818</v>
      </c>
      <c r="M1139" s="32" t="str">
        <f t="shared" si="298"/>
        <v>NONE</v>
      </c>
      <c r="N1139" s="32">
        <f t="shared" si="299"/>
        <v>0.73000000000000398</v>
      </c>
      <c r="O1139" s="32">
        <f t="shared" si="300"/>
        <v>0</v>
      </c>
      <c r="P1139" s="32">
        <f t="shared" si="309"/>
        <v>0.83333333333333337</v>
      </c>
      <c r="Q1139" s="32">
        <f t="shared" si="310"/>
        <v>0.22727272727272727</v>
      </c>
      <c r="R1139" s="32">
        <f t="shared" si="311"/>
        <v>9.8039215686274508E-2</v>
      </c>
      <c r="S1139" s="32">
        <f t="shared" si="312"/>
        <v>4.9504950495049507E-2</v>
      </c>
      <c r="T1139" s="32">
        <f t="shared" si="313"/>
        <v>0.15384615384615385</v>
      </c>
      <c r="U1139" s="32">
        <f t="shared" si="314"/>
        <v>7.407407407407407E-2</v>
      </c>
      <c r="V1139" s="32">
        <f t="shared" si="301"/>
        <v>38.363932751741871</v>
      </c>
      <c r="W1139" s="32">
        <f t="shared" si="302"/>
        <v>38.121701685172155</v>
      </c>
      <c r="X1139" s="32">
        <f t="shared" si="303"/>
        <v>38.392637109344435</v>
      </c>
      <c r="Y1139" s="32">
        <f t="shared" si="304"/>
        <v>38.567671465747601</v>
      </c>
      <c r="Z1139" s="32">
        <f t="shared" si="305"/>
        <v>38.224340222137535</v>
      </c>
      <c r="AA1139" s="32">
        <f t="shared" si="306"/>
        <v>38.493924774070905</v>
      </c>
      <c r="AB1139" s="33">
        <f t="shared" si="307"/>
        <v>39.340659340659379</v>
      </c>
      <c r="AC1139" s="33">
        <f t="shared" si="308"/>
        <v>-0.26958455193337016</v>
      </c>
    </row>
    <row r="1140" spans="1:29" s="9" customFormat="1">
      <c r="A1140" t="s">
        <v>34</v>
      </c>
      <c r="B1140" s="22">
        <v>45559</v>
      </c>
      <c r="C1140">
        <v>38.729999999999997</v>
      </c>
      <c r="D1140" s="7"/>
      <c r="E1140" s="7"/>
      <c r="F1140" s="7"/>
      <c r="G1140" s="7"/>
      <c r="H1140" s="7"/>
      <c r="I1140" s="31">
        <f t="shared" si="294"/>
        <v>33.021560000000001</v>
      </c>
      <c r="J1140" s="31">
        <f t="shared" si="295"/>
        <v>11.53698971101082</v>
      </c>
      <c r="K1140" s="31">
        <f t="shared" si="296"/>
        <v>21.484570288989183</v>
      </c>
      <c r="L1140" s="31">
        <f t="shared" si="297"/>
        <v>44.558549711010819</v>
      </c>
      <c r="M1140" s="32" t="str">
        <f t="shared" si="298"/>
        <v>NONE</v>
      </c>
      <c r="N1140" s="32">
        <f t="shared" si="299"/>
        <v>0.23999999999999488</v>
      </c>
      <c r="O1140" s="32">
        <f t="shared" si="300"/>
        <v>0</v>
      </c>
      <c r="P1140" s="32">
        <f t="shared" si="309"/>
        <v>0.83333333333333337</v>
      </c>
      <c r="Q1140" s="32">
        <f t="shared" si="310"/>
        <v>0.22727272727272727</v>
      </c>
      <c r="R1140" s="32">
        <f t="shared" si="311"/>
        <v>9.8039215686274508E-2</v>
      </c>
      <c r="S1140" s="32">
        <f t="shared" si="312"/>
        <v>4.9504950495049507E-2</v>
      </c>
      <c r="T1140" s="32">
        <f t="shared" si="313"/>
        <v>0.15384615384615385</v>
      </c>
      <c r="U1140" s="32">
        <f t="shared" si="314"/>
        <v>7.407407407407407E-2</v>
      </c>
      <c r="V1140" s="32">
        <f t="shared" si="301"/>
        <v>38.668988791956977</v>
      </c>
      <c r="W1140" s="32">
        <f t="shared" si="302"/>
        <v>38.259951302178479</v>
      </c>
      <c r="X1140" s="32">
        <f t="shared" si="303"/>
        <v>38.425711902545963</v>
      </c>
      <c r="Y1140" s="32">
        <f t="shared" si="304"/>
        <v>38.575707531799701</v>
      </c>
      <c r="Z1140" s="32">
        <f t="shared" si="305"/>
        <v>38.302134034116378</v>
      </c>
      <c r="AA1140" s="32">
        <f t="shared" si="306"/>
        <v>38.511411827843432</v>
      </c>
      <c r="AB1140" s="33">
        <f t="shared" si="307"/>
        <v>44.713656387665161</v>
      </c>
      <c r="AC1140" s="33">
        <f t="shared" si="308"/>
        <v>-0.20927779372705402</v>
      </c>
    </row>
    <row r="1141" spans="1:29" s="9" customFormat="1">
      <c r="A1141" t="s">
        <v>34</v>
      </c>
      <c r="B1141" s="22">
        <v>45560</v>
      </c>
      <c r="C1141">
        <v>38.82</v>
      </c>
      <c r="D1141" s="7"/>
      <c r="E1141" s="7"/>
      <c r="F1141" s="7"/>
      <c r="G1141" s="7"/>
      <c r="H1141" s="7"/>
      <c r="I1141" s="31">
        <f t="shared" si="294"/>
        <v>33.083959999999998</v>
      </c>
      <c r="J1141" s="31">
        <f t="shared" si="295"/>
        <v>11.492749996564486</v>
      </c>
      <c r="K1141" s="31">
        <f t="shared" si="296"/>
        <v>21.591210003435513</v>
      </c>
      <c r="L1141" s="31">
        <f t="shared" si="297"/>
        <v>44.576709996564482</v>
      </c>
      <c r="M1141" s="32" t="str">
        <f t="shared" si="298"/>
        <v>NONE</v>
      </c>
      <c r="N1141" s="32">
        <f t="shared" si="299"/>
        <v>9.0000000000003411E-2</v>
      </c>
      <c r="O1141" s="32">
        <f t="shared" si="300"/>
        <v>0</v>
      </c>
      <c r="P1141" s="32">
        <f t="shared" si="309"/>
        <v>0.83333333333333337</v>
      </c>
      <c r="Q1141" s="32">
        <f t="shared" si="310"/>
        <v>0.22727272727272727</v>
      </c>
      <c r="R1141" s="32">
        <f t="shared" si="311"/>
        <v>9.8039215686274508E-2</v>
      </c>
      <c r="S1141" s="32">
        <f t="shared" si="312"/>
        <v>4.9504950495049507E-2</v>
      </c>
      <c r="T1141" s="32">
        <f t="shared" si="313"/>
        <v>0.15384615384615385</v>
      </c>
      <c r="U1141" s="32">
        <f t="shared" si="314"/>
        <v>7.407407407407407E-2</v>
      </c>
      <c r="V1141" s="32">
        <f t="shared" si="301"/>
        <v>38.794831465326162</v>
      </c>
      <c r="W1141" s="32">
        <f t="shared" si="302"/>
        <v>38.387235097137918</v>
      </c>
      <c r="X1141" s="32">
        <f t="shared" si="303"/>
        <v>38.464367598374793</v>
      </c>
      <c r="Y1141" s="32">
        <f t="shared" si="304"/>
        <v>38.587801218344268</v>
      </c>
      <c r="Z1141" s="32">
        <f t="shared" si="305"/>
        <v>38.381805721175397</v>
      </c>
      <c r="AA1141" s="32">
        <f t="shared" si="306"/>
        <v>38.534270210966142</v>
      </c>
      <c r="AB1141" s="33">
        <f t="shared" si="307"/>
        <v>46.79911699779251</v>
      </c>
      <c r="AC1141" s="33">
        <f t="shared" si="308"/>
        <v>-0.15246448979074501</v>
      </c>
    </row>
    <row r="1142" spans="1:29" s="9" customFormat="1">
      <c r="A1142" t="s">
        <v>34</v>
      </c>
      <c r="B1142" s="22">
        <v>45561</v>
      </c>
      <c r="C1142">
        <v>38.96</v>
      </c>
      <c r="D1142" s="7"/>
      <c r="E1142" s="7"/>
      <c r="F1142" s="7"/>
      <c r="G1142" s="7"/>
      <c r="H1142" s="7"/>
      <c r="I1142" s="31">
        <f t="shared" si="294"/>
        <v>33.14591999999999</v>
      </c>
      <c r="J1142" s="31">
        <f t="shared" si="295"/>
        <v>11.451539549186771</v>
      </c>
      <c r="K1142" s="31">
        <f t="shared" si="296"/>
        <v>21.69438045081322</v>
      </c>
      <c r="L1142" s="31">
        <f t="shared" si="297"/>
        <v>44.597459549186759</v>
      </c>
      <c r="M1142" s="32" t="str">
        <f t="shared" si="298"/>
        <v>NONE</v>
      </c>
      <c r="N1142" s="32">
        <f t="shared" si="299"/>
        <v>0.14000000000000057</v>
      </c>
      <c r="O1142" s="32">
        <f t="shared" si="300"/>
        <v>0</v>
      </c>
      <c r="P1142" s="32">
        <f t="shared" si="309"/>
        <v>0.83333333333333337</v>
      </c>
      <c r="Q1142" s="32">
        <f t="shared" si="310"/>
        <v>0.22727272727272727</v>
      </c>
      <c r="R1142" s="32">
        <f t="shared" si="311"/>
        <v>9.8039215686274508E-2</v>
      </c>
      <c r="S1142" s="32">
        <f t="shared" si="312"/>
        <v>4.9504950495049507E-2</v>
      </c>
      <c r="T1142" s="32">
        <f t="shared" si="313"/>
        <v>0.15384615384615385</v>
      </c>
      <c r="U1142" s="32">
        <f t="shared" si="314"/>
        <v>7.407407407407407E-2</v>
      </c>
      <c r="V1142" s="32">
        <f t="shared" si="301"/>
        <v>38.932471910887692</v>
      </c>
      <c r="W1142" s="32">
        <f t="shared" si="302"/>
        <v>38.517408938697479</v>
      </c>
      <c r="X1142" s="32">
        <f t="shared" si="303"/>
        <v>38.512959010298836</v>
      </c>
      <c r="Y1142" s="32">
        <f t="shared" si="304"/>
        <v>38.606226900604454</v>
      </c>
      <c r="Z1142" s="32">
        <f t="shared" si="305"/>
        <v>38.470758687148418</v>
      </c>
      <c r="AA1142" s="32">
        <f t="shared" si="306"/>
        <v>38.565805750894576</v>
      </c>
      <c r="AB1142" s="33">
        <f t="shared" si="307"/>
        <v>59.007832898172268</v>
      </c>
      <c r="AC1142" s="33">
        <f t="shared" si="308"/>
        <v>-9.5047063746157789E-2</v>
      </c>
    </row>
    <row r="1143" spans="1:29" s="9" customFormat="1">
      <c r="A1143" t="s">
        <v>34</v>
      </c>
      <c r="B1143" s="22">
        <v>45562</v>
      </c>
      <c r="C1143">
        <v>39.270000000000003</v>
      </c>
      <c r="D1143" s="7"/>
      <c r="E1143" s="7"/>
      <c r="F1143" s="7"/>
      <c r="G1143" s="7"/>
      <c r="H1143" s="7"/>
      <c r="I1143" s="31">
        <f t="shared" si="294"/>
        <v>33.209439999999994</v>
      </c>
      <c r="J1143" s="31">
        <f t="shared" si="295"/>
        <v>11.410305439667578</v>
      </c>
      <c r="K1143" s="31">
        <f t="shared" si="296"/>
        <v>21.799134560332416</v>
      </c>
      <c r="L1143" s="31">
        <f t="shared" si="297"/>
        <v>44.619745439667568</v>
      </c>
      <c r="M1143" s="32" t="str">
        <f t="shared" si="298"/>
        <v>NONE</v>
      </c>
      <c r="N1143" s="32">
        <f t="shared" si="299"/>
        <v>0.31000000000000227</v>
      </c>
      <c r="O1143" s="32">
        <f t="shared" si="300"/>
        <v>0</v>
      </c>
      <c r="P1143" s="32">
        <f t="shared" si="309"/>
        <v>0.83333333333333337</v>
      </c>
      <c r="Q1143" s="32">
        <f t="shared" si="310"/>
        <v>0.22727272727272727</v>
      </c>
      <c r="R1143" s="32">
        <f t="shared" si="311"/>
        <v>9.8039215686274508E-2</v>
      </c>
      <c r="S1143" s="32">
        <f t="shared" si="312"/>
        <v>4.9504950495049507E-2</v>
      </c>
      <c r="T1143" s="32">
        <f t="shared" si="313"/>
        <v>0.15384615384615385</v>
      </c>
      <c r="U1143" s="32">
        <f t="shared" si="314"/>
        <v>7.407407407407407E-2</v>
      </c>
      <c r="V1143" s="32">
        <f t="shared" si="301"/>
        <v>39.21374531848128</v>
      </c>
      <c r="W1143" s="32">
        <f t="shared" si="302"/>
        <v>38.688452361720778</v>
      </c>
      <c r="X1143" s="32">
        <f t="shared" si="303"/>
        <v>38.587178715171504</v>
      </c>
      <c r="Y1143" s="32">
        <f t="shared" si="304"/>
        <v>38.639086955029974</v>
      </c>
      <c r="Z1143" s="32">
        <f t="shared" si="305"/>
        <v>38.59371888912559</v>
      </c>
      <c r="AA1143" s="32">
        <f t="shared" si="306"/>
        <v>38.617968287865345</v>
      </c>
      <c r="AB1143" s="33">
        <f t="shared" si="307"/>
        <v>66.408268733850122</v>
      </c>
      <c r="AC1143" s="33">
        <f t="shared" si="308"/>
        <v>-2.4249398739755179E-2</v>
      </c>
    </row>
    <row r="1144" spans="1:29" s="9" customFormat="1">
      <c r="A1144" t="s">
        <v>34</v>
      </c>
      <c r="B1144" s="22">
        <v>45565</v>
      </c>
      <c r="C1144">
        <v>39.18</v>
      </c>
      <c r="D1144" s="7"/>
      <c r="E1144" s="7"/>
      <c r="F1144" s="7"/>
      <c r="G1144" s="7"/>
      <c r="H1144" s="7"/>
      <c r="I1144" s="31">
        <f t="shared" si="294"/>
        <v>33.273799999999994</v>
      </c>
      <c r="J1144" s="31">
        <f t="shared" si="295"/>
        <v>11.362484660965825</v>
      </c>
      <c r="K1144" s="31">
        <f t="shared" si="296"/>
        <v>21.911315339034168</v>
      </c>
      <c r="L1144" s="31">
        <f t="shared" si="297"/>
        <v>44.636284660965821</v>
      </c>
      <c r="M1144" s="32" t="str">
        <f t="shared" si="298"/>
        <v>NONE</v>
      </c>
      <c r="N1144" s="32">
        <f t="shared" si="299"/>
        <v>0</v>
      </c>
      <c r="O1144" s="32">
        <f t="shared" si="300"/>
        <v>9.0000000000003411E-2</v>
      </c>
      <c r="P1144" s="32">
        <f t="shared" si="309"/>
        <v>0.83333333333333337</v>
      </c>
      <c r="Q1144" s="32">
        <f t="shared" si="310"/>
        <v>0.22727272727272727</v>
      </c>
      <c r="R1144" s="32">
        <f t="shared" si="311"/>
        <v>9.8039215686274508E-2</v>
      </c>
      <c r="S1144" s="32">
        <f t="shared" si="312"/>
        <v>4.9504950495049507E-2</v>
      </c>
      <c r="T1144" s="32">
        <f t="shared" si="313"/>
        <v>0.15384615384615385</v>
      </c>
      <c r="U1144" s="32">
        <f t="shared" si="314"/>
        <v>7.407407407407407E-2</v>
      </c>
      <c r="V1144" s="32">
        <f t="shared" si="301"/>
        <v>39.185624219746877</v>
      </c>
      <c r="W1144" s="32">
        <f t="shared" si="302"/>
        <v>38.800167734056963</v>
      </c>
      <c r="X1144" s="32">
        <f t="shared" si="303"/>
        <v>38.645298448978224</v>
      </c>
      <c r="Y1144" s="32">
        <f t="shared" si="304"/>
        <v>38.665864828543342</v>
      </c>
      <c r="Z1144" s="32">
        <f t="shared" si="305"/>
        <v>38.683915983106267</v>
      </c>
      <c r="AA1144" s="32">
        <f t="shared" si="306"/>
        <v>38.659600266541986</v>
      </c>
      <c r="AB1144" s="33">
        <f t="shared" si="307"/>
        <v>64.082687338501216</v>
      </c>
      <c r="AC1144" s="33">
        <f t="shared" si="308"/>
        <v>2.4315716564281331E-2</v>
      </c>
    </row>
    <row r="1145" spans="1:29" s="9" customFormat="1">
      <c r="A1145" t="s">
        <v>34</v>
      </c>
      <c r="B1145" s="22">
        <v>45566</v>
      </c>
      <c r="C1145">
        <v>39.090000000000003</v>
      </c>
      <c r="D1145" s="7"/>
      <c r="E1145" s="7"/>
      <c r="F1145" s="7"/>
      <c r="G1145" s="7"/>
      <c r="H1145" s="7"/>
      <c r="I1145" s="31">
        <f t="shared" si="294"/>
        <v>33.337199999999996</v>
      </c>
      <c r="J1145" s="31">
        <f t="shared" si="295"/>
        <v>11.314417173851048</v>
      </c>
      <c r="K1145" s="31">
        <f t="shared" si="296"/>
        <v>22.022782826148948</v>
      </c>
      <c r="L1145" s="31">
        <f t="shared" si="297"/>
        <v>44.651617173851044</v>
      </c>
      <c r="M1145" s="32" t="str">
        <f t="shared" si="298"/>
        <v>NONE</v>
      </c>
      <c r="N1145" s="32">
        <f t="shared" si="299"/>
        <v>0</v>
      </c>
      <c r="O1145" s="32">
        <f t="shared" si="300"/>
        <v>8.9999999999996305E-2</v>
      </c>
      <c r="P1145" s="32">
        <f t="shared" si="309"/>
        <v>0.83333333333333337</v>
      </c>
      <c r="Q1145" s="32">
        <f t="shared" si="310"/>
        <v>0.22727272727272727</v>
      </c>
      <c r="R1145" s="32">
        <f t="shared" si="311"/>
        <v>9.8039215686274508E-2</v>
      </c>
      <c r="S1145" s="32">
        <f t="shared" si="312"/>
        <v>4.9504950495049507E-2</v>
      </c>
      <c r="T1145" s="32">
        <f t="shared" si="313"/>
        <v>0.15384615384615385</v>
      </c>
      <c r="U1145" s="32">
        <f t="shared" si="314"/>
        <v>7.407407407407407E-2</v>
      </c>
      <c r="V1145" s="32">
        <f t="shared" si="301"/>
        <v>39.105937369957815</v>
      </c>
      <c r="W1145" s="32">
        <f t="shared" si="302"/>
        <v>38.866038703589474</v>
      </c>
      <c r="X1145" s="32">
        <f t="shared" si="303"/>
        <v>38.688896640254875</v>
      </c>
      <c r="Y1145" s="32">
        <f t="shared" si="304"/>
        <v>38.686861619209509</v>
      </c>
      <c r="Z1145" s="32">
        <f t="shared" si="305"/>
        <v>38.746390447243762</v>
      </c>
      <c r="AA1145" s="32">
        <f t="shared" si="306"/>
        <v>38.691481728279612</v>
      </c>
      <c r="AB1145" s="33">
        <f t="shared" si="307"/>
        <v>70.45454545454551</v>
      </c>
      <c r="AC1145" s="33">
        <f t="shared" si="308"/>
        <v>5.4908718964149728E-2</v>
      </c>
    </row>
    <row r="1146" spans="1:29" s="9" customFormat="1">
      <c r="A1146" t="s">
        <v>34</v>
      </c>
      <c r="B1146" s="22">
        <v>45568</v>
      </c>
      <c r="C1146">
        <v>38.340000000000003</v>
      </c>
      <c r="D1146" s="7"/>
      <c r="E1146" s="7"/>
      <c r="F1146" s="7"/>
      <c r="G1146" s="7"/>
      <c r="H1146" s="7"/>
      <c r="I1146" s="31">
        <f t="shared" si="294"/>
        <v>33.397280000000002</v>
      </c>
      <c r="J1146" s="31">
        <f t="shared" si="295"/>
        <v>11.260179366415796</v>
      </c>
      <c r="K1146" s="31">
        <f t="shared" si="296"/>
        <v>22.137100633584204</v>
      </c>
      <c r="L1146" s="31">
        <f t="shared" si="297"/>
        <v>44.6574593664158</v>
      </c>
      <c r="M1146" s="32" t="str">
        <f t="shared" si="298"/>
        <v>NONE</v>
      </c>
      <c r="N1146" s="32">
        <f t="shared" si="299"/>
        <v>0</v>
      </c>
      <c r="O1146" s="32">
        <f t="shared" si="300"/>
        <v>0.75</v>
      </c>
      <c r="P1146" s="32">
        <f t="shared" si="309"/>
        <v>0.83333333333333337</v>
      </c>
      <c r="Q1146" s="32">
        <f t="shared" si="310"/>
        <v>0.22727272727272727</v>
      </c>
      <c r="R1146" s="32">
        <f t="shared" si="311"/>
        <v>9.8039215686274508E-2</v>
      </c>
      <c r="S1146" s="32">
        <f t="shared" si="312"/>
        <v>4.9504950495049507E-2</v>
      </c>
      <c r="T1146" s="32">
        <f t="shared" si="313"/>
        <v>0.15384615384615385</v>
      </c>
      <c r="U1146" s="32">
        <f t="shared" si="314"/>
        <v>7.407407407407407E-2</v>
      </c>
      <c r="V1146" s="32">
        <f t="shared" si="301"/>
        <v>38.467656228326305</v>
      </c>
      <c r="W1146" s="32">
        <f t="shared" si="302"/>
        <v>38.746484452773686</v>
      </c>
      <c r="X1146" s="32">
        <f t="shared" si="303"/>
        <v>38.654691087288711</v>
      </c>
      <c r="Y1146" s="32">
        <f t="shared" si="304"/>
        <v>38.669690251921907</v>
      </c>
      <c r="Z1146" s="32">
        <f t="shared" si="305"/>
        <v>38.683868839975489</v>
      </c>
      <c r="AA1146" s="32">
        <f t="shared" si="306"/>
        <v>38.665446044703351</v>
      </c>
      <c r="AB1146" s="33">
        <f t="shared" si="307"/>
        <v>50.13927576601678</v>
      </c>
      <c r="AC1146" s="33">
        <f t="shared" si="308"/>
        <v>1.8422795272137193E-2</v>
      </c>
    </row>
    <row r="1147" spans="1:29" s="9" customFormat="1">
      <c r="A1147" t="s">
        <v>34</v>
      </c>
      <c r="B1147" s="22">
        <v>45569</v>
      </c>
      <c r="C1147">
        <v>38.119999999999997</v>
      </c>
      <c r="D1147" s="7"/>
      <c r="E1147" s="7"/>
      <c r="F1147" s="7"/>
      <c r="G1147" s="7"/>
      <c r="H1147" s="7"/>
      <c r="I1147" s="31">
        <f t="shared" si="294"/>
        <v>33.456520000000005</v>
      </c>
      <c r="J1147" s="31">
        <f t="shared" si="295"/>
        <v>11.202734227638297</v>
      </c>
      <c r="K1147" s="31">
        <f t="shared" si="296"/>
        <v>22.253785772361709</v>
      </c>
      <c r="L1147" s="31">
        <f t="shared" si="297"/>
        <v>44.6592542276383</v>
      </c>
      <c r="M1147" s="32" t="str">
        <f t="shared" si="298"/>
        <v>NONE</v>
      </c>
      <c r="N1147" s="32">
        <f t="shared" si="299"/>
        <v>0</v>
      </c>
      <c r="O1147" s="32">
        <f t="shared" si="300"/>
        <v>0.22000000000000597</v>
      </c>
      <c r="P1147" s="32">
        <f t="shared" si="309"/>
        <v>0.83333333333333337</v>
      </c>
      <c r="Q1147" s="32">
        <f t="shared" si="310"/>
        <v>0.22727272727272727</v>
      </c>
      <c r="R1147" s="32">
        <f t="shared" si="311"/>
        <v>9.8039215686274508E-2</v>
      </c>
      <c r="S1147" s="32">
        <f t="shared" si="312"/>
        <v>4.9504950495049507E-2</v>
      </c>
      <c r="T1147" s="32">
        <f t="shared" si="313"/>
        <v>0.15384615384615385</v>
      </c>
      <c r="U1147" s="32">
        <f t="shared" si="314"/>
        <v>7.407407407407407E-2</v>
      </c>
      <c r="V1147" s="32">
        <f t="shared" si="301"/>
        <v>38.177942704721048</v>
      </c>
      <c r="W1147" s="32">
        <f t="shared" si="302"/>
        <v>38.604101622597845</v>
      </c>
      <c r="X1147" s="32">
        <f t="shared" si="303"/>
        <v>38.602270392456482</v>
      </c>
      <c r="Y1147" s="32">
        <f t="shared" si="304"/>
        <v>38.642477863212903</v>
      </c>
      <c r="Z1147" s="32">
        <f t="shared" si="305"/>
        <v>38.597119787671566</v>
      </c>
      <c r="AA1147" s="32">
        <f t="shared" si="306"/>
        <v>38.625042633984592</v>
      </c>
      <c r="AB1147" s="33">
        <f t="shared" si="307"/>
        <v>46.684350132626008</v>
      </c>
      <c r="AC1147" s="33">
        <f t="shared" si="308"/>
        <v>-2.7922846313025218E-2</v>
      </c>
    </row>
    <row r="1148" spans="1:29" s="9" customFormat="1">
      <c r="A1148" t="s">
        <v>34</v>
      </c>
      <c r="B1148" s="22">
        <v>45572</v>
      </c>
      <c r="C1148">
        <v>36.950000000000003</v>
      </c>
      <c r="D1148" s="7"/>
      <c r="E1148" s="7"/>
      <c r="F1148" s="7"/>
      <c r="G1148" s="7"/>
      <c r="H1148" s="7"/>
      <c r="I1148" s="31">
        <f t="shared" ref="I1148:I1211" si="315">AVERAGE(C899:C1148)</f>
        <v>33.510800000000003</v>
      </c>
      <c r="J1148" s="31">
        <f t="shared" ref="J1148:J1211" si="316">2*STDEV(C899:C1148)</f>
        <v>11.137969820703757</v>
      </c>
      <c r="K1148" s="31">
        <f t="shared" ref="K1148:K1211" si="317">I1148-J1148</f>
        <v>22.372830179296244</v>
      </c>
      <c r="L1148" s="31">
        <f t="shared" ref="L1148:L1211" si="318">J1148+I1148</f>
        <v>44.648769820703762</v>
      </c>
      <c r="M1148" s="32" t="str">
        <f t="shared" ref="M1148:M1211" si="319">IF(C1148&gt;L1148,IF(AB1148&gt;=80,"STRONG SHORT","SHORT"),IF(C1148&lt;K1148,IF(AB1148&lt;=20,"STRONG LONG","LONG"),"NONE"))</f>
        <v>NONE</v>
      </c>
      <c r="N1148" s="32">
        <f t="shared" ref="N1148:N1211" si="320">IF(C1148&gt;C1147,C1148-C1147,0)</f>
        <v>0</v>
      </c>
      <c r="O1148" s="32">
        <f t="shared" ref="O1148:O1211" si="321">IF(C1148&lt;C1147,C1147-C1148,0)</f>
        <v>1.1699999999999946</v>
      </c>
      <c r="P1148" s="32">
        <f t="shared" si="309"/>
        <v>0.83333333333333337</v>
      </c>
      <c r="Q1148" s="32">
        <f t="shared" si="310"/>
        <v>0.22727272727272727</v>
      </c>
      <c r="R1148" s="32">
        <f t="shared" si="311"/>
        <v>9.8039215686274508E-2</v>
      </c>
      <c r="S1148" s="32">
        <f t="shared" si="312"/>
        <v>4.9504950495049507E-2</v>
      </c>
      <c r="T1148" s="32">
        <f t="shared" si="313"/>
        <v>0.15384615384615385</v>
      </c>
      <c r="U1148" s="32">
        <f t="shared" si="314"/>
        <v>7.407407407407407E-2</v>
      </c>
      <c r="V1148" s="32">
        <f t="shared" ref="V1148:V1211" si="322">$C1148*P1148+V1147*(1-P1148)</f>
        <v>37.15465711745351</v>
      </c>
      <c r="W1148" s="32">
        <f t="shared" ref="W1148:W1211" si="323">$C1148*Q1148+W1147*(1-Q1148)</f>
        <v>38.228169435643792</v>
      </c>
      <c r="X1148" s="32">
        <f t="shared" ref="X1148:X1211" si="324">$C1148*R1148+X1147*(1-R1148)</f>
        <v>38.4402830990784</v>
      </c>
      <c r="Y1148" s="32">
        <f t="shared" ref="Y1148:Y1211" si="325">$C1148*S1148+Y1147*(1-S1148)</f>
        <v>38.558691830380582</v>
      </c>
      <c r="Z1148" s="32">
        <f t="shared" ref="Z1148:Z1211" si="326">$C1148*T1148+Z1147*(1-T1148)</f>
        <v>38.343716743414404</v>
      </c>
      <c r="AA1148" s="32">
        <f t="shared" ref="AA1148:AA1211" si="327">$C1148*U1148+AA1147*(1-U1148)</f>
        <v>38.500965401837583</v>
      </c>
      <c r="AB1148" s="33">
        <f t="shared" ref="AB1148:AB1211" si="328">100-100/(1+AVERAGE(N1135:N1148)/AVERAGE(O1135:O1148))</f>
        <v>36.288659793814482</v>
      </c>
      <c r="AC1148" s="33">
        <f t="shared" ref="AC1148:AC1211" si="329">Z1148-AA1148</f>
        <v>-0.15724865842317826</v>
      </c>
    </row>
    <row r="1149" spans="1:29" s="9" customFormat="1">
      <c r="A1149" t="s">
        <v>34</v>
      </c>
      <c r="B1149" s="22">
        <v>45573</v>
      </c>
      <c r="C1149">
        <v>37.44</v>
      </c>
      <c r="D1149" s="7"/>
      <c r="E1149" s="7"/>
      <c r="F1149" s="7"/>
      <c r="G1149" s="7"/>
      <c r="H1149" s="7"/>
      <c r="I1149" s="31">
        <f t="shared" si="315"/>
        <v>33.566120000000012</v>
      </c>
      <c r="J1149" s="31">
        <f t="shared" si="316"/>
        <v>11.077697364434016</v>
      </c>
      <c r="K1149" s="31">
        <f t="shared" si="317"/>
        <v>22.488422635565996</v>
      </c>
      <c r="L1149" s="31">
        <f t="shared" si="318"/>
        <v>44.643817364434028</v>
      </c>
      <c r="M1149" s="32" t="str">
        <f t="shared" si="319"/>
        <v>NONE</v>
      </c>
      <c r="N1149" s="32">
        <f t="shared" si="320"/>
        <v>0.48999999999999488</v>
      </c>
      <c r="O1149" s="32">
        <f t="shared" si="321"/>
        <v>0</v>
      </c>
      <c r="P1149" s="32">
        <f t="shared" ref="P1149:P1212" si="330">5/6</f>
        <v>0.83333333333333337</v>
      </c>
      <c r="Q1149" s="32">
        <f t="shared" si="310"/>
        <v>0.22727272727272727</v>
      </c>
      <c r="R1149" s="32">
        <f t="shared" si="311"/>
        <v>9.8039215686274508E-2</v>
      </c>
      <c r="S1149" s="32">
        <f t="shared" si="312"/>
        <v>4.9504950495049507E-2</v>
      </c>
      <c r="T1149" s="32">
        <f t="shared" si="313"/>
        <v>0.15384615384615385</v>
      </c>
      <c r="U1149" s="32">
        <f t="shared" si="314"/>
        <v>7.407407407407407E-2</v>
      </c>
      <c r="V1149" s="32">
        <f t="shared" si="322"/>
        <v>37.392442852908914</v>
      </c>
      <c r="W1149" s="32">
        <f t="shared" si="323"/>
        <v>38.049040018452018</v>
      </c>
      <c r="X1149" s="32">
        <f t="shared" si="324"/>
        <v>38.342216128580517</v>
      </c>
      <c r="Y1149" s="32">
        <f t="shared" si="325"/>
        <v>38.503311046698371</v>
      </c>
      <c r="Z1149" s="32">
        <f t="shared" si="326"/>
        <v>38.204683398273723</v>
      </c>
      <c r="AA1149" s="32">
        <f t="shared" si="327"/>
        <v>38.422375372071834</v>
      </c>
      <c r="AB1149" s="33">
        <f t="shared" si="328"/>
        <v>42.857142857142854</v>
      </c>
      <c r="AC1149" s="33">
        <f t="shared" si="329"/>
        <v>-0.21769197379811089</v>
      </c>
    </row>
    <row r="1150" spans="1:29" s="9" customFormat="1">
      <c r="A1150" t="s">
        <v>34</v>
      </c>
      <c r="B1150" s="22">
        <v>45574</v>
      </c>
      <c r="C1150">
        <v>37.54</v>
      </c>
      <c r="D1150" s="7"/>
      <c r="E1150" s="7"/>
      <c r="F1150" s="7"/>
      <c r="G1150" s="7"/>
      <c r="H1150" s="7"/>
      <c r="I1150" s="31">
        <f t="shared" si="315"/>
        <v>33.621560000000009</v>
      </c>
      <c r="J1150" s="31">
        <f t="shared" si="316"/>
        <v>11.017561951312077</v>
      </c>
      <c r="K1150" s="31">
        <f t="shared" si="317"/>
        <v>22.603998048687934</v>
      </c>
      <c r="L1150" s="31">
        <f t="shared" si="318"/>
        <v>44.639121951312084</v>
      </c>
      <c r="M1150" s="32" t="str">
        <f t="shared" si="319"/>
        <v>NONE</v>
      </c>
      <c r="N1150" s="32">
        <f t="shared" si="320"/>
        <v>0.10000000000000142</v>
      </c>
      <c r="O1150" s="32">
        <f t="shared" si="321"/>
        <v>0</v>
      </c>
      <c r="P1150" s="32">
        <f t="shared" si="330"/>
        <v>0.83333333333333337</v>
      </c>
      <c r="Q1150" s="32">
        <f t="shared" si="310"/>
        <v>0.22727272727272727</v>
      </c>
      <c r="R1150" s="32">
        <f t="shared" si="311"/>
        <v>9.8039215686274508E-2</v>
      </c>
      <c r="S1150" s="32">
        <f t="shared" si="312"/>
        <v>4.9504950495049507E-2</v>
      </c>
      <c r="T1150" s="32">
        <f t="shared" si="313"/>
        <v>0.15384615384615385</v>
      </c>
      <c r="U1150" s="32">
        <f t="shared" si="314"/>
        <v>7.407407407407407E-2</v>
      </c>
      <c r="V1150" s="32">
        <f t="shared" si="322"/>
        <v>37.515407142151489</v>
      </c>
      <c r="W1150" s="32">
        <f t="shared" si="323"/>
        <v>37.933349105167466</v>
      </c>
      <c r="X1150" s="32">
        <f t="shared" si="324"/>
        <v>38.263567488523606</v>
      </c>
      <c r="Y1150" s="32">
        <f t="shared" si="325"/>
        <v>38.455622381020234</v>
      </c>
      <c r="Z1150" s="32">
        <f t="shared" si="326"/>
        <v>38.10242441392392</v>
      </c>
      <c r="AA1150" s="32">
        <f t="shared" si="327"/>
        <v>38.357014233399845</v>
      </c>
      <c r="AB1150" s="33">
        <f t="shared" si="328"/>
        <v>45.279383429672428</v>
      </c>
      <c r="AC1150" s="33">
        <f t="shared" si="329"/>
        <v>-0.25458981947592463</v>
      </c>
    </row>
    <row r="1151" spans="1:29" s="9" customFormat="1">
      <c r="A1151" t="s">
        <v>34</v>
      </c>
      <c r="B1151" s="22">
        <v>45575</v>
      </c>
      <c r="C1151">
        <v>37.74</v>
      </c>
      <c r="D1151" s="7"/>
      <c r="E1151" s="7"/>
      <c r="F1151" s="7"/>
      <c r="G1151" s="7"/>
      <c r="H1151" s="7"/>
      <c r="I1151" s="31">
        <f t="shared" si="315"/>
        <v>33.679600000000015</v>
      </c>
      <c r="J1151" s="31">
        <f t="shared" si="316"/>
        <v>10.950384754201869</v>
      </c>
      <c r="K1151" s="31">
        <f t="shared" si="317"/>
        <v>22.729215245798144</v>
      </c>
      <c r="L1151" s="31">
        <f t="shared" si="318"/>
        <v>44.629984754201885</v>
      </c>
      <c r="M1151" s="32" t="str">
        <f t="shared" si="319"/>
        <v>NONE</v>
      </c>
      <c r="N1151" s="32">
        <f t="shared" si="320"/>
        <v>0.20000000000000284</v>
      </c>
      <c r="O1151" s="32">
        <f t="shared" si="321"/>
        <v>0</v>
      </c>
      <c r="P1151" s="32">
        <f t="shared" si="330"/>
        <v>0.83333333333333337</v>
      </c>
      <c r="Q1151" s="32">
        <f t="shared" si="310"/>
        <v>0.22727272727272727</v>
      </c>
      <c r="R1151" s="32">
        <f t="shared" si="311"/>
        <v>9.8039215686274508E-2</v>
      </c>
      <c r="S1151" s="32">
        <f t="shared" si="312"/>
        <v>4.9504950495049507E-2</v>
      </c>
      <c r="T1151" s="32">
        <f t="shared" si="313"/>
        <v>0.15384615384615385</v>
      </c>
      <c r="U1151" s="32">
        <f t="shared" si="314"/>
        <v>7.407407407407407E-2</v>
      </c>
      <c r="V1151" s="32">
        <f t="shared" si="322"/>
        <v>37.702567857025251</v>
      </c>
      <c r="W1151" s="32">
        <f t="shared" si="323"/>
        <v>37.889406126720317</v>
      </c>
      <c r="X1151" s="32">
        <f t="shared" si="324"/>
        <v>38.212237342589923</v>
      </c>
      <c r="Y1151" s="32">
        <f t="shared" si="325"/>
        <v>38.420195530474672</v>
      </c>
      <c r="Z1151" s="32">
        <f t="shared" si="326"/>
        <v>38.046666811781776</v>
      </c>
      <c r="AA1151" s="32">
        <f t="shared" si="327"/>
        <v>38.311309475370223</v>
      </c>
      <c r="AB1151" s="33">
        <f t="shared" si="328"/>
        <v>52.361396303901472</v>
      </c>
      <c r="AC1151" s="33">
        <f t="shared" si="329"/>
        <v>-0.26464266358844668</v>
      </c>
    </row>
    <row r="1152" spans="1:29" s="9" customFormat="1">
      <c r="A1152" t="s">
        <v>34</v>
      </c>
      <c r="B1152" s="22">
        <v>45576</v>
      </c>
      <c r="C1152">
        <v>37.85</v>
      </c>
      <c r="D1152" s="7"/>
      <c r="E1152" s="7"/>
      <c r="F1152" s="7"/>
      <c r="G1152" s="7"/>
      <c r="H1152" s="7"/>
      <c r="I1152" s="31">
        <f t="shared" si="315"/>
        <v>33.738040000000012</v>
      </c>
      <c r="J1152" s="31">
        <f t="shared" si="316"/>
        <v>10.882363565913385</v>
      </c>
      <c r="K1152" s="31">
        <f t="shared" si="317"/>
        <v>22.855676434086625</v>
      </c>
      <c r="L1152" s="31">
        <f t="shared" si="318"/>
        <v>44.620403565913399</v>
      </c>
      <c r="M1152" s="32" t="str">
        <f t="shared" si="319"/>
        <v>NONE</v>
      </c>
      <c r="N1152" s="32">
        <f t="shared" si="320"/>
        <v>0.10999999999999943</v>
      </c>
      <c r="O1152" s="32">
        <f t="shared" si="321"/>
        <v>0</v>
      </c>
      <c r="P1152" s="32">
        <f t="shared" si="330"/>
        <v>0.83333333333333337</v>
      </c>
      <c r="Q1152" s="32">
        <f t="shared" si="310"/>
        <v>0.22727272727272727</v>
      </c>
      <c r="R1152" s="32">
        <f t="shared" si="311"/>
        <v>9.8039215686274508E-2</v>
      </c>
      <c r="S1152" s="32">
        <f t="shared" si="312"/>
        <v>4.9504950495049507E-2</v>
      </c>
      <c r="T1152" s="32">
        <f t="shared" si="313"/>
        <v>0.15384615384615385</v>
      </c>
      <c r="U1152" s="32">
        <f t="shared" si="314"/>
        <v>7.407407407407407E-2</v>
      </c>
      <c r="V1152" s="32">
        <f t="shared" si="322"/>
        <v>37.825427976170872</v>
      </c>
      <c r="W1152" s="32">
        <f t="shared" si="323"/>
        <v>37.880450188829336</v>
      </c>
      <c r="X1152" s="32">
        <f t="shared" si="324"/>
        <v>38.176723877630124</v>
      </c>
      <c r="Y1152" s="32">
        <f t="shared" si="325"/>
        <v>38.391968028966019</v>
      </c>
      <c r="Z1152" s="32">
        <f t="shared" si="326"/>
        <v>38.016410379199968</v>
      </c>
      <c r="AA1152" s="32">
        <f t="shared" si="327"/>
        <v>38.277138403120574</v>
      </c>
      <c r="AB1152" s="33">
        <f t="shared" si="328"/>
        <v>50.951374207188202</v>
      </c>
      <c r="AC1152" s="33">
        <f t="shared" si="329"/>
        <v>-0.26072802392060623</v>
      </c>
    </row>
    <row r="1153" spans="1:29" s="9" customFormat="1">
      <c r="A1153" t="s">
        <v>34</v>
      </c>
      <c r="B1153" s="22">
        <v>45579</v>
      </c>
      <c r="C1153">
        <v>37.94</v>
      </c>
      <c r="D1153" s="7"/>
      <c r="E1153" s="7"/>
      <c r="F1153" s="7"/>
      <c r="G1153" s="7"/>
      <c r="H1153" s="7"/>
      <c r="I1153" s="31">
        <f t="shared" si="315"/>
        <v>33.796560000000021</v>
      </c>
      <c r="J1153" s="31">
        <f t="shared" si="316"/>
        <v>10.8142882143917</v>
      </c>
      <c r="K1153" s="31">
        <f t="shared" si="317"/>
        <v>22.982271785608319</v>
      </c>
      <c r="L1153" s="31">
        <f t="shared" si="318"/>
        <v>44.610848214391723</v>
      </c>
      <c r="M1153" s="32" t="str">
        <f t="shared" si="319"/>
        <v>NONE</v>
      </c>
      <c r="N1153" s="32">
        <f t="shared" si="320"/>
        <v>8.9999999999996305E-2</v>
      </c>
      <c r="O1153" s="32">
        <f t="shared" si="321"/>
        <v>0</v>
      </c>
      <c r="P1153" s="32">
        <f t="shared" si="330"/>
        <v>0.83333333333333337</v>
      </c>
      <c r="Q1153" s="32">
        <f t="shared" si="310"/>
        <v>0.22727272727272727</v>
      </c>
      <c r="R1153" s="32">
        <f t="shared" si="311"/>
        <v>9.8039215686274508E-2</v>
      </c>
      <c r="S1153" s="32">
        <f t="shared" si="312"/>
        <v>4.9504950495049507E-2</v>
      </c>
      <c r="T1153" s="32">
        <f t="shared" si="313"/>
        <v>0.15384615384615385</v>
      </c>
      <c r="U1153" s="32">
        <f t="shared" si="314"/>
        <v>7.407407407407407E-2</v>
      </c>
      <c r="V1153" s="32">
        <f t="shared" si="322"/>
        <v>37.920904662695143</v>
      </c>
      <c r="W1153" s="32">
        <f t="shared" si="323"/>
        <v>37.893984236822668</v>
      </c>
      <c r="X1153" s="32">
        <f t="shared" si="324"/>
        <v>38.153515654333056</v>
      </c>
      <c r="Y1153" s="32">
        <f t="shared" si="325"/>
        <v>38.36959337406671</v>
      </c>
      <c r="Z1153" s="32">
        <f t="shared" si="326"/>
        <v>38.004654936246126</v>
      </c>
      <c r="AA1153" s="32">
        <f t="shared" si="327"/>
        <v>38.252165188074606</v>
      </c>
      <c r="AB1153" s="33">
        <f t="shared" si="328"/>
        <v>43.276283618581843</v>
      </c>
      <c r="AC1153" s="33">
        <f t="shared" si="329"/>
        <v>-0.24751025182847997</v>
      </c>
    </row>
    <row r="1154" spans="1:29" s="9" customFormat="1">
      <c r="A1154" t="s">
        <v>34</v>
      </c>
      <c r="B1154" s="22">
        <v>45580</v>
      </c>
      <c r="C1154">
        <v>37.92</v>
      </c>
      <c r="D1154" s="7"/>
      <c r="E1154" s="7"/>
      <c r="F1154" s="7"/>
      <c r="G1154" s="7"/>
      <c r="H1154" s="7"/>
      <c r="I1154" s="31">
        <f t="shared" si="315"/>
        <v>33.856640000000013</v>
      </c>
      <c r="J1154" s="31">
        <f t="shared" si="316"/>
        <v>10.737787479804258</v>
      </c>
      <c r="K1154" s="31">
        <f t="shared" si="317"/>
        <v>23.118852520195755</v>
      </c>
      <c r="L1154" s="31">
        <f t="shared" si="318"/>
        <v>44.594427479804267</v>
      </c>
      <c r="M1154" s="32" t="str">
        <f t="shared" si="319"/>
        <v>NONE</v>
      </c>
      <c r="N1154" s="32">
        <f t="shared" si="320"/>
        <v>0</v>
      </c>
      <c r="O1154" s="32">
        <f t="shared" si="321"/>
        <v>1.9999999999996021E-2</v>
      </c>
      <c r="P1154" s="32">
        <f t="shared" si="330"/>
        <v>0.83333333333333337</v>
      </c>
      <c r="Q1154" s="32">
        <f t="shared" si="310"/>
        <v>0.22727272727272727</v>
      </c>
      <c r="R1154" s="32">
        <f t="shared" si="311"/>
        <v>9.8039215686274508E-2</v>
      </c>
      <c r="S1154" s="32">
        <f t="shared" si="312"/>
        <v>4.9504950495049507E-2</v>
      </c>
      <c r="T1154" s="32">
        <f t="shared" si="313"/>
        <v>0.15384615384615385</v>
      </c>
      <c r="U1154" s="32">
        <f t="shared" si="314"/>
        <v>7.407407407407407E-2</v>
      </c>
      <c r="V1154" s="32">
        <f t="shared" si="322"/>
        <v>37.920150777115857</v>
      </c>
      <c r="W1154" s="32">
        <f t="shared" si="323"/>
        <v>37.899896910272062</v>
      </c>
      <c r="X1154" s="32">
        <f t="shared" si="324"/>
        <v>38.13062196273178</v>
      </c>
      <c r="Y1154" s="32">
        <f t="shared" si="325"/>
        <v>38.347336276340634</v>
      </c>
      <c r="Z1154" s="32">
        <f t="shared" si="326"/>
        <v>37.991631099900566</v>
      </c>
      <c r="AA1154" s="32">
        <f t="shared" si="327"/>
        <v>38.227560359328336</v>
      </c>
      <c r="AB1154" s="33">
        <f t="shared" si="328"/>
        <v>39.534883720930296</v>
      </c>
      <c r="AC1154" s="33">
        <f t="shared" si="329"/>
        <v>-0.23592925942777043</v>
      </c>
    </row>
    <row r="1155" spans="1:29" s="9" customFormat="1">
      <c r="A1155" t="s">
        <v>34</v>
      </c>
      <c r="B1155" s="22">
        <v>45581</v>
      </c>
      <c r="C1155">
        <v>37.82</v>
      </c>
      <c r="D1155" s="7"/>
      <c r="E1155" s="7"/>
      <c r="F1155" s="7"/>
      <c r="G1155" s="7"/>
      <c r="H1155" s="7"/>
      <c r="I1155" s="31">
        <f t="shared" si="315"/>
        <v>33.914480000000012</v>
      </c>
      <c r="J1155" s="31">
        <f t="shared" si="316"/>
        <v>10.666256806181705</v>
      </c>
      <c r="K1155" s="31">
        <f t="shared" si="317"/>
        <v>23.248223193818305</v>
      </c>
      <c r="L1155" s="31">
        <f t="shared" si="318"/>
        <v>44.580736806181719</v>
      </c>
      <c r="M1155" s="32" t="str">
        <f t="shared" si="319"/>
        <v>NONE</v>
      </c>
      <c r="N1155" s="32">
        <f t="shared" si="320"/>
        <v>0</v>
      </c>
      <c r="O1155" s="32">
        <f t="shared" si="321"/>
        <v>0.10000000000000142</v>
      </c>
      <c r="P1155" s="32">
        <f t="shared" si="330"/>
        <v>0.83333333333333337</v>
      </c>
      <c r="Q1155" s="32">
        <f t="shared" si="310"/>
        <v>0.22727272727272727</v>
      </c>
      <c r="R1155" s="32">
        <f t="shared" si="311"/>
        <v>9.8039215686274508E-2</v>
      </c>
      <c r="S1155" s="32">
        <f t="shared" si="312"/>
        <v>4.9504950495049507E-2</v>
      </c>
      <c r="T1155" s="32">
        <f t="shared" si="313"/>
        <v>0.15384615384615385</v>
      </c>
      <c r="U1155" s="32">
        <f t="shared" si="314"/>
        <v>7.407407407407407E-2</v>
      </c>
      <c r="V1155" s="32">
        <f t="shared" si="322"/>
        <v>37.836691796185974</v>
      </c>
      <c r="W1155" s="32">
        <f t="shared" si="323"/>
        <v>37.881738521573865</v>
      </c>
      <c r="X1155" s="32">
        <f t="shared" si="324"/>
        <v>38.100168829130631</v>
      </c>
      <c r="Y1155" s="32">
        <f t="shared" si="325"/>
        <v>38.321230520086139</v>
      </c>
      <c r="Z1155" s="32">
        <f t="shared" si="326"/>
        <v>37.965226315300484</v>
      </c>
      <c r="AA1155" s="32">
        <f t="shared" si="327"/>
        <v>38.197370703081795</v>
      </c>
      <c r="AB1155" s="33">
        <f t="shared" si="328"/>
        <v>37.113402061855652</v>
      </c>
      <c r="AC1155" s="33">
        <f t="shared" si="329"/>
        <v>-0.23214438778131097</v>
      </c>
    </row>
    <row r="1156" spans="1:29" s="9" customFormat="1">
      <c r="A1156" t="s">
        <v>34</v>
      </c>
      <c r="B1156" s="22">
        <v>45582</v>
      </c>
      <c r="C1156">
        <v>37.31</v>
      </c>
      <c r="D1156" s="7"/>
      <c r="E1156" s="7"/>
      <c r="F1156" s="7"/>
      <c r="G1156" s="7"/>
      <c r="H1156" s="7"/>
      <c r="I1156" s="31">
        <f t="shared" si="315"/>
        <v>33.97028000000001</v>
      </c>
      <c r="J1156" s="31">
        <f t="shared" si="316"/>
        <v>10.590195117034712</v>
      </c>
      <c r="K1156" s="31">
        <f t="shared" si="317"/>
        <v>23.380084882965299</v>
      </c>
      <c r="L1156" s="31">
        <f t="shared" si="318"/>
        <v>44.56047511703472</v>
      </c>
      <c r="M1156" s="32" t="str">
        <f t="shared" si="319"/>
        <v>NONE</v>
      </c>
      <c r="N1156" s="32">
        <f t="shared" si="320"/>
        <v>0</v>
      </c>
      <c r="O1156" s="32">
        <f t="shared" si="321"/>
        <v>0.50999999999999801</v>
      </c>
      <c r="P1156" s="32">
        <f t="shared" si="330"/>
        <v>0.83333333333333337</v>
      </c>
      <c r="Q1156" s="32">
        <f t="shared" si="310"/>
        <v>0.22727272727272727</v>
      </c>
      <c r="R1156" s="32">
        <f t="shared" si="311"/>
        <v>9.8039215686274508E-2</v>
      </c>
      <c r="S1156" s="32">
        <f t="shared" si="312"/>
        <v>4.9504950495049507E-2</v>
      </c>
      <c r="T1156" s="32">
        <f t="shared" si="313"/>
        <v>0.15384615384615385</v>
      </c>
      <c r="U1156" s="32">
        <f t="shared" si="314"/>
        <v>7.407407407407407E-2</v>
      </c>
      <c r="V1156" s="32">
        <f t="shared" si="322"/>
        <v>37.397781966030998</v>
      </c>
      <c r="W1156" s="32">
        <f t="shared" si="323"/>
        <v>37.7517979484889</v>
      </c>
      <c r="X1156" s="32">
        <f t="shared" si="324"/>
        <v>38.02270129686292</v>
      </c>
      <c r="Y1156" s="32">
        <f t="shared" si="325"/>
        <v>38.271169603250186</v>
      </c>
      <c r="Z1156" s="32">
        <f t="shared" si="326"/>
        <v>37.864422266792715</v>
      </c>
      <c r="AA1156" s="32">
        <f t="shared" si="327"/>
        <v>38.13163953989055</v>
      </c>
      <c r="AB1156" s="33">
        <f t="shared" si="328"/>
        <v>30.588235294117638</v>
      </c>
      <c r="AC1156" s="33">
        <f t="shared" si="329"/>
        <v>-0.26721727309783461</v>
      </c>
    </row>
    <row r="1157" spans="1:29" s="9" customFormat="1">
      <c r="A1157" t="s">
        <v>34</v>
      </c>
      <c r="B1157" s="22">
        <v>45583</v>
      </c>
      <c r="C1157">
        <v>37.49</v>
      </c>
      <c r="D1157" s="7"/>
      <c r="E1157" s="7"/>
      <c r="F1157" s="7"/>
      <c r="G1157" s="7"/>
      <c r="H1157" s="7"/>
      <c r="I1157" s="31">
        <f t="shared" si="315"/>
        <v>34.025920000000006</v>
      </c>
      <c r="J1157" s="31">
        <f t="shared" si="316"/>
        <v>10.516869629390873</v>
      </c>
      <c r="K1157" s="31">
        <f t="shared" si="317"/>
        <v>23.509050370609131</v>
      </c>
      <c r="L1157" s="31">
        <f t="shared" si="318"/>
        <v>44.542789629390882</v>
      </c>
      <c r="M1157" s="32" t="str">
        <f t="shared" si="319"/>
        <v>NONE</v>
      </c>
      <c r="N1157" s="32">
        <f t="shared" si="320"/>
        <v>0.17999999999999972</v>
      </c>
      <c r="O1157" s="32">
        <f t="shared" si="321"/>
        <v>0</v>
      </c>
      <c r="P1157" s="32">
        <f t="shared" si="330"/>
        <v>0.83333333333333337</v>
      </c>
      <c r="Q1157" s="32">
        <f t="shared" si="310"/>
        <v>0.22727272727272727</v>
      </c>
      <c r="R1157" s="32">
        <f t="shared" si="311"/>
        <v>9.8039215686274508E-2</v>
      </c>
      <c r="S1157" s="32">
        <f t="shared" si="312"/>
        <v>4.9504950495049507E-2</v>
      </c>
      <c r="T1157" s="32">
        <f t="shared" si="313"/>
        <v>0.15384615384615385</v>
      </c>
      <c r="U1157" s="32">
        <f t="shared" si="314"/>
        <v>7.407407407407407E-2</v>
      </c>
      <c r="V1157" s="32">
        <f t="shared" si="322"/>
        <v>37.474630327671832</v>
      </c>
      <c r="W1157" s="32">
        <f t="shared" si="323"/>
        <v>37.692298414741423</v>
      </c>
      <c r="X1157" s="32">
        <f t="shared" si="324"/>
        <v>37.970475679523418</v>
      </c>
      <c r="Y1157" s="32">
        <f t="shared" si="325"/>
        <v>38.232497840713044</v>
      </c>
      <c r="Z1157" s="32">
        <f t="shared" si="326"/>
        <v>37.806818841132298</v>
      </c>
      <c r="AA1157" s="32">
        <f t="shared" si="327"/>
        <v>38.084110685083843</v>
      </c>
      <c r="AB1157" s="33">
        <f t="shared" si="328"/>
        <v>28.39805825242712</v>
      </c>
      <c r="AC1157" s="33">
        <f t="shared" si="329"/>
        <v>-0.27729184395154505</v>
      </c>
    </row>
    <row r="1158" spans="1:29" s="9" customFormat="1">
      <c r="A1158" t="s">
        <v>34</v>
      </c>
      <c r="B1158" s="22">
        <v>45586</v>
      </c>
      <c r="C1158">
        <v>37.020000000000003</v>
      </c>
      <c r="D1158" s="7"/>
      <c r="E1158" s="7"/>
      <c r="F1158" s="7"/>
      <c r="G1158" s="7"/>
      <c r="H1158" s="7"/>
      <c r="I1158" s="31">
        <f t="shared" si="315"/>
        <v>34.079960000000007</v>
      </c>
      <c r="J1158" s="31">
        <f t="shared" si="316"/>
        <v>10.438408301319656</v>
      </c>
      <c r="K1158" s="31">
        <f t="shared" si="317"/>
        <v>23.641551698680352</v>
      </c>
      <c r="L1158" s="31">
        <f t="shared" si="318"/>
        <v>44.518368301319661</v>
      </c>
      <c r="M1158" s="32" t="str">
        <f t="shared" si="319"/>
        <v>NONE</v>
      </c>
      <c r="N1158" s="32">
        <f t="shared" si="320"/>
        <v>0</v>
      </c>
      <c r="O1158" s="32">
        <f t="shared" si="321"/>
        <v>0.46999999999999886</v>
      </c>
      <c r="P1158" s="32">
        <f t="shared" si="330"/>
        <v>0.83333333333333337</v>
      </c>
      <c r="Q1158" s="32">
        <f t="shared" si="310"/>
        <v>0.22727272727272727</v>
      </c>
      <c r="R1158" s="32">
        <f t="shared" si="311"/>
        <v>9.8039215686274508E-2</v>
      </c>
      <c r="S1158" s="32">
        <f t="shared" si="312"/>
        <v>4.9504950495049507E-2</v>
      </c>
      <c r="T1158" s="32">
        <f t="shared" si="313"/>
        <v>0.15384615384615385</v>
      </c>
      <c r="U1158" s="32">
        <f t="shared" si="314"/>
        <v>7.407407407407407E-2</v>
      </c>
      <c r="V1158" s="32">
        <f t="shared" si="322"/>
        <v>37.095771721278645</v>
      </c>
      <c r="W1158" s="32">
        <f t="shared" si="323"/>
        <v>37.539503320482012</v>
      </c>
      <c r="X1158" s="32">
        <f t="shared" si="324"/>
        <v>37.87729178937407</v>
      </c>
      <c r="Y1158" s="32">
        <f t="shared" si="325"/>
        <v>38.172473195133186</v>
      </c>
      <c r="Z1158" s="32">
        <f t="shared" si="326"/>
        <v>37.685769788650404</v>
      </c>
      <c r="AA1158" s="32">
        <f t="shared" si="327"/>
        <v>38.005287671373928</v>
      </c>
      <c r="AB1158" s="33">
        <f t="shared" si="328"/>
        <v>25.999999999999957</v>
      </c>
      <c r="AC1158" s="33">
        <f t="shared" si="329"/>
        <v>-0.31951788272352388</v>
      </c>
    </row>
    <row r="1159" spans="1:29" s="9" customFormat="1">
      <c r="A1159" t="s">
        <v>34</v>
      </c>
      <c r="B1159" s="22">
        <v>45587</v>
      </c>
      <c r="C1159">
        <v>35.840000000000003</v>
      </c>
      <c r="D1159" s="7"/>
      <c r="E1159" s="7"/>
      <c r="F1159" s="7"/>
      <c r="G1159" s="7"/>
      <c r="H1159" s="7"/>
      <c r="I1159" s="31">
        <f t="shared" si="315"/>
        <v>34.128560000000007</v>
      </c>
      <c r="J1159" s="31">
        <f t="shared" si="316"/>
        <v>10.356953608944462</v>
      </c>
      <c r="K1159" s="31">
        <f t="shared" si="317"/>
        <v>23.771606391055546</v>
      </c>
      <c r="L1159" s="31">
        <f t="shared" si="318"/>
        <v>44.485513608944473</v>
      </c>
      <c r="M1159" s="32" t="str">
        <f t="shared" si="319"/>
        <v>NONE</v>
      </c>
      <c r="N1159" s="32">
        <f t="shared" si="320"/>
        <v>0</v>
      </c>
      <c r="O1159" s="32">
        <f t="shared" si="321"/>
        <v>1.1799999999999997</v>
      </c>
      <c r="P1159" s="32">
        <f t="shared" si="330"/>
        <v>0.83333333333333337</v>
      </c>
      <c r="Q1159" s="32">
        <f t="shared" si="310"/>
        <v>0.22727272727272727</v>
      </c>
      <c r="R1159" s="32">
        <f t="shared" si="311"/>
        <v>9.8039215686274508E-2</v>
      </c>
      <c r="S1159" s="32">
        <f t="shared" si="312"/>
        <v>4.9504950495049507E-2</v>
      </c>
      <c r="T1159" s="32">
        <f t="shared" si="313"/>
        <v>0.15384615384615385</v>
      </c>
      <c r="U1159" s="32">
        <f t="shared" si="314"/>
        <v>7.407407407407407E-2</v>
      </c>
      <c r="V1159" s="32">
        <f t="shared" si="322"/>
        <v>36.049295286879776</v>
      </c>
      <c r="W1159" s="32">
        <f t="shared" si="323"/>
        <v>37.15325256582701</v>
      </c>
      <c r="X1159" s="32">
        <f t="shared" si="324"/>
        <v>37.677557300219753</v>
      </c>
      <c r="Y1159" s="32">
        <f t="shared" si="325"/>
        <v>38.057004225077087</v>
      </c>
      <c r="Z1159" s="32">
        <f t="shared" si="326"/>
        <v>37.401805205781109</v>
      </c>
      <c r="AA1159" s="32">
        <f t="shared" si="327"/>
        <v>37.844895992012894</v>
      </c>
      <c r="AB1159" s="33">
        <f t="shared" si="328"/>
        <v>20.93023255813948</v>
      </c>
      <c r="AC1159" s="33">
        <f t="shared" si="329"/>
        <v>-0.44309078623178522</v>
      </c>
    </row>
    <row r="1160" spans="1:29" s="9" customFormat="1">
      <c r="A1160" t="s">
        <v>34</v>
      </c>
      <c r="B1160" s="22">
        <v>45588</v>
      </c>
      <c r="C1160">
        <v>35.83</v>
      </c>
      <c r="D1160" s="7"/>
      <c r="E1160" s="7"/>
      <c r="F1160" s="7"/>
      <c r="G1160" s="7"/>
      <c r="H1160" s="7"/>
      <c r="I1160" s="31">
        <f t="shared" si="315"/>
        <v>34.176400000000001</v>
      </c>
      <c r="J1160" s="31">
        <f t="shared" si="316"/>
        <v>10.276829758223959</v>
      </c>
      <c r="K1160" s="31">
        <f t="shared" si="317"/>
        <v>23.89957024177604</v>
      </c>
      <c r="L1160" s="31">
        <f t="shared" si="318"/>
        <v>44.453229758223962</v>
      </c>
      <c r="M1160" s="32" t="str">
        <f t="shared" si="319"/>
        <v>NONE</v>
      </c>
      <c r="N1160" s="32">
        <f t="shared" si="320"/>
        <v>0</v>
      </c>
      <c r="O1160" s="32">
        <f t="shared" si="321"/>
        <v>1.0000000000005116E-2</v>
      </c>
      <c r="P1160" s="32">
        <f t="shared" si="330"/>
        <v>0.83333333333333337</v>
      </c>
      <c r="Q1160" s="32">
        <f t="shared" si="310"/>
        <v>0.22727272727272727</v>
      </c>
      <c r="R1160" s="32">
        <f t="shared" si="311"/>
        <v>9.8039215686274508E-2</v>
      </c>
      <c r="S1160" s="32">
        <f t="shared" si="312"/>
        <v>4.9504950495049507E-2</v>
      </c>
      <c r="T1160" s="32">
        <f t="shared" si="313"/>
        <v>0.15384615384615385</v>
      </c>
      <c r="U1160" s="32">
        <f t="shared" si="314"/>
        <v>7.407407407407407E-2</v>
      </c>
      <c r="V1160" s="32">
        <f t="shared" si="322"/>
        <v>35.86654921447996</v>
      </c>
      <c r="W1160" s="32">
        <f t="shared" si="323"/>
        <v>36.852513346320869</v>
      </c>
      <c r="X1160" s="32">
        <f t="shared" si="324"/>
        <v>37.496424231570764</v>
      </c>
      <c r="Y1160" s="32">
        <f t="shared" si="325"/>
        <v>37.946756491162375</v>
      </c>
      <c r="Z1160" s="32">
        <f t="shared" si="326"/>
        <v>37.159989020276321</v>
      </c>
      <c r="AA1160" s="32">
        <f t="shared" si="327"/>
        <v>37.695644437048976</v>
      </c>
      <c r="AB1160" s="33">
        <f t="shared" si="328"/>
        <v>24.1237113402061</v>
      </c>
      <c r="AC1160" s="33">
        <f t="shared" si="329"/>
        <v>-0.53565541677265571</v>
      </c>
    </row>
    <row r="1161" spans="1:29" s="9" customFormat="1">
      <c r="A1161" t="s">
        <v>34</v>
      </c>
      <c r="B1161" s="22">
        <v>45589</v>
      </c>
      <c r="C1161">
        <v>35.950000000000003</v>
      </c>
      <c r="D1161" s="7"/>
      <c r="E1161" s="7"/>
      <c r="F1161" s="7"/>
      <c r="G1161" s="7"/>
      <c r="H1161" s="7"/>
      <c r="I1161" s="31">
        <f t="shared" si="315"/>
        <v>34.225840000000005</v>
      </c>
      <c r="J1161" s="31">
        <f t="shared" si="316"/>
        <v>10.190858391550014</v>
      </c>
      <c r="K1161" s="31">
        <f t="shared" si="317"/>
        <v>24.034981608449989</v>
      </c>
      <c r="L1161" s="31">
        <f t="shared" si="318"/>
        <v>44.416698391550021</v>
      </c>
      <c r="M1161" s="32" t="str">
        <f t="shared" si="319"/>
        <v>NONE</v>
      </c>
      <c r="N1161" s="32">
        <f t="shared" si="320"/>
        <v>0.12000000000000455</v>
      </c>
      <c r="O1161" s="32">
        <f t="shared" si="321"/>
        <v>0</v>
      </c>
      <c r="P1161" s="32">
        <f t="shared" si="330"/>
        <v>0.83333333333333337</v>
      </c>
      <c r="Q1161" s="32">
        <f t="shared" si="310"/>
        <v>0.22727272727272727</v>
      </c>
      <c r="R1161" s="32">
        <f t="shared" si="311"/>
        <v>9.8039215686274508E-2</v>
      </c>
      <c r="S1161" s="32">
        <f t="shared" si="312"/>
        <v>4.9504950495049507E-2</v>
      </c>
      <c r="T1161" s="32">
        <f t="shared" si="313"/>
        <v>0.15384615384615385</v>
      </c>
      <c r="U1161" s="32">
        <f t="shared" si="314"/>
        <v>7.407407407407407E-2</v>
      </c>
      <c r="V1161" s="32">
        <f t="shared" si="322"/>
        <v>35.936091535746662</v>
      </c>
      <c r="W1161" s="32">
        <f t="shared" si="323"/>
        <v>36.647396676702492</v>
      </c>
      <c r="X1161" s="32">
        <f t="shared" si="324"/>
        <v>37.344814012789314</v>
      </c>
      <c r="Y1161" s="32">
        <f t="shared" si="325"/>
        <v>37.847907159916716</v>
      </c>
      <c r="Z1161" s="32">
        <f t="shared" si="326"/>
        <v>36.973836863310737</v>
      </c>
      <c r="AA1161" s="32">
        <f t="shared" si="327"/>
        <v>37.566337441712015</v>
      </c>
      <c r="AB1161" s="33">
        <f t="shared" si="328"/>
        <v>27.157894736842124</v>
      </c>
      <c r="AC1161" s="33">
        <f t="shared" si="329"/>
        <v>-0.59250057840127823</v>
      </c>
    </row>
    <row r="1162" spans="1:29" s="9" customFormat="1">
      <c r="A1162" t="s">
        <v>34</v>
      </c>
      <c r="B1162" s="22">
        <v>45590</v>
      </c>
      <c r="C1162">
        <v>35.24</v>
      </c>
      <c r="D1162" s="7"/>
      <c r="E1162" s="7"/>
      <c r="F1162" s="7"/>
      <c r="G1162" s="7"/>
      <c r="H1162" s="7"/>
      <c r="I1162" s="31">
        <f t="shared" si="315"/>
        <v>34.272800000000004</v>
      </c>
      <c r="J1162" s="31">
        <f t="shared" si="316"/>
        <v>10.100156935438193</v>
      </c>
      <c r="K1162" s="31">
        <f t="shared" si="317"/>
        <v>24.172643064561811</v>
      </c>
      <c r="L1162" s="31">
        <f t="shared" si="318"/>
        <v>44.372956935438197</v>
      </c>
      <c r="M1162" s="32" t="str">
        <f t="shared" si="319"/>
        <v>NONE</v>
      </c>
      <c r="N1162" s="32">
        <f t="shared" si="320"/>
        <v>0</v>
      </c>
      <c r="O1162" s="32">
        <f t="shared" si="321"/>
        <v>0.71000000000000085</v>
      </c>
      <c r="P1162" s="32">
        <f t="shared" si="330"/>
        <v>0.83333333333333337</v>
      </c>
      <c r="Q1162" s="32">
        <f t="shared" si="310"/>
        <v>0.22727272727272727</v>
      </c>
      <c r="R1162" s="32">
        <f t="shared" si="311"/>
        <v>9.8039215686274508E-2</v>
      </c>
      <c r="S1162" s="32">
        <f t="shared" si="312"/>
        <v>4.9504950495049507E-2</v>
      </c>
      <c r="T1162" s="32">
        <f t="shared" si="313"/>
        <v>0.15384615384615385</v>
      </c>
      <c r="U1162" s="32">
        <f t="shared" si="314"/>
        <v>7.407407407407407E-2</v>
      </c>
      <c r="V1162" s="32">
        <f t="shared" si="322"/>
        <v>35.356015255957779</v>
      </c>
      <c r="W1162" s="32">
        <f t="shared" si="323"/>
        <v>36.327533795633741</v>
      </c>
      <c r="X1162" s="32">
        <f t="shared" si="324"/>
        <v>37.138459697809971</v>
      </c>
      <c r="Y1162" s="32">
        <f t="shared" si="325"/>
        <v>37.718802845069355</v>
      </c>
      <c r="Z1162" s="32">
        <f t="shared" si="326"/>
        <v>36.707092730493699</v>
      </c>
      <c r="AA1162" s="32">
        <f t="shared" si="327"/>
        <v>37.394016149733346</v>
      </c>
      <c r="AB1162" s="33">
        <f t="shared" si="328"/>
        <v>30.069930069930052</v>
      </c>
      <c r="AC1162" s="33">
        <f t="shared" si="329"/>
        <v>-0.68692341923964761</v>
      </c>
    </row>
    <row r="1163" spans="1:29" s="9" customFormat="1">
      <c r="A1163" t="s">
        <v>34</v>
      </c>
      <c r="B1163" s="22">
        <v>45593</v>
      </c>
      <c r="C1163">
        <v>35.53</v>
      </c>
      <c r="D1163" s="7"/>
      <c r="E1163" s="7"/>
      <c r="F1163" s="7"/>
      <c r="G1163" s="7"/>
      <c r="H1163" s="7"/>
      <c r="I1163" s="31">
        <f t="shared" si="315"/>
        <v>34.322720000000011</v>
      </c>
      <c r="J1163" s="31">
        <f t="shared" si="316"/>
        <v>10.000261964761339</v>
      </c>
      <c r="K1163" s="31">
        <f t="shared" si="317"/>
        <v>24.322458035238672</v>
      </c>
      <c r="L1163" s="31">
        <f t="shared" si="318"/>
        <v>44.322981964761354</v>
      </c>
      <c r="M1163" s="32" t="str">
        <f t="shared" si="319"/>
        <v>NONE</v>
      </c>
      <c r="N1163" s="32">
        <f t="shared" si="320"/>
        <v>0.28999999999999915</v>
      </c>
      <c r="O1163" s="32">
        <f t="shared" si="321"/>
        <v>0</v>
      </c>
      <c r="P1163" s="32">
        <f t="shared" si="330"/>
        <v>0.83333333333333337</v>
      </c>
      <c r="Q1163" s="32">
        <f t="shared" si="310"/>
        <v>0.22727272727272727</v>
      </c>
      <c r="R1163" s="32">
        <f t="shared" si="311"/>
        <v>9.8039215686274508E-2</v>
      </c>
      <c r="S1163" s="32">
        <f t="shared" si="312"/>
        <v>4.9504950495049507E-2</v>
      </c>
      <c r="T1163" s="32">
        <f t="shared" si="313"/>
        <v>0.15384615384615385</v>
      </c>
      <c r="U1163" s="32">
        <f t="shared" si="314"/>
        <v>7.407407407407407E-2</v>
      </c>
      <c r="V1163" s="32">
        <f t="shared" si="322"/>
        <v>35.501002542659627</v>
      </c>
      <c r="W1163" s="32">
        <f t="shared" si="323"/>
        <v>36.14627611480789</v>
      </c>
      <c r="X1163" s="32">
        <f t="shared" si="324"/>
        <v>36.980767570573704</v>
      </c>
      <c r="Y1163" s="32">
        <f t="shared" si="325"/>
        <v>37.610446268580773</v>
      </c>
      <c r="Z1163" s="32">
        <f t="shared" si="326"/>
        <v>36.526001541186979</v>
      </c>
      <c r="AA1163" s="32">
        <f t="shared" si="327"/>
        <v>37.255940879382727</v>
      </c>
      <c r="AB1163" s="33">
        <f t="shared" si="328"/>
        <v>26.65036674816632</v>
      </c>
      <c r="AC1163" s="33">
        <f t="shared" si="329"/>
        <v>-0.72993933819574863</v>
      </c>
    </row>
    <row r="1164" spans="1:29" s="9" customFormat="1">
      <c r="A1164" t="s">
        <v>34</v>
      </c>
      <c r="B1164" s="22">
        <v>45594</v>
      </c>
      <c r="C1164">
        <v>36.18</v>
      </c>
      <c r="D1164" s="7"/>
      <c r="E1164" s="7"/>
      <c r="F1164" s="7"/>
      <c r="G1164" s="7"/>
      <c r="H1164" s="7"/>
      <c r="I1164" s="31">
        <f t="shared" si="315"/>
        <v>34.378360000000008</v>
      </c>
      <c r="J1164" s="31">
        <f t="shared" si="316"/>
        <v>9.8850693688666968</v>
      </c>
      <c r="K1164" s="31">
        <f t="shared" si="317"/>
        <v>24.493290631133313</v>
      </c>
      <c r="L1164" s="31">
        <f t="shared" si="318"/>
        <v>44.263429368866703</v>
      </c>
      <c r="M1164" s="32" t="str">
        <f t="shared" si="319"/>
        <v>NONE</v>
      </c>
      <c r="N1164" s="32">
        <f t="shared" si="320"/>
        <v>0.64999999999999858</v>
      </c>
      <c r="O1164" s="32">
        <f t="shared" si="321"/>
        <v>0</v>
      </c>
      <c r="P1164" s="32">
        <f t="shared" si="330"/>
        <v>0.83333333333333337</v>
      </c>
      <c r="Q1164" s="32">
        <f t="shared" si="310"/>
        <v>0.22727272727272727</v>
      </c>
      <c r="R1164" s="32">
        <f t="shared" si="311"/>
        <v>9.8039215686274508E-2</v>
      </c>
      <c r="S1164" s="32">
        <f t="shared" si="312"/>
        <v>4.9504950495049507E-2</v>
      </c>
      <c r="T1164" s="32">
        <f t="shared" si="313"/>
        <v>0.15384615384615385</v>
      </c>
      <c r="U1164" s="32">
        <f t="shared" si="314"/>
        <v>7.407407407407407E-2</v>
      </c>
      <c r="V1164" s="32">
        <f t="shared" si="322"/>
        <v>36.06683375710994</v>
      </c>
      <c r="W1164" s="32">
        <f t="shared" si="323"/>
        <v>36.153940634169729</v>
      </c>
      <c r="X1164" s="32">
        <f t="shared" si="324"/>
        <v>36.902260946007658</v>
      </c>
      <c r="Y1164" s="32">
        <f t="shared" si="325"/>
        <v>37.53963209686885</v>
      </c>
      <c r="Z1164" s="32">
        <f t="shared" si="326"/>
        <v>36.472770534850518</v>
      </c>
      <c r="AA1164" s="32">
        <f t="shared" si="327"/>
        <v>37.17624155498401</v>
      </c>
      <c r="AB1164" s="33">
        <f t="shared" si="328"/>
        <v>35.344827586206904</v>
      </c>
      <c r="AC1164" s="33">
        <f t="shared" si="329"/>
        <v>-0.70347102013349172</v>
      </c>
    </row>
    <row r="1165" spans="1:29" s="9" customFormat="1">
      <c r="A1165" t="s">
        <v>34</v>
      </c>
      <c r="B1165" s="22">
        <v>45595</v>
      </c>
      <c r="C1165">
        <v>36.130000000000003</v>
      </c>
      <c r="D1165" s="7"/>
      <c r="E1165" s="7"/>
      <c r="F1165" s="7"/>
      <c r="G1165" s="7"/>
      <c r="H1165" s="7"/>
      <c r="I1165" s="31">
        <f t="shared" si="315"/>
        <v>34.434240000000003</v>
      </c>
      <c r="J1165" s="31">
        <f t="shared" si="316"/>
        <v>9.7648931917241235</v>
      </c>
      <c r="K1165" s="31">
        <f t="shared" si="317"/>
        <v>24.669346808275879</v>
      </c>
      <c r="L1165" s="31">
        <f t="shared" si="318"/>
        <v>44.19913319172413</v>
      </c>
      <c r="M1165" s="32" t="str">
        <f t="shared" si="319"/>
        <v>NONE</v>
      </c>
      <c r="N1165" s="32">
        <f t="shared" si="320"/>
        <v>0</v>
      </c>
      <c r="O1165" s="32">
        <f t="shared" si="321"/>
        <v>4.9999999999997158E-2</v>
      </c>
      <c r="P1165" s="32">
        <f t="shared" si="330"/>
        <v>0.83333333333333337</v>
      </c>
      <c r="Q1165" s="32">
        <f t="shared" si="310"/>
        <v>0.22727272727272727</v>
      </c>
      <c r="R1165" s="32">
        <f t="shared" si="311"/>
        <v>9.8039215686274508E-2</v>
      </c>
      <c r="S1165" s="32">
        <f t="shared" si="312"/>
        <v>4.9504950495049507E-2</v>
      </c>
      <c r="T1165" s="32">
        <f t="shared" si="313"/>
        <v>0.15384615384615385</v>
      </c>
      <c r="U1165" s="32">
        <f t="shared" si="314"/>
        <v>7.407407407407407E-2</v>
      </c>
      <c r="V1165" s="32">
        <f t="shared" si="322"/>
        <v>36.119472292851661</v>
      </c>
      <c r="W1165" s="32">
        <f t="shared" si="323"/>
        <v>36.148499580949334</v>
      </c>
      <c r="X1165" s="32">
        <f t="shared" si="324"/>
        <v>36.826549088555922</v>
      </c>
      <c r="Y1165" s="32">
        <f t="shared" si="325"/>
        <v>37.469848329697122</v>
      </c>
      <c r="Z1165" s="32">
        <f t="shared" si="326"/>
        <v>36.420036606411976</v>
      </c>
      <c r="AA1165" s="32">
        <f t="shared" si="327"/>
        <v>37.098742180540746</v>
      </c>
      <c r="AB1165" s="33">
        <f t="shared" si="328"/>
        <v>32.071269487750541</v>
      </c>
      <c r="AC1165" s="33">
        <f t="shared" si="329"/>
        <v>-0.67870557412877019</v>
      </c>
    </row>
    <row r="1166" spans="1:29" s="9" customFormat="1">
      <c r="A1166" t="s">
        <v>34</v>
      </c>
      <c r="B1166" s="22">
        <v>45596</v>
      </c>
      <c r="C1166">
        <v>36.22</v>
      </c>
      <c r="D1166" s="7"/>
      <c r="E1166" s="7"/>
      <c r="F1166" s="7"/>
      <c r="G1166" s="7"/>
      <c r="H1166" s="7"/>
      <c r="I1166" s="31">
        <f t="shared" si="315"/>
        <v>34.491039999999998</v>
      </c>
      <c r="J1166" s="31">
        <f t="shared" si="316"/>
        <v>9.639278689206586</v>
      </c>
      <c r="K1166" s="31">
        <f t="shared" si="317"/>
        <v>24.851761310793414</v>
      </c>
      <c r="L1166" s="31">
        <f t="shared" si="318"/>
        <v>44.130318689206582</v>
      </c>
      <c r="M1166" s="32" t="str">
        <f t="shared" si="319"/>
        <v>NONE</v>
      </c>
      <c r="N1166" s="32">
        <f t="shared" si="320"/>
        <v>8.9999999999996305E-2</v>
      </c>
      <c r="O1166" s="32">
        <f t="shared" si="321"/>
        <v>0</v>
      </c>
      <c r="P1166" s="32">
        <f t="shared" si="330"/>
        <v>0.83333333333333337</v>
      </c>
      <c r="Q1166" s="32">
        <f t="shared" si="310"/>
        <v>0.22727272727272727</v>
      </c>
      <c r="R1166" s="32">
        <f t="shared" si="311"/>
        <v>9.8039215686274508E-2</v>
      </c>
      <c r="S1166" s="32">
        <f t="shared" si="312"/>
        <v>4.9504950495049507E-2</v>
      </c>
      <c r="T1166" s="32">
        <f t="shared" si="313"/>
        <v>0.15384615384615385</v>
      </c>
      <c r="U1166" s="32">
        <f t="shared" si="314"/>
        <v>7.407407407407407E-2</v>
      </c>
      <c r="V1166" s="32">
        <f t="shared" si="322"/>
        <v>36.203245382141944</v>
      </c>
      <c r="W1166" s="32">
        <f t="shared" si="323"/>
        <v>36.164749676188123</v>
      </c>
      <c r="X1166" s="32">
        <f t="shared" si="324"/>
        <v>36.767083491638672</v>
      </c>
      <c r="Y1166" s="32">
        <f t="shared" si="325"/>
        <v>37.407974650009137</v>
      </c>
      <c r="Z1166" s="32">
        <f t="shared" si="326"/>
        <v>36.389261743887062</v>
      </c>
      <c r="AA1166" s="32">
        <f t="shared" si="327"/>
        <v>37.033650167167359</v>
      </c>
      <c r="AB1166" s="33">
        <f t="shared" si="328"/>
        <v>31.767337807606197</v>
      </c>
      <c r="AC1166" s="33">
        <f t="shared" si="329"/>
        <v>-0.64438842328029722</v>
      </c>
    </row>
    <row r="1167" spans="1:29" s="9" customFormat="1">
      <c r="A1167" t="s">
        <v>34</v>
      </c>
      <c r="B1167" s="22">
        <v>45600</v>
      </c>
      <c r="C1167">
        <v>35.94</v>
      </c>
      <c r="D1167" s="7"/>
      <c r="E1167" s="7"/>
      <c r="F1167" s="7"/>
      <c r="G1167" s="7"/>
      <c r="H1167" s="7"/>
      <c r="I1167" s="31">
        <f t="shared" si="315"/>
        <v>34.544760000000011</v>
      </c>
      <c r="J1167" s="31">
        <f t="shared" si="316"/>
        <v>9.5200778198700409</v>
      </c>
      <c r="K1167" s="31">
        <f t="shared" si="317"/>
        <v>25.024682180129972</v>
      </c>
      <c r="L1167" s="31">
        <f t="shared" si="318"/>
        <v>44.06483781987005</v>
      </c>
      <c r="M1167" s="32" t="str">
        <f t="shared" si="319"/>
        <v>NONE</v>
      </c>
      <c r="N1167" s="32">
        <f t="shared" si="320"/>
        <v>0</v>
      </c>
      <c r="O1167" s="32">
        <f t="shared" si="321"/>
        <v>0.28000000000000114</v>
      </c>
      <c r="P1167" s="32">
        <f t="shared" si="330"/>
        <v>0.83333333333333337</v>
      </c>
      <c r="Q1167" s="32">
        <f t="shared" si="310"/>
        <v>0.22727272727272727</v>
      </c>
      <c r="R1167" s="32">
        <f t="shared" si="311"/>
        <v>9.8039215686274508E-2</v>
      </c>
      <c r="S1167" s="32">
        <f t="shared" si="312"/>
        <v>4.9504950495049507E-2</v>
      </c>
      <c r="T1167" s="32">
        <f t="shared" si="313"/>
        <v>0.15384615384615385</v>
      </c>
      <c r="U1167" s="32">
        <f t="shared" si="314"/>
        <v>7.407407407407407E-2</v>
      </c>
      <c r="V1167" s="32">
        <f t="shared" si="322"/>
        <v>35.983874230356989</v>
      </c>
      <c r="W1167" s="32">
        <f t="shared" si="323"/>
        <v>36.113670204327185</v>
      </c>
      <c r="X1167" s="32">
        <f t="shared" si="324"/>
        <v>36.685996874811352</v>
      </c>
      <c r="Y1167" s="32">
        <f t="shared" si="325"/>
        <v>37.335302637632452</v>
      </c>
      <c r="Z1167" s="32">
        <f t="shared" si="326"/>
        <v>36.320144552519821</v>
      </c>
      <c r="AA1167" s="32">
        <f t="shared" si="327"/>
        <v>36.952639043673479</v>
      </c>
      <c r="AB1167" s="33">
        <f t="shared" si="328"/>
        <v>28.540772532188825</v>
      </c>
      <c r="AC1167" s="33">
        <f t="shared" si="329"/>
        <v>-0.63249449115365763</v>
      </c>
    </row>
    <row r="1168" spans="1:29" s="9" customFormat="1">
      <c r="A1168" t="s">
        <v>34</v>
      </c>
      <c r="B1168" s="22">
        <v>45601</v>
      </c>
      <c r="C1168">
        <v>36.44</v>
      </c>
      <c r="D1168" s="7"/>
      <c r="E1168" s="7"/>
      <c r="F1168" s="7"/>
      <c r="G1168" s="7"/>
      <c r="H1168" s="7"/>
      <c r="I1168" s="31">
        <f t="shared" si="315"/>
        <v>34.600240000000007</v>
      </c>
      <c r="J1168" s="31">
        <f t="shared" si="316"/>
        <v>9.4007281488463068</v>
      </c>
      <c r="K1168" s="31">
        <f t="shared" si="317"/>
        <v>25.199511851153702</v>
      </c>
      <c r="L1168" s="31">
        <f t="shared" si="318"/>
        <v>44.000968148846312</v>
      </c>
      <c r="M1168" s="32" t="str">
        <f t="shared" si="319"/>
        <v>NONE</v>
      </c>
      <c r="N1168" s="32">
        <f t="shared" si="320"/>
        <v>0.5</v>
      </c>
      <c r="O1168" s="32">
        <f t="shared" si="321"/>
        <v>0</v>
      </c>
      <c r="P1168" s="32">
        <f t="shared" si="330"/>
        <v>0.83333333333333337</v>
      </c>
      <c r="Q1168" s="32">
        <f t="shared" si="310"/>
        <v>0.22727272727272727</v>
      </c>
      <c r="R1168" s="32">
        <f t="shared" si="311"/>
        <v>9.8039215686274508E-2</v>
      </c>
      <c r="S1168" s="32">
        <f t="shared" si="312"/>
        <v>4.9504950495049507E-2</v>
      </c>
      <c r="T1168" s="32">
        <f t="shared" si="313"/>
        <v>0.15384615384615385</v>
      </c>
      <c r="U1168" s="32">
        <f t="shared" si="314"/>
        <v>7.407407407407407E-2</v>
      </c>
      <c r="V1168" s="32">
        <f t="shared" si="322"/>
        <v>36.363979038392827</v>
      </c>
      <c r="W1168" s="32">
        <f t="shared" si="323"/>
        <v>36.187836066980097</v>
      </c>
      <c r="X1168" s="32">
        <f t="shared" si="324"/>
        <v>36.661879534143573</v>
      </c>
      <c r="Y1168" s="32">
        <f t="shared" si="325"/>
        <v>37.290980724878374</v>
      </c>
      <c r="Z1168" s="32">
        <f t="shared" si="326"/>
        <v>36.338583852132153</v>
      </c>
      <c r="AA1168" s="32">
        <f t="shared" si="327"/>
        <v>36.914665781179146</v>
      </c>
      <c r="AB1168" s="33">
        <f t="shared" si="328"/>
        <v>35.603112840466892</v>
      </c>
      <c r="AC1168" s="33">
        <f t="shared" si="329"/>
        <v>-0.57608192904699251</v>
      </c>
    </row>
    <row r="1169" spans="1:29" s="9" customFormat="1">
      <c r="A1169" t="s">
        <v>34</v>
      </c>
      <c r="B1169" s="22">
        <v>45602</v>
      </c>
      <c r="C1169">
        <v>37.200000000000003</v>
      </c>
      <c r="D1169" s="7"/>
      <c r="E1169" s="7"/>
      <c r="F1169" s="7"/>
      <c r="G1169" s="7"/>
      <c r="H1169" s="7"/>
      <c r="I1169" s="31">
        <f t="shared" si="315"/>
        <v>34.658680000000018</v>
      </c>
      <c r="J1169" s="31">
        <f t="shared" si="316"/>
        <v>9.281774917161318</v>
      </c>
      <c r="K1169" s="31">
        <f t="shared" si="317"/>
        <v>25.3769050828387</v>
      </c>
      <c r="L1169" s="31">
        <f t="shared" si="318"/>
        <v>43.940454917161333</v>
      </c>
      <c r="M1169" s="32" t="str">
        <f t="shared" si="319"/>
        <v>NONE</v>
      </c>
      <c r="N1169" s="32">
        <f t="shared" si="320"/>
        <v>0.76000000000000512</v>
      </c>
      <c r="O1169" s="32">
        <f t="shared" si="321"/>
        <v>0</v>
      </c>
      <c r="P1169" s="32">
        <f t="shared" si="330"/>
        <v>0.83333333333333337</v>
      </c>
      <c r="Q1169" s="32">
        <f t="shared" si="310"/>
        <v>0.22727272727272727</v>
      </c>
      <c r="R1169" s="32">
        <f t="shared" si="311"/>
        <v>9.8039215686274508E-2</v>
      </c>
      <c r="S1169" s="32">
        <f t="shared" si="312"/>
        <v>4.9504950495049507E-2</v>
      </c>
      <c r="T1169" s="32">
        <f t="shared" si="313"/>
        <v>0.15384615384615385</v>
      </c>
      <c r="U1169" s="32">
        <f t="shared" si="314"/>
        <v>7.407407407407407E-2</v>
      </c>
      <c r="V1169" s="32">
        <f t="shared" si="322"/>
        <v>37.060663173065471</v>
      </c>
      <c r="W1169" s="32">
        <f t="shared" si="323"/>
        <v>36.417873324484617</v>
      </c>
      <c r="X1169" s="32">
        <f t="shared" si="324"/>
        <v>36.714636442560874</v>
      </c>
      <c r="Y1169" s="32">
        <f t="shared" si="325"/>
        <v>37.286476728597265</v>
      </c>
      <c r="Z1169" s="32">
        <f t="shared" si="326"/>
        <v>36.471109413342589</v>
      </c>
      <c r="AA1169" s="32">
        <f t="shared" si="327"/>
        <v>36.935801649239949</v>
      </c>
      <c r="AB1169" s="33">
        <f t="shared" si="328"/>
        <v>44.655172413793132</v>
      </c>
      <c r="AC1169" s="33">
        <f t="shared" si="329"/>
        <v>-0.46469223589735975</v>
      </c>
    </row>
    <row r="1170" spans="1:29" s="9" customFormat="1">
      <c r="A1170" t="s">
        <v>34</v>
      </c>
      <c r="B1170" s="22">
        <v>45603</v>
      </c>
      <c r="C1170">
        <v>36.99</v>
      </c>
      <c r="D1170" s="7"/>
      <c r="E1170" s="7"/>
      <c r="F1170" s="7"/>
      <c r="G1170" s="7"/>
      <c r="H1170" s="7"/>
      <c r="I1170" s="31">
        <f t="shared" si="315"/>
        <v>34.716800000000021</v>
      </c>
      <c r="J1170" s="31">
        <f t="shared" si="316"/>
        <v>9.1561238006157897</v>
      </c>
      <c r="K1170" s="31">
        <f t="shared" si="317"/>
        <v>25.560676199384233</v>
      </c>
      <c r="L1170" s="31">
        <f t="shared" si="318"/>
        <v>43.872923800615808</v>
      </c>
      <c r="M1170" s="32" t="str">
        <f t="shared" si="319"/>
        <v>NONE</v>
      </c>
      <c r="N1170" s="32">
        <f t="shared" si="320"/>
        <v>0</v>
      </c>
      <c r="O1170" s="32">
        <f t="shared" si="321"/>
        <v>0.21000000000000085</v>
      </c>
      <c r="P1170" s="32">
        <f t="shared" si="330"/>
        <v>0.83333333333333337</v>
      </c>
      <c r="Q1170" s="32">
        <f t="shared" si="310"/>
        <v>0.22727272727272727</v>
      </c>
      <c r="R1170" s="32">
        <f t="shared" si="311"/>
        <v>9.8039215686274508E-2</v>
      </c>
      <c r="S1170" s="32">
        <f t="shared" si="312"/>
        <v>4.9504950495049507E-2</v>
      </c>
      <c r="T1170" s="32">
        <f t="shared" si="313"/>
        <v>0.15384615384615385</v>
      </c>
      <c r="U1170" s="32">
        <f t="shared" si="314"/>
        <v>7.407407407407407E-2</v>
      </c>
      <c r="V1170" s="32">
        <f t="shared" si="322"/>
        <v>37.001777195510911</v>
      </c>
      <c r="W1170" s="32">
        <f t="shared" si="323"/>
        <v>36.54790211437448</v>
      </c>
      <c r="X1170" s="32">
        <f t="shared" si="324"/>
        <v>36.741632869760785</v>
      </c>
      <c r="Y1170" s="32">
        <f t="shared" si="325"/>
        <v>37.271799662825117</v>
      </c>
      <c r="Z1170" s="32">
        <f t="shared" si="326"/>
        <v>36.55093873436681</v>
      </c>
      <c r="AA1170" s="32">
        <f t="shared" si="327"/>
        <v>36.939816341888843</v>
      </c>
      <c r="AB1170" s="33">
        <f t="shared" si="328"/>
        <v>47.090909090909086</v>
      </c>
      <c r="AC1170" s="33">
        <f t="shared" si="329"/>
        <v>-0.38887760752203349</v>
      </c>
    </row>
    <row r="1171" spans="1:29" s="9" customFormat="1">
      <c r="A1171" t="s">
        <v>34</v>
      </c>
      <c r="B1171" s="22">
        <v>45604</v>
      </c>
      <c r="C1171">
        <v>36.43</v>
      </c>
      <c r="D1171" s="7"/>
      <c r="E1171" s="7"/>
      <c r="F1171" s="7"/>
      <c r="G1171" s="7"/>
      <c r="H1171" s="7"/>
      <c r="I1171" s="31">
        <f t="shared" si="315"/>
        <v>34.771360000000016</v>
      </c>
      <c r="J1171" s="31">
        <f t="shared" si="316"/>
        <v>9.0324238232095286</v>
      </c>
      <c r="K1171" s="31">
        <f t="shared" si="317"/>
        <v>25.738936176790489</v>
      </c>
      <c r="L1171" s="31">
        <f t="shared" si="318"/>
        <v>43.803783823209542</v>
      </c>
      <c r="M1171" s="32" t="str">
        <f t="shared" si="319"/>
        <v>NONE</v>
      </c>
      <c r="N1171" s="32">
        <f t="shared" si="320"/>
        <v>0</v>
      </c>
      <c r="O1171" s="32">
        <f t="shared" si="321"/>
        <v>0.56000000000000227</v>
      </c>
      <c r="P1171" s="32">
        <f t="shared" si="330"/>
        <v>0.83333333333333337</v>
      </c>
      <c r="Q1171" s="32">
        <f t="shared" si="310"/>
        <v>0.22727272727272727</v>
      </c>
      <c r="R1171" s="32">
        <f t="shared" si="311"/>
        <v>9.8039215686274508E-2</v>
      </c>
      <c r="S1171" s="32">
        <f t="shared" si="312"/>
        <v>4.9504950495049507E-2</v>
      </c>
      <c r="T1171" s="32">
        <f t="shared" si="313"/>
        <v>0.15384615384615385</v>
      </c>
      <c r="U1171" s="32">
        <f t="shared" si="314"/>
        <v>7.407407407407407E-2</v>
      </c>
      <c r="V1171" s="32">
        <f t="shared" si="322"/>
        <v>36.525296199251819</v>
      </c>
      <c r="W1171" s="32">
        <f t="shared" si="323"/>
        <v>36.521106179289369</v>
      </c>
      <c r="X1171" s="32">
        <f t="shared" si="324"/>
        <v>36.711080627627375</v>
      </c>
      <c r="Y1171" s="32">
        <f t="shared" si="325"/>
        <v>37.230126412190209</v>
      </c>
      <c r="Z1171" s="32">
        <f t="shared" si="326"/>
        <v>36.532332775233456</v>
      </c>
      <c r="AA1171" s="32">
        <f t="shared" si="327"/>
        <v>36.902052168415594</v>
      </c>
      <c r="AB1171" s="33">
        <f t="shared" si="328"/>
        <v>40.986394557823125</v>
      </c>
      <c r="AC1171" s="33">
        <f t="shared" si="329"/>
        <v>-0.36971939318213742</v>
      </c>
    </row>
    <row r="1172" spans="1:29" s="9" customFormat="1">
      <c r="A1172" t="s">
        <v>34</v>
      </c>
      <c r="B1172" s="22">
        <v>45607</v>
      </c>
      <c r="C1172">
        <v>36.5</v>
      </c>
      <c r="D1172" s="7"/>
      <c r="E1172" s="7"/>
      <c r="F1172" s="7"/>
      <c r="G1172" s="7"/>
      <c r="H1172" s="7"/>
      <c r="I1172" s="31">
        <f t="shared" si="315"/>
        <v>34.825480000000013</v>
      </c>
      <c r="J1172" s="31">
        <f t="shared" si="316"/>
        <v>8.9097484559660796</v>
      </c>
      <c r="K1172" s="31">
        <f t="shared" si="317"/>
        <v>25.915731544033932</v>
      </c>
      <c r="L1172" s="31">
        <f t="shared" si="318"/>
        <v>43.735228455966094</v>
      </c>
      <c r="M1172" s="32" t="str">
        <f t="shared" si="319"/>
        <v>NONE</v>
      </c>
      <c r="N1172" s="32">
        <f t="shared" si="320"/>
        <v>7.0000000000000284E-2</v>
      </c>
      <c r="O1172" s="32">
        <f t="shared" si="321"/>
        <v>0</v>
      </c>
      <c r="P1172" s="32">
        <f t="shared" si="330"/>
        <v>0.83333333333333337</v>
      </c>
      <c r="Q1172" s="32">
        <f t="shared" si="310"/>
        <v>0.22727272727272727</v>
      </c>
      <c r="R1172" s="32">
        <f t="shared" si="311"/>
        <v>9.8039215686274508E-2</v>
      </c>
      <c r="S1172" s="32">
        <f t="shared" si="312"/>
        <v>4.9504950495049507E-2</v>
      </c>
      <c r="T1172" s="32">
        <f t="shared" si="313"/>
        <v>0.15384615384615385</v>
      </c>
      <c r="U1172" s="32">
        <f t="shared" si="314"/>
        <v>7.407407407407407E-2</v>
      </c>
      <c r="V1172" s="32">
        <f t="shared" si="322"/>
        <v>36.504216033208635</v>
      </c>
      <c r="W1172" s="32">
        <f t="shared" si="323"/>
        <v>36.516309320359966</v>
      </c>
      <c r="X1172" s="32">
        <f t="shared" si="324"/>
        <v>36.690386448448223</v>
      </c>
      <c r="Y1172" s="32">
        <f t="shared" si="325"/>
        <v>37.193981540299603</v>
      </c>
      <c r="Z1172" s="32">
        <f t="shared" si="326"/>
        <v>36.527358502120613</v>
      </c>
      <c r="AA1172" s="32">
        <f t="shared" si="327"/>
        <v>36.872270526310736</v>
      </c>
      <c r="AB1172" s="33">
        <f t="shared" si="328"/>
        <v>45.255474452554722</v>
      </c>
      <c r="AC1172" s="33">
        <f t="shared" si="329"/>
        <v>-0.34491202419012268</v>
      </c>
    </row>
    <row r="1173" spans="1:29" s="9" customFormat="1">
      <c r="A1173" t="s">
        <v>34</v>
      </c>
      <c r="B1173" s="22">
        <v>45608</v>
      </c>
      <c r="C1173">
        <v>35.76</v>
      </c>
      <c r="D1173" s="7"/>
      <c r="E1173" s="7"/>
      <c r="F1173" s="7"/>
      <c r="G1173" s="7"/>
      <c r="H1173" s="7"/>
      <c r="I1173" s="31">
        <f t="shared" si="315"/>
        <v>34.876080000000016</v>
      </c>
      <c r="J1173" s="31">
        <f t="shared" si="316"/>
        <v>8.7853574404128718</v>
      </c>
      <c r="K1173" s="31">
        <f t="shared" si="317"/>
        <v>26.090722559587142</v>
      </c>
      <c r="L1173" s="31">
        <f t="shared" si="318"/>
        <v>43.66143744041289</v>
      </c>
      <c r="M1173" s="32" t="str">
        <f t="shared" si="319"/>
        <v>NONE</v>
      </c>
      <c r="N1173" s="32">
        <f t="shared" si="320"/>
        <v>0</v>
      </c>
      <c r="O1173" s="32">
        <f t="shared" si="321"/>
        <v>0.74000000000000199</v>
      </c>
      <c r="P1173" s="32">
        <f t="shared" si="330"/>
        <v>0.83333333333333337</v>
      </c>
      <c r="Q1173" s="32">
        <f t="shared" si="310"/>
        <v>0.22727272727272727</v>
      </c>
      <c r="R1173" s="32">
        <f t="shared" si="311"/>
        <v>9.8039215686274508E-2</v>
      </c>
      <c r="S1173" s="32">
        <f t="shared" si="312"/>
        <v>4.9504950495049507E-2</v>
      </c>
      <c r="T1173" s="32">
        <f t="shared" si="313"/>
        <v>0.15384615384615385</v>
      </c>
      <c r="U1173" s="32">
        <f t="shared" si="314"/>
        <v>7.407407407407407E-2</v>
      </c>
      <c r="V1173" s="32">
        <f t="shared" si="322"/>
        <v>35.884036005534774</v>
      </c>
      <c r="W1173" s="32">
        <f t="shared" si="323"/>
        <v>36.344420838459975</v>
      </c>
      <c r="X1173" s="32">
        <f t="shared" si="324"/>
        <v>36.599172090757222</v>
      </c>
      <c r="Y1173" s="32">
        <f t="shared" si="325"/>
        <v>37.122992355136262</v>
      </c>
      <c r="Z1173" s="32">
        <f t="shared" si="326"/>
        <v>36.40930334794821</v>
      </c>
      <c r="AA1173" s="32">
        <f t="shared" si="327"/>
        <v>36.789880116954386</v>
      </c>
      <c r="AB1173" s="33">
        <f t="shared" si="328"/>
        <v>49.206349206349159</v>
      </c>
      <c r="AC1173" s="33">
        <f t="shared" si="329"/>
        <v>-0.38057676900617565</v>
      </c>
    </row>
    <row r="1174" spans="1:29" s="9" customFormat="1">
      <c r="A1174" t="s">
        <v>34</v>
      </c>
      <c r="B1174" s="22">
        <v>45609</v>
      </c>
      <c r="C1174">
        <v>35.020000000000003</v>
      </c>
      <c r="D1174" s="7"/>
      <c r="E1174" s="7"/>
      <c r="F1174" s="7"/>
      <c r="G1174" s="7"/>
      <c r="H1174" s="7"/>
      <c r="I1174" s="31">
        <f t="shared" si="315"/>
        <v>34.923120000000019</v>
      </c>
      <c r="J1174" s="31">
        <f t="shared" si="316"/>
        <v>8.6606205351933614</v>
      </c>
      <c r="K1174" s="31">
        <f t="shared" si="317"/>
        <v>26.262499464806659</v>
      </c>
      <c r="L1174" s="31">
        <f t="shared" si="318"/>
        <v>43.583740535193378</v>
      </c>
      <c r="M1174" s="32" t="str">
        <f t="shared" si="319"/>
        <v>NONE</v>
      </c>
      <c r="N1174" s="32">
        <f t="shared" si="320"/>
        <v>0</v>
      </c>
      <c r="O1174" s="32">
        <f t="shared" si="321"/>
        <v>0.73999999999999488</v>
      </c>
      <c r="P1174" s="32">
        <f t="shared" si="330"/>
        <v>0.83333333333333337</v>
      </c>
      <c r="Q1174" s="32">
        <f t="shared" si="310"/>
        <v>0.22727272727272727</v>
      </c>
      <c r="R1174" s="32">
        <f t="shared" si="311"/>
        <v>9.8039215686274508E-2</v>
      </c>
      <c r="S1174" s="32">
        <f t="shared" si="312"/>
        <v>4.9504950495049507E-2</v>
      </c>
      <c r="T1174" s="32">
        <f t="shared" si="313"/>
        <v>0.15384615384615385</v>
      </c>
      <c r="U1174" s="32">
        <f t="shared" si="314"/>
        <v>7.407407407407407E-2</v>
      </c>
      <c r="V1174" s="32">
        <f t="shared" si="322"/>
        <v>35.164006000922463</v>
      </c>
      <c r="W1174" s="32">
        <f t="shared" si="323"/>
        <v>36.043416102446344</v>
      </c>
      <c r="X1174" s="32">
        <f t="shared" si="324"/>
        <v>36.444351297545737</v>
      </c>
      <c r="Y1174" s="32">
        <f t="shared" si="325"/>
        <v>37.018883822703771</v>
      </c>
      <c r="Z1174" s="32">
        <f t="shared" si="326"/>
        <v>36.195564371340794</v>
      </c>
      <c r="AA1174" s="32">
        <f t="shared" si="327"/>
        <v>36.658777886068876</v>
      </c>
      <c r="AB1174" s="33">
        <f t="shared" si="328"/>
        <v>42.980935875216687</v>
      </c>
      <c r="AC1174" s="33">
        <f t="shared" si="329"/>
        <v>-0.46321351472808203</v>
      </c>
    </row>
    <row r="1175" spans="1:29" s="9" customFormat="1">
      <c r="A1175" t="s">
        <v>34</v>
      </c>
      <c r="B1175" s="22">
        <v>45610</v>
      </c>
      <c r="C1175">
        <v>34.75</v>
      </c>
      <c r="D1175" s="7"/>
      <c r="E1175" s="7"/>
      <c r="F1175" s="7"/>
      <c r="G1175" s="7"/>
      <c r="H1175" s="7"/>
      <c r="I1175" s="31">
        <f t="shared" si="315"/>
        <v>34.968800000000016</v>
      </c>
      <c r="J1175" s="31">
        <f t="shared" si="316"/>
        <v>8.5346005334200807</v>
      </c>
      <c r="K1175" s="31">
        <f t="shared" si="317"/>
        <v>26.434199466579933</v>
      </c>
      <c r="L1175" s="31">
        <f t="shared" si="318"/>
        <v>43.503400533420098</v>
      </c>
      <c r="M1175" s="32" t="str">
        <f t="shared" si="319"/>
        <v>NONE</v>
      </c>
      <c r="N1175" s="32">
        <f t="shared" si="320"/>
        <v>0</v>
      </c>
      <c r="O1175" s="32">
        <f t="shared" si="321"/>
        <v>0.27000000000000313</v>
      </c>
      <c r="P1175" s="32">
        <f t="shared" si="330"/>
        <v>0.83333333333333337</v>
      </c>
      <c r="Q1175" s="32">
        <f t="shared" si="310"/>
        <v>0.22727272727272727</v>
      </c>
      <c r="R1175" s="32">
        <f t="shared" si="311"/>
        <v>9.8039215686274508E-2</v>
      </c>
      <c r="S1175" s="32">
        <f t="shared" si="312"/>
        <v>4.9504950495049507E-2</v>
      </c>
      <c r="T1175" s="32">
        <f t="shared" si="313"/>
        <v>0.15384615384615385</v>
      </c>
      <c r="U1175" s="32">
        <f t="shared" si="314"/>
        <v>7.407407407407407E-2</v>
      </c>
      <c r="V1175" s="32">
        <f t="shared" si="322"/>
        <v>34.819001000153747</v>
      </c>
      <c r="W1175" s="32">
        <f t="shared" si="323"/>
        <v>35.749457897344897</v>
      </c>
      <c r="X1175" s="32">
        <f t="shared" si="324"/>
        <v>36.278238425237333</v>
      </c>
      <c r="Y1175" s="32">
        <f t="shared" si="325"/>
        <v>36.906562841381799</v>
      </c>
      <c r="Z1175" s="32">
        <f t="shared" si="326"/>
        <v>35.973169852672982</v>
      </c>
      <c r="AA1175" s="32">
        <f t="shared" si="327"/>
        <v>36.517386931545261</v>
      </c>
      <c r="AB1175" s="33">
        <f t="shared" si="328"/>
        <v>39.864864864864842</v>
      </c>
      <c r="AC1175" s="33">
        <f t="shared" si="329"/>
        <v>-0.5442170788722791</v>
      </c>
    </row>
    <row r="1176" spans="1:29" s="9" customFormat="1">
      <c r="A1176" t="s">
        <v>34</v>
      </c>
      <c r="B1176" s="22">
        <v>45614</v>
      </c>
      <c r="C1176">
        <v>34.49</v>
      </c>
      <c r="D1176" s="7"/>
      <c r="E1176" s="7"/>
      <c r="F1176" s="7"/>
      <c r="G1176" s="7"/>
      <c r="H1176" s="7"/>
      <c r="I1176" s="31">
        <f t="shared" si="315"/>
        <v>35.013520000000014</v>
      </c>
      <c r="J1176" s="31">
        <f t="shared" si="316"/>
        <v>8.4054435435048571</v>
      </c>
      <c r="K1176" s="31">
        <f t="shared" si="317"/>
        <v>26.608076456495155</v>
      </c>
      <c r="L1176" s="31">
        <f t="shared" si="318"/>
        <v>43.418963543504873</v>
      </c>
      <c r="M1176" s="32" t="str">
        <f t="shared" si="319"/>
        <v>NONE</v>
      </c>
      <c r="N1176" s="32">
        <f t="shared" si="320"/>
        <v>0</v>
      </c>
      <c r="O1176" s="32">
        <f t="shared" si="321"/>
        <v>0.25999999999999801</v>
      </c>
      <c r="P1176" s="32">
        <f t="shared" si="330"/>
        <v>0.83333333333333337</v>
      </c>
      <c r="Q1176" s="32">
        <f t="shared" si="310"/>
        <v>0.22727272727272727</v>
      </c>
      <c r="R1176" s="32">
        <f t="shared" si="311"/>
        <v>9.8039215686274508E-2</v>
      </c>
      <c r="S1176" s="32">
        <f t="shared" si="312"/>
        <v>4.9504950495049507E-2</v>
      </c>
      <c r="T1176" s="32">
        <f t="shared" si="313"/>
        <v>0.15384615384615385</v>
      </c>
      <c r="U1176" s="32">
        <f t="shared" si="314"/>
        <v>7.407407407407407E-2</v>
      </c>
      <c r="V1176" s="32">
        <f t="shared" si="322"/>
        <v>34.544833500025625</v>
      </c>
      <c r="W1176" s="32">
        <f t="shared" si="323"/>
        <v>35.463217466130146</v>
      </c>
      <c r="X1176" s="32">
        <f t="shared" si="324"/>
        <v>36.10292093256701</v>
      </c>
      <c r="Y1176" s="32">
        <f t="shared" si="325"/>
        <v>36.786931017551019</v>
      </c>
      <c r="Z1176" s="32">
        <f t="shared" si="326"/>
        <v>35.744989875338675</v>
      </c>
      <c r="AA1176" s="32">
        <f t="shared" si="327"/>
        <v>36.367210121801165</v>
      </c>
      <c r="AB1176" s="33">
        <f t="shared" si="328"/>
        <v>43.144424131627055</v>
      </c>
      <c r="AC1176" s="33">
        <f t="shared" si="329"/>
        <v>-0.62222024646248997</v>
      </c>
    </row>
    <row r="1177" spans="1:29" s="9" customFormat="1">
      <c r="A1177" t="s">
        <v>34</v>
      </c>
      <c r="B1177" s="22">
        <v>45615</v>
      </c>
      <c r="C1177">
        <v>34.51</v>
      </c>
      <c r="D1177" s="7"/>
      <c r="E1177" s="7"/>
      <c r="F1177" s="7"/>
      <c r="G1177" s="7"/>
      <c r="H1177" s="7"/>
      <c r="I1177" s="31">
        <f t="shared" si="315"/>
        <v>35.057680000000012</v>
      </c>
      <c r="J1177" s="31">
        <f t="shared" si="316"/>
        <v>8.2769024475888582</v>
      </c>
      <c r="K1177" s="31">
        <f t="shared" si="317"/>
        <v>26.780777552411152</v>
      </c>
      <c r="L1177" s="31">
        <f t="shared" si="318"/>
        <v>43.334582447588872</v>
      </c>
      <c r="M1177" s="32" t="str">
        <f t="shared" si="319"/>
        <v>NONE</v>
      </c>
      <c r="N1177" s="32">
        <f t="shared" si="320"/>
        <v>1.9999999999996021E-2</v>
      </c>
      <c r="O1177" s="32">
        <f t="shared" si="321"/>
        <v>0</v>
      </c>
      <c r="P1177" s="32">
        <f t="shared" si="330"/>
        <v>0.83333333333333337</v>
      </c>
      <c r="Q1177" s="32">
        <f t="shared" ref="Q1177:Q1240" si="331">5/22</f>
        <v>0.22727272727272727</v>
      </c>
      <c r="R1177" s="32">
        <f t="shared" ref="R1177:R1240" si="332">5/51</f>
        <v>9.8039215686274508E-2</v>
      </c>
      <c r="S1177" s="32">
        <f t="shared" ref="S1177:S1234" si="333">5/101</f>
        <v>4.9504950495049507E-2</v>
      </c>
      <c r="T1177" s="32">
        <f t="shared" ref="T1177:T1234" si="334">2/13</f>
        <v>0.15384615384615385</v>
      </c>
      <c r="U1177" s="32">
        <f t="shared" ref="U1177:U1234" si="335">2/27</f>
        <v>7.407407407407407E-2</v>
      </c>
      <c r="V1177" s="32">
        <f t="shared" si="322"/>
        <v>34.515805583337603</v>
      </c>
      <c r="W1177" s="32">
        <f t="shared" si="323"/>
        <v>35.246577132918745</v>
      </c>
      <c r="X1177" s="32">
        <f t="shared" si="324"/>
        <v>35.946752213687894</v>
      </c>
      <c r="Y1177" s="32">
        <f t="shared" si="325"/>
        <v>36.674211660246506</v>
      </c>
      <c r="Z1177" s="32">
        <f t="shared" si="326"/>
        <v>35.554991432978881</v>
      </c>
      <c r="AA1177" s="32">
        <f t="shared" si="327"/>
        <v>36.229639001667742</v>
      </c>
      <c r="AB1177" s="33">
        <f t="shared" si="328"/>
        <v>40.192307692307651</v>
      </c>
      <c r="AC1177" s="33">
        <f t="shared" si="329"/>
        <v>-0.67464756868886155</v>
      </c>
    </row>
    <row r="1178" spans="1:29" s="9" customFormat="1">
      <c r="A1178" t="s">
        <v>34</v>
      </c>
      <c r="B1178" s="22">
        <v>45617</v>
      </c>
      <c r="C1178">
        <v>34.14</v>
      </c>
      <c r="D1178" s="7"/>
      <c r="E1178" s="7"/>
      <c r="F1178" s="7"/>
      <c r="G1178" s="7"/>
      <c r="H1178" s="7"/>
      <c r="I1178" s="31">
        <f t="shared" si="315"/>
        <v>35.098240000000011</v>
      </c>
      <c r="J1178" s="31">
        <f t="shared" si="316"/>
        <v>8.1578074320240841</v>
      </c>
      <c r="K1178" s="31">
        <f t="shared" si="317"/>
        <v>26.940432567975925</v>
      </c>
      <c r="L1178" s="31">
        <f t="shared" si="318"/>
        <v>43.256047432024097</v>
      </c>
      <c r="M1178" s="32" t="str">
        <f t="shared" si="319"/>
        <v>NONE</v>
      </c>
      <c r="N1178" s="32">
        <f t="shared" si="320"/>
        <v>0</v>
      </c>
      <c r="O1178" s="32">
        <f t="shared" si="321"/>
        <v>0.36999999999999744</v>
      </c>
      <c r="P1178" s="32">
        <f t="shared" si="330"/>
        <v>0.83333333333333337</v>
      </c>
      <c r="Q1178" s="32">
        <f t="shared" si="331"/>
        <v>0.22727272727272727</v>
      </c>
      <c r="R1178" s="32">
        <f t="shared" si="332"/>
        <v>9.8039215686274508E-2</v>
      </c>
      <c r="S1178" s="32">
        <f t="shared" si="333"/>
        <v>4.9504950495049507E-2</v>
      </c>
      <c r="T1178" s="32">
        <f t="shared" si="334"/>
        <v>0.15384615384615385</v>
      </c>
      <c r="U1178" s="32">
        <f t="shared" si="335"/>
        <v>7.407407407407407E-2</v>
      </c>
      <c r="V1178" s="32">
        <f t="shared" si="322"/>
        <v>34.2026342638896</v>
      </c>
      <c r="W1178" s="32">
        <f t="shared" si="323"/>
        <v>34.995082329982665</v>
      </c>
      <c r="X1178" s="32">
        <f t="shared" si="324"/>
        <v>35.769619643718492</v>
      </c>
      <c r="Y1178" s="32">
        <f t="shared" si="325"/>
        <v>36.548755637462023</v>
      </c>
      <c r="Z1178" s="32">
        <f t="shared" si="326"/>
        <v>35.33730044328982</v>
      </c>
      <c r="AA1178" s="32">
        <f t="shared" si="327"/>
        <v>36.074850927470131</v>
      </c>
      <c r="AB1178" s="33">
        <f t="shared" si="328"/>
        <v>29.268292682926813</v>
      </c>
      <c r="AC1178" s="33">
        <f t="shared" si="329"/>
        <v>-0.73755048418031066</v>
      </c>
    </row>
    <row r="1179" spans="1:29" s="9" customFormat="1">
      <c r="A1179" t="s">
        <v>34</v>
      </c>
      <c r="B1179" s="22">
        <v>45618</v>
      </c>
      <c r="C1179">
        <v>34.9</v>
      </c>
      <c r="D1179" s="7"/>
      <c r="E1179" s="7"/>
      <c r="F1179" s="7"/>
      <c r="G1179" s="7"/>
      <c r="H1179" s="7"/>
      <c r="I1179" s="31">
        <f t="shared" si="315"/>
        <v>35.141240000000003</v>
      </c>
      <c r="J1179" s="31">
        <f t="shared" si="316"/>
        <v>8.0385012445499715</v>
      </c>
      <c r="K1179" s="31">
        <f t="shared" si="317"/>
        <v>27.102738755450034</v>
      </c>
      <c r="L1179" s="31">
        <f t="shared" si="318"/>
        <v>43.179741244549973</v>
      </c>
      <c r="M1179" s="32" t="str">
        <f t="shared" si="319"/>
        <v>NONE</v>
      </c>
      <c r="N1179" s="32">
        <f t="shared" si="320"/>
        <v>0.75999999999999801</v>
      </c>
      <c r="O1179" s="32">
        <f t="shared" si="321"/>
        <v>0</v>
      </c>
      <c r="P1179" s="32">
        <f t="shared" si="330"/>
        <v>0.83333333333333337</v>
      </c>
      <c r="Q1179" s="32">
        <f t="shared" si="331"/>
        <v>0.22727272727272727</v>
      </c>
      <c r="R1179" s="32">
        <f t="shared" si="332"/>
        <v>9.8039215686274508E-2</v>
      </c>
      <c r="S1179" s="32">
        <f t="shared" si="333"/>
        <v>4.9504950495049507E-2</v>
      </c>
      <c r="T1179" s="32">
        <f t="shared" si="334"/>
        <v>0.15384615384615385</v>
      </c>
      <c r="U1179" s="32">
        <f t="shared" si="335"/>
        <v>7.407407407407407E-2</v>
      </c>
      <c r="V1179" s="32">
        <f t="shared" si="322"/>
        <v>34.783772377314932</v>
      </c>
      <c r="W1179" s="32">
        <f t="shared" si="323"/>
        <v>34.973472709532061</v>
      </c>
      <c r="X1179" s="32">
        <f t="shared" si="324"/>
        <v>35.684362815902958</v>
      </c>
      <c r="Y1179" s="32">
        <f t="shared" si="325"/>
        <v>36.467134071251024</v>
      </c>
      <c r="Z1179" s="32">
        <f t="shared" si="326"/>
        <v>35.270023452014463</v>
      </c>
      <c r="AA1179" s="32">
        <f t="shared" si="327"/>
        <v>35.987824932842713</v>
      </c>
      <c r="AB1179" s="33">
        <f t="shared" si="328"/>
        <v>39.076376554174026</v>
      </c>
      <c r="AC1179" s="33">
        <f t="shared" si="329"/>
        <v>-0.71780148082824979</v>
      </c>
    </row>
    <row r="1180" spans="1:29" s="9" customFormat="1">
      <c r="A1180" t="s">
        <v>34</v>
      </c>
      <c r="B1180" s="22">
        <v>45621</v>
      </c>
      <c r="C1180">
        <v>35.770000000000003</v>
      </c>
      <c r="D1180" s="7"/>
      <c r="E1180" s="7"/>
      <c r="F1180" s="7"/>
      <c r="G1180" s="7"/>
      <c r="H1180" s="7"/>
      <c r="I1180" s="31">
        <f t="shared" si="315"/>
        <v>35.187680000000007</v>
      </c>
      <c r="J1180" s="31">
        <f t="shared" si="316"/>
        <v>7.9169464463601287</v>
      </c>
      <c r="K1180" s="31">
        <f t="shared" si="317"/>
        <v>27.270733553639879</v>
      </c>
      <c r="L1180" s="31">
        <f t="shared" si="318"/>
        <v>43.104626446360136</v>
      </c>
      <c r="M1180" s="32" t="str">
        <f t="shared" si="319"/>
        <v>NONE</v>
      </c>
      <c r="N1180" s="32">
        <f t="shared" si="320"/>
        <v>0.87000000000000455</v>
      </c>
      <c r="O1180" s="32">
        <f t="shared" si="321"/>
        <v>0</v>
      </c>
      <c r="P1180" s="32">
        <f t="shared" si="330"/>
        <v>0.83333333333333337</v>
      </c>
      <c r="Q1180" s="32">
        <f t="shared" si="331"/>
        <v>0.22727272727272727</v>
      </c>
      <c r="R1180" s="32">
        <f t="shared" si="332"/>
        <v>9.8039215686274508E-2</v>
      </c>
      <c r="S1180" s="32">
        <f t="shared" si="333"/>
        <v>4.9504950495049507E-2</v>
      </c>
      <c r="T1180" s="32">
        <f t="shared" si="334"/>
        <v>0.15384615384615385</v>
      </c>
      <c r="U1180" s="32">
        <f t="shared" si="335"/>
        <v>7.407407407407407E-2</v>
      </c>
      <c r="V1180" s="32">
        <f t="shared" si="322"/>
        <v>35.605628729552492</v>
      </c>
      <c r="W1180" s="32">
        <f t="shared" si="323"/>
        <v>35.154501639183863</v>
      </c>
      <c r="X1180" s="32">
        <f t="shared" si="324"/>
        <v>35.692758618265415</v>
      </c>
      <c r="Y1180" s="32">
        <f t="shared" si="325"/>
        <v>36.432622483565332</v>
      </c>
      <c r="Z1180" s="32">
        <f t="shared" si="326"/>
        <v>35.346942920935312</v>
      </c>
      <c r="AA1180" s="32">
        <f t="shared" si="327"/>
        <v>35.971689752632145</v>
      </c>
      <c r="AB1180" s="33">
        <f t="shared" si="328"/>
        <v>46.489859594383816</v>
      </c>
      <c r="AC1180" s="33">
        <f t="shared" si="329"/>
        <v>-0.62474683169683232</v>
      </c>
    </row>
    <row r="1181" spans="1:29" s="9" customFormat="1">
      <c r="A1181" t="s">
        <v>34</v>
      </c>
      <c r="B1181" s="22">
        <v>45622</v>
      </c>
      <c r="C1181">
        <v>35.58</v>
      </c>
      <c r="D1181" s="7"/>
      <c r="E1181" s="7"/>
      <c r="F1181" s="7"/>
      <c r="G1181" s="7"/>
      <c r="H1181" s="7"/>
      <c r="I1181" s="31">
        <f t="shared" si="315"/>
        <v>35.233680000000007</v>
      </c>
      <c r="J1181" s="31">
        <f t="shared" si="316"/>
        <v>7.7903785931683638</v>
      </c>
      <c r="K1181" s="31">
        <f t="shared" si="317"/>
        <v>27.443301406831644</v>
      </c>
      <c r="L1181" s="31">
        <f t="shared" si="318"/>
        <v>43.02405859316837</v>
      </c>
      <c r="M1181" s="32" t="str">
        <f t="shared" si="319"/>
        <v>NONE</v>
      </c>
      <c r="N1181" s="32">
        <f t="shared" si="320"/>
        <v>0</v>
      </c>
      <c r="O1181" s="32">
        <f t="shared" si="321"/>
        <v>0.19000000000000483</v>
      </c>
      <c r="P1181" s="32">
        <f t="shared" si="330"/>
        <v>0.83333333333333337</v>
      </c>
      <c r="Q1181" s="32">
        <f t="shared" si="331"/>
        <v>0.22727272727272727</v>
      </c>
      <c r="R1181" s="32">
        <f t="shared" si="332"/>
        <v>9.8039215686274508E-2</v>
      </c>
      <c r="S1181" s="32">
        <f t="shared" si="333"/>
        <v>4.9504950495049507E-2</v>
      </c>
      <c r="T1181" s="32">
        <f t="shared" si="334"/>
        <v>0.15384615384615385</v>
      </c>
      <c r="U1181" s="32">
        <f t="shared" si="335"/>
        <v>7.407407407407407E-2</v>
      </c>
      <c r="V1181" s="32">
        <f t="shared" si="322"/>
        <v>35.584271454925414</v>
      </c>
      <c r="W1181" s="32">
        <f t="shared" si="323"/>
        <v>35.251205812096622</v>
      </c>
      <c r="X1181" s="32">
        <f t="shared" si="324"/>
        <v>35.681703851768802</v>
      </c>
      <c r="Y1181" s="32">
        <f t="shared" si="325"/>
        <v>36.390413449725457</v>
      </c>
      <c r="Z1181" s="32">
        <f t="shared" si="326"/>
        <v>35.382797856176033</v>
      </c>
      <c r="AA1181" s="32">
        <f t="shared" si="327"/>
        <v>35.942675696881615</v>
      </c>
      <c r="AB1181" s="33">
        <f t="shared" si="328"/>
        <v>47.151898734177223</v>
      </c>
      <c r="AC1181" s="33">
        <f t="shared" si="329"/>
        <v>-0.55987784070558178</v>
      </c>
    </row>
    <row r="1182" spans="1:29" s="9" customFormat="1">
      <c r="A1182" t="s">
        <v>34</v>
      </c>
      <c r="B1182" s="22">
        <v>45623</v>
      </c>
      <c r="C1182">
        <v>35.909999999999997</v>
      </c>
      <c r="D1182" s="7"/>
      <c r="E1182" s="7"/>
      <c r="F1182" s="7"/>
      <c r="G1182" s="7"/>
      <c r="H1182" s="7"/>
      <c r="I1182" s="31">
        <f t="shared" si="315"/>
        <v>35.280800000000013</v>
      </c>
      <c r="J1182" s="31">
        <f t="shared" si="316"/>
        <v>7.6621041496442075</v>
      </c>
      <c r="K1182" s="31">
        <f t="shared" si="317"/>
        <v>27.618695850355806</v>
      </c>
      <c r="L1182" s="31">
        <f t="shared" si="318"/>
        <v>42.942904149644221</v>
      </c>
      <c r="M1182" s="32" t="str">
        <f t="shared" si="319"/>
        <v>NONE</v>
      </c>
      <c r="N1182" s="32">
        <f t="shared" si="320"/>
        <v>0.32999999999999829</v>
      </c>
      <c r="O1182" s="32">
        <f t="shared" si="321"/>
        <v>0</v>
      </c>
      <c r="P1182" s="32">
        <f t="shared" si="330"/>
        <v>0.83333333333333337</v>
      </c>
      <c r="Q1182" s="32">
        <f t="shared" si="331"/>
        <v>0.22727272727272727</v>
      </c>
      <c r="R1182" s="32">
        <f t="shared" si="332"/>
        <v>9.8039215686274508E-2</v>
      </c>
      <c r="S1182" s="32">
        <f t="shared" si="333"/>
        <v>4.9504950495049507E-2</v>
      </c>
      <c r="T1182" s="32">
        <f t="shared" si="334"/>
        <v>0.15384615384615385</v>
      </c>
      <c r="U1182" s="32">
        <f t="shared" si="335"/>
        <v>7.407407407407407E-2</v>
      </c>
      <c r="V1182" s="32">
        <f t="shared" si="322"/>
        <v>35.85571190915423</v>
      </c>
      <c r="W1182" s="32">
        <f t="shared" si="323"/>
        <v>35.400931763892842</v>
      </c>
      <c r="X1182" s="32">
        <f t="shared" si="324"/>
        <v>35.704085827085592</v>
      </c>
      <c r="Y1182" s="32">
        <f t="shared" si="325"/>
        <v>36.366630605679646</v>
      </c>
      <c r="Z1182" s="32">
        <f t="shared" si="326"/>
        <v>35.463905878302796</v>
      </c>
      <c r="AA1182" s="32">
        <f t="shared" si="327"/>
        <v>35.940255274890383</v>
      </c>
      <c r="AB1182" s="33">
        <f t="shared" si="328"/>
        <v>45.691056910569102</v>
      </c>
      <c r="AC1182" s="33">
        <f t="shared" si="329"/>
        <v>-0.47634939658758668</v>
      </c>
    </row>
    <row r="1183" spans="1:29" s="9" customFormat="1">
      <c r="A1183" t="s">
        <v>34</v>
      </c>
      <c r="B1183" s="22">
        <v>45624</v>
      </c>
      <c r="C1183">
        <v>35.93</v>
      </c>
      <c r="D1183" s="7"/>
      <c r="E1183" s="7"/>
      <c r="F1183" s="7"/>
      <c r="G1183" s="7"/>
      <c r="H1183" s="7"/>
      <c r="I1183" s="31">
        <f t="shared" si="315"/>
        <v>35.328000000000017</v>
      </c>
      <c r="J1183" s="31">
        <f t="shared" si="316"/>
        <v>7.5304865787307751</v>
      </c>
      <c r="K1183" s="31">
        <f t="shared" si="317"/>
        <v>27.797513421269244</v>
      </c>
      <c r="L1183" s="31">
        <f t="shared" si="318"/>
        <v>42.85848657873079</v>
      </c>
      <c r="M1183" s="32" t="str">
        <f t="shared" si="319"/>
        <v>NONE</v>
      </c>
      <c r="N1183" s="32">
        <f t="shared" si="320"/>
        <v>2.0000000000003126E-2</v>
      </c>
      <c r="O1183" s="32">
        <f t="shared" si="321"/>
        <v>0</v>
      </c>
      <c r="P1183" s="32">
        <f t="shared" si="330"/>
        <v>0.83333333333333337</v>
      </c>
      <c r="Q1183" s="32">
        <f t="shared" si="331"/>
        <v>0.22727272727272727</v>
      </c>
      <c r="R1183" s="32">
        <f t="shared" si="332"/>
        <v>9.8039215686274508E-2</v>
      </c>
      <c r="S1183" s="32">
        <f t="shared" si="333"/>
        <v>4.9504950495049507E-2</v>
      </c>
      <c r="T1183" s="32">
        <f t="shared" si="334"/>
        <v>0.15384615384615385</v>
      </c>
      <c r="U1183" s="32">
        <f t="shared" si="335"/>
        <v>7.407407407407407E-2</v>
      </c>
      <c r="V1183" s="32">
        <f t="shared" si="322"/>
        <v>35.9176186515257</v>
      </c>
      <c r="W1183" s="32">
        <f t="shared" si="323"/>
        <v>35.521174544826287</v>
      </c>
      <c r="X1183" s="32">
        <f t="shared" si="324"/>
        <v>35.726234275410533</v>
      </c>
      <c r="Y1183" s="32">
        <f t="shared" si="325"/>
        <v>36.34501522916085</v>
      </c>
      <c r="Z1183" s="32">
        <f t="shared" si="326"/>
        <v>35.535612666256213</v>
      </c>
      <c r="AA1183" s="32">
        <f t="shared" si="327"/>
        <v>35.939495624898505</v>
      </c>
      <c r="AB1183" s="33">
        <f t="shared" si="328"/>
        <v>38.262476894639541</v>
      </c>
      <c r="AC1183" s="33">
        <f t="shared" si="329"/>
        <v>-0.40388295864229207</v>
      </c>
    </row>
    <row r="1184" spans="1:29" s="9" customFormat="1">
      <c r="A1184" t="s">
        <v>34</v>
      </c>
      <c r="B1184" s="22">
        <v>45625</v>
      </c>
      <c r="C1184">
        <v>36.07</v>
      </c>
      <c r="D1184" s="7"/>
      <c r="E1184" s="7"/>
      <c r="F1184" s="7"/>
      <c r="G1184" s="7"/>
      <c r="H1184" s="7"/>
      <c r="I1184" s="31">
        <f t="shared" si="315"/>
        <v>35.376080000000016</v>
      </c>
      <c r="J1184" s="31">
        <f t="shared" si="316"/>
        <v>7.3935460387083003</v>
      </c>
      <c r="K1184" s="31">
        <f t="shared" si="317"/>
        <v>27.982533961291715</v>
      </c>
      <c r="L1184" s="31">
        <f t="shared" si="318"/>
        <v>42.769626038708317</v>
      </c>
      <c r="M1184" s="32" t="str">
        <f t="shared" si="319"/>
        <v>NONE</v>
      </c>
      <c r="N1184" s="32">
        <f t="shared" si="320"/>
        <v>0.14000000000000057</v>
      </c>
      <c r="O1184" s="32">
        <f t="shared" si="321"/>
        <v>0</v>
      </c>
      <c r="P1184" s="32">
        <f t="shared" si="330"/>
        <v>0.83333333333333337</v>
      </c>
      <c r="Q1184" s="32">
        <f t="shared" si="331"/>
        <v>0.22727272727272727</v>
      </c>
      <c r="R1184" s="32">
        <f t="shared" si="332"/>
        <v>9.8039215686274508E-2</v>
      </c>
      <c r="S1184" s="32">
        <f t="shared" si="333"/>
        <v>4.9504950495049507E-2</v>
      </c>
      <c r="T1184" s="32">
        <f t="shared" si="334"/>
        <v>0.15384615384615385</v>
      </c>
      <c r="U1184" s="32">
        <f t="shared" si="335"/>
        <v>7.407407407407407E-2</v>
      </c>
      <c r="V1184" s="32">
        <f t="shared" si="322"/>
        <v>36.044603108587616</v>
      </c>
      <c r="W1184" s="32">
        <f t="shared" si="323"/>
        <v>35.645907602820309</v>
      </c>
      <c r="X1184" s="32">
        <f t="shared" si="324"/>
        <v>35.759936797429113</v>
      </c>
      <c r="Y1184" s="32">
        <f t="shared" si="325"/>
        <v>36.331400613855855</v>
      </c>
      <c r="Z1184" s="32">
        <f t="shared" si="326"/>
        <v>35.617826102216796</v>
      </c>
      <c r="AA1184" s="32">
        <f t="shared" si="327"/>
        <v>35.94916261564677</v>
      </c>
      <c r="AB1184" s="33">
        <f t="shared" si="328"/>
        <v>41.385767790262165</v>
      </c>
      <c r="AC1184" s="33">
        <f t="shared" si="329"/>
        <v>-0.33133651342997439</v>
      </c>
    </row>
    <row r="1185" spans="1:29" s="9" customFormat="1">
      <c r="A1185" t="s">
        <v>34</v>
      </c>
      <c r="B1185" s="22">
        <v>45628</v>
      </c>
      <c r="C1185">
        <v>36.020000000000003</v>
      </c>
      <c r="D1185" s="7"/>
      <c r="E1185" s="7"/>
      <c r="F1185" s="7"/>
      <c r="G1185" s="7"/>
      <c r="H1185" s="7"/>
      <c r="I1185" s="31">
        <f t="shared" si="315"/>
        <v>35.423760000000016</v>
      </c>
      <c r="J1185" s="31">
        <f t="shared" si="316"/>
        <v>7.2539288516453748</v>
      </c>
      <c r="K1185" s="31">
        <f t="shared" si="317"/>
        <v>28.169831148354639</v>
      </c>
      <c r="L1185" s="31">
        <f t="shared" si="318"/>
        <v>42.677688851645392</v>
      </c>
      <c r="M1185" s="32" t="str">
        <f t="shared" si="319"/>
        <v>NONE</v>
      </c>
      <c r="N1185" s="32">
        <f t="shared" si="320"/>
        <v>0</v>
      </c>
      <c r="O1185" s="32">
        <f t="shared" si="321"/>
        <v>4.9999999999997158E-2</v>
      </c>
      <c r="P1185" s="32">
        <f t="shared" si="330"/>
        <v>0.83333333333333337</v>
      </c>
      <c r="Q1185" s="32">
        <f t="shared" si="331"/>
        <v>0.22727272727272727</v>
      </c>
      <c r="R1185" s="32">
        <f t="shared" si="332"/>
        <v>9.8039215686274508E-2</v>
      </c>
      <c r="S1185" s="32">
        <f t="shared" si="333"/>
        <v>4.9504950495049507E-2</v>
      </c>
      <c r="T1185" s="32">
        <f t="shared" si="334"/>
        <v>0.15384615384615385</v>
      </c>
      <c r="U1185" s="32">
        <f t="shared" si="335"/>
        <v>7.407407407407407E-2</v>
      </c>
      <c r="V1185" s="32">
        <f t="shared" si="322"/>
        <v>36.024100518097939</v>
      </c>
      <c r="W1185" s="32">
        <f t="shared" si="323"/>
        <v>35.730928602179333</v>
      </c>
      <c r="X1185" s="32">
        <f t="shared" si="324"/>
        <v>35.785433189838024</v>
      </c>
      <c r="Y1185" s="32">
        <f t="shared" si="325"/>
        <v>36.315984741882794</v>
      </c>
      <c r="Z1185" s="32">
        <f t="shared" si="326"/>
        <v>35.679699009568061</v>
      </c>
      <c r="AA1185" s="32">
        <f t="shared" si="327"/>
        <v>35.954409829302563</v>
      </c>
      <c r="AB1185" s="33">
        <f t="shared" si="328"/>
        <v>45.755693581780569</v>
      </c>
      <c r="AC1185" s="33">
        <f t="shared" si="329"/>
        <v>-0.2747108197345014</v>
      </c>
    </row>
    <row r="1186" spans="1:29" s="9" customFormat="1">
      <c r="A1186" t="s">
        <v>34</v>
      </c>
      <c r="B1186" s="22">
        <v>45629</v>
      </c>
      <c r="C1186">
        <v>36.54</v>
      </c>
      <c r="D1186" s="7"/>
      <c r="E1186" s="7"/>
      <c r="F1186" s="7"/>
      <c r="G1186" s="7"/>
      <c r="H1186" s="7"/>
      <c r="I1186" s="31">
        <f t="shared" si="315"/>
        <v>35.473280000000017</v>
      </c>
      <c r="J1186" s="31">
        <f t="shared" si="316"/>
        <v>7.1127731818006801</v>
      </c>
      <c r="K1186" s="31">
        <f t="shared" si="317"/>
        <v>28.360506818199337</v>
      </c>
      <c r="L1186" s="31">
        <f t="shared" si="318"/>
        <v>42.586053181800693</v>
      </c>
      <c r="M1186" s="32" t="str">
        <f t="shared" si="319"/>
        <v>NONE</v>
      </c>
      <c r="N1186" s="32">
        <f t="shared" si="320"/>
        <v>0.51999999999999602</v>
      </c>
      <c r="O1186" s="32">
        <f t="shared" si="321"/>
        <v>0</v>
      </c>
      <c r="P1186" s="32">
        <f t="shared" si="330"/>
        <v>0.83333333333333337</v>
      </c>
      <c r="Q1186" s="32">
        <f t="shared" si="331"/>
        <v>0.22727272727272727</v>
      </c>
      <c r="R1186" s="32">
        <f t="shared" si="332"/>
        <v>9.8039215686274508E-2</v>
      </c>
      <c r="S1186" s="32">
        <f t="shared" si="333"/>
        <v>4.9504950495049507E-2</v>
      </c>
      <c r="T1186" s="32">
        <f t="shared" si="334"/>
        <v>0.15384615384615385</v>
      </c>
      <c r="U1186" s="32">
        <f t="shared" si="335"/>
        <v>7.407407407407407E-2</v>
      </c>
      <c r="V1186" s="32">
        <f t="shared" si="322"/>
        <v>36.454016753016319</v>
      </c>
      <c r="W1186" s="32">
        <f t="shared" si="323"/>
        <v>35.914808465320391</v>
      </c>
      <c r="X1186" s="32">
        <f t="shared" si="324"/>
        <v>35.859410328089197</v>
      </c>
      <c r="Y1186" s="32">
        <f t="shared" si="325"/>
        <v>36.32707460614602</v>
      </c>
      <c r="Z1186" s="32">
        <f t="shared" si="326"/>
        <v>35.812053008096051</v>
      </c>
      <c r="AA1186" s="32">
        <f t="shared" si="327"/>
        <v>35.997786878983852</v>
      </c>
      <c r="AB1186" s="33">
        <f t="shared" si="328"/>
        <v>50.378787878787875</v>
      </c>
      <c r="AC1186" s="33">
        <f t="shared" si="329"/>
        <v>-0.1857338708878018</v>
      </c>
    </row>
    <row r="1187" spans="1:29" s="9" customFormat="1">
      <c r="A1187" t="s">
        <v>34</v>
      </c>
      <c r="B1187" s="22">
        <v>45630</v>
      </c>
      <c r="C1187">
        <v>36.770000000000003</v>
      </c>
      <c r="D1187" s="7"/>
      <c r="E1187" s="7"/>
      <c r="F1187" s="7"/>
      <c r="G1187" s="7"/>
      <c r="H1187" s="7"/>
      <c r="I1187" s="31">
        <f t="shared" si="315"/>
        <v>35.522320000000015</v>
      </c>
      <c r="J1187" s="31">
        <f t="shared" si="316"/>
        <v>6.9769675630537105</v>
      </c>
      <c r="K1187" s="31">
        <f t="shared" si="317"/>
        <v>28.545352436946303</v>
      </c>
      <c r="L1187" s="31">
        <f t="shared" si="318"/>
        <v>42.499287563053727</v>
      </c>
      <c r="M1187" s="32" t="str">
        <f t="shared" si="319"/>
        <v>NONE</v>
      </c>
      <c r="N1187" s="32">
        <f t="shared" si="320"/>
        <v>0.23000000000000398</v>
      </c>
      <c r="O1187" s="32">
        <f t="shared" si="321"/>
        <v>0</v>
      </c>
      <c r="P1187" s="32">
        <f t="shared" si="330"/>
        <v>0.83333333333333337</v>
      </c>
      <c r="Q1187" s="32">
        <f t="shared" si="331"/>
        <v>0.22727272727272727</v>
      </c>
      <c r="R1187" s="32">
        <f t="shared" si="332"/>
        <v>9.8039215686274508E-2</v>
      </c>
      <c r="S1187" s="32">
        <f t="shared" si="333"/>
        <v>4.9504950495049507E-2</v>
      </c>
      <c r="T1187" s="32">
        <f t="shared" si="334"/>
        <v>0.15384615384615385</v>
      </c>
      <c r="U1187" s="32">
        <f t="shared" si="335"/>
        <v>7.407407407407407E-2</v>
      </c>
      <c r="V1187" s="32">
        <f t="shared" si="322"/>
        <v>36.717336125502719</v>
      </c>
      <c r="W1187" s="32">
        <f t="shared" si="323"/>
        <v>36.109170177747572</v>
      </c>
      <c r="X1187" s="32">
        <f t="shared" si="324"/>
        <v>35.948683825335351</v>
      </c>
      <c r="Y1187" s="32">
        <f t="shared" si="325"/>
        <v>36.349001605841764</v>
      </c>
      <c r="Z1187" s="32">
        <f t="shared" si="326"/>
        <v>35.959429468388969</v>
      </c>
      <c r="AA1187" s="32">
        <f t="shared" si="327"/>
        <v>36.054987850910976</v>
      </c>
      <c r="AB1187" s="33">
        <f t="shared" si="328"/>
        <v>60.587002096436116</v>
      </c>
      <c r="AC1187" s="33">
        <f t="shared" si="329"/>
        <v>-9.5558382522007435E-2</v>
      </c>
    </row>
    <row r="1188" spans="1:29" s="9" customFormat="1">
      <c r="A1188" t="s">
        <v>34</v>
      </c>
      <c r="B1188" s="22">
        <v>45631</v>
      </c>
      <c r="C1188">
        <v>36.94</v>
      </c>
      <c r="D1188" s="7"/>
      <c r="E1188" s="7"/>
      <c r="F1188" s="7"/>
      <c r="G1188" s="7"/>
      <c r="H1188" s="7"/>
      <c r="I1188" s="31">
        <f t="shared" si="315"/>
        <v>35.569600000000015</v>
      </c>
      <c r="J1188" s="31">
        <f t="shared" si="316"/>
        <v>6.8529628452980926</v>
      </c>
      <c r="K1188" s="31">
        <f t="shared" si="317"/>
        <v>28.716637154701921</v>
      </c>
      <c r="L1188" s="31">
        <f t="shared" si="318"/>
        <v>42.42256284529811</v>
      </c>
      <c r="M1188" s="32" t="str">
        <f t="shared" si="319"/>
        <v>NONE</v>
      </c>
      <c r="N1188" s="32">
        <f t="shared" si="320"/>
        <v>0.1699999999999946</v>
      </c>
      <c r="O1188" s="32">
        <f t="shared" si="321"/>
        <v>0</v>
      </c>
      <c r="P1188" s="32">
        <f t="shared" si="330"/>
        <v>0.83333333333333337</v>
      </c>
      <c r="Q1188" s="32">
        <f t="shared" si="331"/>
        <v>0.22727272727272727</v>
      </c>
      <c r="R1188" s="32">
        <f t="shared" si="332"/>
        <v>9.8039215686274508E-2</v>
      </c>
      <c r="S1188" s="32">
        <f t="shared" si="333"/>
        <v>4.9504950495049507E-2</v>
      </c>
      <c r="T1188" s="32">
        <f t="shared" si="334"/>
        <v>0.15384615384615385</v>
      </c>
      <c r="U1188" s="32">
        <f t="shared" si="335"/>
        <v>7.407407407407407E-2</v>
      </c>
      <c r="V1188" s="32">
        <f t="shared" si="322"/>
        <v>36.902889354250448</v>
      </c>
      <c r="W1188" s="32">
        <f t="shared" si="323"/>
        <v>36.297995137350398</v>
      </c>
      <c r="X1188" s="32">
        <f t="shared" si="324"/>
        <v>36.045871685596595</v>
      </c>
      <c r="Y1188" s="32">
        <f t="shared" si="325"/>
        <v>36.378258952087222</v>
      </c>
      <c r="Z1188" s="32">
        <f t="shared" si="326"/>
        <v>36.110286473252202</v>
      </c>
      <c r="AA1188" s="32">
        <f t="shared" si="327"/>
        <v>36.120544306399054</v>
      </c>
      <c r="AB1188" s="33">
        <f t="shared" si="328"/>
        <v>72.857142857142819</v>
      </c>
      <c r="AC1188" s="33">
        <f t="shared" si="329"/>
        <v>-1.0257833146852136E-2</v>
      </c>
    </row>
    <row r="1189" spans="1:29" s="9" customFormat="1">
      <c r="A1189" t="s">
        <v>34</v>
      </c>
      <c r="B1189" s="22">
        <v>45632</v>
      </c>
      <c r="C1189">
        <v>37.07</v>
      </c>
      <c r="D1189" s="7"/>
      <c r="E1189" s="7"/>
      <c r="F1189" s="7"/>
      <c r="G1189" s="7"/>
      <c r="H1189" s="7"/>
      <c r="I1189" s="31">
        <f t="shared" si="315"/>
        <v>35.616440000000011</v>
      </c>
      <c r="J1189" s="31">
        <f t="shared" si="316"/>
        <v>6.7317144639457505</v>
      </c>
      <c r="K1189" s="31">
        <f t="shared" si="317"/>
        <v>28.884725536054262</v>
      </c>
      <c r="L1189" s="31">
        <f t="shared" si="318"/>
        <v>42.348154463945761</v>
      </c>
      <c r="M1189" s="32" t="str">
        <f t="shared" si="319"/>
        <v>NONE</v>
      </c>
      <c r="N1189" s="32">
        <f t="shared" si="320"/>
        <v>0.13000000000000256</v>
      </c>
      <c r="O1189" s="32">
        <f t="shared" si="321"/>
        <v>0</v>
      </c>
      <c r="P1189" s="32">
        <f t="shared" si="330"/>
        <v>0.83333333333333337</v>
      </c>
      <c r="Q1189" s="32">
        <f t="shared" si="331"/>
        <v>0.22727272727272727</v>
      </c>
      <c r="R1189" s="32">
        <f t="shared" si="332"/>
        <v>9.8039215686274508E-2</v>
      </c>
      <c r="S1189" s="32">
        <f t="shared" si="333"/>
        <v>4.9504950495049507E-2</v>
      </c>
      <c r="T1189" s="32">
        <f t="shared" si="334"/>
        <v>0.15384615384615385</v>
      </c>
      <c r="U1189" s="32">
        <f t="shared" si="335"/>
        <v>7.407407407407407E-2</v>
      </c>
      <c r="V1189" s="32">
        <f t="shared" si="322"/>
        <v>37.042148225708409</v>
      </c>
      <c r="W1189" s="32">
        <f t="shared" si="323"/>
        <v>36.473450787952579</v>
      </c>
      <c r="X1189" s="32">
        <f t="shared" si="324"/>
        <v>36.146276422302812</v>
      </c>
      <c r="Y1189" s="32">
        <f t="shared" si="325"/>
        <v>36.41250355841953</v>
      </c>
      <c r="Z1189" s="32">
        <f t="shared" si="326"/>
        <v>36.257934708136482</v>
      </c>
      <c r="AA1189" s="32">
        <f t="shared" si="327"/>
        <v>36.190874357776899</v>
      </c>
      <c r="AB1189" s="33">
        <f t="shared" si="328"/>
        <v>78.571428571428612</v>
      </c>
      <c r="AC1189" s="33">
        <f t="shared" si="329"/>
        <v>6.7060350359582799E-2</v>
      </c>
    </row>
    <row r="1190" spans="1:29" s="9" customFormat="1">
      <c r="A1190" t="s">
        <v>34</v>
      </c>
      <c r="B1190" s="22">
        <v>45635</v>
      </c>
      <c r="C1190">
        <v>37.020000000000003</v>
      </c>
      <c r="D1190" s="7"/>
      <c r="E1190" s="7"/>
      <c r="F1190" s="7"/>
      <c r="G1190" s="7"/>
      <c r="H1190" s="7"/>
      <c r="I1190" s="31">
        <f t="shared" si="315"/>
        <v>35.661760000000008</v>
      </c>
      <c r="J1190" s="31">
        <f t="shared" si="316"/>
        <v>6.6148694925306595</v>
      </c>
      <c r="K1190" s="31">
        <f t="shared" si="317"/>
        <v>29.04689050746935</v>
      </c>
      <c r="L1190" s="31">
        <f t="shared" si="318"/>
        <v>42.276629492530667</v>
      </c>
      <c r="M1190" s="32" t="str">
        <f t="shared" si="319"/>
        <v>NONE</v>
      </c>
      <c r="N1190" s="32">
        <f t="shared" si="320"/>
        <v>0</v>
      </c>
      <c r="O1190" s="32">
        <f t="shared" si="321"/>
        <v>4.9999999999997158E-2</v>
      </c>
      <c r="P1190" s="32">
        <f t="shared" si="330"/>
        <v>0.83333333333333337</v>
      </c>
      <c r="Q1190" s="32">
        <f t="shared" si="331"/>
        <v>0.22727272727272727</v>
      </c>
      <c r="R1190" s="32">
        <f t="shared" si="332"/>
        <v>9.8039215686274508E-2</v>
      </c>
      <c r="S1190" s="32">
        <f t="shared" si="333"/>
        <v>4.9504950495049507E-2</v>
      </c>
      <c r="T1190" s="32">
        <f t="shared" si="334"/>
        <v>0.15384615384615385</v>
      </c>
      <c r="U1190" s="32">
        <f t="shared" si="335"/>
        <v>7.407407407407407E-2</v>
      </c>
      <c r="V1190" s="32">
        <f t="shared" si="322"/>
        <v>37.023691370951404</v>
      </c>
      <c r="W1190" s="32">
        <f t="shared" si="323"/>
        <v>36.597666517963361</v>
      </c>
      <c r="X1190" s="32">
        <f t="shared" si="324"/>
        <v>36.231935596586851</v>
      </c>
      <c r="Y1190" s="32">
        <f t="shared" si="325"/>
        <v>36.442577639685886</v>
      </c>
      <c r="Z1190" s="32">
        <f t="shared" si="326"/>
        <v>36.37517552226933</v>
      </c>
      <c r="AA1190" s="32">
        <f t="shared" si="327"/>
        <v>36.252291072015652</v>
      </c>
      <c r="AB1190" s="33">
        <f t="shared" si="328"/>
        <v>82.857142857142918</v>
      </c>
      <c r="AC1190" s="33">
        <f t="shared" si="329"/>
        <v>0.12288445025367878</v>
      </c>
    </row>
    <row r="1191" spans="1:29" s="9" customFormat="1">
      <c r="A1191" t="s">
        <v>34</v>
      </c>
      <c r="B1191" s="22">
        <v>45636</v>
      </c>
      <c r="C1191">
        <v>36.99</v>
      </c>
      <c r="D1191" s="7"/>
      <c r="E1191" s="7"/>
      <c r="F1191" s="7"/>
      <c r="G1191" s="7"/>
      <c r="H1191" s="7"/>
      <c r="I1191" s="31">
        <f t="shared" si="315"/>
        <v>35.704240000000006</v>
      </c>
      <c r="J1191" s="31">
        <f t="shared" si="316"/>
        <v>6.5108106647057831</v>
      </c>
      <c r="K1191" s="31">
        <f t="shared" si="317"/>
        <v>29.193429335294223</v>
      </c>
      <c r="L1191" s="31">
        <f t="shared" si="318"/>
        <v>42.215050664705785</v>
      </c>
      <c r="M1191" s="32" t="str">
        <f t="shared" si="319"/>
        <v>NONE</v>
      </c>
      <c r="N1191" s="32">
        <f t="shared" si="320"/>
        <v>0</v>
      </c>
      <c r="O1191" s="32">
        <f t="shared" si="321"/>
        <v>3.0000000000001137E-2</v>
      </c>
      <c r="P1191" s="32">
        <f t="shared" si="330"/>
        <v>0.83333333333333337</v>
      </c>
      <c r="Q1191" s="32">
        <f t="shared" si="331"/>
        <v>0.22727272727272727</v>
      </c>
      <c r="R1191" s="32">
        <f t="shared" si="332"/>
        <v>9.8039215686274508E-2</v>
      </c>
      <c r="S1191" s="32">
        <f t="shared" si="333"/>
        <v>4.9504950495049507E-2</v>
      </c>
      <c r="T1191" s="32">
        <f t="shared" si="334"/>
        <v>0.15384615384615385</v>
      </c>
      <c r="U1191" s="32">
        <f t="shared" si="335"/>
        <v>7.407407407407407E-2</v>
      </c>
      <c r="V1191" s="32">
        <f t="shared" si="322"/>
        <v>36.9956152284919</v>
      </c>
      <c r="W1191" s="32">
        <f t="shared" si="323"/>
        <v>36.68683321842623</v>
      </c>
      <c r="X1191" s="32">
        <f t="shared" si="324"/>
        <v>36.306255636137159</v>
      </c>
      <c r="Y1191" s="32">
        <f t="shared" si="325"/>
        <v>36.469677756533116</v>
      </c>
      <c r="Z1191" s="32">
        <f t="shared" si="326"/>
        <v>36.469763903458663</v>
      </c>
      <c r="AA1191" s="32">
        <f t="shared" si="327"/>
        <v>36.306936177792274</v>
      </c>
      <c r="AB1191" s="33">
        <f t="shared" si="328"/>
        <v>82.124352331606275</v>
      </c>
      <c r="AC1191" s="33">
        <f t="shared" si="329"/>
        <v>0.16282772566638926</v>
      </c>
    </row>
    <row r="1192" spans="1:29" s="9" customFormat="1">
      <c r="A1192" t="s">
        <v>34</v>
      </c>
      <c r="B1192" s="22">
        <v>45637</v>
      </c>
      <c r="C1192">
        <v>36.89</v>
      </c>
      <c r="D1192" s="7"/>
      <c r="E1192" s="7"/>
      <c r="F1192" s="7"/>
      <c r="G1192" s="7"/>
      <c r="H1192" s="7"/>
      <c r="I1192" s="31">
        <f t="shared" si="315"/>
        <v>35.745520000000013</v>
      </c>
      <c r="J1192" s="31">
        <f t="shared" si="316"/>
        <v>6.4082827708117485</v>
      </c>
      <c r="K1192" s="31">
        <f t="shared" si="317"/>
        <v>29.337237229188265</v>
      </c>
      <c r="L1192" s="31">
        <f t="shared" si="318"/>
        <v>42.153802770811765</v>
      </c>
      <c r="M1192" s="32" t="str">
        <f t="shared" si="319"/>
        <v>NONE</v>
      </c>
      <c r="N1192" s="32">
        <f t="shared" si="320"/>
        <v>0</v>
      </c>
      <c r="O1192" s="32">
        <f t="shared" si="321"/>
        <v>0.10000000000000142</v>
      </c>
      <c r="P1192" s="32">
        <f t="shared" si="330"/>
        <v>0.83333333333333337</v>
      </c>
      <c r="Q1192" s="32">
        <f t="shared" si="331"/>
        <v>0.22727272727272727</v>
      </c>
      <c r="R1192" s="32">
        <f t="shared" si="332"/>
        <v>9.8039215686274508E-2</v>
      </c>
      <c r="S1192" s="32">
        <f t="shared" si="333"/>
        <v>4.9504950495049507E-2</v>
      </c>
      <c r="T1192" s="32">
        <f t="shared" si="334"/>
        <v>0.15384615384615385</v>
      </c>
      <c r="U1192" s="32">
        <f t="shared" si="335"/>
        <v>7.407407407407407E-2</v>
      </c>
      <c r="V1192" s="32">
        <f t="shared" si="322"/>
        <v>36.907602538081981</v>
      </c>
      <c r="W1192" s="32">
        <f t="shared" si="323"/>
        <v>36.733007486965725</v>
      </c>
      <c r="X1192" s="32">
        <f t="shared" si="324"/>
        <v>36.363485475731558</v>
      </c>
      <c r="Y1192" s="32">
        <f t="shared" si="325"/>
        <v>36.490485788387907</v>
      </c>
      <c r="Z1192" s="32">
        <f t="shared" si="326"/>
        <v>36.534415610618865</v>
      </c>
      <c r="AA1192" s="32">
        <f t="shared" si="327"/>
        <v>36.350126090548407</v>
      </c>
      <c r="AB1192" s="33">
        <f t="shared" si="328"/>
        <v>88.300835654596071</v>
      </c>
      <c r="AC1192" s="33">
        <f t="shared" si="329"/>
        <v>0.18428952007045751</v>
      </c>
    </row>
    <row r="1193" spans="1:29" s="9" customFormat="1">
      <c r="A1193" t="s">
        <v>34</v>
      </c>
      <c r="B1193" s="22">
        <v>45638</v>
      </c>
      <c r="C1193">
        <v>36.49</v>
      </c>
      <c r="D1193" s="7"/>
      <c r="E1193" s="7"/>
      <c r="F1193" s="7"/>
      <c r="G1193" s="7"/>
      <c r="H1193" s="7"/>
      <c r="I1193" s="31">
        <f t="shared" si="315"/>
        <v>35.78428000000001</v>
      </c>
      <c r="J1193" s="31">
        <f t="shared" si="316"/>
        <v>6.3074130166217159</v>
      </c>
      <c r="K1193" s="31">
        <f t="shared" si="317"/>
        <v>29.476866983378294</v>
      </c>
      <c r="L1193" s="31">
        <f t="shared" si="318"/>
        <v>42.091693016621726</v>
      </c>
      <c r="M1193" s="32" t="str">
        <f t="shared" si="319"/>
        <v>NONE</v>
      </c>
      <c r="N1193" s="32">
        <f t="shared" si="320"/>
        <v>0</v>
      </c>
      <c r="O1193" s="32">
        <f t="shared" si="321"/>
        <v>0.39999999999999858</v>
      </c>
      <c r="P1193" s="32">
        <f t="shared" si="330"/>
        <v>0.83333333333333337</v>
      </c>
      <c r="Q1193" s="32">
        <f t="shared" si="331"/>
        <v>0.22727272727272727</v>
      </c>
      <c r="R1193" s="32">
        <f t="shared" si="332"/>
        <v>9.8039215686274508E-2</v>
      </c>
      <c r="S1193" s="32">
        <f t="shared" si="333"/>
        <v>4.9504950495049507E-2</v>
      </c>
      <c r="T1193" s="32">
        <f t="shared" si="334"/>
        <v>0.15384615384615385</v>
      </c>
      <c r="U1193" s="32">
        <f t="shared" si="335"/>
        <v>7.407407407407407E-2</v>
      </c>
      <c r="V1193" s="32">
        <f t="shared" si="322"/>
        <v>36.559600423013663</v>
      </c>
      <c r="W1193" s="32">
        <f t="shared" si="323"/>
        <v>36.677778512655337</v>
      </c>
      <c r="X1193" s="32">
        <f t="shared" si="324"/>
        <v>36.37588886046376</v>
      </c>
      <c r="Y1193" s="32">
        <f t="shared" si="325"/>
        <v>36.490461739457814</v>
      </c>
      <c r="Z1193" s="32">
        <f t="shared" si="326"/>
        <v>36.527582439754426</v>
      </c>
      <c r="AA1193" s="32">
        <f t="shared" si="327"/>
        <v>36.360487120878155</v>
      </c>
      <c r="AB1193" s="33">
        <f t="shared" si="328"/>
        <v>74.613003095975259</v>
      </c>
      <c r="AC1193" s="33">
        <f t="shared" si="329"/>
        <v>0.16709531887627094</v>
      </c>
    </row>
    <row r="1194" spans="1:29" s="9" customFormat="1">
      <c r="A1194" t="s">
        <v>34</v>
      </c>
      <c r="B1194" s="22">
        <v>45639</v>
      </c>
      <c r="C1194">
        <v>36.520000000000003</v>
      </c>
      <c r="D1194" s="7"/>
      <c r="E1194" s="7"/>
      <c r="F1194" s="7"/>
      <c r="G1194" s="7"/>
      <c r="H1194" s="7"/>
      <c r="I1194" s="31">
        <f t="shared" si="315"/>
        <v>35.822480000000013</v>
      </c>
      <c r="J1194" s="31">
        <f t="shared" si="316"/>
        <v>6.2079172954371691</v>
      </c>
      <c r="K1194" s="31">
        <f t="shared" si="317"/>
        <v>29.614562704562843</v>
      </c>
      <c r="L1194" s="31">
        <f t="shared" si="318"/>
        <v>42.030397295437183</v>
      </c>
      <c r="M1194" s="32" t="str">
        <f t="shared" si="319"/>
        <v>NONE</v>
      </c>
      <c r="N1194" s="32">
        <f t="shared" si="320"/>
        <v>3.0000000000001137E-2</v>
      </c>
      <c r="O1194" s="32">
        <f t="shared" si="321"/>
        <v>0</v>
      </c>
      <c r="P1194" s="32">
        <f t="shared" si="330"/>
        <v>0.83333333333333337</v>
      </c>
      <c r="Q1194" s="32">
        <f t="shared" si="331"/>
        <v>0.22727272727272727</v>
      </c>
      <c r="R1194" s="32">
        <f t="shared" si="332"/>
        <v>9.8039215686274508E-2</v>
      </c>
      <c r="S1194" s="32">
        <f t="shared" si="333"/>
        <v>4.9504950495049507E-2</v>
      </c>
      <c r="T1194" s="32">
        <f t="shared" si="334"/>
        <v>0.15384615384615385</v>
      </c>
      <c r="U1194" s="32">
        <f t="shared" si="335"/>
        <v>7.407407407407407E-2</v>
      </c>
      <c r="V1194" s="32">
        <f t="shared" si="322"/>
        <v>36.526600070502283</v>
      </c>
      <c r="W1194" s="32">
        <f t="shared" si="323"/>
        <v>36.641919759779128</v>
      </c>
      <c r="X1194" s="32">
        <f t="shared" si="324"/>
        <v>36.390017403555547</v>
      </c>
      <c r="Y1194" s="32">
        <f t="shared" si="325"/>
        <v>36.491924029583664</v>
      </c>
      <c r="Z1194" s="32">
        <f t="shared" si="326"/>
        <v>36.52641591056144</v>
      </c>
      <c r="AA1194" s="32">
        <f t="shared" si="327"/>
        <v>36.372302889701999</v>
      </c>
      <c r="AB1194" s="33">
        <f t="shared" si="328"/>
        <v>65.690376569037653</v>
      </c>
      <c r="AC1194" s="33">
        <f t="shared" si="329"/>
        <v>0.15411302085944101</v>
      </c>
    </row>
    <row r="1195" spans="1:29" s="9" customFormat="1">
      <c r="A1195" t="s">
        <v>34</v>
      </c>
      <c r="B1195" s="22">
        <v>45642</v>
      </c>
      <c r="C1195">
        <v>36.450000000000003</v>
      </c>
      <c r="D1195" s="7"/>
      <c r="E1195" s="7"/>
      <c r="F1195" s="7"/>
      <c r="G1195" s="7"/>
      <c r="H1195" s="7"/>
      <c r="I1195" s="31">
        <f t="shared" si="315"/>
        <v>35.860160000000008</v>
      </c>
      <c r="J1195" s="31">
        <f t="shared" si="316"/>
        <v>6.1071245425579139</v>
      </c>
      <c r="K1195" s="31">
        <f t="shared" si="317"/>
        <v>29.753035457442095</v>
      </c>
      <c r="L1195" s="31">
        <f t="shared" si="318"/>
        <v>41.96728454255792</v>
      </c>
      <c r="M1195" s="32" t="str">
        <f t="shared" si="319"/>
        <v>NONE</v>
      </c>
      <c r="N1195" s="32">
        <f t="shared" si="320"/>
        <v>0</v>
      </c>
      <c r="O1195" s="32">
        <f t="shared" si="321"/>
        <v>7.0000000000000284E-2</v>
      </c>
      <c r="P1195" s="32">
        <f t="shared" si="330"/>
        <v>0.83333333333333337</v>
      </c>
      <c r="Q1195" s="32">
        <f t="shared" si="331"/>
        <v>0.22727272727272727</v>
      </c>
      <c r="R1195" s="32">
        <f t="shared" si="332"/>
        <v>9.8039215686274508E-2</v>
      </c>
      <c r="S1195" s="32">
        <f t="shared" si="333"/>
        <v>4.9504950495049507E-2</v>
      </c>
      <c r="T1195" s="32">
        <f t="shared" si="334"/>
        <v>0.15384615384615385</v>
      </c>
      <c r="U1195" s="32">
        <f t="shared" si="335"/>
        <v>7.407407407407407E-2</v>
      </c>
      <c r="V1195" s="32">
        <f t="shared" si="322"/>
        <v>36.462766678417047</v>
      </c>
      <c r="W1195" s="32">
        <f t="shared" si="323"/>
        <v>36.598301632556598</v>
      </c>
      <c r="X1195" s="32">
        <f t="shared" si="324"/>
        <v>36.395898050265785</v>
      </c>
      <c r="Y1195" s="32">
        <f t="shared" si="325"/>
        <v>36.489848582574574</v>
      </c>
      <c r="Z1195" s="32">
        <f t="shared" si="326"/>
        <v>36.514659616628911</v>
      </c>
      <c r="AA1195" s="32">
        <f t="shared" si="327"/>
        <v>36.378058231205557</v>
      </c>
      <c r="AB1195" s="33">
        <f t="shared" si="328"/>
        <v>69.162995594713792</v>
      </c>
      <c r="AC1195" s="33">
        <f t="shared" si="329"/>
        <v>0.13660138542335432</v>
      </c>
    </row>
    <row r="1196" spans="1:29" s="9" customFormat="1">
      <c r="A1196" t="s">
        <v>34</v>
      </c>
      <c r="B1196" s="22">
        <v>45643</v>
      </c>
      <c r="C1196">
        <v>35.840000000000003</v>
      </c>
      <c r="D1196" s="7"/>
      <c r="E1196" s="7"/>
      <c r="F1196" s="7"/>
      <c r="G1196" s="7"/>
      <c r="H1196" s="7"/>
      <c r="I1196" s="31">
        <f t="shared" si="315"/>
        <v>35.893240000000013</v>
      </c>
      <c r="J1196" s="31">
        <f t="shared" si="316"/>
        <v>6.0156909628605915</v>
      </c>
      <c r="K1196" s="31">
        <f t="shared" si="317"/>
        <v>29.877549037139421</v>
      </c>
      <c r="L1196" s="31">
        <f t="shared" si="318"/>
        <v>41.908930962860602</v>
      </c>
      <c r="M1196" s="32" t="str">
        <f t="shared" si="319"/>
        <v>NONE</v>
      </c>
      <c r="N1196" s="32">
        <f t="shared" si="320"/>
        <v>0</v>
      </c>
      <c r="O1196" s="32">
        <f t="shared" si="321"/>
        <v>0.60999999999999943</v>
      </c>
      <c r="P1196" s="32">
        <f t="shared" si="330"/>
        <v>0.83333333333333337</v>
      </c>
      <c r="Q1196" s="32">
        <f t="shared" si="331"/>
        <v>0.22727272727272727</v>
      </c>
      <c r="R1196" s="32">
        <f t="shared" si="332"/>
        <v>9.8039215686274508E-2</v>
      </c>
      <c r="S1196" s="32">
        <f t="shared" si="333"/>
        <v>4.9504950495049507E-2</v>
      </c>
      <c r="T1196" s="32">
        <f t="shared" si="334"/>
        <v>0.15384615384615385</v>
      </c>
      <c r="U1196" s="32">
        <f t="shared" si="335"/>
        <v>7.407407407407407E-2</v>
      </c>
      <c r="V1196" s="32">
        <f t="shared" si="322"/>
        <v>35.943794446402848</v>
      </c>
      <c r="W1196" s="32">
        <f t="shared" si="323"/>
        <v>36.425960352430096</v>
      </c>
      <c r="X1196" s="32">
        <f t="shared" si="324"/>
        <v>36.341398241416201</v>
      </c>
      <c r="Y1196" s="32">
        <f t="shared" si="325"/>
        <v>36.457677860664944</v>
      </c>
      <c r="Z1196" s="32">
        <f t="shared" si="326"/>
        <v>36.410865829455233</v>
      </c>
      <c r="AA1196" s="32">
        <f t="shared" si="327"/>
        <v>36.338202065931071</v>
      </c>
      <c r="AB1196" s="33">
        <f t="shared" si="328"/>
        <v>48.62745098039229</v>
      </c>
      <c r="AC1196" s="33">
        <f t="shared" si="329"/>
        <v>7.2663763524161595E-2</v>
      </c>
    </row>
    <row r="1197" spans="1:29" s="9" customFormat="1">
      <c r="A1197" t="s">
        <v>34</v>
      </c>
      <c r="B1197" s="22">
        <v>45644</v>
      </c>
      <c r="C1197">
        <v>35.159999999999997</v>
      </c>
      <c r="D1197" s="7"/>
      <c r="E1197" s="7"/>
      <c r="F1197" s="7"/>
      <c r="G1197" s="7"/>
      <c r="H1197" s="7"/>
      <c r="I1197" s="31">
        <f t="shared" si="315"/>
        <v>35.923200000000008</v>
      </c>
      <c r="J1197" s="31">
        <f t="shared" si="316"/>
        <v>5.9251394710170358</v>
      </c>
      <c r="K1197" s="31">
        <f t="shared" si="317"/>
        <v>29.998060528982972</v>
      </c>
      <c r="L1197" s="31">
        <f t="shared" si="318"/>
        <v>41.848339471017042</v>
      </c>
      <c r="M1197" s="32" t="str">
        <f t="shared" si="319"/>
        <v>NONE</v>
      </c>
      <c r="N1197" s="32">
        <f t="shared" si="320"/>
        <v>0</v>
      </c>
      <c r="O1197" s="32">
        <f t="shared" si="321"/>
        <v>0.68000000000000682</v>
      </c>
      <c r="P1197" s="32">
        <f t="shared" si="330"/>
        <v>0.83333333333333337</v>
      </c>
      <c r="Q1197" s="32">
        <f t="shared" si="331"/>
        <v>0.22727272727272727</v>
      </c>
      <c r="R1197" s="32">
        <f t="shared" si="332"/>
        <v>9.8039215686274508E-2</v>
      </c>
      <c r="S1197" s="32">
        <f t="shared" si="333"/>
        <v>4.9504950495049507E-2</v>
      </c>
      <c r="T1197" s="32">
        <f t="shared" si="334"/>
        <v>0.15384615384615385</v>
      </c>
      <c r="U1197" s="32">
        <f t="shared" si="335"/>
        <v>7.407407407407407E-2</v>
      </c>
      <c r="V1197" s="32">
        <f t="shared" si="322"/>
        <v>35.290632407733803</v>
      </c>
      <c r="W1197" s="32">
        <f t="shared" si="323"/>
        <v>36.138242090514161</v>
      </c>
      <c r="X1197" s="32">
        <f t="shared" si="324"/>
        <v>36.225574884414613</v>
      </c>
      <c r="Y1197" s="32">
        <f t="shared" si="325"/>
        <v>36.393436382414208</v>
      </c>
      <c r="Z1197" s="32">
        <f t="shared" si="326"/>
        <v>36.218424932615967</v>
      </c>
      <c r="AA1197" s="32">
        <f t="shared" si="327"/>
        <v>36.250927838825071</v>
      </c>
      <c r="AB1197" s="33">
        <f t="shared" si="328"/>
        <v>38.006230529594973</v>
      </c>
      <c r="AC1197" s="33">
        <f t="shared" si="329"/>
        <v>-3.2502906209103344E-2</v>
      </c>
    </row>
    <row r="1198" spans="1:29" s="9" customFormat="1">
      <c r="A1198" t="s">
        <v>34</v>
      </c>
      <c r="B1198" s="22">
        <v>45645</v>
      </c>
      <c r="C1198">
        <v>34.99</v>
      </c>
      <c r="D1198" s="7"/>
      <c r="E1198" s="7"/>
      <c r="F1198" s="7"/>
      <c r="G1198" s="7"/>
      <c r="H1198" s="7"/>
      <c r="I1198" s="31">
        <f t="shared" si="315"/>
        <v>35.95056000000001</v>
      </c>
      <c r="J1198" s="31">
        <f t="shared" si="316"/>
        <v>5.843596188242735</v>
      </c>
      <c r="K1198" s="31">
        <f t="shared" si="317"/>
        <v>30.106963811757275</v>
      </c>
      <c r="L1198" s="31">
        <f t="shared" si="318"/>
        <v>41.794156188242745</v>
      </c>
      <c r="M1198" s="32" t="str">
        <f t="shared" si="319"/>
        <v>NONE</v>
      </c>
      <c r="N1198" s="32">
        <f t="shared" si="320"/>
        <v>0</v>
      </c>
      <c r="O1198" s="32">
        <f t="shared" si="321"/>
        <v>0.1699999999999946</v>
      </c>
      <c r="P1198" s="32">
        <f t="shared" si="330"/>
        <v>0.83333333333333337</v>
      </c>
      <c r="Q1198" s="32">
        <f t="shared" si="331"/>
        <v>0.22727272727272727</v>
      </c>
      <c r="R1198" s="32">
        <f t="shared" si="332"/>
        <v>9.8039215686274508E-2</v>
      </c>
      <c r="S1198" s="32">
        <f t="shared" si="333"/>
        <v>4.9504950495049507E-2</v>
      </c>
      <c r="T1198" s="32">
        <f t="shared" si="334"/>
        <v>0.15384615384615385</v>
      </c>
      <c r="U1198" s="32">
        <f t="shared" si="335"/>
        <v>7.407407407407407E-2</v>
      </c>
      <c r="V1198" s="32">
        <f t="shared" si="322"/>
        <v>35.040105401288969</v>
      </c>
      <c r="W1198" s="32">
        <f t="shared" si="323"/>
        <v>35.877277979033671</v>
      </c>
      <c r="X1198" s="32">
        <f t="shared" si="324"/>
        <v>36.104440091824948</v>
      </c>
      <c r="Y1198" s="32">
        <f t="shared" si="325"/>
        <v>36.32395933377984</v>
      </c>
      <c r="Z1198" s="32">
        <f t="shared" si="326"/>
        <v>36.029436481444279</v>
      </c>
      <c r="AA1198" s="32">
        <f t="shared" si="327"/>
        <v>36.15752577668988</v>
      </c>
      <c r="AB1198" s="33">
        <f t="shared" si="328"/>
        <v>33.333333333333329</v>
      </c>
      <c r="AC1198" s="33">
        <f t="shared" si="329"/>
        <v>-0.12808929524560142</v>
      </c>
    </row>
    <row r="1199" spans="1:29" s="9" customFormat="1">
      <c r="A1199" t="s">
        <v>34</v>
      </c>
      <c r="B1199" s="22">
        <v>45646</v>
      </c>
      <c r="C1199">
        <v>34.28</v>
      </c>
      <c r="D1199" s="7"/>
      <c r="E1199" s="7"/>
      <c r="F1199" s="7"/>
      <c r="G1199" s="7"/>
      <c r="H1199" s="7"/>
      <c r="I1199" s="31">
        <f t="shared" si="315"/>
        <v>35.973800000000011</v>
      </c>
      <c r="J1199" s="31">
        <f t="shared" si="316"/>
        <v>5.7698650600551327</v>
      </c>
      <c r="K1199" s="31">
        <f t="shared" si="317"/>
        <v>30.20393493994488</v>
      </c>
      <c r="L1199" s="31">
        <f t="shared" si="318"/>
        <v>41.743665060055143</v>
      </c>
      <c r="M1199" s="32" t="str">
        <f t="shared" si="319"/>
        <v>NONE</v>
      </c>
      <c r="N1199" s="32">
        <f t="shared" si="320"/>
        <v>0</v>
      </c>
      <c r="O1199" s="32">
        <f t="shared" si="321"/>
        <v>0.71000000000000085</v>
      </c>
      <c r="P1199" s="32">
        <f t="shared" si="330"/>
        <v>0.83333333333333337</v>
      </c>
      <c r="Q1199" s="32">
        <f t="shared" si="331"/>
        <v>0.22727272727272727</v>
      </c>
      <c r="R1199" s="32">
        <f t="shared" si="332"/>
        <v>9.8039215686274508E-2</v>
      </c>
      <c r="S1199" s="32">
        <f t="shared" si="333"/>
        <v>4.9504950495049507E-2</v>
      </c>
      <c r="T1199" s="32">
        <f t="shared" si="334"/>
        <v>0.15384615384615385</v>
      </c>
      <c r="U1199" s="32">
        <f t="shared" si="335"/>
        <v>7.407407407407407E-2</v>
      </c>
      <c r="V1199" s="32">
        <f t="shared" si="322"/>
        <v>34.406684233548162</v>
      </c>
      <c r="W1199" s="32">
        <f t="shared" si="323"/>
        <v>35.514260256526015</v>
      </c>
      <c r="X1199" s="32">
        <f t="shared" si="324"/>
        <v>35.925573416155835</v>
      </c>
      <c r="Y1199" s="32">
        <f t="shared" si="325"/>
        <v>36.222773228147176</v>
      </c>
      <c r="Z1199" s="32">
        <f t="shared" si="326"/>
        <v>35.760292407375928</v>
      </c>
      <c r="AA1199" s="32">
        <f t="shared" si="327"/>
        <v>36.018449793231369</v>
      </c>
      <c r="AB1199" s="33">
        <f t="shared" si="328"/>
        <v>27.692307692307665</v>
      </c>
      <c r="AC1199" s="33">
        <f t="shared" si="329"/>
        <v>-0.25815738585544068</v>
      </c>
    </row>
    <row r="1200" spans="1:29" s="9" customFormat="1">
      <c r="A1200" t="s">
        <v>34</v>
      </c>
      <c r="B1200" s="22">
        <v>45649</v>
      </c>
      <c r="C1200">
        <v>34.43</v>
      </c>
      <c r="D1200" s="7"/>
      <c r="E1200" s="7"/>
      <c r="F1200" s="7"/>
      <c r="G1200" s="7"/>
      <c r="H1200" s="7"/>
      <c r="I1200" s="31">
        <f t="shared" si="315"/>
        <v>35.996840000000013</v>
      </c>
      <c r="J1200" s="31">
        <f t="shared" si="316"/>
        <v>5.698292851661205</v>
      </c>
      <c r="K1200" s="31">
        <f t="shared" si="317"/>
        <v>30.298547148338809</v>
      </c>
      <c r="L1200" s="31">
        <f t="shared" si="318"/>
        <v>41.695132851661221</v>
      </c>
      <c r="M1200" s="32" t="str">
        <f t="shared" si="319"/>
        <v>NONE</v>
      </c>
      <c r="N1200" s="32">
        <f t="shared" si="320"/>
        <v>0.14999999999999858</v>
      </c>
      <c r="O1200" s="32">
        <f t="shared" si="321"/>
        <v>0</v>
      </c>
      <c r="P1200" s="32">
        <f t="shared" si="330"/>
        <v>0.83333333333333337</v>
      </c>
      <c r="Q1200" s="32">
        <f t="shared" si="331"/>
        <v>0.22727272727272727</v>
      </c>
      <c r="R1200" s="32">
        <f t="shared" si="332"/>
        <v>9.8039215686274508E-2</v>
      </c>
      <c r="S1200" s="32">
        <f t="shared" si="333"/>
        <v>4.9504950495049507E-2</v>
      </c>
      <c r="T1200" s="32">
        <f t="shared" si="334"/>
        <v>0.15384615384615385</v>
      </c>
      <c r="U1200" s="32">
        <f t="shared" si="335"/>
        <v>7.407407407407407E-2</v>
      </c>
      <c r="V1200" s="32">
        <f t="shared" si="322"/>
        <v>34.426114038924695</v>
      </c>
      <c r="W1200" s="32">
        <f t="shared" si="323"/>
        <v>35.267837470951918</v>
      </c>
      <c r="X1200" s="32">
        <f t="shared" si="324"/>
        <v>35.778948571434675</v>
      </c>
      <c r="Y1200" s="32">
        <f t="shared" si="325"/>
        <v>36.1340220782389</v>
      </c>
      <c r="Z1200" s="32">
        <f t="shared" si="326"/>
        <v>35.555632037010398</v>
      </c>
      <c r="AA1200" s="32">
        <f t="shared" si="327"/>
        <v>35.900786845584605</v>
      </c>
      <c r="AB1200" s="33">
        <f t="shared" si="328"/>
        <v>20.113314447592074</v>
      </c>
      <c r="AC1200" s="33">
        <f t="shared" si="329"/>
        <v>-0.34515480857420755</v>
      </c>
    </row>
    <row r="1201" spans="1:29" s="9" customFormat="1">
      <c r="A1201" t="s">
        <v>34</v>
      </c>
      <c r="B1201" s="22">
        <v>45650</v>
      </c>
      <c r="C1201">
        <v>34.39</v>
      </c>
      <c r="D1201" s="7"/>
      <c r="E1201" s="7"/>
      <c r="F1201" s="7"/>
      <c r="G1201" s="7"/>
      <c r="H1201" s="7"/>
      <c r="I1201" s="31">
        <f t="shared" si="315"/>
        <v>36.019440000000017</v>
      </c>
      <c r="J1201" s="31">
        <f t="shared" si="316"/>
        <v>5.6270769967817973</v>
      </c>
      <c r="K1201" s="31">
        <f t="shared" si="317"/>
        <v>30.392363003218222</v>
      </c>
      <c r="L1201" s="31">
        <f t="shared" si="318"/>
        <v>41.646516996781813</v>
      </c>
      <c r="M1201" s="32" t="str">
        <f t="shared" si="319"/>
        <v>NONE</v>
      </c>
      <c r="N1201" s="32">
        <f t="shared" si="320"/>
        <v>0</v>
      </c>
      <c r="O1201" s="32">
        <f t="shared" si="321"/>
        <v>3.9999999999999147E-2</v>
      </c>
      <c r="P1201" s="32">
        <f t="shared" si="330"/>
        <v>0.83333333333333337</v>
      </c>
      <c r="Q1201" s="32">
        <f t="shared" si="331"/>
        <v>0.22727272727272727</v>
      </c>
      <c r="R1201" s="32">
        <f t="shared" si="332"/>
        <v>9.8039215686274508E-2</v>
      </c>
      <c r="S1201" s="32">
        <f t="shared" si="333"/>
        <v>4.9504950495049507E-2</v>
      </c>
      <c r="T1201" s="32">
        <f t="shared" si="334"/>
        <v>0.15384615384615385</v>
      </c>
      <c r="U1201" s="32">
        <f t="shared" si="335"/>
        <v>7.407407407407407E-2</v>
      </c>
      <c r="V1201" s="32">
        <f t="shared" si="322"/>
        <v>34.39601900648745</v>
      </c>
      <c r="W1201" s="32">
        <f t="shared" si="323"/>
        <v>35.068328954826477</v>
      </c>
      <c r="X1201" s="32">
        <f t="shared" si="324"/>
        <v>35.642777142862649</v>
      </c>
      <c r="Y1201" s="32">
        <f t="shared" si="325"/>
        <v>36.047684351593411</v>
      </c>
      <c r="Z1201" s="32">
        <f t="shared" si="326"/>
        <v>35.376304031316486</v>
      </c>
      <c r="AA1201" s="32">
        <f t="shared" si="327"/>
        <v>35.788876708874632</v>
      </c>
      <c r="AB1201" s="33">
        <f t="shared" si="328"/>
        <v>14.371257485029872</v>
      </c>
      <c r="AC1201" s="33">
        <f t="shared" si="329"/>
        <v>-0.41257267755814553</v>
      </c>
    </row>
    <row r="1202" spans="1:29" s="9" customFormat="1">
      <c r="A1202" t="s">
        <v>34</v>
      </c>
      <c r="B1202" s="22">
        <v>45652</v>
      </c>
      <c r="C1202">
        <v>34.49</v>
      </c>
      <c r="D1202" s="7"/>
      <c r="E1202" s="7"/>
      <c r="F1202" s="7"/>
      <c r="G1202" s="7"/>
      <c r="H1202" s="7"/>
      <c r="I1202" s="31">
        <f t="shared" si="315"/>
        <v>36.041440000000009</v>
      </c>
      <c r="J1202" s="31">
        <f t="shared" si="316"/>
        <v>5.5593026080211008</v>
      </c>
      <c r="K1202" s="31">
        <f t="shared" si="317"/>
        <v>30.48213739197891</v>
      </c>
      <c r="L1202" s="31">
        <f t="shared" si="318"/>
        <v>41.600742608021108</v>
      </c>
      <c r="M1202" s="32" t="str">
        <f t="shared" si="319"/>
        <v>NONE</v>
      </c>
      <c r="N1202" s="32">
        <f t="shared" si="320"/>
        <v>0.10000000000000142</v>
      </c>
      <c r="O1202" s="32">
        <f t="shared" si="321"/>
        <v>0</v>
      </c>
      <c r="P1202" s="32">
        <f t="shared" si="330"/>
        <v>0.83333333333333337</v>
      </c>
      <c r="Q1202" s="32">
        <f t="shared" si="331"/>
        <v>0.22727272727272727</v>
      </c>
      <c r="R1202" s="32">
        <f t="shared" si="332"/>
        <v>9.8039215686274508E-2</v>
      </c>
      <c r="S1202" s="32">
        <f t="shared" si="333"/>
        <v>4.9504950495049507E-2</v>
      </c>
      <c r="T1202" s="32">
        <f t="shared" si="334"/>
        <v>0.15384615384615385</v>
      </c>
      <c r="U1202" s="32">
        <f t="shared" si="335"/>
        <v>7.407407407407407E-2</v>
      </c>
      <c r="V1202" s="32">
        <f t="shared" si="322"/>
        <v>34.474336501081247</v>
      </c>
      <c r="W1202" s="32">
        <f t="shared" si="323"/>
        <v>34.936890556002275</v>
      </c>
      <c r="X1202" s="32">
        <f t="shared" si="324"/>
        <v>35.529759775915331</v>
      </c>
      <c r="Y1202" s="32">
        <f t="shared" si="325"/>
        <v>35.970571264880867</v>
      </c>
      <c r="Z1202" s="32">
        <f t="shared" si="326"/>
        <v>35.239949564960106</v>
      </c>
      <c r="AA1202" s="32">
        <f t="shared" si="327"/>
        <v>35.692663619328357</v>
      </c>
      <c r="AB1202" s="33">
        <f t="shared" si="328"/>
        <v>12.538226299694287</v>
      </c>
      <c r="AC1202" s="33">
        <f t="shared" si="329"/>
        <v>-0.45271405436825063</v>
      </c>
    </row>
    <row r="1203" spans="1:29" s="9" customFormat="1">
      <c r="A1203" t="s">
        <v>34</v>
      </c>
      <c r="B1203" s="22">
        <v>45653</v>
      </c>
      <c r="C1203">
        <v>34.18</v>
      </c>
      <c r="D1203" s="7"/>
      <c r="E1203" s="7"/>
      <c r="F1203" s="7"/>
      <c r="G1203" s="7"/>
      <c r="H1203" s="7"/>
      <c r="I1203" s="31">
        <f t="shared" si="315"/>
        <v>36.06692000000001</v>
      </c>
      <c r="J1203" s="31">
        <f t="shared" si="316"/>
        <v>5.465385678693452</v>
      </c>
      <c r="K1203" s="31">
        <f t="shared" si="317"/>
        <v>30.601534321306559</v>
      </c>
      <c r="L1203" s="31">
        <f t="shared" si="318"/>
        <v>41.532305678693461</v>
      </c>
      <c r="M1203" s="32" t="str">
        <f t="shared" si="319"/>
        <v>NONE</v>
      </c>
      <c r="N1203" s="32">
        <f t="shared" si="320"/>
        <v>0</v>
      </c>
      <c r="O1203" s="32">
        <f t="shared" si="321"/>
        <v>0.31000000000000227</v>
      </c>
      <c r="P1203" s="32">
        <f t="shared" si="330"/>
        <v>0.83333333333333337</v>
      </c>
      <c r="Q1203" s="32">
        <f t="shared" si="331"/>
        <v>0.22727272727272727</v>
      </c>
      <c r="R1203" s="32">
        <f t="shared" si="332"/>
        <v>9.8039215686274508E-2</v>
      </c>
      <c r="S1203" s="32">
        <f t="shared" si="333"/>
        <v>4.9504950495049507E-2</v>
      </c>
      <c r="T1203" s="32">
        <f t="shared" si="334"/>
        <v>0.15384615384615385</v>
      </c>
      <c r="U1203" s="32">
        <f t="shared" si="335"/>
        <v>7.407407407407407E-2</v>
      </c>
      <c r="V1203" s="32">
        <f t="shared" si="322"/>
        <v>34.229056083513541</v>
      </c>
      <c r="W1203" s="32">
        <f t="shared" si="323"/>
        <v>34.764869975092665</v>
      </c>
      <c r="X1203" s="32">
        <f t="shared" si="324"/>
        <v>35.397430386119709</v>
      </c>
      <c r="Y1203" s="32">
        <f t="shared" si="325"/>
        <v>35.88192912305508</v>
      </c>
      <c r="Z1203" s="32">
        <f t="shared" si="326"/>
        <v>35.076880401120093</v>
      </c>
      <c r="AA1203" s="32">
        <f t="shared" si="327"/>
        <v>35.580614462341074</v>
      </c>
      <c r="AB1203" s="33">
        <f t="shared" si="328"/>
        <v>8.1159420289855291</v>
      </c>
      <c r="AC1203" s="33">
        <f t="shared" si="329"/>
        <v>-0.50373406122098174</v>
      </c>
    </row>
    <row r="1204" spans="1:29" s="9" customFormat="1">
      <c r="A1204" t="s">
        <v>34</v>
      </c>
      <c r="B1204" s="22">
        <v>45656</v>
      </c>
      <c r="C1204">
        <v>33.78</v>
      </c>
      <c r="D1204" s="7"/>
      <c r="E1204" s="7"/>
      <c r="F1204" s="7"/>
      <c r="G1204" s="7"/>
      <c r="H1204" s="7"/>
      <c r="I1204" s="31">
        <f t="shared" si="315"/>
        <v>36.08824000000002</v>
      </c>
      <c r="J1204" s="31">
        <f t="shared" si="316"/>
        <v>5.3870793296941226</v>
      </c>
      <c r="K1204" s="31">
        <f t="shared" si="317"/>
        <v>30.701160670305896</v>
      </c>
      <c r="L1204" s="31">
        <f t="shared" si="318"/>
        <v>41.475319329694145</v>
      </c>
      <c r="M1204" s="32" t="str">
        <f t="shared" si="319"/>
        <v>NONE</v>
      </c>
      <c r="N1204" s="32">
        <f t="shared" si="320"/>
        <v>0</v>
      </c>
      <c r="O1204" s="32">
        <f t="shared" si="321"/>
        <v>0.39999999999999858</v>
      </c>
      <c r="P1204" s="32">
        <f t="shared" si="330"/>
        <v>0.83333333333333337</v>
      </c>
      <c r="Q1204" s="32">
        <f t="shared" si="331"/>
        <v>0.22727272727272727</v>
      </c>
      <c r="R1204" s="32">
        <f t="shared" si="332"/>
        <v>9.8039215686274508E-2</v>
      </c>
      <c r="S1204" s="32">
        <f t="shared" si="333"/>
        <v>4.9504950495049507E-2</v>
      </c>
      <c r="T1204" s="32">
        <f t="shared" si="334"/>
        <v>0.15384615384615385</v>
      </c>
      <c r="U1204" s="32">
        <f t="shared" si="335"/>
        <v>7.407407407407407E-2</v>
      </c>
      <c r="V1204" s="32">
        <f t="shared" si="322"/>
        <v>33.854842680585591</v>
      </c>
      <c r="W1204" s="32">
        <f t="shared" si="323"/>
        <v>34.541035889844331</v>
      </c>
      <c r="X1204" s="32">
        <f t="shared" si="324"/>
        <v>35.238858779637383</v>
      </c>
      <c r="Y1204" s="32">
        <f t="shared" si="325"/>
        <v>35.777873225874139</v>
      </c>
      <c r="Z1204" s="32">
        <f t="shared" si="326"/>
        <v>34.877360339409307</v>
      </c>
      <c r="AA1204" s="32">
        <f t="shared" si="327"/>
        <v>35.447235613278771</v>
      </c>
      <c r="AB1204" s="33">
        <f t="shared" si="328"/>
        <v>7.3684210526316036</v>
      </c>
      <c r="AC1204" s="33">
        <f t="shared" si="329"/>
        <v>-0.56987527386946368</v>
      </c>
    </row>
    <row r="1205" spans="1:29" s="9" customFormat="1">
      <c r="A1205" t="s">
        <v>34</v>
      </c>
      <c r="B1205" s="22">
        <v>45657</v>
      </c>
      <c r="C1205">
        <v>34.119999999999997</v>
      </c>
      <c r="D1205" s="7"/>
      <c r="E1205" s="7"/>
      <c r="F1205" s="7"/>
      <c r="G1205" s="7"/>
      <c r="H1205" s="7"/>
      <c r="I1205" s="31">
        <f t="shared" si="315"/>
        <v>36.109880000000018</v>
      </c>
      <c r="J1205" s="31">
        <f t="shared" si="316"/>
        <v>5.3109756723949593</v>
      </c>
      <c r="K1205" s="31">
        <f t="shared" si="317"/>
        <v>30.798904327605058</v>
      </c>
      <c r="L1205" s="31">
        <f t="shared" si="318"/>
        <v>41.420855672394978</v>
      </c>
      <c r="M1205" s="32" t="str">
        <f t="shared" si="319"/>
        <v>NONE</v>
      </c>
      <c r="N1205" s="32">
        <f t="shared" si="320"/>
        <v>0.33999999999999631</v>
      </c>
      <c r="O1205" s="32">
        <f t="shared" si="321"/>
        <v>0</v>
      </c>
      <c r="P1205" s="32">
        <f t="shared" si="330"/>
        <v>0.83333333333333337</v>
      </c>
      <c r="Q1205" s="32">
        <f t="shared" si="331"/>
        <v>0.22727272727272727</v>
      </c>
      <c r="R1205" s="32">
        <f t="shared" si="332"/>
        <v>9.8039215686274508E-2</v>
      </c>
      <c r="S1205" s="32">
        <f t="shared" si="333"/>
        <v>4.9504950495049507E-2</v>
      </c>
      <c r="T1205" s="32">
        <f t="shared" si="334"/>
        <v>0.15384615384615385</v>
      </c>
      <c r="U1205" s="32">
        <f t="shared" si="335"/>
        <v>7.407407407407407E-2</v>
      </c>
      <c r="V1205" s="32">
        <f t="shared" si="322"/>
        <v>34.075807113430933</v>
      </c>
      <c r="W1205" s="32">
        <f t="shared" si="323"/>
        <v>34.445345914879709</v>
      </c>
      <c r="X1205" s="32">
        <f t="shared" si="324"/>
        <v>35.129166742418036</v>
      </c>
      <c r="Y1205" s="32">
        <f t="shared" si="325"/>
        <v>35.69580029390017</v>
      </c>
      <c r="Z1205" s="32">
        <f t="shared" si="326"/>
        <v>34.760843364115566</v>
      </c>
      <c r="AA1205" s="32">
        <f t="shared" si="327"/>
        <v>35.348921864147009</v>
      </c>
      <c r="AB1205" s="33">
        <f t="shared" si="328"/>
        <v>15.085158150851527</v>
      </c>
      <c r="AC1205" s="33">
        <f t="shared" si="329"/>
        <v>-0.58807850003144324</v>
      </c>
    </row>
    <row r="1206" spans="1:29" s="9" customFormat="1">
      <c r="A1206" t="s">
        <v>34</v>
      </c>
      <c r="B1206" s="22">
        <v>45658</v>
      </c>
      <c r="C1206">
        <v>34.25</v>
      </c>
      <c r="D1206" s="7"/>
      <c r="E1206" s="7"/>
      <c r="F1206" s="7"/>
      <c r="G1206" s="7"/>
      <c r="H1206" s="7"/>
      <c r="I1206" s="31">
        <f t="shared" si="315"/>
        <v>36.131200000000021</v>
      </c>
      <c r="J1206" s="31">
        <f t="shared" si="316"/>
        <v>5.2373441873287438</v>
      </c>
      <c r="K1206" s="31">
        <f t="shared" si="317"/>
        <v>30.893855812671276</v>
      </c>
      <c r="L1206" s="31">
        <f t="shared" si="318"/>
        <v>41.368544187328766</v>
      </c>
      <c r="M1206" s="32" t="str">
        <f t="shared" si="319"/>
        <v>NONE</v>
      </c>
      <c r="N1206" s="32">
        <f t="shared" si="320"/>
        <v>0.13000000000000256</v>
      </c>
      <c r="O1206" s="32">
        <f t="shared" si="321"/>
        <v>0</v>
      </c>
      <c r="P1206" s="32">
        <f t="shared" si="330"/>
        <v>0.83333333333333337</v>
      </c>
      <c r="Q1206" s="32">
        <f t="shared" si="331"/>
        <v>0.22727272727272727</v>
      </c>
      <c r="R1206" s="32">
        <f t="shared" si="332"/>
        <v>9.8039215686274508E-2</v>
      </c>
      <c r="S1206" s="32">
        <f t="shared" si="333"/>
        <v>4.9504950495049507E-2</v>
      </c>
      <c r="T1206" s="32">
        <f t="shared" si="334"/>
        <v>0.15384615384615385</v>
      </c>
      <c r="U1206" s="32">
        <f t="shared" si="335"/>
        <v>7.407407407407407E-2</v>
      </c>
      <c r="V1206" s="32">
        <f t="shared" si="322"/>
        <v>34.220967852238488</v>
      </c>
      <c r="W1206" s="32">
        <f t="shared" si="323"/>
        <v>34.400949116043414</v>
      </c>
      <c r="X1206" s="32">
        <f t="shared" si="324"/>
        <v>35.042973924533918</v>
      </c>
      <c r="Y1206" s="32">
        <f t="shared" si="325"/>
        <v>35.624226021924912</v>
      </c>
      <c r="Z1206" s="32">
        <f t="shared" si="326"/>
        <v>34.682252077328556</v>
      </c>
      <c r="AA1206" s="32">
        <f t="shared" si="327"/>
        <v>35.267520244580567</v>
      </c>
      <c r="AB1206" s="33">
        <f t="shared" si="328"/>
        <v>18.115942028985501</v>
      </c>
      <c r="AC1206" s="33">
        <f t="shared" si="329"/>
        <v>-0.58526816725201058</v>
      </c>
    </row>
    <row r="1207" spans="1:29" s="9" customFormat="1">
      <c r="A1207" t="s">
        <v>34</v>
      </c>
      <c r="B1207" s="22">
        <v>45659</v>
      </c>
      <c r="C1207">
        <v>34.69</v>
      </c>
      <c r="D1207" s="7"/>
      <c r="E1207" s="7"/>
      <c r="F1207" s="7"/>
      <c r="G1207" s="7"/>
      <c r="H1207" s="7"/>
      <c r="I1207" s="31">
        <f t="shared" si="315"/>
        <v>36.153880000000022</v>
      </c>
      <c r="J1207" s="31">
        <f t="shared" si="316"/>
        <v>5.1622396938759181</v>
      </c>
      <c r="K1207" s="31">
        <f t="shared" si="317"/>
        <v>30.991640306124104</v>
      </c>
      <c r="L1207" s="31">
        <f t="shared" si="318"/>
        <v>41.31611969387594</v>
      </c>
      <c r="M1207" s="32" t="str">
        <f t="shared" si="319"/>
        <v>NONE</v>
      </c>
      <c r="N1207" s="32">
        <f t="shared" si="320"/>
        <v>0.43999999999999773</v>
      </c>
      <c r="O1207" s="32">
        <f t="shared" si="321"/>
        <v>0</v>
      </c>
      <c r="P1207" s="32">
        <f t="shared" si="330"/>
        <v>0.83333333333333337</v>
      </c>
      <c r="Q1207" s="32">
        <f t="shared" si="331"/>
        <v>0.22727272727272727</v>
      </c>
      <c r="R1207" s="32">
        <f t="shared" si="332"/>
        <v>9.8039215686274508E-2</v>
      </c>
      <c r="S1207" s="32">
        <f t="shared" si="333"/>
        <v>4.9504950495049507E-2</v>
      </c>
      <c r="T1207" s="32">
        <f t="shared" si="334"/>
        <v>0.15384615384615385</v>
      </c>
      <c r="U1207" s="32">
        <f t="shared" si="335"/>
        <v>7.407407407407407E-2</v>
      </c>
      <c r="V1207" s="32">
        <f t="shared" si="322"/>
        <v>34.611827975373075</v>
      </c>
      <c r="W1207" s="32">
        <f t="shared" si="323"/>
        <v>34.46664249876082</v>
      </c>
      <c r="X1207" s="32">
        <f t="shared" si="324"/>
        <v>35.008368637814904</v>
      </c>
      <c r="Y1207" s="32">
        <f t="shared" si="325"/>
        <v>35.57797720895833</v>
      </c>
      <c r="Z1207" s="32">
        <f t="shared" si="326"/>
        <v>34.683444065431857</v>
      </c>
      <c r="AA1207" s="32">
        <f t="shared" si="327"/>
        <v>35.224740967204227</v>
      </c>
      <c r="AB1207" s="33">
        <f t="shared" si="328"/>
        <v>28.468899521531057</v>
      </c>
      <c r="AC1207" s="33">
        <f t="shared" si="329"/>
        <v>-0.54129690177236967</v>
      </c>
    </row>
    <row r="1208" spans="1:29" s="9" customFormat="1">
      <c r="A1208" t="s">
        <v>34</v>
      </c>
      <c r="B1208" s="22">
        <v>45660</v>
      </c>
      <c r="C1208">
        <v>34.840000000000003</v>
      </c>
      <c r="D1208" s="7"/>
      <c r="E1208" s="7"/>
      <c r="F1208" s="7"/>
      <c r="G1208" s="7"/>
      <c r="H1208" s="7"/>
      <c r="I1208" s="31">
        <f t="shared" si="315"/>
        <v>36.175280000000022</v>
      </c>
      <c r="J1208" s="31">
        <f t="shared" si="316"/>
        <v>5.0952174290206669</v>
      </c>
      <c r="K1208" s="31">
        <f t="shared" si="317"/>
        <v>31.080062570979354</v>
      </c>
      <c r="L1208" s="31">
        <f t="shared" si="318"/>
        <v>41.270497429020686</v>
      </c>
      <c r="M1208" s="32" t="str">
        <f t="shared" si="319"/>
        <v>NONE</v>
      </c>
      <c r="N1208" s="32">
        <f t="shared" si="320"/>
        <v>0.15000000000000568</v>
      </c>
      <c r="O1208" s="32">
        <f t="shared" si="321"/>
        <v>0</v>
      </c>
      <c r="P1208" s="32">
        <f t="shared" si="330"/>
        <v>0.83333333333333337</v>
      </c>
      <c r="Q1208" s="32">
        <f t="shared" si="331"/>
        <v>0.22727272727272727</v>
      </c>
      <c r="R1208" s="32">
        <f t="shared" si="332"/>
        <v>9.8039215686274508E-2</v>
      </c>
      <c r="S1208" s="32">
        <f t="shared" si="333"/>
        <v>4.9504950495049507E-2</v>
      </c>
      <c r="T1208" s="32">
        <f t="shared" si="334"/>
        <v>0.15384615384615385</v>
      </c>
      <c r="U1208" s="32">
        <f t="shared" si="335"/>
        <v>7.407407407407407E-2</v>
      </c>
      <c r="V1208" s="32">
        <f t="shared" si="322"/>
        <v>34.801971329228849</v>
      </c>
      <c r="W1208" s="32">
        <f t="shared" si="323"/>
        <v>34.55149647631518</v>
      </c>
      <c r="X1208" s="32">
        <f t="shared" si="324"/>
        <v>34.991861908617366</v>
      </c>
      <c r="Y1208" s="32">
        <f t="shared" si="325"/>
        <v>35.541443683762374</v>
      </c>
      <c r="Z1208" s="32">
        <f t="shared" si="326"/>
        <v>34.707529593826955</v>
      </c>
      <c r="AA1208" s="32">
        <f t="shared" si="327"/>
        <v>35.196241636300215</v>
      </c>
      <c r="AB1208" s="33">
        <f t="shared" si="328"/>
        <v>30.46511627906979</v>
      </c>
      <c r="AC1208" s="33">
        <f t="shared" si="329"/>
        <v>-0.48871204247326006</v>
      </c>
    </row>
    <row r="1209" spans="1:29" s="9" customFormat="1">
      <c r="A1209" t="s">
        <v>34</v>
      </c>
      <c r="B1209" s="22">
        <v>45663</v>
      </c>
      <c r="C1209">
        <v>33.68</v>
      </c>
      <c r="D1209" s="7"/>
      <c r="E1209" s="7"/>
      <c r="F1209" s="7"/>
      <c r="G1209" s="7"/>
      <c r="H1209" s="7"/>
      <c r="I1209" s="31">
        <f t="shared" si="315"/>
        <v>36.192040000000013</v>
      </c>
      <c r="J1209" s="31">
        <f t="shared" si="316"/>
        <v>5.0341013158091412</v>
      </c>
      <c r="K1209" s="31">
        <f t="shared" si="317"/>
        <v>31.157938684190871</v>
      </c>
      <c r="L1209" s="31">
        <f t="shared" si="318"/>
        <v>41.226141315809151</v>
      </c>
      <c r="M1209" s="32" t="str">
        <f t="shared" si="319"/>
        <v>NONE</v>
      </c>
      <c r="N1209" s="32">
        <f t="shared" si="320"/>
        <v>0</v>
      </c>
      <c r="O1209" s="32">
        <f t="shared" si="321"/>
        <v>1.1600000000000037</v>
      </c>
      <c r="P1209" s="32">
        <f t="shared" si="330"/>
        <v>0.83333333333333337</v>
      </c>
      <c r="Q1209" s="32">
        <f t="shared" si="331"/>
        <v>0.22727272727272727</v>
      </c>
      <c r="R1209" s="32">
        <f t="shared" si="332"/>
        <v>9.8039215686274508E-2</v>
      </c>
      <c r="S1209" s="32">
        <f t="shared" si="333"/>
        <v>4.9504950495049507E-2</v>
      </c>
      <c r="T1209" s="32">
        <f t="shared" si="334"/>
        <v>0.15384615384615385</v>
      </c>
      <c r="U1209" s="32">
        <f t="shared" si="335"/>
        <v>7.407407407407407E-2</v>
      </c>
      <c r="V1209" s="32">
        <f t="shared" si="322"/>
        <v>33.86699522153814</v>
      </c>
      <c r="W1209" s="32">
        <f t="shared" si="323"/>
        <v>34.353429095334455</v>
      </c>
      <c r="X1209" s="32">
        <f t="shared" si="324"/>
        <v>34.863247996007821</v>
      </c>
      <c r="Y1209" s="32">
        <f t="shared" si="325"/>
        <v>35.449293006348391</v>
      </c>
      <c r="Z1209" s="32">
        <f t="shared" si="326"/>
        <v>34.549448117853579</v>
      </c>
      <c r="AA1209" s="32">
        <f t="shared" si="327"/>
        <v>35.083927441018716</v>
      </c>
      <c r="AB1209" s="33">
        <f t="shared" si="328"/>
        <v>24.304267161410024</v>
      </c>
      <c r="AC1209" s="33">
        <f t="shared" si="329"/>
        <v>-0.53447932316513658</v>
      </c>
    </row>
    <row r="1210" spans="1:29" s="9" customFormat="1">
      <c r="A1210" t="s">
        <v>34</v>
      </c>
      <c r="B1210" s="22">
        <v>45664</v>
      </c>
      <c r="C1210">
        <v>33.89</v>
      </c>
      <c r="D1210" s="7"/>
      <c r="E1210" s="7"/>
      <c r="F1210" s="7"/>
      <c r="G1210" s="7"/>
      <c r="H1210" s="7"/>
      <c r="I1210" s="31">
        <f t="shared" si="315"/>
        <v>36.208480000000016</v>
      </c>
      <c r="J1210" s="31">
        <f t="shared" si="316"/>
        <v>4.9765200053707614</v>
      </c>
      <c r="K1210" s="31">
        <f t="shared" si="317"/>
        <v>31.231959994629253</v>
      </c>
      <c r="L1210" s="31">
        <f t="shared" si="318"/>
        <v>41.185000005370775</v>
      </c>
      <c r="M1210" s="32" t="str">
        <f t="shared" si="319"/>
        <v>NONE</v>
      </c>
      <c r="N1210" s="32">
        <f t="shared" si="320"/>
        <v>0.21000000000000085</v>
      </c>
      <c r="O1210" s="32">
        <f t="shared" si="321"/>
        <v>0</v>
      </c>
      <c r="P1210" s="32">
        <f t="shared" si="330"/>
        <v>0.83333333333333337</v>
      </c>
      <c r="Q1210" s="32">
        <f t="shared" si="331"/>
        <v>0.22727272727272727</v>
      </c>
      <c r="R1210" s="32">
        <f t="shared" si="332"/>
        <v>9.8039215686274508E-2</v>
      </c>
      <c r="S1210" s="32">
        <f t="shared" si="333"/>
        <v>4.9504950495049507E-2</v>
      </c>
      <c r="T1210" s="32">
        <f t="shared" si="334"/>
        <v>0.15384615384615385</v>
      </c>
      <c r="U1210" s="32">
        <f t="shared" si="335"/>
        <v>7.407407407407407E-2</v>
      </c>
      <c r="V1210" s="32">
        <f t="shared" si="322"/>
        <v>33.886165870256356</v>
      </c>
      <c r="W1210" s="32">
        <f t="shared" si="323"/>
        <v>34.248104300940263</v>
      </c>
      <c r="X1210" s="32">
        <f t="shared" si="324"/>
        <v>34.767831525810976</v>
      </c>
      <c r="Y1210" s="32">
        <f t="shared" si="325"/>
        <v>35.372100283261837</v>
      </c>
      <c r="Z1210" s="32">
        <f t="shared" si="326"/>
        <v>34.447994561260721</v>
      </c>
      <c r="AA1210" s="32">
        <f t="shared" si="327"/>
        <v>34.99548837131362</v>
      </c>
      <c r="AB1210" s="33">
        <f t="shared" si="328"/>
        <v>30.460921843687387</v>
      </c>
      <c r="AC1210" s="33">
        <f t="shared" si="329"/>
        <v>-0.54749381005289877</v>
      </c>
    </row>
    <row r="1211" spans="1:29" s="9" customFormat="1">
      <c r="A1211" t="s">
        <v>34</v>
      </c>
      <c r="B1211" s="22">
        <v>45665</v>
      </c>
      <c r="C1211">
        <v>33.840000000000003</v>
      </c>
      <c r="D1211" s="7"/>
      <c r="E1211" s="7"/>
      <c r="F1211" s="7"/>
      <c r="G1211" s="7"/>
      <c r="H1211" s="7"/>
      <c r="I1211" s="31">
        <f t="shared" si="315"/>
        <v>36.224760000000011</v>
      </c>
      <c r="J1211" s="31">
        <f t="shared" si="316"/>
        <v>4.9182186274574944</v>
      </c>
      <c r="K1211" s="31">
        <f t="shared" si="317"/>
        <v>31.306541372542515</v>
      </c>
      <c r="L1211" s="31">
        <f t="shared" si="318"/>
        <v>41.142978627457502</v>
      </c>
      <c r="M1211" s="32" t="str">
        <f t="shared" si="319"/>
        <v>NONE</v>
      </c>
      <c r="N1211" s="32">
        <f t="shared" si="320"/>
        <v>0</v>
      </c>
      <c r="O1211" s="32">
        <f t="shared" si="321"/>
        <v>4.9999999999997158E-2</v>
      </c>
      <c r="P1211" s="32">
        <f t="shared" si="330"/>
        <v>0.83333333333333337</v>
      </c>
      <c r="Q1211" s="32">
        <f t="shared" si="331"/>
        <v>0.22727272727272727</v>
      </c>
      <c r="R1211" s="32">
        <f t="shared" si="332"/>
        <v>9.8039215686274508E-2</v>
      </c>
      <c r="S1211" s="32">
        <f t="shared" si="333"/>
        <v>4.9504950495049507E-2</v>
      </c>
      <c r="T1211" s="32">
        <f t="shared" si="334"/>
        <v>0.15384615384615385</v>
      </c>
      <c r="U1211" s="32">
        <f t="shared" si="335"/>
        <v>7.407407407407407E-2</v>
      </c>
      <c r="V1211" s="32">
        <f t="shared" si="322"/>
        <v>33.847694311709397</v>
      </c>
      <c r="W1211" s="32">
        <f t="shared" si="323"/>
        <v>34.155353323453838</v>
      </c>
      <c r="X1211" s="32">
        <f t="shared" si="324"/>
        <v>34.676867650731467</v>
      </c>
      <c r="Y1211" s="32">
        <f t="shared" si="325"/>
        <v>35.296253734585513</v>
      </c>
      <c r="Z1211" s="32">
        <f t="shared" si="326"/>
        <v>34.354456936451378</v>
      </c>
      <c r="AA1211" s="32">
        <f t="shared" si="327"/>
        <v>34.909896640105202</v>
      </c>
      <c r="AB1211" s="33">
        <f t="shared" si="328"/>
        <v>34.862385321100987</v>
      </c>
      <c r="AC1211" s="33">
        <f t="shared" si="329"/>
        <v>-0.55543970365382478</v>
      </c>
    </row>
    <row r="1212" spans="1:29" s="9" customFormat="1">
      <c r="A1212" t="s">
        <v>34</v>
      </c>
      <c r="B1212" s="22">
        <v>45666</v>
      </c>
      <c r="C1212">
        <v>33.39</v>
      </c>
      <c r="D1212" s="7"/>
      <c r="E1212" s="7"/>
      <c r="F1212" s="7"/>
      <c r="G1212" s="7"/>
      <c r="H1212" s="7"/>
      <c r="I1212" s="31">
        <f t="shared" ref="I1212:I1275" si="336">AVERAGE(C963:C1212)</f>
        <v>36.239360000000005</v>
      </c>
      <c r="J1212" s="31">
        <f t="shared" ref="J1212:J1275" si="337">2*STDEV(C963:C1212)</f>
        <v>4.8622600354371039</v>
      </c>
      <c r="K1212" s="31">
        <f t="shared" ref="K1212:K1275" si="338">I1212-J1212</f>
        <v>31.377099964562902</v>
      </c>
      <c r="L1212" s="31">
        <f t="shared" ref="L1212:L1275" si="339">J1212+I1212</f>
        <v>41.101620035437108</v>
      </c>
      <c r="M1212" s="32" t="str">
        <f t="shared" ref="M1212:M1275" si="340">IF(C1212&gt;L1212,IF(AB1212&gt;=80,"STRONG SHORT","SHORT"),IF(C1212&lt;K1212,IF(AB1212&lt;=20,"STRONG LONG","LONG"),"NONE"))</f>
        <v>NONE</v>
      </c>
      <c r="N1212" s="32">
        <f t="shared" ref="N1212:N1275" si="341">IF(C1212&gt;C1211,C1212-C1211,0)</f>
        <v>0</v>
      </c>
      <c r="O1212" s="32">
        <f t="shared" ref="O1212:O1275" si="342">IF(C1212&lt;C1211,C1211-C1212,0)</f>
        <v>0.45000000000000284</v>
      </c>
      <c r="P1212" s="32">
        <f t="shared" si="330"/>
        <v>0.83333333333333337</v>
      </c>
      <c r="Q1212" s="32">
        <f t="shared" si="331"/>
        <v>0.22727272727272727</v>
      </c>
      <c r="R1212" s="32">
        <f t="shared" si="332"/>
        <v>9.8039215686274508E-2</v>
      </c>
      <c r="S1212" s="32">
        <f t="shared" si="333"/>
        <v>4.9504950495049507E-2</v>
      </c>
      <c r="T1212" s="32">
        <f t="shared" si="334"/>
        <v>0.15384615384615385</v>
      </c>
      <c r="U1212" s="32">
        <f t="shared" si="335"/>
        <v>7.407407407407407E-2</v>
      </c>
      <c r="V1212" s="32">
        <f t="shared" ref="V1212:V1234" si="343">$C1212*P1212+V1211*(1-P1212)</f>
        <v>33.466282385284899</v>
      </c>
      <c r="W1212" s="32">
        <f t="shared" ref="W1212:W1234" si="344">$C1212*Q1212+W1211*(1-Q1212)</f>
        <v>33.981409386305238</v>
      </c>
      <c r="X1212" s="32">
        <f t="shared" ref="X1212:X1234" si="345">$C1212*R1212+X1211*(1-R1212)</f>
        <v>34.550704155561718</v>
      </c>
      <c r="Y1212" s="32">
        <f t="shared" ref="Y1212:Y1234" si="346">$C1212*S1212+Y1211*(1-S1212)</f>
        <v>35.201884737823853</v>
      </c>
      <c r="Z1212" s="32">
        <f t="shared" ref="Z1212:Z1234" si="347">$C1212*T1212+Z1211*(1-T1212)</f>
        <v>34.206078946228089</v>
      </c>
      <c r="AA1212" s="32">
        <f t="shared" ref="AA1212:AA1234" si="348">$C1212*U1212+AA1211*(1-U1212)</f>
        <v>34.797311703801114</v>
      </c>
      <c r="AB1212" s="33">
        <f t="shared" ref="AB1212:AB1234" si="349">100-100/(1+AVERAGE(N1199:N1212)/AVERAGE(O1199:O1212))</f>
        <v>32.758620689655189</v>
      </c>
      <c r="AC1212" s="33">
        <f t="shared" ref="AC1212:AC1234" si="350">Z1212-AA1212</f>
        <v>-0.59123275757302451</v>
      </c>
    </row>
    <row r="1213" spans="1:29" s="9" customFormat="1">
      <c r="A1213" t="s">
        <v>34</v>
      </c>
      <c r="B1213" s="22">
        <v>45667</v>
      </c>
      <c r="C1213">
        <v>32.659999999999997</v>
      </c>
      <c r="D1213" s="7"/>
      <c r="E1213" s="7"/>
      <c r="F1213" s="7"/>
      <c r="G1213" s="7"/>
      <c r="H1213" s="7"/>
      <c r="I1213" s="31">
        <f t="shared" si="336"/>
        <v>36.249600000000015</v>
      </c>
      <c r="J1213" s="31">
        <f t="shared" si="337"/>
        <v>4.8209412002455405</v>
      </c>
      <c r="K1213" s="31">
        <f t="shared" si="338"/>
        <v>31.428658799754473</v>
      </c>
      <c r="L1213" s="31">
        <f t="shared" si="339"/>
        <v>41.070541200245557</v>
      </c>
      <c r="M1213" s="32" t="str">
        <f t="shared" si="340"/>
        <v>NONE</v>
      </c>
      <c r="N1213" s="32">
        <f t="shared" si="341"/>
        <v>0</v>
      </c>
      <c r="O1213" s="32">
        <f t="shared" si="342"/>
        <v>0.73000000000000398</v>
      </c>
      <c r="P1213" s="32">
        <f t="shared" ref="P1213:P1276" si="351">5/6</f>
        <v>0.83333333333333337</v>
      </c>
      <c r="Q1213" s="32">
        <f t="shared" si="331"/>
        <v>0.22727272727272727</v>
      </c>
      <c r="R1213" s="32">
        <f t="shared" si="332"/>
        <v>9.8039215686274508E-2</v>
      </c>
      <c r="S1213" s="32">
        <f t="shared" si="333"/>
        <v>4.9504950495049507E-2</v>
      </c>
      <c r="T1213" s="32">
        <f t="shared" si="334"/>
        <v>0.15384615384615385</v>
      </c>
      <c r="U1213" s="32">
        <f t="shared" si="335"/>
        <v>7.407407407407407E-2</v>
      </c>
      <c r="V1213" s="32">
        <f t="shared" si="343"/>
        <v>32.794380397547478</v>
      </c>
      <c r="W1213" s="32">
        <f t="shared" si="344"/>
        <v>33.68108907123586</v>
      </c>
      <c r="X1213" s="32">
        <f t="shared" si="345"/>
        <v>34.365341003055669</v>
      </c>
      <c r="Y1213" s="32">
        <f t="shared" si="346"/>
        <v>35.076048859713758</v>
      </c>
      <c r="Z1213" s="32">
        <f t="shared" si="347"/>
        <v>33.968220646808383</v>
      </c>
      <c r="AA1213" s="32">
        <f t="shared" si="348"/>
        <v>34.63899231833436</v>
      </c>
      <c r="AB1213" s="33">
        <f t="shared" si="349"/>
        <v>32.618025751072963</v>
      </c>
      <c r="AC1213" s="33">
        <f t="shared" si="350"/>
        <v>-0.67077167152597639</v>
      </c>
    </row>
    <row r="1214" spans="1:29" s="9" customFormat="1">
      <c r="A1214" t="s">
        <v>34</v>
      </c>
      <c r="B1214" s="22">
        <v>45670</v>
      </c>
      <c r="C1214">
        <v>31.49</v>
      </c>
      <c r="D1214" s="7"/>
      <c r="E1214" s="7"/>
      <c r="F1214" s="7"/>
      <c r="G1214" s="7"/>
      <c r="H1214" s="7"/>
      <c r="I1214" s="31">
        <f t="shared" si="336"/>
        <v>36.255080000000007</v>
      </c>
      <c r="J1214" s="31">
        <f t="shared" si="337"/>
        <v>4.7960091314294857</v>
      </c>
      <c r="K1214" s="31">
        <f t="shared" si="338"/>
        <v>31.459070868570521</v>
      </c>
      <c r="L1214" s="31">
        <f t="shared" si="339"/>
        <v>41.051089131429492</v>
      </c>
      <c r="M1214" s="32" t="str">
        <f t="shared" si="340"/>
        <v>NONE</v>
      </c>
      <c r="N1214" s="32">
        <f t="shared" si="341"/>
        <v>0</v>
      </c>
      <c r="O1214" s="32">
        <f t="shared" si="342"/>
        <v>1.1699999999999982</v>
      </c>
      <c r="P1214" s="32">
        <f t="shared" si="351"/>
        <v>0.83333333333333337</v>
      </c>
      <c r="Q1214" s="32">
        <f t="shared" si="331"/>
        <v>0.22727272727272727</v>
      </c>
      <c r="R1214" s="32">
        <f t="shared" si="332"/>
        <v>9.8039215686274508E-2</v>
      </c>
      <c r="S1214" s="32">
        <f t="shared" si="333"/>
        <v>4.9504950495049507E-2</v>
      </c>
      <c r="T1214" s="32">
        <f t="shared" si="334"/>
        <v>0.15384615384615385</v>
      </c>
      <c r="U1214" s="32">
        <f t="shared" si="335"/>
        <v>7.407407407407407E-2</v>
      </c>
      <c r="V1214" s="32">
        <f t="shared" si="343"/>
        <v>31.707396732924579</v>
      </c>
      <c r="W1214" s="32">
        <f t="shared" si="344"/>
        <v>33.183114282318613</v>
      </c>
      <c r="X1214" s="32">
        <f t="shared" si="345"/>
        <v>34.083444826285508</v>
      </c>
      <c r="Y1214" s="32">
        <f t="shared" si="346"/>
        <v>34.898521688440795</v>
      </c>
      <c r="Z1214" s="32">
        <f t="shared" si="347"/>
        <v>33.586955931914787</v>
      </c>
      <c r="AA1214" s="32">
        <f t="shared" si="348"/>
        <v>34.405733628087368</v>
      </c>
      <c r="AB1214" s="33">
        <f t="shared" si="349"/>
        <v>24.119718309859195</v>
      </c>
      <c r="AC1214" s="33">
        <f t="shared" si="350"/>
        <v>-0.81877769617258167</v>
      </c>
    </row>
    <row r="1215" spans="1:29" s="9" customFormat="1">
      <c r="A1215" t="s">
        <v>34</v>
      </c>
      <c r="B1215" s="22">
        <v>45671</v>
      </c>
      <c r="C1215">
        <v>32.380000000000003</v>
      </c>
      <c r="D1215" s="7"/>
      <c r="E1215" s="7"/>
      <c r="F1215" s="7"/>
      <c r="G1215" s="7"/>
      <c r="H1215" s="7"/>
      <c r="I1215" s="31">
        <f t="shared" si="336"/>
        <v>36.265280000000004</v>
      </c>
      <c r="J1215" s="31">
        <f t="shared" si="337"/>
        <v>4.7517735102137895</v>
      </c>
      <c r="K1215" s="31">
        <f t="shared" si="338"/>
        <v>31.513506489786216</v>
      </c>
      <c r="L1215" s="31">
        <f t="shared" si="339"/>
        <v>41.017053510213792</v>
      </c>
      <c r="M1215" s="32" t="str">
        <f t="shared" si="340"/>
        <v>NONE</v>
      </c>
      <c r="N1215" s="32">
        <f t="shared" si="341"/>
        <v>0.89000000000000412</v>
      </c>
      <c r="O1215" s="32">
        <f t="shared" si="342"/>
        <v>0</v>
      </c>
      <c r="P1215" s="32">
        <f t="shared" si="351"/>
        <v>0.83333333333333337</v>
      </c>
      <c r="Q1215" s="32">
        <f t="shared" si="331"/>
        <v>0.22727272727272727</v>
      </c>
      <c r="R1215" s="32">
        <f t="shared" si="332"/>
        <v>9.8039215686274508E-2</v>
      </c>
      <c r="S1215" s="32">
        <f t="shared" si="333"/>
        <v>4.9504950495049507E-2</v>
      </c>
      <c r="T1215" s="32">
        <f t="shared" si="334"/>
        <v>0.15384615384615385</v>
      </c>
      <c r="U1215" s="32">
        <f t="shared" si="335"/>
        <v>7.407407407407407E-2</v>
      </c>
      <c r="V1215" s="32">
        <f t="shared" si="343"/>
        <v>32.267899455487431</v>
      </c>
      <c r="W1215" s="32">
        <f t="shared" si="344"/>
        <v>33.000588309064383</v>
      </c>
      <c r="X1215" s="32">
        <f t="shared" si="345"/>
        <v>33.916440431551635</v>
      </c>
      <c r="Y1215" s="32">
        <f t="shared" si="346"/>
        <v>34.77384239693383</v>
      </c>
      <c r="Z1215" s="32">
        <f t="shared" si="347"/>
        <v>33.401270403927896</v>
      </c>
      <c r="AA1215" s="32">
        <f t="shared" si="348"/>
        <v>34.255679285266083</v>
      </c>
      <c r="AB1215" s="33">
        <f t="shared" si="349"/>
        <v>34.609494640122563</v>
      </c>
      <c r="AC1215" s="33">
        <f t="shared" si="350"/>
        <v>-0.8544088813381876</v>
      </c>
    </row>
    <row r="1216" spans="1:29" s="9" customFormat="1">
      <c r="A1216" t="s">
        <v>34</v>
      </c>
      <c r="B1216" s="22">
        <v>45672</v>
      </c>
      <c r="C1216">
        <v>32.630000000000003</v>
      </c>
      <c r="D1216" s="7"/>
      <c r="E1216" s="7"/>
      <c r="F1216" s="7"/>
      <c r="G1216" s="7"/>
      <c r="H1216" s="7"/>
      <c r="I1216" s="31">
        <f t="shared" si="336"/>
        <v>36.276120000000006</v>
      </c>
      <c r="J1216" s="31">
        <f t="shared" si="337"/>
        <v>4.7057820307024354</v>
      </c>
      <c r="K1216" s="31">
        <f t="shared" si="338"/>
        <v>31.570337969297569</v>
      </c>
      <c r="L1216" s="31">
        <f t="shared" si="339"/>
        <v>40.981902030702443</v>
      </c>
      <c r="M1216" s="32" t="str">
        <f t="shared" si="340"/>
        <v>NONE</v>
      </c>
      <c r="N1216" s="32">
        <f t="shared" si="341"/>
        <v>0.25</v>
      </c>
      <c r="O1216" s="32">
        <f t="shared" si="342"/>
        <v>0</v>
      </c>
      <c r="P1216" s="32">
        <f t="shared" si="351"/>
        <v>0.83333333333333337</v>
      </c>
      <c r="Q1216" s="32">
        <f t="shared" si="331"/>
        <v>0.22727272727272727</v>
      </c>
      <c r="R1216" s="32">
        <f t="shared" si="332"/>
        <v>9.8039215686274508E-2</v>
      </c>
      <c r="S1216" s="32">
        <f t="shared" si="333"/>
        <v>4.9504950495049507E-2</v>
      </c>
      <c r="T1216" s="32">
        <f t="shared" si="334"/>
        <v>0.15384615384615385</v>
      </c>
      <c r="U1216" s="32">
        <f t="shared" si="335"/>
        <v>7.407407407407407E-2</v>
      </c>
      <c r="V1216" s="32">
        <f t="shared" si="343"/>
        <v>32.569649909247907</v>
      </c>
      <c r="W1216" s="32">
        <f t="shared" si="344"/>
        <v>32.916363693367934</v>
      </c>
      <c r="X1216" s="32">
        <f t="shared" si="345"/>
        <v>33.790318820615198</v>
      </c>
      <c r="Y1216" s="32">
        <f t="shared" si="346"/>
        <v>34.667711585204437</v>
      </c>
      <c r="Z1216" s="32">
        <f t="shared" si="347"/>
        <v>33.282613418708223</v>
      </c>
      <c r="AA1216" s="32">
        <f t="shared" si="348"/>
        <v>34.135258597468592</v>
      </c>
      <c r="AB1216" s="33">
        <f t="shared" si="349"/>
        <v>36.077844311377277</v>
      </c>
      <c r="AC1216" s="33">
        <f t="shared" si="350"/>
        <v>-0.85264517876036905</v>
      </c>
    </row>
    <row r="1217" spans="1:29" s="9" customFormat="1">
      <c r="A1217" t="s">
        <v>34</v>
      </c>
      <c r="B1217" s="22">
        <v>45673</v>
      </c>
      <c r="C1217">
        <v>33.17</v>
      </c>
      <c r="D1217" s="7"/>
      <c r="E1217" s="7"/>
      <c r="F1217" s="7"/>
      <c r="G1217" s="7"/>
      <c r="H1217" s="7"/>
      <c r="I1217" s="31">
        <f t="shared" si="336"/>
        <v>36.289600000000007</v>
      </c>
      <c r="J1217" s="31">
        <f t="shared" si="337"/>
        <v>4.6502586359820999</v>
      </c>
      <c r="K1217" s="31">
        <f t="shared" si="338"/>
        <v>31.639341364017909</v>
      </c>
      <c r="L1217" s="31">
        <f t="shared" si="339"/>
        <v>40.939858635982105</v>
      </c>
      <c r="M1217" s="32" t="str">
        <f t="shared" si="340"/>
        <v>NONE</v>
      </c>
      <c r="N1217" s="32">
        <f t="shared" si="341"/>
        <v>0.53999999999999915</v>
      </c>
      <c r="O1217" s="32">
        <f t="shared" si="342"/>
        <v>0</v>
      </c>
      <c r="P1217" s="32">
        <f t="shared" si="351"/>
        <v>0.83333333333333337</v>
      </c>
      <c r="Q1217" s="32">
        <f t="shared" si="331"/>
        <v>0.22727272727272727</v>
      </c>
      <c r="R1217" s="32">
        <f t="shared" si="332"/>
        <v>9.8039215686274508E-2</v>
      </c>
      <c r="S1217" s="32">
        <f t="shared" si="333"/>
        <v>4.9504950495049507E-2</v>
      </c>
      <c r="T1217" s="32">
        <f t="shared" si="334"/>
        <v>0.15384615384615385</v>
      </c>
      <c r="U1217" s="32">
        <f t="shared" si="335"/>
        <v>7.407407407407407E-2</v>
      </c>
      <c r="V1217" s="32">
        <f t="shared" si="343"/>
        <v>33.06994165154132</v>
      </c>
      <c r="W1217" s="32">
        <f t="shared" si="344"/>
        <v>32.974008308511586</v>
      </c>
      <c r="X1217" s="32">
        <f t="shared" si="345"/>
        <v>33.729503249966648</v>
      </c>
      <c r="Y1217" s="32">
        <f t="shared" si="346"/>
        <v>34.593567447323032</v>
      </c>
      <c r="Z1217" s="32">
        <f t="shared" si="347"/>
        <v>33.265288277368498</v>
      </c>
      <c r="AA1217" s="32">
        <f t="shared" si="348"/>
        <v>34.063757960619071</v>
      </c>
      <c r="AB1217" s="33">
        <f t="shared" si="349"/>
        <v>42.69175108538353</v>
      </c>
      <c r="AC1217" s="33">
        <f t="shared" si="350"/>
        <v>-0.79846968325057333</v>
      </c>
    </row>
    <row r="1218" spans="1:29" s="9" customFormat="1">
      <c r="A1218" t="s">
        <v>34</v>
      </c>
      <c r="B1218" s="22">
        <v>45674</v>
      </c>
      <c r="C1218">
        <v>33.49</v>
      </c>
      <c r="D1218" s="7"/>
      <c r="E1218" s="7"/>
      <c r="F1218" s="7"/>
      <c r="G1218" s="7"/>
      <c r="H1218" s="7"/>
      <c r="I1218" s="31">
        <f t="shared" si="336"/>
        <v>36.303640000000009</v>
      </c>
      <c r="J1218" s="31">
        <f t="shared" si="337"/>
        <v>4.5946149509824172</v>
      </c>
      <c r="K1218" s="31">
        <f t="shared" si="338"/>
        <v>31.70902504901759</v>
      </c>
      <c r="L1218" s="31">
        <f t="shared" si="339"/>
        <v>40.898254950982427</v>
      </c>
      <c r="M1218" s="32" t="str">
        <f t="shared" si="340"/>
        <v>NONE</v>
      </c>
      <c r="N1218" s="32">
        <f t="shared" si="341"/>
        <v>0.32000000000000028</v>
      </c>
      <c r="O1218" s="32">
        <f t="shared" si="342"/>
        <v>0</v>
      </c>
      <c r="P1218" s="32">
        <f t="shared" si="351"/>
        <v>0.83333333333333337</v>
      </c>
      <c r="Q1218" s="32">
        <f t="shared" si="331"/>
        <v>0.22727272727272727</v>
      </c>
      <c r="R1218" s="32">
        <f t="shared" si="332"/>
        <v>9.8039215686274508E-2</v>
      </c>
      <c r="S1218" s="32">
        <f t="shared" si="333"/>
        <v>4.9504950495049507E-2</v>
      </c>
      <c r="T1218" s="32">
        <f t="shared" si="334"/>
        <v>0.15384615384615385</v>
      </c>
      <c r="U1218" s="32">
        <f t="shared" si="335"/>
        <v>7.407407407407407E-2</v>
      </c>
      <c r="V1218" s="32">
        <f t="shared" si="343"/>
        <v>33.419990275256886</v>
      </c>
      <c r="W1218" s="32">
        <f t="shared" si="344"/>
        <v>33.091279147486226</v>
      </c>
      <c r="X1218" s="32">
        <f t="shared" si="345"/>
        <v>33.706022539185604</v>
      </c>
      <c r="Y1218" s="32">
        <f t="shared" si="346"/>
        <v>34.538935395475356</v>
      </c>
      <c r="Z1218" s="32">
        <f t="shared" si="347"/>
        <v>33.2998593116195</v>
      </c>
      <c r="AA1218" s="32">
        <f t="shared" si="348"/>
        <v>34.021257370943587</v>
      </c>
      <c r="AB1218" s="33">
        <f t="shared" si="349"/>
        <v>47.877013177159597</v>
      </c>
      <c r="AC1218" s="33">
        <f t="shared" si="350"/>
        <v>-0.72139805932408763</v>
      </c>
    </row>
    <row r="1219" spans="1:29" s="9" customFormat="1">
      <c r="A1219" t="s">
        <v>34</v>
      </c>
      <c r="B1219" s="22">
        <v>45677</v>
      </c>
      <c r="C1219">
        <v>33.92</v>
      </c>
      <c r="D1219" s="7"/>
      <c r="E1219" s="7"/>
      <c r="F1219" s="7"/>
      <c r="G1219" s="7"/>
      <c r="H1219" s="7"/>
      <c r="I1219" s="31">
        <f t="shared" si="336"/>
        <v>36.318040000000011</v>
      </c>
      <c r="J1219" s="31">
        <f t="shared" si="337"/>
        <v>4.5415595212592521</v>
      </c>
      <c r="K1219" s="31">
        <f t="shared" si="338"/>
        <v>31.776480478740758</v>
      </c>
      <c r="L1219" s="31">
        <f t="shared" si="339"/>
        <v>40.859599521259263</v>
      </c>
      <c r="M1219" s="32" t="str">
        <f t="shared" si="340"/>
        <v>NONE</v>
      </c>
      <c r="N1219" s="32">
        <f t="shared" si="341"/>
        <v>0.42999999999999972</v>
      </c>
      <c r="O1219" s="32">
        <f t="shared" si="342"/>
        <v>0</v>
      </c>
      <c r="P1219" s="32">
        <f t="shared" si="351"/>
        <v>0.83333333333333337</v>
      </c>
      <c r="Q1219" s="32">
        <f t="shared" si="331"/>
        <v>0.22727272727272727</v>
      </c>
      <c r="R1219" s="32">
        <f t="shared" si="332"/>
        <v>9.8039215686274508E-2</v>
      </c>
      <c r="S1219" s="32">
        <f t="shared" si="333"/>
        <v>4.9504950495049507E-2</v>
      </c>
      <c r="T1219" s="32">
        <f t="shared" si="334"/>
        <v>0.15384615384615385</v>
      </c>
      <c r="U1219" s="32">
        <f t="shared" si="335"/>
        <v>7.407407407407407E-2</v>
      </c>
      <c r="V1219" s="32">
        <f t="shared" si="343"/>
        <v>33.836665045876146</v>
      </c>
      <c r="W1219" s="32">
        <f t="shared" si="344"/>
        <v>33.279624795784812</v>
      </c>
      <c r="X1219" s="32">
        <f t="shared" si="345"/>
        <v>33.727000721618388</v>
      </c>
      <c r="Y1219" s="32">
        <f t="shared" si="346"/>
        <v>34.508295029362714</v>
      </c>
      <c r="Z1219" s="32">
        <f t="shared" si="347"/>
        <v>33.395265571370345</v>
      </c>
      <c r="AA1219" s="32">
        <f t="shared" si="348"/>
        <v>34.013756824947762</v>
      </c>
      <c r="AB1219" s="33">
        <f t="shared" si="349"/>
        <v>48.554913294797721</v>
      </c>
      <c r="AC1219" s="33">
        <f t="shared" si="350"/>
        <v>-0.61849125357741741</v>
      </c>
    </row>
    <row r="1220" spans="1:29" s="9" customFormat="1">
      <c r="A1220" t="s">
        <v>34</v>
      </c>
      <c r="B1220" s="22">
        <v>45678</v>
      </c>
      <c r="C1220">
        <v>33.340000000000003</v>
      </c>
      <c r="D1220" s="7"/>
      <c r="E1220" s="7"/>
      <c r="F1220" s="7"/>
      <c r="G1220" s="7"/>
      <c r="H1220" s="7"/>
      <c r="I1220" s="31">
        <f t="shared" si="336"/>
        <v>36.328160000000004</v>
      </c>
      <c r="J1220" s="31">
        <f t="shared" si="337"/>
        <v>4.5033826707840481</v>
      </c>
      <c r="K1220" s="31">
        <f t="shared" si="338"/>
        <v>31.824777329215955</v>
      </c>
      <c r="L1220" s="31">
        <f t="shared" si="339"/>
        <v>40.831542670784053</v>
      </c>
      <c r="M1220" s="32" t="str">
        <f t="shared" si="340"/>
        <v>NONE</v>
      </c>
      <c r="N1220" s="32">
        <f t="shared" si="341"/>
        <v>0</v>
      </c>
      <c r="O1220" s="32">
        <f t="shared" si="342"/>
        <v>0.57999999999999829</v>
      </c>
      <c r="P1220" s="32">
        <f t="shared" si="351"/>
        <v>0.83333333333333337</v>
      </c>
      <c r="Q1220" s="32">
        <f t="shared" si="331"/>
        <v>0.22727272727272727</v>
      </c>
      <c r="R1220" s="32">
        <f t="shared" si="332"/>
        <v>9.8039215686274508E-2</v>
      </c>
      <c r="S1220" s="32">
        <f t="shared" si="333"/>
        <v>4.9504950495049507E-2</v>
      </c>
      <c r="T1220" s="32">
        <f t="shared" si="334"/>
        <v>0.15384615384615385</v>
      </c>
      <c r="U1220" s="32">
        <f t="shared" si="335"/>
        <v>7.407407407407407E-2</v>
      </c>
      <c r="V1220" s="32">
        <f t="shared" si="343"/>
        <v>33.422777507646032</v>
      </c>
      <c r="W1220" s="32">
        <f t="shared" si="344"/>
        <v>33.29334643310645</v>
      </c>
      <c r="X1220" s="32">
        <f t="shared" si="345"/>
        <v>33.689059474400899</v>
      </c>
      <c r="Y1220" s="32">
        <f t="shared" si="346"/>
        <v>34.450458641770503</v>
      </c>
      <c r="Z1220" s="32">
        <f t="shared" si="347"/>
        <v>33.386763175774909</v>
      </c>
      <c r="AA1220" s="32">
        <f t="shared" si="348"/>
        <v>33.96384891198867</v>
      </c>
      <c r="AB1220" s="33">
        <f t="shared" si="349"/>
        <v>43.826322930800579</v>
      </c>
      <c r="AC1220" s="33">
        <f t="shared" si="350"/>
        <v>-0.57708573621376047</v>
      </c>
    </row>
    <row r="1221" spans="1:29" s="9" customFormat="1">
      <c r="A1221" t="s">
        <v>34</v>
      </c>
      <c r="B1221" s="22">
        <v>45679</v>
      </c>
      <c r="C1221">
        <v>32.979999999999997</v>
      </c>
      <c r="D1221" s="7"/>
      <c r="E1221" s="7"/>
      <c r="F1221" s="7"/>
      <c r="G1221" s="7"/>
      <c r="H1221" s="7"/>
      <c r="I1221" s="31">
        <f t="shared" si="336"/>
        <v>36.33672</v>
      </c>
      <c r="J1221" s="31">
        <f t="shared" si="337"/>
        <v>4.4694955563815091</v>
      </c>
      <c r="K1221" s="31">
        <f t="shared" si="338"/>
        <v>31.86722444361849</v>
      </c>
      <c r="L1221" s="31">
        <f t="shared" si="339"/>
        <v>40.80621555638151</v>
      </c>
      <c r="M1221" s="32" t="str">
        <f t="shared" si="340"/>
        <v>NONE</v>
      </c>
      <c r="N1221" s="32">
        <f t="shared" si="341"/>
        <v>0</v>
      </c>
      <c r="O1221" s="32">
        <f t="shared" si="342"/>
        <v>0.36000000000000654</v>
      </c>
      <c r="P1221" s="32">
        <f t="shared" si="351"/>
        <v>0.83333333333333337</v>
      </c>
      <c r="Q1221" s="32">
        <f t="shared" si="331"/>
        <v>0.22727272727272727</v>
      </c>
      <c r="R1221" s="32">
        <f t="shared" si="332"/>
        <v>9.8039215686274508E-2</v>
      </c>
      <c r="S1221" s="32">
        <f t="shared" si="333"/>
        <v>4.9504950495049507E-2</v>
      </c>
      <c r="T1221" s="32">
        <f t="shared" si="334"/>
        <v>0.15384615384615385</v>
      </c>
      <c r="U1221" s="32">
        <f t="shared" si="335"/>
        <v>7.407407407407407E-2</v>
      </c>
      <c r="V1221" s="32">
        <f t="shared" si="343"/>
        <v>33.053796251274335</v>
      </c>
      <c r="W1221" s="32">
        <f t="shared" si="344"/>
        <v>33.222131334673165</v>
      </c>
      <c r="X1221" s="32">
        <f t="shared" si="345"/>
        <v>33.619543839655712</v>
      </c>
      <c r="Y1221" s="32">
        <f t="shared" si="346"/>
        <v>34.377663659504634</v>
      </c>
      <c r="Z1221" s="32">
        <f t="shared" si="347"/>
        <v>33.324184225655692</v>
      </c>
      <c r="AA1221" s="32">
        <f t="shared" si="348"/>
        <v>33.890971214804324</v>
      </c>
      <c r="AB1221" s="33">
        <f t="shared" si="349"/>
        <v>38.271604938271636</v>
      </c>
      <c r="AC1221" s="33">
        <f t="shared" si="350"/>
        <v>-0.5667869891486319</v>
      </c>
    </row>
    <row r="1222" spans="1:29" s="9" customFormat="1">
      <c r="A1222" t="s">
        <v>34</v>
      </c>
      <c r="B1222" s="22">
        <v>45680</v>
      </c>
      <c r="C1222">
        <v>33.04</v>
      </c>
      <c r="D1222" s="7"/>
      <c r="E1222" s="7"/>
      <c r="F1222" s="7"/>
      <c r="G1222" s="7"/>
      <c r="H1222" s="7"/>
      <c r="I1222" s="31">
        <f t="shared" si="336"/>
        <v>36.346640000000001</v>
      </c>
      <c r="J1222" s="31">
        <f t="shared" si="337"/>
        <v>4.4288277571848784</v>
      </c>
      <c r="K1222" s="31">
        <f t="shared" si="338"/>
        <v>31.917812242815124</v>
      </c>
      <c r="L1222" s="31">
        <f t="shared" si="339"/>
        <v>40.775467757184877</v>
      </c>
      <c r="M1222" s="32" t="str">
        <f t="shared" si="340"/>
        <v>NONE</v>
      </c>
      <c r="N1222" s="32">
        <f t="shared" si="341"/>
        <v>6.0000000000002274E-2</v>
      </c>
      <c r="O1222" s="32">
        <f t="shared" si="342"/>
        <v>0</v>
      </c>
      <c r="P1222" s="32">
        <f t="shared" si="351"/>
        <v>0.83333333333333337</v>
      </c>
      <c r="Q1222" s="32">
        <f t="shared" si="331"/>
        <v>0.22727272727272727</v>
      </c>
      <c r="R1222" s="32">
        <f t="shared" si="332"/>
        <v>9.8039215686274508E-2</v>
      </c>
      <c r="S1222" s="32">
        <f t="shared" si="333"/>
        <v>4.9504950495049507E-2</v>
      </c>
      <c r="T1222" s="32">
        <f t="shared" si="334"/>
        <v>0.15384615384615385</v>
      </c>
      <c r="U1222" s="32">
        <f t="shared" si="335"/>
        <v>7.407407407407407E-2</v>
      </c>
      <c r="V1222" s="32">
        <f t="shared" si="343"/>
        <v>33.042299375212387</v>
      </c>
      <c r="W1222" s="32">
        <f t="shared" si="344"/>
        <v>33.18073784952017</v>
      </c>
      <c r="X1222" s="32">
        <f t="shared" si="345"/>
        <v>33.562725816160054</v>
      </c>
      <c r="Y1222" s="32">
        <f t="shared" si="346"/>
        <v>34.311442686261827</v>
      </c>
      <c r="Z1222" s="32">
        <f t="shared" si="347"/>
        <v>33.280463575554819</v>
      </c>
      <c r="AA1222" s="32">
        <f t="shared" si="348"/>
        <v>33.827936310003999</v>
      </c>
      <c r="AB1222" s="33">
        <f t="shared" si="349"/>
        <v>37.5</v>
      </c>
      <c r="AC1222" s="33">
        <f t="shared" si="350"/>
        <v>-0.54747273444917965</v>
      </c>
    </row>
    <row r="1223" spans="1:29" s="9" customFormat="1">
      <c r="A1223" t="s">
        <v>34</v>
      </c>
      <c r="B1223" s="22">
        <v>45681</v>
      </c>
      <c r="C1223">
        <v>32.56</v>
      </c>
      <c r="D1223" s="7"/>
      <c r="E1223" s="7"/>
      <c r="F1223" s="7"/>
      <c r="G1223" s="7"/>
      <c r="H1223" s="7"/>
      <c r="I1223" s="31">
        <f t="shared" si="336"/>
        <v>36.354920000000007</v>
      </c>
      <c r="J1223" s="31">
        <f t="shared" si="337"/>
        <v>4.3924448615602874</v>
      </c>
      <c r="K1223" s="31">
        <f t="shared" si="338"/>
        <v>31.962475138439721</v>
      </c>
      <c r="L1223" s="31">
        <f t="shared" si="339"/>
        <v>40.747364861560293</v>
      </c>
      <c r="M1223" s="32" t="str">
        <f t="shared" si="340"/>
        <v>NONE</v>
      </c>
      <c r="N1223" s="32">
        <f t="shared" si="341"/>
        <v>0</v>
      </c>
      <c r="O1223" s="32">
        <f t="shared" si="342"/>
        <v>0.47999999999999687</v>
      </c>
      <c r="P1223" s="32">
        <f t="shared" si="351"/>
        <v>0.83333333333333337</v>
      </c>
      <c r="Q1223" s="32">
        <f t="shared" si="331"/>
        <v>0.22727272727272727</v>
      </c>
      <c r="R1223" s="32">
        <f t="shared" si="332"/>
        <v>9.8039215686274508E-2</v>
      </c>
      <c r="S1223" s="32">
        <f t="shared" si="333"/>
        <v>4.9504950495049507E-2</v>
      </c>
      <c r="T1223" s="32">
        <f t="shared" si="334"/>
        <v>0.15384615384615385</v>
      </c>
      <c r="U1223" s="32">
        <f t="shared" si="335"/>
        <v>7.407407407407407E-2</v>
      </c>
      <c r="V1223" s="32">
        <f t="shared" si="343"/>
        <v>32.640383229202065</v>
      </c>
      <c r="W1223" s="32">
        <f t="shared" si="344"/>
        <v>33.039661065538311</v>
      </c>
      <c r="X1223" s="32">
        <f t="shared" si="345"/>
        <v>33.464419363595347</v>
      </c>
      <c r="Y1223" s="32">
        <f t="shared" si="346"/>
        <v>34.22473760278352</v>
      </c>
      <c r="Z1223" s="32">
        <f t="shared" si="347"/>
        <v>33.169623025469463</v>
      </c>
      <c r="AA1223" s="32">
        <f t="shared" si="348"/>
        <v>33.734015101855555</v>
      </c>
      <c r="AB1223" s="33">
        <f t="shared" si="349"/>
        <v>41.411042944785308</v>
      </c>
      <c r="AC1223" s="33">
        <f t="shared" si="350"/>
        <v>-0.5643920763860919</v>
      </c>
    </row>
    <row r="1224" spans="1:29" s="9" customFormat="1">
      <c r="A1224" t="s">
        <v>34</v>
      </c>
      <c r="B1224" s="22">
        <v>45684</v>
      </c>
      <c r="C1224">
        <v>31.91</v>
      </c>
      <c r="D1224" s="7"/>
      <c r="E1224" s="7"/>
      <c r="F1224" s="7"/>
      <c r="G1224" s="7"/>
      <c r="H1224" s="7"/>
      <c r="I1224" s="31">
        <f t="shared" si="336"/>
        <v>36.357880000000002</v>
      </c>
      <c r="J1224" s="31">
        <f t="shared" si="337"/>
        <v>4.3793905361674588</v>
      </c>
      <c r="K1224" s="31">
        <f t="shared" si="338"/>
        <v>31.978489463832542</v>
      </c>
      <c r="L1224" s="31">
        <f t="shared" si="339"/>
        <v>40.737270536167458</v>
      </c>
      <c r="M1224" s="32" t="str">
        <f t="shared" si="340"/>
        <v>LONG</v>
      </c>
      <c r="N1224" s="32">
        <f t="shared" si="341"/>
        <v>0</v>
      </c>
      <c r="O1224" s="32">
        <f t="shared" si="342"/>
        <v>0.65000000000000213</v>
      </c>
      <c r="P1224" s="32">
        <f t="shared" si="351"/>
        <v>0.83333333333333337</v>
      </c>
      <c r="Q1224" s="32">
        <f t="shared" si="331"/>
        <v>0.22727272727272727</v>
      </c>
      <c r="R1224" s="32">
        <f t="shared" si="332"/>
        <v>9.8039215686274508E-2</v>
      </c>
      <c r="S1224" s="32">
        <f t="shared" si="333"/>
        <v>4.9504950495049507E-2</v>
      </c>
      <c r="T1224" s="32">
        <f t="shared" si="334"/>
        <v>0.15384615384615385</v>
      </c>
      <c r="U1224" s="32">
        <f t="shared" si="335"/>
        <v>7.407407407407407E-2</v>
      </c>
      <c r="V1224" s="32">
        <f t="shared" si="343"/>
        <v>32.031730538200343</v>
      </c>
      <c r="W1224" s="32">
        <f t="shared" si="344"/>
        <v>32.782919914279603</v>
      </c>
      <c r="X1224" s="32">
        <f t="shared" si="345"/>
        <v>33.3120253083409</v>
      </c>
      <c r="Y1224" s="32">
        <f t="shared" si="346"/>
        <v>34.110146632348687</v>
      </c>
      <c r="Z1224" s="32">
        <f t="shared" si="347"/>
        <v>32.975834867704933</v>
      </c>
      <c r="AA1224" s="32">
        <f t="shared" si="348"/>
        <v>33.59890287208848</v>
      </c>
      <c r="AB1224" s="33">
        <f t="shared" si="349"/>
        <v>35.775862068965537</v>
      </c>
      <c r="AC1224" s="33">
        <f t="shared" si="350"/>
        <v>-0.6230680043835477</v>
      </c>
    </row>
    <row r="1225" spans="1:29" s="9" customFormat="1">
      <c r="A1225" t="s">
        <v>34</v>
      </c>
      <c r="B1225" s="22">
        <v>45685</v>
      </c>
      <c r="C1225">
        <v>31.86</v>
      </c>
      <c r="D1225" s="7"/>
      <c r="E1225" s="7"/>
      <c r="F1225" s="7"/>
      <c r="G1225" s="7"/>
      <c r="H1225" s="7"/>
      <c r="I1225" s="31">
        <f t="shared" si="336"/>
        <v>36.36356</v>
      </c>
      <c r="J1225" s="31">
        <f t="shared" si="337"/>
        <v>4.3521644554623107</v>
      </c>
      <c r="K1225" s="31">
        <f t="shared" si="338"/>
        <v>32.011395544537692</v>
      </c>
      <c r="L1225" s="31">
        <f t="shared" si="339"/>
        <v>40.715724455462308</v>
      </c>
      <c r="M1225" s="32" t="str">
        <f t="shared" si="340"/>
        <v>LONG</v>
      </c>
      <c r="N1225" s="32">
        <f t="shared" si="341"/>
        <v>0</v>
      </c>
      <c r="O1225" s="32">
        <f t="shared" si="342"/>
        <v>5.0000000000000711E-2</v>
      </c>
      <c r="P1225" s="32">
        <f t="shared" si="351"/>
        <v>0.83333333333333337</v>
      </c>
      <c r="Q1225" s="32">
        <f t="shared" si="331"/>
        <v>0.22727272727272727</v>
      </c>
      <c r="R1225" s="32">
        <f t="shared" si="332"/>
        <v>9.8039215686274508E-2</v>
      </c>
      <c r="S1225" s="32">
        <f t="shared" si="333"/>
        <v>4.9504950495049507E-2</v>
      </c>
      <c r="T1225" s="32">
        <f t="shared" si="334"/>
        <v>0.15384615384615385</v>
      </c>
      <c r="U1225" s="32">
        <f t="shared" si="335"/>
        <v>7.407407407407407E-2</v>
      </c>
      <c r="V1225" s="32">
        <f t="shared" si="343"/>
        <v>31.888621756366724</v>
      </c>
      <c r="W1225" s="32">
        <f t="shared" si="344"/>
        <v>32.573165388306961</v>
      </c>
      <c r="X1225" s="32">
        <f t="shared" si="345"/>
        <v>33.169669885954534</v>
      </c>
      <c r="Y1225" s="32">
        <f t="shared" si="346"/>
        <v>33.998753234707664</v>
      </c>
      <c r="Z1225" s="32">
        <f t="shared" si="347"/>
        <v>32.804167964981097</v>
      </c>
      <c r="AA1225" s="32">
        <f t="shared" si="348"/>
        <v>33.470095251933778</v>
      </c>
      <c r="AB1225" s="33">
        <f t="shared" si="349"/>
        <v>35.775862068965523</v>
      </c>
      <c r="AC1225" s="33">
        <f t="shared" si="350"/>
        <v>-0.66592728695268022</v>
      </c>
    </row>
    <row r="1226" spans="1:29" s="9" customFormat="1">
      <c r="A1226" t="s">
        <v>34</v>
      </c>
      <c r="B1226" s="22">
        <v>45686</v>
      </c>
      <c r="C1226">
        <v>32.340000000000003</v>
      </c>
      <c r="D1226" s="7"/>
      <c r="E1226" s="7"/>
      <c r="F1226" s="7"/>
      <c r="G1226" s="7"/>
      <c r="H1226" s="7"/>
      <c r="I1226" s="31">
        <f t="shared" si="336"/>
        <v>36.367999999999995</v>
      </c>
      <c r="J1226" s="31">
        <f t="shared" si="337"/>
        <v>4.3333558232348102</v>
      </c>
      <c r="K1226" s="31">
        <f t="shared" si="338"/>
        <v>32.034644176765184</v>
      </c>
      <c r="L1226" s="31">
        <f t="shared" si="339"/>
        <v>40.701355823234806</v>
      </c>
      <c r="M1226" s="32" t="str">
        <f t="shared" si="340"/>
        <v>NONE</v>
      </c>
      <c r="N1226" s="32">
        <f t="shared" si="341"/>
        <v>0.48000000000000398</v>
      </c>
      <c r="O1226" s="32">
        <f t="shared" si="342"/>
        <v>0</v>
      </c>
      <c r="P1226" s="32">
        <f t="shared" si="351"/>
        <v>0.83333333333333337</v>
      </c>
      <c r="Q1226" s="32">
        <f t="shared" si="331"/>
        <v>0.22727272727272727</v>
      </c>
      <c r="R1226" s="32">
        <f t="shared" si="332"/>
        <v>9.8039215686274508E-2</v>
      </c>
      <c r="S1226" s="32">
        <f t="shared" si="333"/>
        <v>4.9504950495049507E-2</v>
      </c>
      <c r="T1226" s="32">
        <f t="shared" si="334"/>
        <v>0.15384615384615385</v>
      </c>
      <c r="U1226" s="32">
        <f t="shared" si="335"/>
        <v>7.407407407407407E-2</v>
      </c>
      <c r="V1226" s="32">
        <f t="shared" si="343"/>
        <v>32.264770292727789</v>
      </c>
      <c r="W1226" s="32">
        <f t="shared" si="344"/>
        <v>32.520173254600834</v>
      </c>
      <c r="X1226" s="32">
        <f t="shared" si="345"/>
        <v>33.088329701057027</v>
      </c>
      <c r="Y1226" s="32">
        <f t="shared" si="346"/>
        <v>33.916636737939953</v>
      </c>
      <c r="Z1226" s="32">
        <f t="shared" si="347"/>
        <v>32.732757508830161</v>
      </c>
      <c r="AA1226" s="32">
        <f t="shared" si="348"/>
        <v>33.386384492531278</v>
      </c>
      <c r="AB1226" s="33">
        <f t="shared" si="349"/>
        <v>42.489270386266135</v>
      </c>
      <c r="AC1226" s="33">
        <f t="shared" si="350"/>
        <v>-0.65362698370111616</v>
      </c>
    </row>
    <row r="1227" spans="1:29" s="9" customFormat="1">
      <c r="A1227" t="s">
        <v>34</v>
      </c>
      <c r="B1227" s="22">
        <v>45687</v>
      </c>
      <c r="C1227">
        <v>32.68</v>
      </c>
      <c r="D1227" s="7"/>
      <c r="E1227" s="7"/>
      <c r="F1227" s="7"/>
      <c r="G1227" s="7"/>
      <c r="H1227" s="7"/>
      <c r="I1227" s="31">
        <f t="shared" si="336"/>
        <v>36.372680000000003</v>
      </c>
      <c r="J1227" s="31">
        <f t="shared" si="337"/>
        <v>4.3147724290928053</v>
      </c>
      <c r="K1227" s="31">
        <f t="shared" si="338"/>
        <v>32.057907570907197</v>
      </c>
      <c r="L1227" s="31">
        <f t="shared" si="339"/>
        <v>40.687452429092808</v>
      </c>
      <c r="M1227" s="32" t="str">
        <f t="shared" si="340"/>
        <v>NONE</v>
      </c>
      <c r="N1227" s="32">
        <f t="shared" si="341"/>
        <v>0.33999999999999631</v>
      </c>
      <c r="O1227" s="32">
        <f t="shared" si="342"/>
        <v>0</v>
      </c>
      <c r="P1227" s="32">
        <f t="shared" si="351"/>
        <v>0.83333333333333337</v>
      </c>
      <c r="Q1227" s="32">
        <f t="shared" si="331"/>
        <v>0.22727272727272727</v>
      </c>
      <c r="R1227" s="32">
        <f t="shared" si="332"/>
        <v>9.8039215686274508E-2</v>
      </c>
      <c r="S1227" s="32">
        <f t="shared" si="333"/>
        <v>4.9504950495049507E-2</v>
      </c>
      <c r="T1227" s="32">
        <f t="shared" si="334"/>
        <v>0.15384615384615385</v>
      </c>
      <c r="U1227" s="32">
        <f t="shared" si="335"/>
        <v>7.407407407407407E-2</v>
      </c>
      <c r="V1227" s="32">
        <f t="shared" si="343"/>
        <v>32.610795048787963</v>
      </c>
      <c r="W1227" s="32">
        <f t="shared" si="344"/>
        <v>32.556497514918824</v>
      </c>
      <c r="X1227" s="32">
        <f t="shared" si="345"/>
        <v>33.048297377423985</v>
      </c>
      <c r="Y1227" s="32">
        <f t="shared" si="346"/>
        <v>33.855417097447877</v>
      </c>
      <c r="Z1227" s="32">
        <f t="shared" si="347"/>
        <v>32.724640969010139</v>
      </c>
      <c r="AA1227" s="32">
        <f t="shared" si="348"/>
        <v>33.334059715306736</v>
      </c>
      <c r="AB1227" s="33">
        <f t="shared" si="349"/>
        <v>50.151515151515177</v>
      </c>
      <c r="AC1227" s="33">
        <f t="shared" si="350"/>
        <v>-0.60941874629659765</v>
      </c>
    </row>
    <row r="1228" spans="1:29" s="9" customFormat="1">
      <c r="A1228" t="s">
        <v>34</v>
      </c>
      <c r="B1228" s="22">
        <v>45688</v>
      </c>
      <c r="C1228">
        <v>33.4</v>
      </c>
      <c r="D1228" s="7"/>
      <c r="E1228" s="7"/>
      <c r="F1228" s="7"/>
      <c r="G1228" s="7"/>
      <c r="H1228" s="7"/>
      <c r="I1228" s="31">
        <f t="shared" si="336"/>
        <v>36.376199999999997</v>
      </c>
      <c r="J1228" s="31">
        <f t="shared" si="337"/>
        <v>4.303571114475675</v>
      </c>
      <c r="K1228" s="31">
        <f t="shared" si="338"/>
        <v>32.072628885524324</v>
      </c>
      <c r="L1228" s="31">
        <f t="shared" si="339"/>
        <v>40.67977111447567</v>
      </c>
      <c r="M1228" s="32" t="str">
        <f t="shared" si="340"/>
        <v>NONE</v>
      </c>
      <c r="N1228" s="32">
        <f t="shared" si="341"/>
        <v>0.71999999999999886</v>
      </c>
      <c r="O1228" s="32">
        <f t="shared" si="342"/>
        <v>0</v>
      </c>
      <c r="P1228" s="32">
        <f t="shared" si="351"/>
        <v>0.83333333333333337</v>
      </c>
      <c r="Q1228" s="32">
        <f t="shared" si="331"/>
        <v>0.22727272727272727</v>
      </c>
      <c r="R1228" s="32">
        <f t="shared" si="332"/>
        <v>9.8039215686274508E-2</v>
      </c>
      <c r="S1228" s="32">
        <f t="shared" si="333"/>
        <v>4.9504950495049507E-2</v>
      </c>
      <c r="T1228" s="32">
        <f t="shared" si="334"/>
        <v>0.15384615384615385</v>
      </c>
      <c r="U1228" s="32">
        <f t="shared" si="335"/>
        <v>7.407407407407407E-2</v>
      </c>
      <c r="V1228" s="32">
        <f t="shared" si="343"/>
        <v>33.268465841464661</v>
      </c>
      <c r="W1228" s="32">
        <f t="shared" si="344"/>
        <v>32.748202625164545</v>
      </c>
      <c r="X1228" s="32">
        <f t="shared" si="345"/>
        <v>33.082778026696147</v>
      </c>
      <c r="Y1228" s="32">
        <f t="shared" si="346"/>
        <v>33.832871696584121</v>
      </c>
      <c r="Z1228" s="32">
        <f t="shared" si="347"/>
        <v>32.828542358393193</v>
      </c>
      <c r="AA1228" s="32">
        <f t="shared" si="348"/>
        <v>33.338944180839569</v>
      </c>
      <c r="AB1228" s="33">
        <f t="shared" si="349"/>
        <v>65.52845528455282</v>
      </c>
      <c r="AC1228" s="33">
        <f t="shared" si="350"/>
        <v>-0.51040182244637577</v>
      </c>
    </row>
    <row r="1229" spans="1:29" s="9" customFormat="1">
      <c r="A1229" t="s">
        <v>34</v>
      </c>
      <c r="B1229" s="22">
        <v>45691</v>
      </c>
      <c r="C1229">
        <v>32</v>
      </c>
      <c r="D1229" s="7"/>
      <c r="E1229" s="7"/>
      <c r="F1229" s="7"/>
      <c r="G1229" s="7"/>
      <c r="H1229" s="7"/>
      <c r="I1229" s="31">
        <f t="shared" si="336"/>
        <v>36.374120000000005</v>
      </c>
      <c r="J1229" s="31">
        <f t="shared" si="337"/>
        <v>4.3115514150731489</v>
      </c>
      <c r="K1229" s="31">
        <f t="shared" si="338"/>
        <v>32.062568584926858</v>
      </c>
      <c r="L1229" s="31">
        <f t="shared" si="339"/>
        <v>40.685671415073152</v>
      </c>
      <c r="M1229" s="32" t="str">
        <f t="shared" si="340"/>
        <v>LONG</v>
      </c>
      <c r="N1229" s="32">
        <f t="shared" si="341"/>
        <v>0</v>
      </c>
      <c r="O1229" s="32">
        <f t="shared" si="342"/>
        <v>1.3999999999999986</v>
      </c>
      <c r="P1229" s="32">
        <f t="shared" si="351"/>
        <v>0.83333333333333337</v>
      </c>
      <c r="Q1229" s="32">
        <f t="shared" si="331"/>
        <v>0.22727272727272727</v>
      </c>
      <c r="R1229" s="32">
        <f t="shared" si="332"/>
        <v>9.8039215686274508E-2</v>
      </c>
      <c r="S1229" s="32">
        <f t="shared" si="333"/>
        <v>4.9504950495049507E-2</v>
      </c>
      <c r="T1229" s="32">
        <f t="shared" si="334"/>
        <v>0.15384615384615385</v>
      </c>
      <c r="U1229" s="32">
        <f t="shared" si="335"/>
        <v>7.407407407407407E-2</v>
      </c>
      <c r="V1229" s="32">
        <f t="shared" si="343"/>
        <v>32.211410973577443</v>
      </c>
      <c r="W1229" s="32">
        <f t="shared" si="344"/>
        <v>32.578156573990782</v>
      </c>
      <c r="X1229" s="32">
        <f t="shared" si="345"/>
        <v>32.976623318196523</v>
      </c>
      <c r="Y1229" s="32">
        <f t="shared" si="346"/>
        <v>33.742135473980944</v>
      </c>
      <c r="Z1229" s="32">
        <f t="shared" si="347"/>
        <v>32.70107430325578</v>
      </c>
      <c r="AA1229" s="32">
        <f t="shared" si="348"/>
        <v>33.239763130407013</v>
      </c>
      <c r="AB1229" s="33">
        <f t="shared" si="349"/>
        <v>47.14714714714713</v>
      </c>
      <c r="AC1229" s="33">
        <f t="shared" si="350"/>
        <v>-0.53868882715123334</v>
      </c>
    </row>
    <row r="1230" spans="1:29" s="9" customFormat="1">
      <c r="A1230" t="s">
        <v>34</v>
      </c>
      <c r="B1230" s="22">
        <v>45692</v>
      </c>
      <c r="C1230">
        <v>32.68</v>
      </c>
      <c r="D1230" s="7"/>
      <c r="E1230" s="7"/>
      <c r="F1230" s="7"/>
      <c r="G1230" s="7"/>
      <c r="H1230" s="7"/>
      <c r="I1230" s="31">
        <f t="shared" si="336"/>
        <v>36.372999999999998</v>
      </c>
      <c r="J1230" s="31">
        <f t="shared" si="337"/>
        <v>4.315257046051137</v>
      </c>
      <c r="K1230" s="31">
        <f t="shared" si="338"/>
        <v>32.057742953948861</v>
      </c>
      <c r="L1230" s="31">
        <f t="shared" si="339"/>
        <v>40.688257046051135</v>
      </c>
      <c r="M1230" s="32" t="str">
        <f t="shared" si="340"/>
        <v>NONE</v>
      </c>
      <c r="N1230" s="32">
        <f t="shared" si="341"/>
        <v>0.67999999999999972</v>
      </c>
      <c r="O1230" s="32">
        <f t="shared" si="342"/>
        <v>0</v>
      </c>
      <c r="P1230" s="32">
        <f t="shared" si="351"/>
        <v>0.83333333333333337</v>
      </c>
      <c r="Q1230" s="32">
        <f t="shared" si="331"/>
        <v>0.22727272727272727</v>
      </c>
      <c r="R1230" s="32">
        <f t="shared" si="332"/>
        <v>9.8039215686274508E-2</v>
      </c>
      <c r="S1230" s="32">
        <f t="shared" si="333"/>
        <v>4.9504950495049507E-2</v>
      </c>
      <c r="T1230" s="32">
        <f t="shared" si="334"/>
        <v>0.15384615384615385</v>
      </c>
      <c r="U1230" s="32">
        <f t="shared" si="335"/>
        <v>7.407407407407407E-2</v>
      </c>
      <c r="V1230" s="32">
        <f t="shared" si="343"/>
        <v>32.60190182892957</v>
      </c>
      <c r="W1230" s="32">
        <f t="shared" si="344"/>
        <v>32.601302807174697</v>
      </c>
      <c r="X1230" s="32">
        <f t="shared" si="345"/>
        <v>32.94754260072628</v>
      </c>
      <c r="Y1230" s="32">
        <f t="shared" si="346"/>
        <v>33.68955450992248</v>
      </c>
      <c r="Z1230" s="32">
        <f t="shared" si="347"/>
        <v>32.697832102754887</v>
      </c>
      <c r="AA1230" s="32">
        <f t="shared" si="348"/>
        <v>33.19829919482131</v>
      </c>
      <c r="AB1230" s="33">
        <f t="shared" si="349"/>
        <v>50.352609308885732</v>
      </c>
      <c r="AC1230" s="33">
        <f t="shared" si="350"/>
        <v>-0.50046709206642248</v>
      </c>
    </row>
    <row r="1231" spans="1:29" s="9" customFormat="1">
      <c r="A1231" t="s">
        <v>34</v>
      </c>
      <c r="B1231" s="22">
        <v>45693</v>
      </c>
      <c r="C1231">
        <v>33.03</v>
      </c>
      <c r="D1231" s="7"/>
      <c r="E1231" s="7"/>
      <c r="F1231" s="7"/>
      <c r="G1231" s="7"/>
      <c r="H1231" s="7"/>
      <c r="I1231" s="31">
        <f t="shared" si="336"/>
        <v>36.372039999999998</v>
      </c>
      <c r="J1231" s="31">
        <f t="shared" si="337"/>
        <v>4.3181352133162667</v>
      </c>
      <c r="K1231" s="31">
        <f t="shared" si="338"/>
        <v>32.053904786683731</v>
      </c>
      <c r="L1231" s="31">
        <f t="shared" si="339"/>
        <v>40.690175213316266</v>
      </c>
      <c r="M1231" s="32" t="str">
        <f t="shared" si="340"/>
        <v>NONE</v>
      </c>
      <c r="N1231" s="32">
        <f t="shared" si="341"/>
        <v>0.35000000000000142</v>
      </c>
      <c r="O1231" s="32">
        <f t="shared" si="342"/>
        <v>0</v>
      </c>
      <c r="P1231" s="32">
        <f t="shared" si="351"/>
        <v>0.83333333333333337</v>
      </c>
      <c r="Q1231" s="32">
        <f t="shared" si="331"/>
        <v>0.22727272727272727</v>
      </c>
      <c r="R1231" s="32">
        <f t="shared" si="332"/>
        <v>9.8039215686274508E-2</v>
      </c>
      <c r="S1231" s="32">
        <f t="shared" si="333"/>
        <v>4.9504950495049507E-2</v>
      </c>
      <c r="T1231" s="32">
        <f t="shared" si="334"/>
        <v>0.15384615384615385</v>
      </c>
      <c r="U1231" s="32">
        <f t="shared" si="335"/>
        <v>7.407407407407407E-2</v>
      </c>
      <c r="V1231" s="32">
        <f t="shared" si="343"/>
        <v>32.958650304821596</v>
      </c>
      <c r="W1231" s="32">
        <f t="shared" si="344"/>
        <v>32.698733987362267</v>
      </c>
      <c r="X1231" s="32">
        <f t="shared" si="345"/>
        <v>32.955626659478611</v>
      </c>
      <c r="Y1231" s="32">
        <f t="shared" si="346"/>
        <v>33.656903296559982</v>
      </c>
      <c r="Z1231" s="32">
        <f t="shared" si="347"/>
        <v>32.748934856177215</v>
      </c>
      <c r="AA1231" s="32">
        <f t="shared" si="348"/>
        <v>33.185832587797506</v>
      </c>
      <c r="AB1231" s="33">
        <f t="shared" si="349"/>
        <v>48.985507246376805</v>
      </c>
      <c r="AC1231" s="33">
        <f t="shared" si="350"/>
        <v>-0.43689773162029155</v>
      </c>
    </row>
    <row r="1232" spans="1:29" s="9" customFormat="1">
      <c r="A1232" t="s">
        <v>34</v>
      </c>
      <c r="B1232" s="22">
        <v>45694</v>
      </c>
      <c r="C1232">
        <v>32.659999999999997</v>
      </c>
      <c r="D1232" s="7"/>
      <c r="E1232" s="7"/>
      <c r="F1232" s="7"/>
      <c r="G1232" s="7"/>
      <c r="H1232" s="7"/>
      <c r="I1232" s="31">
        <f t="shared" si="336"/>
        <v>36.366239999999998</v>
      </c>
      <c r="J1232" s="31">
        <f t="shared" si="337"/>
        <v>4.3342025676228779</v>
      </c>
      <c r="K1232" s="31">
        <f t="shared" si="338"/>
        <v>32.032037432377123</v>
      </c>
      <c r="L1232" s="31">
        <f t="shared" si="339"/>
        <v>40.700442567622872</v>
      </c>
      <c r="M1232" s="32" t="str">
        <f t="shared" si="340"/>
        <v>NONE</v>
      </c>
      <c r="N1232" s="32">
        <f t="shared" si="341"/>
        <v>0</v>
      </c>
      <c r="O1232" s="32">
        <f t="shared" si="342"/>
        <v>0.37000000000000455</v>
      </c>
      <c r="P1232" s="32">
        <f t="shared" si="351"/>
        <v>0.83333333333333337</v>
      </c>
      <c r="Q1232" s="32">
        <f t="shared" si="331"/>
        <v>0.22727272727272727</v>
      </c>
      <c r="R1232" s="32">
        <f t="shared" si="332"/>
        <v>9.8039215686274508E-2</v>
      </c>
      <c r="S1232" s="32">
        <f t="shared" si="333"/>
        <v>4.9504950495049507E-2</v>
      </c>
      <c r="T1232" s="32">
        <f t="shared" si="334"/>
        <v>0.15384615384615385</v>
      </c>
      <c r="U1232" s="32">
        <f t="shared" si="335"/>
        <v>7.407407407407407E-2</v>
      </c>
      <c r="V1232" s="32">
        <f t="shared" si="343"/>
        <v>32.7097750508036</v>
      </c>
      <c r="W1232" s="32">
        <f t="shared" si="344"/>
        <v>32.689930808416293</v>
      </c>
      <c r="X1232" s="32">
        <f t="shared" si="345"/>
        <v>32.926643653647375</v>
      </c>
      <c r="Y1232" s="32">
        <f t="shared" si="346"/>
        <v>33.607551648215427</v>
      </c>
      <c r="Z1232" s="32">
        <f t="shared" si="347"/>
        <v>32.735252570611493</v>
      </c>
      <c r="AA1232" s="32">
        <f t="shared" si="348"/>
        <v>33.146882025738428</v>
      </c>
      <c r="AB1232" s="33">
        <f t="shared" si="349"/>
        <v>44.028776978417241</v>
      </c>
      <c r="AC1232" s="33">
        <f t="shared" si="350"/>
        <v>-0.41162945512693483</v>
      </c>
    </row>
    <row r="1233" spans="1:29" s="9" customFormat="1">
      <c r="A1233" t="s">
        <v>34</v>
      </c>
      <c r="B1233" s="22">
        <v>45695</v>
      </c>
      <c r="C1233">
        <v>32.5</v>
      </c>
      <c r="D1233" s="7"/>
      <c r="E1233" s="7"/>
      <c r="F1233" s="7"/>
      <c r="G1233" s="7"/>
      <c r="H1233" s="7"/>
      <c r="I1233" s="31">
        <f t="shared" si="336"/>
        <v>36.358439999999995</v>
      </c>
      <c r="J1233" s="31">
        <f t="shared" si="337"/>
        <v>4.3550207218278771</v>
      </c>
      <c r="K1233" s="31">
        <f t="shared" si="338"/>
        <v>32.003419278172117</v>
      </c>
      <c r="L1233" s="31">
        <f t="shared" si="339"/>
        <v>40.713460721827872</v>
      </c>
      <c r="M1233" s="32" t="str">
        <f t="shared" si="340"/>
        <v>NONE</v>
      </c>
      <c r="N1233" s="32">
        <f t="shared" si="341"/>
        <v>0</v>
      </c>
      <c r="O1233" s="32">
        <f t="shared" si="342"/>
        <v>0.15999999999999659</v>
      </c>
      <c r="P1233" s="32">
        <f t="shared" si="351"/>
        <v>0.83333333333333337</v>
      </c>
      <c r="Q1233" s="32">
        <f t="shared" si="331"/>
        <v>0.22727272727272727</v>
      </c>
      <c r="R1233" s="32">
        <f t="shared" si="332"/>
        <v>9.8039215686274508E-2</v>
      </c>
      <c r="S1233" s="32">
        <f t="shared" si="333"/>
        <v>4.9504950495049507E-2</v>
      </c>
      <c r="T1233" s="32">
        <f t="shared" si="334"/>
        <v>0.15384615384615385</v>
      </c>
      <c r="U1233" s="32">
        <f t="shared" si="335"/>
        <v>7.407407407407407E-2</v>
      </c>
      <c r="V1233" s="32">
        <f t="shared" si="343"/>
        <v>32.534962508467267</v>
      </c>
      <c r="W1233" s="32">
        <f t="shared" si="344"/>
        <v>32.646764715594408</v>
      </c>
      <c r="X1233" s="32">
        <f t="shared" si="345"/>
        <v>32.88481584446626</v>
      </c>
      <c r="Y1233" s="32">
        <f t="shared" si="346"/>
        <v>33.55272235869981</v>
      </c>
      <c r="Z1233" s="32">
        <f t="shared" si="347"/>
        <v>32.699059867440496</v>
      </c>
      <c r="AA1233" s="32">
        <f t="shared" si="348"/>
        <v>33.098964838646694</v>
      </c>
      <c r="AB1233" s="33">
        <f t="shared" si="349"/>
        <v>39.371257485029936</v>
      </c>
      <c r="AC1233" s="33">
        <f t="shared" si="350"/>
        <v>-0.3999049712061975</v>
      </c>
    </row>
    <row r="1234" spans="1:29" s="9" customFormat="1">
      <c r="A1234" t="s">
        <v>34</v>
      </c>
      <c r="B1234" s="22">
        <v>45698</v>
      </c>
      <c r="C1234">
        <v>31.93</v>
      </c>
      <c r="D1234" s="7"/>
      <c r="E1234" s="7"/>
      <c r="F1234" s="7"/>
      <c r="G1234" s="7"/>
      <c r="H1234" s="7"/>
      <c r="I1234" s="31">
        <f t="shared" si="336"/>
        <v>36.347159999999995</v>
      </c>
      <c r="J1234" s="31">
        <f t="shared" si="337"/>
        <v>4.3862481037111012</v>
      </c>
      <c r="K1234" s="31">
        <f t="shared" si="338"/>
        <v>31.960911896288895</v>
      </c>
      <c r="L1234" s="31">
        <f t="shared" si="339"/>
        <v>40.733408103711099</v>
      </c>
      <c r="M1234" s="32" t="str">
        <f t="shared" si="340"/>
        <v>LONG</v>
      </c>
      <c r="N1234" s="32">
        <f t="shared" si="341"/>
        <v>0</v>
      </c>
      <c r="O1234" s="32">
        <f t="shared" si="342"/>
        <v>0.57000000000000028</v>
      </c>
      <c r="P1234" s="32">
        <f t="shared" si="351"/>
        <v>0.83333333333333337</v>
      </c>
      <c r="Q1234" s="32">
        <f t="shared" si="331"/>
        <v>0.22727272727272727</v>
      </c>
      <c r="R1234" s="32">
        <f t="shared" si="332"/>
        <v>9.8039215686274508E-2</v>
      </c>
      <c r="S1234" s="32">
        <f t="shared" si="333"/>
        <v>4.9504950495049507E-2</v>
      </c>
      <c r="T1234" s="32">
        <f t="shared" si="334"/>
        <v>0.15384615384615385</v>
      </c>
      <c r="U1234" s="32">
        <f t="shared" si="335"/>
        <v>7.407407407407407E-2</v>
      </c>
      <c r="V1234" s="32">
        <f t="shared" si="343"/>
        <v>32.030827084744544</v>
      </c>
      <c r="W1234" s="32">
        <f t="shared" si="344"/>
        <v>32.483863643868403</v>
      </c>
      <c r="X1234" s="32">
        <f t="shared" si="345"/>
        <v>32.791206447949961</v>
      </c>
      <c r="Y1234" s="32">
        <f t="shared" si="346"/>
        <v>33.472389568665164</v>
      </c>
      <c r="Z1234" s="32">
        <f t="shared" si="347"/>
        <v>32.580742964757341</v>
      </c>
      <c r="AA1234" s="32">
        <f t="shared" si="348"/>
        <v>33.012374850598789</v>
      </c>
      <c r="AB1234" s="33">
        <f t="shared" si="349"/>
        <v>39.430284857571195</v>
      </c>
      <c r="AC1234" s="33">
        <f t="shared" si="350"/>
        <v>-0.43163188584144763</v>
      </c>
    </row>
    <row r="1235" spans="1:29" s="9" customFormat="1">
      <c r="A1235"/>
      <c r="B1235" s="18"/>
      <c r="C1235" s="15"/>
      <c r="D1235" s="7"/>
      <c r="E1235" s="7"/>
      <c r="F1235" s="7"/>
      <c r="G1235" s="7"/>
      <c r="H1235" s="7"/>
      <c r="I1235" s="31">
        <f t="shared" si="336"/>
        <v>36.353895582329308</v>
      </c>
      <c r="J1235" s="31">
        <f t="shared" si="337"/>
        <v>4.3898973485043467</v>
      </c>
      <c r="K1235" s="31">
        <f t="shared" si="338"/>
        <v>31.96399823382496</v>
      </c>
      <c r="L1235" s="31">
        <f t="shared" si="339"/>
        <v>40.743792930833656</v>
      </c>
      <c r="M1235" s="32" t="str">
        <f t="shared" si="340"/>
        <v>STRONG LONG</v>
      </c>
      <c r="N1235" s="32">
        <f t="shared" si="341"/>
        <v>0</v>
      </c>
      <c r="O1235" s="32">
        <f t="shared" si="342"/>
        <v>31.93</v>
      </c>
      <c r="P1235" s="32">
        <f t="shared" si="351"/>
        <v>0.83333333333333337</v>
      </c>
      <c r="Q1235" s="32">
        <f t="shared" si="331"/>
        <v>0.22727272727272727</v>
      </c>
      <c r="R1235" s="32">
        <f t="shared" si="332"/>
        <v>9.8039215686274508E-2</v>
      </c>
      <c r="S1235" s="32"/>
      <c r="T1235" s="32"/>
      <c r="U1235" s="32"/>
      <c r="V1235" s="32"/>
      <c r="W1235" s="32"/>
      <c r="X1235" s="32"/>
      <c r="Y1235" s="32"/>
      <c r="Z1235" s="32"/>
      <c r="AA1235" s="32"/>
      <c r="AB1235" s="33"/>
      <c r="AC1235" s="33"/>
    </row>
    <row r="1236" spans="1:29" s="9" customFormat="1">
      <c r="A1236"/>
      <c r="B1236" s="16"/>
      <c r="C1236" s="17"/>
      <c r="D1236" s="7"/>
      <c r="E1236" s="7"/>
      <c r="F1236" s="7"/>
      <c r="G1236" s="7"/>
      <c r="H1236" s="7"/>
      <c r="I1236" s="31">
        <f t="shared" si="336"/>
        <v>36.359395161290315</v>
      </c>
      <c r="J1236" s="31">
        <f t="shared" si="337"/>
        <v>4.3953354171828121</v>
      </c>
      <c r="K1236" s="31">
        <f t="shared" si="338"/>
        <v>31.964059744107502</v>
      </c>
      <c r="L1236" s="31">
        <f t="shared" si="339"/>
        <v>40.754730578473129</v>
      </c>
      <c r="M1236" s="32" t="str">
        <f t="shared" si="340"/>
        <v>STRONG LONG</v>
      </c>
      <c r="N1236" s="32">
        <f t="shared" si="341"/>
        <v>0</v>
      </c>
      <c r="O1236" s="32">
        <f t="shared" si="342"/>
        <v>0</v>
      </c>
      <c r="P1236" s="32">
        <f t="shared" si="351"/>
        <v>0.83333333333333337</v>
      </c>
      <c r="Q1236" s="32">
        <f t="shared" si="331"/>
        <v>0.22727272727272727</v>
      </c>
      <c r="R1236" s="32">
        <f t="shared" si="332"/>
        <v>9.8039215686274508E-2</v>
      </c>
      <c r="S1236" s="32"/>
      <c r="T1236" s="32"/>
      <c r="U1236" s="32"/>
      <c r="V1236" s="32"/>
      <c r="W1236" s="32"/>
      <c r="X1236" s="32"/>
      <c r="Y1236" s="32"/>
      <c r="Z1236" s="32"/>
      <c r="AA1236" s="32"/>
      <c r="AB1236" s="33"/>
      <c r="AC1236" s="33"/>
    </row>
    <row r="1237" spans="1:29" s="9" customFormat="1">
      <c r="A1237"/>
      <c r="B1237" s="18"/>
      <c r="C1237" s="15"/>
      <c r="D1237" s="7"/>
      <c r="E1237" s="7"/>
      <c r="F1237" s="7"/>
      <c r="G1237" s="7"/>
      <c r="H1237" s="7"/>
      <c r="I1237" s="31">
        <f t="shared" si="336"/>
        <v>36.366963562753028</v>
      </c>
      <c r="J1237" s="31">
        <f t="shared" si="337"/>
        <v>4.3977781209574216</v>
      </c>
      <c r="K1237" s="31">
        <f t="shared" si="338"/>
        <v>31.969185441795606</v>
      </c>
      <c r="L1237" s="31">
        <f t="shared" si="339"/>
        <v>40.764741683710447</v>
      </c>
      <c r="M1237" s="32" t="str">
        <f t="shared" si="340"/>
        <v>STRONG LONG</v>
      </c>
      <c r="N1237" s="32">
        <f t="shared" si="341"/>
        <v>0</v>
      </c>
      <c r="O1237" s="32">
        <f t="shared" si="342"/>
        <v>0</v>
      </c>
      <c r="P1237" s="32">
        <f t="shared" si="351"/>
        <v>0.83333333333333337</v>
      </c>
      <c r="Q1237" s="32">
        <f t="shared" si="331"/>
        <v>0.22727272727272727</v>
      </c>
      <c r="R1237" s="32">
        <f t="shared" si="332"/>
        <v>9.8039215686274508E-2</v>
      </c>
      <c r="S1237" s="32"/>
      <c r="T1237" s="32"/>
      <c r="U1237" s="32"/>
      <c r="V1237" s="32"/>
      <c r="W1237" s="32"/>
      <c r="X1237" s="32"/>
      <c r="Y1237" s="32"/>
      <c r="Z1237" s="32"/>
      <c r="AA1237" s="32"/>
      <c r="AB1237" s="33"/>
      <c r="AC1237" s="33"/>
    </row>
    <row r="1238" spans="1:29" s="9" customFormat="1">
      <c r="A1238"/>
      <c r="B1238" s="16"/>
      <c r="C1238" s="17"/>
      <c r="D1238" s="7"/>
      <c r="E1238" s="7"/>
      <c r="F1238" s="7"/>
      <c r="G1238" s="7"/>
      <c r="H1238" s="7"/>
      <c r="I1238" s="31">
        <f t="shared" si="336"/>
        <v>36.380569105691045</v>
      </c>
      <c r="J1238" s="31">
        <f t="shared" si="337"/>
        <v>4.3858587604406427</v>
      </c>
      <c r="K1238" s="31">
        <f t="shared" si="338"/>
        <v>31.994710345250404</v>
      </c>
      <c r="L1238" s="31">
        <f t="shared" si="339"/>
        <v>40.766427866131686</v>
      </c>
      <c r="M1238" s="32" t="str">
        <f t="shared" si="340"/>
        <v>STRONG LONG</v>
      </c>
      <c r="N1238" s="32">
        <f t="shared" si="341"/>
        <v>0</v>
      </c>
      <c r="O1238" s="32">
        <f t="shared" si="342"/>
        <v>0</v>
      </c>
      <c r="P1238" s="32">
        <f t="shared" si="351"/>
        <v>0.83333333333333337</v>
      </c>
      <c r="Q1238" s="32">
        <f t="shared" si="331"/>
        <v>0.22727272727272727</v>
      </c>
      <c r="R1238" s="32">
        <f t="shared" si="332"/>
        <v>9.8039215686274508E-2</v>
      </c>
      <c r="S1238" s="32"/>
      <c r="T1238" s="32"/>
      <c r="U1238" s="32"/>
      <c r="V1238" s="32"/>
      <c r="W1238" s="32"/>
      <c r="X1238" s="32"/>
      <c r="Y1238" s="32"/>
      <c r="Z1238" s="32"/>
      <c r="AA1238" s="32"/>
      <c r="AB1238" s="33"/>
      <c r="AC1238" s="33"/>
    </row>
    <row r="1239" spans="1:29" s="9" customFormat="1">
      <c r="A1239"/>
      <c r="B1239" s="18"/>
      <c r="C1239" s="15"/>
      <c r="D1239" s="7"/>
      <c r="E1239" s="7"/>
      <c r="F1239" s="7"/>
      <c r="G1239" s="7"/>
      <c r="H1239" s="7"/>
      <c r="I1239" s="31">
        <f t="shared" si="336"/>
        <v>36.39318367346938</v>
      </c>
      <c r="J1239" s="31">
        <f t="shared" si="337"/>
        <v>4.3769131961689922</v>
      </c>
      <c r="K1239" s="31">
        <f t="shared" si="338"/>
        <v>32.016270477300388</v>
      </c>
      <c r="L1239" s="31">
        <f t="shared" si="339"/>
        <v>40.770096869638373</v>
      </c>
      <c r="M1239" s="32" t="str">
        <f t="shared" si="340"/>
        <v>STRONG LONG</v>
      </c>
      <c r="N1239" s="32">
        <f t="shared" si="341"/>
        <v>0</v>
      </c>
      <c r="O1239" s="32">
        <f t="shared" si="342"/>
        <v>0</v>
      </c>
      <c r="P1239" s="32">
        <f t="shared" si="351"/>
        <v>0.83333333333333337</v>
      </c>
      <c r="Q1239" s="32">
        <f t="shared" si="331"/>
        <v>0.22727272727272727</v>
      </c>
      <c r="R1239" s="32">
        <f t="shared" si="332"/>
        <v>9.8039215686274508E-2</v>
      </c>
      <c r="S1239" s="32"/>
      <c r="T1239" s="32"/>
      <c r="U1239" s="32"/>
      <c r="V1239" s="32"/>
      <c r="W1239" s="32"/>
      <c r="X1239" s="32"/>
      <c r="Y1239" s="32"/>
      <c r="Z1239" s="32"/>
      <c r="AA1239" s="32"/>
      <c r="AB1239" s="33"/>
      <c r="AC1239" s="33"/>
    </row>
    <row r="1240" spans="1:29" s="9" customFormat="1">
      <c r="A1240"/>
      <c r="B1240" s="16"/>
      <c r="C1240" s="17"/>
      <c r="D1240" s="7"/>
      <c r="E1240" s="7"/>
      <c r="F1240" s="7"/>
      <c r="G1240" s="7"/>
      <c r="H1240" s="7"/>
      <c r="I1240" s="31">
        <f t="shared" si="336"/>
        <v>36.402049180327865</v>
      </c>
      <c r="J1240" s="31">
        <f t="shared" si="337"/>
        <v>4.3770839371383437</v>
      </c>
      <c r="K1240" s="31">
        <f t="shared" si="338"/>
        <v>32.02496524318952</v>
      </c>
      <c r="L1240" s="31">
        <f t="shared" si="339"/>
        <v>40.779133117466209</v>
      </c>
      <c r="M1240" s="32" t="str">
        <f t="shared" si="340"/>
        <v>STRONG LONG</v>
      </c>
      <c r="N1240" s="32">
        <f t="shared" si="341"/>
        <v>0</v>
      </c>
      <c r="O1240" s="32">
        <f t="shared" si="342"/>
        <v>0</v>
      </c>
      <c r="P1240" s="32">
        <f t="shared" si="351"/>
        <v>0.83333333333333337</v>
      </c>
      <c r="Q1240" s="32">
        <f t="shared" si="331"/>
        <v>0.22727272727272727</v>
      </c>
      <c r="R1240" s="32">
        <f t="shared" si="332"/>
        <v>9.8039215686274508E-2</v>
      </c>
      <c r="S1240" s="32"/>
      <c r="T1240" s="32"/>
      <c r="U1240" s="32"/>
      <c r="V1240" s="32"/>
      <c r="W1240" s="32"/>
      <c r="X1240" s="32"/>
      <c r="Y1240" s="32"/>
      <c r="Z1240" s="32"/>
      <c r="AA1240" s="32"/>
      <c r="AB1240" s="33"/>
      <c r="AC1240" s="33"/>
    </row>
    <row r="1241" spans="1:29" s="9" customFormat="1">
      <c r="A1241"/>
      <c r="B1241" s="18"/>
      <c r="C1241" s="15"/>
      <c r="D1241" s="7"/>
      <c r="E1241" s="7"/>
      <c r="F1241" s="7"/>
      <c r="G1241" s="7"/>
      <c r="H1241" s="7"/>
      <c r="I1241" s="31">
        <f t="shared" si="336"/>
        <v>36.407119341563778</v>
      </c>
      <c r="J1241" s="31">
        <f t="shared" si="337"/>
        <v>4.3832453042626316</v>
      </c>
      <c r="K1241" s="31">
        <f t="shared" si="338"/>
        <v>32.023874037301148</v>
      </c>
      <c r="L1241" s="31">
        <f t="shared" si="339"/>
        <v>40.790364645826408</v>
      </c>
      <c r="M1241" s="32" t="str">
        <f t="shared" si="340"/>
        <v>STRONG LONG</v>
      </c>
      <c r="N1241" s="32">
        <f t="shared" si="341"/>
        <v>0</v>
      </c>
      <c r="O1241" s="32">
        <f t="shared" si="342"/>
        <v>0</v>
      </c>
      <c r="P1241" s="32">
        <f t="shared" si="351"/>
        <v>0.83333333333333337</v>
      </c>
      <c r="Q1241" s="32">
        <f t="shared" ref="Q1241:Q1304" si="352">5/22</f>
        <v>0.22727272727272727</v>
      </c>
      <c r="R1241" s="32">
        <f t="shared" ref="R1241:R1304" si="353">5/51</f>
        <v>9.8039215686274508E-2</v>
      </c>
      <c r="S1241" s="32"/>
      <c r="T1241" s="32"/>
      <c r="U1241" s="32"/>
      <c r="V1241" s="32"/>
      <c r="W1241" s="32"/>
      <c r="X1241" s="32"/>
      <c r="Y1241" s="32"/>
      <c r="Z1241" s="32"/>
      <c r="AA1241" s="32"/>
      <c r="AB1241" s="33"/>
      <c r="AC1241" s="33"/>
    </row>
    <row r="1242" spans="1:29" s="9" customFormat="1">
      <c r="A1242"/>
      <c r="B1242" s="16"/>
      <c r="C1242" s="17"/>
      <c r="D1242" s="7"/>
      <c r="E1242" s="7"/>
      <c r="F1242" s="7"/>
      <c r="G1242" s="7"/>
      <c r="H1242" s="7"/>
      <c r="I1242" s="31">
        <f t="shared" si="336"/>
        <v>36.412561983471072</v>
      </c>
      <c r="J1242" s="31">
        <f t="shared" si="337"/>
        <v>4.3890372890666338</v>
      </c>
      <c r="K1242" s="31">
        <f t="shared" si="338"/>
        <v>32.023524694404436</v>
      </c>
      <c r="L1242" s="31">
        <f t="shared" si="339"/>
        <v>40.801599272537707</v>
      </c>
      <c r="M1242" s="32" t="str">
        <f t="shared" si="340"/>
        <v>STRONG LONG</v>
      </c>
      <c r="N1242" s="32">
        <f t="shared" si="341"/>
        <v>0</v>
      </c>
      <c r="O1242" s="32">
        <f t="shared" si="342"/>
        <v>0</v>
      </c>
      <c r="P1242" s="32">
        <f t="shared" si="351"/>
        <v>0.83333333333333337</v>
      </c>
      <c r="Q1242" s="32">
        <f t="shared" si="352"/>
        <v>0.22727272727272727</v>
      </c>
      <c r="R1242" s="32">
        <f t="shared" si="353"/>
        <v>9.8039215686274508E-2</v>
      </c>
      <c r="S1242" s="32"/>
      <c r="T1242" s="32"/>
      <c r="U1242" s="32"/>
      <c r="V1242" s="32"/>
      <c r="W1242" s="32"/>
      <c r="X1242" s="32"/>
      <c r="Y1242" s="32"/>
      <c r="Z1242" s="32"/>
      <c r="AA1242" s="32"/>
      <c r="AB1242" s="33"/>
      <c r="AC1242" s="33"/>
    </row>
    <row r="1243" spans="1:29" s="9" customFormat="1">
      <c r="A1243"/>
      <c r="B1243" s="18"/>
      <c r="C1243" s="15"/>
      <c r="D1243" s="7"/>
      <c r="E1243" s="7"/>
      <c r="F1243" s="7"/>
      <c r="G1243" s="7"/>
      <c r="H1243" s="7"/>
      <c r="I1243" s="31">
        <f t="shared" si="336"/>
        <v>36.418464730290459</v>
      </c>
      <c r="J1243" s="31">
        <f t="shared" si="337"/>
        <v>4.3943196893834955</v>
      </c>
      <c r="K1243" s="31">
        <f t="shared" si="338"/>
        <v>32.024145040906966</v>
      </c>
      <c r="L1243" s="31">
        <f t="shared" si="339"/>
        <v>40.812784419673953</v>
      </c>
      <c r="M1243" s="32" t="str">
        <f t="shared" si="340"/>
        <v>STRONG LONG</v>
      </c>
      <c r="N1243" s="32">
        <f t="shared" si="341"/>
        <v>0</v>
      </c>
      <c r="O1243" s="32">
        <f t="shared" si="342"/>
        <v>0</v>
      </c>
      <c r="P1243" s="32">
        <f t="shared" si="351"/>
        <v>0.83333333333333337</v>
      </c>
      <c r="Q1243" s="32">
        <f t="shared" si="352"/>
        <v>0.22727272727272727</v>
      </c>
      <c r="R1243" s="32">
        <f t="shared" si="353"/>
        <v>9.8039215686274508E-2</v>
      </c>
      <c r="S1243" s="32"/>
      <c r="T1243" s="32"/>
      <c r="U1243" s="32"/>
      <c r="V1243" s="32"/>
      <c r="W1243" s="32"/>
      <c r="X1243" s="32"/>
      <c r="Y1243" s="32"/>
      <c r="Z1243" s="32"/>
      <c r="AA1243" s="32"/>
      <c r="AB1243" s="33"/>
      <c r="AC1243" s="33"/>
    </row>
    <row r="1244" spans="1:29" s="9" customFormat="1">
      <c r="A1244"/>
      <c r="B1244" s="16"/>
      <c r="C1244" s="17"/>
      <c r="D1244" s="7"/>
      <c r="E1244" s="7"/>
      <c r="F1244" s="7"/>
      <c r="G1244" s="7"/>
      <c r="H1244" s="7"/>
      <c r="I1244" s="31">
        <f t="shared" si="336"/>
        <v>36.424041666666668</v>
      </c>
      <c r="J1244" s="31">
        <f t="shared" si="337"/>
        <v>4.4000832620180921</v>
      </c>
      <c r="K1244" s="31">
        <f t="shared" si="338"/>
        <v>32.023958404648575</v>
      </c>
      <c r="L1244" s="31">
        <f t="shared" si="339"/>
        <v>40.824124928684761</v>
      </c>
      <c r="M1244" s="32" t="str">
        <f t="shared" si="340"/>
        <v>STRONG LONG</v>
      </c>
      <c r="N1244" s="32">
        <f t="shared" si="341"/>
        <v>0</v>
      </c>
      <c r="O1244" s="32">
        <f t="shared" si="342"/>
        <v>0</v>
      </c>
      <c r="P1244" s="32">
        <f t="shared" si="351"/>
        <v>0.83333333333333337</v>
      </c>
      <c r="Q1244" s="32">
        <f t="shared" si="352"/>
        <v>0.22727272727272727</v>
      </c>
      <c r="R1244" s="32">
        <f t="shared" si="353"/>
        <v>9.8039215686274508E-2</v>
      </c>
      <c r="S1244" s="32"/>
      <c r="T1244" s="32"/>
      <c r="U1244" s="32"/>
      <c r="V1244" s="32"/>
      <c r="W1244" s="32"/>
      <c r="X1244" s="32"/>
      <c r="Y1244" s="32"/>
      <c r="Z1244" s="32"/>
      <c r="AA1244" s="32"/>
      <c r="AB1244" s="33"/>
      <c r="AC1244" s="33"/>
    </row>
    <row r="1245" spans="1:29" s="9" customFormat="1">
      <c r="A1245"/>
      <c r="B1245" s="18"/>
      <c r="C1245" s="15"/>
      <c r="D1245" s="7"/>
      <c r="E1245" s="7"/>
      <c r="F1245" s="7"/>
      <c r="G1245" s="7"/>
      <c r="H1245" s="7"/>
      <c r="I1245" s="31">
        <f t="shared" si="336"/>
        <v>36.431799163179917</v>
      </c>
      <c r="J1245" s="31">
        <f t="shared" si="337"/>
        <v>4.4027339221489301</v>
      </c>
      <c r="K1245" s="31">
        <f t="shared" si="338"/>
        <v>32.029065241030985</v>
      </c>
      <c r="L1245" s="31">
        <f t="shared" si="339"/>
        <v>40.83453308532885</v>
      </c>
      <c r="M1245" s="32" t="str">
        <f t="shared" si="340"/>
        <v>STRONG LONG</v>
      </c>
      <c r="N1245" s="32">
        <f t="shared" si="341"/>
        <v>0</v>
      </c>
      <c r="O1245" s="32">
        <f t="shared" si="342"/>
        <v>0</v>
      </c>
      <c r="P1245" s="32">
        <f t="shared" si="351"/>
        <v>0.83333333333333337</v>
      </c>
      <c r="Q1245" s="32">
        <f t="shared" si="352"/>
        <v>0.22727272727272727</v>
      </c>
      <c r="R1245" s="32">
        <f t="shared" si="353"/>
        <v>9.8039215686274508E-2</v>
      </c>
      <c r="S1245" s="32"/>
      <c r="T1245" s="32"/>
      <c r="U1245" s="32"/>
      <c r="V1245" s="32"/>
      <c r="W1245" s="32"/>
      <c r="X1245" s="32"/>
      <c r="Y1245" s="32"/>
      <c r="Z1245" s="32"/>
      <c r="AA1245" s="32"/>
      <c r="AB1245" s="33"/>
      <c r="AC1245" s="33"/>
    </row>
    <row r="1246" spans="1:29" s="9" customFormat="1">
      <c r="A1246"/>
      <c r="B1246" s="16"/>
      <c r="C1246" s="17"/>
      <c r="D1246" s="7"/>
      <c r="E1246" s="7"/>
      <c r="F1246" s="7"/>
      <c r="G1246" s="7"/>
      <c r="H1246" s="7"/>
      <c r="I1246" s="31">
        <f t="shared" si="336"/>
        <v>36.438319327731094</v>
      </c>
      <c r="J1246" s="31">
        <f t="shared" si="337"/>
        <v>4.4073849183213269</v>
      </c>
      <c r="K1246" s="31">
        <f t="shared" si="338"/>
        <v>32.030934409409767</v>
      </c>
      <c r="L1246" s="31">
        <f t="shared" si="339"/>
        <v>40.845704246052421</v>
      </c>
      <c r="M1246" s="32" t="str">
        <f t="shared" si="340"/>
        <v>STRONG LONG</v>
      </c>
      <c r="N1246" s="32">
        <f t="shared" si="341"/>
        <v>0</v>
      </c>
      <c r="O1246" s="32">
        <f t="shared" si="342"/>
        <v>0</v>
      </c>
      <c r="P1246" s="32">
        <f t="shared" si="351"/>
        <v>0.83333333333333337</v>
      </c>
      <c r="Q1246" s="32">
        <f t="shared" si="352"/>
        <v>0.22727272727272727</v>
      </c>
      <c r="R1246" s="32">
        <f t="shared" si="353"/>
        <v>9.8039215686274508E-2</v>
      </c>
      <c r="S1246" s="32"/>
      <c r="T1246" s="32"/>
      <c r="U1246" s="32"/>
      <c r="V1246" s="32"/>
      <c r="W1246" s="32"/>
      <c r="X1246" s="32"/>
      <c r="Y1246" s="32"/>
      <c r="Z1246" s="32"/>
      <c r="AA1246" s="32"/>
      <c r="AB1246" s="33"/>
      <c r="AC1246" s="33"/>
    </row>
    <row r="1247" spans="1:29" s="9" customFormat="1">
      <c r="A1247"/>
      <c r="B1247" s="18"/>
      <c r="C1247" s="15"/>
      <c r="D1247" s="7"/>
      <c r="E1247" s="7"/>
      <c r="F1247" s="7"/>
      <c r="G1247" s="7"/>
      <c r="H1247" s="7"/>
      <c r="I1247" s="31">
        <f t="shared" si="336"/>
        <v>36.445654008438822</v>
      </c>
      <c r="J1247" s="31">
        <f t="shared" si="337"/>
        <v>4.4108864239009948</v>
      </c>
      <c r="K1247" s="31">
        <f t="shared" si="338"/>
        <v>32.034767584537825</v>
      </c>
      <c r="L1247" s="31">
        <f t="shared" si="339"/>
        <v>40.85654043233982</v>
      </c>
      <c r="M1247" s="32" t="str">
        <f t="shared" si="340"/>
        <v>STRONG LONG</v>
      </c>
      <c r="N1247" s="32">
        <f t="shared" si="341"/>
        <v>0</v>
      </c>
      <c r="O1247" s="32">
        <f t="shared" si="342"/>
        <v>0</v>
      </c>
      <c r="P1247" s="32">
        <f t="shared" si="351"/>
        <v>0.83333333333333337</v>
      </c>
      <c r="Q1247" s="32">
        <f t="shared" si="352"/>
        <v>0.22727272727272727</v>
      </c>
      <c r="R1247" s="32">
        <f t="shared" si="353"/>
        <v>9.8039215686274508E-2</v>
      </c>
      <c r="S1247" s="32"/>
      <c r="T1247" s="32"/>
      <c r="U1247" s="32"/>
      <c r="V1247" s="32"/>
      <c r="W1247" s="32"/>
      <c r="X1247" s="32"/>
      <c r="Y1247" s="32"/>
      <c r="Z1247" s="32"/>
      <c r="AA1247" s="32"/>
      <c r="AB1247" s="33"/>
      <c r="AC1247" s="33"/>
    </row>
    <row r="1248" spans="1:29" s="9" customFormat="1">
      <c r="A1248"/>
      <c r="B1248" s="16"/>
      <c r="C1248" s="17"/>
      <c r="D1248" s="7"/>
      <c r="E1248" s="7"/>
      <c r="F1248" s="7"/>
      <c r="G1248" s="7"/>
      <c r="H1248" s="7"/>
      <c r="I1248" s="31">
        <f t="shared" si="336"/>
        <v>36.453305084745757</v>
      </c>
      <c r="J1248" s="31">
        <f t="shared" si="337"/>
        <v>4.4139527748322509</v>
      </c>
      <c r="K1248" s="31">
        <f t="shared" si="338"/>
        <v>32.039352309913504</v>
      </c>
      <c r="L1248" s="31">
        <f t="shared" si="339"/>
        <v>40.867257859578011</v>
      </c>
      <c r="M1248" s="32" t="str">
        <f t="shared" si="340"/>
        <v>STRONG LONG</v>
      </c>
      <c r="N1248" s="32">
        <f t="shared" si="341"/>
        <v>0</v>
      </c>
      <c r="O1248" s="32">
        <f t="shared" si="342"/>
        <v>0</v>
      </c>
      <c r="P1248" s="32">
        <f t="shared" si="351"/>
        <v>0.83333333333333337</v>
      </c>
      <c r="Q1248" s="32">
        <f t="shared" si="352"/>
        <v>0.22727272727272727</v>
      </c>
      <c r="R1248" s="32">
        <f t="shared" si="353"/>
        <v>9.8039215686274508E-2</v>
      </c>
      <c r="S1248" s="32"/>
      <c r="T1248" s="32"/>
      <c r="U1248" s="32"/>
      <c r="V1248" s="32"/>
      <c r="W1248" s="32"/>
      <c r="X1248" s="32"/>
      <c r="Y1248" s="32"/>
      <c r="Z1248" s="32"/>
      <c r="AA1248" s="32"/>
      <c r="AB1248" s="33"/>
      <c r="AC1248" s="33"/>
    </row>
    <row r="1249" spans="1:29" s="9" customFormat="1">
      <c r="A1249"/>
      <c r="B1249" s="18"/>
      <c r="C1249" s="15"/>
      <c r="D1249" s="7"/>
      <c r="E1249" s="7"/>
      <c r="F1249" s="7"/>
      <c r="G1249" s="7"/>
      <c r="H1249" s="7"/>
      <c r="I1249" s="31">
        <f t="shared" si="336"/>
        <v>36.461489361702121</v>
      </c>
      <c r="J1249" s="31">
        <f t="shared" si="337"/>
        <v>4.416190450811194</v>
      </c>
      <c r="K1249" s="31">
        <f t="shared" si="338"/>
        <v>32.045298910890928</v>
      </c>
      <c r="L1249" s="31">
        <f t="shared" si="339"/>
        <v>40.877679812513314</v>
      </c>
      <c r="M1249" s="32" t="str">
        <f t="shared" si="340"/>
        <v>STRONG LONG</v>
      </c>
      <c r="N1249" s="32">
        <f t="shared" si="341"/>
        <v>0</v>
      </c>
      <c r="O1249" s="32">
        <f t="shared" si="342"/>
        <v>0</v>
      </c>
      <c r="P1249" s="32">
        <f t="shared" si="351"/>
        <v>0.83333333333333337</v>
      </c>
      <c r="Q1249" s="32">
        <f t="shared" si="352"/>
        <v>0.22727272727272727</v>
      </c>
      <c r="R1249" s="32">
        <f t="shared" si="353"/>
        <v>9.8039215686274508E-2</v>
      </c>
      <c r="S1249" s="32"/>
      <c r="T1249" s="32"/>
      <c r="U1249" s="32"/>
      <c r="V1249" s="32"/>
      <c r="W1249" s="32"/>
      <c r="X1249" s="32"/>
      <c r="Y1249" s="32"/>
      <c r="Z1249" s="32"/>
      <c r="AA1249" s="32"/>
      <c r="AB1249" s="33"/>
      <c r="AC1249" s="33"/>
    </row>
    <row r="1250" spans="1:29" s="9" customFormat="1">
      <c r="A1250"/>
      <c r="B1250" s="16"/>
      <c r="C1250" s="17"/>
      <c r="D1250" s="7"/>
      <c r="E1250" s="7"/>
      <c r="F1250" s="7"/>
      <c r="G1250" s="7"/>
      <c r="H1250" s="7"/>
      <c r="I1250" s="31">
        <f t="shared" si="336"/>
        <v>36.472393162393168</v>
      </c>
      <c r="J1250" s="31">
        <f t="shared" si="337"/>
        <v>4.4129584051379211</v>
      </c>
      <c r="K1250" s="31">
        <f t="shared" si="338"/>
        <v>32.059434757255246</v>
      </c>
      <c r="L1250" s="31">
        <f t="shared" si="339"/>
        <v>40.885351567531089</v>
      </c>
      <c r="M1250" s="32" t="str">
        <f t="shared" si="340"/>
        <v>STRONG LONG</v>
      </c>
      <c r="N1250" s="32">
        <f t="shared" si="341"/>
        <v>0</v>
      </c>
      <c r="O1250" s="32">
        <f t="shared" si="342"/>
        <v>0</v>
      </c>
      <c r="P1250" s="32">
        <f t="shared" si="351"/>
        <v>0.83333333333333337</v>
      </c>
      <c r="Q1250" s="32">
        <f t="shared" si="352"/>
        <v>0.22727272727272727</v>
      </c>
      <c r="R1250" s="32">
        <f t="shared" si="353"/>
        <v>9.8039215686274508E-2</v>
      </c>
      <c r="S1250" s="32"/>
      <c r="T1250" s="32"/>
      <c r="U1250" s="32"/>
      <c r="V1250" s="32"/>
      <c r="W1250" s="32"/>
      <c r="X1250" s="32"/>
      <c r="Y1250" s="32"/>
      <c r="Z1250" s="32"/>
      <c r="AA1250" s="32"/>
      <c r="AB1250" s="33"/>
      <c r="AC1250" s="33"/>
    </row>
    <row r="1251" spans="1:29" s="9" customFormat="1">
      <c r="A1251"/>
      <c r="B1251" s="18"/>
      <c r="C1251" s="15"/>
      <c r="D1251" s="7"/>
      <c r="E1251" s="7"/>
      <c r="F1251" s="7"/>
      <c r="G1251" s="7"/>
      <c r="H1251" s="7"/>
      <c r="I1251" s="31">
        <f t="shared" si="336"/>
        <v>36.482231759656649</v>
      </c>
      <c r="J1251" s="31">
        <f t="shared" si="337"/>
        <v>4.4121592170543389</v>
      </c>
      <c r="K1251" s="31">
        <f t="shared" si="338"/>
        <v>32.070072542602311</v>
      </c>
      <c r="L1251" s="31">
        <f t="shared" si="339"/>
        <v>40.894390976710987</v>
      </c>
      <c r="M1251" s="32" t="str">
        <f t="shared" si="340"/>
        <v>STRONG LONG</v>
      </c>
      <c r="N1251" s="32">
        <f t="shared" si="341"/>
        <v>0</v>
      </c>
      <c r="O1251" s="32">
        <f t="shared" si="342"/>
        <v>0</v>
      </c>
      <c r="P1251" s="32">
        <f t="shared" si="351"/>
        <v>0.83333333333333337</v>
      </c>
      <c r="Q1251" s="32">
        <f t="shared" si="352"/>
        <v>0.22727272727272727</v>
      </c>
      <c r="R1251" s="32">
        <f t="shared" si="353"/>
        <v>9.8039215686274508E-2</v>
      </c>
      <c r="S1251" s="32"/>
      <c r="T1251" s="32"/>
      <c r="U1251" s="32"/>
      <c r="V1251" s="32"/>
      <c r="W1251" s="32"/>
      <c r="X1251" s="32"/>
      <c r="Y1251" s="32"/>
      <c r="Z1251" s="32"/>
      <c r="AA1251" s="32"/>
      <c r="AB1251" s="33"/>
      <c r="AC1251" s="33"/>
    </row>
    <row r="1252" spans="1:29" s="9" customFormat="1">
      <c r="A1252"/>
      <c r="B1252" s="16"/>
      <c r="C1252" s="17"/>
      <c r="D1252" s="7"/>
      <c r="E1252" s="7"/>
      <c r="F1252" s="7"/>
      <c r="G1252" s="7"/>
      <c r="H1252" s="7"/>
      <c r="I1252" s="31">
        <f t="shared" si="336"/>
        <v>36.489525862068966</v>
      </c>
      <c r="J1252" s="31">
        <f t="shared" si="337"/>
        <v>4.4160640402628495</v>
      </c>
      <c r="K1252" s="31">
        <f t="shared" si="338"/>
        <v>32.07346182180612</v>
      </c>
      <c r="L1252" s="31">
        <f t="shared" si="339"/>
        <v>40.905589902331812</v>
      </c>
      <c r="M1252" s="32" t="str">
        <f t="shared" si="340"/>
        <v>STRONG LONG</v>
      </c>
      <c r="N1252" s="32">
        <f t="shared" si="341"/>
        <v>0</v>
      </c>
      <c r="O1252" s="32">
        <f t="shared" si="342"/>
        <v>0</v>
      </c>
      <c r="P1252" s="32">
        <f t="shared" si="351"/>
        <v>0.83333333333333337</v>
      </c>
      <c r="Q1252" s="32">
        <f t="shared" si="352"/>
        <v>0.22727272727272727</v>
      </c>
      <c r="R1252" s="32">
        <f t="shared" si="353"/>
        <v>9.8039215686274508E-2</v>
      </c>
      <c r="S1252" s="32"/>
      <c r="T1252" s="32"/>
      <c r="U1252" s="32"/>
      <c r="V1252" s="32"/>
      <c r="W1252" s="32"/>
      <c r="X1252" s="32"/>
      <c r="Y1252" s="32"/>
      <c r="Z1252" s="32"/>
      <c r="AA1252" s="32"/>
      <c r="AB1252" s="33"/>
      <c r="AC1252" s="33"/>
    </row>
    <row r="1253" spans="1:29" s="9" customFormat="1">
      <c r="A1253"/>
      <c r="B1253" s="18"/>
      <c r="C1253" s="15"/>
      <c r="D1253" s="7"/>
      <c r="E1253" s="7"/>
      <c r="F1253" s="7"/>
      <c r="G1253" s="7"/>
      <c r="H1253" s="7"/>
      <c r="I1253" s="31">
        <f t="shared" si="336"/>
        <v>36.493679653679642</v>
      </c>
      <c r="J1253" s="31">
        <f t="shared" si="337"/>
        <v>4.42383656489993</v>
      </c>
      <c r="K1253" s="31">
        <f t="shared" si="338"/>
        <v>32.069843088779713</v>
      </c>
      <c r="L1253" s="31">
        <f t="shared" si="339"/>
        <v>40.917516218579571</v>
      </c>
      <c r="M1253" s="32" t="str">
        <f t="shared" si="340"/>
        <v>STRONG LONG</v>
      </c>
      <c r="N1253" s="32">
        <f t="shared" si="341"/>
        <v>0</v>
      </c>
      <c r="O1253" s="32">
        <f t="shared" si="342"/>
        <v>0</v>
      </c>
      <c r="P1253" s="32">
        <f t="shared" si="351"/>
        <v>0.83333333333333337</v>
      </c>
      <c r="Q1253" s="32">
        <f t="shared" si="352"/>
        <v>0.22727272727272727</v>
      </c>
      <c r="R1253" s="32">
        <f t="shared" si="353"/>
        <v>9.8039215686274508E-2</v>
      </c>
      <c r="S1253" s="32"/>
      <c r="T1253" s="32"/>
      <c r="U1253" s="32"/>
      <c r="V1253" s="32"/>
      <c r="W1253" s="32"/>
      <c r="X1253" s="32"/>
      <c r="Y1253" s="32"/>
      <c r="Z1253" s="32"/>
      <c r="AA1253" s="32"/>
      <c r="AB1253" s="33"/>
      <c r="AC1253" s="33"/>
    </row>
    <row r="1254" spans="1:29" s="9" customFormat="1">
      <c r="A1254"/>
      <c r="B1254" s="16"/>
      <c r="C1254" s="17"/>
      <c r="D1254" s="7"/>
      <c r="E1254" s="7"/>
      <c r="F1254" s="7"/>
      <c r="G1254" s="7"/>
      <c r="H1254" s="7"/>
      <c r="I1254" s="31">
        <f t="shared" si="336"/>
        <v>36.496391304347824</v>
      </c>
      <c r="J1254" s="31">
        <f t="shared" si="337"/>
        <v>4.4327154231242565</v>
      </c>
      <c r="K1254" s="31">
        <f t="shared" si="338"/>
        <v>32.063675881223567</v>
      </c>
      <c r="L1254" s="31">
        <f t="shared" si="339"/>
        <v>40.929106727472082</v>
      </c>
      <c r="M1254" s="32" t="str">
        <f t="shared" si="340"/>
        <v>STRONG LONG</v>
      </c>
      <c r="N1254" s="32">
        <f t="shared" si="341"/>
        <v>0</v>
      </c>
      <c r="O1254" s="32">
        <f t="shared" si="342"/>
        <v>0</v>
      </c>
      <c r="P1254" s="32">
        <f t="shared" si="351"/>
        <v>0.83333333333333337</v>
      </c>
      <c r="Q1254" s="32">
        <f t="shared" si="352"/>
        <v>0.22727272727272727</v>
      </c>
      <c r="R1254" s="32">
        <f t="shared" si="353"/>
        <v>9.8039215686274508E-2</v>
      </c>
      <c r="S1254" s="32"/>
      <c r="T1254" s="32"/>
      <c r="U1254" s="32"/>
      <c r="V1254" s="32"/>
      <c r="W1254" s="32"/>
      <c r="X1254" s="32"/>
      <c r="Y1254" s="32"/>
      <c r="Z1254" s="32"/>
      <c r="AA1254" s="32"/>
      <c r="AB1254" s="33"/>
      <c r="AC1254" s="33"/>
    </row>
    <row r="1255" spans="1:29" s="9" customFormat="1">
      <c r="A1255"/>
      <c r="B1255" s="18"/>
      <c r="C1255" s="15"/>
      <c r="D1255" s="7"/>
      <c r="E1255" s="7"/>
      <c r="F1255" s="7"/>
      <c r="G1255" s="7"/>
      <c r="H1255" s="7"/>
      <c r="I1255" s="31">
        <f t="shared" si="336"/>
        <v>36.500742358078604</v>
      </c>
      <c r="J1255" s="31">
        <f t="shared" si="337"/>
        <v>4.4404563022187835</v>
      </c>
      <c r="K1255" s="31">
        <f t="shared" si="338"/>
        <v>32.060286055859819</v>
      </c>
      <c r="L1255" s="31">
        <f t="shared" si="339"/>
        <v>40.941198660297388</v>
      </c>
      <c r="M1255" s="32" t="str">
        <f t="shared" si="340"/>
        <v>STRONG LONG</v>
      </c>
      <c r="N1255" s="32">
        <f t="shared" si="341"/>
        <v>0</v>
      </c>
      <c r="O1255" s="32">
        <f t="shared" si="342"/>
        <v>0</v>
      </c>
      <c r="P1255" s="32">
        <f t="shared" si="351"/>
        <v>0.83333333333333337</v>
      </c>
      <c r="Q1255" s="32">
        <f t="shared" si="352"/>
        <v>0.22727272727272727</v>
      </c>
      <c r="R1255" s="32">
        <f t="shared" si="353"/>
        <v>9.8039215686274508E-2</v>
      </c>
      <c r="S1255" s="32"/>
      <c r="T1255" s="32"/>
      <c r="U1255" s="32"/>
      <c r="V1255" s="32"/>
      <c r="W1255" s="32"/>
      <c r="X1255" s="32"/>
      <c r="Y1255" s="32"/>
      <c r="Z1255" s="32"/>
      <c r="AA1255" s="32"/>
      <c r="AB1255" s="33"/>
      <c r="AC1255" s="33"/>
    </row>
    <row r="1256" spans="1:29" s="9" customFormat="1">
      <c r="A1256"/>
      <c r="B1256" s="16"/>
      <c r="C1256" s="17"/>
      <c r="D1256" s="7"/>
      <c r="E1256" s="7"/>
      <c r="F1256" s="7"/>
      <c r="G1256" s="7"/>
      <c r="H1256" s="7"/>
      <c r="I1256" s="31">
        <f t="shared" si="336"/>
        <v>36.505131578947363</v>
      </c>
      <c r="J1256" s="31">
        <f t="shared" si="337"/>
        <v>4.4482344090386734</v>
      </c>
      <c r="K1256" s="31">
        <f t="shared" si="338"/>
        <v>32.056897169908687</v>
      </c>
      <c r="L1256" s="31">
        <f t="shared" si="339"/>
        <v>40.953365987986039</v>
      </c>
      <c r="M1256" s="32" t="str">
        <f t="shared" si="340"/>
        <v>STRONG LONG</v>
      </c>
      <c r="N1256" s="32">
        <f t="shared" si="341"/>
        <v>0</v>
      </c>
      <c r="O1256" s="32">
        <f t="shared" si="342"/>
        <v>0</v>
      </c>
      <c r="P1256" s="32">
        <f t="shared" si="351"/>
        <v>0.83333333333333337</v>
      </c>
      <c r="Q1256" s="32">
        <f t="shared" si="352"/>
        <v>0.22727272727272727</v>
      </c>
      <c r="R1256" s="32">
        <f t="shared" si="353"/>
        <v>9.8039215686274508E-2</v>
      </c>
      <c r="S1256" s="32"/>
      <c r="T1256" s="32"/>
      <c r="U1256" s="32"/>
      <c r="V1256" s="32"/>
      <c r="W1256" s="32"/>
      <c r="X1256" s="32"/>
      <c r="Y1256" s="32"/>
      <c r="Z1256" s="32"/>
      <c r="AA1256" s="32"/>
      <c r="AB1256" s="33"/>
      <c r="AC1256" s="33"/>
    </row>
    <row r="1257" spans="1:29" s="9" customFormat="1">
      <c r="A1257"/>
      <c r="B1257" s="16"/>
      <c r="C1257" s="15"/>
      <c r="D1257" s="7"/>
      <c r="E1257" s="7"/>
      <c r="F1257" s="7"/>
      <c r="G1257" s="7"/>
      <c r="H1257" s="7"/>
      <c r="I1257" s="31">
        <f t="shared" si="336"/>
        <v>36.511189427312772</v>
      </c>
      <c r="J1257" s="31">
        <f t="shared" si="337"/>
        <v>4.454292905665544</v>
      </c>
      <c r="K1257" s="31">
        <f t="shared" si="338"/>
        <v>32.056896521647225</v>
      </c>
      <c r="L1257" s="31">
        <f t="shared" si="339"/>
        <v>40.965482332978318</v>
      </c>
      <c r="M1257" s="32" t="str">
        <f t="shared" si="340"/>
        <v>STRONG LONG</v>
      </c>
      <c r="N1257" s="32">
        <f t="shared" si="341"/>
        <v>0</v>
      </c>
      <c r="O1257" s="32">
        <f t="shared" si="342"/>
        <v>0</v>
      </c>
      <c r="P1257" s="32">
        <f t="shared" si="351"/>
        <v>0.83333333333333337</v>
      </c>
      <c r="Q1257" s="32">
        <f t="shared" si="352"/>
        <v>0.22727272727272727</v>
      </c>
      <c r="R1257" s="32">
        <f t="shared" si="353"/>
        <v>9.8039215686274508E-2</v>
      </c>
      <c r="S1257" s="32"/>
      <c r="T1257" s="32"/>
      <c r="U1257" s="32"/>
      <c r="V1257" s="32"/>
      <c r="W1257" s="32"/>
      <c r="X1257" s="32"/>
      <c r="Y1257" s="32"/>
      <c r="Z1257" s="32"/>
      <c r="AA1257" s="32"/>
      <c r="AB1257" s="33"/>
      <c r="AC1257" s="33"/>
    </row>
    <row r="1258" spans="1:29" s="9" customFormat="1">
      <c r="A1258"/>
      <c r="B1258" s="18"/>
      <c r="C1258" s="17"/>
      <c r="D1258" s="7"/>
      <c r="E1258" s="7"/>
      <c r="F1258" s="7"/>
      <c r="G1258" s="7"/>
      <c r="H1258" s="7"/>
      <c r="I1258" s="31">
        <f t="shared" si="336"/>
        <v>36.520044247787602</v>
      </c>
      <c r="J1258" s="31">
        <f t="shared" si="337"/>
        <v>4.456163770294947</v>
      </c>
      <c r="K1258" s="31">
        <f t="shared" si="338"/>
        <v>32.063880477492653</v>
      </c>
      <c r="L1258" s="31">
        <f t="shared" si="339"/>
        <v>40.976208018082552</v>
      </c>
      <c r="M1258" s="32" t="str">
        <f t="shared" si="340"/>
        <v>STRONG LONG</v>
      </c>
      <c r="N1258" s="32">
        <f t="shared" si="341"/>
        <v>0</v>
      </c>
      <c r="O1258" s="32">
        <f t="shared" si="342"/>
        <v>0</v>
      </c>
      <c r="P1258" s="32">
        <f t="shared" si="351"/>
        <v>0.83333333333333337</v>
      </c>
      <c r="Q1258" s="32">
        <f t="shared" si="352"/>
        <v>0.22727272727272727</v>
      </c>
      <c r="R1258" s="32">
        <f t="shared" si="353"/>
        <v>9.8039215686274508E-2</v>
      </c>
      <c r="S1258" s="32"/>
      <c r="T1258" s="32"/>
      <c r="U1258" s="32"/>
      <c r="V1258" s="32"/>
      <c r="W1258" s="32"/>
      <c r="X1258" s="32"/>
      <c r="Y1258" s="32"/>
      <c r="Z1258" s="32"/>
      <c r="AA1258" s="32"/>
      <c r="AB1258" s="33"/>
      <c r="AC1258" s="33"/>
    </row>
    <row r="1259" spans="1:29" s="9" customFormat="1">
      <c r="A1259"/>
      <c r="B1259" s="16"/>
      <c r="C1259" s="15"/>
      <c r="D1259" s="7"/>
      <c r="E1259" s="7"/>
      <c r="F1259" s="7"/>
      <c r="G1259" s="7"/>
      <c r="H1259" s="7"/>
      <c r="I1259" s="31">
        <f t="shared" si="336"/>
        <v>36.537777777777769</v>
      </c>
      <c r="J1259" s="31">
        <f t="shared" si="337"/>
        <v>4.4340148061984745</v>
      </c>
      <c r="K1259" s="31">
        <f t="shared" si="338"/>
        <v>32.103762971579293</v>
      </c>
      <c r="L1259" s="31">
        <f t="shared" si="339"/>
        <v>40.971792583976246</v>
      </c>
      <c r="M1259" s="32" t="str">
        <f t="shared" si="340"/>
        <v>STRONG LONG</v>
      </c>
      <c r="N1259" s="32">
        <f t="shared" si="341"/>
        <v>0</v>
      </c>
      <c r="O1259" s="32">
        <f t="shared" si="342"/>
        <v>0</v>
      </c>
      <c r="P1259" s="32">
        <f t="shared" si="351"/>
        <v>0.83333333333333337</v>
      </c>
      <c r="Q1259" s="32">
        <f t="shared" si="352"/>
        <v>0.22727272727272727</v>
      </c>
      <c r="R1259" s="32">
        <f t="shared" si="353"/>
        <v>9.8039215686274508E-2</v>
      </c>
      <c r="S1259" s="32"/>
      <c r="T1259" s="32"/>
      <c r="U1259" s="32"/>
      <c r="V1259" s="32"/>
      <c r="W1259" s="32"/>
      <c r="X1259" s="32"/>
      <c r="Y1259" s="32"/>
      <c r="Z1259" s="32"/>
      <c r="AA1259" s="32"/>
      <c r="AB1259" s="33"/>
      <c r="AC1259" s="33"/>
    </row>
    <row r="1260" spans="1:29" s="9" customFormat="1">
      <c r="A1260"/>
      <c r="B1260" s="18"/>
      <c r="C1260" s="17"/>
      <c r="D1260" s="7"/>
      <c r="E1260" s="7"/>
      <c r="F1260" s="7"/>
      <c r="G1260" s="7"/>
      <c r="H1260" s="7"/>
      <c r="I1260" s="31">
        <f t="shared" si="336"/>
        <v>36.553035714285713</v>
      </c>
      <c r="J1260" s="31">
        <f t="shared" si="337"/>
        <v>4.4202021659308981</v>
      </c>
      <c r="K1260" s="31">
        <f t="shared" si="338"/>
        <v>32.132833548354817</v>
      </c>
      <c r="L1260" s="31">
        <f t="shared" si="339"/>
        <v>40.973237880216608</v>
      </c>
      <c r="M1260" s="32" t="str">
        <f t="shared" si="340"/>
        <v>STRONG LONG</v>
      </c>
      <c r="N1260" s="32">
        <f t="shared" si="341"/>
        <v>0</v>
      </c>
      <c r="O1260" s="32">
        <f t="shared" si="342"/>
        <v>0</v>
      </c>
      <c r="P1260" s="32">
        <f t="shared" si="351"/>
        <v>0.83333333333333337</v>
      </c>
      <c r="Q1260" s="32">
        <f t="shared" si="352"/>
        <v>0.22727272727272727</v>
      </c>
      <c r="R1260" s="32">
        <f t="shared" si="353"/>
        <v>9.8039215686274508E-2</v>
      </c>
      <c r="S1260" s="32"/>
      <c r="T1260" s="32"/>
      <c r="U1260" s="32"/>
      <c r="V1260" s="32"/>
      <c r="W1260" s="32"/>
      <c r="X1260" s="32"/>
      <c r="Y1260" s="32"/>
      <c r="Z1260" s="32"/>
      <c r="AA1260" s="32"/>
      <c r="AB1260" s="33"/>
      <c r="AC1260" s="33"/>
    </row>
    <row r="1261" spans="1:29" s="9" customFormat="1">
      <c r="A1261"/>
      <c r="B1261" s="16"/>
      <c r="C1261" s="15"/>
      <c r="D1261" s="7"/>
      <c r="E1261" s="7"/>
      <c r="F1261" s="7"/>
      <c r="G1261" s="7"/>
      <c r="H1261" s="7"/>
      <c r="I1261" s="31">
        <f t="shared" si="336"/>
        <v>36.570493273542603</v>
      </c>
      <c r="J1261" s="31">
        <f t="shared" si="337"/>
        <v>4.3990790308470276</v>
      </c>
      <c r="K1261" s="31">
        <f t="shared" si="338"/>
        <v>32.171414242695576</v>
      </c>
      <c r="L1261" s="31">
        <f t="shared" si="339"/>
        <v>40.969572304389629</v>
      </c>
      <c r="M1261" s="32" t="str">
        <f t="shared" si="340"/>
        <v>STRONG LONG</v>
      </c>
      <c r="N1261" s="32">
        <f t="shared" si="341"/>
        <v>0</v>
      </c>
      <c r="O1261" s="32">
        <f t="shared" si="342"/>
        <v>0</v>
      </c>
      <c r="P1261" s="32">
        <f t="shared" si="351"/>
        <v>0.83333333333333337</v>
      </c>
      <c r="Q1261" s="32">
        <f t="shared" si="352"/>
        <v>0.22727272727272727</v>
      </c>
      <c r="R1261" s="32">
        <f t="shared" si="353"/>
        <v>9.8039215686274508E-2</v>
      </c>
      <c r="S1261" s="32"/>
      <c r="T1261" s="32"/>
      <c r="U1261" s="32"/>
      <c r="V1261" s="32"/>
      <c r="W1261" s="32"/>
      <c r="X1261" s="32"/>
      <c r="Y1261" s="32"/>
      <c r="Z1261" s="32"/>
      <c r="AA1261" s="32"/>
      <c r="AB1261" s="33"/>
      <c r="AC1261" s="33"/>
    </row>
    <row r="1262" spans="1:29" s="9" customFormat="1">
      <c r="A1262"/>
      <c r="B1262" s="18"/>
      <c r="C1262" s="17"/>
      <c r="D1262" s="7"/>
      <c r="E1262" s="7"/>
      <c r="F1262" s="7"/>
      <c r="G1262" s="7"/>
      <c r="H1262" s="7"/>
      <c r="I1262" s="31">
        <f t="shared" si="336"/>
        <v>36.587567567567568</v>
      </c>
      <c r="J1262" s="31">
        <f t="shared" si="337"/>
        <v>4.3792965952808762</v>
      </c>
      <c r="K1262" s="31">
        <f t="shared" si="338"/>
        <v>32.208270972286691</v>
      </c>
      <c r="L1262" s="31">
        <f t="shared" si="339"/>
        <v>40.966864162848445</v>
      </c>
      <c r="M1262" s="32" t="str">
        <f t="shared" si="340"/>
        <v>STRONG LONG</v>
      </c>
      <c r="N1262" s="32">
        <f t="shared" si="341"/>
        <v>0</v>
      </c>
      <c r="O1262" s="32">
        <f t="shared" si="342"/>
        <v>0</v>
      </c>
      <c r="P1262" s="32">
        <f t="shared" si="351"/>
        <v>0.83333333333333337</v>
      </c>
      <c r="Q1262" s="32">
        <f t="shared" si="352"/>
        <v>0.22727272727272727</v>
      </c>
      <c r="R1262" s="32">
        <f t="shared" si="353"/>
        <v>9.8039215686274508E-2</v>
      </c>
      <c r="S1262" s="32"/>
      <c r="T1262" s="32"/>
      <c r="U1262" s="32"/>
      <c r="V1262" s="32"/>
      <c r="W1262" s="32"/>
      <c r="X1262" s="32"/>
      <c r="Y1262" s="32"/>
      <c r="Z1262" s="32"/>
      <c r="AA1262" s="32"/>
      <c r="AB1262" s="33"/>
      <c r="AC1262" s="33"/>
    </row>
    <row r="1263" spans="1:29" s="9" customFormat="1">
      <c r="A1263"/>
      <c r="B1263" s="16"/>
      <c r="C1263" s="15"/>
      <c r="D1263" s="7"/>
      <c r="E1263" s="7"/>
      <c r="F1263" s="7"/>
      <c r="G1263" s="7"/>
      <c r="H1263" s="7"/>
      <c r="I1263" s="31">
        <f t="shared" si="336"/>
        <v>36.607149321266959</v>
      </c>
      <c r="J1263" s="31">
        <f t="shared" si="337"/>
        <v>4.3500994849071049</v>
      </c>
      <c r="K1263" s="31">
        <f t="shared" si="338"/>
        <v>32.257049836359855</v>
      </c>
      <c r="L1263" s="31">
        <f t="shared" si="339"/>
        <v>40.957248806174064</v>
      </c>
      <c r="M1263" s="32" t="str">
        <f t="shared" si="340"/>
        <v>STRONG LONG</v>
      </c>
      <c r="N1263" s="32">
        <f t="shared" si="341"/>
        <v>0</v>
      </c>
      <c r="O1263" s="32">
        <f t="shared" si="342"/>
        <v>0</v>
      </c>
      <c r="P1263" s="32">
        <f t="shared" si="351"/>
        <v>0.83333333333333337</v>
      </c>
      <c r="Q1263" s="32">
        <f t="shared" si="352"/>
        <v>0.22727272727272727</v>
      </c>
      <c r="R1263" s="32">
        <f t="shared" si="353"/>
        <v>9.8039215686274508E-2</v>
      </c>
      <c r="S1263" s="32"/>
      <c r="T1263" s="32"/>
      <c r="U1263" s="32"/>
      <c r="V1263" s="32"/>
      <c r="W1263" s="32"/>
      <c r="X1263" s="32"/>
      <c r="Y1263" s="32"/>
      <c r="Z1263" s="32"/>
      <c r="AA1263" s="32"/>
      <c r="AB1263" s="33"/>
      <c r="AC1263" s="33"/>
    </row>
    <row r="1264" spans="1:29" s="9" customFormat="1">
      <c r="A1264"/>
      <c r="B1264" s="18"/>
      <c r="C1264" s="17"/>
      <c r="D1264" s="7"/>
      <c r="E1264" s="7"/>
      <c r="F1264" s="7"/>
      <c r="G1264" s="7"/>
      <c r="H1264" s="7"/>
      <c r="I1264" s="31">
        <f t="shared" si="336"/>
        <v>36.626136363636363</v>
      </c>
      <c r="J1264" s="31">
        <f t="shared" si="337"/>
        <v>4.3231504154171301</v>
      </c>
      <c r="K1264" s="31">
        <f t="shared" si="338"/>
        <v>32.302985948219231</v>
      </c>
      <c r="L1264" s="31">
        <f t="shared" si="339"/>
        <v>40.949286779053494</v>
      </c>
      <c r="M1264" s="32" t="str">
        <f t="shared" si="340"/>
        <v>STRONG LONG</v>
      </c>
      <c r="N1264" s="32">
        <f t="shared" si="341"/>
        <v>0</v>
      </c>
      <c r="O1264" s="32">
        <f t="shared" si="342"/>
        <v>0</v>
      </c>
      <c r="P1264" s="32">
        <f t="shared" si="351"/>
        <v>0.83333333333333337</v>
      </c>
      <c r="Q1264" s="32">
        <f t="shared" si="352"/>
        <v>0.22727272727272727</v>
      </c>
      <c r="R1264" s="32">
        <f t="shared" si="353"/>
        <v>9.8039215686274508E-2</v>
      </c>
      <c r="S1264" s="32"/>
      <c r="T1264" s="32"/>
      <c r="U1264" s="32"/>
      <c r="V1264" s="32"/>
      <c r="W1264" s="32"/>
      <c r="X1264" s="32"/>
      <c r="Y1264" s="32"/>
      <c r="Z1264" s="32"/>
      <c r="AA1264" s="32"/>
      <c r="AB1264" s="33"/>
      <c r="AC1264" s="33"/>
    </row>
    <row r="1265" spans="1:29" s="9" customFormat="1">
      <c r="A1265"/>
      <c r="B1265" s="16"/>
      <c r="C1265" s="15"/>
      <c r="D1265" s="7"/>
      <c r="E1265" s="7"/>
      <c r="F1265" s="7"/>
      <c r="G1265" s="7"/>
      <c r="H1265" s="7"/>
      <c r="I1265" s="31">
        <f t="shared" si="336"/>
        <v>36.641552511415519</v>
      </c>
      <c r="J1265" s="31">
        <f t="shared" si="337"/>
        <v>4.3087427063011203</v>
      </c>
      <c r="K1265" s="31">
        <f t="shared" si="338"/>
        <v>32.332809805114401</v>
      </c>
      <c r="L1265" s="31">
        <f t="shared" si="339"/>
        <v>40.950295217716636</v>
      </c>
      <c r="M1265" s="32" t="str">
        <f t="shared" si="340"/>
        <v>STRONG LONG</v>
      </c>
      <c r="N1265" s="32">
        <f t="shared" si="341"/>
        <v>0</v>
      </c>
      <c r="O1265" s="32">
        <f t="shared" si="342"/>
        <v>0</v>
      </c>
      <c r="P1265" s="32">
        <f t="shared" si="351"/>
        <v>0.83333333333333337</v>
      </c>
      <c r="Q1265" s="32">
        <f t="shared" si="352"/>
        <v>0.22727272727272727</v>
      </c>
      <c r="R1265" s="32">
        <f t="shared" si="353"/>
        <v>9.8039215686274508E-2</v>
      </c>
      <c r="S1265" s="32"/>
      <c r="T1265" s="32"/>
      <c r="U1265" s="32"/>
      <c r="V1265" s="32"/>
      <c r="W1265" s="32"/>
      <c r="X1265" s="32"/>
      <c r="Y1265" s="32"/>
      <c r="Z1265" s="32"/>
      <c r="AA1265" s="32"/>
      <c r="AB1265" s="33"/>
      <c r="AC1265" s="33"/>
    </row>
    <row r="1266" spans="1:29" s="9" customFormat="1">
      <c r="A1266"/>
      <c r="B1266" s="18"/>
      <c r="C1266" s="17"/>
      <c r="D1266" s="7"/>
      <c r="E1266" s="7"/>
      <c r="F1266" s="7"/>
      <c r="G1266" s="7"/>
      <c r="H1266" s="7"/>
      <c r="I1266" s="31">
        <f t="shared" si="336"/>
        <v>36.656376146788986</v>
      </c>
      <c r="J1266" s="31">
        <f t="shared" si="337"/>
        <v>4.2962121075339139</v>
      </c>
      <c r="K1266" s="31">
        <f t="shared" si="338"/>
        <v>32.360164039255075</v>
      </c>
      <c r="L1266" s="31">
        <f t="shared" si="339"/>
        <v>40.952588254322897</v>
      </c>
      <c r="M1266" s="32" t="str">
        <f t="shared" si="340"/>
        <v>STRONG LONG</v>
      </c>
      <c r="N1266" s="32">
        <f t="shared" si="341"/>
        <v>0</v>
      </c>
      <c r="O1266" s="32">
        <f t="shared" si="342"/>
        <v>0</v>
      </c>
      <c r="P1266" s="32">
        <f t="shared" si="351"/>
        <v>0.83333333333333337</v>
      </c>
      <c r="Q1266" s="32">
        <f t="shared" si="352"/>
        <v>0.22727272727272727</v>
      </c>
      <c r="R1266" s="32">
        <f t="shared" si="353"/>
        <v>9.8039215686274508E-2</v>
      </c>
      <c r="S1266" s="32"/>
      <c r="T1266" s="32"/>
      <c r="U1266" s="32"/>
      <c r="V1266" s="32"/>
      <c r="W1266" s="32"/>
      <c r="X1266" s="32"/>
      <c r="Y1266" s="32"/>
      <c r="Z1266" s="32"/>
      <c r="AA1266" s="32"/>
      <c r="AB1266" s="33"/>
      <c r="AC1266" s="33"/>
    </row>
    <row r="1267" spans="1:29" s="9" customFormat="1">
      <c r="A1267"/>
      <c r="B1267" s="16"/>
      <c r="C1267" s="15"/>
      <c r="D1267" s="7"/>
      <c r="E1267" s="7"/>
      <c r="F1267" s="7"/>
      <c r="G1267" s="7"/>
      <c r="H1267" s="7"/>
      <c r="I1267" s="31">
        <f t="shared" si="336"/>
        <v>36.670599078341006</v>
      </c>
      <c r="J1267" s="31">
        <f t="shared" si="337"/>
        <v>4.2855191615136077</v>
      </c>
      <c r="K1267" s="31">
        <f t="shared" si="338"/>
        <v>32.385079916827401</v>
      </c>
      <c r="L1267" s="31">
        <f t="shared" si="339"/>
        <v>40.956118239854611</v>
      </c>
      <c r="M1267" s="32" t="str">
        <f t="shared" si="340"/>
        <v>STRONG LONG</v>
      </c>
      <c r="N1267" s="32">
        <f t="shared" si="341"/>
        <v>0</v>
      </c>
      <c r="O1267" s="32">
        <f t="shared" si="342"/>
        <v>0</v>
      </c>
      <c r="P1267" s="32">
        <f t="shared" si="351"/>
        <v>0.83333333333333337</v>
      </c>
      <c r="Q1267" s="32">
        <f t="shared" si="352"/>
        <v>0.22727272727272727</v>
      </c>
      <c r="R1267" s="32">
        <f t="shared" si="353"/>
        <v>9.8039215686274508E-2</v>
      </c>
      <c r="S1267" s="32"/>
      <c r="T1267" s="32"/>
      <c r="U1267" s="32"/>
      <c r="V1267" s="32"/>
      <c r="W1267" s="32"/>
      <c r="X1267" s="32"/>
      <c r="Y1267" s="32"/>
      <c r="Z1267" s="32"/>
      <c r="AA1267" s="32"/>
      <c r="AB1267" s="33"/>
      <c r="AC1267" s="33"/>
    </row>
    <row r="1268" spans="1:29" s="9" customFormat="1">
      <c r="A1268"/>
      <c r="B1268" s="18"/>
      <c r="C1268" s="17"/>
      <c r="D1268" s="7"/>
      <c r="E1268" s="7"/>
      <c r="F1268" s="7"/>
      <c r="G1268" s="7"/>
      <c r="H1268" s="7"/>
      <c r="I1268" s="31">
        <f t="shared" si="336"/>
        <v>36.68523148148148</v>
      </c>
      <c r="J1268" s="31">
        <f t="shared" si="337"/>
        <v>4.2736853839996902</v>
      </c>
      <c r="K1268" s="31">
        <f t="shared" si="338"/>
        <v>32.411546097481789</v>
      </c>
      <c r="L1268" s="31">
        <f t="shared" si="339"/>
        <v>40.958916865481171</v>
      </c>
      <c r="M1268" s="32" t="str">
        <f t="shared" si="340"/>
        <v>STRONG LONG</v>
      </c>
      <c r="N1268" s="32">
        <f t="shared" si="341"/>
        <v>0</v>
      </c>
      <c r="O1268" s="32">
        <f t="shared" si="342"/>
        <v>0</v>
      </c>
      <c r="P1268" s="32">
        <f t="shared" si="351"/>
        <v>0.83333333333333337</v>
      </c>
      <c r="Q1268" s="32">
        <f t="shared" si="352"/>
        <v>0.22727272727272727</v>
      </c>
      <c r="R1268" s="32">
        <f t="shared" si="353"/>
        <v>9.8039215686274508E-2</v>
      </c>
      <c r="S1268" s="32"/>
      <c r="T1268" s="32"/>
      <c r="U1268" s="32"/>
      <c r="V1268" s="32"/>
      <c r="W1268" s="32"/>
      <c r="X1268" s="32"/>
      <c r="Y1268" s="32"/>
      <c r="Z1268" s="32"/>
      <c r="AA1268" s="32"/>
      <c r="AB1268" s="33"/>
      <c r="AC1268" s="33"/>
    </row>
    <row r="1269" spans="1:29" s="9" customFormat="1">
      <c r="A1269"/>
      <c r="B1269" s="16"/>
      <c r="C1269" s="15"/>
      <c r="D1269" s="7"/>
      <c r="E1269" s="7"/>
      <c r="F1269" s="7"/>
      <c r="G1269" s="7"/>
      <c r="H1269" s="7"/>
      <c r="I1269" s="31">
        <f t="shared" si="336"/>
        <v>36.697720930232556</v>
      </c>
      <c r="J1269" s="31">
        <f t="shared" si="337"/>
        <v>4.2678252538388843</v>
      </c>
      <c r="K1269" s="31">
        <f t="shared" si="338"/>
        <v>32.42989567639367</v>
      </c>
      <c r="L1269" s="31">
        <f t="shared" si="339"/>
        <v>40.965546184071442</v>
      </c>
      <c r="M1269" s="32" t="str">
        <f t="shared" si="340"/>
        <v>STRONG LONG</v>
      </c>
      <c r="N1269" s="32">
        <f t="shared" si="341"/>
        <v>0</v>
      </c>
      <c r="O1269" s="32">
        <f t="shared" si="342"/>
        <v>0</v>
      </c>
      <c r="P1269" s="32">
        <f t="shared" si="351"/>
        <v>0.83333333333333337</v>
      </c>
      <c r="Q1269" s="32">
        <f t="shared" si="352"/>
        <v>0.22727272727272727</v>
      </c>
      <c r="R1269" s="32">
        <f t="shared" si="353"/>
        <v>9.8039215686274508E-2</v>
      </c>
      <c r="S1269" s="32"/>
      <c r="T1269" s="32"/>
      <c r="U1269" s="32"/>
      <c r="V1269" s="32"/>
      <c r="W1269" s="32"/>
      <c r="X1269" s="32"/>
      <c r="Y1269" s="32"/>
      <c r="Z1269" s="32"/>
      <c r="AA1269" s="32"/>
      <c r="AB1269" s="33"/>
      <c r="AC1269" s="33"/>
    </row>
    <row r="1270" spans="1:29" s="9" customFormat="1">
      <c r="A1270"/>
      <c r="B1270" s="18"/>
      <c r="C1270" s="17"/>
      <c r="D1270" s="7"/>
      <c r="E1270" s="7"/>
      <c r="F1270" s="7"/>
      <c r="G1270" s="7"/>
      <c r="H1270" s="7"/>
      <c r="I1270" s="31">
        <f t="shared" si="336"/>
        <v>36.710327102803738</v>
      </c>
      <c r="J1270" s="31">
        <f t="shared" si="337"/>
        <v>4.2617527684284529</v>
      </c>
      <c r="K1270" s="31">
        <f t="shared" si="338"/>
        <v>32.448574334375287</v>
      </c>
      <c r="L1270" s="31">
        <f t="shared" si="339"/>
        <v>40.972079871232189</v>
      </c>
      <c r="M1270" s="32" t="str">
        <f t="shared" si="340"/>
        <v>STRONG LONG</v>
      </c>
      <c r="N1270" s="32">
        <f t="shared" si="341"/>
        <v>0</v>
      </c>
      <c r="O1270" s="32">
        <f t="shared" si="342"/>
        <v>0</v>
      </c>
      <c r="P1270" s="32">
        <f t="shared" si="351"/>
        <v>0.83333333333333337</v>
      </c>
      <c r="Q1270" s="32">
        <f t="shared" si="352"/>
        <v>0.22727272727272727</v>
      </c>
      <c r="R1270" s="32">
        <f t="shared" si="353"/>
        <v>9.8039215686274508E-2</v>
      </c>
      <c r="S1270" s="32"/>
      <c r="T1270" s="32"/>
      <c r="U1270" s="32"/>
      <c r="V1270" s="32"/>
      <c r="W1270" s="32"/>
      <c r="X1270" s="32"/>
      <c r="Y1270" s="32"/>
      <c r="Z1270" s="32"/>
      <c r="AA1270" s="32"/>
      <c r="AB1270" s="33"/>
      <c r="AC1270" s="33"/>
    </row>
    <row r="1271" spans="1:29" s="9" customFormat="1">
      <c r="A1271"/>
      <c r="B1271" s="16"/>
      <c r="C1271" s="15"/>
      <c r="D1271" s="7"/>
      <c r="E1271" s="7"/>
      <c r="F1271" s="7"/>
      <c r="G1271" s="7"/>
      <c r="H1271" s="7"/>
      <c r="I1271" s="31">
        <f t="shared" si="336"/>
        <v>36.719999999999992</v>
      </c>
      <c r="J1271" s="31">
        <f t="shared" si="337"/>
        <v>4.2623631500191905</v>
      </c>
      <c r="K1271" s="31">
        <f t="shared" si="338"/>
        <v>32.457636849980801</v>
      </c>
      <c r="L1271" s="31">
        <f t="shared" si="339"/>
        <v>40.982363150019182</v>
      </c>
      <c r="M1271" s="32" t="str">
        <f t="shared" si="340"/>
        <v>STRONG LONG</v>
      </c>
      <c r="N1271" s="32">
        <f t="shared" si="341"/>
        <v>0</v>
      </c>
      <c r="O1271" s="32">
        <f t="shared" si="342"/>
        <v>0</v>
      </c>
      <c r="P1271" s="32">
        <f t="shared" si="351"/>
        <v>0.83333333333333337</v>
      </c>
      <c r="Q1271" s="32">
        <f t="shared" si="352"/>
        <v>0.22727272727272727</v>
      </c>
      <c r="R1271" s="32">
        <f t="shared" si="353"/>
        <v>9.8039215686274508E-2</v>
      </c>
      <c r="S1271" s="32"/>
      <c r="T1271" s="32"/>
      <c r="U1271" s="32"/>
      <c r="V1271" s="32"/>
      <c r="W1271" s="32"/>
      <c r="X1271" s="32"/>
      <c r="Y1271" s="32"/>
      <c r="Z1271" s="32"/>
      <c r="AA1271" s="32"/>
      <c r="AB1271" s="33"/>
      <c r="AC1271" s="33"/>
    </row>
    <row r="1272" spans="1:29" s="9" customFormat="1">
      <c r="A1272"/>
      <c r="B1272" s="18"/>
      <c r="C1272" s="17"/>
      <c r="D1272" s="7"/>
      <c r="E1272" s="7"/>
      <c r="F1272" s="7"/>
      <c r="G1272" s="7"/>
      <c r="H1272" s="7"/>
      <c r="I1272" s="31">
        <f t="shared" si="336"/>
        <v>36.728113207547167</v>
      </c>
      <c r="J1272" s="31">
        <f t="shared" si="337"/>
        <v>4.2658521654305384</v>
      </c>
      <c r="K1272" s="31">
        <f t="shared" si="338"/>
        <v>32.46226104211663</v>
      </c>
      <c r="L1272" s="31">
        <f t="shared" si="339"/>
        <v>40.993965372977705</v>
      </c>
      <c r="M1272" s="32" t="str">
        <f t="shared" si="340"/>
        <v>STRONG LONG</v>
      </c>
      <c r="N1272" s="32">
        <f t="shared" si="341"/>
        <v>0</v>
      </c>
      <c r="O1272" s="32">
        <f t="shared" si="342"/>
        <v>0</v>
      </c>
      <c r="P1272" s="32">
        <f t="shared" si="351"/>
        <v>0.83333333333333337</v>
      </c>
      <c r="Q1272" s="32">
        <f t="shared" si="352"/>
        <v>0.22727272727272727</v>
      </c>
      <c r="R1272" s="32">
        <f t="shared" si="353"/>
        <v>9.8039215686274508E-2</v>
      </c>
      <c r="S1272" s="32"/>
      <c r="T1272" s="32"/>
      <c r="U1272" s="32"/>
      <c r="V1272" s="32"/>
      <c r="W1272" s="32"/>
      <c r="X1272" s="32"/>
      <c r="Y1272" s="32"/>
      <c r="Z1272" s="32"/>
      <c r="AA1272" s="32"/>
      <c r="AB1272" s="33"/>
      <c r="AC1272" s="33"/>
    </row>
    <row r="1273" spans="1:29" s="9" customFormat="1">
      <c r="A1273"/>
      <c r="B1273" s="16"/>
      <c r="C1273" s="15"/>
      <c r="D1273" s="7"/>
      <c r="E1273" s="7"/>
      <c r="F1273" s="7"/>
      <c r="G1273" s="7"/>
      <c r="H1273" s="7"/>
      <c r="I1273" s="31">
        <f t="shared" si="336"/>
        <v>36.734312796208528</v>
      </c>
      <c r="J1273" s="31">
        <f t="shared" si="337"/>
        <v>4.2721658951101036</v>
      </c>
      <c r="K1273" s="31">
        <f t="shared" si="338"/>
        <v>32.462146901098421</v>
      </c>
      <c r="L1273" s="31">
        <f t="shared" si="339"/>
        <v>41.006478691318634</v>
      </c>
      <c r="M1273" s="32" t="str">
        <f t="shared" si="340"/>
        <v>STRONG LONG</v>
      </c>
      <c r="N1273" s="32">
        <f t="shared" si="341"/>
        <v>0</v>
      </c>
      <c r="O1273" s="32">
        <f t="shared" si="342"/>
        <v>0</v>
      </c>
      <c r="P1273" s="32">
        <f t="shared" si="351"/>
        <v>0.83333333333333337</v>
      </c>
      <c r="Q1273" s="32">
        <f t="shared" si="352"/>
        <v>0.22727272727272727</v>
      </c>
      <c r="R1273" s="32">
        <f t="shared" si="353"/>
        <v>9.8039215686274508E-2</v>
      </c>
      <c r="S1273" s="32"/>
      <c r="T1273" s="32"/>
      <c r="U1273" s="32"/>
      <c r="V1273" s="32"/>
      <c r="W1273" s="32"/>
      <c r="X1273" s="32"/>
      <c r="Y1273" s="32"/>
      <c r="Z1273" s="32"/>
      <c r="AA1273" s="32"/>
      <c r="AB1273" s="33"/>
      <c r="AC1273" s="33"/>
    </row>
    <row r="1274" spans="1:29" s="9" customFormat="1">
      <c r="A1274"/>
      <c r="B1274" s="18"/>
      <c r="C1274" s="17"/>
      <c r="D1274" s="7"/>
      <c r="E1274" s="7"/>
      <c r="F1274" s="7"/>
      <c r="G1274" s="7"/>
      <c r="H1274" s="7"/>
      <c r="I1274" s="31">
        <f t="shared" si="336"/>
        <v>36.741571428571426</v>
      </c>
      <c r="J1274" s="31">
        <f t="shared" si="337"/>
        <v>4.2771541346385815</v>
      </c>
      <c r="K1274" s="31">
        <f t="shared" si="338"/>
        <v>32.464417293932847</v>
      </c>
      <c r="L1274" s="31">
        <f t="shared" si="339"/>
        <v>41.018725563210005</v>
      </c>
      <c r="M1274" s="32" t="str">
        <f t="shared" si="340"/>
        <v>STRONG LONG</v>
      </c>
      <c r="N1274" s="32">
        <f t="shared" si="341"/>
        <v>0</v>
      </c>
      <c r="O1274" s="32">
        <f t="shared" si="342"/>
        <v>0</v>
      </c>
      <c r="P1274" s="32">
        <f t="shared" si="351"/>
        <v>0.83333333333333337</v>
      </c>
      <c r="Q1274" s="32">
        <f t="shared" si="352"/>
        <v>0.22727272727272727</v>
      </c>
      <c r="R1274" s="32">
        <f t="shared" si="353"/>
        <v>9.8039215686274508E-2</v>
      </c>
      <c r="S1274" s="32"/>
      <c r="T1274" s="32"/>
      <c r="U1274" s="32"/>
      <c r="V1274" s="32"/>
      <c r="W1274" s="32"/>
      <c r="X1274" s="32"/>
      <c r="Y1274" s="32"/>
      <c r="Z1274" s="32"/>
      <c r="AA1274" s="32"/>
      <c r="AB1274" s="33"/>
      <c r="AC1274" s="33"/>
    </row>
    <row r="1275" spans="1:29" s="9" customFormat="1">
      <c r="A1275"/>
      <c r="B1275" s="16"/>
      <c r="C1275" s="15"/>
      <c r="D1275" s="7"/>
      <c r="E1275" s="7"/>
      <c r="F1275" s="7"/>
      <c r="G1275" s="7"/>
      <c r="H1275" s="7"/>
      <c r="I1275" s="31">
        <f t="shared" si="336"/>
        <v>36.747990430622011</v>
      </c>
      <c r="J1275" s="31">
        <f t="shared" si="337"/>
        <v>4.283365759586867</v>
      </c>
      <c r="K1275" s="31">
        <f t="shared" si="338"/>
        <v>32.464624671035146</v>
      </c>
      <c r="L1275" s="31">
        <f t="shared" si="339"/>
        <v>41.031356190208875</v>
      </c>
      <c r="M1275" s="32" t="str">
        <f t="shared" si="340"/>
        <v>STRONG LONG</v>
      </c>
      <c r="N1275" s="32">
        <f t="shared" si="341"/>
        <v>0</v>
      </c>
      <c r="O1275" s="32">
        <f t="shared" si="342"/>
        <v>0</v>
      </c>
      <c r="P1275" s="32">
        <f t="shared" si="351"/>
        <v>0.83333333333333337</v>
      </c>
      <c r="Q1275" s="32">
        <f t="shared" si="352"/>
        <v>0.22727272727272727</v>
      </c>
      <c r="R1275" s="32">
        <f t="shared" si="353"/>
        <v>9.8039215686274508E-2</v>
      </c>
      <c r="S1275" s="32"/>
      <c r="T1275" s="32"/>
      <c r="U1275" s="32"/>
      <c r="V1275" s="32"/>
      <c r="W1275" s="32"/>
      <c r="X1275" s="32"/>
      <c r="Y1275" s="32"/>
      <c r="Z1275" s="32"/>
      <c r="AA1275" s="32"/>
      <c r="AB1275" s="33"/>
      <c r="AC1275" s="33"/>
    </row>
    <row r="1276" spans="1:29" s="9" customFormat="1">
      <c r="A1276"/>
      <c r="B1276" s="18"/>
      <c r="C1276" s="17"/>
      <c r="D1276" s="7"/>
      <c r="E1276" s="7"/>
      <c r="F1276" s="7"/>
      <c r="G1276" s="7"/>
      <c r="H1276" s="7"/>
      <c r="I1276" s="31">
        <f t="shared" ref="I1276:I1339" si="354">AVERAGE(C1027:C1276)</f>
        <v>36.753653846153846</v>
      </c>
      <c r="J1276" s="31">
        <f t="shared" ref="J1276:J1339" si="355">2*STDEV(C1027:C1276)</f>
        <v>4.2905608634799215</v>
      </c>
      <c r="K1276" s="31">
        <f t="shared" ref="K1276:K1339" si="356">I1276-J1276</f>
        <v>32.463092982673928</v>
      </c>
      <c r="L1276" s="31">
        <f t="shared" ref="L1276:L1339" si="357">J1276+I1276</f>
        <v>41.044214709633764</v>
      </c>
      <c r="M1276" s="32" t="str">
        <f t="shared" ref="M1276:M1339" si="358">IF(C1276&gt;L1276,IF(AB1276&gt;=80,"STRONG SHORT","SHORT"),IF(C1276&lt;K1276,IF(AB1276&lt;=20,"STRONG LONG","LONG"),"NONE"))</f>
        <v>STRONG LONG</v>
      </c>
      <c r="N1276" s="32">
        <f t="shared" ref="N1276:N1339" si="359">IF(C1276&gt;C1275,C1276-C1275,0)</f>
        <v>0</v>
      </c>
      <c r="O1276" s="32">
        <f t="shared" ref="O1276:O1339" si="360">IF(C1276&lt;C1275,C1275-C1276,0)</f>
        <v>0</v>
      </c>
      <c r="P1276" s="32">
        <f t="shared" si="351"/>
        <v>0.83333333333333337</v>
      </c>
      <c r="Q1276" s="32">
        <f t="shared" si="352"/>
        <v>0.22727272727272727</v>
      </c>
      <c r="R1276" s="32">
        <f t="shared" si="353"/>
        <v>9.8039215686274508E-2</v>
      </c>
      <c r="S1276" s="32"/>
      <c r="T1276" s="32"/>
      <c r="U1276" s="32"/>
      <c r="V1276" s="32"/>
      <c r="W1276" s="32"/>
      <c r="X1276" s="32"/>
      <c r="Y1276" s="32"/>
      <c r="Z1276" s="32"/>
      <c r="AA1276" s="32"/>
      <c r="AB1276" s="33"/>
      <c r="AC1276" s="33"/>
    </row>
    <row r="1277" spans="1:29" s="9" customFormat="1">
      <c r="A1277"/>
      <c r="B1277" s="16"/>
      <c r="C1277" s="15"/>
      <c r="D1277" s="7"/>
      <c r="E1277" s="7"/>
      <c r="F1277" s="7"/>
      <c r="G1277" s="7"/>
      <c r="H1277" s="7"/>
      <c r="I1277" s="31">
        <f t="shared" si="354"/>
        <v>36.759903381642516</v>
      </c>
      <c r="J1277" s="31">
        <f t="shared" si="355"/>
        <v>4.2971645608993354</v>
      </c>
      <c r="K1277" s="31">
        <f t="shared" si="356"/>
        <v>32.462738820743184</v>
      </c>
      <c r="L1277" s="31">
        <f t="shared" si="357"/>
        <v>41.057067942541849</v>
      </c>
      <c r="M1277" s="32" t="str">
        <f t="shared" si="358"/>
        <v>STRONG LONG</v>
      </c>
      <c r="N1277" s="32">
        <f t="shared" si="359"/>
        <v>0</v>
      </c>
      <c r="O1277" s="32">
        <f t="shared" si="360"/>
        <v>0</v>
      </c>
      <c r="P1277" s="32">
        <f t="shared" ref="P1277:P1340" si="361">5/6</f>
        <v>0.83333333333333337</v>
      </c>
      <c r="Q1277" s="32">
        <f t="shared" si="352"/>
        <v>0.22727272727272727</v>
      </c>
      <c r="R1277" s="32">
        <f t="shared" si="353"/>
        <v>9.8039215686274508E-2</v>
      </c>
      <c r="S1277" s="32"/>
      <c r="T1277" s="32"/>
      <c r="U1277" s="32"/>
      <c r="V1277" s="32"/>
      <c r="W1277" s="32"/>
      <c r="X1277" s="32"/>
      <c r="Y1277" s="32"/>
      <c r="Z1277" s="32"/>
      <c r="AA1277" s="32"/>
      <c r="AB1277" s="33"/>
      <c r="AC1277" s="33"/>
    </row>
    <row r="1278" spans="1:29" s="9" customFormat="1">
      <c r="A1278"/>
      <c r="B1278" s="18"/>
      <c r="C1278" s="17"/>
      <c r="D1278" s="7"/>
      <c r="E1278" s="7"/>
      <c r="F1278" s="7"/>
      <c r="G1278" s="7"/>
      <c r="H1278" s="7"/>
      <c r="I1278" s="31">
        <f t="shared" si="354"/>
        <v>36.763932038834959</v>
      </c>
      <c r="J1278" s="31">
        <f t="shared" si="355"/>
        <v>4.3060649571948328</v>
      </c>
      <c r="K1278" s="31">
        <f t="shared" si="356"/>
        <v>32.457867081640124</v>
      </c>
      <c r="L1278" s="31">
        <f t="shared" si="357"/>
        <v>41.069996996029793</v>
      </c>
      <c r="M1278" s="32" t="str">
        <f t="shared" si="358"/>
        <v>STRONG LONG</v>
      </c>
      <c r="N1278" s="32">
        <f t="shared" si="359"/>
        <v>0</v>
      </c>
      <c r="O1278" s="32">
        <f t="shared" si="360"/>
        <v>0</v>
      </c>
      <c r="P1278" s="32">
        <f t="shared" si="361"/>
        <v>0.83333333333333337</v>
      </c>
      <c r="Q1278" s="32">
        <f t="shared" si="352"/>
        <v>0.22727272727272727</v>
      </c>
      <c r="R1278" s="32">
        <f t="shared" si="353"/>
        <v>9.8039215686274508E-2</v>
      </c>
      <c r="S1278" s="32"/>
      <c r="T1278" s="32"/>
      <c r="U1278" s="32"/>
      <c r="V1278" s="32"/>
      <c r="W1278" s="32"/>
      <c r="X1278" s="32"/>
      <c r="Y1278" s="32"/>
      <c r="Z1278" s="32"/>
      <c r="AA1278" s="32"/>
      <c r="AB1278" s="33"/>
      <c r="AC1278" s="33"/>
    </row>
    <row r="1279" spans="1:29" s="9" customFormat="1">
      <c r="A1279"/>
      <c r="B1279" s="16"/>
      <c r="C1279" s="15"/>
      <c r="D1279" s="7"/>
      <c r="E1279" s="7"/>
      <c r="F1279" s="7"/>
      <c r="G1279" s="7"/>
      <c r="H1279" s="7"/>
      <c r="I1279" s="31">
        <f t="shared" si="354"/>
        <v>36.769414634146344</v>
      </c>
      <c r="J1279" s="31">
        <f t="shared" si="355"/>
        <v>4.3137221309060436</v>
      </c>
      <c r="K1279" s="31">
        <f t="shared" si="356"/>
        <v>32.4556925032403</v>
      </c>
      <c r="L1279" s="31">
        <f t="shared" si="357"/>
        <v>41.083136765052387</v>
      </c>
      <c r="M1279" s="32" t="str">
        <f t="shared" si="358"/>
        <v>STRONG LONG</v>
      </c>
      <c r="N1279" s="32">
        <f t="shared" si="359"/>
        <v>0</v>
      </c>
      <c r="O1279" s="32">
        <f t="shared" si="360"/>
        <v>0</v>
      </c>
      <c r="P1279" s="32">
        <f t="shared" si="361"/>
        <v>0.83333333333333337</v>
      </c>
      <c r="Q1279" s="32">
        <f t="shared" si="352"/>
        <v>0.22727272727272727</v>
      </c>
      <c r="R1279" s="32">
        <f t="shared" si="353"/>
        <v>9.8039215686274508E-2</v>
      </c>
      <c r="S1279" s="32"/>
      <c r="T1279" s="32"/>
      <c r="U1279" s="32"/>
      <c r="V1279" s="32"/>
      <c r="W1279" s="32"/>
      <c r="X1279" s="32"/>
      <c r="Y1279" s="32"/>
      <c r="Z1279" s="32"/>
      <c r="AA1279" s="32"/>
      <c r="AB1279" s="33"/>
      <c r="AC1279" s="33"/>
    </row>
    <row r="1280" spans="1:29" s="9" customFormat="1">
      <c r="A1280"/>
      <c r="B1280" s="18"/>
      <c r="C1280" s="17"/>
      <c r="D1280" s="7"/>
      <c r="E1280" s="7"/>
      <c r="F1280" s="7"/>
      <c r="G1280" s="7"/>
      <c r="H1280" s="7"/>
      <c r="I1280" s="31">
        <f t="shared" si="354"/>
        <v>36.776127450980397</v>
      </c>
      <c r="J1280" s="31">
        <f t="shared" si="355"/>
        <v>4.3200384067948701</v>
      </c>
      <c r="K1280" s="31">
        <f t="shared" si="356"/>
        <v>32.456089044185525</v>
      </c>
      <c r="L1280" s="31">
        <f t="shared" si="357"/>
        <v>41.096165857775269</v>
      </c>
      <c r="M1280" s="32" t="str">
        <f t="shared" si="358"/>
        <v>STRONG LONG</v>
      </c>
      <c r="N1280" s="32">
        <f t="shared" si="359"/>
        <v>0</v>
      </c>
      <c r="O1280" s="32">
        <f t="shared" si="360"/>
        <v>0</v>
      </c>
      <c r="P1280" s="32">
        <f t="shared" si="361"/>
        <v>0.83333333333333337</v>
      </c>
      <c r="Q1280" s="32">
        <f t="shared" si="352"/>
        <v>0.22727272727272727</v>
      </c>
      <c r="R1280" s="32">
        <f t="shared" si="353"/>
        <v>9.8039215686274508E-2</v>
      </c>
      <c r="S1280" s="32"/>
      <c r="T1280" s="32"/>
      <c r="U1280" s="32"/>
      <c r="V1280" s="32"/>
      <c r="W1280" s="32"/>
      <c r="X1280" s="32"/>
      <c r="Y1280" s="32"/>
      <c r="Z1280" s="32"/>
      <c r="AA1280" s="32"/>
      <c r="AB1280" s="33"/>
      <c r="AC1280" s="33"/>
    </row>
    <row r="1281" spans="1:29" s="9" customFormat="1">
      <c r="A1281"/>
      <c r="B1281" s="16"/>
      <c r="C1281" s="15"/>
      <c r="D1281" s="7"/>
      <c r="E1281" s="7"/>
      <c r="F1281" s="7"/>
      <c r="G1281" s="7"/>
      <c r="H1281" s="7"/>
      <c r="I1281" s="31">
        <f t="shared" si="354"/>
        <v>36.782906403940892</v>
      </c>
      <c r="J1281" s="31">
        <f t="shared" si="355"/>
        <v>4.3263653718938579</v>
      </c>
      <c r="K1281" s="31">
        <f t="shared" si="356"/>
        <v>32.456541032047035</v>
      </c>
      <c r="L1281" s="31">
        <f t="shared" si="357"/>
        <v>41.109271775834749</v>
      </c>
      <c r="M1281" s="32" t="str">
        <f t="shared" si="358"/>
        <v>STRONG LONG</v>
      </c>
      <c r="N1281" s="32">
        <f t="shared" si="359"/>
        <v>0</v>
      </c>
      <c r="O1281" s="32">
        <f t="shared" si="360"/>
        <v>0</v>
      </c>
      <c r="P1281" s="32">
        <f t="shared" si="361"/>
        <v>0.83333333333333337</v>
      </c>
      <c r="Q1281" s="32">
        <f t="shared" si="352"/>
        <v>0.22727272727272727</v>
      </c>
      <c r="R1281" s="32">
        <f t="shared" si="353"/>
        <v>9.8039215686274508E-2</v>
      </c>
      <c r="S1281" s="32"/>
      <c r="T1281" s="32"/>
      <c r="U1281" s="32"/>
      <c r="V1281" s="32"/>
      <c r="W1281" s="32"/>
      <c r="X1281" s="32"/>
      <c r="Y1281" s="32"/>
      <c r="Z1281" s="32"/>
      <c r="AA1281" s="32"/>
      <c r="AB1281" s="33"/>
      <c r="AC1281" s="33"/>
    </row>
    <row r="1282" spans="1:29" s="9" customFormat="1">
      <c r="A1282"/>
      <c r="B1282" s="18"/>
      <c r="C1282" s="17"/>
      <c r="D1282" s="7"/>
      <c r="E1282" s="7"/>
      <c r="F1282" s="7"/>
      <c r="G1282" s="7"/>
      <c r="H1282" s="7"/>
      <c r="I1282" s="31">
        <f t="shared" si="354"/>
        <v>36.791633663366348</v>
      </c>
      <c r="J1282" s="31">
        <f t="shared" si="355"/>
        <v>4.3299428624246836</v>
      </c>
      <c r="K1282" s="31">
        <f t="shared" si="356"/>
        <v>32.461690800941668</v>
      </c>
      <c r="L1282" s="31">
        <f t="shared" si="357"/>
        <v>41.121576525791028</v>
      </c>
      <c r="M1282" s="32" t="str">
        <f t="shared" si="358"/>
        <v>STRONG LONG</v>
      </c>
      <c r="N1282" s="32">
        <f t="shared" si="359"/>
        <v>0</v>
      </c>
      <c r="O1282" s="32">
        <f t="shared" si="360"/>
        <v>0</v>
      </c>
      <c r="P1282" s="32">
        <f t="shared" si="361"/>
        <v>0.83333333333333337</v>
      </c>
      <c r="Q1282" s="32">
        <f t="shared" si="352"/>
        <v>0.22727272727272727</v>
      </c>
      <c r="R1282" s="32">
        <f t="shared" si="353"/>
        <v>9.8039215686274508E-2</v>
      </c>
      <c r="S1282" s="32"/>
      <c r="T1282" s="32"/>
      <c r="U1282" s="32"/>
      <c r="V1282" s="32"/>
      <c r="W1282" s="32"/>
      <c r="X1282" s="32"/>
      <c r="Y1282" s="32"/>
      <c r="Z1282" s="32"/>
      <c r="AA1282" s="32"/>
      <c r="AB1282" s="33"/>
      <c r="AC1282" s="33"/>
    </row>
    <row r="1283" spans="1:29" s="9" customFormat="1">
      <c r="A1283"/>
      <c r="B1283" s="16"/>
      <c r="C1283" s="15"/>
      <c r="D1283" s="7"/>
      <c r="E1283" s="7"/>
      <c r="F1283" s="7"/>
      <c r="G1283" s="7"/>
      <c r="H1283" s="7"/>
      <c r="I1283" s="31">
        <f t="shared" si="354"/>
        <v>36.80059701492538</v>
      </c>
      <c r="J1283" s="31">
        <f t="shared" si="355"/>
        <v>4.3332328078657598</v>
      </c>
      <c r="K1283" s="31">
        <f t="shared" si="356"/>
        <v>32.467364207059617</v>
      </c>
      <c r="L1283" s="31">
        <f t="shared" si="357"/>
        <v>41.133829822791142</v>
      </c>
      <c r="M1283" s="32" t="str">
        <f t="shared" si="358"/>
        <v>STRONG LONG</v>
      </c>
      <c r="N1283" s="32">
        <f t="shared" si="359"/>
        <v>0</v>
      </c>
      <c r="O1283" s="32">
        <f t="shared" si="360"/>
        <v>0</v>
      </c>
      <c r="P1283" s="32">
        <f t="shared" si="361"/>
        <v>0.83333333333333337</v>
      </c>
      <c r="Q1283" s="32">
        <f t="shared" si="352"/>
        <v>0.22727272727272727</v>
      </c>
      <c r="R1283" s="32">
        <f t="shared" si="353"/>
        <v>9.8039215686274508E-2</v>
      </c>
      <c r="S1283" s="32"/>
      <c r="T1283" s="32"/>
      <c r="U1283" s="32"/>
      <c r="V1283" s="32"/>
      <c r="W1283" s="32"/>
      <c r="X1283" s="32"/>
      <c r="Y1283" s="32"/>
      <c r="Z1283" s="32"/>
      <c r="AA1283" s="32"/>
      <c r="AB1283" s="33"/>
      <c r="AC1283" s="33"/>
    </row>
    <row r="1284" spans="1:29" s="9" customFormat="1">
      <c r="A1284"/>
      <c r="B1284" s="18"/>
      <c r="C1284" s="17"/>
      <c r="D1284" s="7"/>
      <c r="E1284" s="7"/>
      <c r="F1284" s="7"/>
      <c r="G1284" s="7"/>
      <c r="H1284" s="7"/>
      <c r="I1284" s="31">
        <f t="shared" si="354"/>
        <v>36.807850000000009</v>
      </c>
      <c r="J1284" s="31">
        <f t="shared" si="355"/>
        <v>4.3392113668767234</v>
      </c>
      <c r="K1284" s="31">
        <f t="shared" si="356"/>
        <v>32.468638633123284</v>
      </c>
      <c r="L1284" s="31">
        <f t="shared" si="357"/>
        <v>41.147061366876734</v>
      </c>
      <c r="M1284" s="32" t="str">
        <f t="shared" si="358"/>
        <v>STRONG LONG</v>
      </c>
      <c r="N1284" s="32">
        <f t="shared" si="359"/>
        <v>0</v>
      </c>
      <c r="O1284" s="32">
        <f t="shared" si="360"/>
        <v>0</v>
      </c>
      <c r="P1284" s="32">
        <f t="shared" si="361"/>
        <v>0.83333333333333337</v>
      </c>
      <c r="Q1284" s="32">
        <f t="shared" si="352"/>
        <v>0.22727272727272727</v>
      </c>
      <c r="R1284" s="32">
        <f t="shared" si="353"/>
        <v>9.8039215686274508E-2</v>
      </c>
      <c r="S1284" s="32"/>
      <c r="T1284" s="32"/>
      <c r="U1284" s="32"/>
      <c r="V1284" s="32"/>
      <c r="W1284" s="32"/>
      <c r="X1284" s="32"/>
      <c r="Y1284" s="32"/>
      <c r="Z1284" s="32"/>
      <c r="AA1284" s="32"/>
      <c r="AB1284" s="33"/>
      <c r="AC1284" s="33"/>
    </row>
    <row r="1285" spans="1:29" s="9" customFormat="1">
      <c r="A1285"/>
      <c r="B1285" s="16"/>
      <c r="C1285" s="15"/>
      <c r="D1285" s="7"/>
      <c r="E1285" s="7"/>
      <c r="F1285" s="7"/>
      <c r="G1285" s="7"/>
      <c r="H1285" s="7"/>
      <c r="I1285" s="31">
        <f t="shared" si="354"/>
        <v>36.814271356783927</v>
      </c>
      <c r="J1285" s="31">
        <f t="shared" si="355"/>
        <v>4.3463428707867795</v>
      </c>
      <c r="K1285" s="31">
        <f t="shared" si="356"/>
        <v>32.467928485997149</v>
      </c>
      <c r="L1285" s="31">
        <f t="shared" si="357"/>
        <v>41.160614227570704</v>
      </c>
      <c r="M1285" s="32" t="str">
        <f t="shared" si="358"/>
        <v>STRONG LONG</v>
      </c>
      <c r="N1285" s="32">
        <f t="shared" si="359"/>
        <v>0</v>
      </c>
      <c r="O1285" s="32">
        <f t="shared" si="360"/>
        <v>0</v>
      </c>
      <c r="P1285" s="32">
        <f t="shared" si="361"/>
        <v>0.83333333333333337</v>
      </c>
      <c r="Q1285" s="32">
        <f t="shared" si="352"/>
        <v>0.22727272727272727</v>
      </c>
      <c r="R1285" s="32">
        <f t="shared" si="353"/>
        <v>9.8039215686274508E-2</v>
      </c>
      <c r="S1285" s="32"/>
      <c r="T1285" s="32"/>
      <c r="U1285" s="32"/>
      <c r="V1285" s="32"/>
      <c r="W1285" s="32"/>
      <c r="X1285" s="32"/>
      <c r="Y1285" s="32"/>
      <c r="Z1285" s="32"/>
      <c r="AA1285" s="32"/>
      <c r="AB1285" s="33"/>
      <c r="AC1285" s="33"/>
    </row>
    <row r="1286" spans="1:29" s="9" customFormat="1">
      <c r="A1286"/>
      <c r="B1286" s="18"/>
      <c r="C1286" s="17"/>
      <c r="D1286" s="7"/>
      <c r="E1286" s="7"/>
      <c r="F1286" s="7"/>
      <c r="G1286" s="7"/>
      <c r="H1286" s="7"/>
      <c r="I1286" s="31">
        <f t="shared" si="354"/>
        <v>36.81883838383839</v>
      </c>
      <c r="J1286" s="31">
        <f t="shared" si="355"/>
        <v>4.3554450030023713</v>
      </c>
      <c r="K1286" s="31">
        <f t="shared" si="356"/>
        <v>32.463393380836017</v>
      </c>
      <c r="L1286" s="31">
        <f t="shared" si="357"/>
        <v>41.174283386840763</v>
      </c>
      <c r="M1286" s="32" t="str">
        <f t="shared" si="358"/>
        <v>STRONG LONG</v>
      </c>
      <c r="N1286" s="32">
        <f t="shared" si="359"/>
        <v>0</v>
      </c>
      <c r="O1286" s="32">
        <f t="shared" si="360"/>
        <v>0</v>
      </c>
      <c r="P1286" s="32">
        <f t="shared" si="361"/>
        <v>0.83333333333333337</v>
      </c>
      <c r="Q1286" s="32">
        <f t="shared" si="352"/>
        <v>0.22727272727272727</v>
      </c>
      <c r="R1286" s="32">
        <f t="shared" si="353"/>
        <v>9.8039215686274508E-2</v>
      </c>
      <c r="S1286" s="32"/>
      <c r="T1286" s="32"/>
      <c r="U1286" s="32"/>
      <c r="V1286" s="32"/>
      <c r="W1286" s="32"/>
      <c r="X1286" s="32"/>
      <c r="Y1286" s="32"/>
      <c r="Z1286" s="32"/>
      <c r="AA1286" s="32"/>
      <c r="AB1286" s="33"/>
      <c r="AC1286" s="33"/>
    </row>
    <row r="1287" spans="1:29" s="9" customFormat="1">
      <c r="A1287"/>
      <c r="B1287" s="16"/>
      <c r="C1287" s="15"/>
      <c r="D1287" s="7"/>
      <c r="E1287" s="7"/>
      <c r="F1287" s="7"/>
      <c r="G1287" s="7"/>
      <c r="H1287" s="7"/>
      <c r="I1287" s="31">
        <f t="shared" si="354"/>
        <v>36.820101522842648</v>
      </c>
      <c r="J1287" s="31">
        <f t="shared" si="355"/>
        <v>4.3663962583683027</v>
      </c>
      <c r="K1287" s="31">
        <f t="shared" si="356"/>
        <v>32.453705264474344</v>
      </c>
      <c r="L1287" s="31">
        <f t="shared" si="357"/>
        <v>41.186497781210953</v>
      </c>
      <c r="M1287" s="32" t="str">
        <f t="shared" si="358"/>
        <v>STRONG LONG</v>
      </c>
      <c r="N1287" s="32">
        <f t="shared" si="359"/>
        <v>0</v>
      </c>
      <c r="O1287" s="32">
        <f t="shared" si="360"/>
        <v>0</v>
      </c>
      <c r="P1287" s="32">
        <f t="shared" si="361"/>
        <v>0.83333333333333337</v>
      </c>
      <c r="Q1287" s="32">
        <f t="shared" si="352"/>
        <v>0.22727272727272727</v>
      </c>
      <c r="R1287" s="32">
        <f t="shared" si="353"/>
        <v>9.8039215686274508E-2</v>
      </c>
      <c r="S1287" s="32"/>
      <c r="T1287" s="32"/>
      <c r="U1287" s="32"/>
      <c r="V1287" s="32"/>
      <c r="W1287" s="32"/>
      <c r="X1287" s="32"/>
      <c r="Y1287" s="32"/>
      <c r="Z1287" s="32"/>
      <c r="AA1287" s="32"/>
      <c r="AB1287" s="33"/>
      <c r="AC1287" s="33"/>
    </row>
    <row r="1288" spans="1:29" s="9" customFormat="1">
      <c r="A1288"/>
      <c r="B1288" s="18"/>
      <c r="C1288" s="17"/>
      <c r="D1288" s="7"/>
      <c r="E1288" s="7"/>
      <c r="F1288" s="7"/>
      <c r="G1288" s="7"/>
      <c r="H1288" s="7"/>
      <c r="I1288" s="31">
        <f t="shared" si="354"/>
        <v>36.820561224489801</v>
      </c>
      <c r="J1288" s="31">
        <f t="shared" si="355"/>
        <v>4.3775587114405266</v>
      </c>
      <c r="K1288" s="31">
        <f t="shared" si="356"/>
        <v>32.443002513049272</v>
      </c>
      <c r="L1288" s="31">
        <f t="shared" si="357"/>
        <v>41.198119935930329</v>
      </c>
      <c r="M1288" s="32" t="str">
        <f t="shared" si="358"/>
        <v>STRONG LONG</v>
      </c>
      <c r="N1288" s="32">
        <f t="shared" si="359"/>
        <v>0</v>
      </c>
      <c r="O1288" s="32">
        <f t="shared" si="360"/>
        <v>0</v>
      </c>
      <c r="P1288" s="32">
        <f t="shared" si="361"/>
        <v>0.83333333333333337</v>
      </c>
      <c r="Q1288" s="32">
        <f t="shared" si="352"/>
        <v>0.22727272727272727</v>
      </c>
      <c r="R1288" s="32">
        <f t="shared" si="353"/>
        <v>9.8039215686274508E-2</v>
      </c>
      <c r="S1288" s="32"/>
      <c r="T1288" s="32"/>
      <c r="U1288" s="32"/>
      <c r="V1288" s="32"/>
      <c r="W1288" s="32"/>
      <c r="X1288" s="32"/>
      <c r="Y1288" s="32"/>
      <c r="Z1288" s="32"/>
      <c r="AA1288" s="32"/>
      <c r="AB1288" s="33"/>
      <c r="AC1288" s="33"/>
    </row>
    <row r="1289" spans="1:29" s="9" customFormat="1">
      <c r="A1289"/>
      <c r="B1289" s="16"/>
      <c r="C1289" s="15"/>
      <c r="D1289" s="7"/>
      <c r="E1289" s="7"/>
      <c r="F1289" s="7"/>
      <c r="G1289" s="7"/>
      <c r="H1289" s="7"/>
      <c r="I1289" s="31">
        <f t="shared" si="354"/>
        <v>36.819743589743595</v>
      </c>
      <c r="J1289" s="31">
        <f t="shared" si="355"/>
        <v>4.3887665579987258</v>
      </c>
      <c r="K1289" s="31">
        <f t="shared" si="356"/>
        <v>32.430977031744867</v>
      </c>
      <c r="L1289" s="31">
        <f t="shared" si="357"/>
        <v>41.208510147742324</v>
      </c>
      <c r="M1289" s="32" t="str">
        <f t="shared" si="358"/>
        <v>STRONG LONG</v>
      </c>
      <c r="N1289" s="32">
        <f t="shared" si="359"/>
        <v>0</v>
      </c>
      <c r="O1289" s="32">
        <f t="shared" si="360"/>
        <v>0</v>
      </c>
      <c r="P1289" s="32">
        <f t="shared" si="361"/>
        <v>0.83333333333333337</v>
      </c>
      <c r="Q1289" s="32">
        <f t="shared" si="352"/>
        <v>0.22727272727272727</v>
      </c>
      <c r="R1289" s="32">
        <f t="shared" si="353"/>
        <v>9.8039215686274508E-2</v>
      </c>
      <c r="S1289" s="32"/>
      <c r="T1289" s="32"/>
      <c r="U1289" s="32"/>
      <c r="V1289" s="32"/>
      <c r="W1289" s="32"/>
      <c r="X1289" s="32"/>
      <c r="Y1289" s="32"/>
      <c r="Z1289" s="32"/>
      <c r="AA1289" s="32"/>
      <c r="AB1289" s="33"/>
      <c r="AC1289" s="33"/>
    </row>
    <row r="1290" spans="1:29" s="9" customFormat="1">
      <c r="A1290"/>
      <c r="B1290" s="18"/>
      <c r="C1290" s="17"/>
      <c r="D1290" s="7"/>
      <c r="E1290" s="7"/>
      <c r="F1290" s="7"/>
      <c r="G1290" s="7"/>
      <c r="H1290" s="7"/>
      <c r="I1290" s="31">
        <f t="shared" si="354"/>
        <v>36.818505154639183</v>
      </c>
      <c r="J1290" s="31">
        <f t="shared" si="355"/>
        <v>4.3999850835706766</v>
      </c>
      <c r="K1290" s="31">
        <f t="shared" si="356"/>
        <v>32.418520071068507</v>
      </c>
      <c r="L1290" s="31">
        <f t="shared" si="357"/>
        <v>41.21849023820986</v>
      </c>
      <c r="M1290" s="32" t="str">
        <f t="shared" si="358"/>
        <v>STRONG LONG</v>
      </c>
      <c r="N1290" s="32">
        <f t="shared" si="359"/>
        <v>0</v>
      </c>
      <c r="O1290" s="32">
        <f t="shared" si="360"/>
        <v>0</v>
      </c>
      <c r="P1290" s="32">
        <f t="shared" si="361"/>
        <v>0.83333333333333337</v>
      </c>
      <c r="Q1290" s="32">
        <f t="shared" si="352"/>
        <v>0.22727272727272727</v>
      </c>
      <c r="R1290" s="32">
        <f t="shared" si="353"/>
        <v>9.8039215686274508E-2</v>
      </c>
      <c r="S1290" s="32"/>
      <c r="T1290" s="32"/>
      <c r="U1290" s="32"/>
      <c r="V1290" s="32"/>
      <c r="W1290" s="32"/>
      <c r="X1290" s="32"/>
      <c r="Y1290" s="32"/>
      <c r="Z1290" s="32"/>
      <c r="AA1290" s="32"/>
      <c r="AB1290" s="33"/>
      <c r="AC1290" s="33"/>
    </row>
    <row r="1291" spans="1:29" s="9" customFormat="1">
      <c r="A1291"/>
      <c r="B1291" s="16"/>
      <c r="C1291" s="15"/>
      <c r="D1291" s="7"/>
      <c r="E1291" s="7"/>
      <c r="F1291" s="7"/>
      <c r="G1291" s="7"/>
      <c r="H1291" s="7"/>
      <c r="I1291" s="31">
        <f t="shared" si="354"/>
        <v>36.815699481865295</v>
      </c>
      <c r="J1291" s="31">
        <f t="shared" si="355"/>
        <v>4.4107324849213629</v>
      </c>
      <c r="K1291" s="31">
        <f t="shared" si="356"/>
        <v>32.404966996943934</v>
      </c>
      <c r="L1291" s="31">
        <f t="shared" si="357"/>
        <v>41.226431966786656</v>
      </c>
      <c r="M1291" s="32" t="str">
        <f t="shared" si="358"/>
        <v>STRONG LONG</v>
      </c>
      <c r="N1291" s="32">
        <f t="shared" si="359"/>
        <v>0</v>
      </c>
      <c r="O1291" s="32">
        <f t="shared" si="360"/>
        <v>0</v>
      </c>
      <c r="P1291" s="32">
        <f t="shared" si="361"/>
        <v>0.83333333333333337</v>
      </c>
      <c r="Q1291" s="32">
        <f t="shared" si="352"/>
        <v>0.22727272727272727</v>
      </c>
      <c r="R1291" s="32">
        <f t="shared" si="353"/>
        <v>9.8039215686274508E-2</v>
      </c>
      <c r="S1291" s="32"/>
      <c r="T1291" s="32"/>
      <c r="U1291" s="32"/>
      <c r="V1291" s="32"/>
      <c r="W1291" s="32"/>
      <c r="X1291" s="32"/>
      <c r="Y1291" s="32"/>
      <c r="Z1291" s="32"/>
      <c r="AA1291" s="32"/>
      <c r="AB1291" s="33"/>
      <c r="AC1291" s="33"/>
    </row>
    <row r="1292" spans="1:29" s="9" customFormat="1">
      <c r="A1292"/>
      <c r="B1292" s="18"/>
      <c r="C1292" s="17"/>
      <c r="D1292" s="7"/>
      <c r="E1292" s="7"/>
      <c r="F1292" s="7"/>
      <c r="G1292" s="7"/>
      <c r="H1292" s="7"/>
      <c r="I1292" s="31">
        <f t="shared" si="354"/>
        <v>36.81270833333334</v>
      </c>
      <c r="J1292" s="31">
        <f t="shared" si="355"/>
        <v>4.421478731265104</v>
      </c>
      <c r="K1292" s="31">
        <f t="shared" si="356"/>
        <v>32.391229602068236</v>
      </c>
      <c r="L1292" s="31">
        <f t="shared" si="357"/>
        <v>41.234187064598444</v>
      </c>
      <c r="M1292" s="32" t="str">
        <f t="shared" si="358"/>
        <v>STRONG LONG</v>
      </c>
      <c r="N1292" s="32">
        <f t="shared" si="359"/>
        <v>0</v>
      </c>
      <c r="O1292" s="32">
        <f t="shared" si="360"/>
        <v>0</v>
      </c>
      <c r="P1292" s="32">
        <f t="shared" si="361"/>
        <v>0.83333333333333337</v>
      </c>
      <c r="Q1292" s="32">
        <f t="shared" si="352"/>
        <v>0.22727272727272727</v>
      </c>
      <c r="R1292" s="32">
        <f t="shared" si="353"/>
        <v>9.8039215686274508E-2</v>
      </c>
      <c r="S1292" s="32"/>
      <c r="T1292" s="32"/>
      <c r="U1292" s="32"/>
      <c r="V1292" s="32"/>
      <c r="W1292" s="32"/>
      <c r="X1292" s="32"/>
      <c r="Y1292" s="32"/>
      <c r="Z1292" s="32"/>
      <c r="AA1292" s="32"/>
      <c r="AB1292" s="33"/>
      <c r="AC1292" s="33"/>
    </row>
    <row r="1293" spans="1:29" s="9" customFormat="1">
      <c r="A1293"/>
      <c r="B1293" s="16"/>
      <c r="C1293" s="15"/>
      <c r="D1293" s="7"/>
      <c r="E1293" s="7"/>
      <c r="F1293" s="7"/>
      <c r="G1293" s="7"/>
      <c r="H1293" s="7"/>
      <c r="I1293" s="31">
        <f t="shared" si="354"/>
        <v>36.814869109947658</v>
      </c>
      <c r="J1293" s="31">
        <f t="shared" si="355"/>
        <v>4.4326923545468242</v>
      </c>
      <c r="K1293" s="31">
        <f t="shared" si="356"/>
        <v>32.382176755400835</v>
      </c>
      <c r="L1293" s="31">
        <f t="shared" si="357"/>
        <v>41.247561464494481</v>
      </c>
      <c r="M1293" s="32" t="str">
        <f t="shared" si="358"/>
        <v>STRONG LONG</v>
      </c>
      <c r="N1293" s="32">
        <f t="shared" si="359"/>
        <v>0</v>
      </c>
      <c r="O1293" s="32">
        <f t="shared" si="360"/>
        <v>0</v>
      </c>
      <c r="P1293" s="32">
        <f t="shared" si="361"/>
        <v>0.83333333333333337</v>
      </c>
      <c r="Q1293" s="32">
        <f t="shared" si="352"/>
        <v>0.22727272727272727</v>
      </c>
      <c r="R1293" s="32">
        <f t="shared" si="353"/>
        <v>9.8039215686274508E-2</v>
      </c>
      <c r="S1293" s="32"/>
      <c r="T1293" s="32"/>
      <c r="U1293" s="32"/>
      <c r="V1293" s="32"/>
      <c r="W1293" s="32"/>
      <c r="X1293" s="32"/>
      <c r="Y1293" s="32"/>
      <c r="Z1293" s="32"/>
      <c r="AA1293" s="32"/>
      <c r="AB1293" s="33"/>
      <c r="AC1293" s="33"/>
    </row>
    <row r="1294" spans="1:29" s="9" customFormat="1">
      <c r="A1294"/>
      <c r="B1294" s="18"/>
      <c r="C1294" s="17"/>
      <c r="D1294" s="7"/>
      <c r="E1294" s="7"/>
      <c r="F1294" s="7"/>
      <c r="G1294" s="7"/>
      <c r="H1294" s="7"/>
      <c r="I1294" s="31">
        <f t="shared" si="354"/>
        <v>36.821631578947375</v>
      </c>
      <c r="J1294" s="31">
        <f t="shared" si="355"/>
        <v>4.4404504138061789</v>
      </c>
      <c r="K1294" s="31">
        <f t="shared" si="356"/>
        <v>32.3811811651412</v>
      </c>
      <c r="L1294" s="31">
        <f t="shared" si="357"/>
        <v>41.262081992753551</v>
      </c>
      <c r="M1294" s="32" t="str">
        <f t="shared" si="358"/>
        <v>STRONG LONG</v>
      </c>
      <c r="N1294" s="32">
        <f t="shared" si="359"/>
        <v>0</v>
      </c>
      <c r="O1294" s="32">
        <f t="shared" si="360"/>
        <v>0</v>
      </c>
      <c r="P1294" s="32">
        <f t="shared" si="361"/>
        <v>0.83333333333333337</v>
      </c>
      <c r="Q1294" s="32">
        <f t="shared" si="352"/>
        <v>0.22727272727272727</v>
      </c>
      <c r="R1294" s="32">
        <f t="shared" si="353"/>
        <v>9.8039215686274508E-2</v>
      </c>
      <c r="S1294" s="32"/>
      <c r="T1294" s="32"/>
      <c r="U1294" s="32"/>
      <c r="V1294" s="32"/>
      <c r="W1294" s="32"/>
      <c r="X1294" s="32"/>
      <c r="Y1294" s="32"/>
      <c r="Z1294" s="32"/>
      <c r="AA1294" s="32"/>
      <c r="AB1294" s="33"/>
      <c r="AC1294" s="33"/>
    </row>
    <row r="1295" spans="1:29" s="9" customFormat="1">
      <c r="A1295"/>
      <c r="B1295" s="16"/>
      <c r="C1295" s="15"/>
      <c r="D1295" s="7"/>
      <c r="E1295" s="7"/>
      <c r="F1295" s="7"/>
      <c r="G1295" s="7"/>
      <c r="H1295" s="7"/>
      <c r="I1295" s="31">
        <f t="shared" si="354"/>
        <v>36.825132275132283</v>
      </c>
      <c r="J1295" s="31">
        <f t="shared" si="355"/>
        <v>4.451192815732921</v>
      </c>
      <c r="K1295" s="31">
        <f t="shared" si="356"/>
        <v>32.373939459399359</v>
      </c>
      <c r="L1295" s="31">
        <f t="shared" si="357"/>
        <v>41.276325090865207</v>
      </c>
      <c r="M1295" s="32" t="str">
        <f t="shared" si="358"/>
        <v>STRONG LONG</v>
      </c>
      <c r="N1295" s="32">
        <f t="shared" si="359"/>
        <v>0</v>
      </c>
      <c r="O1295" s="32">
        <f t="shared" si="360"/>
        <v>0</v>
      </c>
      <c r="P1295" s="32">
        <f t="shared" si="361"/>
        <v>0.83333333333333337</v>
      </c>
      <c r="Q1295" s="32">
        <f t="shared" si="352"/>
        <v>0.22727272727272727</v>
      </c>
      <c r="R1295" s="32">
        <f t="shared" si="353"/>
        <v>9.8039215686274508E-2</v>
      </c>
      <c r="S1295" s="32"/>
      <c r="T1295" s="32"/>
      <c r="U1295" s="32"/>
      <c r="V1295" s="32"/>
      <c r="W1295" s="32"/>
      <c r="X1295" s="32"/>
      <c r="Y1295" s="32"/>
      <c r="Z1295" s="32"/>
      <c r="AA1295" s="32"/>
      <c r="AB1295" s="33"/>
      <c r="AC1295" s="33"/>
    </row>
    <row r="1296" spans="1:29" s="9" customFormat="1">
      <c r="A1296"/>
      <c r="B1296" s="18"/>
      <c r="C1296" s="17"/>
      <c r="D1296" s="7"/>
      <c r="E1296" s="7"/>
      <c r="F1296" s="7"/>
      <c r="G1296" s="7"/>
      <c r="H1296" s="7"/>
      <c r="I1296" s="31">
        <f t="shared" si="354"/>
        <v>36.833404255319152</v>
      </c>
      <c r="J1296" s="31">
        <f t="shared" si="355"/>
        <v>4.4572484288761176</v>
      </c>
      <c r="K1296" s="31">
        <f t="shared" si="356"/>
        <v>32.376155826443032</v>
      </c>
      <c r="L1296" s="31">
        <f t="shared" si="357"/>
        <v>41.290652684195273</v>
      </c>
      <c r="M1296" s="32" t="str">
        <f t="shared" si="358"/>
        <v>STRONG LONG</v>
      </c>
      <c r="N1296" s="32">
        <f t="shared" si="359"/>
        <v>0</v>
      </c>
      <c r="O1296" s="32">
        <f t="shared" si="360"/>
        <v>0</v>
      </c>
      <c r="P1296" s="32">
        <f t="shared" si="361"/>
        <v>0.83333333333333337</v>
      </c>
      <c r="Q1296" s="32">
        <f t="shared" si="352"/>
        <v>0.22727272727272727</v>
      </c>
      <c r="R1296" s="32">
        <f t="shared" si="353"/>
        <v>9.8039215686274508E-2</v>
      </c>
      <c r="S1296" s="32"/>
      <c r="T1296" s="32"/>
      <c r="U1296" s="32"/>
      <c r="V1296" s="32"/>
      <c r="W1296" s="32"/>
      <c r="X1296" s="32"/>
      <c r="Y1296" s="32"/>
      <c r="Z1296" s="32"/>
      <c r="AA1296" s="32"/>
      <c r="AB1296" s="33"/>
      <c r="AC1296" s="33"/>
    </row>
    <row r="1297" spans="1:29" s="9" customFormat="1">
      <c r="A1297"/>
      <c r="B1297" s="16"/>
      <c r="C1297" s="15"/>
      <c r="D1297" s="7"/>
      <c r="E1297" s="7"/>
      <c r="F1297" s="7"/>
      <c r="G1297" s="7"/>
      <c r="H1297" s="7"/>
      <c r="I1297" s="31">
        <f t="shared" si="354"/>
        <v>36.840374331550812</v>
      </c>
      <c r="J1297" s="31">
        <f t="shared" si="355"/>
        <v>4.4651030976954251</v>
      </c>
      <c r="K1297" s="31">
        <f t="shared" si="356"/>
        <v>32.375271233855386</v>
      </c>
      <c r="L1297" s="31">
        <f t="shared" si="357"/>
        <v>41.305477429246238</v>
      </c>
      <c r="M1297" s="32" t="str">
        <f t="shared" si="358"/>
        <v>STRONG LONG</v>
      </c>
      <c r="N1297" s="32">
        <f t="shared" si="359"/>
        <v>0</v>
      </c>
      <c r="O1297" s="32">
        <f t="shared" si="360"/>
        <v>0</v>
      </c>
      <c r="P1297" s="32">
        <f t="shared" si="361"/>
        <v>0.83333333333333337</v>
      </c>
      <c r="Q1297" s="32">
        <f t="shared" si="352"/>
        <v>0.22727272727272727</v>
      </c>
      <c r="R1297" s="32">
        <f t="shared" si="353"/>
        <v>9.8039215686274508E-2</v>
      </c>
      <c r="S1297" s="32"/>
      <c r="T1297" s="32"/>
      <c r="U1297" s="32"/>
      <c r="V1297" s="32"/>
      <c r="W1297" s="32"/>
      <c r="X1297" s="32"/>
      <c r="Y1297" s="32"/>
      <c r="Z1297" s="32"/>
      <c r="AA1297" s="32"/>
      <c r="AB1297" s="33"/>
      <c r="AC1297" s="33"/>
    </row>
    <row r="1298" spans="1:29" s="9" customFormat="1">
      <c r="A1298"/>
      <c r="B1298" s="18"/>
      <c r="C1298" s="17"/>
      <c r="D1298" s="7"/>
      <c r="E1298" s="7"/>
      <c r="F1298" s="7"/>
      <c r="G1298" s="7"/>
      <c r="H1298" s="7"/>
      <c r="I1298" s="31">
        <f t="shared" si="354"/>
        <v>36.848655913978504</v>
      </c>
      <c r="J1298" s="31">
        <f t="shared" si="355"/>
        <v>4.4713907721617057</v>
      </c>
      <c r="K1298" s="31">
        <f t="shared" si="356"/>
        <v>32.3772651418168</v>
      </c>
      <c r="L1298" s="31">
        <f t="shared" si="357"/>
        <v>41.320046686140209</v>
      </c>
      <c r="M1298" s="32" t="str">
        <f t="shared" si="358"/>
        <v>STRONG LONG</v>
      </c>
      <c r="N1298" s="32">
        <f t="shared" si="359"/>
        <v>0</v>
      </c>
      <c r="O1298" s="32">
        <f t="shared" si="360"/>
        <v>0</v>
      </c>
      <c r="P1298" s="32">
        <f t="shared" si="361"/>
        <v>0.83333333333333337</v>
      </c>
      <c r="Q1298" s="32">
        <f t="shared" si="352"/>
        <v>0.22727272727272727</v>
      </c>
      <c r="R1298" s="32">
        <f t="shared" si="353"/>
        <v>9.8039215686274508E-2</v>
      </c>
      <c r="S1298" s="32"/>
      <c r="T1298" s="32"/>
      <c r="U1298" s="32"/>
      <c r="V1298" s="32"/>
      <c r="W1298" s="32"/>
      <c r="X1298" s="32"/>
      <c r="Y1298" s="32"/>
      <c r="Z1298" s="32"/>
      <c r="AA1298" s="32"/>
      <c r="AB1298" s="33"/>
      <c r="AC1298" s="33"/>
    </row>
    <row r="1299" spans="1:29" s="9" customFormat="1">
      <c r="A1299"/>
      <c r="B1299" s="16"/>
      <c r="C1299" s="15"/>
      <c r="D1299" s="7"/>
      <c r="E1299" s="7"/>
      <c r="F1299" s="7"/>
      <c r="G1299" s="7"/>
      <c r="H1299" s="7"/>
      <c r="I1299" s="31">
        <f t="shared" si="354"/>
        <v>36.853783783783797</v>
      </c>
      <c r="J1299" s="31">
        <f t="shared" si="355"/>
        <v>4.4813307208213509</v>
      </c>
      <c r="K1299" s="31">
        <f t="shared" si="356"/>
        <v>32.37245306296245</v>
      </c>
      <c r="L1299" s="31">
        <f t="shared" si="357"/>
        <v>41.335114504605144</v>
      </c>
      <c r="M1299" s="32" t="str">
        <f t="shared" si="358"/>
        <v>STRONG LONG</v>
      </c>
      <c r="N1299" s="32">
        <f t="shared" si="359"/>
        <v>0</v>
      </c>
      <c r="O1299" s="32">
        <f t="shared" si="360"/>
        <v>0</v>
      </c>
      <c r="P1299" s="32">
        <f t="shared" si="361"/>
        <v>0.83333333333333337</v>
      </c>
      <c r="Q1299" s="32">
        <f t="shared" si="352"/>
        <v>0.22727272727272727</v>
      </c>
      <c r="R1299" s="32">
        <f t="shared" si="353"/>
        <v>9.8039215686274508E-2</v>
      </c>
      <c r="S1299" s="32"/>
      <c r="T1299" s="32"/>
      <c r="U1299" s="32"/>
      <c r="V1299" s="32"/>
      <c r="W1299" s="32"/>
      <c r="X1299" s="32"/>
      <c r="Y1299" s="32"/>
      <c r="Z1299" s="32"/>
      <c r="AA1299" s="32"/>
      <c r="AB1299" s="33"/>
      <c r="AC1299" s="33"/>
    </row>
    <row r="1300" spans="1:29" s="9" customFormat="1">
      <c r="A1300"/>
      <c r="B1300" s="18"/>
      <c r="C1300" s="17"/>
      <c r="D1300" s="7"/>
      <c r="E1300" s="7"/>
      <c r="F1300" s="7"/>
      <c r="G1300" s="7"/>
      <c r="H1300" s="7"/>
      <c r="I1300" s="31">
        <f t="shared" si="354"/>
        <v>36.856847826086963</v>
      </c>
      <c r="J1300" s="31">
        <f t="shared" si="355"/>
        <v>4.4927807829557898</v>
      </c>
      <c r="K1300" s="31">
        <f t="shared" si="356"/>
        <v>32.364067043131172</v>
      </c>
      <c r="L1300" s="31">
        <f t="shared" si="357"/>
        <v>41.349628609042753</v>
      </c>
      <c r="M1300" s="32" t="str">
        <f t="shared" si="358"/>
        <v>STRONG LONG</v>
      </c>
      <c r="N1300" s="32">
        <f t="shared" si="359"/>
        <v>0</v>
      </c>
      <c r="O1300" s="32">
        <f t="shared" si="360"/>
        <v>0</v>
      </c>
      <c r="P1300" s="32">
        <f t="shared" si="361"/>
        <v>0.83333333333333337</v>
      </c>
      <c r="Q1300" s="32">
        <f t="shared" si="352"/>
        <v>0.22727272727272727</v>
      </c>
      <c r="R1300" s="32">
        <f t="shared" si="353"/>
        <v>9.8039215686274508E-2</v>
      </c>
      <c r="S1300" s="32"/>
      <c r="T1300" s="32"/>
      <c r="U1300" s="32"/>
      <c r="V1300" s="32"/>
      <c r="W1300" s="32"/>
      <c r="X1300" s="32"/>
      <c r="Y1300" s="32"/>
      <c r="Z1300" s="32"/>
      <c r="AA1300" s="32"/>
      <c r="AB1300" s="33"/>
      <c r="AC1300" s="33"/>
    </row>
    <row r="1301" spans="1:29" s="9" customFormat="1">
      <c r="A1301"/>
      <c r="B1301" s="16"/>
      <c r="C1301" s="15"/>
      <c r="D1301" s="7"/>
      <c r="E1301" s="7"/>
      <c r="F1301" s="7"/>
      <c r="G1301" s="7"/>
      <c r="H1301" s="7"/>
      <c r="I1301" s="31">
        <f t="shared" si="354"/>
        <v>36.859508196721322</v>
      </c>
      <c r="J1301" s="31">
        <f t="shared" si="355"/>
        <v>4.5045253332345414</v>
      </c>
      <c r="K1301" s="31">
        <f t="shared" si="356"/>
        <v>32.354982863486782</v>
      </c>
      <c r="L1301" s="31">
        <f t="shared" si="357"/>
        <v>41.364033529955861</v>
      </c>
      <c r="M1301" s="32" t="str">
        <f t="shared" si="358"/>
        <v>STRONG LONG</v>
      </c>
      <c r="N1301" s="32">
        <f t="shared" si="359"/>
        <v>0</v>
      </c>
      <c r="O1301" s="32">
        <f t="shared" si="360"/>
        <v>0</v>
      </c>
      <c r="P1301" s="32">
        <f t="shared" si="361"/>
        <v>0.83333333333333337</v>
      </c>
      <c r="Q1301" s="32">
        <f t="shared" si="352"/>
        <v>0.22727272727272727</v>
      </c>
      <c r="R1301" s="32">
        <f t="shared" si="353"/>
        <v>9.8039215686274508E-2</v>
      </c>
      <c r="S1301" s="32"/>
      <c r="T1301" s="32"/>
      <c r="U1301" s="32"/>
      <c r="V1301" s="32"/>
      <c r="W1301" s="32"/>
      <c r="X1301" s="32"/>
      <c r="Y1301" s="32"/>
      <c r="Z1301" s="32"/>
      <c r="AA1301" s="32"/>
      <c r="AB1301" s="33"/>
      <c r="AC1301" s="33"/>
    </row>
    <row r="1302" spans="1:29" s="9" customFormat="1">
      <c r="A1302"/>
      <c r="B1302" s="18"/>
      <c r="C1302" s="17"/>
      <c r="D1302" s="7"/>
      <c r="E1302" s="7"/>
      <c r="F1302" s="7"/>
      <c r="G1302" s="7"/>
      <c r="H1302" s="7"/>
      <c r="I1302" s="31">
        <f t="shared" si="354"/>
        <v>36.859065934065939</v>
      </c>
      <c r="J1302" s="31">
        <f t="shared" si="355"/>
        <v>4.5169356972412134</v>
      </c>
      <c r="K1302" s="31">
        <f t="shared" si="356"/>
        <v>32.342130236824723</v>
      </c>
      <c r="L1302" s="31">
        <f t="shared" si="357"/>
        <v>41.376001631307155</v>
      </c>
      <c r="M1302" s="32" t="str">
        <f t="shared" si="358"/>
        <v>STRONG LONG</v>
      </c>
      <c r="N1302" s="32">
        <f t="shared" si="359"/>
        <v>0</v>
      </c>
      <c r="O1302" s="32">
        <f t="shared" si="360"/>
        <v>0</v>
      </c>
      <c r="P1302" s="32">
        <f t="shared" si="361"/>
        <v>0.83333333333333337</v>
      </c>
      <c r="Q1302" s="32">
        <f t="shared" si="352"/>
        <v>0.22727272727272727</v>
      </c>
      <c r="R1302" s="32">
        <f t="shared" si="353"/>
        <v>9.8039215686274508E-2</v>
      </c>
      <c r="S1302" s="32"/>
      <c r="T1302" s="32"/>
      <c r="U1302" s="32"/>
      <c r="V1302" s="32"/>
      <c r="W1302" s="32"/>
      <c r="X1302" s="32"/>
      <c r="Y1302" s="32"/>
      <c r="Z1302" s="32"/>
      <c r="AA1302" s="32"/>
      <c r="AB1302" s="33"/>
      <c r="AC1302" s="33"/>
    </row>
    <row r="1303" spans="1:29" s="9" customFormat="1">
      <c r="A1303"/>
      <c r="B1303" s="16"/>
      <c r="C1303" s="15"/>
      <c r="D1303" s="7"/>
      <c r="E1303" s="7"/>
      <c r="F1303" s="7"/>
      <c r="G1303" s="7"/>
      <c r="H1303" s="7"/>
      <c r="I1303" s="31">
        <f t="shared" si="354"/>
        <v>36.853812154696143</v>
      </c>
      <c r="J1303" s="31">
        <f t="shared" si="355"/>
        <v>4.5272343031756384</v>
      </c>
      <c r="K1303" s="31">
        <f t="shared" si="356"/>
        <v>32.326577851520504</v>
      </c>
      <c r="L1303" s="31">
        <f t="shared" si="357"/>
        <v>41.381046457871783</v>
      </c>
      <c r="M1303" s="32" t="str">
        <f t="shared" si="358"/>
        <v>STRONG LONG</v>
      </c>
      <c r="N1303" s="32">
        <f t="shared" si="359"/>
        <v>0</v>
      </c>
      <c r="O1303" s="32">
        <f t="shared" si="360"/>
        <v>0</v>
      </c>
      <c r="P1303" s="32">
        <f t="shared" si="361"/>
        <v>0.83333333333333337</v>
      </c>
      <c r="Q1303" s="32">
        <f t="shared" si="352"/>
        <v>0.22727272727272727</v>
      </c>
      <c r="R1303" s="32">
        <f t="shared" si="353"/>
        <v>9.8039215686274508E-2</v>
      </c>
      <c r="S1303" s="32"/>
      <c r="T1303" s="32"/>
      <c r="U1303" s="32"/>
      <c r="V1303" s="32"/>
      <c r="W1303" s="32"/>
      <c r="X1303" s="32"/>
      <c r="Y1303" s="32"/>
      <c r="Z1303" s="32"/>
      <c r="AA1303" s="32"/>
      <c r="AB1303" s="33"/>
      <c r="AC1303" s="33"/>
    </row>
    <row r="1304" spans="1:29" s="9" customFormat="1">
      <c r="A1304"/>
      <c r="B1304" s="18"/>
      <c r="C1304" s="17"/>
      <c r="D1304" s="7"/>
      <c r="E1304" s="7"/>
      <c r="F1304" s="7"/>
      <c r="G1304" s="7"/>
      <c r="H1304" s="7"/>
      <c r="I1304" s="31">
        <f t="shared" si="354"/>
        <v>36.848500000000016</v>
      </c>
      <c r="J1304" s="31">
        <f t="shared" si="355"/>
        <v>4.5375993332925741</v>
      </c>
      <c r="K1304" s="31">
        <f t="shared" si="356"/>
        <v>32.31090066670744</v>
      </c>
      <c r="L1304" s="31">
        <f t="shared" si="357"/>
        <v>41.386099333292591</v>
      </c>
      <c r="M1304" s="32" t="str">
        <f t="shared" si="358"/>
        <v>STRONG LONG</v>
      </c>
      <c r="N1304" s="32">
        <f t="shared" si="359"/>
        <v>0</v>
      </c>
      <c r="O1304" s="32">
        <f t="shared" si="360"/>
        <v>0</v>
      </c>
      <c r="P1304" s="32">
        <f t="shared" si="361"/>
        <v>0.83333333333333337</v>
      </c>
      <c r="Q1304" s="32">
        <f t="shared" si="352"/>
        <v>0.22727272727272727</v>
      </c>
      <c r="R1304" s="32">
        <f t="shared" si="353"/>
        <v>9.8039215686274508E-2</v>
      </c>
      <c r="S1304" s="32"/>
      <c r="T1304" s="32"/>
      <c r="U1304" s="32"/>
      <c r="V1304" s="32"/>
      <c r="W1304" s="32"/>
      <c r="X1304" s="32"/>
      <c r="Y1304" s="32"/>
      <c r="Z1304" s="32"/>
      <c r="AA1304" s="32"/>
      <c r="AB1304" s="33"/>
      <c r="AC1304" s="33"/>
    </row>
    <row r="1305" spans="1:29" s="9" customFormat="1">
      <c r="A1305"/>
      <c r="B1305" s="16"/>
      <c r="C1305" s="15"/>
      <c r="D1305" s="7"/>
      <c r="E1305" s="7"/>
      <c r="F1305" s="7"/>
      <c r="G1305" s="7"/>
      <c r="H1305" s="7"/>
      <c r="I1305" s="31">
        <f t="shared" si="354"/>
        <v>36.842067039106155</v>
      </c>
      <c r="J1305" s="31">
        <f t="shared" si="355"/>
        <v>4.5470339392667141</v>
      </c>
      <c r="K1305" s="31">
        <f t="shared" si="356"/>
        <v>32.295033099839443</v>
      </c>
      <c r="L1305" s="31">
        <f t="shared" si="357"/>
        <v>41.389100978372866</v>
      </c>
      <c r="M1305" s="32" t="str">
        <f t="shared" si="358"/>
        <v>STRONG LONG</v>
      </c>
      <c r="N1305" s="32">
        <f t="shared" si="359"/>
        <v>0</v>
      </c>
      <c r="O1305" s="32">
        <f t="shared" si="360"/>
        <v>0</v>
      </c>
      <c r="P1305" s="32">
        <f t="shared" si="361"/>
        <v>0.83333333333333337</v>
      </c>
      <c r="Q1305" s="32">
        <f t="shared" ref="Q1305:Q1368" si="362">5/22</f>
        <v>0.22727272727272727</v>
      </c>
      <c r="R1305" s="32">
        <f t="shared" ref="R1305:R1368" si="363">5/51</f>
        <v>9.8039215686274508E-2</v>
      </c>
      <c r="S1305" s="32"/>
      <c r="T1305" s="32"/>
      <c r="U1305" s="32"/>
      <c r="V1305" s="32"/>
      <c r="W1305" s="32"/>
      <c r="X1305" s="32"/>
      <c r="Y1305" s="32"/>
      <c r="Z1305" s="32"/>
      <c r="AA1305" s="32"/>
      <c r="AB1305" s="33"/>
      <c r="AC1305" s="33"/>
    </row>
    <row r="1306" spans="1:29" s="9" customFormat="1">
      <c r="A1306"/>
      <c r="B1306" s="18"/>
      <c r="C1306" s="17"/>
      <c r="D1306" s="7"/>
      <c r="E1306" s="7"/>
      <c r="F1306" s="7"/>
      <c r="G1306" s="7"/>
      <c r="H1306" s="7"/>
      <c r="I1306" s="31">
        <f t="shared" si="354"/>
        <v>36.834494382022484</v>
      </c>
      <c r="J1306" s="31">
        <f t="shared" si="355"/>
        <v>4.5553306564621145</v>
      </c>
      <c r="K1306" s="31">
        <f t="shared" si="356"/>
        <v>32.279163725560366</v>
      </c>
      <c r="L1306" s="31">
        <f t="shared" si="357"/>
        <v>41.389825038484602</v>
      </c>
      <c r="M1306" s="32" t="str">
        <f t="shared" si="358"/>
        <v>STRONG LONG</v>
      </c>
      <c r="N1306" s="32">
        <f t="shared" si="359"/>
        <v>0</v>
      </c>
      <c r="O1306" s="32">
        <f t="shared" si="360"/>
        <v>0</v>
      </c>
      <c r="P1306" s="32">
        <f t="shared" si="361"/>
        <v>0.83333333333333337</v>
      </c>
      <c r="Q1306" s="32">
        <f t="shared" si="362"/>
        <v>0.22727272727272727</v>
      </c>
      <c r="R1306" s="32">
        <f t="shared" si="363"/>
        <v>9.8039215686274508E-2</v>
      </c>
      <c r="S1306" s="32"/>
      <c r="T1306" s="32"/>
      <c r="U1306" s="32"/>
      <c r="V1306" s="32"/>
      <c r="W1306" s="32"/>
      <c r="X1306" s="32"/>
      <c r="Y1306" s="32"/>
      <c r="Z1306" s="32"/>
      <c r="AA1306" s="32"/>
      <c r="AB1306" s="33"/>
      <c r="AC1306" s="33"/>
    </row>
    <row r="1307" spans="1:29" s="9" customFormat="1">
      <c r="A1307"/>
      <c r="B1307" s="16"/>
      <c r="C1307" s="15"/>
      <c r="D1307" s="7"/>
      <c r="E1307" s="7"/>
      <c r="F1307" s="7"/>
      <c r="G1307" s="7"/>
      <c r="H1307" s="7"/>
      <c r="I1307" s="31">
        <f t="shared" si="354"/>
        <v>36.827457627118655</v>
      </c>
      <c r="J1307" s="31">
        <f t="shared" si="355"/>
        <v>4.5643712997624917</v>
      </c>
      <c r="K1307" s="31">
        <f t="shared" si="356"/>
        <v>32.263086327356163</v>
      </c>
      <c r="L1307" s="31">
        <f t="shared" si="357"/>
        <v>41.391828926881146</v>
      </c>
      <c r="M1307" s="32" t="str">
        <f t="shared" si="358"/>
        <v>STRONG LONG</v>
      </c>
      <c r="N1307" s="32">
        <f t="shared" si="359"/>
        <v>0</v>
      </c>
      <c r="O1307" s="32">
        <f t="shared" si="360"/>
        <v>0</v>
      </c>
      <c r="P1307" s="32">
        <f t="shared" si="361"/>
        <v>0.83333333333333337</v>
      </c>
      <c r="Q1307" s="32">
        <f t="shared" si="362"/>
        <v>0.22727272727272727</v>
      </c>
      <c r="R1307" s="32">
        <f t="shared" si="363"/>
        <v>9.8039215686274508E-2</v>
      </c>
      <c r="S1307" s="32"/>
      <c r="T1307" s="32"/>
      <c r="U1307" s="32"/>
      <c r="V1307" s="32"/>
      <c r="W1307" s="32"/>
      <c r="X1307" s="32"/>
      <c r="Y1307" s="32"/>
      <c r="Z1307" s="32"/>
      <c r="AA1307" s="32"/>
      <c r="AB1307" s="33"/>
      <c r="AC1307" s="33"/>
    </row>
    <row r="1308" spans="1:29" s="9" customFormat="1">
      <c r="A1308"/>
      <c r="B1308" s="18"/>
      <c r="C1308" s="17"/>
      <c r="D1308" s="7"/>
      <c r="E1308" s="7"/>
      <c r="F1308" s="7"/>
      <c r="G1308" s="7"/>
      <c r="H1308" s="7"/>
      <c r="I1308" s="31">
        <f t="shared" si="354"/>
        <v>36.823068181818194</v>
      </c>
      <c r="J1308" s="31">
        <f t="shared" si="355"/>
        <v>4.5758949617860241</v>
      </c>
      <c r="K1308" s="31">
        <f t="shared" si="356"/>
        <v>32.247173220032167</v>
      </c>
      <c r="L1308" s="31">
        <f t="shared" si="357"/>
        <v>41.39896314360422</v>
      </c>
      <c r="M1308" s="32" t="str">
        <f t="shared" si="358"/>
        <v>STRONG LONG</v>
      </c>
      <c r="N1308" s="32">
        <f t="shared" si="359"/>
        <v>0</v>
      </c>
      <c r="O1308" s="32">
        <f t="shared" si="360"/>
        <v>0</v>
      </c>
      <c r="P1308" s="32">
        <f t="shared" si="361"/>
        <v>0.83333333333333337</v>
      </c>
      <c r="Q1308" s="32">
        <f t="shared" si="362"/>
        <v>0.22727272727272727</v>
      </c>
      <c r="R1308" s="32">
        <f t="shared" si="363"/>
        <v>9.8039215686274508E-2</v>
      </c>
      <c r="S1308" s="32"/>
      <c r="T1308" s="32"/>
      <c r="U1308" s="32"/>
      <c r="V1308" s="32"/>
      <c r="W1308" s="32"/>
      <c r="X1308" s="32"/>
      <c r="Y1308" s="32"/>
      <c r="Z1308" s="32"/>
      <c r="AA1308" s="32"/>
      <c r="AB1308" s="33"/>
      <c r="AC1308" s="33"/>
    </row>
    <row r="1309" spans="1:29" s="9" customFormat="1">
      <c r="A1309"/>
      <c r="B1309" s="16"/>
      <c r="C1309" s="15"/>
      <c r="D1309" s="7"/>
      <c r="E1309" s="7"/>
      <c r="F1309" s="7"/>
      <c r="G1309" s="7"/>
      <c r="H1309" s="7"/>
      <c r="I1309" s="31">
        <f t="shared" si="354"/>
        <v>36.819085714285727</v>
      </c>
      <c r="J1309" s="31">
        <f t="shared" si="355"/>
        <v>4.5878015512761259</v>
      </c>
      <c r="K1309" s="31">
        <f t="shared" si="356"/>
        <v>32.231284163009605</v>
      </c>
      <c r="L1309" s="31">
        <f t="shared" si="357"/>
        <v>41.406887265561849</v>
      </c>
      <c r="M1309" s="32" t="str">
        <f t="shared" si="358"/>
        <v>STRONG LONG</v>
      </c>
      <c r="N1309" s="32">
        <f t="shared" si="359"/>
        <v>0</v>
      </c>
      <c r="O1309" s="32">
        <f t="shared" si="360"/>
        <v>0</v>
      </c>
      <c r="P1309" s="32">
        <f t="shared" si="361"/>
        <v>0.83333333333333337</v>
      </c>
      <c r="Q1309" s="32">
        <f t="shared" si="362"/>
        <v>0.22727272727272727</v>
      </c>
      <c r="R1309" s="32">
        <f t="shared" si="363"/>
        <v>9.8039215686274508E-2</v>
      </c>
      <c r="S1309" s="32"/>
      <c r="T1309" s="32"/>
      <c r="U1309" s="32"/>
      <c r="V1309" s="32"/>
      <c r="W1309" s="32"/>
      <c r="X1309" s="32"/>
      <c r="Y1309" s="32"/>
      <c r="Z1309" s="32"/>
      <c r="AA1309" s="32"/>
      <c r="AB1309" s="33"/>
      <c r="AC1309" s="33"/>
    </row>
    <row r="1310" spans="1:29" s="9" customFormat="1">
      <c r="A1310"/>
      <c r="B1310" s="18"/>
      <c r="C1310" s="17"/>
      <c r="D1310" s="7"/>
      <c r="E1310" s="7"/>
      <c r="F1310" s="7"/>
      <c r="G1310" s="7"/>
      <c r="H1310" s="7"/>
      <c r="I1310" s="31">
        <f t="shared" si="354"/>
        <v>36.817701149425304</v>
      </c>
      <c r="J1310" s="31">
        <f t="shared" si="355"/>
        <v>4.6008953148807672</v>
      </c>
      <c r="K1310" s="31">
        <f t="shared" si="356"/>
        <v>32.216805834544537</v>
      </c>
      <c r="L1310" s="31">
        <f t="shared" si="357"/>
        <v>41.41859646430607</v>
      </c>
      <c r="M1310" s="32" t="str">
        <f t="shared" si="358"/>
        <v>STRONG LONG</v>
      </c>
      <c r="N1310" s="32">
        <f t="shared" si="359"/>
        <v>0</v>
      </c>
      <c r="O1310" s="32">
        <f t="shared" si="360"/>
        <v>0</v>
      </c>
      <c r="P1310" s="32">
        <f t="shared" si="361"/>
        <v>0.83333333333333337</v>
      </c>
      <c r="Q1310" s="32">
        <f t="shared" si="362"/>
        <v>0.22727272727272727</v>
      </c>
      <c r="R1310" s="32">
        <f t="shared" si="363"/>
        <v>9.8039215686274508E-2</v>
      </c>
      <c r="S1310" s="32"/>
      <c r="T1310" s="32"/>
      <c r="U1310" s="32"/>
      <c r="V1310" s="32"/>
      <c r="W1310" s="32"/>
      <c r="X1310" s="32"/>
      <c r="Y1310" s="32"/>
      <c r="Z1310" s="32"/>
      <c r="AA1310" s="32"/>
      <c r="AB1310" s="33"/>
      <c r="AC1310" s="33"/>
    </row>
    <row r="1311" spans="1:29" s="9" customFormat="1">
      <c r="A1311"/>
      <c r="B1311" s="16"/>
      <c r="C1311" s="15"/>
      <c r="D1311" s="7"/>
      <c r="E1311" s="7"/>
      <c r="F1311" s="7"/>
      <c r="G1311" s="7"/>
      <c r="H1311" s="7"/>
      <c r="I1311" s="31">
        <f t="shared" si="354"/>
        <v>36.814335260115627</v>
      </c>
      <c r="J1311" s="31">
        <f t="shared" si="355"/>
        <v>4.6133911467997244</v>
      </c>
      <c r="K1311" s="31">
        <f t="shared" si="356"/>
        <v>32.200944113315899</v>
      </c>
      <c r="L1311" s="31">
        <f t="shared" si="357"/>
        <v>41.427726406915355</v>
      </c>
      <c r="M1311" s="32" t="str">
        <f t="shared" si="358"/>
        <v>STRONG LONG</v>
      </c>
      <c r="N1311" s="32">
        <f t="shared" si="359"/>
        <v>0</v>
      </c>
      <c r="O1311" s="32">
        <f t="shared" si="360"/>
        <v>0</v>
      </c>
      <c r="P1311" s="32">
        <f t="shared" si="361"/>
        <v>0.83333333333333337</v>
      </c>
      <c r="Q1311" s="32">
        <f t="shared" si="362"/>
        <v>0.22727272727272727</v>
      </c>
      <c r="R1311" s="32">
        <f t="shared" si="363"/>
        <v>9.8039215686274508E-2</v>
      </c>
      <c r="S1311" s="32"/>
      <c r="T1311" s="32"/>
      <c r="U1311" s="32"/>
      <c r="V1311" s="32"/>
      <c r="W1311" s="32"/>
      <c r="X1311" s="32"/>
      <c r="Y1311" s="32"/>
      <c r="Z1311" s="32"/>
      <c r="AA1311" s="32"/>
      <c r="AB1311" s="33"/>
      <c r="AC1311" s="33"/>
    </row>
    <row r="1312" spans="1:29" s="9" customFormat="1">
      <c r="A1312"/>
      <c r="B1312" s="18"/>
      <c r="C1312" s="17"/>
      <c r="D1312" s="7"/>
      <c r="E1312" s="7"/>
      <c r="F1312" s="7"/>
      <c r="G1312" s="7"/>
      <c r="H1312" s="7"/>
      <c r="I1312" s="31">
        <f t="shared" si="354"/>
        <v>36.79587209302327</v>
      </c>
      <c r="J1312" s="31">
        <f t="shared" si="355"/>
        <v>4.6011485196914039</v>
      </c>
      <c r="K1312" s="31">
        <f t="shared" si="356"/>
        <v>32.194723573331864</v>
      </c>
      <c r="L1312" s="31">
        <f t="shared" si="357"/>
        <v>41.397020612714677</v>
      </c>
      <c r="M1312" s="32" t="str">
        <f t="shared" si="358"/>
        <v>STRONG LONG</v>
      </c>
      <c r="N1312" s="32">
        <f t="shared" si="359"/>
        <v>0</v>
      </c>
      <c r="O1312" s="32">
        <f t="shared" si="360"/>
        <v>0</v>
      </c>
      <c r="P1312" s="32">
        <f t="shared" si="361"/>
        <v>0.83333333333333337</v>
      </c>
      <c r="Q1312" s="32">
        <f t="shared" si="362"/>
        <v>0.22727272727272727</v>
      </c>
      <c r="R1312" s="32">
        <f t="shared" si="363"/>
        <v>9.8039215686274508E-2</v>
      </c>
      <c r="S1312" s="32"/>
      <c r="T1312" s="32"/>
      <c r="U1312" s="32"/>
      <c r="V1312" s="32"/>
      <c r="W1312" s="32"/>
      <c r="X1312" s="32"/>
      <c r="Y1312" s="32"/>
      <c r="Z1312" s="32"/>
      <c r="AA1312" s="32"/>
      <c r="AB1312" s="33"/>
      <c r="AC1312" s="33"/>
    </row>
    <row r="1313" spans="1:29" s="9" customFormat="1">
      <c r="A1313"/>
      <c r="B1313" s="16"/>
      <c r="C1313" s="15"/>
      <c r="D1313" s="7"/>
      <c r="E1313" s="7"/>
      <c r="F1313" s="7"/>
      <c r="G1313" s="7"/>
      <c r="H1313" s="7"/>
      <c r="I1313" s="31">
        <f t="shared" si="354"/>
        <v>36.811403508771939</v>
      </c>
      <c r="J1313" s="31">
        <f t="shared" si="355"/>
        <v>4.5965379891901375</v>
      </c>
      <c r="K1313" s="31">
        <f t="shared" si="356"/>
        <v>32.214865519581799</v>
      </c>
      <c r="L1313" s="31">
        <f t="shared" si="357"/>
        <v>41.407941497962078</v>
      </c>
      <c r="M1313" s="32" t="str">
        <f t="shared" si="358"/>
        <v>STRONG LONG</v>
      </c>
      <c r="N1313" s="32">
        <f t="shared" si="359"/>
        <v>0</v>
      </c>
      <c r="O1313" s="32">
        <f t="shared" si="360"/>
        <v>0</v>
      </c>
      <c r="P1313" s="32">
        <f t="shared" si="361"/>
        <v>0.83333333333333337</v>
      </c>
      <c r="Q1313" s="32">
        <f t="shared" si="362"/>
        <v>0.22727272727272727</v>
      </c>
      <c r="R1313" s="32">
        <f t="shared" si="363"/>
        <v>9.8039215686274508E-2</v>
      </c>
      <c r="S1313" s="32"/>
      <c r="T1313" s="32"/>
      <c r="U1313" s="32"/>
      <c r="V1313" s="32"/>
      <c r="W1313" s="32"/>
      <c r="X1313" s="32"/>
      <c r="Y1313" s="32"/>
      <c r="Z1313" s="32"/>
      <c r="AA1313" s="32"/>
      <c r="AB1313" s="33"/>
      <c r="AC1313" s="33"/>
    </row>
    <row r="1314" spans="1:29" s="9" customFormat="1">
      <c r="A1314"/>
      <c r="B1314" s="18"/>
      <c r="C1314" s="17"/>
      <c r="D1314" s="7"/>
      <c r="E1314" s="7"/>
      <c r="F1314" s="7"/>
      <c r="G1314" s="7"/>
      <c r="H1314" s="7"/>
      <c r="I1314" s="31">
        <f t="shared" si="354"/>
        <v>36.82241176470589</v>
      </c>
      <c r="J1314" s="31">
        <f t="shared" si="355"/>
        <v>4.601065251435128</v>
      </c>
      <c r="K1314" s="31">
        <f t="shared" si="356"/>
        <v>32.22134651327076</v>
      </c>
      <c r="L1314" s="31">
        <f t="shared" si="357"/>
        <v>41.423477016141021</v>
      </c>
      <c r="M1314" s="32" t="str">
        <f t="shared" si="358"/>
        <v>STRONG LONG</v>
      </c>
      <c r="N1314" s="32">
        <f t="shared" si="359"/>
        <v>0</v>
      </c>
      <c r="O1314" s="32">
        <f t="shared" si="360"/>
        <v>0</v>
      </c>
      <c r="P1314" s="32">
        <f t="shared" si="361"/>
        <v>0.83333333333333337</v>
      </c>
      <c r="Q1314" s="32">
        <f t="shared" si="362"/>
        <v>0.22727272727272727</v>
      </c>
      <c r="R1314" s="32">
        <f t="shared" si="363"/>
        <v>9.8039215686274508E-2</v>
      </c>
      <c r="S1314" s="32"/>
      <c r="T1314" s="32"/>
      <c r="U1314" s="32"/>
      <c r="V1314" s="32"/>
      <c r="W1314" s="32"/>
      <c r="X1314" s="32"/>
      <c r="Y1314" s="32"/>
      <c r="Z1314" s="32"/>
      <c r="AA1314" s="32"/>
      <c r="AB1314" s="33"/>
      <c r="AC1314" s="33"/>
    </row>
    <row r="1315" spans="1:29" s="9" customFormat="1">
      <c r="A1315"/>
      <c r="B1315" s="16"/>
      <c r="C1315" s="15"/>
      <c r="D1315" s="7"/>
      <c r="E1315" s="7"/>
      <c r="F1315" s="7"/>
      <c r="G1315" s="7"/>
      <c r="H1315" s="7"/>
      <c r="I1315" s="31">
        <f t="shared" si="354"/>
        <v>36.826804733727819</v>
      </c>
      <c r="J1315" s="31">
        <f t="shared" si="355"/>
        <v>4.6133080646058593</v>
      </c>
      <c r="K1315" s="31">
        <f t="shared" si="356"/>
        <v>32.213496669121959</v>
      </c>
      <c r="L1315" s="31">
        <f t="shared" si="357"/>
        <v>41.440112798333679</v>
      </c>
      <c r="M1315" s="32" t="str">
        <f t="shared" si="358"/>
        <v>STRONG LONG</v>
      </c>
      <c r="N1315" s="32">
        <f t="shared" si="359"/>
        <v>0</v>
      </c>
      <c r="O1315" s="32">
        <f t="shared" si="360"/>
        <v>0</v>
      </c>
      <c r="P1315" s="32">
        <f t="shared" si="361"/>
        <v>0.83333333333333337</v>
      </c>
      <c r="Q1315" s="32">
        <f t="shared" si="362"/>
        <v>0.22727272727272727</v>
      </c>
      <c r="R1315" s="32">
        <f t="shared" si="363"/>
        <v>9.8039215686274508E-2</v>
      </c>
      <c r="S1315" s="32"/>
      <c r="T1315" s="32"/>
      <c r="U1315" s="32"/>
      <c r="V1315" s="32"/>
      <c r="W1315" s="32"/>
      <c r="X1315" s="32"/>
      <c r="Y1315" s="32"/>
      <c r="Z1315" s="32"/>
      <c r="AA1315" s="32"/>
      <c r="AB1315" s="33"/>
      <c r="AC1315" s="33"/>
    </row>
    <row r="1316" spans="1:29" s="9" customFormat="1">
      <c r="A1316"/>
      <c r="B1316" s="18"/>
      <c r="C1316" s="17"/>
      <c r="D1316" s="7"/>
      <c r="E1316" s="7"/>
      <c r="F1316" s="7"/>
      <c r="G1316" s="7"/>
      <c r="H1316" s="7"/>
      <c r="I1316" s="31">
        <f t="shared" si="354"/>
        <v>36.827321428571437</v>
      </c>
      <c r="J1316" s="31">
        <f t="shared" si="355"/>
        <v>4.6270801301001736</v>
      </c>
      <c r="K1316" s="31">
        <f t="shared" si="356"/>
        <v>32.200241298471262</v>
      </c>
      <c r="L1316" s="31">
        <f t="shared" si="357"/>
        <v>41.454401558671613</v>
      </c>
      <c r="M1316" s="32" t="str">
        <f t="shared" si="358"/>
        <v>STRONG LONG</v>
      </c>
      <c r="N1316" s="32">
        <f t="shared" si="359"/>
        <v>0</v>
      </c>
      <c r="O1316" s="32">
        <f t="shared" si="360"/>
        <v>0</v>
      </c>
      <c r="P1316" s="32">
        <f t="shared" si="361"/>
        <v>0.83333333333333337</v>
      </c>
      <c r="Q1316" s="32">
        <f t="shared" si="362"/>
        <v>0.22727272727272727</v>
      </c>
      <c r="R1316" s="32">
        <f t="shared" si="363"/>
        <v>9.8039215686274508E-2</v>
      </c>
      <c r="S1316" s="32"/>
      <c r="T1316" s="32"/>
      <c r="U1316" s="32"/>
      <c r="V1316" s="32"/>
      <c r="W1316" s="32"/>
      <c r="X1316" s="32"/>
      <c r="Y1316" s="32"/>
      <c r="Z1316" s="32"/>
      <c r="AA1316" s="32"/>
      <c r="AB1316" s="33"/>
      <c r="AC1316" s="33"/>
    </row>
    <row r="1317" spans="1:29" s="9" customFormat="1">
      <c r="A1317"/>
      <c r="B1317" s="16"/>
      <c r="C1317" s="15"/>
      <c r="D1317" s="7"/>
      <c r="E1317" s="7"/>
      <c r="F1317" s="7"/>
      <c r="G1317" s="7"/>
      <c r="H1317" s="7"/>
      <c r="I1317" s="31">
        <f t="shared" si="354"/>
        <v>36.826826347305392</v>
      </c>
      <c r="J1317" s="31">
        <f t="shared" si="355"/>
        <v>4.6409783398483437</v>
      </c>
      <c r="K1317" s="31">
        <f t="shared" si="356"/>
        <v>32.185848007457047</v>
      </c>
      <c r="L1317" s="31">
        <f t="shared" si="357"/>
        <v>41.467804687153738</v>
      </c>
      <c r="M1317" s="32" t="str">
        <f t="shared" si="358"/>
        <v>STRONG LONG</v>
      </c>
      <c r="N1317" s="32">
        <f t="shared" si="359"/>
        <v>0</v>
      </c>
      <c r="O1317" s="32">
        <f t="shared" si="360"/>
        <v>0</v>
      </c>
      <c r="P1317" s="32">
        <f t="shared" si="361"/>
        <v>0.83333333333333337</v>
      </c>
      <c r="Q1317" s="32">
        <f t="shared" si="362"/>
        <v>0.22727272727272727</v>
      </c>
      <c r="R1317" s="32">
        <f t="shared" si="363"/>
        <v>9.8039215686274508E-2</v>
      </c>
      <c r="S1317" s="32"/>
      <c r="T1317" s="32"/>
      <c r="U1317" s="32"/>
      <c r="V1317" s="32"/>
      <c r="W1317" s="32"/>
      <c r="X1317" s="32"/>
      <c r="Y1317" s="32"/>
      <c r="Z1317" s="32"/>
      <c r="AA1317" s="32"/>
      <c r="AB1317" s="33"/>
      <c r="AC1317" s="33"/>
    </row>
    <row r="1318" spans="1:29" s="9" customFormat="1">
      <c r="A1318"/>
      <c r="B1318" s="18"/>
      <c r="C1318" s="17"/>
      <c r="D1318" s="7"/>
      <c r="E1318" s="7"/>
      <c r="F1318" s="7"/>
      <c r="G1318" s="7"/>
      <c r="H1318" s="7"/>
      <c r="I1318" s="31">
        <f t="shared" si="354"/>
        <v>36.823915662650613</v>
      </c>
      <c r="J1318" s="31">
        <f t="shared" si="355"/>
        <v>4.6544090659496833</v>
      </c>
      <c r="K1318" s="31">
        <f t="shared" si="356"/>
        <v>32.169506596700927</v>
      </c>
      <c r="L1318" s="31">
        <f t="shared" si="357"/>
        <v>41.478324728600299</v>
      </c>
      <c r="M1318" s="32" t="str">
        <f t="shared" si="358"/>
        <v>STRONG LONG</v>
      </c>
      <c r="N1318" s="32">
        <f t="shared" si="359"/>
        <v>0</v>
      </c>
      <c r="O1318" s="32">
        <f t="shared" si="360"/>
        <v>0</v>
      </c>
      <c r="P1318" s="32">
        <f t="shared" si="361"/>
        <v>0.83333333333333337</v>
      </c>
      <c r="Q1318" s="32">
        <f t="shared" si="362"/>
        <v>0.22727272727272727</v>
      </c>
      <c r="R1318" s="32">
        <f t="shared" si="363"/>
        <v>9.8039215686274508E-2</v>
      </c>
      <c r="S1318" s="32"/>
      <c r="T1318" s="32"/>
      <c r="U1318" s="32"/>
      <c r="V1318" s="32"/>
      <c r="W1318" s="32"/>
      <c r="X1318" s="32"/>
      <c r="Y1318" s="32"/>
      <c r="Z1318" s="32"/>
      <c r="AA1318" s="32"/>
      <c r="AB1318" s="33"/>
      <c r="AC1318" s="33"/>
    </row>
    <row r="1319" spans="1:29" s="9" customFormat="1">
      <c r="A1319"/>
      <c r="B1319" s="16"/>
      <c r="C1319" s="15"/>
      <c r="D1319" s="7"/>
      <c r="E1319" s="7"/>
      <c r="F1319" s="7"/>
      <c r="G1319" s="7"/>
      <c r="H1319" s="7"/>
      <c r="I1319" s="31">
        <f t="shared" si="354"/>
        <v>36.81812121212122</v>
      </c>
      <c r="J1319" s="31">
        <f t="shared" si="355"/>
        <v>4.666174903875234</v>
      </c>
      <c r="K1319" s="31">
        <f t="shared" si="356"/>
        <v>32.151946308245982</v>
      </c>
      <c r="L1319" s="31">
        <f t="shared" si="357"/>
        <v>41.484296115996457</v>
      </c>
      <c r="M1319" s="32" t="str">
        <f t="shared" si="358"/>
        <v>STRONG LONG</v>
      </c>
      <c r="N1319" s="32">
        <f t="shared" si="359"/>
        <v>0</v>
      </c>
      <c r="O1319" s="32">
        <f t="shared" si="360"/>
        <v>0</v>
      </c>
      <c r="P1319" s="32">
        <f t="shared" si="361"/>
        <v>0.83333333333333337</v>
      </c>
      <c r="Q1319" s="32">
        <f t="shared" si="362"/>
        <v>0.22727272727272727</v>
      </c>
      <c r="R1319" s="32">
        <f t="shared" si="363"/>
        <v>9.8039215686274508E-2</v>
      </c>
      <c r="S1319" s="32"/>
      <c r="T1319" s="32"/>
      <c r="U1319" s="32"/>
      <c r="V1319" s="32"/>
      <c r="W1319" s="32"/>
      <c r="X1319" s="32"/>
      <c r="Y1319" s="32"/>
      <c r="Z1319" s="32"/>
      <c r="AA1319" s="32"/>
      <c r="AB1319" s="33"/>
      <c r="AC1319" s="33"/>
    </row>
    <row r="1320" spans="1:29" s="9" customFormat="1">
      <c r="A1320"/>
      <c r="B1320" s="18"/>
      <c r="C1320" s="17"/>
      <c r="D1320" s="7"/>
      <c r="E1320" s="7"/>
      <c r="F1320" s="7"/>
      <c r="G1320" s="7"/>
      <c r="H1320" s="7"/>
      <c r="I1320" s="31">
        <f t="shared" si="354"/>
        <v>36.810914634146343</v>
      </c>
      <c r="J1320" s="31">
        <f t="shared" si="355"/>
        <v>4.6767808203760728</v>
      </c>
      <c r="K1320" s="31">
        <f t="shared" si="356"/>
        <v>32.134133813770269</v>
      </c>
      <c r="L1320" s="31">
        <f t="shared" si="357"/>
        <v>41.487695454522417</v>
      </c>
      <c r="M1320" s="32" t="str">
        <f t="shared" si="358"/>
        <v>STRONG LONG</v>
      </c>
      <c r="N1320" s="32">
        <f t="shared" si="359"/>
        <v>0</v>
      </c>
      <c r="O1320" s="32">
        <f t="shared" si="360"/>
        <v>0</v>
      </c>
      <c r="P1320" s="32">
        <f t="shared" si="361"/>
        <v>0.83333333333333337</v>
      </c>
      <c r="Q1320" s="32">
        <f t="shared" si="362"/>
        <v>0.22727272727272727</v>
      </c>
      <c r="R1320" s="32">
        <f t="shared" si="363"/>
        <v>9.8039215686274508E-2</v>
      </c>
      <c r="S1320" s="32"/>
      <c r="T1320" s="32"/>
      <c r="U1320" s="32"/>
      <c r="V1320" s="32"/>
      <c r="W1320" s="32"/>
      <c r="X1320" s="32"/>
      <c r="Y1320" s="32"/>
      <c r="Z1320" s="32"/>
      <c r="AA1320" s="32"/>
      <c r="AB1320" s="33"/>
      <c r="AC1320" s="33"/>
    </row>
    <row r="1321" spans="1:29" s="9" customFormat="1">
      <c r="A1321"/>
      <c r="B1321" s="16"/>
      <c r="C1321" s="15"/>
      <c r="D1321" s="7"/>
      <c r="E1321" s="7"/>
      <c r="F1321" s="7"/>
      <c r="G1321" s="7"/>
      <c r="H1321" s="7"/>
      <c r="I1321" s="31">
        <f t="shared" si="354"/>
        <v>36.80171779141105</v>
      </c>
      <c r="J1321" s="31">
        <f t="shared" si="355"/>
        <v>4.685239019209277</v>
      </c>
      <c r="K1321" s="31">
        <f t="shared" si="356"/>
        <v>32.116478772201773</v>
      </c>
      <c r="L1321" s="31">
        <f t="shared" si="357"/>
        <v>41.486956810620327</v>
      </c>
      <c r="M1321" s="32" t="str">
        <f t="shared" si="358"/>
        <v>STRONG LONG</v>
      </c>
      <c r="N1321" s="32">
        <f t="shared" si="359"/>
        <v>0</v>
      </c>
      <c r="O1321" s="32">
        <f t="shared" si="360"/>
        <v>0</v>
      </c>
      <c r="P1321" s="32">
        <f t="shared" si="361"/>
        <v>0.83333333333333337</v>
      </c>
      <c r="Q1321" s="32">
        <f t="shared" si="362"/>
        <v>0.22727272727272727</v>
      </c>
      <c r="R1321" s="32">
        <f t="shared" si="363"/>
        <v>9.8039215686274508E-2</v>
      </c>
      <c r="S1321" s="32"/>
      <c r="T1321" s="32"/>
      <c r="U1321" s="32"/>
      <c r="V1321" s="32"/>
      <c r="W1321" s="32"/>
      <c r="X1321" s="32"/>
      <c r="Y1321" s="32"/>
      <c r="Z1321" s="32"/>
      <c r="AA1321" s="32"/>
      <c r="AB1321" s="33"/>
      <c r="AC1321" s="33"/>
    </row>
    <row r="1322" spans="1:29" s="9" customFormat="1">
      <c r="A1322"/>
      <c r="B1322" s="18"/>
      <c r="C1322" s="17"/>
      <c r="D1322" s="7"/>
      <c r="E1322" s="7"/>
      <c r="F1322" s="7"/>
      <c r="G1322" s="7"/>
      <c r="H1322" s="7"/>
      <c r="I1322" s="31">
        <f t="shared" si="354"/>
        <v>36.790679012345684</v>
      </c>
      <c r="J1322" s="31">
        <f t="shared" si="355"/>
        <v>4.6912542531070986</v>
      </c>
      <c r="K1322" s="31">
        <f t="shared" si="356"/>
        <v>32.099424759238588</v>
      </c>
      <c r="L1322" s="31">
        <f t="shared" si="357"/>
        <v>41.481933265452781</v>
      </c>
      <c r="M1322" s="32" t="str">
        <f t="shared" si="358"/>
        <v>STRONG LONG</v>
      </c>
      <c r="N1322" s="32">
        <f t="shared" si="359"/>
        <v>0</v>
      </c>
      <c r="O1322" s="32">
        <f t="shared" si="360"/>
        <v>0</v>
      </c>
      <c r="P1322" s="32">
        <f t="shared" si="361"/>
        <v>0.83333333333333337</v>
      </c>
      <c r="Q1322" s="32">
        <f t="shared" si="362"/>
        <v>0.22727272727272727</v>
      </c>
      <c r="R1322" s="32">
        <f t="shared" si="363"/>
        <v>9.8039215686274508E-2</v>
      </c>
      <c r="S1322" s="32"/>
      <c r="T1322" s="32"/>
      <c r="U1322" s="32"/>
      <c r="V1322" s="32"/>
      <c r="W1322" s="32"/>
      <c r="X1322" s="32"/>
      <c r="Y1322" s="32"/>
      <c r="Z1322" s="32"/>
      <c r="AA1322" s="32"/>
      <c r="AB1322" s="33"/>
      <c r="AC1322" s="33"/>
    </row>
    <row r="1323" spans="1:29" s="9" customFormat="1">
      <c r="A1323"/>
      <c r="B1323" s="16"/>
      <c r="C1323" s="15"/>
      <c r="D1323" s="7"/>
      <c r="E1323" s="7"/>
      <c r="F1323" s="7"/>
      <c r="G1323" s="7"/>
      <c r="H1323" s="7"/>
      <c r="I1323" s="31">
        <f t="shared" si="354"/>
        <v>36.78273291925467</v>
      </c>
      <c r="J1323" s="31">
        <f t="shared" si="355"/>
        <v>4.7015151746950901</v>
      </c>
      <c r="K1323" s="31">
        <f t="shared" si="356"/>
        <v>32.081217744559581</v>
      </c>
      <c r="L1323" s="31">
        <f t="shared" si="357"/>
        <v>41.484248093949759</v>
      </c>
      <c r="M1323" s="32" t="str">
        <f t="shared" si="358"/>
        <v>STRONG LONG</v>
      </c>
      <c r="N1323" s="32">
        <f t="shared" si="359"/>
        <v>0</v>
      </c>
      <c r="O1323" s="32">
        <f t="shared" si="360"/>
        <v>0</v>
      </c>
      <c r="P1323" s="32">
        <f t="shared" si="361"/>
        <v>0.83333333333333337</v>
      </c>
      <c r="Q1323" s="32">
        <f t="shared" si="362"/>
        <v>0.22727272727272727</v>
      </c>
      <c r="R1323" s="32">
        <f t="shared" si="363"/>
        <v>9.8039215686274508E-2</v>
      </c>
      <c r="S1323" s="32"/>
      <c r="T1323" s="32"/>
      <c r="U1323" s="32"/>
      <c r="V1323" s="32"/>
      <c r="W1323" s="32"/>
      <c r="X1323" s="32"/>
      <c r="Y1323" s="32"/>
      <c r="Z1323" s="32"/>
      <c r="AA1323" s="32"/>
      <c r="AB1323" s="33"/>
      <c r="AC1323" s="33"/>
    </row>
    <row r="1324" spans="1:29" s="9" customFormat="1">
      <c r="A1324"/>
      <c r="B1324" s="18"/>
      <c r="C1324" s="17"/>
      <c r="D1324" s="7"/>
      <c r="E1324" s="7"/>
      <c r="F1324" s="7"/>
      <c r="G1324" s="7"/>
      <c r="H1324" s="7"/>
      <c r="I1324" s="31">
        <f t="shared" si="354"/>
        <v>36.774312500000008</v>
      </c>
      <c r="J1324" s="31">
        <f t="shared" si="355"/>
        <v>4.7114027992178702</v>
      </c>
      <c r="K1324" s="31">
        <f t="shared" si="356"/>
        <v>32.062909700782136</v>
      </c>
      <c r="L1324" s="31">
        <f t="shared" si="357"/>
        <v>41.48571529921788</v>
      </c>
      <c r="M1324" s="32" t="str">
        <f t="shared" si="358"/>
        <v>STRONG LONG</v>
      </c>
      <c r="N1324" s="32">
        <f t="shared" si="359"/>
        <v>0</v>
      </c>
      <c r="O1324" s="32">
        <f t="shared" si="360"/>
        <v>0</v>
      </c>
      <c r="P1324" s="32">
        <f t="shared" si="361"/>
        <v>0.83333333333333337</v>
      </c>
      <c r="Q1324" s="32">
        <f t="shared" si="362"/>
        <v>0.22727272727272727</v>
      </c>
      <c r="R1324" s="32">
        <f t="shared" si="363"/>
        <v>9.8039215686274508E-2</v>
      </c>
      <c r="S1324" s="32"/>
      <c r="T1324" s="32"/>
      <c r="U1324" s="32"/>
      <c r="V1324" s="32"/>
      <c r="W1324" s="32"/>
      <c r="X1324" s="32"/>
      <c r="Y1324" s="32"/>
      <c r="Z1324" s="32"/>
      <c r="AA1324" s="32"/>
      <c r="AB1324" s="33"/>
      <c r="AC1324" s="33"/>
    </row>
    <row r="1325" spans="1:29" s="9" customFormat="1">
      <c r="A1325"/>
      <c r="B1325" s="16"/>
      <c r="C1325" s="15"/>
      <c r="D1325" s="7"/>
      <c r="E1325" s="7"/>
      <c r="F1325" s="7"/>
      <c r="G1325" s="7"/>
      <c r="H1325" s="7"/>
      <c r="I1325" s="31">
        <f t="shared" si="354"/>
        <v>36.767547169811323</v>
      </c>
      <c r="J1325" s="31">
        <f t="shared" si="355"/>
        <v>4.7231692411893436</v>
      </c>
      <c r="K1325" s="31">
        <f t="shared" si="356"/>
        <v>32.044377928621977</v>
      </c>
      <c r="L1325" s="31">
        <f t="shared" si="357"/>
        <v>41.490716411000669</v>
      </c>
      <c r="M1325" s="32" t="str">
        <f t="shared" si="358"/>
        <v>STRONG LONG</v>
      </c>
      <c r="N1325" s="32">
        <f t="shared" si="359"/>
        <v>0</v>
      </c>
      <c r="O1325" s="32">
        <f t="shared" si="360"/>
        <v>0</v>
      </c>
      <c r="P1325" s="32">
        <f t="shared" si="361"/>
        <v>0.83333333333333337</v>
      </c>
      <c r="Q1325" s="32">
        <f t="shared" si="362"/>
        <v>0.22727272727272727</v>
      </c>
      <c r="R1325" s="32">
        <f t="shared" si="363"/>
        <v>9.8039215686274508E-2</v>
      </c>
      <c r="S1325" s="32"/>
      <c r="T1325" s="32"/>
      <c r="U1325" s="32"/>
      <c r="V1325" s="32"/>
      <c r="W1325" s="32"/>
      <c r="X1325" s="32"/>
      <c r="Y1325" s="32"/>
      <c r="Z1325" s="32"/>
      <c r="AA1325" s="32"/>
      <c r="AB1325" s="33"/>
      <c r="AC1325" s="33"/>
    </row>
    <row r="1326" spans="1:29" s="9" customFormat="1">
      <c r="A1326"/>
      <c r="B1326" s="18"/>
      <c r="C1326" s="17"/>
      <c r="D1326" s="7"/>
      <c r="E1326" s="7"/>
      <c r="F1326" s="7"/>
      <c r="G1326" s="7"/>
      <c r="H1326" s="7"/>
      <c r="I1326" s="31">
        <f t="shared" si="354"/>
        <v>36.760822784810131</v>
      </c>
      <c r="J1326" s="31">
        <f t="shared" si="355"/>
        <v>4.7351322610493076</v>
      </c>
      <c r="K1326" s="31">
        <f t="shared" si="356"/>
        <v>32.025690523760822</v>
      </c>
      <c r="L1326" s="31">
        <f t="shared" si="357"/>
        <v>41.495955045859439</v>
      </c>
      <c r="M1326" s="32" t="str">
        <f t="shared" si="358"/>
        <v>STRONG LONG</v>
      </c>
      <c r="N1326" s="32">
        <f t="shared" si="359"/>
        <v>0</v>
      </c>
      <c r="O1326" s="32">
        <f t="shared" si="360"/>
        <v>0</v>
      </c>
      <c r="P1326" s="32">
        <f t="shared" si="361"/>
        <v>0.83333333333333337</v>
      </c>
      <c r="Q1326" s="32">
        <f t="shared" si="362"/>
        <v>0.22727272727272727</v>
      </c>
      <c r="R1326" s="32">
        <f t="shared" si="363"/>
        <v>9.8039215686274508E-2</v>
      </c>
      <c r="S1326" s="32"/>
      <c r="T1326" s="32"/>
      <c r="U1326" s="32"/>
      <c r="V1326" s="32"/>
      <c r="W1326" s="32"/>
      <c r="X1326" s="32"/>
      <c r="Y1326" s="32"/>
      <c r="Z1326" s="32"/>
      <c r="AA1326" s="32"/>
      <c r="AB1326" s="33"/>
      <c r="AC1326" s="33"/>
    </row>
    <row r="1327" spans="1:29" s="9" customFormat="1">
      <c r="A1327"/>
      <c r="B1327" s="16"/>
      <c r="C1327" s="15"/>
      <c r="D1327" s="7"/>
      <c r="E1327" s="7"/>
      <c r="F1327" s="7"/>
      <c r="G1327" s="7"/>
      <c r="H1327" s="7"/>
      <c r="I1327" s="31">
        <f t="shared" si="354"/>
        <v>36.7543949044586</v>
      </c>
      <c r="J1327" s="31">
        <f t="shared" si="355"/>
        <v>4.7475177522680845</v>
      </c>
      <c r="K1327" s="31">
        <f t="shared" si="356"/>
        <v>32.006877152190512</v>
      </c>
      <c r="L1327" s="31">
        <f t="shared" si="357"/>
        <v>41.501912656726688</v>
      </c>
      <c r="M1327" s="32" t="str">
        <f t="shared" si="358"/>
        <v>STRONG LONG</v>
      </c>
      <c r="N1327" s="32">
        <f t="shared" si="359"/>
        <v>0</v>
      </c>
      <c r="O1327" s="32">
        <f t="shared" si="360"/>
        <v>0</v>
      </c>
      <c r="P1327" s="32">
        <f t="shared" si="361"/>
        <v>0.83333333333333337</v>
      </c>
      <c r="Q1327" s="32">
        <f t="shared" si="362"/>
        <v>0.22727272727272727</v>
      </c>
      <c r="R1327" s="32">
        <f t="shared" si="363"/>
        <v>9.8039215686274508E-2</v>
      </c>
      <c r="S1327" s="32"/>
      <c r="T1327" s="32"/>
      <c r="U1327" s="32"/>
      <c r="V1327" s="32"/>
      <c r="W1327" s="32"/>
      <c r="X1327" s="32"/>
      <c r="Y1327" s="32"/>
      <c r="Z1327" s="32"/>
      <c r="AA1327" s="32"/>
      <c r="AB1327" s="33"/>
      <c r="AC1327" s="33"/>
    </row>
    <row r="1328" spans="1:29" s="9" customFormat="1">
      <c r="A1328" s="10"/>
      <c r="B1328" s="16"/>
      <c r="C1328" s="7"/>
      <c r="D1328" s="7"/>
      <c r="E1328" s="7"/>
      <c r="F1328" s="7"/>
      <c r="G1328" s="7"/>
      <c r="H1328" s="7"/>
      <c r="I1328" s="31">
        <f t="shared" si="354"/>
        <v>36.74782051282051</v>
      </c>
      <c r="J1328" s="31">
        <f t="shared" si="355"/>
        <v>4.7599388962582792</v>
      </c>
      <c r="K1328" s="31">
        <f t="shared" si="356"/>
        <v>31.98788161656223</v>
      </c>
      <c r="L1328" s="31">
        <f t="shared" si="357"/>
        <v>41.507759409078787</v>
      </c>
      <c r="M1328" s="32" t="str">
        <f t="shared" si="358"/>
        <v>STRONG LONG</v>
      </c>
      <c r="N1328" s="32">
        <f t="shared" si="359"/>
        <v>0</v>
      </c>
      <c r="O1328" s="32">
        <f t="shared" si="360"/>
        <v>0</v>
      </c>
      <c r="P1328" s="32">
        <f t="shared" si="361"/>
        <v>0.83333333333333337</v>
      </c>
      <c r="Q1328" s="32">
        <f t="shared" si="362"/>
        <v>0.22727272727272727</v>
      </c>
      <c r="R1328" s="32">
        <f t="shared" si="363"/>
        <v>9.8039215686274508E-2</v>
      </c>
      <c r="S1328" s="32"/>
      <c r="T1328" s="32"/>
      <c r="U1328" s="32"/>
      <c r="V1328" s="32"/>
      <c r="W1328" s="32"/>
      <c r="X1328" s="32"/>
      <c r="Y1328" s="32"/>
      <c r="Z1328" s="32"/>
      <c r="AA1328" s="32"/>
      <c r="AB1328" s="33"/>
      <c r="AC1328" s="33"/>
    </row>
    <row r="1329" spans="1:29" s="9" customFormat="1">
      <c r="A1329" s="10"/>
      <c r="B1329" s="16"/>
      <c r="C1329" s="7"/>
      <c r="D1329" s="7"/>
      <c r="E1329" s="7"/>
      <c r="F1329" s="7"/>
      <c r="G1329" s="7"/>
      <c r="H1329" s="7"/>
      <c r="I1329" s="31">
        <f t="shared" si="354"/>
        <v>36.740451612903222</v>
      </c>
      <c r="J1329" s="31">
        <f t="shared" si="355"/>
        <v>4.7717961125685777</v>
      </c>
      <c r="K1329" s="31">
        <f t="shared" si="356"/>
        <v>31.968655500334645</v>
      </c>
      <c r="L1329" s="31">
        <f t="shared" si="357"/>
        <v>41.512247725471802</v>
      </c>
      <c r="M1329" s="32" t="str">
        <f t="shared" si="358"/>
        <v>STRONG LONG</v>
      </c>
      <c r="N1329" s="32">
        <f t="shared" si="359"/>
        <v>0</v>
      </c>
      <c r="O1329" s="32">
        <f t="shared" si="360"/>
        <v>0</v>
      </c>
      <c r="P1329" s="32">
        <f t="shared" si="361"/>
        <v>0.83333333333333337</v>
      </c>
      <c r="Q1329" s="32">
        <f t="shared" si="362"/>
        <v>0.22727272727272727</v>
      </c>
      <c r="R1329" s="32">
        <f t="shared" si="363"/>
        <v>9.8039215686274508E-2</v>
      </c>
      <c r="S1329" s="32"/>
      <c r="T1329" s="32"/>
      <c r="U1329" s="32"/>
      <c r="V1329" s="32"/>
      <c r="W1329" s="32"/>
      <c r="X1329" s="32"/>
      <c r="Y1329" s="32"/>
      <c r="Z1329" s="32"/>
      <c r="AA1329" s="32"/>
      <c r="AB1329" s="33"/>
      <c r="AC1329" s="33"/>
    </row>
    <row r="1330" spans="1:29" s="9" customFormat="1">
      <c r="A1330" s="10"/>
      <c r="B1330" s="16"/>
      <c r="C1330" s="7"/>
      <c r="D1330" s="7"/>
      <c r="E1330" s="7"/>
      <c r="F1330" s="7"/>
      <c r="G1330" s="7"/>
      <c r="H1330" s="7"/>
      <c r="I1330" s="31">
        <f t="shared" si="354"/>
        <v>36.731558441558441</v>
      </c>
      <c r="J1330" s="31">
        <f t="shared" si="355"/>
        <v>4.782207289674135</v>
      </c>
      <c r="K1330" s="31">
        <f t="shared" si="356"/>
        <v>31.949351151884308</v>
      </c>
      <c r="L1330" s="31">
        <f t="shared" si="357"/>
        <v>41.513765731232574</v>
      </c>
      <c r="M1330" s="32" t="str">
        <f t="shared" si="358"/>
        <v>STRONG LONG</v>
      </c>
      <c r="N1330" s="32">
        <f t="shared" si="359"/>
        <v>0</v>
      </c>
      <c r="O1330" s="32">
        <f t="shared" si="360"/>
        <v>0</v>
      </c>
      <c r="P1330" s="32">
        <f t="shared" si="361"/>
        <v>0.83333333333333337</v>
      </c>
      <c r="Q1330" s="32">
        <f t="shared" si="362"/>
        <v>0.22727272727272727</v>
      </c>
      <c r="R1330" s="32">
        <f t="shared" si="363"/>
        <v>9.8039215686274508E-2</v>
      </c>
      <c r="S1330" s="32"/>
      <c r="T1330" s="32"/>
      <c r="U1330" s="32"/>
      <c r="V1330" s="32"/>
      <c r="W1330" s="32"/>
      <c r="X1330" s="32"/>
      <c r="Y1330" s="32"/>
      <c r="Z1330" s="32"/>
      <c r="AA1330" s="32"/>
      <c r="AB1330" s="33"/>
      <c r="AC1330" s="33"/>
    </row>
    <row r="1331" spans="1:29" s="9" customFormat="1">
      <c r="A1331" s="10"/>
      <c r="B1331" s="16"/>
      <c r="C1331" s="7"/>
      <c r="D1331" s="7"/>
      <c r="E1331" s="7"/>
      <c r="F1331" s="7"/>
      <c r="G1331" s="7"/>
      <c r="H1331" s="7"/>
      <c r="I1331" s="31">
        <f t="shared" si="354"/>
        <v>36.721699346405231</v>
      </c>
      <c r="J1331" s="31">
        <f t="shared" si="355"/>
        <v>4.7916274517173081</v>
      </c>
      <c r="K1331" s="31">
        <f t="shared" si="356"/>
        <v>31.930071894687924</v>
      </c>
      <c r="L1331" s="31">
        <f t="shared" si="357"/>
        <v>41.513326798122542</v>
      </c>
      <c r="M1331" s="32" t="str">
        <f t="shared" si="358"/>
        <v>STRONG LONG</v>
      </c>
      <c r="N1331" s="32">
        <f t="shared" si="359"/>
        <v>0</v>
      </c>
      <c r="O1331" s="32">
        <f t="shared" si="360"/>
        <v>0</v>
      </c>
      <c r="P1331" s="32">
        <f t="shared" si="361"/>
        <v>0.83333333333333337</v>
      </c>
      <c r="Q1331" s="32">
        <f t="shared" si="362"/>
        <v>0.22727272727272727</v>
      </c>
      <c r="R1331" s="32">
        <f t="shared" si="363"/>
        <v>9.8039215686274508E-2</v>
      </c>
      <c r="S1331" s="32"/>
      <c r="T1331" s="32"/>
      <c r="U1331" s="32"/>
      <c r="V1331" s="32"/>
      <c r="W1331" s="32"/>
      <c r="X1331" s="32"/>
      <c r="Y1331" s="32"/>
      <c r="Z1331" s="32"/>
      <c r="AA1331" s="32"/>
      <c r="AB1331" s="33"/>
      <c r="AC1331" s="33"/>
    </row>
    <row r="1332" spans="1:29" s="9" customFormat="1">
      <c r="A1332" s="10"/>
      <c r="B1332" s="16"/>
      <c r="C1332" s="7"/>
      <c r="D1332" s="7"/>
      <c r="E1332" s="7"/>
      <c r="F1332" s="7"/>
      <c r="G1332" s="7"/>
      <c r="H1332" s="7"/>
      <c r="I1332" s="31">
        <f t="shared" si="354"/>
        <v>36.713289473684213</v>
      </c>
      <c r="J1332" s="31">
        <f t="shared" si="355"/>
        <v>4.8029338585238888</v>
      </c>
      <c r="K1332" s="31">
        <f t="shared" si="356"/>
        <v>31.910355615160324</v>
      </c>
      <c r="L1332" s="31">
        <f t="shared" si="357"/>
        <v>41.516223332208099</v>
      </c>
      <c r="M1332" s="32" t="str">
        <f t="shared" si="358"/>
        <v>STRONG LONG</v>
      </c>
      <c r="N1332" s="32">
        <f t="shared" si="359"/>
        <v>0</v>
      </c>
      <c r="O1332" s="32">
        <f t="shared" si="360"/>
        <v>0</v>
      </c>
      <c r="P1332" s="32">
        <f t="shared" si="361"/>
        <v>0.83333333333333337</v>
      </c>
      <c r="Q1332" s="32">
        <f t="shared" si="362"/>
        <v>0.22727272727272727</v>
      </c>
      <c r="R1332" s="32">
        <f t="shared" si="363"/>
        <v>9.8039215686274508E-2</v>
      </c>
      <c r="S1332" s="32"/>
      <c r="T1332" s="32"/>
      <c r="U1332" s="32"/>
      <c r="V1332" s="32"/>
      <c r="W1332" s="32"/>
      <c r="X1332" s="32"/>
      <c r="Y1332" s="32"/>
      <c r="Z1332" s="32"/>
      <c r="AA1332" s="32"/>
      <c r="AB1332" s="33"/>
      <c r="AC1332" s="33"/>
    </row>
    <row r="1333" spans="1:29" s="9" customFormat="1">
      <c r="A1333" s="10"/>
      <c r="B1333" s="16"/>
      <c r="C1333" s="7"/>
      <c r="D1333" s="7"/>
      <c r="E1333" s="7"/>
      <c r="F1333" s="7"/>
      <c r="G1333" s="7"/>
      <c r="H1333" s="7"/>
      <c r="I1333" s="31">
        <f t="shared" si="354"/>
        <v>36.701986754966889</v>
      </c>
      <c r="J1333" s="31">
        <f t="shared" si="355"/>
        <v>4.8107973115302745</v>
      </c>
      <c r="K1333" s="31">
        <f t="shared" si="356"/>
        <v>31.891189443436616</v>
      </c>
      <c r="L1333" s="31">
        <f t="shared" si="357"/>
        <v>41.512784066497161</v>
      </c>
      <c r="M1333" s="32" t="str">
        <f t="shared" si="358"/>
        <v>STRONG LONG</v>
      </c>
      <c r="N1333" s="32">
        <f t="shared" si="359"/>
        <v>0</v>
      </c>
      <c r="O1333" s="32">
        <f t="shared" si="360"/>
        <v>0</v>
      </c>
      <c r="P1333" s="32">
        <f t="shared" si="361"/>
        <v>0.83333333333333337</v>
      </c>
      <c r="Q1333" s="32">
        <f t="shared" si="362"/>
        <v>0.22727272727272727</v>
      </c>
      <c r="R1333" s="32">
        <f t="shared" si="363"/>
        <v>9.8039215686274508E-2</v>
      </c>
      <c r="S1333" s="32"/>
      <c r="T1333" s="32"/>
      <c r="U1333" s="32"/>
      <c r="V1333" s="32"/>
      <c r="W1333" s="32"/>
      <c r="X1333" s="32"/>
      <c r="Y1333" s="32"/>
      <c r="Z1333" s="32"/>
      <c r="AA1333" s="32"/>
      <c r="AB1333" s="33"/>
      <c r="AC1333" s="33"/>
    </row>
    <row r="1334" spans="1:29" s="9" customFormat="1">
      <c r="A1334" s="10"/>
      <c r="B1334" s="16"/>
      <c r="C1334" s="7"/>
      <c r="D1334" s="7"/>
      <c r="E1334" s="7"/>
      <c r="F1334" s="7"/>
      <c r="G1334" s="7"/>
      <c r="H1334" s="7"/>
      <c r="I1334" s="31">
        <f t="shared" si="354"/>
        <v>36.68933333333333</v>
      </c>
      <c r="J1334" s="31">
        <f t="shared" si="355"/>
        <v>4.8168187818033781</v>
      </c>
      <c r="K1334" s="31">
        <f t="shared" si="356"/>
        <v>31.872514551529953</v>
      </c>
      <c r="L1334" s="31">
        <f t="shared" si="357"/>
        <v>41.506152115136707</v>
      </c>
      <c r="M1334" s="32" t="str">
        <f t="shared" si="358"/>
        <v>STRONG LONG</v>
      </c>
      <c r="N1334" s="32">
        <f t="shared" si="359"/>
        <v>0</v>
      </c>
      <c r="O1334" s="32">
        <f t="shared" si="360"/>
        <v>0</v>
      </c>
      <c r="P1334" s="32">
        <f t="shared" si="361"/>
        <v>0.83333333333333337</v>
      </c>
      <c r="Q1334" s="32">
        <f t="shared" si="362"/>
        <v>0.22727272727272727</v>
      </c>
      <c r="R1334" s="32">
        <f t="shared" si="363"/>
        <v>9.8039215686274508E-2</v>
      </c>
      <c r="S1334" s="32"/>
      <c r="T1334" s="32"/>
      <c r="U1334" s="32"/>
      <c r="V1334" s="32"/>
      <c r="W1334" s="32"/>
      <c r="X1334" s="32"/>
      <c r="Y1334" s="32"/>
      <c r="Z1334" s="32"/>
      <c r="AA1334" s="32"/>
      <c r="AB1334" s="33"/>
      <c r="AC1334" s="33"/>
    </row>
    <row r="1335" spans="1:29" s="9" customFormat="1">
      <c r="A1335" s="10"/>
      <c r="B1335" s="16"/>
      <c r="C1335" s="7"/>
      <c r="D1335" s="7"/>
      <c r="E1335" s="7"/>
      <c r="F1335" s="7"/>
      <c r="G1335" s="7"/>
      <c r="H1335" s="7"/>
      <c r="I1335" s="31">
        <f t="shared" si="354"/>
        <v>36.672684563758381</v>
      </c>
      <c r="J1335" s="31">
        <f t="shared" si="355"/>
        <v>4.8157116904770367</v>
      </c>
      <c r="K1335" s="31">
        <f t="shared" si="356"/>
        <v>31.856972873281343</v>
      </c>
      <c r="L1335" s="31">
        <f t="shared" si="357"/>
        <v>41.488396254235418</v>
      </c>
      <c r="M1335" s="32" t="str">
        <f t="shared" si="358"/>
        <v>STRONG LONG</v>
      </c>
      <c r="N1335" s="32">
        <f t="shared" si="359"/>
        <v>0</v>
      </c>
      <c r="O1335" s="32">
        <f t="shared" si="360"/>
        <v>0</v>
      </c>
      <c r="P1335" s="32">
        <f t="shared" si="361"/>
        <v>0.83333333333333337</v>
      </c>
      <c r="Q1335" s="32">
        <f t="shared" si="362"/>
        <v>0.22727272727272727</v>
      </c>
      <c r="R1335" s="32">
        <f t="shared" si="363"/>
        <v>9.8039215686274508E-2</v>
      </c>
      <c r="S1335" s="32"/>
      <c r="T1335" s="32"/>
      <c r="U1335" s="32"/>
      <c r="V1335" s="32"/>
      <c r="W1335" s="32"/>
      <c r="X1335" s="32"/>
      <c r="Y1335" s="32"/>
      <c r="Z1335" s="32"/>
      <c r="AA1335" s="32"/>
      <c r="AB1335" s="33"/>
      <c r="AC1335" s="33"/>
    </row>
    <row r="1336" spans="1:29" s="9" customFormat="1">
      <c r="A1336" s="10"/>
      <c r="B1336" s="16"/>
      <c r="C1336" s="7"/>
      <c r="D1336" s="7"/>
      <c r="E1336" s="7"/>
      <c r="F1336" s="7"/>
      <c r="G1336" s="7"/>
      <c r="H1336" s="7"/>
      <c r="I1336" s="31">
        <f t="shared" si="354"/>
        <v>36.654459459459453</v>
      </c>
      <c r="J1336" s="31">
        <f t="shared" si="355"/>
        <v>4.8113959300916234</v>
      </c>
      <c r="K1336" s="31">
        <f t="shared" si="356"/>
        <v>31.843063529367829</v>
      </c>
      <c r="L1336" s="31">
        <f t="shared" si="357"/>
        <v>41.465855389551074</v>
      </c>
      <c r="M1336" s="32" t="str">
        <f t="shared" si="358"/>
        <v>STRONG LONG</v>
      </c>
      <c r="N1336" s="32">
        <f t="shared" si="359"/>
        <v>0</v>
      </c>
      <c r="O1336" s="32">
        <f t="shared" si="360"/>
        <v>0</v>
      </c>
      <c r="P1336" s="32">
        <f t="shared" si="361"/>
        <v>0.83333333333333337</v>
      </c>
      <c r="Q1336" s="32">
        <f t="shared" si="362"/>
        <v>0.22727272727272727</v>
      </c>
      <c r="R1336" s="32">
        <f t="shared" si="363"/>
        <v>9.8039215686274508E-2</v>
      </c>
      <c r="S1336" s="32"/>
      <c r="T1336" s="32"/>
      <c r="U1336" s="32"/>
      <c r="V1336" s="32"/>
      <c r="W1336" s="32"/>
      <c r="X1336" s="32"/>
      <c r="Y1336" s="32"/>
      <c r="Z1336" s="32"/>
      <c r="AA1336" s="32"/>
      <c r="AB1336" s="33"/>
      <c r="AC1336" s="33"/>
    </row>
    <row r="1337" spans="1:29" s="9" customFormat="1">
      <c r="A1337" s="10"/>
      <c r="B1337" s="16"/>
      <c r="C1337" s="7"/>
      <c r="D1337" s="7"/>
      <c r="E1337" s="7"/>
      <c r="F1337" s="7"/>
      <c r="G1337" s="7"/>
      <c r="H1337" s="7"/>
      <c r="I1337" s="31">
        <f t="shared" si="354"/>
        <v>36.636122448979577</v>
      </c>
      <c r="J1337" s="31">
        <f t="shared" si="355"/>
        <v>4.8070436042943063</v>
      </c>
      <c r="K1337" s="31">
        <f t="shared" si="356"/>
        <v>31.82907884468527</v>
      </c>
      <c r="L1337" s="31">
        <f t="shared" si="357"/>
        <v>41.443166053273885</v>
      </c>
      <c r="M1337" s="32" t="str">
        <f t="shared" si="358"/>
        <v>STRONG LONG</v>
      </c>
      <c r="N1337" s="32">
        <f t="shared" si="359"/>
        <v>0</v>
      </c>
      <c r="O1337" s="32">
        <f t="shared" si="360"/>
        <v>0</v>
      </c>
      <c r="P1337" s="32">
        <f t="shared" si="361"/>
        <v>0.83333333333333337</v>
      </c>
      <c r="Q1337" s="32">
        <f t="shared" si="362"/>
        <v>0.22727272727272727</v>
      </c>
      <c r="R1337" s="32">
        <f t="shared" si="363"/>
        <v>9.8039215686274508E-2</v>
      </c>
      <c r="S1337" s="32"/>
      <c r="T1337" s="32"/>
      <c r="U1337" s="32"/>
      <c r="V1337" s="32"/>
      <c r="W1337" s="32"/>
      <c r="X1337" s="32"/>
      <c r="Y1337" s="32"/>
      <c r="Z1337" s="32"/>
      <c r="AA1337" s="32"/>
      <c r="AB1337" s="33"/>
      <c r="AC1337" s="33"/>
    </row>
    <row r="1338" spans="1:29" s="9" customFormat="1">
      <c r="A1338" s="10"/>
      <c r="B1338" s="16"/>
      <c r="C1338" s="7"/>
      <c r="D1338" s="7"/>
      <c r="E1338" s="7"/>
      <c r="F1338" s="7"/>
      <c r="G1338" s="7"/>
      <c r="H1338" s="7"/>
      <c r="I1338" s="31">
        <f t="shared" si="354"/>
        <v>36.617945205479444</v>
      </c>
      <c r="J1338" s="31">
        <f t="shared" si="355"/>
        <v>4.8032706775384328</v>
      </c>
      <c r="K1338" s="31">
        <f t="shared" si="356"/>
        <v>31.814674527941012</v>
      </c>
      <c r="L1338" s="31">
        <f t="shared" si="357"/>
        <v>41.421215883017879</v>
      </c>
      <c r="M1338" s="32" t="str">
        <f t="shared" si="358"/>
        <v>STRONG LONG</v>
      </c>
      <c r="N1338" s="32">
        <f t="shared" si="359"/>
        <v>0</v>
      </c>
      <c r="O1338" s="32">
        <f t="shared" si="360"/>
        <v>0</v>
      </c>
      <c r="P1338" s="32">
        <f t="shared" si="361"/>
        <v>0.83333333333333337</v>
      </c>
      <c r="Q1338" s="32">
        <f t="shared" si="362"/>
        <v>0.22727272727272727</v>
      </c>
      <c r="R1338" s="32">
        <f t="shared" si="363"/>
        <v>9.8039215686274508E-2</v>
      </c>
      <c r="S1338" s="32"/>
      <c r="T1338" s="32"/>
      <c r="U1338" s="32"/>
      <c r="V1338" s="32"/>
      <c r="W1338" s="32"/>
      <c r="X1338" s="32"/>
      <c r="Y1338" s="32"/>
      <c r="Z1338" s="32"/>
      <c r="AA1338" s="32"/>
      <c r="AB1338" s="33"/>
      <c r="AC1338" s="33"/>
    </row>
    <row r="1339" spans="1:29" s="9" customFormat="1">
      <c r="A1339" s="10"/>
      <c r="B1339" s="16"/>
      <c r="C1339" s="7"/>
      <c r="D1339" s="7"/>
      <c r="E1339" s="7"/>
      <c r="F1339" s="7"/>
      <c r="G1339" s="7"/>
      <c r="H1339" s="7"/>
      <c r="I1339" s="31">
        <f t="shared" si="354"/>
        <v>36.597517241379293</v>
      </c>
      <c r="J1339" s="31">
        <f t="shared" si="355"/>
        <v>4.7943957625512477</v>
      </c>
      <c r="K1339" s="31">
        <f t="shared" si="356"/>
        <v>31.803121478828047</v>
      </c>
      <c r="L1339" s="31">
        <f t="shared" si="357"/>
        <v>41.39191300393054</v>
      </c>
      <c r="M1339" s="32" t="str">
        <f t="shared" si="358"/>
        <v>STRONG LONG</v>
      </c>
      <c r="N1339" s="32">
        <f t="shared" si="359"/>
        <v>0</v>
      </c>
      <c r="O1339" s="32">
        <f t="shared" si="360"/>
        <v>0</v>
      </c>
      <c r="P1339" s="32">
        <f t="shared" si="361"/>
        <v>0.83333333333333337</v>
      </c>
      <c r="Q1339" s="32">
        <f t="shared" si="362"/>
        <v>0.22727272727272727</v>
      </c>
      <c r="R1339" s="32">
        <f t="shared" si="363"/>
        <v>9.8039215686274508E-2</v>
      </c>
      <c r="S1339" s="32"/>
      <c r="T1339" s="32"/>
      <c r="U1339" s="32"/>
      <c r="V1339" s="32"/>
      <c r="W1339" s="32"/>
      <c r="X1339" s="32"/>
      <c r="Y1339" s="32"/>
      <c r="Z1339" s="32"/>
      <c r="AA1339" s="32"/>
      <c r="AB1339" s="33"/>
      <c r="AC1339" s="33"/>
    </row>
    <row r="1340" spans="1:29" s="9" customFormat="1">
      <c r="A1340" s="10"/>
      <c r="B1340" s="16"/>
      <c r="C1340" s="7"/>
      <c r="D1340" s="7"/>
      <c r="E1340" s="7"/>
      <c r="F1340" s="7"/>
      <c r="G1340" s="7"/>
      <c r="H1340" s="7"/>
      <c r="I1340" s="31">
        <f t="shared" ref="I1340:I1403" si="364">AVERAGE(C1091:C1340)</f>
        <v>36.578124999999986</v>
      </c>
      <c r="J1340" s="31">
        <f t="shared" ref="J1340:J1403" si="365">2*STDEV(C1091:C1340)</f>
        <v>4.7882495852773879</v>
      </c>
      <c r="K1340" s="31">
        <f t="shared" ref="K1340:K1403" si="366">I1340-J1340</f>
        <v>31.789875414722598</v>
      </c>
      <c r="L1340" s="31">
        <f t="shared" ref="L1340:L1403" si="367">J1340+I1340</f>
        <v>41.36637458527737</v>
      </c>
      <c r="M1340" s="32" t="str">
        <f t="shared" ref="M1340:M1403" si="368">IF(C1340&gt;L1340,IF(AB1340&gt;=80,"STRONG SHORT","SHORT"),IF(C1340&lt;K1340,IF(AB1340&lt;=20,"STRONG LONG","LONG"),"NONE"))</f>
        <v>STRONG LONG</v>
      </c>
      <c r="N1340" s="32">
        <f t="shared" ref="N1340:N1403" si="369">IF(C1340&gt;C1339,C1340-C1339,0)</f>
        <v>0</v>
      </c>
      <c r="O1340" s="32">
        <f t="shared" ref="O1340:O1403" si="370">IF(C1340&lt;C1339,C1339-C1340,0)</f>
        <v>0</v>
      </c>
      <c r="P1340" s="32">
        <f t="shared" si="361"/>
        <v>0.83333333333333337</v>
      </c>
      <c r="Q1340" s="32">
        <f t="shared" si="362"/>
        <v>0.22727272727272727</v>
      </c>
      <c r="R1340" s="32">
        <f t="shared" si="363"/>
        <v>9.8039215686274508E-2</v>
      </c>
      <c r="S1340" s="32"/>
      <c r="T1340" s="32"/>
      <c r="U1340" s="32"/>
      <c r="V1340" s="32"/>
      <c r="W1340" s="32"/>
      <c r="X1340" s="32"/>
      <c r="Y1340" s="32"/>
      <c r="Z1340" s="32"/>
      <c r="AA1340" s="32"/>
      <c r="AB1340" s="33"/>
      <c r="AC1340" s="33"/>
    </row>
    <row r="1341" spans="1:29" s="9" customFormat="1">
      <c r="A1341" s="10"/>
      <c r="B1341" s="16"/>
      <c r="C1341" s="7"/>
      <c r="D1341" s="7"/>
      <c r="E1341" s="7"/>
      <c r="F1341" s="7"/>
      <c r="G1341" s="7"/>
      <c r="H1341" s="7"/>
      <c r="I1341" s="31">
        <f t="shared" si="364"/>
        <v>36.553846153846138</v>
      </c>
      <c r="J1341" s="31">
        <f t="shared" si="365"/>
        <v>4.7693681768204019</v>
      </c>
      <c r="K1341" s="31">
        <f t="shared" si="366"/>
        <v>31.784477977025738</v>
      </c>
      <c r="L1341" s="31">
        <f t="shared" si="367"/>
        <v>41.323214330666538</v>
      </c>
      <c r="M1341" s="32" t="str">
        <f t="shared" si="368"/>
        <v>STRONG LONG</v>
      </c>
      <c r="N1341" s="32">
        <f t="shared" si="369"/>
        <v>0</v>
      </c>
      <c r="O1341" s="32">
        <f t="shared" si="370"/>
        <v>0</v>
      </c>
      <c r="P1341" s="32">
        <f t="shared" ref="P1341:P1404" si="371">5/6</f>
        <v>0.83333333333333337</v>
      </c>
      <c r="Q1341" s="32">
        <f t="shared" si="362"/>
        <v>0.22727272727272727</v>
      </c>
      <c r="R1341" s="32">
        <f t="shared" si="363"/>
        <v>9.8039215686274508E-2</v>
      </c>
      <c r="S1341" s="32"/>
      <c r="T1341" s="32"/>
      <c r="U1341" s="32"/>
      <c r="V1341" s="32"/>
      <c r="W1341" s="32"/>
      <c r="X1341" s="32"/>
      <c r="Y1341" s="32"/>
      <c r="Z1341" s="32"/>
      <c r="AA1341" s="32"/>
      <c r="AB1341" s="33"/>
      <c r="AC1341" s="33"/>
    </row>
    <row r="1342" spans="1:29" s="9" customFormat="1">
      <c r="A1342" s="10"/>
      <c r="B1342" s="16"/>
      <c r="C1342" s="7"/>
      <c r="D1342" s="7"/>
      <c r="E1342" s="7"/>
      <c r="F1342" s="7"/>
      <c r="G1342" s="7"/>
      <c r="H1342" s="7"/>
      <c r="I1342" s="31">
        <f t="shared" si="364"/>
        <v>36.530211267605623</v>
      </c>
      <c r="J1342" s="31">
        <f t="shared" si="365"/>
        <v>4.7525160000610294</v>
      </c>
      <c r="K1342" s="31">
        <f t="shared" si="366"/>
        <v>31.777695267544594</v>
      </c>
      <c r="L1342" s="31">
        <f t="shared" si="367"/>
        <v>41.282727267666651</v>
      </c>
      <c r="M1342" s="32" t="str">
        <f t="shared" si="368"/>
        <v>STRONG LONG</v>
      </c>
      <c r="N1342" s="32">
        <f t="shared" si="369"/>
        <v>0</v>
      </c>
      <c r="O1342" s="32">
        <f t="shared" si="370"/>
        <v>0</v>
      </c>
      <c r="P1342" s="32">
        <f t="shared" si="371"/>
        <v>0.83333333333333337</v>
      </c>
      <c r="Q1342" s="32">
        <f t="shared" si="362"/>
        <v>0.22727272727272727</v>
      </c>
      <c r="R1342" s="32">
        <f t="shared" si="363"/>
        <v>9.8039215686274508E-2</v>
      </c>
      <c r="S1342" s="32"/>
      <c r="T1342" s="32"/>
      <c r="U1342" s="32"/>
      <c r="V1342" s="32"/>
      <c r="W1342" s="32"/>
      <c r="X1342" s="32"/>
      <c r="Y1342" s="32"/>
      <c r="Z1342" s="32"/>
      <c r="AA1342" s="32"/>
      <c r="AB1342" s="33"/>
      <c r="AC1342" s="33"/>
    </row>
    <row r="1343" spans="1:29" s="9" customFormat="1">
      <c r="A1343" s="10"/>
      <c r="B1343" s="16"/>
      <c r="C1343" s="7"/>
      <c r="D1343" s="7"/>
      <c r="E1343" s="7"/>
      <c r="F1343" s="7"/>
      <c r="G1343" s="7"/>
      <c r="H1343" s="7"/>
      <c r="I1343" s="31">
        <f t="shared" si="364"/>
        <v>36.508439716312033</v>
      </c>
      <c r="J1343" s="31">
        <f t="shared" si="365"/>
        <v>4.7409476350426845</v>
      </c>
      <c r="K1343" s="31">
        <f t="shared" si="366"/>
        <v>31.767492081269349</v>
      </c>
      <c r="L1343" s="31">
        <f t="shared" si="367"/>
        <v>41.24938735135472</v>
      </c>
      <c r="M1343" s="32" t="str">
        <f t="shared" si="368"/>
        <v>STRONG LONG</v>
      </c>
      <c r="N1343" s="32">
        <f t="shared" si="369"/>
        <v>0</v>
      </c>
      <c r="O1343" s="32">
        <f t="shared" si="370"/>
        <v>0</v>
      </c>
      <c r="P1343" s="32">
        <f t="shared" si="371"/>
        <v>0.83333333333333337</v>
      </c>
      <c r="Q1343" s="32">
        <f t="shared" si="362"/>
        <v>0.22727272727272727</v>
      </c>
      <c r="R1343" s="32">
        <f t="shared" si="363"/>
        <v>9.8039215686274508E-2</v>
      </c>
      <c r="S1343" s="32"/>
      <c r="T1343" s="32"/>
      <c r="U1343" s="32"/>
      <c r="V1343" s="32"/>
      <c r="W1343" s="32"/>
      <c r="X1343" s="32"/>
      <c r="Y1343" s="32"/>
      <c r="Z1343" s="32"/>
      <c r="AA1343" s="32"/>
      <c r="AB1343" s="33"/>
      <c r="AC1343" s="33"/>
    </row>
    <row r="1344" spans="1:29" s="9" customFormat="1">
      <c r="A1344" s="10"/>
      <c r="B1344" s="16"/>
      <c r="C1344" s="7"/>
      <c r="D1344" s="7"/>
      <c r="E1344" s="7"/>
      <c r="F1344" s="7"/>
      <c r="G1344" s="7"/>
      <c r="H1344" s="7"/>
      <c r="I1344" s="31">
        <f t="shared" si="364"/>
        <v>36.493428571428552</v>
      </c>
      <c r="J1344" s="31">
        <f t="shared" si="365"/>
        <v>4.7445003505708927</v>
      </c>
      <c r="K1344" s="31">
        <f t="shared" si="366"/>
        <v>31.74892822085766</v>
      </c>
      <c r="L1344" s="31">
        <f t="shared" si="367"/>
        <v>41.237928921999448</v>
      </c>
      <c r="M1344" s="32" t="str">
        <f t="shared" si="368"/>
        <v>STRONG LONG</v>
      </c>
      <c r="N1344" s="32">
        <f t="shared" si="369"/>
        <v>0</v>
      </c>
      <c r="O1344" s="32">
        <f t="shared" si="370"/>
        <v>0</v>
      </c>
      <c r="P1344" s="32">
        <f t="shared" si="371"/>
        <v>0.83333333333333337</v>
      </c>
      <c r="Q1344" s="32">
        <f t="shared" si="362"/>
        <v>0.22727272727272727</v>
      </c>
      <c r="R1344" s="32">
        <f t="shared" si="363"/>
        <v>9.8039215686274508E-2</v>
      </c>
      <c r="S1344" s="32"/>
      <c r="T1344" s="32"/>
      <c r="U1344" s="32"/>
      <c r="V1344" s="32"/>
      <c r="W1344" s="32"/>
      <c r="X1344" s="32"/>
      <c r="Y1344" s="32"/>
      <c r="Z1344" s="32"/>
      <c r="AA1344" s="32"/>
      <c r="AB1344" s="33"/>
      <c r="AC1344" s="33"/>
    </row>
    <row r="1345" spans="1:29" s="9" customFormat="1">
      <c r="A1345" s="10"/>
      <c r="B1345" s="16"/>
      <c r="C1345" s="7"/>
      <c r="D1345" s="7"/>
      <c r="E1345" s="7"/>
      <c r="F1345" s="7"/>
      <c r="G1345" s="7"/>
      <c r="H1345" s="7"/>
      <c r="I1345" s="31">
        <f t="shared" si="364"/>
        <v>36.474748201438828</v>
      </c>
      <c r="J1345" s="31">
        <f t="shared" si="365"/>
        <v>4.7409461117383787</v>
      </c>
      <c r="K1345" s="31">
        <f t="shared" si="366"/>
        <v>31.73380208970045</v>
      </c>
      <c r="L1345" s="31">
        <f t="shared" si="367"/>
        <v>41.21569431317721</v>
      </c>
      <c r="M1345" s="32" t="str">
        <f t="shared" si="368"/>
        <v>STRONG LONG</v>
      </c>
      <c r="N1345" s="32">
        <f t="shared" si="369"/>
        <v>0</v>
      </c>
      <c r="O1345" s="32">
        <f t="shared" si="370"/>
        <v>0</v>
      </c>
      <c r="P1345" s="32">
        <f t="shared" si="371"/>
        <v>0.83333333333333337</v>
      </c>
      <c r="Q1345" s="32">
        <f t="shared" si="362"/>
        <v>0.22727272727272727</v>
      </c>
      <c r="R1345" s="32">
        <f t="shared" si="363"/>
        <v>9.8039215686274508E-2</v>
      </c>
      <c r="S1345" s="32"/>
      <c r="T1345" s="32"/>
      <c r="U1345" s="32"/>
      <c r="V1345" s="32"/>
      <c r="W1345" s="32"/>
      <c r="X1345" s="32"/>
      <c r="Y1345" s="32"/>
      <c r="Z1345" s="32"/>
      <c r="AA1345" s="32"/>
      <c r="AB1345" s="33"/>
      <c r="AC1345" s="33"/>
    </row>
    <row r="1346" spans="1:29" s="9" customFormat="1">
      <c r="A1346" s="10"/>
      <c r="B1346" s="16"/>
      <c r="C1346" s="7"/>
      <c r="D1346" s="7"/>
      <c r="E1346" s="7"/>
      <c r="F1346" s="7"/>
      <c r="G1346" s="7"/>
      <c r="H1346" s="7"/>
      <c r="I1346" s="31">
        <f t="shared" si="364"/>
        <v>36.459202898550707</v>
      </c>
      <c r="J1346" s="31">
        <f t="shared" si="365"/>
        <v>4.7439741642027391</v>
      </c>
      <c r="K1346" s="31">
        <f t="shared" si="366"/>
        <v>31.715228734347967</v>
      </c>
      <c r="L1346" s="31">
        <f t="shared" si="367"/>
        <v>41.203177062753447</v>
      </c>
      <c r="M1346" s="32" t="str">
        <f t="shared" si="368"/>
        <v>STRONG LONG</v>
      </c>
      <c r="N1346" s="32">
        <f t="shared" si="369"/>
        <v>0</v>
      </c>
      <c r="O1346" s="32">
        <f t="shared" si="370"/>
        <v>0</v>
      </c>
      <c r="P1346" s="32">
        <f t="shared" si="371"/>
        <v>0.83333333333333337</v>
      </c>
      <c r="Q1346" s="32">
        <f t="shared" si="362"/>
        <v>0.22727272727272727</v>
      </c>
      <c r="R1346" s="32">
        <f t="shared" si="363"/>
        <v>9.8039215686274508E-2</v>
      </c>
      <c r="S1346" s="32"/>
      <c r="T1346" s="32"/>
      <c r="U1346" s="32"/>
      <c r="V1346" s="32"/>
      <c r="W1346" s="32"/>
      <c r="X1346" s="32"/>
      <c r="Y1346" s="32"/>
      <c r="Z1346" s="32"/>
      <c r="AA1346" s="32"/>
      <c r="AB1346" s="33"/>
      <c r="AC1346" s="33"/>
    </row>
    <row r="1347" spans="1:29" s="9" customFormat="1">
      <c r="A1347" s="10"/>
      <c r="B1347" s="16"/>
      <c r="C1347" s="7"/>
      <c r="D1347" s="7"/>
      <c r="E1347" s="7"/>
      <c r="F1347" s="7"/>
      <c r="G1347" s="7"/>
      <c r="H1347" s="7"/>
      <c r="I1347" s="31">
        <f t="shared" si="364"/>
        <v>36.441021897810202</v>
      </c>
      <c r="J1347" s="31">
        <f t="shared" si="365"/>
        <v>4.742042427100456</v>
      </c>
      <c r="K1347" s="31">
        <f t="shared" si="366"/>
        <v>31.698979470709745</v>
      </c>
      <c r="L1347" s="31">
        <f t="shared" si="367"/>
        <v>41.18306432491066</v>
      </c>
      <c r="M1347" s="32" t="str">
        <f t="shared" si="368"/>
        <v>STRONG LONG</v>
      </c>
      <c r="N1347" s="32">
        <f t="shared" si="369"/>
        <v>0</v>
      </c>
      <c r="O1347" s="32">
        <f t="shared" si="370"/>
        <v>0</v>
      </c>
      <c r="P1347" s="32">
        <f t="shared" si="371"/>
        <v>0.83333333333333337</v>
      </c>
      <c r="Q1347" s="32">
        <f t="shared" si="362"/>
        <v>0.22727272727272727</v>
      </c>
      <c r="R1347" s="32">
        <f t="shared" si="363"/>
        <v>9.8039215686274508E-2</v>
      </c>
      <c r="S1347" s="32"/>
      <c r="T1347" s="32"/>
      <c r="U1347" s="32"/>
      <c r="V1347" s="32"/>
      <c r="W1347" s="32"/>
      <c r="X1347" s="32"/>
      <c r="Y1347" s="32"/>
      <c r="Z1347" s="32"/>
      <c r="AA1347" s="32"/>
      <c r="AB1347" s="33"/>
      <c r="AC1347" s="33"/>
    </row>
    <row r="1348" spans="1:29" s="9" customFormat="1">
      <c r="A1348" s="10"/>
      <c r="B1348" s="16"/>
      <c r="C1348" s="7"/>
      <c r="D1348" s="7"/>
      <c r="E1348" s="7"/>
      <c r="F1348" s="7"/>
      <c r="G1348" s="7"/>
      <c r="H1348" s="7"/>
      <c r="I1348" s="31">
        <f t="shared" si="364"/>
        <v>36.421617647058802</v>
      </c>
      <c r="J1348" s="31">
        <f t="shared" si="365"/>
        <v>4.7376863993198892</v>
      </c>
      <c r="K1348" s="31">
        <f t="shared" si="366"/>
        <v>31.683931247738911</v>
      </c>
      <c r="L1348" s="31">
        <f t="shared" si="367"/>
        <v>41.159304046378693</v>
      </c>
      <c r="M1348" s="32" t="str">
        <f t="shared" si="368"/>
        <v>STRONG LONG</v>
      </c>
      <c r="N1348" s="32">
        <f t="shared" si="369"/>
        <v>0</v>
      </c>
      <c r="O1348" s="32">
        <f t="shared" si="370"/>
        <v>0</v>
      </c>
      <c r="P1348" s="32">
        <f t="shared" si="371"/>
        <v>0.83333333333333337</v>
      </c>
      <c r="Q1348" s="32">
        <f t="shared" si="362"/>
        <v>0.22727272727272727</v>
      </c>
      <c r="R1348" s="32">
        <f t="shared" si="363"/>
        <v>9.8039215686274508E-2</v>
      </c>
      <c r="S1348" s="32"/>
      <c r="T1348" s="32"/>
      <c r="U1348" s="32"/>
      <c r="V1348" s="32"/>
      <c r="W1348" s="32"/>
      <c r="X1348" s="32"/>
      <c r="Y1348" s="32"/>
      <c r="Z1348" s="32"/>
      <c r="AA1348" s="32"/>
      <c r="AB1348" s="33"/>
      <c r="AC1348" s="33"/>
    </row>
    <row r="1349" spans="1:29" s="9" customFormat="1">
      <c r="A1349" s="10"/>
      <c r="B1349" s="16"/>
      <c r="C1349" s="7"/>
      <c r="D1349" s="7"/>
      <c r="E1349" s="7"/>
      <c r="F1349" s="7"/>
      <c r="G1349" s="7"/>
      <c r="H1349" s="7"/>
      <c r="I1349" s="31">
        <f t="shared" si="364"/>
        <v>36.39807407407406</v>
      </c>
      <c r="J1349" s="31">
        <f t="shared" si="365"/>
        <v>4.7232814904036626</v>
      </c>
      <c r="K1349" s="31">
        <f t="shared" si="366"/>
        <v>31.674792583670396</v>
      </c>
      <c r="L1349" s="31">
        <f t="shared" si="367"/>
        <v>41.121355564477724</v>
      </c>
      <c r="M1349" s="32" t="str">
        <f t="shared" si="368"/>
        <v>STRONG LONG</v>
      </c>
      <c r="N1349" s="32">
        <f t="shared" si="369"/>
        <v>0</v>
      </c>
      <c r="O1349" s="32">
        <f t="shared" si="370"/>
        <v>0</v>
      </c>
      <c r="P1349" s="32">
        <f t="shared" si="371"/>
        <v>0.83333333333333337</v>
      </c>
      <c r="Q1349" s="32">
        <f t="shared" si="362"/>
        <v>0.22727272727272727</v>
      </c>
      <c r="R1349" s="32">
        <f t="shared" si="363"/>
        <v>9.8039215686274508E-2</v>
      </c>
      <c r="S1349" s="32"/>
      <c r="T1349" s="32"/>
      <c r="U1349" s="32"/>
      <c r="V1349" s="32"/>
      <c r="W1349" s="32"/>
      <c r="X1349" s="32"/>
      <c r="Y1349" s="32"/>
      <c r="Z1349" s="32"/>
      <c r="AA1349" s="32"/>
      <c r="AB1349" s="33"/>
      <c r="AC1349" s="33"/>
    </row>
    <row r="1350" spans="1:29" s="9" customFormat="1">
      <c r="A1350" s="10"/>
      <c r="B1350" s="16"/>
      <c r="C1350" s="7"/>
      <c r="D1350" s="7"/>
      <c r="E1350" s="7"/>
      <c r="F1350" s="7"/>
      <c r="G1350" s="7"/>
      <c r="H1350" s="7"/>
      <c r="I1350" s="31">
        <f t="shared" si="364"/>
        <v>36.370447761194008</v>
      </c>
      <c r="J1350" s="31">
        <f t="shared" si="365"/>
        <v>4.6970090407462477</v>
      </c>
      <c r="K1350" s="31">
        <f t="shared" si="366"/>
        <v>31.673438720447759</v>
      </c>
      <c r="L1350" s="31">
        <f t="shared" si="367"/>
        <v>41.067456801940253</v>
      </c>
      <c r="M1350" s="32" t="str">
        <f t="shared" si="368"/>
        <v>STRONG LONG</v>
      </c>
      <c r="N1350" s="32">
        <f t="shared" si="369"/>
        <v>0</v>
      </c>
      <c r="O1350" s="32">
        <f t="shared" si="370"/>
        <v>0</v>
      </c>
      <c r="P1350" s="32">
        <f t="shared" si="371"/>
        <v>0.83333333333333337</v>
      </c>
      <c r="Q1350" s="32">
        <f t="shared" si="362"/>
        <v>0.22727272727272727</v>
      </c>
      <c r="R1350" s="32">
        <f t="shared" si="363"/>
        <v>9.8039215686274508E-2</v>
      </c>
      <c r="S1350" s="32"/>
      <c r="T1350" s="32"/>
      <c r="U1350" s="32"/>
      <c r="V1350" s="32"/>
      <c r="W1350" s="32"/>
      <c r="X1350" s="32"/>
      <c r="Y1350" s="32"/>
      <c r="Z1350" s="32"/>
      <c r="AA1350" s="32"/>
      <c r="AB1350" s="33"/>
      <c r="AC1350" s="33"/>
    </row>
    <row r="1351" spans="1:29" s="9" customFormat="1">
      <c r="A1351" s="10"/>
      <c r="B1351" s="16"/>
      <c r="C1351" s="7"/>
      <c r="D1351" s="7"/>
      <c r="E1351" s="7"/>
      <c r="F1351" s="7"/>
      <c r="G1351" s="7"/>
      <c r="H1351" s="7"/>
      <c r="I1351" s="31">
        <f t="shared" si="364"/>
        <v>36.340150375939828</v>
      </c>
      <c r="J1351" s="31">
        <f t="shared" si="365"/>
        <v>4.6618977700024669</v>
      </c>
      <c r="K1351" s="31">
        <f t="shared" si="366"/>
        <v>31.678252605937359</v>
      </c>
      <c r="L1351" s="31">
        <f t="shared" si="367"/>
        <v>41.002048145942297</v>
      </c>
      <c r="M1351" s="32" t="str">
        <f t="shared" si="368"/>
        <v>STRONG LONG</v>
      </c>
      <c r="N1351" s="32">
        <f t="shared" si="369"/>
        <v>0</v>
      </c>
      <c r="O1351" s="32">
        <f t="shared" si="370"/>
        <v>0</v>
      </c>
      <c r="P1351" s="32">
        <f t="shared" si="371"/>
        <v>0.83333333333333337</v>
      </c>
      <c r="Q1351" s="32">
        <f t="shared" si="362"/>
        <v>0.22727272727272727</v>
      </c>
      <c r="R1351" s="32">
        <f t="shared" si="363"/>
        <v>9.8039215686274508E-2</v>
      </c>
      <c r="S1351" s="32"/>
      <c r="T1351" s="32"/>
      <c r="U1351" s="32"/>
      <c r="V1351" s="32"/>
      <c r="W1351" s="32"/>
      <c r="X1351" s="32"/>
      <c r="Y1351" s="32"/>
      <c r="Z1351" s="32"/>
      <c r="AA1351" s="32"/>
      <c r="AB1351" s="33"/>
      <c r="AC1351" s="33"/>
    </row>
    <row r="1352" spans="1:29" s="9" customFormat="1">
      <c r="A1352" s="10"/>
      <c r="B1352" s="16"/>
      <c r="C1352" s="7"/>
      <c r="D1352" s="7"/>
      <c r="E1352" s="7"/>
      <c r="F1352" s="7"/>
      <c r="G1352" s="7"/>
      <c r="H1352" s="7"/>
      <c r="I1352" s="31">
        <f t="shared" si="364"/>
        <v>36.308787878787861</v>
      </c>
      <c r="J1352" s="31">
        <f t="shared" si="365"/>
        <v>4.6229774816392624</v>
      </c>
      <c r="K1352" s="31">
        <f t="shared" si="366"/>
        <v>31.6858103971486</v>
      </c>
      <c r="L1352" s="31">
        <f t="shared" si="367"/>
        <v>40.931765360427121</v>
      </c>
      <c r="M1352" s="32" t="str">
        <f t="shared" si="368"/>
        <v>STRONG LONG</v>
      </c>
      <c r="N1352" s="32">
        <f t="shared" si="369"/>
        <v>0</v>
      </c>
      <c r="O1352" s="32">
        <f t="shared" si="370"/>
        <v>0</v>
      </c>
      <c r="P1352" s="32">
        <f t="shared" si="371"/>
        <v>0.83333333333333337</v>
      </c>
      <c r="Q1352" s="32">
        <f t="shared" si="362"/>
        <v>0.22727272727272727</v>
      </c>
      <c r="R1352" s="32">
        <f t="shared" si="363"/>
        <v>9.8039215686274508E-2</v>
      </c>
      <c r="S1352" s="32"/>
      <c r="T1352" s="32"/>
      <c r="U1352" s="32"/>
      <c r="V1352" s="32"/>
      <c r="W1352" s="32"/>
      <c r="X1352" s="32"/>
      <c r="Y1352" s="32"/>
      <c r="Z1352" s="32"/>
      <c r="AA1352" s="32"/>
      <c r="AB1352" s="33"/>
      <c r="AC1352" s="33"/>
    </row>
    <row r="1353" spans="1:29" s="9" customFormat="1">
      <c r="A1353" s="10"/>
      <c r="B1353" s="16"/>
      <c r="C1353" s="7"/>
      <c r="D1353" s="7"/>
      <c r="E1353" s="7"/>
      <c r="F1353" s="7"/>
      <c r="G1353" s="7"/>
      <c r="H1353" s="7"/>
      <c r="I1353" s="31">
        <f t="shared" si="364"/>
        <v>36.276641221374021</v>
      </c>
      <c r="J1353" s="31">
        <f t="shared" si="365"/>
        <v>4.5811007146835339</v>
      </c>
      <c r="K1353" s="31">
        <f t="shared" si="366"/>
        <v>31.695540506690488</v>
      </c>
      <c r="L1353" s="31">
        <f t="shared" si="367"/>
        <v>40.857741936057558</v>
      </c>
      <c r="M1353" s="32" t="str">
        <f t="shared" si="368"/>
        <v>STRONG LONG</v>
      </c>
      <c r="N1353" s="32">
        <f t="shared" si="369"/>
        <v>0</v>
      </c>
      <c r="O1353" s="32">
        <f t="shared" si="370"/>
        <v>0</v>
      </c>
      <c r="P1353" s="32">
        <f t="shared" si="371"/>
        <v>0.83333333333333337</v>
      </c>
      <c r="Q1353" s="32">
        <f t="shared" si="362"/>
        <v>0.22727272727272727</v>
      </c>
      <c r="R1353" s="32">
        <f t="shared" si="363"/>
        <v>9.8039215686274508E-2</v>
      </c>
      <c r="S1353" s="32"/>
      <c r="T1353" s="32"/>
      <c r="U1353" s="32"/>
      <c r="V1353" s="32"/>
      <c r="W1353" s="32"/>
      <c r="X1353" s="32"/>
      <c r="Y1353" s="32"/>
      <c r="Z1353" s="32"/>
      <c r="AA1353" s="32"/>
      <c r="AB1353" s="33"/>
      <c r="AC1353" s="33"/>
    </row>
    <row r="1354" spans="1:29" s="9" customFormat="1">
      <c r="A1354" s="10"/>
      <c r="B1354" s="16"/>
      <c r="C1354" s="7"/>
      <c r="D1354" s="7"/>
      <c r="E1354" s="7"/>
      <c r="F1354" s="7"/>
      <c r="G1354" s="7"/>
      <c r="H1354" s="7"/>
      <c r="I1354" s="31">
        <f t="shared" si="364"/>
        <v>36.248307692307669</v>
      </c>
      <c r="J1354" s="31">
        <f t="shared" si="365"/>
        <v>4.5524990247449928</v>
      </c>
      <c r="K1354" s="31">
        <f t="shared" si="366"/>
        <v>31.695808667562677</v>
      </c>
      <c r="L1354" s="31">
        <f t="shared" si="367"/>
        <v>40.800806717052666</v>
      </c>
      <c r="M1354" s="32" t="str">
        <f t="shared" si="368"/>
        <v>STRONG LONG</v>
      </c>
      <c r="N1354" s="32">
        <f t="shared" si="369"/>
        <v>0</v>
      </c>
      <c r="O1354" s="32">
        <f t="shared" si="370"/>
        <v>0</v>
      </c>
      <c r="P1354" s="32">
        <f t="shared" si="371"/>
        <v>0.83333333333333337</v>
      </c>
      <c r="Q1354" s="32">
        <f t="shared" si="362"/>
        <v>0.22727272727272727</v>
      </c>
      <c r="R1354" s="32">
        <f t="shared" si="363"/>
        <v>9.8039215686274508E-2</v>
      </c>
      <c r="S1354" s="32"/>
      <c r="T1354" s="32"/>
      <c r="U1354" s="32"/>
      <c r="V1354" s="32"/>
      <c r="W1354" s="32"/>
      <c r="X1354" s="32"/>
      <c r="Y1354" s="32"/>
      <c r="Z1354" s="32"/>
      <c r="AA1354" s="32"/>
      <c r="AB1354" s="33"/>
      <c r="AC1354" s="33"/>
    </row>
    <row r="1355" spans="1:29" s="9" customFormat="1">
      <c r="A1355" s="10"/>
      <c r="B1355" s="16"/>
      <c r="C1355" s="7"/>
      <c r="D1355" s="7"/>
      <c r="E1355" s="7"/>
      <c r="F1355" s="7"/>
      <c r="G1355" s="7"/>
      <c r="H1355" s="7"/>
      <c r="I1355" s="31">
        <f t="shared" si="364"/>
        <v>36.231705426356562</v>
      </c>
      <c r="J1355" s="31">
        <f t="shared" si="365"/>
        <v>4.5544168973858543</v>
      </c>
      <c r="K1355" s="31">
        <f t="shared" si="366"/>
        <v>31.677288528970706</v>
      </c>
      <c r="L1355" s="31">
        <f t="shared" si="367"/>
        <v>40.786122323742418</v>
      </c>
      <c r="M1355" s="32" t="str">
        <f t="shared" si="368"/>
        <v>STRONG LONG</v>
      </c>
      <c r="N1355" s="32">
        <f t="shared" si="369"/>
        <v>0</v>
      </c>
      <c r="O1355" s="32">
        <f t="shared" si="370"/>
        <v>0</v>
      </c>
      <c r="P1355" s="32">
        <f t="shared" si="371"/>
        <v>0.83333333333333337</v>
      </c>
      <c r="Q1355" s="32">
        <f t="shared" si="362"/>
        <v>0.22727272727272727</v>
      </c>
      <c r="R1355" s="32">
        <f t="shared" si="363"/>
        <v>9.8039215686274508E-2</v>
      </c>
      <c r="S1355" s="32"/>
      <c r="T1355" s="32"/>
      <c r="U1355" s="32"/>
      <c r="V1355" s="32"/>
      <c r="W1355" s="32"/>
      <c r="X1355" s="32"/>
      <c r="Y1355" s="32"/>
      <c r="Z1355" s="32"/>
      <c r="AA1355" s="32"/>
      <c r="AB1355" s="33"/>
      <c r="AC1355" s="33"/>
    </row>
    <row r="1356" spans="1:29" s="9" customFormat="1">
      <c r="A1356" s="10"/>
      <c r="B1356" s="16"/>
      <c r="C1356" s="7"/>
      <c r="D1356" s="7"/>
      <c r="E1356" s="7"/>
      <c r="F1356" s="7"/>
      <c r="G1356" s="7"/>
      <c r="H1356" s="7"/>
      <c r="I1356" s="31">
        <f t="shared" si="364"/>
        <v>36.218046874999978</v>
      </c>
      <c r="J1356" s="31">
        <f t="shared" si="365"/>
        <v>4.5616905683677675</v>
      </c>
      <c r="K1356" s="31">
        <f t="shared" si="366"/>
        <v>31.656356306632212</v>
      </c>
      <c r="L1356" s="31">
        <f t="shared" si="367"/>
        <v>40.779737443367743</v>
      </c>
      <c r="M1356" s="32" t="str">
        <f t="shared" si="368"/>
        <v>STRONG LONG</v>
      </c>
      <c r="N1356" s="32">
        <f t="shared" si="369"/>
        <v>0</v>
      </c>
      <c r="O1356" s="32">
        <f t="shared" si="370"/>
        <v>0</v>
      </c>
      <c r="P1356" s="32">
        <f t="shared" si="371"/>
        <v>0.83333333333333337</v>
      </c>
      <c r="Q1356" s="32">
        <f t="shared" si="362"/>
        <v>0.22727272727272727</v>
      </c>
      <c r="R1356" s="32">
        <f t="shared" si="363"/>
        <v>9.8039215686274508E-2</v>
      </c>
      <c r="S1356" s="32"/>
      <c r="T1356" s="32"/>
      <c r="U1356" s="32"/>
      <c r="V1356" s="32"/>
      <c r="W1356" s="32"/>
      <c r="X1356" s="32"/>
      <c r="Y1356" s="32"/>
      <c r="Z1356" s="32"/>
      <c r="AA1356" s="32"/>
      <c r="AB1356" s="33"/>
      <c r="AC1356" s="33"/>
    </row>
    <row r="1357" spans="1:29" s="9" customFormat="1">
      <c r="A1357" s="10"/>
      <c r="B1357" s="16"/>
      <c r="C1357" s="7"/>
      <c r="D1357" s="7"/>
      <c r="E1357" s="7"/>
      <c r="F1357" s="7"/>
      <c r="G1357" s="7"/>
      <c r="H1357" s="7"/>
      <c r="I1357" s="31">
        <f t="shared" si="364"/>
        <v>36.195354330708639</v>
      </c>
      <c r="J1357" s="31">
        <f t="shared" si="365"/>
        <v>4.550650953104169</v>
      </c>
      <c r="K1357" s="31">
        <f t="shared" si="366"/>
        <v>31.644703377604472</v>
      </c>
      <c r="L1357" s="31">
        <f t="shared" si="367"/>
        <v>40.746005283812806</v>
      </c>
      <c r="M1357" s="32" t="str">
        <f t="shared" si="368"/>
        <v>STRONG LONG</v>
      </c>
      <c r="N1357" s="32">
        <f t="shared" si="369"/>
        <v>0</v>
      </c>
      <c r="O1357" s="32">
        <f t="shared" si="370"/>
        <v>0</v>
      </c>
      <c r="P1357" s="32">
        <f t="shared" si="371"/>
        <v>0.83333333333333337</v>
      </c>
      <c r="Q1357" s="32">
        <f t="shared" si="362"/>
        <v>0.22727272727272727</v>
      </c>
      <c r="R1357" s="32">
        <f t="shared" si="363"/>
        <v>9.8039215686274508E-2</v>
      </c>
      <c r="S1357" s="32"/>
      <c r="T1357" s="32"/>
      <c r="U1357" s="32"/>
      <c r="V1357" s="32"/>
      <c r="W1357" s="32"/>
      <c r="X1357" s="32"/>
      <c r="Y1357" s="32"/>
      <c r="Z1357" s="32"/>
      <c r="AA1357" s="32"/>
      <c r="AB1357" s="33"/>
      <c r="AC1357" s="33"/>
    </row>
    <row r="1358" spans="1:29" s="9" customFormat="1">
      <c r="A1358" s="10"/>
      <c r="B1358" s="16"/>
      <c r="C1358" s="7"/>
      <c r="D1358" s="7"/>
      <c r="E1358" s="7"/>
      <c r="F1358" s="7"/>
      <c r="G1358" s="7"/>
      <c r="H1358" s="7"/>
      <c r="I1358" s="31">
        <f t="shared" si="364"/>
        <v>36.176111111111084</v>
      </c>
      <c r="J1358" s="31">
        <f t="shared" si="365"/>
        <v>4.548018625975736</v>
      </c>
      <c r="K1358" s="31">
        <f t="shared" si="366"/>
        <v>31.628092485135348</v>
      </c>
      <c r="L1358" s="31">
        <f t="shared" si="367"/>
        <v>40.72412973708682</v>
      </c>
      <c r="M1358" s="32" t="str">
        <f t="shared" si="368"/>
        <v>STRONG LONG</v>
      </c>
      <c r="N1358" s="32">
        <f t="shared" si="369"/>
        <v>0</v>
      </c>
      <c r="O1358" s="32">
        <f t="shared" si="370"/>
        <v>0</v>
      </c>
      <c r="P1358" s="32">
        <f t="shared" si="371"/>
        <v>0.83333333333333337</v>
      </c>
      <c r="Q1358" s="32">
        <f t="shared" si="362"/>
        <v>0.22727272727272727</v>
      </c>
      <c r="R1358" s="32">
        <f t="shared" si="363"/>
        <v>9.8039215686274508E-2</v>
      </c>
      <c r="S1358" s="32"/>
      <c r="T1358" s="32"/>
      <c r="U1358" s="32"/>
      <c r="V1358" s="32"/>
      <c r="W1358" s="32"/>
      <c r="X1358" s="32"/>
      <c r="Y1358" s="32"/>
      <c r="Z1358" s="32"/>
      <c r="AA1358" s="32"/>
      <c r="AB1358" s="33"/>
      <c r="AC1358" s="33"/>
    </row>
    <row r="1359" spans="1:29" s="9" customFormat="1">
      <c r="A1359" s="10"/>
      <c r="B1359" s="16"/>
      <c r="C1359" s="7"/>
      <c r="D1359" s="7"/>
      <c r="E1359" s="7"/>
      <c r="F1359" s="7"/>
      <c r="G1359" s="7"/>
      <c r="H1359" s="7"/>
      <c r="I1359" s="31">
        <f t="shared" si="364"/>
        <v>36.153519999999979</v>
      </c>
      <c r="J1359" s="31">
        <f t="shared" si="365"/>
        <v>4.5378396565311894</v>
      </c>
      <c r="K1359" s="31">
        <f t="shared" si="366"/>
        <v>31.615680343468789</v>
      </c>
      <c r="L1359" s="31">
        <f t="shared" si="367"/>
        <v>40.691359656531169</v>
      </c>
      <c r="M1359" s="32" t="str">
        <f t="shared" si="368"/>
        <v>STRONG LONG</v>
      </c>
      <c r="N1359" s="32">
        <f t="shared" si="369"/>
        <v>0</v>
      </c>
      <c r="O1359" s="32">
        <f t="shared" si="370"/>
        <v>0</v>
      </c>
      <c r="P1359" s="32">
        <f t="shared" si="371"/>
        <v>0.83333333333333337</v>
      </c>
      <c r="Q1359" s="32">
        <f t="shared" si="362"/>
        <v>0.22727272727272727</v>
      </c>
      <c r="R1359" s="32">
        <f t="shared" si="363"/>
        <v>9.8039215686274508E-2</v>
      </c>
      <c r="S1359" s="32"/>
      <c r="T1359" s="32"/>
      <c r="U1359" s="32"/>
      <c r="V1359" s="32"/>
      <c r="W1359" s="32"/>
      <c r="X1359" s="32"/>
      <c r="Y1359" s="32"/>
      <c r="Z1359" s="32"/>
      <c r="AA1359" s="32"/>
      <c r="AB1359" s="33"/>
      <c r="AC1359" s="33"/>
    </row>
    <row r="1360" spans="1:29" s="9" customFormat="1">
      <c r="A1360" s="10"/>
      <c r="B1360" s="16"/>
      <c r="C1360" s="7"/>
      <c r="D1360" s="7"/>
      <c r="E1360" s="7"/>
      <c r="F1360" s="7"/>
      <c r="G1360" s="7"/>
      <c r="H1360" s="7"/>
      <c r="I1360" s="31">
        <f t="shared" si="364"/>
        <v>36.131451612903206</v>
      </c>
      <c r="J1360" s="31">
        <f t="shared" si="365"/>
        <v>4.5292291514126068</v>
      </c>
      <c r="K1360" s="31">
        <f t="shared" si="366"/>
        <v>31.602222461490598</v>
      </c>
      <c r="L1360" s="31">
        <f t="shared" si="367"/>
        <v>40.660680764315813</v>
      </c>
      <c r="M1360" s="32" t="str">
        <f t="shared" si="368"/>
        <v>STRONG LONG</v>
      </c>
      <c r="N1360" s="32">
        <f t="shared" si="369"/>
        <v>0</v>
      </c>
      <c r="O1360" s="32">
        <f t="shared" si="370"/>
        <v>0</v>
      </c>
      <c r="P1360" s="32">
        <f t="shared" si="371"/>
        <v>0.83333333333333337</v>
      </c>
      <c r="Q1360" s="32">
        <f t="shared" si="362"/>
        <v>0.22727272727272727</v>
      </c>
      <c r="R1360" s="32">
        <f t="shared" si="363"/>
        <v>9.8039215686274508E-2</v>
      </c>
      <c r="S1360" s="32"/>
      <c r="T1360" s="32"/>
      <c r="U1360" s="32"/>
      <c r="V1360" s="32"/>
      <c r="W1360" s="32"/>
      <c r="X1360" s="32"/>
      <c r="Y1360" s="32"/>
      <c r="Z1360" s="32"/>
      <c r="AA1360" s="32"/>
      <c r="AB1360" s="33"/>
      <c r="AC1360" s="33"/>
    </row>
    <row r="1361" spans="1:29" s="9" customFormat="1">
      <c r="A1361" s="10"/>
      <c r="B1361" s="16"/>
      <c r="C1361" s="7"/>
      <c r="D1361" s="7"/>
      <c r="E1361" s="7"/>
      <c r="F1361" s="7"/>
      <c r="G1361" s="7"/>
      <c r="H1361" s="7"/>
      <c r="I1361" s="31">
        <f t="shared" si="364"/>
        <v>36.114715447154452</v>
      </c>
      <c r="J1361" s="31">
        <f t="shared" si="365"/>
        <v>4.5323278318214468</v>
      </c>
      <c r="K1361" s="31">
        <f t="shared" si="366"/>
        <v>31.582387615333005</v>
      </c>
      <c r="L1361" s="31">
        <f t="shared" si="367"/>
        <v>40.6470432789759</v>
      </c>
      <c r="M1361" s="32" t="str">
        <f t="shared" si="368"/>
        <v>STRONG LONG</v>
      </c>
      <c r="N1361" s="32">
        <f t="shared" si="369"/>
        <v>0</v>
      </c>
      <c r="O1361" s="32">
        <f t="shared" si="370"/>
        <v>0</v>
      </c>
      <c r="P1361" s="32">
        <f t="shared" si="371"/>
        <v>0.83333333333333337</v>
      </c>
      <c r="Q1361" s="32">
        <f t="shared" si="362"/>
        <v>0.22727272727272727</v>
      </c>
      <c r="R1361" s="32">
        <f t="shared" si="363"/>
        <v>9.8039215686274508E-2</v>
      </c>
      <c r="S1361" s="32"/>
      <c r="T1361" s="32"/>
      <c r="U1361" s="32"/>
      <c r="V1361" s="32"/>
      <c r="W1361" s="32"/>
      <c r="X1361" s="32"/>
      <c r="Y1361" s="32"/>
      <c r="Z1361" s="32"/>
      <c r="AA1361" s="32"/>
      <c r="AB1361" s="33"/>
      <c r="AC1361" s="33"/>
    </row>
    <row r="1362" spans="1:29" s="9" customFormat="1">
      <c r="A1362" s="10"/>
      <c r="B1362" s="16"/>
      <c r="C1362" s="7"/>
      <c r="D1362" s="7"/>
      <c r="E1362" s="7"/>
      <c r="F1362" s="7"/>
      <c r="G1362" s="7"/>
      <c r="H1362" s="7"/>
      <c r="I1362" s="31">
        <f t="shared" si="364"/>
        <v>36.099918032786867</v>
      </c>
      <c r="J1362" s="31">
        <f t="shared" si="365"/>
        <v>4.5390686020984852</v>
      </c>
      <c r="K1362" s="31">
        <f t="shared" si="366"/>
        <v>31.560849430688382</v>
      </c>
      <c r="L1362" s="31">
        <f t="shared" si="367"/>
        <v>40.638986634885356</v>
      </c>
      <c r="M1362" s="32" t="str">
        <f t="shared" si="368"/>
        <v>STRONG LONG</v>
      </c>
      <c r="N1362" s="32">
        <f t="shared" si="369"/>
        <v>0</v>
      </c>
      <c r="O1362" s="32">
        <f t="shared" si="370"/>
        <v>0</v>
      </c>
      <c r="P1362" s="32">
        <f t="shared" si="371"/>
        <v>0.83333333333333337</v>
      </c>
      <c r="Q1362" s="32">
        <f t="shared" si="362"/>
        <v>0.22727272727272727</v>
      </c>
      <c r="R1362" s="32">
        <f t="shared" si="363"/>
        <v>9.8039215686274508E-2</v>
      </c>
      <c r="S1362" s="32"/>
      <c r="T1362" s="32"/>
      <c r="U1362" s="32"/>
      <c r="V1362" s="32"/>
      <c r="W1362" s="32"/>
      <c r="X1362" s="32"/>
      <c r="Y1362" s="32"/>
      <c r="Z1362" s="32"/>
      <c r="AA1362" s="32"/>
      <c r="AB1362" s="33"/>
      <c r="AC1362" s="33"/>
    </row>
    <row r="1363" spans="1:29" s="9" customFormat="1">
      <c r="A1363" s="10"/>
      <c r="B1363" s="16"/>
      <c r="C1363" s="7"/>
      <c r="D1363" s="7"/>
      <c r="E1363" s="7"/>
      <c r="F1363" s="7"/>
      <c r="G1363" s="7"/>
      <c r="H1363" s="7"/>
      <c r="I1363" s="31">
        <f t="shared" si="364"/>
        <v>36.079752066115681</v>
      </c>
      <c r="J1363" s="31">
        <f t="shared" si="365"/>
        <v>4.5359375824702557</v>
      </c>
      <c r="K1363" s="31">
        <f t="shared" si="366"/>
        <v>31.543814483645427</v>
      </c>
      <c r="L1363" s="31">
        <f t="shared" si="367"/>
        <v>40.615689648585935</v>
      </c>
      <c r="M1363" s="32" t="str">
        <f t="shared" si="368"/>
        <v>STRONG LONG</v>
      </c>
      <c r="N1363" s="32">
        <f t="shared" si="369"/>
        <v>0</v>
      </c>
      <c r="O1363" s="32">
        <f t="shared" si="370"/>
        <v>0</v>
      </c>
      <c r="P1363" s="32">
        <f t="shared" si="371"/>
        <v>0.83333333333333337</v>
      </c>
      <c r="Q1363" s="32">
        <f t="shared" si="362"/>
        <v>0.22727272727272727</v>
      </c>
      <c r="R1363" s="32">
        <f t="shared" si="363"/>
        <v>9.8039215686274508E-2</v>
      </c>
      <c r="S1363" s="32"/>
      <c r="T1363" s="32"/>
      <c r="U1363" s="32"/>
      <c r="V1363" s="32"/>
      <c r="W1363" s="32"/>
      <c r="X1363" s="32"/>
      <c r="Y1363" s="32"/>
      <c r="Z1363" s="32"/>
      <c r="AA1363" s="32"/>
      <c r="AB1363" s="33"/>
      <c r="AC1363" s="33"/>
    </row>
    <row r="1364" spans="1:29" s="9" customFormat="1">
      <c r="A1364" s="10"/>
      <c r="B1364" s="16"/>
      <c r="C1364" s="7"/>
      <c r="D1364" s="7"/>
      <c r="E1364" s="7"/>
      <c r="F1364" s="7"/>
      <c r="G1364" s="7"/>
      <c r="H1364" s="7"/>
      <c r="I1364" s="31">
        <f t="shared" si="364"/>
        <v>36.056083333333312</v>
      </c>
      <c r="J1364" s="31">
        <f t="shared" si="365"/>
        <v>4.5248433156090959</v>
      </c>
      <c r="K1364" s="31">
        <f t="shared" si="366"/>
        <v>31.531240017724215</v>
      </c>
      <c r="L1364" s="31">
        <f t="shared" si="367"/>
        <v>40.580926648942409</v>
      </c>
      <c r="M1364" s="32" t="str">
        <f t="shared" si="368"/>
        <v>STRONG LONG</v>
      </c>
      <c r="N1364" s="32">
        <f t="shared" si="369"/>
        <v>0</v>
      </c>
      <c r="O1364" s="32">
        <f t="shared" si="370"/>
        <v>0</v>
      </c>
      <c r="P1364" s="32">
        <f t="shared" si="371"/>
        <v>0.83333333333333337</v>
      </c>
      <c r="Q1364" s="32">
        <f t="shared" si="362"/>
        <v>0.22727272727272727</v>
      </c>
      <c r="R1364" s="32">
        <f t="shared" si="363"/>
        <v>9.8039215686274508E-2</v>
      </c>
      <c r="S1364" s="32"/>
      <c r="T1364" s="32"/>
      <c r="U1364" s="32"/>
      <c r="V1364" s="32"/>
      <c r="W1364" s="32"/>
      <c r="X1364" s="32"/>
      <c r="Y1364" s="32"/>
      <c r="Z1364" s="32"/>
      <c r="AA1364" s="32"/>
      <c r="AB1364" s="33"/>
      <c r="AC1364" s="33"/>
    </row>
    <row r="1365" spans="1:29" s="9" customFormat="1">
      <c r="A1365" s="10"/>
      <c r="B1365" s="16"/>
      <c r="C1365" s="7"/>
      <c r="D1365" s="7"/>
      <c r="E1365" s="7"/>
      <c r="F1365" s="7"/>
      <c r="G1365" s="7"/>
      <c r="H1365" s="7"/>
      <c r="I1365" s="31">
        <f t="shared" si="364"/>
        <v>36.030840336134439</v>
      </c>
      <c r="J1365" s="31">
        <f t="shared" si="365"/>
        <v>4.5099074212241996</v>
      </c>
      <c r="K1365" s="31">
        <f t="shared" si="366"/>
        <v>31.52093291491024</v>
      </c>
      <c r="L1365" s="31">
        <f t="shared" si="367"/>
        <v>40.540747757358638</v>
      </c>
      <c r="M1365" s="32" t="str">
        <f t="shared" si="368"/>
        <v>STRONG LONG</v>
      </c>
      <c r="N1365" s="32">
        <f t="shared" si="369"/>
        <v>0</v>
      </c>
      <c r="O1365" s="32">
        <f t="shared" si="370"/>
        <v>0</v>
      </c>
      <c r="P1365" s="32">
        <f t="shared" si="371"/>
        <v>0.83333333333333337</v>
      </c>
      <c r="Q1365" s="32">
        <f t="shared" si="362"/>
        <v>0.22727272727272727</v>
      </c>
      <c r="R1365" s="32">
        <f t="shared" si="363"/>
        <v>9.8039215686274508E-2</v>
      </c>
      <c r="S1365" s="32"/>
      <c r="T1365" s="32"/>
      <c r="U1365" s="32"/>
      <c r="V1365" s="32"/>
      <c r="W1365" s="32"/>
      <c r="X1365" s="32"/>
      <c r="Y1365" s="32"/>
      <c r="Z1365" s="32"/>
      <c r="AA1365" s="32"/>
      <c r="AB1365" s="33"/>
      <c r="AC1365" s="33"/>
    </row>
    <row r="1366" spans="1:29" s="9" customFormat="1">
      <c r="A1366" s="10"/>
      <c r="B1366" s="16"/>
      <c r="C1366" s="7"/>
      <c r="D1366" s="7"/>
      <c r="E1366" s="7"/>
      <c r="F1366" s="7"/>
      <c r="G1366" s="7"/>
      <c r="H1366" s="7"/>
      <c r="I1366" s="31">
        <f t="shared" si="364"/>
        <v>36.003474576271181</v>
      </c>
      <c r="J1366" s="31">
        <f t="shared" si="365"/>
        <v>4.4892748750076947</v>
      </c>
      <c r="K1366" s="31">
        <f t="shared" si="366"/>
        <v>31.514199701263486</v>
      </c>
      <c r="L1366" s="31">
        <f t="shared" si="367"/>
        <v>40.492749451278875</v>
      </c>
      <c r="M1366" s="32" t="str">
        <f t="shared" si="368"/>
        <v>STRONG LONG</v>
      </c>
      <c r="N1366" s="32">
        <f t="shared" si="369"/>
        <v>0</v>
      </c>
      <c r="O1366" s="32">
        <f t="shared" si="370"/>
        <v>0</v>
      </c>
      <c r="P1366" s="32">
        <f t="shared" si="371"/>
        <v>0.83333333333333337</v>
      </c>
      <c r="Q1366" s="32">
        <f t="shared" si="362"/>
        <v>0.22727272727272727</v>
      </c>
      <c r="R1366" s="32">
        <f t="shared" si="363"/>
        <v>9.8039215686274508E-2</v>
      </c>
      <c r="S1366" s="32"/>
      <c r="T1366" s="32"/>
      <c r="U1366" s="32"/>
      <c r="V1366" s="32"/>
      <c r="W1366" s="32"/>
      <c r="X1366" s="32"/>
      <c r="Y1366" s="32"/>
      <c r="Z1366" s="32"/>
      <c r="AA1366" s="32"/>
      <c r="AB1366" s="33"/>
      <c r="AC1366" s="33"/>
    </row>
    <row r="1367" spans="1:29" s="9" customFormat="1">
      <c r="A1367" s="10"/>
      <c r="B1367" s="16"/>
      <c r="C1367" s="7"/>
      <c r="D1367" s="7"/>
      <c r="E1367" s="7"/>
      <c r="F1367" s="7"/>
      <c r="G1367" s="7"/>
      <c r="H1367" s="7"/>
      <c r="I1367" s="31">
        <f t="shared" si="364"/>
        <v>35.976581196581186</v>
      </c>
      <c r="J1367" s="31">
        <f t="shared" si="365"/>
        <v>4.470235789810709</v>
      </c>
      <c r="K1367" s="31">
        <f t="shared" si="366"/>
        <v>31.506345406770478</v>
      </c>
      <c r="L1367" s="31">
        <f t="shared" si="367"/>
        <v>40.446816986391894</v>
      </c>
      <c r="M1367" s="32" t="str">
        <f t="shared" si="368"/>
        <v>STRONG LONG</v>
      </c>
      <c r="N1367" s="32">
        <f t="shared" si="369"/>
        <v>0</v>
      </c>
      <c r="O1367" s="32">
        <f t="shared" si="370"/>
        <v>0</v>
      </c>
      <c r="P1367" s="32">
        <f t="shared" si="371"/>
        <v>0.83333333333333337</v>
      </c>
      <c r="Q1367" s="32">
        <f t="shared" si="362"/>
        <v>0.22727272727272727</v>
      </c>
      <c r="R1367" s="32">
        <f t="shared" si="363"/>
        <v>9.8039215686274508E-2</v>
      </c>
      <c r="S1367" s="32"/>
      <c r="T1367" s="32"/>
      <c r="U1367" s="32"/>
      <c r="V1367" s="32"/>
      <c r="W1367" s="32"/>
      <c r="X1367" s="32"/>
      <c r="Y1367" s="32"/>
      <c r="Z1367" s="32"/>
      <c r="AA1367" s="32"/>
      <c r="AB1367" s="33"/>
      <c r="AC1367" s="33"/>
    </row>
    <row r="1368" spans="1:29" s="9" customFormat="1">
      <c r="A1368" s="10"/>
      <c r="B1368" s="16"/>
      <c r="C1368" s="7"/>
      <c r="D1368" s="7"/>
      <c r="E1368" s="7"/>
      <c r="F1368" s="7"/>
      <c r="G1368" s="7"/>
      <c r="H1368" s="7"/>
      <c r="I1368" s="31">
        <f t="shared" si="364"/>
        <v>35.950517241379295</v>
      </c>
      <c r="J1368" s="31">
        <f t="shared" si="365"/>
        <v>4.453771704836317</v>
      </c>
      <c r="K1368" s="31">
        <f t="shared" si="366"/>
        <v>31.496745536542978</v>
      </c>
      <c r="L1368" s="31">
        <f t="shared" si="367"/>
        <v>40.404288946215615</v>
      </c>
      <c r="M1368" s="32" t="str">
        <f t="shared" si="368"/>
        <v>STRONG LONG</v>
      </c>
      <c r="N1368" s="32">
        <f t="shared" si="369"/>
        <v>0</v>
      </c>
      <c r="O1368" s="32">
        <f t="shared" si="370"/>
        <v>0</v>
      </c>
      <c r="P1368" s="32">
        <f t="shared" si="371"/>
        <v>0.83333333333333337</v>
      </c>
      <c r="Q1368" s="32">
        <f t="shared" si="362"/>
        <v>0.22727272727272727</v>
      </c>
      <c r="R1368" s="32">
        <f t="shared" si="363"/>
        <v>9.8039215686274508E-2</v>
      </c>
      <c r="S1368" s="32"/>
      <c r="T1368" s="32"/>
      <c r="U1368" s="32"/>
      <c r="V1368" s="32"/>
      <c r="W1368" s="32"/>
      <c r="X1368" s="32"/>
      <c r="Y1368" s="32"/>
      <c r="Z1368" s="32"/>
      <c r="AA1368" s="32"/>
      <c r="AB1368" s="33"/>
      <c r="AC1368" s="33"/>
    </row>
    <row r="1369" spans="1:29" s="9" customFormat="1">
      <c r="A1369" s="10"/>
      <c r="B1369" s="16"/>
      <c r="C1369" s="7"/>
      <c r="D1369" s="7"/>
      <c r="E1369" s="7"/>
      <c r="F1369" s="7"/>
      <c r="G1369" s="7"/>
      <c r="H1369" s="7"/>
      <c r="I1369" s="31">
        <f t="shared" si="364"/>
        <v>35.92156521739129</v>
      </c>
      <c r="J1369" s="31">
        <f t="shared" si="365"/>
        <v>4.4291915157100101</v>
      </c>
      <c r="K1369" s="31">
        <f t="shared" si="366"/>
        <v>31.492373701681281</v>
      </c>
      <c r="L1369" s="31">
        <f t="shared" si="367"/>
        <v>40.350756733101299</v>
      </c>
      <c r="M1369" s="32" t="str">
        <f t="shared" si="368"/>
        <v>STRONG LONG</v>
      </c>
      <c r="N1369" s="32">
        <f t="shared" si="369"/>
        <v>0</v>
      </c>
      <c r="O1369" s="32">
        <f t="shared" si="370"/>
        <v>0</v>
      </c>
      <c r="P1369" s="32">
        <f t="shared" si="371"/>
        <v>0.83333333333333337</v>
      </c>
      <c r="Q1369" s="32">
        <f t="shared" ref="Q1369:Q1432" si="372">5/22</f>
        <v>0.22727272727272727</v>
      </c>
      <c r="R1369" s="32">
        <f t="shared" ref="R1369:R1432" si="373">5/51</f>
        <v>9.8039215686274508E-2</v>
      </c>
      <c r="S1369" s="32"/>
      <c r="T1369" s="32"/>
      <c r="U1369" s="32"/>
      <c r="V1369" s="32"/>
      <c r="W1369" s="32"/>
      <c r="X1369" s="32"/>
      <c r="Y1369" s="32"/>
      <c r="Z1369" s="32"/>
      <c r="AA1369" s="32"/>
      <c r="AB1369" s="33"/>
      <c r="AC1369" s="33"/>
    </row>
    <row r="1370" spans="1:29" s="9" customFormat="1">
      <c r="A1370" s="10"/>
      <c r="B1370" s="16"/>
      <c r="C1370" s="7"/>
      <c r="D1370" s="7"/>
      <c r="E1370" s="7"/>
      <c r="F1370" s="7"/>
      <c r="G1370" s="7"/>
      <c r="H1370" s="7"/>
      <c r="I1370" s="31">
        <f t="shared" si="364"/>
        <v>35.891754385964902</v>
      </c>
      <c r="J1370" s="31">
        <f t="shared" si="365"/>
        <v>4.4021509188477124</v>
      </c>
      <c r="K1370" s="31">
        <f t="shared" si="366"/>
        <v>31.489603467117188</v>
      </c>
      <c r="L1370" s="31">
        <f t="shared" si="367"/>
        <v>40.293905304812611</v>
      </c>
      <c r="M1370" s="32" t="str">
        <f t="shared" si="368"/>
        <v>STRONG LONG</v>
      </c>
      <c r="N1370" s="32">
        <f t="shared" si="369"/>
        <v>0</v>
      </c>
      <c r="O1370" s="32">
        <f t="shared" si="370"/>
        <v>0</v>
      </c>
      <c r="P1370" s="32">
        <f t="shared" si="371"/>
        <v>0.83333333333333337</v>
      </c>
      <c r="Q1370" s="32">
        <f t="shared" si="372"/>
        <v>0.22727272727272727</v>
      </c>
      <c r="R1370" s="32">
        <f t="shared" si="373"/>
        <v>9.8039215686274508E-2</v>
      </c>
      <c r="S1370" s="32"/>
      <c r="T1370" s="32"/>
      <c r="U1370" s="32"/>
      <c r="V1370" s="32"/>
      <c r="W1370" s="32"/>
      <c r="X1370" s="32"/>
      <c r="Y1370" s="32"/>
      <c r="Z1370" s="32"/>
      <c r="AA1370" s="32"/>
      <c r="AB1370" s="33"/>
      <c r="AC1370" s="33"/>
    </row>
    <row r="1371" spans="1:29" s="9" customFormat="1">
      <c r="A1371" s="10"/>
      <c r="B1371" s="16"/>
      <c r="C1371" s="7"/>
      <c r="D1371" s="7"/>
      <c r="E1371" s="7"/>
      <c r="F1371" s="7"/>
      <c r="G1371" s="7"/>
      <c r="H1371" s="7"/>
      <c r="I1371" s="31">
        <f t="shared" si="364"/>
        <v>35.862123893805297</v>
      </c>
      <c r="J1371" s="31">
        <f t="shared" si="365"/>
        <v>4.375846409004315</v>
      </c>
      <c r="K1371" s="31">
        <f t="shared" si="366"/>
        <v>31.486277484800983</v>
      </c>
      <c r="L1371" s="31">
        <f t="shared" si="367"/>
        <v>40.237970302809615</v>
      </c>
      <c r="M1371" s="32" t="str">
        <f t="shared" si="368"/>
        <v>STRONG LONG</v>
      </c>
      <c r="N1371" s="32">
        <f t="shared" si="369"/>
        <v>0</v>
      </c>
      <c r="O1371" s="32">
        <f t="shared" si="370"/>
        <v>0</v>
      </c>
      <c r="P1371" s="32">
        <f t="shared" si="371"/>
        <v>0.83333333333333337</v>
      </c>
      <c r="Q1371" s="32">
        <f t="shared" si="372"/>
        <v>0.22727272727272727</v>
      </c>
      <c r="R1371" s="32">
        <f t="shared" si="373"/>
        <v>9.8039215686274508E-2</v>
      </c>
      <c r="S1371" s="32"/>
      <c r="T1371" s="32"/>
      <c r="U1371" s="32"/>
      <c r="V1371" s="32"/>
      <c r="W1371" s="32"/>
      <c r="X1371" s="32"/>
      <c r="Y1371" s="32"/>
      <c r="Z1371" s="32"/>
      <c r="AA1371" s="32"/>
      <c r="AB1371" s="33"/>
      <c r="AC1371" s="33"/>
    </row>
    <row r="1372" spans="1:29" s="9" customFormat="1">
      <c r="A1372" s="10"/>
      <c r="B1372" s="16"/>
      <c r="C1372" s="7"/>
      <c r="D1372" s="7"/>
      <c r="E1372" s="7"/>
      <c r="F1372" s="7"/>
      <c r="G1372" s="7"/>
      <c r="H1372" s="7"/>
      <c r="I1372" s="31">
        <f t="shared" si="364"/>
        <v>35.831339285714272</v>
      </c>
      <c r="J1372" s="31">
        <f t="shared" si="365"/>
        <v>4.3460695678446859</v>
      </c>
      <c r="K1372" s="31">
        <f t="shared" si="366"/>
        <v>31.485269717869585</v>
      </c>
      <c r="L1372" s="31">
        <f t="shared" si="367"/>
        <v>40.177408853558958</v>
      </c>
      <c r="M1372" s="32" t="str">
        <f t="shared" si="368"/>
        <v>STRONG LONG</v>
      </c>
      <c r="N1372" s="32">
        <f t="shared" si="369"/>
        <v>0</v>
      </c>
      <c r="O1372" s="32">
        <f t="shared" si="370"/>
        <v>0</v>
      </c>
      <c r="P1372" s="32">
        <f t="shared" si="371"/>
        <v>0.83333333333333337</v>
      </c>
      <c r="Q1372" s="32">
        <f t="shared" si="372"/>
        <v>0.22727272727272727</v>
      </c>
      <c r="R1372" s="32">
        <f t="shared" si="373"/>
        <v>9.8039215686274508E-2</v>
      </c>
      <c r="S1372" s="32"/>
      <c r="T1372" s="32"/>
      <c r="U1372" s="32"/>
      <c r="V1372" s="32"/>
      <c r="W1372" s="32"/>
      <c r="X1372" s="32"/>
      <c r="Y1372" s="32"/>
      <c r="Z1372" s="32"/>
      <c r="AA1372" s="32"/>
      <c r="AB1372" s="33"/>
      <c r="AC1372" s="33"/>
    </row>
    <row r="1373" spans="1:29" s="9" customFormat="1">
      <c r="A1373" s="10"/>
      <c r="B1373" s="16"/>
      <c r="C1373" s="7"/>
      <c r="D1373" s="7"/>
      <c r="E1373" s="7"/>
      <c r="F1373" s="7"/>
      <c r="G1373" s="7"/>
      <c r="H1373" s="7"/>
      <c r="I1373" s="31">
        <f t="shared" si="364"/>
        <v>35.797837837837825</v>
      </c>
      <c r="J1373" s="31">
        <f t="shared" si="365"/>
        <v>4.3072787489469757</v>
      </c>
      <c r="K1373" s="31">
        <f t="shared" si="366"/>
        <v>31.490559088890848</v>
      </c>
      <c r="L1373" s="31">
        <f t="shared" si="367"/>
        <v>40.105116586784803</v>
      </c>
      <c r="M1373" s="32" t="str">
        <f t="shared" si="368"/>
        <v>STRONG LONG</v>
      </c>
      <c r="N1373" s="32">
        <f t="shared" si="369"/>
        <v>0</v>
      </c>
      <c r="O1373" s="32">
        <f t="shared" si="370"/>
        <v>0</v>
      </c>
      <c r="P1373" s="32">
        <f t="shared" si="371"/>
        <v>0.83333333333333337</v>
      </c>
      <c r="Q1373" s="32">
        <f t="shared" si="372"/>
        <v>0.22727272727272727</v>
      </c>
      <c r="R1373" s="32">
        <f t="shared" si="373"/>
        <v>9.8039215686274508E-2</v>
      </c>
      <c r="S1373" s="32"/>
      <c r="T1373" s="32"/>
      <c r="U1373" s="32"/>
      <c r="V1373" s="32"/>
      <c r="W1373" s="32"/>
      <c r="X1373" s="32"/>
      <c r="Y1373" s="32"/>
      <c r="Z1373" s="32"/>
      <c r="AA1373" s="32"/>
      <c r="AB1373" s="33"/>
      <c r="AC1373" s="33"/>
    </row>
    <row r="1374" spans="1:29" s="9" customFormat="1">
      <c r="A1374" s="10"/>
      <c r="B1374" s="16"/>
      <c r="C1374" s="7"/>
      <c r="D1374" s="7"/>
      <c r="E1374" s="7"/>
      <c r="F1374" s="7"/>
      <c r="G1374" s="7"/>
      <c r="H1374" s="7"/>
      <c r="I1374" s="31">
        <f t="shared" si="364"/>
        <v>35.764727272727256</v>
      </c>
      <c r="J1374" s="31">
        <f t="shared" si="365"/>
        <v>4.2698513899678447</v>
      </c>
      <c r="K1374" s="31">
        <f t="shared" si="366"/>
        <v>31.494875882759413</v>
      </c>
      <c r="L1374" s="31">
        <f t="shared" si="367"/>
        <v>40.034578662695104</v>
      </c>
      <c r="M1374" s="32" t="str">
        <f t="shared" si="368"/>
        <v>STRONG LONG</v>
      </c>
      <c r="N1374" s="32">
        <f t="shared" si="369"/>
        <v>0</v>
      </c>
      <c r="O1374" s="32">
        <f t="shared" si="370"/>
        <v>0</v>
      </c>
      <c r="P1374" s="32">
        <f t="shared" si="371"/>
        <v>0.83333333333333337</v>
      </c>
      <c r="Q1374" s="32">
        <f t="shared" si="372"/>
        <v>0.22727272727272727</v>
      </c>
      <c r="R1374" s="32">
        <f t="shared" si="373"/>
        <v>9.8039215686274508E-2</v>
      </c>
      <c r="S1374" s="32"/>
      <c r="T1374" s="32"/>
      <c r="U1374" s="32"/>
      <c r="V1374" s="32"/>
      <c r="W1374" s="32"/>
      <c r="X1374" s="32"/>
      <c r="Y1374" s="32"/>
      <c r="Z1374" s="32"/>
      <c r="AA1374" s="32"/>
      <c r="AB1374" s="33"/>
      <c r="AC1374" s="33"/>
    </row>
    <row r="1375" spans="1:29" s="9" customFormat="1">
      <c r="A1375" s="10"/>
      <c r="B1375" s="16"/>
      <c r="C1375" s="7"/>
      <c r="D1375" s="7"/>
      <c r="E1375" s="7"/>
      <c r="F1375" s="7"/>
      <c r="G1375" s="7"/>
      <c r="H1375" s="7"/>
      <c r="I1375" s="31">
        <f t="shared" si="364"/>
        <v>35.730825688073388</v>
      </c>
      <c r="J1375" s="31">
        <f t="shared" si="365"/>
        <v>4.2296643141825552</v>
      </c>
      <c r="K1375" s="31">
        <f t="shared" si="366"/>
        <v>31.501161373890831</v>
      </c>
      <c r="L1375" s="31">
        <f t="shared" si="367"/>
        <v>39.960490002255945</v>
      </c>
      <c r="M1375" s="32" t="str">
        <f t="shared" si="368"/>
        <v>STRONG LONG</v>
      </c>
      <c r="N1375" s="32">
        <f t="shared" si="369"/>
        <v>0</v>
      </c>
      <c r="O1375" s="32">
        <f t="shared" si="370"/>
        <v>0</v>
      </c>
      <c r="P1375" s="32">
        <f t="shared" si="371"/>
        <v>0.83333333333333337</v>
      </c>
      <c r="Q1375" s="32">
        <f t="shared" si="372"/>
        <v>0.22727272727272727</v>
      </c>
      <c r="R1375" s="32">
        <f t="shared" si="373"/>
        <v>9.8039215686274508E-2</v>
      </c>
      <c r="S1375" s="32"/>
      <c r="T1375" s="32"/>
      <c r="U1375" s="32"/>
      <c r="V1375" s="32"/>
      <c r="W1375" s="32"/>
      <c r="X1375" s="32"/>
      <c r="Y1375" s="32"/>
      <c r="Z1375" s="32"/>
      <c r="AA1375" s="32"/>
      <c r="AB1375" s="33"/>
      <c r="AC1375" s="33"/>
    </row>
    <row r="1376" spans="1:29" s="9" customFormat="1">
      <c r="A1376" s="10"/>
      <c r="B1376" s="16"/>
      <c r="C1376" s="7"/>
      <c r="D1376" s="7"/>
      <c r="E1376" s="7"/>
      <c r="F1376" s="7"/>
      <c r="G1376" s="7"/>
      <c r="H1376" s="7"/>
      <c r="I1376" s="31">
        <f t="shared" si="364"/>
        <v>35.698611111111099</v>
      </c>
      <c r="J1376" s="31">
        <f t="shared" si="365"/>
        <v>4.1953017409739815</v>
      </c>
      <c r="K1376" s="31">
        <f t="shared" si="366"/>
        <v>31.503309370137117</v>
      </c>
      <c r="L1376" s="31">
        <f t="shared" si="367"/>
        <v>39.89391285208508</v>
      </c>
      <c r="M1376" s="32" t="str">
        <f t="shared" si="368"/>
        <v>STRONG LONG</v>
      </c>
      <c r="N1376" s="32">
        <f t="shared" si="369"/>
        <v>0</v>
      </c>
      <c r="O1376" s="32">
        <f t="shared" si="370"/>
        <v>0</v>
      </c>
      <c r="P1376" s="32">
        <f t="shared" si="371"/>
        <v>0.83333333333333337</v>
      </c>
      <c r="Q1376" s="32">
        <f t="shared" si="372"/>
        <v>0.22727272727272727</v>
      </c>
      <c r="R1376" s="32">
        <f t="shared" si="373"/>
        <v>9.8039215686274508E-2</v>
      </c>
      <c r="S1376" s="32"/>
      <c r="T1376" s="32"/>
      <c r="U1376" s="32"/>
      <c r="V1376" s="32"/>
      <c r="W1376" s="32"/>
      <c r="X1376" s="32"/>
      <c r="Y1376" s="32"/>
      <c r="Z1376" s="32"/>
      <c r="AA1376" s="32"/>
      <c r="AB1376" s="33"/>
      <c r="AC1376" s="33"/>
    </row>
    <row r="1377" spans="1:29" s="9" customFormat="1">
      <c r="A1377" s="10"/>
      <c r="B1377" s="16"/>
      <c r="C1377" s="7"/>
      <c r="D1377" s="7"/>
      <c r="E1377" s="7"/>
      <c r="F1377" s="7"/>
      <c r="G1377" s="7"/>
      <c r="H1377" s="7"/>
      <c r="I1377" s="31">
        <f t="shared" si="364"/>
        <v>35.666728971962605</v>
      </c>
      <c r="J1377" s="31">
        <f t="shared" si="365"/>
        <v>4.1621318700160481</v>
      </c>
      <c r="K1377" s="31">
        <f t="shared" si="366"/>
        <v>31.504597101946558</v>
      </c>
      <c r="L1377" s="31">
        <f t="shared" si="367"/>
        <v>39.828860841978653</v>
      </c>
      <c r="M1377" s="32" t="str">
        <f t="shared" si="368"/>
        <v>STRONG LONG</v>
      </c>
      <c r="N1377" s="32">
        <f t="shared" si="369"/>
        <v>0</v>
      </c>
      <c r="O1377" s="32">
        <f t="shared" si="370"/>
        <v>0</v>
      </c>
      <c r="P1377" s="32">
        <f t="shared" si="371"/>
        <v>0.83333333333333337</v>
      </c>
      <c r="Q1377" s="32">
        <f t="shared" si="372"/>
        <v>0.22727272727272727</v>
      </c>
      <c r="R1377" s="32">
        <f t="shared" si="373"/>
        <v>9.8039215686274508E-2</v>
      </c>
      <c r="S1377" s="32"/>
      <c r="T1377" s="32"/>
      <c r="U1377" s="32"/>
      <c r="V1377" s="32"/>
      <c r="W1377" s="32"/>
      <c r="X1377" s="32"/>
      <c r="Y1377" s="32"/>
      <c r="Z1377" s="32"/>
      <c r="AA1377" s="32"/>
      <c r="AB1377" s="33"/>
      <c r="AC1377" s="33"/>
    </row>
    <row r="1378" spans="1:29" s="9" customFormat="1">
      <c r="A1378" s="10"/>
      <c r="B1378" s="16"/>
      <c r="C1378" s="7"/>
      <c r="D1378" s="7"/>
      <c r="E1378" s="7"/>
      <c r="F1378" s="7"/>
      <c r="G1378" s="7"/>
      <c r="H1378" s="7"/>
      <c r="I1378" s="31">
        <f t="shared" si="364"/>
        <v>35.642169811320741</v>
      </c>
      <c r="J1378" s="31">
        <f t="shared" si="365"/>
        <v>4.1506286428897736</v>
      </c>
      <c r="K1378" s="31">
        <f t="shared" si="366"/>
        <v>31.491541168430967</v>
      </c>
      <c r="L1378" s="31">
        <f t="shared" si="367"/>
        <v>39.792798454210512</v>
      </c>
      <c r="M1378" s="32" t="str">
        <f t="shared" si="368"/>
        <v>STRONG LONG</v>
      </c>
      <c r="N1378" s="32">
        <f t="shared" si="369"/>
        <v>0</v>
      </c>
      <c r="O1378" s="32">
        <f t="shared" si="370"/>
        <v>0</v>
      </c>
      <c r="P1378" s="32">
        <f t="shared" si="371"/>
        <v>0.83333333333333337</v>
      </c>
      <c r="Q1378" s="32">
        <f t="shared" si="372"/>
        <v>0.22727272727272727</v>
      </c>
      <c r="R1378" s="32">
        <f t="shared" si="373"/>
        <v>9.8039215686274508E-2</v>
      </c>
      <c r="S1378" s="32"/>
      <c r="T1378" s="32"/>
      <c r="U1378" s="32"/>
      <c r="V1378" s="32"/>
      <c r="W1378" s="32"/>
      <c r="X1378" s="32"/>
      <c r="Y1378" s="32"/>
      <c r="Z1378" s="32"/>
      <c r="AA1378" s="32"/>
      <c r="AB1378" s="33"/>
      <c r="AC1378" s="33"/>
    </row>
    <row r="1379" spans="1:29" s="9" customFormat="1">
      <c r="A1379" s="10"/>
      <c r="B1379" s="16"/>
      <c r="C1379" s="7"/>
      <c r="D1379" s="7"/>
      <c r="E1379" s="7"/>
      <c r="F1379" s="7"/>
      <c r="G1379" s="7"/>
      <c r="H1379" s="7"/>
      <c r="I1379" s="31">
        <f t="shared" si="364"/>
        <v>35.619714285714274</v>
      </c>
      <c r="J1379" s="31">
        <f t="shared" si="365"/>
        <v>4.1445761193144</v>
      </c>
      <c r="K1379" s="31">
        <f t="shared" si="366"/>
        <v>31.475138166399873</v>
      </c>
      <c r="L1379" s="31">
        <f t="shared" si="367"/>
        <v>39.764290405028675</v>
      </c>
      <c r="M1379" s="32" t="str">
        <f t="shared" si="368"/>
        <v>STRONG LONG</v>
      </c>
      <c r="N1379" s="32">
        <f t="shared" si="369"/>
        <v>0</v>
      </c>
      <c r="O1379" s="32">
        <f t="shared" si="370"/>
        <v>0</v>
      </c>
      <c r="P1379" s="32">
        <f t="shared" si="371"/>
        <v>0.83333333333333337</v>
      </c>
      <c r="Q1379" s="32">
        <f t="shared" si="372"/>
        <v>0.22727272727272727</v>
      </c>
      <c r="R1379" s="32">
        <f t="shared" si="373"/>
        <v>9.8039215686274508E-2</v>
      </c>
      <c r="S1379" s="32"/>
      <c r="T1379" s="32"/>
      <c r="U1379" s="32"/>
      <c r="V1379" s="32"/>
      <c r="W1379" s="32"/>
      <c r="X1379" s="32"/>
      <c r="Y1379" s="32"/>
      <c r="Z1379" s="32"/>
      <c r="AA1379" s="32"/>
      <c r="AB1379" s="33"/>
      <c r="AC1379" s="33"/>
    </row>
    <row r="1380" spans="1:29" s="9" customFormat="1">
      <c r="A1380" s="10"/>
      <c r="B1380" s="16"/>
      <c r="C1380" s="7"/>
      <c r="D1380" s="7"/>
      <c r="E1380" s="7"/>
      <c r="F1380" s="7"/>
      <c r="G1380" s="7"/>
      <c r="H1380" s="7"/>
      <c r="I1380" s="31">
        <f t="shared" si="364"/>
        <v>35.595961538461523</v>
      </c>
      <c r="J1380" s="31">
        <f t="shared" si="365"/>
        <v>4.1358217452627839</v>
      </c>
      <c r="K1380" s="31">
        <f t="shared" si="366"/>
        <v>31.460139793198739</v>
      </c>
      <c r="L1380" s="31">
        <f t="shared" si="367"/>
        <v>39.731783283724305</v>
      </c>
      <c r="M1380" s="32" t="str">
        <f t="shared" si="368"/>
        <v>STRONG LONG</v>
      </c>
      <c r="N1380" s="32">
        <f t="shared" si="369"/>
        <v>0</v>
      </c>
      <c r="O1380" s="32">
        <f t="shared" si="370"/>
        <v>0</v>
      </c>
      <c r="P1380" s="32">
        <f t="shared" si="371"/>
        <v>0.83333333333333337</v>
      </c>
      <c r="Q1380" s="32">
        <f t="shared" si="372"/>
        <v>0.22727272727272727</v>
      </c>
      <c r="R1380" s="32">
        <f t="shared" si="373"/>
        <v>9.8039215686274508E-2</v>
      </c>
      <c r="S1380" s="32"/>
      <c r="T1380" s="32"/>
      <c r="U1380" s="32"/>
      <c r="V1380" s="32"/>
      <c r="W1380" s="32"/>
      <c r="X1380" s="32"/>
      <c r="Y1380" s="32"/>
      <c r="Z1380" s="32"/>
      <c r="AA1380" s="32"/>
      <c r="AB1380" s="33"/>
      <c r="AC1380" s="33"/>
    </row>
    <row r="1381" spans="1:29" s="9" customFormat="1">
      <c r="A1381" s="10"/>
      <c r="B1381" s="16"/>
      <c r="C1381" s="7"/>
      <c r="D1381" s="7"/>
      <c r="E1381" s="7"/>
      <c r="F1381" s="7"/>
      <c r="G1381" s="7"/>
      <c r="H1381" s="7"/>
      <c r="I1381" s="31">
        <f t="shared" si="364"/>
        <v>35.57601941747572</v>
      </c>
      <c r="J1381" s="31">
        <f t="shared" si="365"/>
        <v>4.135898640816106</v>
      </c>
      <c r="K1381" s="31">
        <f t="shared" si="366"/>
        <v>31.440120776659615</v>
      </c>
      <c r="L1381" s="31">
        <f t="shared" si="367"/>
        <v>39.711918058291829</v>
      </c>
      <c r="M1381" s="32" t="str">
        <f t="shared" si="368"/>
        <v>STRONG LONG</v>
      </c>
      <c r="N1381" s="32">
        <f t="shared" si="369"/>
        <v>0</v>
      </c>
      <c r="O1381" s="32">
        <f t="shared" si="370"/>
        <v>0</v>
      </c>
      <c r="P1381" s="32">
        <f t="shared" si="371"/>
        <v>0.83333333333333337</v>
      </c>
      <c r="Q1381" s="32">
        <f t="shared" si="372"/>
        <v>0.22727272727272727</v>
      </c>
      <c r="R1381" s="32">
        <f t="shared" si="373"/>
        <v>9.8039215686274508E-2</v>
      </c>
      <c r="S1381" s="32"/>
      <c r="T1381" s="32"/>
      <c r="U1381" s="32"/>
      <c r="V1381" s="32"/>
      <c r="W1381" s="32"/>
      <c r="X1381" s="32"/>
      <c r="Y1381" s="32"/>
      <c r="Z1381" s="32"/>
      <c r="AA1381" s="32"/>
      <c r="AB1381" s="33"/>
      <c r="AC1381" s="33"/>
    </row>
    <row r="1382" spans="1:29" s="9" customFormat="1">
      <c r="A1382" s="10"/>
      <c r="B1382" s="16"/>
      <c r="C1382" s="7"/>
      <c r="D1382" s="7"/>
      <c r="E1382" s="7"/>
      <c r="F1382" s="7"/>
      <c r="G1382" s="7"/>
      <c r="H1382" s="7"/>
      <c r="I1382" s="31">
        <f t="shared" si="364"/>
        <v>35.549019607843121</v>
      </c>
      <c r="J1382" s="31">
        <f t="shared" si="365"/>
        <v>4.1196726869924811</v>
      </c>
      <c r="K1382" s="31">
        <f t="shared" si="366"/>
        <v>31.429346920850641</v>
      </c>
      <c r="L1382" s="31">
        <f t="shared" si="367"/>
        <v>39.668692294835601</v>
      </c>
      <c r="M1382" s="32" t="str">
        <f t="shared" si="368"/>
        <v>STRONG LONG</v>
      </c>
      <c r="N1382" s="32">
        <f t="shared" si="369"/>
        <v>0</v>
      </c>
      <c r="O1382" s="32">
        <f t="shared" si="370"/>
        <v>0</v>
      </c>
      <c r="P1382" s="32">
        <f t="shared" si="371"/>
        <v>0.83333333333333337</v>
      </c>
      <c r="Q1382" s="32">
        <f t="shared" si="372"/>
        <v>0.22727272727272727</v>
      </c>
      <c r="R1382" s="32">
        <f t="shared" si="373"/>
        <v>9.8039215686274508E-2</v>
      </c>
      <c r="S1382" s="32"/>
      <c r="T1382" s="32"/>
      <c r="U1382" s="32"/>
      <c r="V1382" s="32"/>
      <c r="W1382" s="32"/>
      <c r="X1382" s="32"/>
      <c r="Y1382" s="32"/>
      <c r="Z1382" s="32"/>
      <c r="AA1382" s="32"/>
      <c r="AB1382" s="33"/>
      <c r="AC1382" s="33"/>
    </row>
    <row r="1383" spans="1:29" s="9" customFormat="1">
      <c r="A1383" s="10"/>
      <c r="B1383" s="16"/>
      <c r="C1383" s="7"/>
      <c r="D1383" s="7"/>
      <c r="E1383" s="7"/>
      <c r="F1383" s="7"/>
      <c r="G1383" s="7"/>
      <c r="H1383" s="7"/>
      <c r="I1383" s="31">
        <f t="shared" si="364"/>
        <v>35.521089108910878</v>
      </c>
      <c r="J1383" s="31">
        <f t="shared" si="365"/>
        <v>4.1012133823931665</v>
      </c>
      <c r="K1383" s="31">
        <f t="shared" si="366"/>
        <v>31.419875726517713</v>
      </c>
      <c r="L1383" s="31">
        <f t="shared" si="367"/>
        <v>39.622302491304048</v>
      </c>
      <c r="M1383" s="32" t="str">
        <f t="shared" si="368"/>
        <v>STRONG LONG</v>
      </c>
      <c r="N1383" s="32">
        <f t="shared" si="369"/>
        <v>0</v>
      </c>
      <c r="O1383" s="32">
        <f t="shared" si="370"/>
        <v>0</v>
      </c>
      <c r="P1383" s="32">
        <f t="shared" si="371"/>
        <v>0.83333333333333337</v>
      </c>
      <c r="Q1383" s="32">
        <f t="shared" si="372"/>
        <v>0.22727272727272727</v>
      </c>
      <c r="R1383" s="32">
        <f t="shared" si="373"/>
        <v>9.8039215686274508E-2</v>
      </c>
      <c r="S1383" s="32"/>
      <c r="T1383" s="32"/>
      <c r="U1383" s="32"/>
      <c r="V1383" s="32"/>
      <c r="W1383" s="32"/>
      <c r="X1383" s="32"/>
      <c r="Y1383" s="32"/>
      <c r="Z1383" s="32"/>
      <c r="AA1383" s="32"/>
      <c r="AB1383" s="33"/>
      <c r="AC1383" s="33"/>
    </row>
    <row r="1384" spans="1:29" s="9" customFormat="1">
      <c r="A1384" s="10"/>
      <c r="B1384" s="16"/>
      <c r="C1384" s="7"/>
      <c r="D1384" s="7"/>
      <c r="E1384" s="7"/>
      <c r="F1384" s="7"/>
      <c r="G1384" s="7"/>
      <c r="H1384" s="7"/>
      <c r="I1384" s="31">
        <f t="shared" si="364"/>
        <v>35.49349999999999</v>
      </c>
      <c r="J1384" s="31">
        <f t="shared" si="365"/>
        <v>4.0840219580133699</v>
      </c>
      <c r="K1384" s="31">
        <f t="shared" si="366"/>
        <v>31.40947804198662</v>
      </c>
      <c r="L1384" s="31">
        <f t="shared" si="367"/>
        <v>39.577521958013364</v>
      </c>
      <c r="M1384" s="32" t="str">
        <f t="shared" si="368"/>
        <v>STRONG LONG</v>
      </c>
      <c r="N1384" s="32">
        <f t="shared" si="369"/>
        <v>0</v>
      </c>
      <c r="O1384" s="32">
        <f t="shared" si="370"/>
        <v>0</v>
      </c>
      <c r="P1384" s="32">
        <f t="shared" si="371"/>
        <v>0.83333333333333337</v>
      </c>
      <c r="Q1384" s="32">
        <f t="shared" si="372"/>
        <v>0.22727272727272727</v>
      </c>
      <c r="R1384" s="32">
        <f t="shared" si="373"/>
        <v>9.8039215686274508E-2</v>
      </c>
      <c r="S1384" s="32"/>
      <c r="T1384" s="32"/>
      <c r="U1384" s="32"/>
      <c r="V1384" s="32"/>
      <c r="W1384" s="32"/>
      <c r="X1384" s="32"/>
      <c r="Y1384" s="32"/>
      <c r="Z1384" s="32"/>
      <c r="AA1384" s="32"/>
      <c r="AB1384" s="33"/>
      <c r="AC1384" s="33"/>
    </row>
    <row r="1385" spans="1:29" s="9" customFormat="1">
      <c r="A1385" s="10"/>
      <c r="B1385" s="16"/>
      <c r="C1385" s="7"/>
      <c r="D1385" s="7"/>
      <c r="E1385" s="7"/>
      <c r="F1385" s="7"/>
      <c r="G1385" s="7"/>
      <c r="H1385" s="7"/>
      <c r="I1385" s="31">
        <f t="shared" si="364"/>
        <v>35.466262626262619</v>
      </c>
      <c r="J1385" s="31">
        <f t="shared" si="365"/>
        <v>4.0681265666287851</v>
      </c>
      <c r="K1385" s="31">
        <f t="shared" si="366"/>
        <v>31.398136059633835</v>
      </c>
      <c r="L1385" s="31">
        <f t="shared" si="367"/>
        <v>39.534389192891403</v>
      </c>
      <c r="M1385" s="32" t="str">
        <f t="shared" si="368"/>
        <v>STRONG LONG</v>
      </c>
      <c r="N1385" s="32">
        <f t="shared" si="369"/>
        <v>0</v>
      </c>
      <c r="O1385" s="32">
        <f t="shared" si="370"/>
        <v>0</v>
      </c>
      <c r="P1385" s="32">
        <f t="shared" si="371"/>
        <v>0.83333333333333337</v>
      </c>
      <c r="Q1385" s="32">
        <f t="shared" si="372"/>
        <v>0.22727272727272727</v>
      </c>
      <c r="R1385" s="32">
        <f t="shared" si="373"/>
        <v>9.8039215686274508E-2</v>
      </c>
      <c r="S1385" s="32"/>
      <c r="T1385" s="32"/>
      <c r="U1385" s="32"/>
      <c r="V1385" s="32"/>
      <c r="W1385" s="32"/>
      <c r="X1385" s="32"/>
      <c r="Y1385" s="32"/>
      <c r="Z1385" s="32"/>
      <c r="AA1385" s="32"/>
      <c r="AB1385" s="33"/>
      <c r="AC1385" s="33"/>
    </row>
    <row r="1386" spans="1:29" s="9" customFormat="1">
      <c r="A1386" s="10"/>
      <c r="B1386" s="16"/>
      <c r="C1386" s="7"/>
      <c r="D1386" s="7"/>
      <c r="E1386" s="7"/>
      <c r="F1386" s="7"/>
      <c r="G1386" s="7"/>
      <c r="H1386" s="7"/>
      <c r="I1386" s="31">
        <f t="shared" si="364"/>
        <v>35.440102040816321</v>
      </c>
      <c r="J1386" s="31">
        <f t="shared" si="365"/>
        <v>4.0554237526541437</v>
      </c>
      <c r="K1386" s="31">
        <f t="shared" si="366"/>
        <v>31.384678288162178</v>
      </c>
      <c r="L1386" s="31">
        <f t="shared" si="367"/>
        <v>39.495525793470463</v>
      </c>
      <c r="M1386" s="32" t="str">
        <f t="shared" si="368"/>
        <v>STRONG LONG</v>
      </c>
      <c r="N1386" s="32">
        <f t="shared" si="369"/>
        <v>0</v>
      </c>
      <c r="O1386" s="32">
        <f t="shared" si="370"/>
        <v>0</v>
      </c>
      <c r="P1386" s="32">
        <f t="shared" si="371"/>
        <v>0.83333333333333337</v>
      </c>
      <c r="Q1386" s="32">
        <f t="shared" si="372"/>
        <v>0.22727272727272727</v>
      </c>
      <c r="R1386" s="32">
        <f t="shared" si="373"/>
        <v>9.8039215686274508E-2</v>
      </c>
      <c r="S1386" s="32"/>
      <c r="T1386" s="32"/>
      <c r="U1386" s="32"/>
      <c r="V1386" s="32"/>
      <c r="W1386" s="32"/>
      <c r="X1386" s="32"/>
      <c r="Y1386" s="32"/>
      <c r="Z1386" s="32"/>
      <c r="AA1386" s="32"/>
      <c r="AB1386" s="33"/>
      <c r="AC1386" s="33"/>
    </row>
    <row r="1387" spans="1:29" s="9" customFormat="1">
      <c r="A1387" s="10"/>
      <c r="B1387" s="16"/>
      <c r="C1387" s="7"/>
      <c r="D1387" s="7"/>
      <c r="E1387" s="7"/>
      <c r="F1387" s="7"/>
      <c r="G1387" s="7"/>
      <c r="H1387" s="7"/>
      <c r="I1387" s="31">
        <f t="shared" si="364"/>
        <v>35.418762886597925</v>
      </c>
      <c r="J1387" s="31">
        <f t="shared" si="365"/>
        <v>4.0543086728113069</v>
      </c>
      <c r="K1387" s="31">
        <f t="shared" si="366"/>
        <v>31.364454213786619</v>
      </c>
      <c r="L1387" s="31">
        <f t="shared" si="367"/>
        <v>39.473071559409235</v>
      </c>
      <c r="M1387" s="32" t="str">
        <f t="shared" si="368"/>
        <v>STRONG LONG</v>
      </c>
      <c r="N1387" s="32">
        <f t="shared" si="369"/>
        <v>0</v>
      </c>
      <c r="O1387" s="32">
        <f t="shared" si="370"/>
        <v>0</v>
      </c>
      <c r="P1387" s="32">
        <f t="shared" si="371"/>
        <v>0.83333333333333337</v>
      </c>
      <c r="Q1387" s="32">
        <f t="shared" si="372"/>
        <v>0.22727272727272727</v>
      </c>
      <c r="R1387" s="32">
        <f t="shared" si="373"/>
        <v>9.8039215686274508E-2</v>
      </c>
      <c r="S1387" s="32"/>
      <c r="T1387" s="32"/>
      <c r="U1387" s="32"/>
      <c r="V1387" s="32"/>
      <c r="W1387" s="32"/>
      <c r="X1387" s="32"/>
      <c r="Y1387" s="32"/>
      <c r="Z1387" s="32"/>
      <c r="AA1387" s="32"/>
      <c r="AB1387" s="33"/>
      <c r="AC1387" s="33"/>
    </row>
    <row r="1388" spans="1:29" s="9" customFormat="1">
      <c r="A1388" s="10"/>
      <c r="B1388" s="16"/>
      <c r="C1388" s="7"/>
      <c r="D1388" s="7"/>
      <c r="E1388" s="7"/>
      <c r="F1388" s="7"/>
      <c r="G1388" s="7"/>
      <c r="H1388" s="7"/>
      <c r="I1388" s="31">
        <f t="shared" si="364"/>
        <v>35.394374999999989</v>
      </c>
      <c r="J1388" s="31">
        <f t="shared" si="365"/>
        <v>4.0468808651654324</v>
      </c>
      <c r="K1388" s="31">
        <f t="shared" si="366"/>
        <v>31.347494134834555</v>
      </c>
      <c r="L1388" s="31">
        <f t="shared" si="367"/>
        <v>39.441255865165424</v>
      </c>
      <c r="M1388" s="32" t="str">
        <f t="shared" si="368"/>
        <v>STRONG LONG</v>
      </c>
      <c r="N1388" s="32">
        <f t="shared" si="369"/>
        <v>0</v>
      </c>
      <c r="O1388" s="32">
        <f t="shared" si="370"/>
        <v>0</v>
      </c>
      <c r="P1388" s="32">
        <f t="shared" si="371"/>
        <v>0.83333333333333337</v>
      </c>
      <c r="Q1388" s="32">
        <f t="shared" si="372"/>
        <v>0.22727272727272727</v>
      </c>
      <c r="R1388" s="32">
        <f t="shared" si="373"/>
        <v>9.8039215686274508E-2</v>
      </c>
      <c r="S1388" s="32"/>
      <c r="T1388" s="32"/>
      <c r="U1388" s="32"/>
      <c r="V1388" s="32"/>
      <c r="W1388" s="32"/>
      <c r="X1388" s="32"/>
      <c r="Y1388" s="32"/>
      <c r="Z1388" s="32"/>
      <c r="AA1388" s="32"/>
      <c r="AB1388" s="33"/>
      <c r="AC1388" s="33"/>
    </row>
    <row r="1389" spans="1:29" s="9" customFormat="1">
      <c r="A1389" s="10"/>
      <c r="B1389" s="16"/>
      <c r="C1389" s="7"/>
      <c r="D1389" s="7"/>
      <c r="E1389" s="7"/>
      <c r="F1389" s="7"/>
      <c r="G1389" s="7"/>
      <c r="H1389" s="7"/>
      <c r="I1389" s="31">
        <f t="shared" si="364"/>
        <v>35.361789473684205</v>
      </c>
      <c r="J1389" s="31">
        <f t="shared" si="365"/>
        <v>4.0173866587010911</v>
      </c>
      <c r="K1389" s="31">
        <f t="shared" si="366"/>
        <v>31.344402814983113</v>
      </c>
      <c r="L1389" s="31">
        <f t="shared" si="367"/>
        <v>39.379176132385297</v>
      </c>
      <c r="M1389" s="32" t="str">
        <f t="shared" si="368"/>
        <v>STRONG LONG</v>
      </c>
      <c r="N1389" s="32">
        <f t="shared" si="369"/>
        <v>0</v>
      </c>
      <c r="O1389" s="32">
        <f t="shared" si="370"/>
        <v>0</v>
      </c>
      <c r="P1389" s="32">
        <f t="shared" si="371"/>
        <v>0.83333333333333337</v>
      </c>
      <c r="Q1389" s="32">
        <f t="shared" si="372"/>
        <v>0.22727272727272727</v>
      </c>
      <c r="R1389" s="32">
        <f t="shared" si="373"/>
        <v>9.8039215686274508E-2</v>
      </c>
      <c r="S1389" s="32"/>
      <c r="T1389" s="32"/>
      <c r="U1389" s="32"/>
      <c r="V1389" s="32"/>
      <c r="W1389" s="32"/>
      <c r="X1389" s="32"/>
      <c r="Y1389" s="32"/>
      <c r="Z1389" s="32"/>
      <c r="AA1389" s="32"/>
      <c r="AB1389" s="33"/>
      <c r="AC1389" s="33"/>
    </row>
    <row r="1390" spans="1:29" s="9" customFormat="1">
      <c r="A1390" s="10"/>
      <c r="B1390" s="16"/>
      <c r="C1390" s="7"/>
      <c r="D1390" s="7"/>
      <c r="E1390" s="7"/>
      <c r="F1390" s="7"/>
      <c r="G1390" s="7"/>
      <c r="H1390" s="7"/>
      <c r="I1390" s="31">
        <f t="shared" si="364"/>
        <v>35.325957446808502</v>
      </c>
      <c r="J1390" s="31">
        <f t="shared" si="365"/>
        <v>3.9774107524562119</v>
      </c>
      <c r="K1390" s="31">
        <f t="shared" si="366"/>
        <v>31.34854669435229</v>
      </c>
      <c r="L1390" s="31">
        <f t="shared" si="367"/>
        <v>39.30336819926471</v>
      </c>
      <c r="M1390" s="32" t="str">
        <f t="shared" si="368"/>
        <v>STRONG LONG</v>
      </c>
      <c r="N1390" s="32">
        <f t="shared" si="369"/>
        <v>0</v>
      </c>
      <c r="O1390" s="32">
        <f t="shared" si="370"/>
        <v>0</v>
      </c>
      <c r="P1390" s="32">
        <f t="shared" si="371"/>
        <v>0.83333333333333337</v>
      </c>
      <c r="Q1390" s="32">
        <f t="shared" si="372"/>
        <v>0.22727272727272727</v>
      </c>
      <c r="R1390" s="32">
        <f t="shared" si="373"/>
        <v>9.8039215686274508E-2</v>
      </c>
      <c r="S1390" s="32"/>
      <c r="T1390" s="32"/>
      <c r="U1390" s="32"/>
      <c r="V1390" s="32"/>
      <c r="W1390" s="32"/>
      <c r="X1390" s="32"/>
      <c r="Y1390" s="32"/>
      <c r="Z1390" s="32"/>
      <c r="AA1390" s="32"/>
      <c r="AB1390" s="33"/>
      <c r="AC1390" s="33"/>
    </row>
    <row r="1391" spans="1:29" s="9" customFormat="1">
      <c r="A1391" s="10"/>
      <c r="B1391" s="16"/>
      <c r="C1391" s="7"/>
      <c r="D1391" s="7"/>
      <c r="E1391" s="7"/>
      <c r="F1391" s="7"/>
      <c r="G1391" s="7"/>
      <c r="H1391" s="7"/>
      <c r="I1391" s="31">
        <f t="shared" si="364"/>
        <v>35.288387096774187</v>
      </c>
      <c r="J1391" s="31">
        <f t="shared" si="365"/>
        <v>3.9313160649844789</v>
      </c>
      <c r="K1391" s="31">
        <f t="shared" si="366"/>
        <v>31.357071031789708</v>
      </c>
      <c r="L1391" s="31">
        <f t="shared" si="367"/>
        <v>39.219703161758666</v>
      </c>
      <c r="M1391" s="32" t="str">
        <f t="shared" si="368"/>
        <v>STRONG LONG</v>
      </c>
      <c r="N1391" s="32">
        <f t="shared" si="369"/>
        <v>0</v>
      </c>
      <c r="O1391" s="32">
        <f t="shared" si="370"/>
        <v>0</v>
      </c>
      <c r="P1391" s="32">
        <f t="shared" si="371"/>
        <v>0.83333333333333337</v>
      </c>
      <c r="Q1391" s="32">
        <f t="shared" si="372"/>
        <v>0.22727272727272727</v>
      </c>
      <c r="R1391" s="32">
        <f t="shared" si="373"/>
        <v>9.8039215686274508E-2</v>
      </c>
      <c r="S1391" s="32"/>
      <c r="T1391" s="32"/>
      <c r="U1391" s="32"/>
      <c r="V1391" s="32"/>
      <c r="W1391" s="32"/>
      <c r="X1391" s="32"/>
      <c r="Y1391" s="32"/>
      <c r="Z1391" s="32"/>
      <c r="AA1391" s="32"/>
      <c r="AB1391" s="33"/>
      <c r="AC1391" s="33"/>
    </row>
    <row r="1392" spans="1:29" s="9" customFormat="1">
      <c r="A1392" s="10"/>
      <c r="B1392" s="16"/>
      <c r="C1392" s="7"/>
      <c r="D1392" s="7"/>
      <c r="E1392" s="7"/>
      <c r="F1392" s="7"/>
      <c r="G1392" s="7"/>
      <c r="H1392" s="7"/>
      <c r="I1392" s="31">
        <f t="shared" si="364"/>
        <v>35.248478260869561</v>
      </c>
      <c r="J1392" s="31">
        <f t="shared" si="365"/>
        <v>3.8763491771438519</v>
      </c>
      <c r="K1392" s="31">
        <f t="shared" si="366"/>
        <v>31.37212908372571</v>
      </c>
      <c r="L1392" s="31">
        <f t="shared" si="367"/>
        <v>39.124827438013412</v>
      </c>
      <c r="M1392" s="32" t="str">
        <f t="shared" si="368"/>
        <v>STRONG LONG</v>
      </c>
      <c r="N1392" s="32">
        <f t="shared" si="369"/>
        <v>0</v>
      </c>
      <c r="O1392" s="32">
        <f t="shared" si="370"/>
        <v>0</v>
      </c>
      <c r="P1392" s="32">
        <f t="shared" si="371"/>
        <v>0.83333333333333337</v>
      </c>
      <c r="Q1392" s="32">
        <f t="shared" si="372"/>
        <v>0.22727272727272727</v>
      </c>
      <c r="R1392" s="32">
        <f t="shared" si="373"/>
        <v>9.8039215686274508E-2</v>
      </c>
      <c r="S1392" s="32"/>
      <c r="T1392" s="32"/>
      <c r="U1392" s="32"/>
      <c r="V1392" s="32"/>
      <c r="W1392" s="32"/>
      <c r="X1392" s="32"/>
      <c r="Y1392" s="32"/>
      <c r="Z1392" s="32"/>
      <c r="AA1392" s="32"/>
      <c r="AB1392" s="33"/>
      <c r="AC1392" s="33"/>
    </row>
    <row r="1393" spans="1:29" s="9" customFormat="1">
      <c r="A1393" s="10"/>
      <c r="B1393" s="16"/>
      <c r="C1393" s="7"/>
      <c r="D1393" s="7"/>
      <c r="E1393" s="7"/>
      <c r="F1393" s="7"/>
      <c r="G1393" s="7"/>
      <c r="H1393" s="7"/>
      <c r="I1393" s="31">
        <f t="shared" si="364"/>
        <v>35.20428571428571</v>
      </c>
      <c r="J1393" s="31">
        <f t="shared" si="365"/>
        <v>3.8034664222780821</v>
      </c>
      <c r="K1393" s="31">
        <f t="shared" si="366"/>
        <v>31.400819292007629</v>
      </c>
      <c r="L1393" s="31">
        <f t="shared" si="367"/>
        <v>39.007752136563795</v>
      </c>
      <c r="M1393" s="32" t="str">
        <f t="shared" si="368"/>
        <v>STRONG LONG</v>
      </c>
      <c r="N1393" s="32">
        <f t="shared" si="369"/>
        <v>0</v>
      </c>
      <c r="O1393" s="32">
        <f t="shared" si="370"/>
        <v>0</v>
      </c>
      <c r="P1393" s="32">
        <f t="shared" si="371"/>
        <v>0.83333333333333337</v>
      </c>
      <c r="Q1393" s="32">
        <f t="shared" si="372"/>
        <v>0.22727272727272727</v>
      </c>
      <c r="R1393" s="32">
        <f t="shared" si="373"/>
        <v>9.8039215686274508E-2</v>
      </c>
      <c r="S1393" s="32"/>
      <c r="T1393" s="32"/>
      <c r="U1393" s="32"/>
      <c r="V1393" s="32"/>
      <c r="W1393" s="32"/>
      <c r="X1393" s="32"/>
      <c r="Y1393" s="32"/>
      <c r="Z1393" s="32"/>
      <c r="AA1393" s="32"/>
      <c r="AB1393" s="33"/>
      <c r="AC1393" s="33"/>
    </row>
    <row r="1394" spans="1:29" s="9" customFormat="1">
      <c r="A1394" s="10"/>
      <c r="B1394" s="16"/>
      <c r="C1394" s="7"/>
      <c r="D1394" s="7"/>
      <c r="E1394" s="7"/>
      <c r="F1394" s="7"/>
      <c r="G1394" s="7"/>
      <c r="H1394" s="7"/>
      <c r="I1394" s="31">
        <f t="shared" si="364"/>
        <v>35.160111111111107</v>
      </c>
      <c r="J1394" s="31">
        <f t="shared" si="365"/>
        <v>3.7296931758547487</v>
      </c>
      <c r="K1394" s="31">
        <f t="shared" si="366"/>
        <v>31.430417935256358</v>
      </c>
      <c r="L1394" s="31">
        <f t="shared" si="367"/>
        <v>38.889804286965855</v>
      </c>
      <c r="M1394" s="32" t="str">
        <f t="shared" si="368"/>
        <v>STRONG LONG</v>
      </c>
      <c r="N1394" s="32">
        <f t="shared" si="369"/>
        <v>0</v>
      </c>
      <c r="O1394" s="32">
        <f t="shared" si="370"/>
        <v>0</v>
      </c>
      <c r="P1394" s="32">
        <f t="shared" si="371"/>
        <v>0.83333333333333337</v>
      </c>
      <c r="Q1394" s="32">
        <f t="shared" si="372"/>
        <v>0.22727272727272727</v>
      </c>
      <c r="R1394" s="32">
        <f t="shared" si="373"/>
        <v>9.8039215686274508E-2</v>
      </c>
      <c r="S1394" s="32"/>
      <c r="T1394" s="32"/>
      <c r="U1394" s="32"/>
      <c r="V1394" s="32"/>
      <c r="W1394" s="32"/>
      <c r="X1394" s="32"/>
      <c r="Y1394" s="32"/>
      <c r="Z1394" s="32"/>
      <c r="AA1394" s="32"/>
      <c r="AB1394" s="33"/>
      <c r="AC1394" s="33"/>
    </row>
    <row r="1395" spans="1:29" s="9" customFormat="1">
      <c r="A1395" s="10"/>
      <c r="B1395" s="16"/>
      <c r="C1395" s="7"/>
      <c r="D1395" s="7"/>
      <c r="E1395" s="7"/>
      <c r="F1395" s="7"/>
      <c r="G1395" s="7"/>
      <c r="H1395" s="7"/>
      <c r="I1395" s="31">
        <f t="shared" si="364"/>
        <v>35.115955056179779</v>
      </c>
      <c r="J1395" s="31">
        <f t="shared" si="365"/>
        <v>3.6549688707804133</v>
      </c>
      <c r="K1395" s="31">
        <f t="shared" si="366"/>
        <v>31.460986185399364</v>
      </c>
      <c r="L1395" s="31">
        <f t="shared" si="367"/>
        <v>38.770923926960194</v>
      </c>
      <c r="M1395" s="32" t="str">
        <f t="shared" si="368"/>
        <v>STRONG LONG</v>
      </c>
      <c r="N1395" s="32">
        <f t="shared" si="369"/>
        <v>0</v>
      </c>
      <c r="O1395" s="32">
        <f t="shared" si="370"/>
        <v>0</v>
      </c>
      <c r="P1395" s="32">
        <f t="shared" si="371"/>
        <v>0.83333333333333337</v>
      </c>
      <c r="Q1395" s="32">
        <f t="shared" si="372"/>
        <v>0.22727272727272727</v>
      </c>
      <c r="R1395" s="32">
        <f t="shared" si="373"/>
        <v>9.8039215686274508E-2</v>
      </c>
      <c r="S1395" s="32"/>
      <c r="T1395" s="32"/>
      <c r="U1395" s="32"/>
      <c r="V1395" s="32"/>
      <c r="W1395" s="32"/>
      <c r="X1395" s="32"/>
      <c r="Y1395" s="32"/>
      <c r="Z1395" s="32"/>
      <c r="AA1395" s="32"/>
      <c r="AB1395" s="33"/>
      <c r="AC1395" s="33"/>
    </row>
    <row r="1396" spans="1:29" s="9" customFormat="1">
      <c r="A1396" s="10"/>
      <c r="B1396" s="16"/>
      <c r="C1396" s="7"/>
      <c r="D1396" s="7"/>
      <c r="E1396" s="7"/>
      <c r="F1396" s="7"/>
      <c r="G1396" s="7"/>
      <c r="H1396" s="7"/>
      <c r="I1396" s="31">
        <f t="shared" si="364"/>
        <v>35.079318181818181</v>
      </c>
      <c r="J1396" s="31">
        <f t="shared" si="365"/>
        <v>3.6095719432330391</v>
      </c>
      <c r="K1396" s="31">
        <f t="shared" si="366"/>
        <v>31.469746238585142</v>
      </c>
      <c r="L1396" s="31">
        <f t="shared" si="367"/>
        <v>38.688890125051216</v>
      </c>
      <c r="M1396" s="32" t="str">
        <f t="shared" si="368"/>
        <v>STRONG LONG</v>
      </c>
      <c r="N1396" s="32">
        <f t="shared" si="369"/>
        <v>0</v>
      </c>
      <c r="O1396" s="32">
        <f t="shared" si="370"/>
        <v>0</v>
      </c>
      <c r="P1396" s="32">
        <f t="shared" si="371"/>
        <v>0.83333333333333337</v>
      </c>
      <c r="Q1396" s="32">
        <f t="shared" si="372"/>
        <v>0.22727272727272727</v>
      </c>
      <c r="R1396" s="32">
        <f t="shared" si="373"/>
        <v>9.8039215686274508E-2</v>
      </c>
      <c r="S1396" s="32"/>
      <c r="T1396" s="32"/>
      <c r="U1396" s="32"/>
      <c r="V1396" s="32"/>
      <c r="W1396" s="32"/>
      <c r="X1396" s="32"/>
      <c r="Y1396" s="32"/>
      <c r="Z1396" s="32"/>
      <c r="AA1396" s="32"/>
      <c r="AB1396" s="33"/>
      <c r="AC1396" s="33"/>
    </row>
    <row r="1397" spans="1:29" s="9" customFormat="1">
      <c r="A1397" s="10"/>
      <c r="B1397" s="16"/>
      <c r="C1397" s="7"/>
      <c r="D1397" s="7"/>
      <c r="E1397" s="7"/>
      <c r="F1397" s="7"/>
      <c r="G1397" s="7"/>
      <c r="H1397" s="7"/>
      <c r="I1397" s="31">
        <f t="shared" si="364"/>
        <v>35.044367816091949</v>
      </c>
      <c r="J1397" s="31">
        <f t="shared" si="365"/>
        <v>3.5700885288344875</v>
      </c>
      <c r="K1397" s="31">
        <f t="shared" si="366"/>
        <v>31.47427928725746</v>
      </c>
      <c r="L1397" s="31">
        <f t="shared" si="367"/>
        <v>38.614456344926438</v>
      </c>
      <c r="M1397" s="32" t="str">
        <f t="shared" si="368"/>
        <v>STRONG LONG</v>
      </c>
      <c r="N1397" s="32">
        <f t="shared" si="369"/>
        <v>0</v>
      </c>
      <c r="O1397" s="32">
        <f t="shared" si="370"/>
        <v>0</v>
      </c>
      <c r="P1397" s="32">
        <f t="shared" si="371"/>
        <v>0.83333333333333337</v>
      </c>
      <c r="Q1397" s="32">
        <f t="shared" si="372"/>
        <v>0.22727272727272727</v>
      </c>
      <c r="R1397" s="32">
        <f t="shared" si="373"/>
        <v>9.8039215686274508E-2</v>
      </c>
      <c r="S1397" s="32"/>
      <c r="T1397" s="32"/>
      <c r="U1397" s="32"/>
      <c r="V1397" s="32"/>
      <c r="W1397" s="32"/>
      <c r="X1397" s="32"/>
      <c r="Y1397" s="32"/>
      <c r="Z1397" s="32"/>
      <c r="AA1397" s="32"/>
      <c r="AB1397" s="33"/>
      <c r="AC1397" s="33"/>
    </row>
    <row r="1398" spans="1:29" s="9" customFormat="1">
      <c r="A1398" s="10"/>
      <c r="B1398" s="16"/>
      <c r="C1398" s="7"/>
      <c r="D1398" s="7"/>
      <c r="E1398" s="7"/>
      <c r="F1398" s="7"/>
      <c r="G1398" s="7"/>
      <c r="H1398" s="7"/>
      <c r="I1398" s="31">
        <f t="shared" si="364"/>
        <v>35.022209302325578</v>
      </c>
      <c r="J1398" s="31">
        <f t="shared" si="365"/>
        <v>3.5668755827346463</v>
      </c>
      <c r="K1398" s="31">
        <f t="shared" si="366"/>
        <v>31.455333719590932</v>
      </c>
      <c r="L1398" s="31">
        <f t="shared" si="367"/>
        <v>38.589084885060224</v>
      </c>
      <c r="M1398" s="32" t="str">
        <f t="shared" si="368"/>
        <v>STRONG LONG</v>
      </c>
      <c r="N1398" s="32">
        <f t="shared" si="369"/>
        <v>0</v>
      </c>
      <c r="O1398" s="32">
        <f t="shared" si="370"/>
        <v>0</v>
      </c>
      <c r="P1398" s="32">
        <f t="shared" si="371"/>
        <v>0.83333333333333337</v>
      </c>
      <c r="Q1398" s="32">
        <f t="shared" si="372"/>
        <v>0.22727272727272727</v>
      </c>
      <c r="R1398" s="32">
        <f t="shared" si="373"/>
        <v>9.8039215686274508E-2</v>
      </c>
      <c r="S1398" s="32"/>
      <c r="T1398" s="32"/>
      <c r="U1398" s="32"/>
      <c r="V1398" s="32"/>
      <c r="W1398" s="32"/>
      <c r="X1398" s="32"/>
      <c r="Y1398" s="32"/>
      <c r="Z1398" s="32"/>
      <c r="AA1398" s="32"/>
      <c r="AB1398" s="33"/>
      <c r="AC1398" s="33"/>
    </row>
    <row r="1399" spans="1:29" s="9" customFormat="1">
      <c r="A1399" s="10"/>
      <c r="B1399" s="16"/>
      <c r="C1399" s="7"/>
      <c r="D1399" s="7"/>
      <c r="E1399" s="7"/>
      <c r="F1399" s="7"/>
      <c r="G1399" s="7"/>
      <c r="H1399" s="7"/>
      <c r="I1399" s="31">
        <f t="shared" si="364"/>
        <v>34.993764705882349</v>
      </c>
      <c r="J1399" s="31">
        <f t="shared" si="365"/>
        <v>3.5485798319228237</v>
      </c>
      <c r="K1399" s="31">
        <f t="shared" si="366"/>
        <v>31.445184873959526</v>
      </c>
      <c r="L1399" s="31">
        <f t="shared" si="367"/>
        <v>38.542344537805171</v>
      </c>
      <c r="M1399" s="32" t="str">
        <f t="shared" si="368"/>
        <v>STRONG LONG</v>
      </c>
      <c r="N1399" s="32">
        <f t="shared" si="369"/>
        <v>0</v>
      </c>
      <c r="O1399" s="32">
        <f t="shared" si="370"/>
        <v>0</v>
      </c>
      <c r="P1399" s="32">
        <f t="shared" si="371"/>
        <v>0.83333333333333337</v>
      </c>
      <c r="Q1399" s="32">
        <f t="shared" si="372"/>
        <v>0.22727272727272727</v>
      </c>
      <c r="R1399" s="32">
        <f t="shared" si="373"/>
        <v>9.8039215686274508E-2</v>
      </c>
      <c r="S1399" s="32"/>
      <c r="T1399" s="32"/>
      <c r="U1399" s="32"/>
      <c r="V1399" s="32"/>
      <c r="W1399" s="32"/>
      <c r="X1399" s="32"/>
      <c r="Y1399" s="32"/>
      <c r="Z1399" s="32"/>
      <c r="AA1399" s="32"/>
      <c r="AB1399" s="33"/>
      <c r="AC1399" s="33"/>
    </row>
    <row r="1400" spans="1:29" s="9" customFormat="1">
      <c r="A1400" s="10"/>
      <c r="B1400" s="16"/>
      <c r="C1400" s="7"/>
      <c r="D1400" s="7"/>
      <c r="E1400" s="7"/>
      <c r="F1400" s="7"/>
      <c r="G1400" s="7"/>
      <c r="H1400" s="7"/>
      <c r="I1400" s="31">
        <f t="shared" si="364"/>
        <v>34.963452380952376</v>
      </c>
      <c r="J1400" s="31">
        <f t="shared" si="365"/>
        <v>3.5253320705556095</v>
      </c>
      <c r="K1400" s="31">
        <f t="shared" si="366"/>
        <v>31.438120310396766</v>
      </c>
      <c r="L1400" s="31">
        <f t="shared" si="367"/>
        <v>38.488784451507982</v>
      </c>
      <c r="M1400" s="32" t="str">
        <f t="shared" si="368"/>
        <v>STRONG LONG</v>
      </c>
      <c r="N1400" s="32">
        <f t="shared" si="369"/>
        <v>0</v>
      </c>
      <c r="O1400" s="32">
        <f t="shared" si="370"/>
        <v>0</v>
      </c>
      <c r="P1400" s="32">
        <f t="shared" si="371"/>
        <v>0.83333333333333337</v>
      </c>
      <c r="Q1400" s="32">
        <f t="shared" si="372"/>
        <v>0.22727272727272727</v>
      </c>
      <c r="R1400" s="32">
        <f t="shared" si="373"/>
        <v>9.8039215686274508E-2</v>
      </c>
      <c r="S1400" s="32"/>
      <c r="T1400" s="32"/>
      <c r="U1400" s="32"/>
      <c r="V1400" s="32"/>
      <c r="W1400" s="32"/>
      <c r="X1400" s="32"/>
      <c r="Y1400" s="32"/>
      <c r="Z1400" s="32"/>
      <c r="AA1400" s="32"/>
      <c r="AB1400" s="33"/>
      <c r="AC1400" s="33"/>
    </row>
    <row r="1401" spans="1:29" s="9" customFormat="1">
      <c r="A1401" s="10"/>
      <c r="B1401" s="16"/>
      <c r="C1401" s="7"/>
      <c r="D1401" s="7"/>
      <c r="E1401" s="7"/>
      <c r="F1401" s="7"/>
      <c r="G1401" s="7"/>
      <c r="H1401" s="7"/>
      <c r="I1401" s="31">
        <f t="shared" si="364"/>
        <v>34.929999999999993</v>
      </c>
      <c r="J1401" s="31">
        <f t="shared" si="365"/>
        <v>3.4926976086351735</v>
      </c>
      <c r="K1401" s="31">
        <f t="shared" si="366"/>
        <v>31.43730239136482</v>
      </c>
      <c r="L1401" s="31">
        <f t="shared" si="367"/>
        <v>38.422697608635168</v>
      </c>
      <c r="M1401" s="32" t="str">
        <f t="shared" si="368"/>
        <v>STRONG LONG</v>
      </c>
      <c r="N1401" s="32">
        <f t="shared" si="369"/>
        <v>0</v>
      </c>
      <c r="O1401" s="32">
        <f t="shared" si="370"/>
        <v>0</v>
      </c>
      <c r="P1401" s="32">
        <f t="shared" si="371"/>
        <v>0.83333333333333337</v>
      </c>
      <c r="Q1401" s="32">
        <f t="shared" si="372"/>
        <v>0.22727272727272727</v>
      </c>
      <c r="R1401" s="32">
        <f t="shared" si="373"/>
        <v>9.8039215686274508E-2</v>
      </c>
      <c r="S1401" s="32"/>
      <c r="T1401" s="32"/>
      <c r="U1401" s="32"/>
      <c r="V1401" s="32"/>
      <c r="W1401" s="32"/>
      <c r="X1401" s="32"/>
      <c r="Y1401" s="32"/>
      <c r="Z1401" s="32"/>
      <c r="AA1401" s="32"/>
      <c r="AB1401" s="33"/>
      <c r="AC1401" s="33"/>
    </row>
    <row r="1402" spans="1:29" s="9" customFormat="1">
      <c r="A1402" s="10"/>
      <c r="B1402" s="16"/>
      <c r="C1402" s="7"/>
      <c r="D1402" s="7"/>
      <c r="E1402" s="7"/>
      <c r="F1402" s="7"/>
      <c r="G1402" s="7"/>
      <c r="H1402" s="7"/>
      <c r="I1402" s="31">
        <f t="shared" si="364"/>
        <v>34.894390243902436</v>
      </c>
      <c r="J1402" s="31">
        <f t="shared" si="365"/>
        <v>3.4530202883437191</v>
      </c>
      <c r="K1402" s="31">
        <f t="shared" si="366"/>
        <v>31.441369955558716</v>
      </c>
      <c r="L1402" s="31">
        <f t="shared" si="367"/>
        <v>38.347410532246158</v>
      </c>
      <c r="M1402" s="32" t="str">
        <f t="shared" si="368"/>
        <v>STRONG LONG</v>
      </c>
      <c r="N1402" s="32">
        <f t="shared" si="369"/>
        <v>0</v>
      </c>
      <c r="O1402" s="32">
        <f t="shared" si="370"/>
        <v>0</v>
      </c>
      <c r="P1402" s="32">
        <f t="shared" si="371"/>
        <v>0.83333333333333337</v>
      </c>
      <c r="Q1402" s="32">
        <f t="shared" si="372"/>
        <v>0.22727272727272727</v>
      </c>
      <c r="R1402" s="32">
        <f t="shared" si="373"/>
        <v>9.8039215686274508E-2</v>
      </c>
      <c r="S1402" s="32"/>
      <c r="T1402" s="32"/>
      <c r="U1402" s="32"/>
      <c r="V1402" s="32"/>
      <c r="W1402" s="32"/>
      <c r="X1402" s="32"/>
      <c r="Y1402" s="32"/>
      <c r="Z1402" s="32"/>
      <c r="AA1402" s="32"/>
      <c r="AB1402" s="33"/>
      <c r="AC1402" s="33"/>
    </row>
    <row r="1403" spans="1:29" s="9" customFormat="1">
      <c r="A1403" s="10"/>
      <c r="B1403" s="16"/>
      <c r="C1403" s="7"/>
      <c r="D1403" s="7"/>
      <c r="E1403" s="7"/>
      <c r="F1403" s="7"/>
      <c r="G1403" s="7"/>
      <c r="H1403" s="7"/>
      <c r="I1403" s="31">
        <f t="shared" si="364"/>
        <v>34.856790123456783</v>
      </c>
      <c r="J1403" s="31">
        <f t="shared" si="365"/>
        <v>3.4062997917982707</v>
      </c>
      <c r="K1403" s="31">
        <f t="shared" si="366"/>
        <v>31.450490331658511</v>
      </c>
      <c r="L1403" s="31">
        <f t="shared" si="367"/>
        <v>38.263089915255051</v>
      </c>
      <c r="M1403" s="32" t="str">
        <f t="shared" si="368"/>
        <v>STRONG LONG</v>
      </c>
      <c r="N1403" s="32">
        <f t="shared" si="369"/>
        <v>0</v>
      </c>
      <c r="O1403" s="32">
        <f t="shared" si="370"/>
        <v>0</v>
      </c>
      <c r="P1403" s="32">
        <f t="shared" si="371"/>
        <v>0.83333333333333337</v>
      </c>
      <c r="Q1403" s="32">
        <f t="shared" si="372"/>
        <v>0.22727272727272727</v>
      </c>
      <c r="R1403" s="32">
        <f t="shared" si="373"/>
        <v>9.8039215686274508E-2</v>
      </c>
      <c r="S1403" s="32"/>
      <c r="T1403" s="32"/>
      <c r="U1403" s="32"/>
      <c r="V1403" s="32"/>
      <c r="W1403" s="32"/>
      <c r="X1403" s="32"/>
      <c r="Y1403" s="32"/>
      <c r="Z1403" s="32"/>
      <c r="AA1403" s="32"/>
      <c r="AB1403" s="33"/>
      <c r="AC1403" s="33"/>
    </row>
    <row r="1404" spans="1:29" s="9" customFormat="1">
      <c r="A1404" s="10"/>
      <c r="B1404" s="16"/>
      <c r="C1404" s="7"/>
      <c r="D1404" s="7"/>
      <c r="E1404" s="7"/>
      <c r="F1404" s="7"/>
      <c r="G1404" s="7"/>
      <c r="H1404" s="7"/>
      <c r="I1404" s="31">
        <f t="shared" ref="I1404:I1467" si="374">AVERAGE(C1155:C1404)</f>
        <v>34.818499999999993</v>
      </c>
      <c r="J1404" s="31">
        <f t="shared" ref="J1404:J1467" si="375">2*STDEV(C1155:C1404)</f>
        <v>3.3568899108278378</v>
      </c>
      <c r="K1404" s="31">
        <f t="shared" ref="K1404:K1467" si="376">I1404-J1404</f>
        <v>31.461610089172154</v>
      </c>
      <c r="L1404" s="31">
        <f t="shared" ref="L1404:L1467" si="377">J1404+I1404</f>
        <v>38.175389910827832</v>
      </c>
      <c r="M1404" s="32" t="str">
        <f t="shared" ref="M1404:M1467" si="378">IF(C1404&gt;L1404,IF(AB1404&gt;=80,"STRONG SHORT","SHORT"),IF(C1404&lt;K1404,IF(AB1404&lt;=20,"STRONG LONG","LONG"),"NONE"))</f>
        <v>STRONG LONG</v>
      </c>
      <c r="N1404" s="32">
        <f t="shared" ref="N1404:N1467" si="379">IF(C1404&gt;C1403,C1404-C1403,0)</f>
        <v>0</v>
      </c>
      <c r="O1404" s="32">
        <f t="shared" ref="O1404:O1467" si="380">IF(C1404&lt;C1403,C1403-C1404,0)</f>
        <v>0</v>
      </c>
      <c r="P1404" s="32">
        <f t="shared" si="371"/>
        <v>0.83333333333333337</v>
      </c>
      <c r="Q1404" s="32">
        <f t="shared" si="372"/>
        <v>0.22727272727272727</v>
      </c>
      <c r="R1404" s="32">
        <f t="shared" si="373"/>
        <v>9.8039215686274508E-2</v>
      </c>
      <c r="S1404" s="32"/>
      <c r="T1404" s="32"/>
      <c r="U1404" s="32"/>
      <c r="V1404" s="32"/>
      <c r="W1404" s="32"/>
      <c r="X1404" s="32"/>
      <c r="Y1404" s="32"/>
      <c r="Z1404" s="32"/>
      <c r="AA1404" s="32"/>
      <c r="AB1404" s="33"/>
      <c r="AC1404" s="33"/>
    </row>
    <row r="1405" spans="1:29" s="9" customFormat="1">
      <c r="A1405" s="10"/>
      <c r="B1405" s="16"/>
      <c r="C1405" s="7"/>
      <c r="D1405" s="7"/>
      <c r="E1405" s="7"/>
      <c r="F1405" s="7"/>
      <c r="G1405" s="7"/>
      <c r="H1405" s="7"/>
      <c r="I1405" s="31">
        <f t="shared" si="374"/>
        <v>34.780506329113919</v>
      </c>
      <c r="J1405" s="31">
        <f t="shared" si="375"/>
        <v>3.3083730585756972</v>
      </c>
      <c r="K1405" s="31">
        <f t="shared" si="376"/>
        <v>31.472133270538222</v>
      </c>
      <c r="L1405" s="31">
        <f t="shared" si="377"/>
        <v>38.088879387689616</v>
      </c>
      <c r="M1405" s="32" t="str">
        <f t="shared" si="378"/>
        <v>STRONG LONG</v>
      </c>
      <c r="N1405" s="32">
        <f t="shared" si="379"/>
        <v>0</v>
      </c>
      <c r="O1405" s="32">
        <f t="shared" si="380"/>
        <v>0</v>
      </c>
      <c r="P1405" s="32">
        <f t="shared" ref="P1405:P1468" si="381">5/6</f>
        <v>0.83333333333333337</v>
      </c>
      <c r="Q1405" s="32">
        <f t="shared" si="372"/>
        <v>0.22727272727272727</v>
      </c>
      <c r="R1405" s="32">
        <f t="shared" si="373"/>
        <v>9.8039215686274508E-2</v>
      </c>
      <c r="S1405" s="32"/>
      <c r="T1405" s="32"/>
      <c r="U1405" s="32"/>
      <c r="V1405" s="32"/>
      <c r="W1405" s="32"/>
      <c r="X1405" s="32"/>
      <c r="Y1405" s="32"/>
      <c r="Z1405" s="32"/>
      <c r="AA1405" s="32"/>
      <c r="AB1405" s="33"/>
      <c r="AC1405" s="33"/>
    </row>
    <row r="1406" spans="1:29" s="9" customFormat="1">
      <c r="A1406" s="10"/>
      <c r="B1406" s="16"/>
      <c r="C1406" s="7"/>
      <c r="D1406" s="7"/>
      <c r="E1406" s="7"/>
      <c r="F1406" s="7"/>
      <c r="G1406" s="7"/>
      <c r="H1406" s="7"/>
      <c r="I1406" s="31">
        <f t="shared" si="374"/>
        <v>34.74807692307693</v>
      </c>
      <c r="J1406" s="31">
        <f t="shared" si="375"/>
        <v>3.2788468953333223</v>
      </c>
      <c r="K1406" s="31">
        <f t="shared" si="376"/>
        <v>31.469230027743606</v>
      </c>
      <c r="L1406" s="31">
        <f t="shared" si="377"/>
        <v>38.026923818410253</v>
      </c>
      <c r="M1406" s="32" t="str">
        <f t="shared" si="378"/>
        <v>STRONG LONG</v>
      </c>
      <c r="N1406" s="32">
        <f t="shared" si="379"/>
        <v>0</v>
      </c>
      <c r="O1406" s="32">
        <f t="shared" si="380"/>
        <v>0</v>
      </c>
      <c r="P1406" s="32">
        <f t="shared" si="381"/>
        <v>0.83333333333333337</v>
      </c>
      <c r="Q1406" s="32">
        <f t="shared" si="372"/>
        <v>0.22727272727272727</v>
      </c>
      <c r="R1406" s="32">
        <f t="shared" si="373"/>
        <v>9.8039215686274508E-2</v>
      </c>
      <c r="S1406" s="32"/>
      <c r="T1406" s="32"/>
      <c r="U1406" s="32"/>
      <c r="V1406" s="32"/>
      <c r="W1406" s="32"/>
      <c r="X1406" s="32"/>
      <c r="Y1406" s="32"/>
      <c r="Z1406" s="32"/>
      <c r="AA1406" s="32"/>
      <c r="AB1406" s="33"/>
      <c r="AC1406" s="33"/>
    </row>
    <row r="1407" spans="1:29" s="9" customFormat="1">
      <c r="A1407" s="10"/>
      <c r="B1407" s="16"/>
      <c r="C1407" s="7"/>
      <c r="D1407" s="7"/>
      <c r="E1407" s="7"/>
      <c r="F1407" s="7"/>
      <c r="G1407" s="7"/>
      <c r="H1407" s="7"/>
      <c r="I1407" s="31">
        <f t="shared" si="374"/>
        <v>34.712467532467535</v>
      </c>
      <c r="J1407" s="31">
        <f t="shared" si="375"/>
        <v>3.2390530712477603</v>
      </c>
      <c r="K1407" s="31">
        <f t="shared" si="376"/>
        <v>31.473414461219775</v>
      </c>
      <c r="L1407" s="31">
        <f t="shared" si="377"/>
        <v>37.951520603715295</v>
      </c>
      <c r="M1407" s="32" t="str">
        <f t="shared" si="378"/>
        <v>STRONG LONG</v>
      </c>
      <c r="N1407" s="32">
        <f t="shared" si="379"/>
        <v>0</v>
      </c>
      <c r="O1407" s="32">
        <f t="shared" si="380"/>
        <v>0</v>
      </c>
      <c r="P1407" s="32">
        <f t="shared" si="381"/>
        <v>0.83333333333333337</v>
      </c>
      <c r="Q1407" s="32">
        <f t="shared" si="372"/>
        <v>0.22727272727272727</v>
      </c>
      <c r="R1407" s="32">
        <f t="shared" si="373"/>
        <v>9.8039215686274508E-2</v>
      </c>
      <c r="S1407" s="32"/>
      <c r="T1407" s="32"/>
      <c r="U1407" s="32"/>
      <c r="V1407" s="32"/>
      <c r="W1407" s="32"/>
      <c r="X1407" s="32"/>
      <c r="Y1407" s="32"/>
      <c r="Z1407" s="32"/>
      <c r="AA1407" s="32"/>
      <c r="AB1407" s="33"/>
      <c r="AC1407" s="33"/>
    </row>
    <row r="1408" spans="1:29" s="9" customFormat="1">
      <c r="A1408" s="10"/>
      <c r="B1408" s="16"/>
      <c r="C1408" s="7"/>
      <c r="D1408" s="7"/>
      <c r="E1408" s="7"/>
      <c r="F1408" s="7"/>
      <c r="G1408" s="7"/>
      <c r="H1408" s="7"/>
      <c r="I1408" s="31">
        <f t="shared" si="374"/>
        <v>34.682105263157894</v>
      </c>
      <c r="J1408" s="31">
        <f t="shared" si="375"/>
        <v>3.2161514322381839</v>
      </c>
      <c r="K1408" s="31">
        <f t="shared" si="376"/>
        <v>31.465953830919709</v>
      </c>
      <c r="L1408" s="31">
        <f t="shared" si="377"/>
        <v>37.898256695396078</v>
      </c>
      <c r="M1408" s="32" t="str">
        <f t="shared" si="378"/>
        <v>STRONG LONG</v>
      </c>
      <c r="N1408" s="32">
        <f t="shared" si="379"/>
        <v>0</v>
      </c>
      <c r="O1408" s="32">
        <f t="shared" si="380"/>
        <v>0</v>
      </c>
      <c r="P1408" s="32">
        <f t="shared" si="381"/>
        <v>0.83333333333333337</v>
      </c>
      <c r="Q1408" s="32">
        <f t="shared" si="372"/>
        <v>0.22727272727272727</v>
      </c>
      <c r="R1408" s="32">
        <f t="shared" si="373"/>
        <v>9.8039215686274508E-2</v>
      </c>
      <c r="S1408" s="32"/>
      <c r="T1408" s="32"/>
      <c r="U1408" s="32"/>
      <c r="V1408" s="32"/>
      <c r="W1408" s="32"/>
      <c r="X1408" s="32"/>
      <c r="Y1408" s="32"/>
      <c r="Z1408" s="32"/>
      <c r="AA1408" s="32"/>
      <c r="AB1408" s="33"/>
      <c r="AC1408" s="33"/>
    </row>
    <row r="1409" spans="1:29" s="9" customFormat="1">
      <c r="A1409" s="10"/>
      <c r="B1409" s="16"/>
      <c r="C1409" s="7"/>
      <c r="D1409" s="7"/>
      <c r="E1409" s="7"/>
      <c r="F1409" s="7"/>
      <c r="G1409" s="7"/>
      <c r="H1409" s="7"/>
      <c r="I1409" s="31">
        <f t="shared" si="374"/>
        <v>34.666666666666671</v>
      </c>
      <c r="J1409" s="31">
        <f t="shared" si="375"/>
        <v>3.2264486934044325</v>
      </c>
      <c r="K1409" s="31">
        <f t="shared" si="376"/>
        <v>31.440217973262239</v>
      </c>
      <c r="L1409" s="31">
        <f t="shared" si="377"/>
        <v>37.893115360071107</v>
      </c>
      <c r="M1409" s="32" t="str">
        <f t="shared" si="378"/>
        <v>STRONG LONG</v>
      </c>
      <c r="N1409" s="32">
        <f t="shared" si="379"/>
        <v>0</v>
      </c>
      <c r="O1409" s="32">
        <f t="shared" si="380"/>
        <v>0</v>
      </c>
      <c r="P1409" s="32">
        <f t="shared" si="381"/>
        <v>0.83333333333333337</v>
      </c>
      <c r="Q1409" s="32">
        <f t="shared" si="372"/>
        <v>0.22727272727272727</v>
      </c>
      <c r="R1409" s="32">
        <f t="shared" si="373"/>
        <v>9.8039215686274508E-2</v>
      </c>
      <c r="S1409" s="32"/>
      <c r="T1409" s="32"/>
      <c r="U1409" s="32"/>
      <c r="V1409" s="32"/>
      <c r="W1409" s="32"/>
      <c r="X1409" s="32"/>
      <c r="Y1409" s="32"/>
      <c r="Z1409" s="32"/>
      <c r="AA1409" s="32"/>
      <c r="AB1409" s="33"/>
      <c r="AC1409" s="33"/>
    </row>
    <row r="1410" spans="1:29" s="9" customFormat="1">
      <c r="A1410" s="10"/>
      <c r="B1410" s="16"/>
      <c r="C1410" s="7"/>
      <c r="D1410" s="7"/>
      <c r="E1410" s="7"/>
      <c r="F1410" s="7"/>
      <c r="G1410" s="7"/>
      <c r="H1410" s="7"/>
      <c r="I1410" s="31">
        <f t="shared" si="374"/>
        <v>34.650945945945956</v>
      </c>
      <c r="J1410" s="31">
        <f t="shared" si="375"/>
        <v>3.2368836169680826</v>
      </c>
      <c r="K1410" s="31">
        <f t="shared" si="376"/>
        <v>31.414062328977874</v>
      </c>
      <c r="L1410" s="31">
        <f t="shared" si="377"/>
        <v>37.887829562914035</v>
      </c>
      <c r="M1410" s="32" t="str">
        <f t="shared" si="378"/>
        <v>STRONG LONG</v>
      </c>
      <c r="N1410" s="32">
        <f t="shared" si="379"/>
        <v>0</v>
      </c>
      <c r="O1410" s="32">
        <f t="shared" si="380"/>
        <v>0</v>
      </c>
      <c r="P1410" s="32">
        <f t="shared" si="381"/>
        <v>0.83333333333333337</v>
      </c>
      <c r="Q1410" s="32">
        <f t="shared" si="372"/>
        <v>0.22727272727272727</v>
      </c>
      <c r="R1410" s="32">
        <f t="shared" si="373"/>
        <v>9.8039215686274508E-2</v>
      </c>
      <c r="S1410" s="32"/>
      <c r="T1410" s="32"/>
      <c r="U1410" s="32"/>
      <c r="V1410" s="32"/>
      <c r="W1410" s="32"/>
      <c r="X1410" s="32"/>
      <c r="Y1410" s="32"/>
      <c r="Z1410" s="32"/>
      <c r="AA1410" s="32"/>
      <c r="AB1410" s="33"/>
      <c r="AC1410" s="33"/>
    </row>
    <row r="1411" spans="1:29" s="9" customFormat="1">
      <c r="A1411" s="10"/>
      <c r="B1411" s="16"/>
      <c r="C1411" s="7"/>
      <c r="D1411" s="7"/>
      <c r="E1411" s="7"/>
      <c r="F1411" s="7"/>
      <c r="G1411" s="7"/>
      <c r="H1411" s="7"/>
      <c r="I1411" s="31">
        <f t="shared" si="374"/>
        <v>34.633150684931515</v>
      </c>
      <c r="J1411" s="31">
        <f t="shared" si="375"/>
        <v>3.2446723455746631</v>
      </c>
      <c r="K1411" s="31">
        <f t="shared" si="376"/>
        <v>31.388478339356851</v>
      </c>
      <c r="L1411" s="31">
        <f t="shared" si="377"/>
        <v>37.877823030506178</v>
      </c>
      <c r="M1411" s="32" t="str">
        <f t="shared" si="378"/>
        <v>STRONG LONG</v>
      </c>
      <c r="N1411" s="32">
        <f t="shared" si="379"/>
        <v>0</v>
      </c>
      <c r="O1411" s="32">
        <f t="shared" si="380"/>
        <v>0</v>
      </c>
      <c r="P1411" s="32">
        <f t="shared" si="381"/>
        <v>0.83333333333333337</v>
      </c>
      <c r="Q1411" s="32">
        <f t="shared" si="372"/>
        <v>0.22727272727272727</v>
      </c>
      <c r="R1411" s="32">
        <f t="shared" si="373"/>
        <v>9.8039215686274508E-2</v>
      </c>
      <c r="S1411" s="32"/>
      <c r="T1411" s="32"/>
      <c r="U1411" s="32"/>
      <c r="V1411" s="32"/>
      <c r="W1411" s="32"/>
      <c r="X1411" s="32"/>
      <c r="Y1411" s="32"/>
      <c r="Z1411" s="32"/>
      <c r="AA1411" s="32"/>
      <c r="AB1411" s="33"/>
      <c r="AC1411" s="33"/>
    </row>
    <row r="1412" spans="1:29" s="9" customFormat="1">
      <c r="A1412" s="10"/>
      <c r="B1412" s="16"/>
      <c r="C1412" s="7"/>
      <c r="D1412" s="7"/>
      <c r="E1412" s="7"/>
      <c r="F1412" s="7"/>
      <c r="G1412" s="7"/>
      <c r="H1412" s="7"/>
      <c r="I1412" s="31">
        <f t="shared" si="374"/>
        <v>34.624722222222225</v>
      </c>
      <c r="J1412" s="31">
        <f t="shared" si="375"/>
        <v>3.2642217064689079</v>
      </c>
      <c r="K1412" s="31">
        <f t="shared" si="376"/>
        <v>31.360500515753316</v>
      </c>
      <c r="L1412" s="31">
        <f t="shared" si="377"/>
        <v>37.888943928691134</v>
      </c>
      <c r="M1412" s="32" t="str">
        <f t="shared" si="378"/>
        <v>STRONG LONG</v>
      </c>
      <c r="N1412" s="32">
        <f t="shared" si="379"/>
        <v>0</v>
      </c>
      <c r="O1412" s="32">
        <f t="shared" si="380"/>
        <v>0</v>
      </c>
      <c r="P1412" s="32">
        <f t="shared" si="381"/>
        <v>0.83333333333333337</v>
      </c>
      <c r="Q1412" s="32">
        <f t="shared" si="372"/>
        <v>0.22727272727272727</v>
      </c>
      <c r="R1412" s="32">
        <f t="shared" si="373"/>
        <v>9.8039215686274508E-2</v>
      </c>
      <c r="S1412" s="32"/>
      <c r="T1412" s="32"/>
      <c r="U1412" s="32"/>
      <c r="V1412" s="32"/>
      <c r="W1412" s="32"/>
      <c r="X1412" s="32"/>
      <c r="Y1412" s="32"/>
      <c r="Z1412" s="32"/>
      <c r="AA1412" s="32"/>
      <c r="AB1412" s="33"/>
      <c r="AC1412" s="33"/>
    </row>
    <row r="1413" spans="1:29" s="9" customFormat="1">
      <c r="A1413" s="10"/>
      <c r="B1413" s="16"/>
      <c r="C1413" s="7"/>
      <c r="D1413" s="7"/>
      <c r="E1413" s="7"/>
      <c r="F1413" s="7"/>
      <c r="G1413" s="7"/>
      <c r="H1413" s="7"/>
      <c r="I1413" s="31">
        <f t="shared" si="374"/>
        <v>34.611971830985922</v>
      </c>
      <c r="J1413" s="31">
        <f t="shared" si="375"/>
        <v>3.2802240685108432</v>
      </c>
      <c r="K1413" s="31">
        <f t="shared" si="376"/>
        <v>31.331747762475079</v>
      </c>
      <c r="L1413" s="31">
        <f t="shared" si="377"/>
        <v>37.892195899496762</v>
      </c>
      <c r="M1413" s="32" t="str">
        <f t="shared" si="378"/>
        <v>STRONG LONG</v>
      </c>
      <c r="N1413" s="32">
        <f t="shared" si="379"/>
        <v>0</v>
      </c>
      <c r="O1413" s="32">
        <f t="shared" si="380"/>
        <v>0</v>
      </c>
      <c r="P1413" s="32">
        <f t="shared" si="381"/>
        <v>0.83333333333333337</v>
      </c>
      <c r="Q1413" s="32">
        <f t="shared" si="372"/>
        <v>0.22727272727272727</v>
      </c>
      <c r="R1413" s="32">
        <f t="shared" si="373"/>
        <v>9.8039215686274508E-2</v>
      </c>
      <c r="S1413" s="32"/>
      <c r="T1413" s="32"/>
      <c r="U1413" s="32"/>
      <c r="V1413" s="32"/>
      <c r="W1413" s="32"/>
      <c r="X1413" s="32"/>
      <c r="Y1413" s="32"/>
      <c r="Z1413" s="32"/>
      <c r="AA1413" s="32"/>
      <c r="AB1413" s="33"/>
      <c r="AC1413" s="33"/>
    </row>
    <row r="1414" spans="1:29" s="9" customFormat="1">
      <c r="A1414" s="10"/>
      <c r="B1414" s="16"/>
      <c r="C1414" s="7"/>
      <c r="D1414" s="7"/>
      <c r="E1414" s="7"/>
      <c r="F1414" s="7"/>
      <c r="G1414" s="7"/>
      <c r="H1414" s="7"/>
      <c r="I1414" s="31">
        <f t="shared" si="374"/>
        <v>34.589571428571432</v>
      </c>
      <c r="J1414" s="31">
        <f t="shared" si="375"/>
        <v>3.2819567081801266</v>
      </c>
      <c r="K1414" s="31">
        <f t="shared" si="376"/>
        <v>31.307614720391307</v>
      </c>
      <c r="L1414" s="31">
        <f t="shared" si="377"/>
        <v>37.871528136751557</v>
      </c>
      <c r="M1414" s="32" t="str">
        <f t="shared" si="378"/>
        <v>STRONG LONG</v>
      </c>
      <c r="N1414" s="32">
        <f t="shared" si="379"/>
        <v>0</v>
      </c>
      <c r="O1414" s="32">
        <f t="shared" si="380"/>
        <v>0</v>
      </c>
      <c r="P1414" s="32">
        <f t="shared" si="381"/>
        <v>0.83333333333333337</v>
      </c>
      <c r="Q1414" s="32">
        <f t="shared" si="372"/>
        <v>0.22727272727272727</v>
      </c>
      <c r="R1414" s="32">
        <f t="shared" si="373"/>
        <v>9.8039215686274508E-2</v>
      </c>
      <c r="S1414" s="32"/>
      <c r="T1414" s="32"/>
      <c r="U1414" s="32"/>
      <c r="V1414" s="32"/>
      <c r="W1414" s="32"/>
      <c r="X1414" s="32"/>
      <c r="Y1414" s="32"/>
      <c r="Z1414" s="32"/>
      <c r="AA1414" s="32"/>
      <c r="AB1414" s="33"/>
      <c r="AC1414" s="33"/>
    </row>
    <row r="1415" spans="1:29" s="9" customFormat="1">
      <c r="A1415" s="10"/>
      <c r="B1415" s="16"/>
      <c r="C1415" s="7"/>
      <c r="D1415" s="7"/>
      <c r="E1415" s="7"/>
      <c r="F1415" s="7"/>
      <c r="G1415" s="7"/>
      <c r="H1415" s="7"/>
      <c r="I1415" s="31">
        <f t="shared" si="374"/>
        <v>34.567246376811596</v>
      </c>
      <c r="J1415" s="31">
        <f t="shared" si="375"/>
        <v>3.2845142609058309</v>
      </c>
      <c r="K1415" s="31">
        <f t="shared" si="376"/>
        <v>31.282732115905766</v>
      </c>
      <c r="L1415" s="31">
        <f t="shared" si="377"/>
        <v>37.851760637717426</v>
      </c>
      <c r="M1415" s="32" t="str">
        <f t="shared" si="378"/>
        <v>STRONG LONG</v>
      </c>
      <c r="N1415" s="32">
        <f t="shared" si="379"/>
        <v>0</v>
      </c>
      <c r="O1415" s="32">
        <f t="shared" si="380"/>
        <v>0</v>
      </c>
      <c r="P1415" s="32">
        <f t="shared" si="381"/>
        <v>0.83333333333333337</v>
      </c>
      <c r="Q1415" s="32">
        <f t="shared" si="372"/>
        <v>0.22727272727272727</v>
      </c>
      <c r="R1415" s="32">
        <f t="shared" si="373"/>
        <v>9.8039215686274508E-2</v>
      </c>
      <c r="S1415" s="32"/>
      <c r="T1415" s="32"/>
      <c r="U1415" s="32"/>
      <c r="V1415" s="32"/>
      <c r="W1415" s="32"/>
      <c r="X1415" s="32"/>
      <c r="Y1415" s="32"/>
      <c r="Z1415" s="32"/>
      <c r="AA1415" s="32"/>
      <c r="AB1415" s="33"/>
      <c r="AC1415" s="33"/>
    </row>
    <row r="1416" spans="1:29" s="9" customFormat="1">
      <c r="A1416" s="10"/>
      <c r="B1416" s="16"/>
      <c r="C1416" s="7"/>
      <c r="D1416" s="7"/>
      <c r="E1416" s="7"/>
      <c r="F1416" s="7"/>
      <c r="G1416" s="7"/>
      <c r="H1416" s="7"/>
      <c r="I1416" s="31">
        <f t="shared" si="374"/>
        <v>34.542941176470599</v>
      </c>
      <c r="J1416" s="31">
        <f t="shared" si="375"/>
        <v>3.2838347783687647</v>
      </c>
      <c r="K1416" s="31">
        <f t="shared" si="376"/>
        <v>31.259106398101835</v>
      </c>
      <c r="L1416" s="31">
        <f t="shared" si="377"/>
        <v>37.826775954839363</v>
      </c>
      <c r="M1416" s="32" t="str">
        <f t="shared" si="378"/>
        <v>STRONG LONG</v>
      </c>
      <c r="N1416" s="32">
        <f t="shared" si="379"/>
        <v>0</v>
      </c>
      <c r="O1416" s="32">
        <f t="shared" si="380"/>
        <v>0</v>
      </c>
      <c r="P1416" s="32">
        <f t="shared" si="381"/>
        <v>0.83333333333333337</v>
      </c>
      <c r="Q1416" s="32">
        <f t="shared" si="372"/>
        <v>0.22727272727272727</v>
      </c>
      <c r="R1416" s="32">
        <f t="shared" si="373"/>
        <v>9.8039215686274508E-2</v>
      </c>
      <c r="S1416" s="32"/>
      <c r="T1416" s="32"/>
      <c r="U1416" s="32"/>
      <c r="V1416" s="32"/>
      <c r="W1416" s="32"/>
      <c r="X1416" s="32"/>
      <c r="Y1416" s="32"/>
      <c r="Z1416" s="32"/>
      <c r="AA1416" s="32"/>
      <c r="AB1416" s="33"/>
      <c r="AC1416" s="33"/>
    </row>
    <row r="1417" spans="1:29" s="9" customFormat="1">
      <c r="A1417" s="10"/>
      <c r="B1417" s="16"/>
      <c r="C1417" s="7"/>
      <c r="D1417" s="7"/>
      <c r="E1417" s="7"/>
      <c r="F1417" s="7"/>
      <c r="G1417" s="7"/>
      <c r="H1417" s="7"/>
      <c r="I1417" s="31">
        <f t="shared" si="374"/>
        <v>34.522089552238803</v>
      </c>
      <c r="J1417" s="31">
        <f t="shared" si="375"/>
        <v>3.2904260335991551</v>
      </c>
      <c r="K1417" s="31">
        <f t="shared" si="376"/>
        <v>31.23166351863965</v>
      </c>
      <c r="L1417" s="31">
        <f t="shared" si="377"/>
        <v>37.812515585837957</v>
      </c>
      <c r="M1417" s="32" t="str">
        <f t="shared" si="378"/>
        <v>STRONG LONG</v>
      </c>
      <c r="N1417" s="32">
        <f t="shared" si="379"/>
        <v>0</v>
      </c>
      <c r="O1417" s="32">
        <f t="shared" si="380"/>
        <v>0</v>
      </c>
      <c r="P1417" s="32">
        <f t="shared" si="381"/>
        <v>0.83333333333333337</v>
      </c>
      <c r="Q1417" s="32">
        <f t="shared" si="372"/>
        <v>0.22727272727272727</v>
      </c>
      <c r="R1417" s="32">
        <f t="shared" si="373"/>
        <v>9.8039215686274508E-2</v>
      </c>
      <c r="S1417" s="32"/>
      <c r="T1417" s="32"/>
      <c r="U1417" s="32"/>
      <c r="V1417" s="32"/>
      <c r="W1417" s="32"/>
      <c r="X1417" s="32"/>
      <c r="Y1417" s="32"/>
      <c r="Z1417" s="32"/>
      <c r="AA1417" s="32"/>
      <c r="AB1417" s="33"/>
      <c r="AC1417" s="33"/>
    </row>
    <row r="1418" spans="1:29" s="9" customFormat="1">
      <c r="A1418" s="10"/>
      <c r="B1418" s="16"/>
      <c r="C1418" s="7"/>
      <c r="D1418" s="7"/>
      <c r="E1418" s="7"/>
      <c r="F1418" s="7"/>
      <c r="G1418" s="7"/>
      <c r="H1418" s="7"/>
      <c r="I1418" s="31">
        <f t="shared" si="374"/>
        <v>34.493030303030302</v>
      </c>
      <c r="J1418" s="31">
        <f t="shared" si="375"/>
        <v>3.2808047224788659</v>
      </c>
      <c r="K1418" s="31">
        <f t="shared" si="376"/>
        <v>31.212225580551436</v>
      </c>
      <c r="L1418" s="31">
        <f t="shared" si="377"/>
        <v>37.773835025509172</v>
      </c>
      <c r="M1418" s="32" t="str">
        <f t="shared" si="378"/>
        <v>STRONG LONG</v>
      </c>
      <c r="N1418" s="32">
        <f t="shared" si="379"/>
        <v>0</v>
      </c>
      <c r="O1418" s="32">
        <f t="shared" si="380"/>
        <v>0</v>
      </c>
      <c r="P1418" s="32">
        <f t="shared" si="381"/>
        <v>0.83333333333333337</v>
      </c>
      <c r="Q1418" s="32">
        <f t="shared" si="372"/>
        <v>0.22727272727272727</v>
      </c>
      <c r="R1418" s="32">
        <f t="shared" si="373"/>
        <v>9.8039215686274508E-2</v>
      </c>
      <c r="S1418" s="32"/>
      <c r="T1418" s="32"/>
      <c r="U1418" s="32"/>
      <c r="V1418" s="32"/>
      <c r="W1418" s="32"/>
      <c r="X1418" s="32"/>
      <c r="Y1418" s="32"/>
      <c r="Z1418" s="32"/>
      <c r="AA1418" s="32"/>
      <c r="AB1418" s="33"/>
      <c r="AC1418" s="33"/>
    </row>
    <row r="1419" spans="1:29" s="9" customFormat="1">
      <c r="A1419" s="10"/>
      <c r="B1419" s="16"/>
      <c r="C1419" s="7"/>
      <c r="D1419" s="7"/>
      <c r="E1419" s="7"/>
      <c r="F1419" s="7"/>
      <c r="G1419" s="7"/>
      <c r="H1419" s="7"/>
      <c r="I1419" s="31">
        <f t="shared" si="374"/>
        <v>34.451384615384626</v>
      </c>
      <c r="J1419" s="31">
        <f t="shared" si="375"/>
        <v>3.2352489798373267</v>
      </c>
      <c r="K1419" s="31">
        <f t="shared" si="376"/>
        <v>31.2161356355473</v>
      </c>
      <c r="L1419" s="31">
        <f t="shared" si="377"/>
        <v>37.686633595221956</v>
      </c>
      <c r="M1419" s="32" t="str">
        <f t="shared" si="378"/>
        <v>STRONG LONG</v>
      </c>
      <c r="N1419" s="32">
        <f t="shared" si="379"/>
        <v>0</v>
      </c>
      <c r="O1419" s="32">
        <f t="shared" si="380"/>
        <v>0</v>
      </c>
      <c r="P1419" s="32">
        <f t="shared" si="381"/>
        <v>0.83333333333333337</v>
      </c>
      <c r="Q1419" s="32">
        <f t="shared" si="372"/>
        <v>0.22727272727272727</v>
      </c>
      <c r="R1419" s="32">
        <f t="shared" si="373"/>
        <v>9.8039215686274508E-2</v>
      </c>
      <c r="S1419" s="32"/>
      <c r="T1419" s="32"/>
      <c r="U1419" s="32"/>
      <c r="V1419" s="32"/>
      <c r="W1419" s="32"/>
      <c r="X1419" s="32"/>
      <c r="Y1419" s="32"/>
      <c r="Z1419" s="32"/>
      <c r="AA1419" s="32"/>
      <c r="AB1419" s="33"/>
      <c r="AC1419" s="33"/>
    </row>
    <row r="1420" spans="1:29" s="9" customFormat="1">
      <c r="A1420" s="10"/>
      <c r="B1420" s="16"/>
      <c r="C1420" s="7"/>
      <c r="D1420" s="7"/>
      <c r="E1420" s="7"/>
      <c r="F1420" s="7"/>
      <c r="G1420" s="7"/>
      <c r="H1420" s="7"/>
      <c r="I1420" s="31">
        <f t="shared" si="374"/>
        <v>34.411718750000006</v>
      </c>
      <c r="J1420" s="31">
        <f t="shared" si="375"/>
        <v>3.1964674046590273</v>
      </c>
      <c r="K1420" s="31">
        <f t="shared" si="376"/>
        <v>31.215251345340977</v>
      </c>
      <c r="L1420" s="31">
        <f t="shared" si="377"/>
        <v>37.60818615465903</v>
      </c>
      <c r="M1420" s="32" t="str">
        <f t="shared" si="378"/>
        <v>STRONG LONG</v>
      </c>
      <c r="N1420" s="32">
        <f t="shared" si="379"/>
        <v>0</v>
      </c>
      <c r="O1420" s="32">
        <f t="shared" si="380"/>
        <v>0</v>
      </c>
      <c r="P1420" s="32">
        <f t="shared" si="381"/>
        <v>0.83333333333333337</v>
      </c>
      <c r="Q1420" s="32">
        <f t="shared" si="372"/>
        <v>0.22727272727272727</v>
      </c>
      <c r="R1420" s="32">
        <f t="shared" si="373"/>
        <v>9.8039215686274508E-2</v>
      </c>
      <c r="S1420" s="32"/>
      <c r="T1420" s="32"/>
      <c r="U1420" s="32"/>
      <c r="V1420" s="32"/>
      <c r="W1420" s="32"/>
      <c r="X1420" s="32"/>
      <c r="Y1420" s="32"/>
      <c r="Z1420" s="32"/>
      <c r="AA1420" s="32"/>
      <c r="AB1420" s="33"/>
      <c r="AC1420" s="33"/>
    </row>
    <row r="1421" spans="1:29" s="9" customFormat="1">
      <c r="A1421" s="10"/>
      <c r="B1421" s="16"/>
      <c r="C1421" s="7"/>
      <c r="D1421" s="7"/>
      <c r="E1421" s="7"/>
      <c r="F1421" s="7"/>
      <c r="G1421" s="7"/>
      <c r="H1421" s="7"/>
      <c r="I1421" s="31">
        <f t="shared" si="374"/>
        <v>34.379682539682548</v>
      </c>
      <c r="J1421" s="31">
        <f t="shared" si="375"/>
        <v>3.1804442137577893</v>
      </c>
      <c r="K1421" s="31">
        <f t="shared" si="376"/>
        <v>31.19923832592476</v>
      </c>
      <c r="L1421" s="31">
        <f t="shared" si="377"/>
        <v>37.560126753440336</v>
      </c>
      <c r="M1421" s="32" t="str">
        <f t="shared" si="378"/>
        <v>STRONG LONG</v>
      </c>
      <c r="N1421" s="32">
        <f t="shared" si="379"/>
        <v>0</v>
      </c>
      <c r="O1421" s="32">
        <f t="shared" si="380"/>
        <v>0</v>
      </c>
      <c r="P1421" s="32">
        <f t="shared" si="381"/>
        <v>0.83333333333333337</v>
      </c>
      <c r="Q1421" s="32">
        <f t="shared" si="372"/>
        <v>0.22727272727272727</v>
      </c>
      <c r="R1421" s="32">
        <f t="shared" si="373"/>
        <v>9.8039215686274508E-2</v>
      </c>
      <c r="S1421" s="32"/>
      <c r="T1421" s="32"/>
      <c r="U1421" s="32"/>
      <c r="V1421" s="32"/>
      <c r="W1421" s="32"/>
      <c r="X1421" s="32"/>
      <c r="Y1421" s="32"/>
      <c r="Z1421" s="32"/>
      <c r="AA1421" s="32"/>
      <c r="AB1421" s="33"/>
      <c r="AC1421" s="33"/>
    </row>
    <row r="1422" spans="1:29" s="9" customFormat="1">
      <c r="A1422" s="10"/>
      <c r="B1422" s="16"/>
      <c r="C1422" s="7"/>
      <c r="D1422" s="7"/>
      <c r="E1422" s="7"/>
      <c r="F1422" s="7"/>
      <c r="G1422" s="7"/>
      <c r="H1422" s="7"/>
      <c r="I1422" s="31">
        <f t="shared" si="374"/>
        <v>34.345483870967747</v>
      </c>
      <c r="J1422" s="31">
        <f t="shared" si="375"/>
        <v>3.1593497513572912</v>
      </c>
      <c r="K1422" s="31">
        <f t="shared" si="376"/>
        <v>31.186134119610458</v>
      </c>
      <c r="L1422" s="31">
        <f t="shared" si="377"/>
        <v>37.504833622325037</v>
      </c>
      <c r="M1422" s="32" t="str">
        <f t="shared" si="378"/>
        <v>STRONG LONG</v>
      </c>
      <c r="N1422" s="32">
        <f t="shared" si="379"/>
        <v>0</v>
      </c>
      <c r="O1422" s="32">
        <f t="shared" si="380"/>
        <v>0</v>
      </c>
      <c r="P1422" s="32">
        <f t="shared" si="381"/>
        <v>0.83333333333333337</v>
      </c>
      <c r="Q1422" s="32">
        <f t="shared" si="372"/>
        <v>0.22727272727272727</v>
      </c>
      <c r="R1422" s="32">
        <f t="shared" si="373"/>
        <v>9.8039215686274508E-2</v>
      </c>
      <c r="S1422" s="32"/>
      <c r="T1422" s="32"/>
      <c r="U1422" s="32"/>
      <c r="V1422" s="32"/>
      <c r="W1422" s="32"/>
      <c r="X1422" s="32"/>
      <c r="Y1422" s="32"/>
      <c r="Z1422" s="32"/>
      <c r="AA1422" s="32"/>
      <c r="AB1422" s="33"/>
      <c r="AC1422" s="33"/>
    </row>
    <row r="1423" spans="1:29" s="9" customFormat="1">
      <c r="A1423" s="10"/>
      <c r="B1423" s="16"/>
      <c r="C1423" s="7"/>
      <c r="D1423" s="7"/>
      <c r="E1423" s="7"/>
      <c r="F1423" s="7"/>
      <c r="G1423" s="7"/>
      <c r="H1423" s="7"/>
      <c r="I1423" s="31">
        <f t="shared" si="374"/>
        <v>34.322295081967219</v>
      </c>
      <c r="J1423" s="31">
        <f t="shared" si="375"/>
        <v>3.1642174249833572</v>
      </c>
      <c r="K1423" s="31">
        <f t="shared" si="376"/>
        <v>31.158077656983863</v>
      </c>
      <c r="L1423" s="31">
        <f t="shared" si="377"/>
        <v>37.486512506950575</v>
      </c>
      <c r="M1423" s="32" t="str">
        <f t="shared" si="378"/>
        <v>STRONG LONG</v>
      </c>
      <c r="N1423" s="32">
        <f t="shared" si="379"/>
        <v>0</v>
      </c>
      <c r="O1423" s="32">
        <f t="shared" si="380"/>
        <v>0</v>
      </c>
      <c r="P1423" s="32">
        <f t="shared" si="381"/>
        <v>0.83333333333333337</v>
      </c>
      <c r="Q1423" s="32">
        <f t="shared" si="372"/>
        <v>0.22727272727272727</v>
      </c>
      <c r="R1423" s="32">
        <f t="shared" si="373"/>
        <v>9.8039215686274508E-2</v>
      </c>
      <c r="S1423" s="32"/>
      <c r="T1423" s="32"/>
      <c r="U1423" s="32"/>
      <c r="V1423" s="32"/>
      <c r="W1423" s="32"/>
      <c r="X1423" s="32"/>
      <c r="Y1423" s="32"/>
      <c r="Z1423" s="32"/>
      <c r="AA1423" s="32"/>
      <c r="AB1423" s="33"/>
      <c r="AC1423" s="33"/>
    </row>
    <row r="1424" spans="1:29" s="9" customFormat="1">
      <c r="A1424" s="10"/>
      <c r="B1424" s="16"/>
      <c r="C1424" s="7"/>
      <c r="D1424" s="7"/>
      <c r="E1424" s="7"/>
      <c r="F1424" s="7"/>
      <c r="G1424" s="7"/>
      <c r="H1424" s="7"/>
      <c r="I1424" s="31">
        <f t="shared" si="374"/>
        <v>34.31066666666667</v>
      </c>
      <c r="J1424" s="31">
        <f t="shared" si="375"/>
        <v>3.1856582571069123</v>
      </c>
      <c r="K1424" s="31">
        <f t="shared" si="376"/>
        <v>31.125008409559758</v>
      </c>
      <c r="L1424" s="31">
        <f t="shared" si="377"/>
        <v>37.496324923773585</v>
      </c>
      <c r="M1424" s="32" t="str">
        <f t="shared" si="378"/>
        <v>STRONG LONG</v>
      </c>
      <c r="N1424" s="32">
        <f t="shared" si="379"/>
        <v>0</v>
      </c>
      <c r="O1424" s="32">
        <f t="shared" si="380"/>
        <v>0</v>
      </c>
      <c r="P1424" s="32">
        <f t="shared" si="381"/>
        <v>0.83333333333333337</v>
      </c>
      <c r="Q1424" s="32">
        <f t="shared" si="372"/>
        <v>0.22727272727272727</v>
      </c>
      <c r="R1424" s="32">
        <f t="shared" si="373"/>
        <v>9.8039215686274508E-2</v>
      </c>
      <c r="S1424" s="32"/>
      <c r="T1424" s="32"/>
      <c r="U1424" s="32"/>
      <c r="V1424" s="32"/>
      <c r="W1424" s="32"/>
      <c r="X1424" s="32"/>
      <c r="Y1424" s="32"/>
      <c r="Z1424" s="32"/>
      <c r="AA1424" s="32"/>
      <c r="AB1424" s="33"/>
      <c r="AC1424" s="33"/>
    </row>
    <row r="1425" spans="1:29" s="9" customFormat="1">
      <c r="A1425" s="10"/>
      <c r="B1425" s="16"/>
      <c r="C1425" s="7"/>
      <c r="D1425" s="7"/>
      <c r="E1425" s="7"/>
      <c r="F1425" s="7"/>
      <c r="G1425" s="7"/>
      <c r="H1425" s="7"/>
      <c r="I1425" s="31">
        <f t="shared" si="374"/>
        <v>34.30322033898306</v>
      </c>
      <c r="J1425" s="31">
        <f t="shared" si="375"/>
        <v>3.2108961917475387</v>
      </c>
      <c r="K1425" s="31">
        <f t="shared" si="376"/>
        <v>31.092324147235523</v>
      </c>
      <c r="L1425" s="31">
        <f t="shared" si="377"/>
        <v>37.514116530730597</v>
      </c>
      <c r="M1425" s="32" t="str">
        <f t="shared" si="378"/>
        <v>STRONG LONG</v>
      </c>
      <c r="N1425" s="32">
        <f t="shared" si="379"/>
        <v>0</v>
      </c>
      <c r="O1425" s="32">
        <f t="shared" si="380"/>
        <v>0</v>
      </c>
      <c r="P1425" s="32">
        <f t="shared" si="381"/>
        <v>0.83333333333333337</v>
      </c>
      <c r="Q1425" s="32">
        <f t="shared" si="372"/>
        <v>0.22727272727272727</v>
      </c>
      <c r="R1425" s="32">
        <f t="shared" si="373"/>
        <v>9.8039215686274508E-2</v>
      </c>
      <c r="S1425" s="32"/>
      <c r="T1425" s="32"/>
      <c r="U1425" s="32"/>
      <c r="V1425" s="32"/>
      <c r="W1425" s="32"/>
      <c r="X1425" s="32"/>
      <c r="Y1425" s="32"/>
      <c r="Z1425" s="32"/>
      <c r="AA1425" s="32"/>
      <c r="AB1425" s="33"/>
      <c r="AC1425" s="33"/>
    </row>
    <row r="1426" spans="1:29" s="9" customFormat="1">
      <c r="A1426" s="10"/>
      <c r="B1426" s="16"/>
      <c r="C1426" s="7"/>
      <c r="D1426" s="7"/>
      <c r="E1426" s="7"/>
      <c r="F1426" s="7"/>
      <c r="G1426" s="7"/>
      <c r="H1426" s="7"/>
      <c r="I1426" s="31">
        <f t="shared" si="374"/>
        <v>34.300000000000011</v>
      </c>
      <c r="J1426" s="31">
        <f t="shared" si="375"/>
        <v>3.2385550167460844</v>
      </c>
      <c r="K1426" s="31">
        <f t="shared" si="376"/>
        <v>31.061444983253928</v>
      </c>
      <c r="L1426" s="31">
        <f t="shared" si="377"/>
        <v>37.538555016746095</v>
      </c>
      <c r="M1426" s="32" t="str">
        <f t="shared" si="378"/>
        <v>STRONG LONG</v>
      </c>
      <c r="N1426" s="32">
        <f t="shared" si="379"/>
        <v>0</v>
      </c>
      <c r="O1426" s="32">
        <f t="shared" si="380"/>
        <v>0</v>
      </c>
      <c r="P1426" s="32">
        <f t="shared" si="381"/>
        <v>0.83333333333333337</v>
      </c>
      <c r="Q1426" s="32">
        <f t="shared" si="372"/>
        <v>0.22727272727272727</v>
      </c>
      <c r="R1426" s="32">
        <f t="shared" si="373"/>
        <v>9.8039215686274508E-2</v>
      </c>
      <c r="S1426" s="32"/>
      <c r="T1426" s="32"/>
      <c r="U1426" s="32"/>
      <c r="V1426" s="32"/>
      <c r="W1426" s="32"/>
      <c r="X1426" s="32"/>
      <c r="Y1426" s="32"/>
      <c r="Z1426" s="32"/>
      <c r="AA1426" s="32"/>
      <c r="AB1426" s="33"/>
      <c r="AC1426" s="33"/>
    </row>
    <row r="1427" spans="1:29" s="9" customFormat="1">
      <c r="A1427" s="10"/>
      <c r="B1427" s="16"/>
      <c r="C1427" s="7"/>
      <c r="D1427" s="7"/>
      <c r="E1427" s="7"/>
      <c r="F1427" s="7"/>
      <c r="G1427" s="7"/>
      <c r="H1427" s="7"/>
      <c r="I1427" s="31">
        <f t="shared" si="374"/>
        <v>34.296315789473695</v>
      </c>
      <c r="J1427" s="31">
        <f t="shared" si="375"/>
        <v>3.266852201779364</v>
      </c>
      <c r="K1427" s="31">
        <f t="shared" si="376"/>
        <v>31.02946358769433</v>
      </c>
      <c r="L1427" s="31">
        <f t="shared" si="377"/>
        <v>37.56316799125306</v>
      </c>
      <c r="M1427" s="32" t="str">
        <f t="shared" si="378"/>
        <v>STRONG LONG</v>
      </c>
      <c r="N1427" s="32">
        <f t="shared" si="379"/>
        <v>0</v>
      </c>
      <c r="O1427" s="32">
        <f t="shared" si="380"/>
        <v>0</v>
      </c>
      <c r="P1427" s="32">
        <f t="shared" si="381"/>
        <v>0.83333333333333337</v>
      </c>
      <c r="Q1427" s="32">
        <f t="shared" si="372"/>
        <v>0.22727272727272727</v>
      </c>
      <c r="R1427" s="32">
        <f t="shared" si="373"/>
        <v>9.8039215686274508E-2</v>
      </c>
      <c r="S1427" s="32"/>
      <c r="T1427" s="32"/>
      <c r="U1427" s="32"/>
      <c r="V1427" s="32"/>
      <c r="W1427" s="32"/>
      <c r="X1427" s="32"/>
      <c r="Y1427" s="32"/>
      <c r="Z1427" s="32"/>
      <c r="AA1427" s="32"/>
      <c r="AB1427" s="33"/>
      <c r="AC1427" s="33"/>
    </row>
    <row r="1428" spans="1:29" s="9" customFormat="1">
      <c r="A1428" s="10"/>
      <c r="B1428" s="16"/>
      <c r="C1428" s="7"/>
      <c r="D1428" s="7"/>
      <c r="E1428" s="7"/>
      <c r="F1428" s="7"/>
      <c r="G1428" s="7"/>
      <c r="H1428" s="7"/>
      <c r="I1428" s="31">
        <f t="shared" si="374"/>
        <v>34.299107142857153</v>
      </c>
      <c r="J1428" s="31">
        <f t="shared" si="375"/>
        <v>3.2961427082647314</v>
      </c>
      <c r="K1428" s="31">
        <f t="shared" si="376"/>
        <v>31.002964434592421</v>
      </c>
      <c r="L1428" s="31">
        <f t="shared" si="377"/>
        <v>37.595249851121885</v>
      </c>
      <c r="M1428" s="32" t="str">
        <f t="shared" si="378"/>
        <v>STRONG LONG</v>
      </c>
      <c r="N1428" s="32">
        <f t="shared" si="379"/>
        <v>0</v>
      </c>
      <c r="O1428" s="32">
        <f t="shared" si="380"/>
        <v>0</v>
      </c>
      <c r="P1428" s="32">
        <f t="shared" si="381"/>
        <v>0.83333333333333337</v>
      </c>
      <c r="Q1428" s="32">
        <f t="shared" si="372"/>
        <v>0.22727272727272727</v>
      </c>
      <c r="R1428" s="32">
        <f t="shared" si="373"/>
        <v>9.8039215686274508E-2</v>
      </c>
      <c r="S1428" s="32"/>
      <c r="T1428" s="32"/>
      <c r="U1428" s="32"/>
      <c r="V1428" s="32"/>
      <c r="W1428" s="32"/>
      <c r="X1428" s="32"/>
      <c r="Y1428" s="32"/>
      <c r="Z1428" s="32"/>
      <c r="AA1428" s="32"/>
      <c r="AB1428" s="33"/>
      <c r="AC1428" s="33"/>
    </row>
    <row r="1429" spans="1:29" s="9" customFormat="1">
      <c r="A1429" s="10"/>
      <c r="B1429" s="16"/>
      <c r="C1429" s="7"/>
      <c r="D1429" s="7"/>
      <c r="E1429" s="7"/>
      <c r="F1429" s="7"/>
      <c r="G1429" s="7"/>
      <c r="H1429" s="7"/>
      <c r="I1429" s="31">
        <f t="shared" si="374"/>
        <v>34.288181818181826</v>
      </c>
      <c r="J1429" s="31">
        <f t="shared" si="375"/>
        <v>3.3224268036060431</v>
      </c>
      <c r="K1429" s="31">
        <f t="shared" si="376"/>
        <v>30.965755014575784</v>
      </c>
      <c r="L1429" s="31">
        <f t="shared" si="377"/>
        <v>37.610608621787868</v>
      </c>
      <c r="M1429" s="32" t="str">
        <f t="shared" si="378"/>
        <v>STRONG LONG</v>
      </c>
      <c r="N1429" s="32">
        <f t="shared" si="379"/>
        <v>0</v>
      </c>
      <c r="O1429" s="32">
        <f t="shared" si="380"/>
        <v>0</v>
      </c>
      <c r="P1429" s="32">
        <f t="shared" si="381"/>
        <v>0.83333333333333337</v>
      </c>
      <c r="Q1429" s="32">
        <f t="shared" si="372"/>
        <v>0.22727272727272727</v>
      </c>
      <c r="R1429" s="32">
        <f t="shared" si="373"/>
        <v>9.8039215686274508E-2</v>
      </c>
      <c r="S1429" s="32"/>
      <c r="T1429" s="32"/>
      <c r="U1429" s="32"/>
      <c r="V1429" s="32"/>
      <c r="W1429" s="32"/>
      <c r="X1429" s="32"/>
      <c r="Y1429" s="32"/>
      <c r="Z1429" s="32"/>
      <c r="AA1429" s="32"/>
      <c r="AB1429" s="33"/>
      <c r="AC1429" s="33"/>
    </row>
    <row r="1430" spans="1:29" s="9" customFormat="1">
      <c r="A1430" s="10"/>
      <c r="B1430" s="16"/>
      <c r="C1430" s="7"/>
      <c r="D1430" s="7"/>
      <c r="E1430" s="7"/>
      <c r="F1430" s="7"/>
      <c r="G1430" s="7"/>
      <c r="H1430" s="7"/>
      <c r="I1430" s="31">
        <f t="shared" si="374"/>
        <v>34.260740740740751</v>
      </c>
      <c r="J1430" s="31">
        <f t="shared" si="375"/>
        <v>3.3283637588117307</v>
      </c>
      <c r="K1430" s="31">
        <f t="shared" si="376"/>
        <v>30.932376981929021</v>
      </c>
      <c r="L1430" s="31">
        <f t="shared" si="377"/>
        <v>37.589104499552484</v>
      </c>
      <c r="M1430" s="32" t="str">
        <f t="shared" si="378"/>
        <v>STRONG LONG</v>
      </c>
      <c r="N1430" s="32">
        <f t="shared" si="379"/>
        <v>0</v>
      </c>
      <c r="O1430" s="32">
        <f t="shared" si="380"/>
        <v>0</v>
      </c>
      <c r="P1430" s="32">
        <f t="shared" si="381"/>
        <v>0.83333333333333337</v>
      </c>
      <c r="Q1430" s="32">
        <f t="shared" si="372"/>
        <v>0.22727272727272727</v>
      </c>
      <c r="R1430" s="32">
        <f t="shared" si="373"/>
        <v>9.8039215686274508E-2</v>
      </c>
      <c r="S1430" s="32"/>
      <c r="T1430" s="32"/>
      <c r="U1430" s="32"/>
      <c r="V1430" s="32"/>
      <c r="W1430" s="32"/>
      <c r="X1430" s="32"/>
      <c r="Y1430" s="32"/>
      <c r="Z1430" s="32"/>
      <c r="AA1430" s="32"/>
      <c r="AB1430" s="33"/>
      <c r="AC1430" s="33"/>
    </row>
    <row r="1431" spans="1:29" s="9" customFormat="1">
      <c r="A1431" s="10"/>
      <c r="B1431" s="16"/>
      <c r="C1431" s="7"/>
      <c r="D1431" s="7"/>
      <c r="E1431" s="7"/>
      <c r="F1431" s="7"/>
      <c r="G1431" s="7"/>
      <c r="H1431" s="7"/>
      <c r="I1431" s="31">
        <f t="shared" si="374"/>
        <v>34.235849056603783</v>
      </c>
      <c r="J1431" s="31">
        <f t="shared" si="375"/>
        <v>3.3398559019175211</v>
      </c>
      <c r="K1431" s="31">
        <f t="shared" si="376"/>
        <v>30.895993154686263</v>
      </c>
      <c r="L1431" s="31">
        <f t="shared" si="377"/>
        <v>37.575704958521307</v>
      </c>
      <c r="M1431" s="32" t="str">
        <f t="shared" si="378"/>
        <v>STRONG LONG</v>
      </c>
      <c r="N1431" s="32">
        <f t="shared" si="379"/>
        <v>0</v>
      </c>
      <c r="O1431" s="32">
        <f t="shared" si="380"/>
        <v>0</v>
      </c>
      <c r="P1431" s="32">
        <f t="shared" si="381"/>
        <v>0.83333333333333337</v>
      </c>
      <c r="Q1431" s="32">
        <f t="shared" si="372"/>
        <v>0.22727272727272727</v>
      </c>
      <c r="R1431" s="32">
        <f t="shared" si="373"/>
        <v>9.8039215686274508E-2</v>
      </c>
      <c r="S1431" s="32"/>
      <c r="T1431" s="32"/>
      <c r="U1431" s="32"/>
      <c r="V1431" s="32"/>
      <c r="W1431" s="32"/>
      <c r="X1431" s="32"/>
      <c r="Y1431" s="32"/>
      <c r="Z1431" s="32"/>
      <c r="AA1431" s="32"/>
      <c r="AB1431" s="33"/>
      <c r="AC1431" s="33"/>
    </row>
    <row r="1432" spans="1:29" s="9" customFormat="1">
      <c r="A1432" s="10"/>
      <c r="B1432" s="16"/>
      <c r="C1432" s="7"/>
      <c r="D1432" s="7"/>
      <c r="E1432" s="7"/>
      <c r="F1432" s="7"/>
      <c r="G1432" s="7"/>
      <c r="H1432" s="7"/>
      <c r="I1432" s="31">
        <f t="shared" si="374"/>
        <v>34.203653846153856</v>
      </c>
      <c r="J1432" s="31">
        <f t="shared" si="375"/>
        <v>3.3390571144071508</v>
      </c>
      <c r="K1432" s="31">
        <f t="shared" si="376"/>
        <v>30.864596731746705</v>
      </c>
      <c r="L1432" s="31">
        <f t="shared" si="377"/>
        <v>37.54271096056101</v>
      </c>
      <c r="M1432" s="32" t="str">
        <f t="shared" si="378"/>
        <v>STRONG LONG</v>
      </c>
      <c r="N1432" s="32">
        <f t="shared" si="379"/>
        <v>0</v>
      </c>
      <c r="O1432" s="32">
        <f t="shared" si="380"/>
        <v>0</v>
      </c>
      <c r="P1432" s="32">
        <f t="shared" si="381"/>
        <v>0.83333333333333337</v>
      </c>
      <c r="Q1432" s="32">
        <f t="shared" si="372"/>
        <v>0.22727272727272727</v>
      </c>
      <c r="R1432" s="32">
        <f t="shared" si="373"/>
        <v>9.8039215686274508E-2</v>
      </c>
      <c r="S1432" s="32"/>
      <c r="T1432" s="32"/>
      <c r="U1432" s="32"/>
      <c r="V1432" s="32"/>
      <c r="W1432" s="32"/>
      <c r="X1432" s="32"/>
      <c r="Y1432" s="32"/>
      <c r="Z1432" s="32"/>
      <c r="AA1432" s="32"/>
      <c r="AB1432" s="33"/>
      <c r="AC1432" s="33"/>
    </row>
    <row r="1433" spans="1:29" s="9" customFormat="1">
      <c r="A1433" s="10"/>
      <c r="B1433" s="16"/>
      <c r="C1433" s="7"/>
      <c r="D1433" s="7"/>
      <c r="E1433" s="7"/>
      <c r="F1433" s="7"/>
      <c r="G1433" s="7"/>
      <c r="H1433" s="7"/>
      <c r="I1433" s="31">
        <f t="shared" si="374"/>
        <v>34.169803921568636</v>
      </c>
      <c r="J1433" s="31">
        <f t="shared" si="375"/>
        <v>3.3360443407031117</v>
      </c>
      <c r="K1433" s="31">
        <f t="shared" si="376"/>
        <v>30.833759580865525</v>
      </c>
      <c r="L1433" s="31">
        <f t="shared" si="377"/>
        <v>37.505848262271748</v>
      </c>
      <c r="M1433" s="32" t="str">
        <f t="shared" si="378"/>
        <v>STRONG LONG</v>
      </c>
      <c r="N1433" s="32">
        <f t="shared" si="379"/>
        <v>0</v>
      </c>
      <c r="O1433" s="32">
        <f t="shared" si="380"/>
        <v>0</v>
      </c>
      <c r="P1433" s="32">
        <f t="shared" si="381"/>
        <v>0.83333333333333337</v>
      </c>
      <c r="Q1433" s="32">
        <f t="shared" ref="Q1433:Q1496" si="382">5/22</f>
        <v>0.22727272727272727</v>
      </c>
      <c r="R1433" s="32">
        <f t="shared" ref="R1433:R1496" si="383">5/51</f>
        <v>9.8039215686274508E-2</v>
      </c>
      <c r="S1433" s="32"/>
      <c r="T1433" s="32"/>
      <c r="U1433" s="32"/>
      <c r="V1433" s="32"/>
      <c r="W1433" s="32"/>
      <c r="X1433" s="32"/>
      <c r="Y1433" s="32"/>
      <c r="Z1433" s="32"/>
      <c r="AA1433" s="32"/>
      <c r="AB1433" s="33"/>
      <c r="AC1433" s="33"/>
    </row>
    <row r="1434" spans="1:29" s="9" customFormat="1">
      <c r="A1434" s="10"/>
      <c r="B1434" s="16"/>
      <c r="C1434" s="7"/>
      <c r="D1434" s="7"/>
      <c r="E1434" s="7"/>
      <c r="F1434" s="7"/>
      <c r="G1434" s="7"/>
      <c r="H1434" s="7"/>
      <c r="I1434" s="31">
        <f t="shared" si="374"/>
        <v>34.131800000000005</v>
      </c>
      <c r="J1434" s="31">
        <f t="shared" si="375"/>
        <v>3.3250065275369418</v>
      </c>
      <c r="K1434" s="31">
        <f t="shared" si="376"/>
        <v>30.806793472463063</v>
      </c>
      <c r="L1434" s="31">
        <f t="shared" si="377"/>
        <v>37.456806527536948</v>
      </c>
      <c r="M1434" s="32" t="str">
        <f t="shared" si="378"/>
        <v>STRONG LONG</v>
      </c>
      <c r="N1434" s="32">
        <f t="shared" si="379"/>
        <v>0</v>
      </c>
      <c r="O1434" s="32">
        <f t="shared" si="380"/>
        <v>0</v>
      </c>
      <c r="P1434" s="32">
        <f t="shared" si="381"/>
        <v>0.83333333333333337</v>
      </c>
      <c r="Q1434" s="32">
        <f t="shared" si="382"/>
        <v>0.22727272727272727</v>
      </c>
      <c r="R1434" s="32">
        <f t="shared" si="383"/>
        <v>9.8039215686274508E-2</v>
      </c>
      <c r="S1434" s="32"/>
      <c r="T1434" s="32"/>
      <c r="U1434" s="32"/>
      <c r="V1434" s="32"/>
      <c r="W1434" s="32"/>
      <c r="X1434" s="32"/>
      <c r="Y1434" s="32"/>
      <c r="Z1434" s="32"/>
      <c r="AA1434" s="32"/>
      <c r="AB1434" s="33"/>
      <c r="AC1434" s="33"/>
    </row>
    <row r="1435" spans="1:29" s="9" customFormat="1">
      <c r="A1435" s="10"/>
      <c r="B1435" s="16"/>
      <c r="C1435" s="7"/>
      <c r="D1435" s="7"/>
      <c r="E1435" s="7"/>
      <c r="F1435" s="7"/>
      <c r="G1435" s="7"/>
      <c r="H1435" s="7"/>
      <c r="I1435" s="31">
        <f t="shared" si="374"/>
        <v>34.093265306122454</v>
      </c>
      <c r="J1435" s="31">
        <f t="shared" si="375"/>
        <v>3.3140342679658139</v>
      </c>
      <c r="K1435" s="31">
        <f t="shared" si="376"/>
        <v>30.779231038156642</v>
      </c>
      <c r="L1435" s="31">
        <f t="shared" si="377"/>
        <v>37.40729957408827</v>
      </c>
      <c r="M1435" s="32" t="str">
        <f t="shared" si="378"/>
        <v>STRONG LONG</v>
      </c>
      <c r="N1435" s="32">
        <f t="shared" si="379"/>
        <v>0</v>
      </c>
      <c r="O1435" s="32">
        <f t="shared" si="380"/>
        <v>0</v>
      </c>
      <c r="P1435" s="32">
        <f t="shared" si="381"/>
        <v>0.83333333333333337</v>
      </c>
      <c r="Q1435" s="32">
        <f t="shared" si="382"/>
        <v>0.22727272727272727</v>
      </c>
      <c r="R1435" s="32">
        <f t="shared" si="383"/>
        <v>9.8039215686274508E-2</v>
      </c>
      <c r="S1435" s="32"/>
      <c r="T1435" s="32"/>
      <c r="U1435" s="32"/>
      <c r="V1435" s="32"/>
      <c r="W1435" s="32"/>
      <c r="X1435" s="32"/>
      <c r="Y1435" s="32"/>
      <c r="Z1435" s="32"/>
      <c r="AA1435" s="32"/>
      <c r="AB1435" s="33"/>
      <c r="AC1435" s="33"/>
    </row>
    <row r="1436" spans="1:29" s="9" customFormat="1">
      <c r="A1436" s="10"/>
      <c r="B1436" s="16"/>
      <c r="C1436" s="7"/>
      <c r="D1436" s="7"/>
      <c r="E1436" s="7"/>
      <c r="F1436" s="7"/>
      <c r="G1436" s="7"/>
      <c r="H1436" s="7"/>
      <c r="I1436" s="31">
        <f t="shared" si="374"/>
        <v>34.042291666666671</v>
      </c>
      <c r="J1436" s="31">
        <f t="shared" si="375"/>
        <v>3.270534446749628</v>
      </c>
      <c r="K1436" s="31">
        <f t="shared" si="376"/>
        <v>30.771757219917042</v>
      </c>
      <c r="L1436" s="31">
        <f t="shared" si="377"/>
        <v>37.3128261134163</v>
      </c>
      <c r="M1436" s="32" t="str">
        <f t="shared" si="378"/>
        <v>STRONG LONG</v>
      </c>
      <c r="N1436" s="32">
        <f t="shared" si="379"/>
        <v>0</v>
      </c>
      <c r="O1436" s="32">
        <f t="shared" si="380"/>
        <v>0</v>
      </c>
      <c r="P1436" s="32">
        <f t="shared" si="381"/>
        <v>0.83333333333333337</v>
      </c>
      <c r="Q1436" s="32">
        <f t="shared" si="382"/>
        <v>0.22727272727272727</v>
      </c>
      <c r="R1436" s="32">
        <f t="shared" si="383"/>
        <v>9.8039215686274508E-2</v>
      </c>
      <c r="S1436" s="32"/>
      <c r="T1436" s="32"/>
      <c r="U1436" s="32"/>
      <c r="V1436" s="32"/>
      <c r="W1436" s="32"/>
      <c r="X1436" s="32"/>
      <c r="Y1436" s="32"/>
      <c r="Z1436" s="32"/>
      <c r="AA1436" s="32"/>
      <c r="AB1436" s="33"/>
      <c r="AC1436" s="33"/>
    </row>
    <row r="1437" spans="1:29" s="9" customFormat="1">
      <c r="A1437" s="10"/>
      <c r="B1437" s="16"/>
      <c r="C1437" s="7"/>
      <c r="D1437" s="7"/>
      <c r="E1437" s="7"/>
      <c r="F1437" s="7"/>
      <c r="G1437" s="7"/>
      <c r="H1437" s="7"/>
      <c r="I1437" s="31">
        <f t="shared" si="374"/>
        <v>33.984255319148936</v>
      </c>
      <c r="J1437" s="31">
        <f t="shared" si="375"/>
        <v>3.2043984572319428</v>
      </c>
      <c r="K1437" s="31">
        <f t="shared" si="376"/>
        <v>30.779856861916993</v>
      </c>
      <c r="L1437" s="31">
        <f t="shared" si="377"/>
        <v>37.188653776380882</v>
      </c>
      <c r="M1437" s="32" t="str">
        <f t="shared" si="378"/>
        <v>STRONG LONG</v>
      </c>
      <c r="N1437" s="32">
        <f t="shared" si="379"/>
        <v>0</v>
      </c>
      <c r="O1437" s="32">
        <f t="shared" si="380"/>
        <v>0</v>
      </c>
      <c r="P1437" s="32">
        <f t="shared" si="381"/>
        <v>0.83333333333333337</v>
      </c>
      <c r="Q1437" s="32">
        <f t="shared" si="382"/>
        <v>0.22727272727272727</v>
      </c>
      <c r="R1437" s="32">
        <f t="shared" si="383"/>
        <v>9.8039215686274508E-2</v>
      </c>
      <c r="S1437" s="32"/>
      <c r="T1437" s="32"/>
      <c r="U1437" s="32"/>
      <c r="V1437" s="32"/>
      <c r="W1437" s="32"/>
      <c r="X1437" s="32"/>
      <c r="Y1437" s="32"/>
      <c r="Z1437" s="32"/>
      <c r="AA1437" s="32"/>
      <c r="AB1437" s="33"/>
      <c r="AC1437" s="33"/>
    </row>
    <row r="1438" spans="1:29" s="9" customFormat="1">
      <c r="A1438" s="10"/>
      <c r="B1438" s="16"/>
      <c r="C1438" s="7"/>
      <c r="D1438" s="7"/>
      <c r="E1438" s="7"/>
      <c r="F1438" s="7"/>
      <c r="G1438" s="7"/>
      <c r="H1438" s="7"/>
      <c r="I1438" s="31">
        <f t="shared" si="374"/>
        <v>33.92</v>
      </c>
      <c r="J1438" s="31">
        <f t="shared" si="375"/>
        <v>3.1149474759260047</v>
      </c>
      <c r="K1438" s="31">
        <f t="shared" si="376"/>
        <v>30.805052524073997</v>
      </c>
      <c r="L1438" s="31">
        <f t="shared" si="377"/>
        <v>37.034947475926003</v>
      </c>
      <c r="M1438" s="32" t="str">
        <f t="shared" si="378"/>
        <v>STRONG LONG</v>
      </c>
      <c r="N1438" s="32">
        <f t="shared" si="379"/>
        <v>0</v>
      </c>
      <c r="O1438" s="32">
        <f t="shared" si="380"/>
        <v>0</v>
      </c>
      <c r="P1438" s="32">
        <f t="shared" si="381"/>
        <v>0.83333333333333337</v>
      </c>
      <c r="Q1438" s="32">
        <f t="shared" si="382"/>
        <v>0.22727272727272727</v>
      </c>
      <c r="R1438" s="32">
        <f t="shared" si="383"/>
        <v>9.8039215686274508E-2</v>
      </c>
      <c r="S1438" s="32"/>
      <c r="T1438" s="32"/>
      <c r="U1438" s="32"/>
      <c r="V1438" s="32"/>
      <c r="W1438" s="32"/>
      <c r="X1438" s="32"/>
      <c r="Y1438" s="32"/>
      <c r="Z1438" s="32"/>
      <c r="AA1438" s="32"/>
      <c r="AB1438" s="33"/>
      <c r="AC1438" s="33"/>
    </row>
    <row r="1439" spans="1:29" s="9" customFormat="1">
      <c r="A1439" s="10"/>
      <c r="B1439" s="16"/>
      <c r="C1439" s="7"/>
      <c r="D1439" s="7"/>
      <c r="E1439" s="7"/>
      <c r="F1439" s="7"/>
      <c r="G1439" s="7"/>
      <c r="H1439" s="7"/>
      <c r="I1439" s="31">
        <f t="shared" si="374"/>
        <v>33.85</v>
      </c>
      <c r="J1439" s="31">
        <f t="shared" si="375"/>
        <v>3.0002212039660145</v>
      </c>
      <c r="K1439" s="31">
        <f t="shared" si="376"/>
        <v>30.849778796033988</v>
      </c>
      <c r="L1439" s="31">
        <f t="shared" si="377"/>
        <v>36.850221203966015</v>
      </c>
      <c r="M1439" s="32" t="str">
        <f t="shared" si="378"/>
        <v>STRONG LONG</v>
      </c>
      <c r="N1439" s="32">
        <f t="shared" si="379"/>
        <v>0</v>
      </c>
      <c r="O1439" s="32">
        <f t="shared" si="380"/>
        <v>0</v>
      </c>
      <c r="P1439" s="32">
        <f t="shared" si="381"/>
        <v>0.83333333333333337</v>
      </c>
      <c r="Q1439" s="32">
        <f t="shared" si="382"/>
        <v>0.22727272727272727</v>
      </c>
      <c r="R1439" s="32">
        <f t="shared" si="383"/>
        <v>9.8039215686274508E-2</v>
      </c>
      <c r="S1439" s="32"/>
      <c r="T1439" s="32"/>
      <c r="U1439" s="32"/>
      <c r="V1439" s="32"/>
      <c r="W1439" s="32"/>
      <c r="X1439" s="32"/>
      <c r="Y1439" s="32"/>
      <c r="Z1439" s="32"/>
      <c r="AA1439" s="32"/>
      <c r="AB1439" s="33"/>
      <c r="AC1439" s="33"/>
    </row>
    <row r="1440" spans="1:29" s="9" customFormat="1">
      <c r="A1440" s="10"/>
      <c r="B1440" s="16"/>
      <c r="C1440" s="7"/>
      <c r="D1440" s="7"/>
      <c r="E1440" s="7"/>
      <c r="F1440" s="7"/>
      <c r="G1440" s="7"/>
      <c r="H1440" s="7"/>
      <c r="I1440" s="31">
        <f t="shared" si="374"/>
        <v>33.777954545454548</v>
      </c>
      <c r="J1440" s="31">
        <f t="shared" si="375"/>
        <v>2.8730878925043313</v>
      </c>
      <c r="K1440" s="31">
        <f t="shared" si="376"/>
        <v>30.904866652950219</v>
      </c>
      <c r="L1440" s="31">
        <f t="shared" si="377"/>
        <v>36.651042437958878</v>
      </c>
      <c r="M1440" s="32" t="str">
        <f t="shared" si="378"/>
        <v>STRONG LONG</v>
      </c>
      <c r="N1440" s="32">
        <f t="shared" si="379"/>
        <v>0</v>
      </c>
      <c r="O1440" s="32">
        <f t="shared" si="380"/>
        <v>0</v>
      </c>
      <c r="P1440" s="32">
        <f t="shared" si="381"/>
        <v>0.83333333333333337</v>
      </c>
      <c r="Q1440" s="32">
        <f t="shared" si="382"/>
        <v>0.22727272727272727</v>
      </c>
      <c r="R1440" s="32">
        <f t="shared" si="383"/>
        <v>9.8039215686274508E-2</v>
      </c>
      <c r="S1440" s="32"/>
      <c r="T1440" s="32"/>
      <c r="U1440" s="32"/>
      <c r="V1440" s="32"/>
      <c r="W1440" s="32"/>
      <c r="X1440" s="32"/>
      <c r="Y1440" s="32"/>
      <c r="Z1440" s="32"/>
      <c r="AA1440" s="32"/>
      <c r="AB1440" s="33"/>
      <c r="AC1440" s="33"/>
    </row>
    <row r="1441" spans="1:29" s="9" customFormat="1">
      <c r="A1441" s="10"/>
      <c r="B1441" s="16"/>
      <c r="C1441" s="7"/>
      <c r="D1441" s="7"/>
      <c r="E1441" s="7"/>
      <c r="F1441" s="7"/>
      <c r="G1441" s="7"/>
      <c r="H1441" s="7"/>
      <c r="I1441" s="31">
        <f t="shared" si="374"/>
        <v>33.70325581395349</v>
      </c>
      <c r="J1441" s="31">
        <f t="shared" si="375"/>
        <v>2.7286861339697399</v>
      </c>
      <c r="K1441" s="31">
        <f t="shared" si="376"/>
        <v>30.974569679983752</v>
      </c>
      <c r="L1441" s="31">
        <f t="shared" si="377"/>
        <v>36.431941947923228</v>
      </c>
      <c r="M1441" s="32" t="str">
        <f t="shared" si="378"/>
        <v>STRONG LONG</v>
      </c>
      <c r="N1441" s="32">
        <f t="shared" si="379"/>
        <v>0</v>
      </c>
      <c r="O1441" s="32">
        <f t="shared" si="380"/>
        <v>0</v>
      </c>
      <c r="P1441" s="32">
        <f t="shared" si="381"/>
        <v>0.83333333333333337</v>
      </c>
      <c r="Q1441" s="32">
        <f t="shared" si="382"/>
        <v>0.22727272727272727</v>
      </c>
      <c r="R1441" s="32">
        <f t="shared" si="383"/>
        <v>9.8039215686274508E-2</v>
      </c>
      <c r="S1441" s="32"/>
      <c r="T1441" s="32"/>
      <c r="U1441" s="32"/>
      <c r="V1441" s="32"/>
      <c r="W1441" s="32"/>
      <c r="X1441" s="32"/>
      <c r="Y1441" s="32"/>
      <c r="Z1441" s="32"/>
      <c r="AA1441" s="32"/>
      <c r="AB1441" s="33"/>
      <c r="AC1441" s="33"/>
    </row>
    <row r="1442" spans="1:29" s="9" customFormat="1">
      <c r="A1442" s="10"/>
      <c r="B1442" s="16"/>
      <c r="C1442" s="7"/>
      <c r="D1442" s="7"/>
      <c r="E1442" s="7"/>
      <c r="F1442" s="7"/>
      <c r="G1442" s="7"/>
      <c r="H1442" s="7"/>
      <c r="I1442" s="31">
        <f t="shared" si="374"/>
        <v>33.627380952380953</v>
      </c>
      <c r="J1442" s="31">
        <f t="shared" si="375"/>
        <v>2.5715708761759393</v>
      </c>
      <c r="K1442" s="31">
        <f t="shared" si="376"/>
        <v>31.055810076205013</v>
      </c>
      <c r="L1442" s="31">
        <f t="shared" si="377"/>
        <v>36.198951828556893</v>
      </c>
      <c r="M1442" s="32" t="str">
        <f t="shared" si="378"/>
        <v>STRONG LONG</v>
      </c>
      <c r="N1442" s="32">
        <f t="shared" si="379"/>
        <v>0</v>
      </c>
      <c r="O1442" s="32">
        <f t="shared" si="380"/>
        <v>0</v>
      </c>
      <c r="P1442" s="32">
        <f t="shared" si="381"/>
        <v>0.83333333333333337</v>
      </c>
      <c r="Q1442" s="32">
        <f t="shared" si="382"/>
        <v>0.22727272727272727</v>
      </c>
      <c r="R1442" s="32">
        <f t="shared" si="383"/>
        <v>9.8039215686274508E-2</v>
      </c>
      <c r="S1442" s="32"/>
      <c r="T1442" s="32"/>
      <c r="U1442" s="32"/>
      <c r="V1442" s="32"/>
      <c r="W1442" s="32"/>
      <c r="X1442" s="32"/>
      <c r="Y1442" s="32"/>
      <c r="Z1442" s="32"/>
      <c r="AA1442" s="32"/>
      <c r="AB1442" s="33"/>
      <c r="AC1442" s="33"/>
    </row>
    <row r="1443" spans="1:29" s="9" customFormat="1">
      <c r="A1443" s="10"/>
      <c r="B1443" s="16"/>
      <c r="C1443" s="7"/>
      <c r="D1443" s="7"/>
      <c r="E1443" s="7"/>
      <c r="F1443" s="7"/>
      <c r="G1443" s="7"/>
      <c r="H1443" s="7"/>
      <c r="I1443" s="31">
        <f t="shared" si="374"/>
        <v>33.557560975609761</v>
      </c>
      <c r="J1443" s="31">
        <f t="shared" si="375"/>
        <v>2.4369767355795791</v>
      </c>
      <c r="K1443" s="31">
        <f t="shared" si="376"/>
        <v>31.120584240030183</v>
      </c>
      <c r="L1443" s="31">
        <f t="shared" si="377"/>
        <v>35.994537711189338</v>
      </c>
      <c r="M1443" s="32" t="str">
        <f t="shared" si="378"/>
        <v>STRONG LONG</v>
      </c>
      <c r="N1443" s="32">
        <f t="shared" si="379"/>
        <v>0</v>
      </c>
      <c r="O1443" s="32">
        <f t="shared" si="380"/>
        <v>0</v>
      </c>
      <c r="P1443" s="32">
        <f t="shared" si="381"/>
        <v>0.83333333333333337</v>
      </c>
      <c r="Q1443" s="32">
        <f t="shared" si="382"/>
        <v>0.22727272727272727</v>
      </c>
      <c r="R1443" s="32">
        <f t="shared" si="383"/>
        <v>9.8039215686274508E-2</v>
      </c>
      <c r="S1443" s="32"/>
      <c r="T1443" s="32"/>
      <c r="U1443" s="32"/>
      <c r="V1443" s="32"/>
      <c r="W1443" s="32"/>
      <c r="X1443" s="32"/>
      <c r="Y1443" s="32"/>
      <c r="Z1443" s="32"/>
      <c r="AA1443" s="32"/>
      <c r="AB1443" s="33"/>
      <c r="AC1443" s="33"/>
    </row>
    <row r="1444" spans="1:29" s="9" customFormat="1">
      <c r="A1444" s="10"/>
      <c r="B1444" s="16"/>
      <c r="C1444" s="7"/>
      <c r="D1444" s="7"/>
      <c r="E1444" s="7"/>
      <c r="F1444" s="7"/>
      <c r="G1444" s="7"/>
      <c r="H1444" s="7"/>
      <c r="I1444" s="31">
        <f t="shared" si="374"/>
        <v>33.483500000000006</v>
      </c>
      <c r="J1444" s="31">
        <f t="shared" si="375"/>
        <v>2.2734388275394846</v>
      </c>
      <c r="K1444" s="31">
        <f t="shared" si="376"/>
        <v>31.21006117246052</v>
      </c>
      <c r="L1444" s="31">
        <f t="shared" si="377"/>
        <v>35.756938827539493</v>
      </c>
      <c r="M1444" s="32" t="str">
        <f t="shared" si="378"/>
        <v>STRONG LONG</v>
      </c>
      <c r="N1444" s="32">
        <f t="shared" si="379"/>
        <v>0</v>
      </c>
      <c r="O1444" s="32">
        <f t="shared" si="380"/>
        <v>0</v>
      </c>
      <c r="P1444" s="32">
        <f t="shared" si="381"/>
        <v>0.83333333333333337</v>
      </c>
      <c r="Q1444" s="32">
        <f t="shared" si="382"/>
        <v>0.22727272727272727</v>
      </c>
      <c r="R1444" s="32">
        <f t="shared" si="383"/>
        <v>9.8039215686274508E-2</v>
      </c>
      <c r="S1444" s="32"/>
      <c r="T1444" s="32"/>
      <c r="U1444" s="32"/>
      <c r="V1444" s="32"/>
      <c r="W1444" s="32"/>
      <c r="X1444" s="32"/>
      <c r="Y1444" s="32"/>
      <c r="Z1444" s="32"/>
      <c r="AA1444" s="32"/>
      <c r="AB1444" s="33"/>
      <c r="AC1444" s="33"/>
    </row>
    <row r="1445" spans="1:29" s="9" customFormat="1">
      <c r="A1445" s="10"/>
      <c r="B1445" s="16"/>
      <c r="C1445" s="7"/>
      <c r="D1445" s="7"/>
      <c r="E1445" s="7"/>
      <c r="F1445" s="7"/>
      <c r="G1445" s="7"/>
      <c r="H1445" s="7"/>
      <c r="I1445" s="31">
        <f t="shared" si="374"/>
        <v>33.407435897435903</v>
      </c>
      <c r="J1445" s="31">
        <f t="shared" si="375"/>
        <v>2.0867336245848467</v>
      </c>
      <c r="K1445" s="31">
        <f t="shared" si="376"/>
        <v>31.320702272851058</v>
      </c>
      <c r="L1445" s="31">
        <f t="shared" si="377"/>
        <v>35.494169522020748</v>
      </c>
      <c r="M1445" s="32" t="str">
        <f t="shared" si="378"/>
        <v>STRONG LONG</v>
      </c>
      <c r="N1445" s="32">
        <f t="shared" si="379"/>
        <v>0</v>
      </c>
      <c r="O1445" s="32">
        <f t="shared" si="380"/>
        <v>0</v>
      </c>
      <c r="P1445" s="32">
        <f t="shared" si="381"/>
        <v>0.83333333333333337</v>
      </c>
      <c r="Q1445" s="32">
        <f t="shared" si="382"/>
        <v>0.22727272727272727</v>
      </c>
      <c r="R1445" s="32">
        <f t="shared" si="383"/>
        <v>9.8039215686274508E-2</v>
      </c>
      <c r="S1445" s="32"/>
      <c r="T1445" s="32"/>
      <c r="U1445" s="32"/>
      <c r="V1445" s="32"/>
      <c r="W1445" s="32"/>
      <c r="X1445" s="32"/>
      <c r="Y1445" s="32"/>
      <c r="Z1445" s="32"/>
      <c r="AA1445" s="32"/>
      <c r="AB1445" s="33"/>
      <c r="AC1445" s="33"/>
    </row>
    <row r="1446" spans="1:29" s="9" customFormat="1">
      <c r="A1446" s="10"/>
      <c r="B1446" s="16"/>
      <c r="C1446" s="7"/>
      <c r="D1446" s="7"/>
      <c r="E1446" s="7"/>
      <c r="F1446" s="7"/>
      <c r="G1446" s="7"/>
      <c r="H1446" s="7"/>
      <c r="I1446" s="31">
        <f t="shared" si="374"/>
        <v>33.343421052631584</v>
      </c>
      <c r="J1446" s="31">
        <f t="shared" si="375"/>
        <v>1.9533548483531196</v>
      </c>
      <c r="K1446" s="31">
        <f t="shared" si="376"/>
        <v>31.390066204278465</v>
      </c>
      <c r="L1446" s="31">
        <f t="shared" si="377"/>
        <v>35.296775900984706</v>
      </c>
      <c r="M1446" s="32" t="str">
        <f t="shared" si="378"/>
        <v>STRONG LONG</v>
      </c>
      <c r="N1446" s="32">
        <f t="shared" si="379"/>
        <v>0</v>
      </c>
      <c r="O1446" s="32">
        <f t="shared" si="380"/>
        <v>0</v>
      </c>
      <c r="P1446" s="32">
        <f t="shared" si="381"/>
        <v>0.83333333333333337</v>
      </c>
      <c r="Q1446" s="32">
        <f t="shared" si="382"/>
        <v>0.22727272727272727</v>
      </c>
      <c r="R1446" s="32">
        <f t="shared" si="383"/>
        <v>9.8039215686274508E-2</v>
      </c>
      <c r="S1446" s="32"/>
      <c r="T1446" s="32"/>
      <c r="U1446" s="32"/>
      <c r="V1446" s="32"/>
      <c r="W1446" s="32"/>
      <c r="X1446" s="32"/>
      <c r="Y1446" s="32"/>
      <c r="Z1446" s="32"/>
      <c r="AA1446" s="32"/>
      <c r="AB1446" s="33"/>
      <c r="AC1446" s="33"/>
    </row>
    <row r="1447" spans="1:29" s="9" customFormat="1">
      <c r="A1447" s="10"/>
      <c r="B1447" s="16"/>
      <c r="C1447" s="7"/>
      <c r="D1447" s="7"/>
      <c r="E1447" s="7"/>
      <c r="F1447" s="7"/>
      <c r="G1447" s="7"/>
      <c r="H1447" s="7"/>
      <c r="I1447" s="31">
        <f t="shared" si="374"/>
        <v>33.294324324324329</v>
      </c>
      <c r="J1447" s="31">
        <f t="shared" si="375"/>
        <v>1.8828202282777862</v>
      </c>
      <c r="K1447" s="31">
        <f t="shared" si="376"/>
        <v>31.411504096046542</v>
      </c>
      <c r="L1447" s="31">
        <f t="shared" si="377"/>
        <v>35.177144552602115</v>
      </c>
      <c r="M1447" s="32" t="str">
        <f t="shared" si="378"/>
        <v>STRONG LONG</v>
      </c>
      <c r="N1447" s="32">
        <f t="shared" si="379"/>
        <v>0</v>
      </c>
      <c r="O1447" s="32">
        <f t="shared" si="380"/>
        <v>0</v>
      </c>
      <c r="P1447" s="32">
        <f t="shared" si="381"/>
        <v>0.83333333333333337</v>
      </c>
      <c r="Q1447" s="32">
        <f t="shared" si="382"/>
        <v>0.22727272727272727</v>
      </c>
      <c r="R1447" s="32">
        <f t="shared" si="383"/>
        <v>9.8039215686274508E-2</v>
      </c>
      <c r="S1447" s="32"/>
      <c r="T1447" s="32"/>
      <c r="U1447" s="32"/>
      <c r="V1447" s="32"/>
      <c r="W1447" s="32"/>
      <c r="X1447" s="32"/>
      <c r="Y1447" s="32"/>
      <c r="Z1447" s="32"/>
      <c r="AA1447" s="32"/>
      <c r="AB1447" s="33"/>
      <c r="AC1447" s="33"/>
    </row>
    <row r="1448" spans="1:29" s="9" customFormat="1">
      <c r="A1448" s="10"/>
      <c r="B1448" s="16"/>
      <c r="C1448" s="7"/>
      <c r="D1448" s="7"/>
      <c r="E1448" s="7"/>
      <c r="F1448" s="7"/>
      <c r="G1448" s="7"/>
      <c r="H1448" s="7"/>
      <c r="I1448" s="31">
        <f t="shared" si="374"/>
        <v>33.247222222222227</v>
      </c>
      <c r="J1448" s="31">
        <f t="shared" si="375"/>
        <v>1.8189454471430806</v>
      </c>
      <c r="K1448" s="31">
        <f t="shared" si="376"/>
        <v>31.428276775079148</v>
      </c>
      <c r="L1448" s="31">
        <f t="shared" si="377"/>
        <v>35.066167669365306</v>
      </c>
      <c r="M1448" s="32" t="str">
        <f t="shared" si="378"/>
        <v>STRONG LONG</v>
      </c>
      <c r="N1448" s="32">
        <f t="shared" si="379"/>
        <v>0</v>
      </c>
      <c r="O1448" s="32">
        <f t="shared" si="380"/>
        <v>0</v>
      </c>
      <c r="P1448" s="32">
        <f t="shared" si="381"/>
        <v>0.83333333333333337</v>
      </c>
      <c r="Q1448" s="32">
        <f t="shared" si="382"/>
        <v>0.22727272727272727</v>
      </c>
      <c r="R1448" s="32">
        <f t="shared" si="383"/>
        <v>9.8039215686274508E-2</v>
      </c>
      <c r="S1448" s="32"/>
      <c r="T1448" s="32"/>
      <c r="U1448" s="32"/>
      <c r="V1448" s="32"/>
      <c r="W1448" s="32"/>
      <c r="X1448" s="32"/>
      <c r="Y1448" s="32"/>
      <c r="Z1448" s="32"/>
      <c r="AA1448" s="32"/>
      <c r="AB1448" s="33"/>
      <c r="AC1448" s="33"/>
    </row>
    <row r="1449" spans="1:29" s="9" customFormat="1">
      <c r="A1449" s="10"/>
      <c r="B1449" s="16"/>
      <c r="C1449" s="7"/>
      <c r="D1449" s="7"/>
      <c r="E1449" s="7"/>
      <c r="F1449" s="7"/>
      <c r="G1449" s="7"/>
      <c r="H1449" s="7"/>
      <c r="I1449" s="31">
        <f t="shared" si="374"/>
        <v>33.21771428571428</v>
      </c>
      <c r="J1449" s="31">
        <f t="shared" si="375"/>
        <v>1.8101939169068946</v>
      </c>
      <c r="K1449" s="31">
        <f t="shared" si="376"/>
        <v>31.407520368807386</v>
      </c>
      <c r="L1449" s="31">
        <f t="shared" si="377"/>
        <v>35.027908202621177</v>
      </c>
      <c r="M1449" s="32" t="str">
        <f t="shared" si="378"/>
        <v>STRONG LONG</v>
      </c>
      <c r="N1449" s="32">
        <f t="shared" si="379"/>
        <v>0</v>
      </c>
      <c r="O1449" s="32">
        <f t="shared" si="380"/>
        <v>0</v>
      </c>
      <c r="P1449" s="32">
        <f t="shared" si="381"/>
        <v>0.83333333333333337</v>
      </c>
      <c r="Q1449" s="32">
        <f t="shared" si="382"/>
        <v>0.22727272727272727</v>
      </c>
      <c r="R1449" s="32">
        <f t="shared" si="383"/>
        <v>9.8039215686274508E-2</v>
      </c>
      <c r="S1449" s="32"/>
      <c r="T1449" s="32"/>
      <c r="U1449" s="32"/>
      <c r="V1449" s="32"/>
      <c r="W1449" s="32"/>
      <c r="X1449" s="32"/>
      <c r="Y1449" s="32"/>
      <c r="Z1449" s="32"/>
      <c r="AA1449" s="32"/>
      <c r="AB1449" s="33"/>
      <c r="AC1449" s="33"/>
    </row>
    <row r="1450" spans="1:29" s="9" customFormat="1">
      <c r="A1450" s="10"/>
      <c r="B1450" s="16"/>
      <c r="C1450" s="7"/>
      <c r="D1450" s="7"/>
      <c r="E1450" s="7"/>
      <c r="F1450" s="7"/>
      <c r="G1450" s="7"/>
      <c r="H1450" s="7"/>
      <c r="I1450" s="31">
        <f t="shared" si="374"/>
        <v>33.18205882352941</v>
      </c>
      <c r="J1450" s="31">
        <f t="shared" si="375"/>
        <v>1.7868189402213341</v>
      </c>
      <c r="K1450" s="31">
        <f t="shared" si="376"/>
        <v>31.395239883308076</v>
      </c>
      <c r="L1450" s="31">
        <f t="shared" si="377"/>
        <v>34.968877763750747</v>
      </c>
      <c r="M1450" s="32" t="str">
        <f t="shared" si="378"/>
        <v>STRONG LONG</v>
      </c>
      <c r="N1450" s="32">
        <f t="shared" si="379"/>
        <v>0</v>
      </c>
      <c r="O1450" s="32">
        <f t="shared" si="380"/>
        <v>0</v>
      </c>
      <c r="P1450" s="32">
        <f t="shared" si="381"/>
        <v>0.83333333333333337</v>
      </c>
      <c r="Q1450" s="32">
        <f t="shared" si="382"/>
        <v>0.22727272727272727</v>
      </c>
      <c r="R1450" s="32">
        <f t="shared" si="383"/>
        <v>9.8039215686274508E-2</v>
      </c>
      <c r="S1450" s="32"/>
      <c r="T1450" s="32"/>
      <c r="U1450" s="32"/>
      <c r="V1450" s="32"/>
      <c r="W1450" s="32"/>
      <c r="X1450" s="32"/>
      <c r="Y1450" s="32"/>
      <c r="Z1450" s="32"/>
      <c r="AA1450" s="32"/>
      <c r="AB1450" s="33"/>
      <c r="AC1450" s="33"/>
    </row>
    <row r="1451" spans="1:29" s="9" customFormat="1">
      <c r="A1451" s="10"/>
      <c r="B1451" s="16"/>
      <c r="C1451" s="7"/>
      <c r="D1451" s="7"/>
      <c r="E1451" s="7"/>
      <c r="F1451" s="7"/>
      <c r="G1451" s="7"/>
      <c r="H1451" s="7"/>
      <c r="I1451" s="31">
        <f t="shared" si="374"/>
        <v>33.145454545454541</v>
      </c>
      <c r="J1451" s="31">
        <f t="shared" si="375"/>
        <v>1.7619810648038401</v>
      </c>
      <c r="K1451" s="31">
        <f t="shared" si="376"/>
        <v>31.3834734806507</v>
      </c>
      <c r="L1451" s="31">
        <f t="shared" si="377"/>
        <v>34.907435610258382</v>
      </c>
      <c r="M1451" s="32" t="str">
        <f t="shared" si="378"/>
        <v>STRONG LONG</v>
      </c>
      <c r="N1451" s="32">
        <f t="shared" si="379"/>
        <v>0</v>
      </c>
      <c r="O1451" s="32">
        <f t="shared" si="380"/>
        <v>0</v>
      </c>
      <c r="P1451" s="32">
        <f t="shared" si="381"/>
        <v>0.83333333333333337</v>
      </c>
      <c r="Q1451" s="32">
        <f t="shared" si="382"/>
        <v>0.22727272727272727</v>
      </c>
      <c r="R1451" s="32">
        <f t="shared" si="383"/>
        <v>9.8039215686274508E-2</v>
      </c>
      <c r="S1451" s="32"/>
      <c r="T1451" s="32"/>
      <c r="U1451" s="32"/>
      <c r="V1451" s="32"/>
      <c r="W1451" s="32"/>
      <c r="X1451" s="32"/>
      <c r="Y1451" s="32"/>
      <c r="Z1451" s="32"/>
      <c r="AA1451" s="32"/>
      <c r="AB1451" s="33"/>
      <c r="AC1451" s="33"/>
    </row>
    <row r="1452" spans="1:29" s="9" customFormat="1">
      <c r="A1452" s="10"/>
      <c r="B1452" s="16"/>
      <c r="C1452" s="7"/>
      <c r="D1452" s="7"/>
      <c r="E1452" s="7"/>
      <c r="F1452" s="7"/>
      <c r="G1452" s="7"/>
      <c r="H1452" s="7"/>
      <c r="I1452" s="31">
        <f t="shared" si="374"/>
        <v>33.103437499999991</v>
      </c>
      <c r="J1452" s="31">
        <f t="shared" si="375"/>
        <v>1.7216766724667354</v>
      </c>
      <c r="K1452" s="31">
        <f t="shared" si="376"/>
        <v>31.381760827533256</v>
      </c>
      <c r="L1452" s="31">
        <f t="shared" si="377"/>
        <v>34.825114172466726</v>
      </c>
      <c r="M1452" s="32" t="str">
        <f t="shared" si="378"/>
        <v>STRONG LONG</v>
      </c>
      <c r="N1452" s="32">
        <f t="shared" si="379"/>
        <v>0</v>
      </c>
      <c r="O1452" s="32">
        <f t="shared" si="380"/>
        <v>0</v>
      </c>
      <c r="P1452" s="32">
        <f t="shared" si="381"/>
        <v>0.83333333333333337</v>
      </c>
      <c r="Q1452" s="32">
        <f t="shared" si="382"/>
        <v>0.22727272727272727</v>
      </c>
      <c r="R1452" s="32">
        <f t="shared" si="383"/>
        <v>9.8039215686274508E-2</v>
      </c>
      <c r="S1452" s="32"/>
      <c r="T1452" s="32"/>
      <c r="U1452" s="32"/>
      <c r="V1452" s="32"/>
      <c r="W1452" s="32"/>
      <c r="X1452" s="32"/>
      <c r="Y1452" s="32"/>
      <c r="Z1452" s="32"/>
      <c r="AA1452" s="32"/>
      <c r="AB1452" s="33"/>
      <c r="AC1452" s="33"/>
    </row>
    <row r="1453" spans="1:29" s="9" customFormat="1">
      <c r="A1453" s="10"/>
      <c r="B1453" s="16"/>
      <c r="C1453" s="7"/>
      <c r="D1453" s="7"/>
      <c r="E1453" s="7"/>
      <c r="F1453" s="7"/>
      <c r="G1453" s="7"/>
      <c r="H1453" s="7"/>
      <c r="I1453" s="31">
        <f t="shared" si="374"/>
        <v>33.068709677419349</v>
      </c>
      <c r="J1453" s="31">
        <f t="shared" si="375"/>
        <v>1.7039541616329468</v>
      </c>
      <c r="K1453" s="31">
        <f t="shared" si="376"/>
        <v>31.364755515786403</v>
      </c>
      <c r="L1453" s="31">
        <f t="shared" si="377"/>
        <v>34.772663839052299</v>
      </c>
      <c r="M1453" s="32" t="str">
        <f t="shared" si="378"/>
        <v>STRONG LONG</v>
      </c>
      <c r="N1453" s="32">
        <f t="shared" si="379"/>
        <v>0</v>
      </c>
      <c r="O1453" s="32">
        <f t="shared" si="380"/>
        <v>0</v>
      </c>
      <c r="P1453" s="32">
        <f t="shared" si="381"/>
        <v>0.83333333333333337</v>
      </c>
      <c r="Q1453" s="32">
        <f t="shared" si="382"/>
        <v>0.22727272727272727</v>
      </c>
      <c r="R1453" s="32">
        <f t="shared" si="383"/>
        <v>9.8039215686274508E-2</v>
      </c>
      <c r="S1453" s="32"/>
      <c r="T1453" s="32"/>
      <c r="U1453" s="32"/>
      <c r="V1453" s="32"/>
      <c r="W1453" s="32"/>
      <c r="X1453" s="32"/>
      <c r="Y1453" s="32"/>
      <c r="Z1453" s="32"/>
      <c r="AA1453" s="32"/>
      <c r="AB1453" s="33"/>
      <c r="AC1453" s="33"/>
    </row>
    <row r="1454" spans="1:29" s="9" customFormat="1">
      <c r="A1454" s="10"/>
      <c r="B1454" s="16"/>
      <c r="C1454" s="7"/>
      <c r="D1454" s="7"/>
      <c r="E1454" s="7"/>
      <c r="F1454" s="7"/>
      <c r="G1454" s="7"/>
      <c r="H1454" s="7"/>
      <c r="I1454" s="31">
        <f t="shared" si="374"/>
        <v>33.044999999999995</v>
      </c>
      <c r="J1454" s="31">
        <f t="shared" si="375"/>
        <v>1.7121533125036565</v>
      </c>
      <c r="K1454" s="31">
        <f t="shared" si="376"/>
        <v>31.332846687496339</v>
      </c>
      <c r="L1454" s="31">
        <f t="shared" si="377"/>
        <v>34.757153312503654</v>
      </c>
      <c r="M1454" s="32" t="str">
        <f t="shared" si="378"/>
        <v>STRONG LONG</v>
      </c>
      <c r="N1454" s="32">
        <f t="shared" si="379"/>
        <v>0</v>
      </c>
      <c r="O1454" s="32">
        <f t="shared" si="380"/>
        <v>0</v>
      </c>
      <c r="P1454" s="32">
        <f t="shared" si="381"/>
        <v>0.83333333333333337</v>
      </c>
      <c r="Q1454" s="32">
        <f t="shared" si="382"/>
        <v>0.22727272727272727</v>
      </c>
      <c r="R1454" s="32">
        <f t="shared" si="383"/>
        <v>9.8039215686274508E-2</v>
      </c>
      <c r="S1454" s="32"/>
      <c r="T1454" s="32"/>
      <c r="U1454" s="32"/>
      <c r="V1454" s="32"/>
      <c r="W1454" s="32"/>
      <c r="X1454" s="32"/>
      <c r="Y1454" s="32"/>
      <c r="Z1454" s="32"/>
      <c r="AA1454" s="32"/>
      <c r="AB1454" s="33"/>
      <c r="AC1454" s="33"/>
    </row>
    <row r="1455" spans="1:29" s="9" customFormat="1">
      <c r="A1455" s="10"/>
      <c r="B1455" s="16"/>
      <c r="C1455" s="7"/>
      <c r="D1455" s="7"/>
      <c r="E1455" s="7"/>
      <c r="F1455" s="7"/>
      <c r="G1455" s="7"/>
      <c r="H1455" s="7"/>
      <c r="I1455" s="31">
        <f t="shared" si="374"/>
        <v>33.007931034482752</v>
      </c>
      <c r="J1455" s="31">
        <f t="shared" si="375"/>
        <v>1.6927440048660209</v>
      </c>
      <c r="K1455" s="31">
        <f t="shared" si="376"/>
        <v>31.31518702961673</v>
      </c>
      <c r="L1455" s="31">
        <f t="shared" si="377"/>
        <v>34.700675039348774</v>
      </c>
      <c r="M1455" s="32" t="str">
        <f t="shared" si="378"/>
        <v>STRONG LONG</v>
      </c>
      <c r="N1455" s="32">
        <f t="shared" si="379"/>
        <v>0</v>
      </c>
      <c r="O1455" s="32">
        <f t="shared" si="380"/>
        <v>0</v>
      </c>
      <c r="P1455" s="32">
        <f t="shared" si="381"/>
        <v>0.83333333333333337</v>
      </c>
      <c r="Q1455" s="32">
        <f t="shared" si="382"/>
        <v>0.22727272727272727</v>
      </c>
      <c r="R1455" s="32">
        <f t="shared" si="383"/>
        <v>9.8039215686274508E-2</v>
      </c>
      <c r="S1455" s="32"/>
      <c r="T1455" s="32"/>
      <c r="U1455" s="32"/>
      <c r="V1455" s="32"/>
      <c r="W1455" s="32"/>
      <c r="X1455" s="32"/>
      <c r="Y1455" s="32"/>
      <c r="Z1455" s="32"/>
      <c r="AA1455" s="32"/>
      <c r="AB1455" s="33"/>
      <c r="AC1455" s="33"/>
    </row>
    <row r="1456" spans="1:29" s="9" customFormat="1">
      <c r="A1456" s="10"/>
      <c r="B1456" s="16"/>
      <c r="C1456" s="7"/>
      <c r="D1456" s="7"/>
      <c r="E1456" s="7"/>
      <c r="F1456" s="7"/>
      <c r="G1456" s="7"/>
      <c r="H1456" s="7"/>
      <c r="I1456" s="31">
        <f t="shared" si="374"/>
        <v>32.96357142857142</v>
      </c>
      <c r="J1456" s="31">
        <f t="shared" si="375"/>
        <v>1.6537205127806622</v>
      </c>
      <c r="K1456" s="31">
        <f t="shared" si="376"/>
        <v>31.309850915790758</v>
      </c>
      <c r="L1456" s="31">
        <f t="shared" si="377"/>
        <v>34.617291941352079</v>
      </c>
      <c r="M1456" s="32" t="str">
        <f t="shared" si="378"/>
        <v>STRONG LONG</v>
      </c>
      <c r="N1456" s="32">
        <f t="shared" si="379"/>
        <v>0</v>
      </c>
      <c r="O1456" s="32">
        <f t="shared" si="380"/>
        <v>0</v>
      </c>
      <c r="P1456" s="32">
        <f t="shared" si="381"/>
        <v>0.83333333333333337</v>
      </c>
      <c r="Q1456" s="32">
        <f t="shared" si="382"/>
        <v>0.22727272727272727</v>
      </c>
      <c r="R1456" s="32">
        <f t="shared" si="383"/>
        <v>9.8039215686274508E-2</v>
      </c>
      <c r="S1456" s="32"/>
      <c r="T1456" s="32"/>
      <c r="U1456" s="32"/>
      <c r="V1456" s="32"/>
      <c r="W1456" s="32"/>
      <c r="X1456" s="32"/>
      <c r="Y1456" s="32"/>
      <c r="Z1456" s="32"/>
      <c r="AA1456" s="32"/>
      <c r="AB1456" s="33"/>
      <c r="AC1456" s="33"/>
    </row>
    <row r="1457" spans="1:29" s="9" customFormat="1">
      <c r="A1457" s="10"/>
      <c r="B1457" s="16"/>
      <c r="C1457" s="7"/>
      <c r="D1457" s="7"/>
      <c r="E1457" s="7"/>
      <c r="F1457" s="7"/>
      <c r="G1457" s="7"/>
      <c r="H1457" s="7"/>
      <c r="I1457" s="31">
        <f t="shared" si="374"/>
        <v>32.899629629629622</v>
      </c>
      <c r="J1457" s="31">
        <f t="shared" si="375"/>
        <v>1.5376753831825456</v>
      </c>
      <c r="K1457" s="31">
        <f t="shared" si="376"/>
        <v>31.361954246447077</v>
      </c>
      <c r="L1457" s="31">
        <f t="shared" si="377"/>
        <v>34.437305012812168</v>
      </c>
      <c r="M1457" s="32" t="str">
        <f t="shared" si="378"/>
        <v>STRONG LONG</v>
      </c>
      <c r="N1457" s="32">
        <f t="shared" si="379"/>
        <v>0</v>
      </c>
      <c r="O1457" s="32">
        <f t="shared" si="380"/>
        <v>0</v>
      </c>
      <c r="P1457" s="32">
        <f t="shared" si="381"/>
        <v>0.83333333333333337</v>
      </c>
      <c r="Q1457" s="32">
        <f t="shared" si="382"/>
        <v>0.22727272727272727</v>
      </c>
      <c r="R1457" s="32">
        <f t="shared" si="383"/>
        <v>9.8039215686274508E-2</v>
      </c>
      <c r="S1457" s="32"/>
      <c r="T1457" s="32"/>
      <c r="U1457" s="32"/>
      <c r="V1457" s="32"/>
      <c r="W1457" s="32"/>
      <c r="X1457" s="32"/>
      <c r="Y1457" s="32"/>
      <c r="Z1457" s="32"/>
      <c r="AA1457" s="32"/>
      <c r="AB1457" s="33"/>
      <c r="AC1457" s="33"/>
    </row>
    <row r="1458" spans="1:29" s="9" customFormat="1">
      <c r="A1458" s="10"/>
      <c r="B1458" s="16"/>
      <c r="C1458" s="7"/>
      <c r="D1458" s="7"/>
      <c r="E1458" s="7"/>
      <c r="F1458" s="7"/>
      <c r="G1458" s="7"/>
      <c r="H1458" s="7"/>
      <c r="I1458" s="31">
        <f t="shared" si="374"/>
        <v>32.824999999999996</v>
      </c>
      <c r="J1458" s="31">
        <f t="shared" si="375"/>
        <v>1.3540487435834807</v>
      </c>
      <c r="K1458" s="31">
        <f t="shared" si="376"/>
        <v>31.470951256416516</v>
      </c>
      <c r="L1458" s="31">
        <f t="shared" si="377"/>
        <v>34.179048743583479</v>
      </c>
      <c r="M1458" s="32" t="str">
        <f t="shared" si="378"/>
        <v>STRONG LONG</v>
      </c>
      <c r="N1458" s="32">
        <f t="shared" si="379"/>
        <v>0</v>
      </c>
      <c r="O1458" s="32">
        <f t="shared" si="380"/>
        <v>0</v>
      </c>
      <c r="P1458" s="32">
        <f t="shared" si="381"/>
        <v>0.83333333333333337</v>
      </c>
      <c r="Q1458" s="32">
        <f t="shared" si="382"/>
        <v>0.22727272727272727</v>
      </c>
      <c r="R1458" s="32">
        <f t="shared" si="383"/>
        <v>9.8039215686274508E-2</v>
      </c>
      <c r="S1458" s="32"/>
      <c r="T1458" s="32"/>
      <c r="U1458" s="32"/>
      <c r="V1458" s="32"/>
      <c r="W1458" s="32"/>
      <c r="X1458" s="32"/>
      <c r="Y1458" s="32"/>
      <c r="Z1458" s="32"/>
      <c r="AA1458" s="32"/>
      <c r="AB1458" s="33"/>
      <c r="AC1458" s="33"/>
    </row>
    <row r="1459" spans="1:29" s="9" customFormat="1">
      <c r="A1459" s="10"/>
      <c r="B1459" s="16"/>
      <c r="C1459" s="7"/>
      <c r="D1459" s="7"/>
      <c r="E1459" s="7"/>
      <c r="F1459" s="7"/>
      <c r="G1459" s="7"/>
      <c r="H1459" s="7"/>
      <c r="I1459" s="31">
        <f t="shared" si="374"/>
        <v>32.790799999999997</v>
      </c>
      <c r="J1459" s="31">
        <f t="shared" si="375"/>
        <v>1.3353391579170699</v>
      </c>
      <c r="K1459" s="31">
        <f t="shared" si="376"/>
        <v>31.455460842082928</v>
      </c>
      <c r="L1459" s="31">
        <f t="shared" si="377"/>
        <v>34.126139157917066</v>
      </c>
      <c r="M1459" s="32" t="str">
        <f t="shared" si="378"/>
        <v>STRONG LONG</v>
      </c>
      <c r="N1459" s="32">
        <f t="shared" si="379"/>
        <v>0</v>
      </c>
      <c r="O1459" s="32">
        <f t="shared" si="380"/>
        <v>0</v>
      </c>
      <c r="P1459" s="32">
        <f t="shared" si="381"/>
        <v>0.83333333333333337</v>
      </c>
      <c r="Q1459" s="32">
        <f t="shared" si="382"/>
        <v>0.22727272727272727</v>
      </c>
      <c r="R1459" s="32">
        <f t="shared" si="383"/>
        <v>9.8039215686274508E-2</v>
      </c>
      <c r="S1459" s="32"/>
      <c r="T1459" s="32"/>
      <c r="U1459" s="32"/>
      <c r="V1459" s="32"/>
      <c r="W1459" s="32"/>
      <c r="X1459" s="32"/>
      <c r="Y1459" s="32"/>
      <c r="Z1459" s="32"/>
      <c r="AA1459" s="32"/>
      <c r="AB1459" s="33"/>
      <c r="AC1459" s="33"/>
    </row>
    <row r="1460" spans="1:29" s="9" customFormat="1">
      <c r="A1460" s="10"/>
      <c r="B1460" s="16"/>
      <c r="C1460" s="7"/>
      <c r="D1460" s="7"/>
      <c r="E1460" s="7"/>
      <c r="F1460" s="7"/>
      <c r="G1460" s="7"/>
      <c r="H1460" s="7"/>
      <c r="I1460" s="31">
        <f t="shared" si="374"/>
        <v>32.744999999999997</v>
      </c>
      <c r="J1460" s="31">
        <f t="shared" si="375"/>
        <v>1.2813172569834066</v>
      </c>
      <c r="K1460" s="31">
        <f t="shared" si="376"/>
        <v>31.463682743016591</v>
      </c>
      <c r="L1460" s="31">
        <f t="shared" si="377"/>
        <v>34.026317256983404</v>
      </c>
      <c r="M1460" s="32" t="str">
        <f t="shared" si="378"/>
        <v>STRONG LONG</v>
      </c>
      <c r="N1460" s="32">
        <f t="shared" si="379"/>
        <v>0</v>
      </c>
      <c r="O1460" s="32">
        <f t="shared" si="380"/>
        <v>0</v>
      </c>
      <c r="P1460" s="32">
        <f t="shared" si="381"/>
        <v>0.83333333333333337</v>
      </c>
      <c r="Q1460" s="32">
        <f t="shared" si="382"/>
        <v>0.22727272727272727</v>
      </c>
      <c r="R1460" s="32">
        <f t="shared" si="383"/>
        <v>9.8039215686274508E-2</v>
      </c>
      <c r="S1460" s="32"/>
      <c r="T1460" s="32"/>
      <c r="U1460" s="32"/>
      <c r="V1460" s="32"/>
      <c r="W1460" s="32"/>
      <c r="X1460" s="32"/>
      <c r="Y1460" s="32"/>
      <c r="Z1460" s="32"/>
      <c r="AA1460" s="32"/>
      <c r="AB1460" s="33"/>
      <c r="AC1460" s="33"/>
    </row>
    <row r="1461" spans="1:29" s="9" customFormat="1">
      <c r="A1461" s="10"/>
      <c r="B1461" s="16"/>
      <c r="C1461" s="7"/>
      <c r="D1461" s="7"/>
      <c r="E1461" s="7"/>
      <c r="F1461" s="7"/>
      <c r="G1461" s="7"/>
      <c r="H1461" s="7"/>
      <c r="I1461" s="31">
        <f t="shared" si="374"/>
        <v>32.697391304347818</v>
      </c>
      <c r="J1461" s="31">
        <f t="shared" si="375"/>
        <v>1.2202118652297367</v>
      </c>
      <c r="K1461" s="31">
        <f t="shared" si="376"/>
        <v>31.477179439118082</v>
      </c>
      <c r="L1461" s="31">
        <f t="shared" si="377"/>
        <v>33.917603169577554</v>
      </c>
      <c r="M1461" s="32" t="str">
        <f t="shared" si="378"/>
        <v>STRONG LONG</v>
      </c>
      <c r="N1461" s="32">
        <f t="shared" si="379"/>
        <v>0</v>
      </c>
      <c r="O1461" s="32">
        <f t="shared" si="380"/>
        <v>0</v>
      </c>
      <c r="P1461" s="32">
        <f t="shared" si="381"/>
        <v>0.83333333333333337</v>
      </c>
      <c r="Q1461" s="32">
        <f t="shared" si="382"/>
        <v>0.22727272727272727</v>
      </c>
      <c r="R1461" s="32">
        <f t="shared" si="383"/>
        <v>9.8039215686274508E-2</v>
      </c>
      <c r="S1461" s="32"/>
      <c r="T1461" s="32"/>
      <c r="U1461" s="32"/>
      <c r="V1461" s="32"/>
      <c r="W1461" s="32"/>
      <c r="X1461" s="32"/>
      <c r="Y1461" s="32"/>
      <c r="Z1461" s="32"/>
      <c r="AA1461" s="32"/>
      <c r="AB1461" s="33"/>
      <c r="AC1461" s="33"/>
    </row>
    <row r="1462" spans="1:29" s="9" customFormat="1">
      <c r="A1462" s="10"/>
      <c r="B1462" s="16"/>
      <c r="C1462" s="7"/>
      <c r="D1462" s="7"/>
      <c r="E1462" s="7"/>
      <c r="F1462" s="7"/>
      <c r="G1462" s="7"/>
      <c r="H1462" s="7"/>
      <c r="I1462" s="31">
        <f t="shared" si="374"/>
        <v>32.665909090909089</v>
      </c>
      <c r="J1462" s="31">
        <f t="shared" si="375"/>
        <v>1.2100792432282179</v>
      </c>
      <c r="K1462" s="31">
        <f t="shared" si="376"/>
        <v>31.455829847680871</v>
      </c>
      <c r="L1462" s="31">
        <f t="shared" si="377"/>
        <v>33.875988334137304</v>
      </c>
      <c r="M1462" s="32" t="str">
        <f t="shared" si="378"/>
        <v>STRONG LONG</v>
      </c>
      <c r="N1462" s="32">
        <f t="shared" si="379"/>
        <v>0</v>
      </c>
      <c r="O1462" s="32">
        <f t="shared" si="380"/>
        <v>0</v>
      </c>
      <c r="P1462" s="32">
        <f t="shared" si="381"/>
        <v>0.83333333333333337</v>
      </c>
      <c r="Q1462" s="32">
        <f t="shared" si="382"/>
        <v>0.22727272727272727</v>
      </c>
      <c r="R1462" s="32">
        <f t="shared" si="383"/>
        <v>9.8039215686274508E-2</v>
      </c>
      <c r="S1462" s="32"/>
      <c r="T1462" s="32"/>
      <c r="U1462" s="32"/>
      <c r="V1462" s="32"/>
      <c r="W1462" s="32"/>
      <c r="X1462" s="32"/>
      <c r="Y1462" s="32"/>
      <c r="Z1462" s="32"/>
      <c r="AA1462" s="32"/>
      <c r="AB1462" s="33"/>
      <c r="AC1462" s="33"/>
    </row>
    <row r="1463" spans="1:29" s="9" customFormat="1">
      <c r="A1463" s="10"/>
      <c r="B1463" s="16"/>
      <c r="C1463" s="7"/>
      <c r="D1463" s="7"/>
      <c r="E1463" s="7"/>
      <c r="F1463" s="7"/>
      <c r="G1463" s="7"/>
      <c r="H1463" s="7"/>
      <c r="I1463" s="31">
        <f t="shared" si="374"/>
        <v>32.666190476190472</v>
      </c>
      <c r="J1463" s="31">
        <f t="shared" si="375"/>
        <v>1.2399592927265999</v>
      </c>
      <c r="K1463" s="31">
        <f t="shared" si="376"/>
        <v>31.426231183463873</v>
      </c>
      <c r="L1463" s="31">
        <f t="shared" si="377"/>
        <v>33.906149768917075</v>
      </c>
      <c r="M1463" s="32" t="str">
        <f t="shared" si="378"/>
        <v>STRONG LONG</v>
      </c>
      <c r="N1463" s="32">
        <f t="shared" si="379"/>
        <v>0</v>
      </c>
      <c r="O1463" s="32">
        <f t="shared" si="380"/>
        <v>0</v>
      </c>
      <c r="P1463" s="32">
        <f t="shared" si="381"/>
        <v>0.83333333333333337</v>
      </c>
      <c r="Q1463" s="32">
        <f t="shared" si="382"/>
        <v>0.22727272727272727</v>
      </c>
      <c r="R1463" s="32">
        <f t="shared" si="383"/>
        <v>9.8039215686274508E-2</v>
      </c>
      <c r="S1463" s="32"/>
      <c r="T1463" s="32"/>
      <c r="U1463" s="32"/>
      <c r="V1463" s="32"/>
      <c r="W1463" s="32"/>
      <c r="X1463" s="32"/>
      <c r="Y1463" s="32"/>
      <c r="Z1463" s="32"/>
      <c r="AA1463" s="32"/>
      <c r="AB1463" s="33"/>
      <c r="AC1463" s="33"/>
    </row>
    <row r="1464" spans="1:29" s="9" customFormat="1">
      <c r="A1464" s="10"/>
      <c r="B1464" s="16"/>
      <c r="C1464" s="7"/>
      <c r="D1464" s="7"/>
      <c r="E1464" s="7"/>
      <c r="F1464" s="7"/>
      <c r="G1464" s="7"/>
      <c r="H1464" s="7"/>
      <c r="I1464" s="31">
        <f t="shared" si="374"/>
        <v>32.725000000000001</v>
      </c>
      <c r="J1464" s="31">
        <f t="shared" si="375"/>
        <v>1.1456921603623682</v>
      </c>
      <c r="K1464" s="31">
        <f t="shared" si="376"/>
        <v>31.579307839637632</v>
      </c>
      <c r="L1464" s="31">
        <f t="shared" si="377"/>
        <v>33.870692160362367</v>
      </c>
      <c r="M1464" s="32" t="str">
        <f t="shared" si="378"/>
        <v>STRONG LONG</v>
      </c>
      <c r="N1464" s="32">
        <f t="shared" si="379"/>
        <v>0</v>
      </c>
      <c r="O1464" s="32">
        <f t="shared" si="380"/>
        <v>0</v>
      </c>
      <c r="P1464" s="32">
        <f t="shared" si="381"/>
        <v>0.83333333333333337</v>
      </c>
      <c r="Q1464" s="32">
        <f t="shared" si="382"/>
        <v>0.22727272727272727</v>
      </c>
      <c r="R1464" s="32">
        <f t="shared" si="383"/>
        <v>9.8039215686274508E-2</v>
      </c>
      <c r="S1464" s="32"/>
      <c r="T1464" s="32"/>
      <c r="U1464" s="32"/>
      <c r="V1464" s="32"/>
      <c r="W1464" s="32"/>
      <c r="X1464" s="32"/>
      <c r="Y1464" s="32"/>
      <c r="Z1464" s="32"/>
      <c r="AA1464" s="32"/>
      <c r="AB1464" s="33"/>
      <c r="AC1464" s="33"/>
    </row>
    <row r="1465" spans="1:29" s="9" customFormat="1">
      <c r="A1465" s="10"/>
      <c r="B1465" s="16"/>
      <c r="C1465" s="7"/>
      <c r="D1465" s="7"/>
      <c r="E1465" s="7"/>
      <c r="F1465" s="7"/>
      <c r="G1465" s="7"/>
      <c r="H1465" s="7"/>
      <c r="I1465" s="31">
        <f t="shared" si="374"/>
        <v>32.743157894736839</v>
      </c>
      <c r="J1465" s="31">
        <f t="shared" si="375"/>
        <v>1.1652000807029568</v>
      </c>
      <c r="K1465" s="31">
        <f t="shared" si="376"/>
        <v>31.577957814033883</v>
      </c>
      <c r="L1465" s="31">
        <f t="shared" si="377"/>
        <v>33.908357975439799</v>
      </c>
      <c r="M1465" s="32" t="str">
        <f t="shared" si="378"/>
        <v>STRONG LONG</v>
      </c>
      <c r="N1465" s="32">
        <f t="shared" si="379"/>
        <v>0</v>
      </c>
      <c r="O1465" s="32">
        <f t="shared" si="380"/>
        <v>0</v>
      </c>
      <c r="P1465" s="32">
        <f t="shared" si="381"/>
        <v>0.83333333333333337</v>
      </c>
      <c r="Q1465" s="32">
        <f t="shared" si="382"/>
        <v>0.22727272727272727</v>
      </c>
      <c r="R1465" s="32">
        <f t="shared" si="383"/>
        <v>9.8039215686274508E-2</v>
      </c>
      <c r="S1465" s="32"/>
      <c r="T1465" s="32"/>
      <c r="U1465" s="32"/>
      <c r="V1465" s="32"/>
      <c r="W1465" s="32"/>
      <c r="X1465" s="32"/>
      <c r="Y1465" s="32"/>
      <c r="Z1465" s="32"/>
      <c r="AA1465" s="32"/>
      <c r="AB1465" s="33"/>
      <c r="AC1465" s="33"/>
    </row>
    <row r="1466" spans="1:29" s="9" customFormat="1">
      <c r="A1466" s="10"/>
      <c r="B1466" s="16"/>
      <c r="C1466" s="7"/>
      <c r="D1466" s="7"/>
      <c r="E1466" s="7"/>
      <c r="F1466" s="7"/>
      <c r="G1466" s="7"/>
      <c r="H1466" s="7"/>
      <c r="I1466" s="31">
        <f t="shared" si="374"/>
        <v>32.749444444444435</v>
      </c>
      <c r="J1466" s="31">
        <f t="shared" si="375"/>
        <v>1.1976540249165009</v>
      </c>
      <c r="K1466" s="31">
        <f t="shared" si="376"/>
        <v>31.551790419527933</v>
      </c>
      <c r="L1466" s="31">
        <f t="shared" si="377"/>
        <v>33.947098469360938</v>
      </c>
      <c r="M1466" s="32" t="str">
        <f t="shared" si="378"/>
        <v>STRONG LONG</v>
      </c>
      <c r="N1466" s="32">
        <f t="shared" si="379"/>
        <v>0</v>
      </c>
      <c r="O1466" s="32">
        <f t="shared" si="380"/>
        <v>0</v>
      </c>
      <c r="P1466" s="32">
        <f t="shared" si="381"/>
        <v>0.83333333333333337</v>
      </c>
      <c r="Q1466" s="32">
        <f t="shared" si="382"/>
        <v>0.22727272727272727</v>
      </c>
      <c r="R1466" s="32">
        <f t="shared" si="383"/>
        <v>9.8039215686274508E-2</v>
      </c>
      <c r="S1466" s="32"/>
      <c r="T1466" s="32"/>
      <c r="U1466" s="32"/>
      <c r="V1466" s="32"/>
      <c r="W1466" s="32"/>
      <c r="X1466" s="32"/>
      <c r="Y1466" s="32"/>
      <c r="Z1466" s="32"/>
      <c r="AA1466" s="32"/>
      <c r="AB1466" s="33"/>
      <c r="AC1466" s="33"/>
    </row>
    <row r="1467" spans="1:29" s="9" customFormat="1">
      <c r="A1467" s="10"/>
      <c r="B1467" s="16"/>
      <c r="C1467" s="7"/>
      <c r="D1467" s="7"/>
      <c r="E1467" s="7"/>
      <c r="F1467" s="7"/>
      <c r="G1467" s="7"/>
      <c r="H1467" s="7"/>
      <c r="I1467" s="31">
        <f t="shared" si="374"/>
        <v>32.724705882352929</v>
      </c>
      <c r="J1467" s="31">
        <f t="shared" si="375"/>
        <v>1.215403588259037</v>
      </c>
      <c r="K1467" s="31">
        <f t="shared" si="376"/>
        <v>31.509302294093892</v>
      </c>
      <c r="L1467" s="31">
        <f t="shared" si="377"/>
        <v>33.940109470611965</v>
      </c>
      <c r="M1467" s="32" t="str">
        <f t="shared" si="378"/>
        <v>STRONG LONG</v>
      </c>
      <c r="N1467" s="32">
        <f t="shared" si="379"/>
        <v>0</v>
      </c>
      <c r="O1467" s="32">
        <f t="shared" si="380"/>
        <v>0</v>
      </c>
      <c r="P1467" s="32">
        <f t="shared" si="381"/>
        <v>0.83333333333333337</v>
      </c>
      <c r="Q1467" s="32">
        <f t="shared" si="382"/>
        <v>0.22727272727272727</v>
      </c>
      <c r="R1467" s="32">
        <f t="shared" si="383"/>
        <v>9.8039215686274508E-2</v>
      </c>
      <c r="S1467" s="32"/>
      <c r="T1467" s="32"/>
      <c r="U1467" s="32"/>
      <c r="V1467" s="32"/>
      <c r="W1467" s="32"/>
      <c r="X1467" s="32"/>
      <c r="Y1467" s="32"/>
      <c r="Z1467" s="32"/>
      <c r="AA1467" s="32"/>
      <c r="AB1467" s="33"/>
      <c r="AC1467" s="33"/>
    </row>
    <row r="1468" spans="1:29" s="9" customFormat="1">
      <c r="A1468" s="10"/>
      <c r="B1468" s="16"/>
      <c r="C1468" s="7"/>
      <c r="D1468" s="7"/>
      <c r="E1468" s="7"/>
      <c r="F1468" s="7"/>
      <c r="G1468" s="7"/>
      <c r="H1468" s="7"/>
      <c r="I1468" s="31">
        <f t="shared" ref="I1468:I1531" si="384">AVERAGE(C1219:C1468)</f>
        <v>32.676874999999995</v>
      </c>
      <c r="J1468" s="31">
        <f t="shared" ref="J1468:J1531" si="385">2*STDEV(C1219:C1468)</f>
        <v>1.1873268294787249</v>
      </c>
      <c r="K1468" s="31">
        <f t="shared" ref="K1468:K1531" si="386">I1468-J1468</f>
        <v>31.489548170521271</v>
      </c>
      <c r="L1468" s="31">
        <f t="shared" ref="L1468:L1531" si="387">J1468+I1468</f>
        <v>33.864201829478723</v>
      </c>
      <c r="M1468" s="32" t="str">
        <f t="shared" ref="M1468:M1531" si="388">IF(C1468&gt;L1468,IF(AB1468&gt;=80,"STRONG SHORT","SHORT"),IF(C1468&lt;K1468,IF(AB1468&lt;=20,"STRONG LONG","LONG"),"NONE"))</f>
        <v>STRONG LONG</v>
      </c>
      <c r="N1468" s="32">
        <f t="shared" ref="N1468:N1531" si="389">IF(C1468&gt;C1467,C1468-C1467,0)</f>
        <v>0</v>
      </c>
      <c r="O1468" s="32">
        <f t="shared" ref="O1468:O1531" si="390">IF(C1468&lt;C1467,C1467-C1468,0)</f>
        <v>0</v>
      </c>
      <c r="P1468" s="32">
        <f t="shared" si="381"/>
        <v>0.83333333333333337</v>
      </c>
      <c r="Q1468" s="32">
        <f t="shared" si="382"/>
        <v>0.22727272727272727</v>
      </c>
      <c r="R1468" s="32">
        <f t="shared" si="383"/>
        <v>9.8039215686274508E-2</v>
      </c>
      <c r="S1468" s="32"/>
      <c r="T1468" s="32"/>
      <c r="U1468" s="32"/>
      <c r="V1468" s="32"/>
      <c r="W1468" s="32"/>
      <c r="X1468" s="32"/>
      <c r="Y1468" s="32"/>
      <c r="Z1468" s="32"/>
      <c r="AA1468" s="32"/>
      <c r="AB1468" s="33"/>
      <c r="AC1468" s="33"/>
    </row>
    <row r="1469" spans="1:29" s="9" customFormat="1">
      <c r="A1469" s="10"/>
      <c r="B1469" s="16"/>
      <c r="C1469" s="7"/>
      <c r="D1469" s="7"/>
      <c r="E1469" s="7"/>
      <c r="F1469" s="7"/>
      <c r="G1469" s="7"/>
      <c r="H1469" s="7"/>
      <c r="I1469" s="31">
        <f t="shared" si="384"/>
        <v>32.593999999999994</v>
      </c>
      <c r="J1469" s="31">
        <f t="shared" si="385"/>
        <v>1.0195461175024332</v>
      </c>
      <c r="K1469" s="31">
        <f t="shared" si="386"/>
        <v>31.574453882497561</v>
      </c>
      <c r="L1469" s="31">
        <f t="shared" si="387"/>
        <v>33.61354611750243</v>
      </c>
      <c r="M1469" s="32" t="str">
        <f t="shared" si="388"/>
        <v>STRONG LONG</v>
      </c>
      <c r="N1469" s="32">
        <f t="shared" si="389"/>
        <v>0</v>
      </c>
      <c r="O1469" s="32">
        <f t="shared" si="390"/>
        <v>0</v>
      </c>
      <c r="P1469" s="32">
        <f t="shared" ref="P1469:P1532" si="391">5/6</f>
        <v>0.83333333333333337</v>
      </c>
      <c r="Q1469" s="32">
        <f t="shared" si="382"/>
        <v>0.22727272727272727</v>
      </c>
      <c r="R1469" s="32">
        <f t="shared" si="383"/>
        <v>9.8039215686274508E-2</v>
      </c>
      <c r="S1469" s="32"/>
      <c r="T1469" s="32"/>
      <c r="U1469" s="32"/>
      <c r="V1469" s="32"/>
      <c r="W1469" s="32"/>
      <c r="X1469" s="32"/>
      <c r="Y1469" s="32"/>
      <c r="Z1469" s="32"/>
      <c r="AA1469" s="32"/>
      <c r="AB1469" s="33"/>
      <c r="AC1469" s="33"/>
    </row>
    <row r="1470" spans="1:29" s="9" customFormat="1">
      <c r="A1470" s="10"/>
      <c r="B1470" s="16"/>
      <c r="C1470" s="7"/>
      <c r="D1470" s="7"/>
      <c r="E1470" s="7"/>
      <c r="F1470" s="7"/>
      <c r="G1470" s="7"/>
      <c r="H1470" s="7"/>
      <c r="I1470" s="31">
        <f t="shared" si="384"/>
        <v>32.540714285714287</v>
      </c>
      <c r="J1470" s="31">
        <f t="shared" si="385"/>
        <v>0.96745389190753217</v>
      </c>
      <c r="K1470" s="31">
        <f t="shared" si="386"/>
        <v>31.573260393806756</v>
      </c>
      <c r="L1470" s="31">
        <f t="shared" si="387"/>
        <v>33.508168177621819</v>
      </c>
      <c r="M1470" s="32" t="str">
        <f t="shared" si="388"/>
        <v>STRONG LONG</v>
      </c>
      <c r="N1470" s="32">
        <f t="shared" si="389"/>
        <v>0</v>
      </c>
      <c r="O1470" s="32">
        <f t="shared" si="390"/>
        <v>0</v>
      </c>
      <c r="P1470" s="32">
        <f t="shared" si="391"/>
        <v>0.83333333333333337</v>
      </c>
      <c r="Q1470" s="32">
        <f t="shared" si="382"/>
        <v>0.22727272727272727</v>
      </c>
      <c r="R1470" s="32">
        <f t="shared" si="383"/>
        <v>9.8039215686274508E-2</v>
      </c>
      <c r="S1470" s="32"/>
      <c r="T1470" s="32"/>
      <c r="U1470" s="32"/>
      <c r="V1470" s="32"/>
      <c r="W1470" s="32"/>
      <c r="X1470" s="32"/>
      <c r="Y1470" s="32"/>
      <c r="Z1470" s="32"/>
      <c r="AA1470" s="32"/>
      <c r="AB1470" s="33"/>
      <c r="AC1470" s="33"/>
    </row>
    <row r="1471" spans="1:29" s="9" customFormat="1">
      <c r="A1471" s="10"/>
      <c r="B1471" s="16"/>
      <c r="C1471" s="7"/>
      <c r="D1471" s="7"/>
      <c r="E1471" s="7"/>
      <c r="F1471" s="7"/>
      <c r="G1471" s="7"/>
      <c r="H1471" s="7"/>
      <c r="I1471" s="31">
        <f t="shared" si="384"/>
        <v>32.506923076923073</v>
      </c>
      <c r="J1471" s="31">
        <f t="shared" si="385"/>
        <v>0.97195283203060145</v>
      </c>
      <c r="K1471" s="31">
        <f t="shared" si="386"/>
        <v>31.53497024489247</v>
      </c>
      <c r="L1471" s="31">
        <f t="shared" si="387"/>
        <v>33.478875908953675</v>
      </c>
      <c r="M1471" s="32" t="str">
        <f t="shared" si="388"/>
        <v>STRONG LONG</v>
      </c>
      <c r="N1471" s="32">
        <f t="shared" si="389"/>
        <v>0</v>
      </c>
      <c r="O1471" s="32">
        <f t="shared" si="390"/>
        <v>0</v>
      </c>
      <c r="P1471" s="32">
        <f t="shared" si="391"/>
        <v>0.83333333333333337</v>
      </c>
      <c r="Q1471" s="32">
        <f t="shared" si="382"/>
        <v>0.22727272727272727</v>
      </c>
      <c r="R1471" s="32">
        <f t="shared" si="383"/>
        <v>9.8039215686274508E-2</v>
      </c>
      <c r="S1471" s="32"/>
      <c r="T1471" s="32"/>
      <c r="U1471" s="32"/>
      <c r="V1471" s="32"/>
      <c r="W1471" s="32"/>
      <c r="X1471" s="32"/>
      <c r="Y1471" s="32"/>
      <c r="Z1471" s="32"/>
      <c r="AA1471" s="32"/>
      <c r="AB1471" s="33"/>
      <c r="AC1471" s="33"/>
    </row>
    <row r="1472" spans="1:29" s="9" customFormat="1">
      <c r="A1472" s="10"/>
      <c r="B1472" s="16"/>
      <c r="C1472" s="7"/>
      <c r="D1472" s="7"/>
      <c r="E1472" s="7"/>
      <c r="F1472" s="7"/>
      <c r="G1472" s="7"/>
      <c r="H1472" s="7"/>
      <c r="I1472" s="31">
        <f t="shared" si="384"/>
        <v>32.462499999999999</v>
      </c>
      <c r="J1472" s="31">
        <f t="shared" si="385"/>
        <v>0.95845045397624584</v>
      </c>
      <c r="K1472" s="31">
        <f t="shared" si="386"/>
        <v>31.504049546023754</v>
      </c>
      <c r="L1472" s="31">
        <f t="shared" si="387"/>
        <v>33.420950453976246</v>
      </c>
      <c r="M1472" s="32" t="str">
        <f t="shared" si="388"/>
        <v>STRONG LONG</v>
      </c>
      <c r="N1472" s="32">
        <f t="shared" si="389"/>
        <v>0</v>
      </c>
      <c r="O1472" s="32">
        <f t="shared" si="390"/>
        <v>0</v>
      </c>
      <c r="P1472" s="32">
        <f t="shared" si="391"/>
        <v>0.83333333333333337</v>
      </c>
      <c r="Q1472" s="32">
        <f t="shared" si="382"/>
        <v>0.22727272727272727</v>
      </c>
      <c r="R1472" s="32">
        <f t="shared" si="383"/>
        <v>9.8039215686274508E-2</v>
      </c>
      <c r="S1472" s="32"/>
      <c r="T1472" s="32"/>
      <c r="U1472" s="32"/>
      <c r="V1472" s="32"/>
      <c r="W1472" s="32"/>
      <c r="X1472" s="32"/>
      <c r="Y1472" s="32"/>
      <c r="Z1472" s="32"/>
      <c r="AA1472" s="32"/>
      <c r="AB1472" s="33"/>
      <c r="AC1472" s="33"/>
    </row>
    <row r="1473" spans="1:29" s="9" customFormat="1">
      <c r="A1473" s="10"/>
      <c r="B1473" s="16"/>
      <c r="C1473" s="7"/>
      <c r="D1473" s="7"/>
      <c r="E1473" s="7"/>
      <c r="F1473" s="7"/>
      <c r="G1473" s="7"/>
      <c r="H1473" s="7"/>
      <c r="I1473" s="31">
        <f t="shared" si="384"/>
        <v>32.453636363636356</v>
      </c>
      <c r="J1473" s="31">
        <f t="shared" si="385"/>
        <v>1.0031658976369846</v>
      </c>
      <c r="K1473" s="31">
        <f t="shared" si="386"/>
        <v>31.45047046599937</v>
      </c>
      <c r="L1473" s="31">
        <f t="shared" si="387"/>
        <v>33.456802261273339</v>
      </c>
      <c r="M1473" s="32" t="str">
        <f t="shared" si="388"/>
        <v>STRONG LONG</v>
      </c>
      <c r="N1473" s="32">
        <f t="shared" si="389"/>
        <v>0</v>
      </c>
      <c r="O1473" s="32">
        <f t="shared" si="390"/>
        <v>0</v>
      </c>
      <c r="P1473" s="32">
        <f t="shared" si="391"/>
        <v>0.83333333333333337</v>
      </c>
      <c r="Q1473" s="32">
        <f t="shared" si="382"/>
        <v>0.22727272727272727</v>
      </c>
      <c r="R1473" s="32">
        <f t="shared" si="383"/>
        <v>9.8039215686274508E-2</v>
      </c>
      <c r="S1473" s="32"/>
      <c r="T1473" s="32"/>
      <c r="U1473" s="32"/>
      <c r="V1473" s="32"/>
      <c r="W1473" s="32"/>
      <c r="X1473" s="32"/>
      <c r="Y1473" s="32"/>
      <c r="Z1473" s="32"/>
      <c r="AA1473" s="32"/>
      <c r="AB1473" s="33"/>
      <c r="AC1473" s="33"/>
    </row>
    <row r="1474" spans="1:29" s="9" customFormat="1">
      <c r="A1474" s="10"/>
      <c r="B1474" s="16"/>
      <c r="C1474" s="7"/>
      <c r="D1474" s="7"/>
      <c r="E1474" s="7"/>
      <c r="F1474" s="7"/>
      <c r="G1474" s="7"/>
      <c r="H1474" s="7"/>
      <c r="I1474" s="31">
        <f t="shared" si="384"/>
        <v>32.507999999999996</v>
      </c>
      <c r="J1474" s="31">
        <f t="shared" si="385"/>
        <v>0.98674774441653013</v>
      </c>
      <c r="K1474" s="31">
        <f t="shared" si="386"/>
        <v>31.521252255583466</v>
      </c>
      <c r="L1474" s="31">
        <f t="shared" si="387"/>
        <v>33.494747744416529</v>
      </c>
      <c r="M1474" s="32" t="str">
        <f t="shared" si="388"/>
        <v>STRONG LONG</v>
      </c>
      <c r="N1474" s="32">
        <f t="shared" si="389"/>
        <v>0</v>
      </c>
      <c r="O1474" s="32">
        <f t="shared" si="390"/>
        <v>0</v>
      </c>
      <c r="P1474" s="32">
        <f t="shared" si="391"/>
        <v>0.83333333333333337</v>
      </c>
      <c r="Q1474" s="32">
        <f t="shared" si="382"/>
        <v>0.22727272727272727</v>
      </c>
      <c r="R1474" s="32">
        <f t="shared" si="383"/>
        <v>9.8039215686274508E-2</v>
      </c>
      <c r="S1474" s="32"/>
      <c r="T1474" s="32"/>
      <c r="U1474" s="32"/>
      <c r="V1474" s="32"/>
      <c r="W1474" s="32"/>
      <c r="X1474" s="32"/>
      <c r="Y1474" s="32"/>
      <c r="Z1474" s="32"/>
      <c r="AA1474" s="32"/>
      <c r="AB1474" s="33"/>
      <c r="AC1474" s="33"/>
    </row>
    <row r="1475" spans="1:29" s="9" customFormat="1">
      <c r="A1475" s="10"/>
      <c r="B1475" s="16"/>
      <c r="C1475" s="7"/>
      <c r="D1475" s="7"/>
      <c r="E1475" s="7"/>
      <c r="F1475" s="7"/>
      <c r="G1475" s="7"/>
      <c r="H1475" s="7"/>
      <c r="I1475" s="31">
        <f t="shared" si="384"/>
        <v>32.580000000000005</v>
      </c>
      <c r="J1475" s="31">
        <f t="shared" si="385"/>
        <v>0.92849340331528385</v>
      </c>
      <c r="K1475" s="31">
        <f t="shared" si="386"/>
        <v>31.651506596684722</v>
      </c>
      <c r="L1475" s="31">
        <f t="shared" si="387"/>
        <v>33.508493403315292</v>
      </c>
      <c r="M1475" s="32" t="str">
        <f t="shared" si="388"/>
        <v>STRONG LONG</v>
      </c>
      <c r="N1475" s="32">
        <f t="shared" si="389"/>
        <v>0</v>
      </c>
      <c r="O1475" s="32">
        <f t="shared" si="390"/>
        <v>0</v>
      </c>
      <c r="P1475" s="32">
        <f t="shared" si="391"/>
        <v>0.83333333333333337</v>
      </c>
      <c r="Q1475" s="32">
        <f t="shared" si="382"/>
        <v>0.22727272727272727</v>
      </c>
      <c r="R1475" s="32">
        <f t="shared" si="383"/>
        <v>9.8039215686274508E-2</v>
      </c>
      <c r="S1475" s="32"/>
      <c r="T1475" s="32"/>
      <c r="U1475" s="32"/>
      <c r="V1475" s="32"/>
      <c r="W1475" s="32"/>
      <c r="X1475" s="32"/>
      <c r="Y1475" s="32"/>
      <c r="Z1475" s="32"/>
      <c r="AA1475" s="32"/>
      <c r="AB1475" s="33"/>
      <c r="AC1475" s="33"/>
    </row>
    <row r="1476" spans="1:29" s="9" customFormat="1">
      <c r="A1476" s="10"/>
      <c r="B1476" s="16"/>
      <c r="C1476" s="7"/>
      <c r="D1476" s="7"/>
      <c r="E1476" s="7"/>
      <c r="F1476" s="7"/>
      <c r="G1476" s="7"/>
      <c r="H1476" s="7"/>
      <c r="I1476" s="31">
        <f t="shared" si="384"/>
        <v>32.61</v>
      </c>
      <c r="J1476" s="31">
        <f t="shared" si="385"/>
        <v>0.97377028678665822</v>
      </c>
      <c r="K1476" s="31">
        <f t="shared" si="386"/>
        <v>31.636229713213343</v>
      </c>
      <c r="L1476" s="31">
        <f t="shared" si="387"/>
        <v>33.58377028678666</v>
      </c>
      <c r="M1476" s="32" t="str">
        <f t="shared" si="388"/>
        <v>STRONG LONG</v>
      </c>
      <c r="N1476" s="32">
        <f t="shared" si="389"/>
        <v>0</v>
      </c>
      <c r="O1476" s="32">
        <f t="shared" si="390"/>
        <v>0</v>
      </c>
      <c r="P1476" s="32">
        <f t="shared" si="391"/>
        <v>0.83333333333333337</v>
      </c>
      <c r="Q1476" s="32">
        <f t="shared" si="382"/>
        <v>0.22727272727272727</v>
      </c>
      <c r="R1476" s="32">
        <f t="shared" si="383"/>
        <v>9.8039215686274508E-2</v>
      </c>
      <c r="S1476" s="32"/>
      <c r="T1476" s="32"/>
      <c r="U1476" s="32"/>
      <c r="V1476" s="32"/>
      <c r="W1476" s="32"/>
      <c r="X1476" s="32"/>
      <c r="Y1476" s="32"/>
      <c r="Z1476" s="32"/>
      <c r="AA1476" s="32"/>
      <c r="AB1476" s="33"/>
      <c r="AC1476" s="33"/>
    </row>
    <row r="1477" spans="1:29" s="9" customFormat="1">
      <c r="A1477" s="10"/>
      <c r="B1477" s="16"/>
      <c r="C1477" s="7"/>
      <c r="D1477" s="7"/>
      <c r="E1477" s="7"/>
      <c r="F1477" s="7"/>
      <c r="G1477" s="7"/>
      <c r="H1477" s="7"/>
      <c r="I1477" s="31">
        <f t="shared" si="384"/>
        <v>32.6</v>
      </c>
      <c r="J1477" s="31">
        <f t="shared" si="385"/>
        <v>1.050015872895897</v>
      </c>
      <c r="K1477" s="31">
        <f t="shared" si="386"/>
        <v>31.549984127104103</v>
      </c>
      <c r="L1477" s="31">
        <f t="shared" si="387"/>
        <v>33.650015872895899</v>
      </c>
      <c r="M1477" s="32" t="str">
        <f t="shared" si="388"/>
        <v>STRONG LONG</v>
      </c>
      <c r="N1477" s="32">
        <f t="shared" si="389"/>
        <v>0</v>
      </c>
      <c r="O1477" s="32">
        <f t="shared" si="390"/>
        <v>0</v>
      </c>
      <c r="P1477" s="32">
        <f t="shared" si="391"/>
        <v>0.83333333333333337</v>
      </c>
      <c r="Q1477" s="32">
        <f t="shared" si="382"/>
        <v>0.22727272727272727</v>
      </c>
      <c r="R1477" s="32">
        <f t="shared" si="383"/>
        <v>9.8039215686274508E-2</v>
      </c>
      <c r="S1477" s="32"/>
      <c r="T1477" s="32"/>
      <c r="U1477" s="32"/>
      <c r="V1477" s="32"/>
      <c r="W1477" s="32"/>
      <c r="X1477" s="32"/>
      <c r="Y1477" s="32"/>
      <c r="Z1477" s="32"/>
      <c r="AA1477" s="32"/>
      <c r="AB1477" s="33"/>
      <c r="AC1477" s="33"/>
    </row>
    <row r="1478" spans="1:29" s="9" customFormat="1">
      <c r="A1478" s="10"/>
      <c r="B1478" s="16"/>
      <c r="C1478" s="7"/>
      <c r="D1478" s="7"/>
      <c r="E1478" s="7"/>
      <c r="F1478" s="7"/>
      <c r="G1478" s="7"/>
      <c r="H1478" s="7"/>
      <c r="I1478" s="31">
        <f t="shared" si="384"/>
        <v>32.466666666666669</v>
      </c>
      <c r="J1478" s="31">
        <f t="shared" si="385"/>
        <v>0.85188418618182293</v>
      </c>
      <c r="K1478" s="31">
        <f t="shared" si="386"/>
        <v>31.614782480484845</v>
      </c>
      <c r="L1478" s="31">
        <f t="shared" si="387"/>
        <v>33.318550852848489</v>
      </c>
      <c r="M1478" s="32" t="str">
        <f t="shared" si="388"/>
        <v>STRONG LONG</v>
      </c>
      <c r="N1478" s="32">
        <f t="shared" si="389"/>
        <v>0</v>
      </c>
      <c r="O1478" s="32">
        <f t="shared" si="390"/>
        <v>0</v>
      </c>
      <c r="P1478" s="32">
        <f t="shared" si="391"/>
        <v>0.83333333333333337</v>
      </c>
      <c r="Q1478" s="32">
        <f t="shared" si="382"/>
        <v>0.22727272727272727</v>
      </c>
      <c r="R1478" s="32">
        <f t="shared" si="383"/>
        <v>9.8039215686274508E-2</v>
      </c>
      <c r="S1478" s="32"/>
      <c r="T1478" s="32"/>
      <c r="U1478" s="32"/>
      <c r="V1478" s="32"/>
      <c r="W1478" s="32"/>
      <c r="X1478" s="32"/>
      <c r="Y1478" s="32"/>
      <c r="Z1478" s="32"/>
      <c r="AA1478" s="32"/>
      <c r="AB1478" s="33"/>
      <c r="AC1478" s="33"/>
    </row>
    <row r="1479" spans="1:29" s="9" customFormat="1">
      <c r="A1479" s="10"/>
      <c r="B1479" s="16"/>
      <c r="C1479" s="7"/>
      <c r="D1479" s="7"/>
      <c r="E1479" s="7"/>
      <c r="F1479" s="7"/>
      <c r="G1479" s="7"/>
      <c r="H1479" s="7"/>
      <c r="I1479" s="31">
        <f t="shared" si="384"/>
        <v>32.56</v>
      </c>
      <c r="J1479" s="31">
        <f t="shared" si="385"/>
        <v>0.80361682411457802</v>
      </c>
      <c r="K1479" s="31">
        <f t="shared" si="386"/>
        <v>31.756383175885425</v>
      </c>
      <c r="L1479" s="31">
        <f t="shared" si="387"/>
        <v>33.36361682411458</v>
      </c>
      <c r="M1479" s="32" t="str">
        <f t="shared" si="388"/>
        <v>STRONG LONG</v>
      </c>
      <c r="N1479" s="32">
        <f t="shared" si="389"/>
        <v>0</v>
      </c>
      <c r="O1479" s="32">
        <f t="shared" si="390"/>
        <v>0</v>
      </c>
      <c r="P1479" s="32">
        <f t="shared" si="391"/>
        <v>0.83333333333333337</v>
      </c>
      <c r="Q1479" s="32">
        <f t="shared" si="382"/>
        <v>0.22727272727272727</v>
      </c>
      <c r="R1479" s="32">
        <f t="shared" si="383"/>
        <v>9.8039215686274508E-2</v>
      </c>
      <c r="S1479" s="32"/>
      <c r="T1479" s="32"/>
      <c r="U1479" s="32"/>
      <c r="V1479" s="32"/>
      <c r="W1479" s="32"/>
      <c r="X1479" s="32"/>
      <c r="Y1479" s="32"/>
      <c r="Z1479" s="32"/>
      <c r="AA1479" s="32"/>
      <c r="AB1479" s="33"/>
      <c r="AC1479" s="33"/>
    </row>
    <row r="1480" spans="1:29" s="9" customFormat="1">
      <c r="A1480" s="10"/>
      <c r="B1480" s="16"/>
      <c r="C1480" s="7"/>
      <c r="D1480" s="7"/>
      <c r="E1480" s="7"/>
      <c r="F1480" s="7"/>
      <c r="G1480" s="7"/>
      <c r="H1480" s="7"/>
      <c r="I1480" s="31">
        <f t="shared" si="384"/>
        <v>32.53</v>
      </c>
      <c r="J1480" s="31">
        <f t="shared" si="385"/>
        <v>0.9149134749617952</v>
      </c>
      <c r="K1480" s="31">
        <f t="shared" si="386"/>
        <v>31.615086525038205</v>
      </c>
      <c r="L1480" s="31">
        <f t="shared" si="387"/>
        <v>33.444913474961794</v>
      </c>
      <c r="M1480" s="32" t="str">
        <f t="shared" si="388"/>
        <v>STRONG LONG</v>
      </c>
      <c r="N1480" s="32">
        <f t="shared" si="389"/>
        <v>0</v>
      </c>
      <c r="O1480" s="32">
        <f t="shared" si="390"/>
        <v>0</v>
      </c>
      <c r="P1480" s="32">
        <f t="shared" si="391"/>
        <v>0.83333333333333337</v>
      </c>
      <c r="Q1480" s="32">
        <f t="shared" si="382"/>
        <v>0.22727272727272727</v>
      </c>
      <c r="R1480" s="32">
        <f t="shared" si="383"/>
        <v>9.8039215686274508E-2</v>
      </c>
      <c r="S1480" s="32"/>
      <c r="T1480" s="32"/>
      <c r="U1480" s="32"/>
      <c r="V1480" s="32"/>
      <c r="W1480" s="32"/>
      <c r="X1480" s="32"/>
      <c r="Y1480" s="32"/>
      <c r="Z1480" s="32"/>
      <c r="AA1480" s="32"/>
      <c r="AB1480" s="33"/>
      <c r="AC1480" s="33"/>
    </row>
    <row r="1481" spans="1:29" s="9" customFormat="1">
      <c r="A1481" s="10"/>
      <c r="B1481" s="16"/>
      <c r="C1481" s="7"/>
      <c r="D1481" s="7"/>
      <c r="E1481" s="7"/>
      <c r="F1481" s="7"/>
      <c r="G1481" s="7"/>
      <c r="H1481" s="7"/>
      <c r="I1481" s="31">
        <f t="shared" si="384"/>
        <v>32.363333333333337</v>
      </c>
      <c r="J1481" s="31">
        <f t="shared" si="385"/>
        <v>0.76741991981791158</v>
      </c>
      <c r="K1481" s="31">
        <f t="shared" si="386"/>
        <v>31.595913413515426</v>
      </c>
      <c r="L1481" s="31">
        <f t="shared" si="387"/>
        <v>33.130753253151248</v>
      </c>
      <c r="M1481" s="32" t="str">
        <f t="shared" si="388"/>
        <v>STRONG LONG</v>
      </c>
      <c r="N1481" s="32">
        <f t="shared" si="389"/>
        <v>0</v>
      </c>
      <c r="O1481" s="32">
        <f t="shared" si="390"/>
        <v>0</v>
      </c>
      <c r="P1481" s="32">
        <f t="shared" si="391"/>
        <v>0.83333333333333337</v>
      </c>
      <c r="Q1481" s="32">
        <f t="shared" si="382"/>
        <v>0.22727272727272727</v>
      </c>
      <c r="R1481" s="32">
        <f t="shared" si="383"/>
        <v>9.8039215686274508E-2</v>
      </c>
      <c r="S1481" s="32"/>
      <c r="T1481" s="32"/>
      <c r="U1481" s="32"/>
      <c r="V1481" s="32"/>
      <c r="W1481" s="32"/>
      <c r="X1481" s="32"/>
      <c r="Y1481" s="32"/>
      <c r="Z1481" s="32"/>
      <c r="AA1481" s="32"/>
      <c r="AB1481" s="33"/>
      <c r="AC1481" s="33"/>
    </row>
    <row r="1482" spans="1:29" s="9" customFormat="1">
      <c r="A1482" s="10"/>
      <c r="B1482" s="16"/>
      <c r="C1482" s="7"/>
      <c r="D1482" s="7"/>
      <c r="E1482" s="7"/>
      <c r="F1482" s="7"/>
      <c r="G1482" s="7"/>
      <c r="H1482" s="7"/>
      <c r="I1482" s="31">
        <f t="shared" si="384"/>
        <v>32.215000000000003</v>
      </c>
      <c r="J1482" s="31">
        <f t="shared" si="385"/>
        <v>0.80610173055266454</v>
      </c>
      <c r="K1482" s="31">
        <f t="shared" si="386"/>
        <v>31.408898269447338</v>
      </c>
      <c r="L1482" s="31">
        <f t="shared" si="387"/>
        <v>33.021101730552665</v>
      </c>
      <c r="M1482" s="32" t="str">
        <f t="shared" si="388"/>
        <v>STRONG LONG</v>
      </c>
      <c r="N1482" s="32">
        <f t="shared" si="389"/>
        <v>0</v>
      </c>
      <c r="O1482" s="32">
        <f t="shared" si="390"/>
        <v>0</v>
      </c>
      <c r="P1482" s="32">
        <f t="shared" si="391"/>
        <v>0.83333333333333337</v>
      </c>
      <c r="Q1482" s="32">
        <f t="shared" si="382"/>
        <v>0.22727272727272727</v>
      </c>
      <c r="R1482" s="32">
        <f t="shared" si="383"/>
        <v>9.8039215686274508E-2</v>
      </c>
      <c r="S1482" s="32"/>
      <c r="T1482" s="32"/>
      <c r="U1482" s="32"/>
      <c r="V1482" s="32"/>
      <c r="W1482" s="32"/>
      <c r="X1482" s="32"/>
      <c r="Y1482" s="32"/>
      <c r="Z1482" s="32"/>
      <c r="AA1482" s="32"/>
      <c r="AB1482" s="33"/>
      <c r="AC1482" s="33"/>
    </row>
    <row r="1483" spans="1:29" s="9" customFormat="1">
      <c r="A1483" s="10"/>
      <c r="B1483" s="16"/>
      <c r="C1483" s="7"/>
      <c r="D1483" s="7"/>
      <c r="E1483" s="7"/>
      <c r="F1483" s="7"/>
      <c r="G1483" s="7"/>
      <c r="H1483" s="7"/>
      <c r="I1483" s="31">
        <f t="shared" si="384"/>
        <v>31.93</v>
      </c>
      <c r="J1483" s="31" t="e">
        <f t="shared" si="385"/>
        <v>#DIV/0!</v>
      </c>
      <c r="K1483" s="31" t="e">
        <f t="shared" si="386"/>
        <v>#DIV/0!</v>
      </c>
      <c r="L1483" s="31" t="e">
        <f t="shared" si="387"/>
        <v>#DIV/0!</v>
      </c>
      <c r="M1483" s="32" t="e">
        <f t="shared" si="388"/>
        <v>#DIV/0!</v>
      </c>
      <c r="N1483" s="32">
        <f t="shared" si="389"/>
        <v>0</v>
      </c>
      <c r="O1483" s="32">
        <f t="shared" si="390"/>
        <v>0</v>
      </c>
      <c r="P1483" s="32">
        <f t="shared" si="391"/>
        <v>0.83333333333333337</v>
      </c>
      <c r="Q1483" s="32">
        <f t="shared" si="382"/>
        <v>0.22727272727272727</v>
      </c>
      <c r="R1483" s="32">
        <f t="shared" si="383"/>
        <v>9.8039215686274508E-2</v>
      </c>
      <c r="S1483" s="32"/>
      <c r="T1483" s="32"/>
      <c r="U1483" s="32"/>
      <c r="V1483" s="32"/>
      <c r="W1483" s="32"/>
      <c r="X1483" s="32"/>
      <c r="Y1483" s="32"/>
      <c r="Z1483" s="32"/>
      <c r="AA1483" s="32"/>
      <c r="AB1483" s="33"/>
      <c r="AC1483" s="33"/>
    </row>
    <row r="1484" spans="1:29" s="9" customFormat="1">
      <c r="A1484" s="10"/>
      <c r="B1484" s="16"/>
      <c r="C1484" s="7"/>
      <c r="D1484" s="7"/>
      <c r="E1484" s="7"/>
      <c r="F1484" s="7"/>
      <c r="G1484" s="7"/>
      <c r="H1484" s="7"/>
      <c r="I1484" s="31" t="e">
        <f t="shared" si="384"/>
        <v>#DIV/0!</v>
      </c>
      <c r="J1484" s="31" t="e">
        <f t="shared" si="385"/>
        <v>#DIV/0!</v>
      </c>
      <c r="K1484" s="31" t="e">
        <f t="shared" si="386"/>
        <v>#DIV/0!</v>
      </c>
      <c r="L1484" s="31" t="e">
        <f t="shared" si="387"/>
        <v>#DIV/0!</v>
      </c>
      <c r="M1484" s="32" t="e">
        <f t="shared" si="388"/>
        <v>#DIV/0!</v>
      </c>
      <c r="N1484" s="32">
        <f t="shared" si="389"/>
        <v>0</v>
      </c>
      <c r="O1484" s="32">
        <f t="shared" si="390"/>
        <v>0</v>
      </c>
      <c r="P1484" s="32">
        <f t="shared" si="391"/>
        <v>0.83333333333333337</v>
      </c>
      <c r="Q1484" s="32">
        <f t="shared" si="382"/>
        <v>0.22727272727272727</v>
      </c>
      <c r="R1484" s="32">
        <f t="shared" si="383"/>
        <v>9.8039215686274508E-2</v>
      </c>
      <c r="S1484" s="32"/>
      <c r="T1484" s="32"/>
      <c r="U1484" s="32"/>
      <c r="V1484" s="32"/>
      <c r="W1484" s="32"/>
      <c r="X1484" s="32"/>
      <c r="Y1484" s="32"/>
      <c r="Z1484" s="32"/>
      <c r="AA1484" s="32"/>
      <c r="AB1484" s="33"/>
      <c r="AC1484" s="33"/>
    </row>
    <row r="1485" spans="1:29" s="9" customFormat="1">
      <c r="A1485" s="10"/>
      <c r="B1485" s="16"/>
      <c r="C1485" s="7"/>
      <c r="D1485" s="7"/>
      <c r="E1485" s="7"/>
      <c r="F1485" s="7"/>
      <c r="G1485" s="7"/>
      <c r="H1485" s="7"/>
      <c r="I1485" s="31" t="e">
        <f t="shared" si="384"/>
        <v>#DIV/0!</v>
      </c>
      <c r="J1485" s="31" t="e">
        <f t="shared" si="385"/>
        <v>#DIV/0!</v>
      </c>
      <c r="K1485" s="31" t="e">
        <f t="shared" si="386"/>
        <v>#DIV/0!</v>
      </c>
      <c r="L1485" s="31" t="e">
        <f t="shared" si="387"/>
        <v>#DIV/0!</v>
      </c>
      <c r="M1485" s="32" t="e">
        <f t="shared" si="388"/>
        <v>#DIV/0!</v>
      </c>
      <c r="N1485" s="32">
        <f t="shared" si="389"/>
        <v>0</v>
      </c>
      <c r="O1485" s="32">
        <f t="shared" si="390"/>
        <v>0</v>
      </c>
      <c r="P1485" s="32">
        <f t="shared" si="391"/>
        <v>0.83333333333333337</v>
      </c>
      <c r="Q1485" s="32">
        <f t="shared" si="382"/>
        <v>0.22727272727272727</v>
      </c>
      <c r="R1485" s="32">
        <f t="shared" si="383"/>
        <v>9.8039215686274508E-2</v>
      </c>
      <c r="S1485" s="32"/>
      <c r="T1485" s="32"/>
      <c r="U1485" s="32"/>
      <c r="V1485" s="32"/>
      <c r="W1485" s="32"/>
      <c r="X1485" s="32"/>
      <c r="Y1485" s="32"/>
      <c r="Z1485" s="32"/>
      <c r="AA1485" s="32"/>
      <c r="AB1485" s="33"/>
      <c r="AC1485" s="33"/>
    </row>
    <row r="1486" spans="1:29" s="9" customFormat="1">
      <c r="A1486" s="10"/>
      <c r="B1486" s="16"/>
      <c r="C1486" s="7"/>
      <c r="D1486" s="7"/>
      <c r="E1486" s="7"/>
      <c r="F1486" s="7"/>
      <c r="G1486" s="7"/>
      <c r="H1486" s="7"/>
      <c r="I1486" s="31" t="e">
        <f t="shared" si="384"/>
        <v>#DIV/0!</v>
      </c>
      <c r="J1486" s="31" t="e">
        <f t="shared" si="385"/>
        <v>#DIV/0!</v>
      </c>
      <c r="K1486" s="31" t="e">
        <f t="shared" si="386"/>
        <v>#DIV/0!</v>
      </c>
      <c r="L1486" s="31" t="e">
        <f t="shared" si="387"/>
        <v>#DIV/0!</v>
      </c>
      <c r="M1486" s="32" t="e">
        <f t="shared" si="388"/>
        <v>#DIV/0!</v>
      </c>
      <c r="N1486" s="32">
        <f t="shared" si="389"/>
        <v>0</v>
      </c>
      <c r="O1486" s="32">
        <f t="shared" si="390"/>
        <v>0</v>
      </c>
      <c r="P1486" s="32">
        <f t="shared" si="391"/>
        <v>0.83333333333333337</v>
      </c>
      <c r="Q1486" s="32">
        <f t="shared" si="382"/>
        <v>0.22727272727272727</v>
      </c>
      <c r="R1486" s="32">
        <f t="shared" si="383"/>
        <v>9.8039215686274508E-2</v>
      </c>
      <c r="S1486" s="32"/>
      <c r="T1486" s="32"/>
      <c r="U1486" s="32"/>
      <c r="V1486" s="32"/>
      <c r="W1486" s="32"/>
      <c r="X1486" s="32"/>
      <c r="Y1486" s="32"/>
      <c r="Z1486" s="32"/>
      <c r="AA1486" s="32"/>
      <c r="AB1486" s="33"/>
      <c r="AC1486" s="33"/>
    </row>
    <row r="1487" spans="1:29" s="9" customFormat="1">
      <c r="A1487" s="10"/>
      <c r="B1487" s="16"/>
      <c r="C1487" s="7"/>
      <c r="D1487" s="7"/>
      <c r="E1487" s="7"/>
      <c r="F1487" s="7"/>
      <c r="G1487" s="7"/>
      <c r="H1487" s="7"/>
      <c r="I1487" s="31" t="e">
        <f t="shared" si="384"/>
        <v>#DIV/0!</v>
      </c>
      <c r="J1487" s="31" t="e">
        <f t="shared" si="385"/>
        <v>#DIV/0!</v>
      </c>
      <c r="K1487" s="31" t="e">
        <f t="shared" si="386"/>
        <v>#DIV/0!</v>
      </c>
      <c r="L1487" s="31" t="e">
        <f t="shared" si="387"/>
        <v>#DIV/0!</v>
      </c>
      <c r="M1487" s="32" t="e">
        <f t="shared" si="388"/>
        <v>#DIV/0!</v>
      </c>
      <c r="N1487" s="32">
        <f t="shared" si="389"/>
        <v>0</v>
      </c>
      <c r="O1487" s="32">
        <f t="shared" si="390"/>
        <v>0</v>
      </c>
      <c r="P1487" s="32">
        <f t="shared" si="391"/>
        <v>0.83333333333333337</v>
      </c>
      <c r="Q1487" s="32">
        <f t="shared" si="382"/>
        <v>0.22727272727272727</v>
      </c>
      <c r="R1487" s="32">
        <f t="shared" si="383"/>
        <v>9.8039215686274508E-2</v>
      </c>
      <c r="S1487" s="32"/>
      <c r="T1487" s="32"/>
      <c r="U1487" s="32"/>
      <c r="V1487" s="32"/>
      <c r="W1487" s="32"/>
      <c r="X1487" s="32"/>
      <c r="Y1487" s="32"/>
      <c r="Z1487" s="32"/>
      <c r="AA1487" s="32"/>
      <c r="AB1487" s="33"/>
      <c r="AC1487" s="33"/>
    </row>
    <row r="1488" spans="1:29" s="9" customFormat="1">
      <c r="A1488" s="10"/>
      <c r="B1488" s="16"/>
      <c r="C1488" s="7"/>
      <c r="D1488" s="7"/>
      <c r="E1488" s="7"/>
      <c r="F1488" s="7"/>
      <c r="G1488" s="7"/>
      <c r="H1488" s="7"/>
      <c r="I1488" s="31" t="e">
        <f t="shared" si="384"/>
        <v>#DIV/0!</v>
      </c>
      <c r="J1488" s="31" t="e">
        <f t="shared" si="385"/>
        <v>#DIV/0!</v>
      </c>
      <c r="K1488" s="31" t="e">
        <f t="shared" si="386"/>
        <v>#DIV/0!</v>
      </c>
      <c r="L1488" s="31" t="e">
        <f t="shared" si="387"/>
        <v>#DIV/0!</v>
      </c>
      <c r="M1488" s="32" t="e">
        <f t="shared" si="388"/>
        <v>#DIV/0!</v>
      </c>
      <c r="N1488" s="32">
        <f t="shared" si="389"/>
        <v>0</v>
      </c>
      <c r="O1488" s="32">
        <f t="shared" si="390"/>
        <v>0</v>
      </c>
      <c r="P1488" s="32">
        <f t="shared" si="391"/>
        <v>0.83333333333333337</v>
      </c>
      <c r="Q1488" s="32">
        <f t="shared" si="382"/>
        <v>0.22727272727272727</v>
      </c>
      <c r="R1488" s="32">
        <f t="shared" si="383"/>
        <v>9.8039215686274508E-2</v>
      </c>
      <c r="S1488" s="32"/>
      <c r="T1488" s="32"/>
      <c r="U1488" s="32"/>
      <c r="V1488" s="32"/>
      <c r="W1488" s="32"/>
      <c r="X1488" s="32"/>
      <c r="Y1488" s="32"/>
      <c r="Z1488" s="32"/>
      <c r="AA1488" s="32"/>
      <c r="AB1488" s="33"/>
      <c r="AC1488" s="33"/>
    </row>
    <row r="1489" spans="1:29" s="9" customFormat="1">
      <c r="A1489" s="10"/>
      <c r="B1489" s="16"/>
      <c r="C1489" s="7"/>
      <c r="D1489" s="7"/>
      <c r="E1489" s="7"/>
      <c r="F1489" s="7"/>
      <c r="G1489" s="7"/>
      <c r="H1489" s="7"/>
      <c r="I1489" s="31" t="e">
        <f t="shared" si="384"/>
        <v>#DIV/0!</v>
      </c>
      <c r="J1489" s="31" t="e">
        <f t="shared" si="385"/>
        <v>#DIV/0!</v>
      </c>
      <c r="K1489" s="31" t="e">
        <f t="shared" si="386"/>
        <v>#DIV/0!</v>
      </c>
      <c r="L1489" s="31" t="e">
        <f t="shared" si="387"/>
        <v>#DIV/0!</v>
      </c>
      <c r="M1489" s="32" t="e">
        <f t="shared" si="388"/>
        <v>#DIV/0!</v>
      </c>
      <c r="N1489" s="32">
        <f t="shared" si="389"/>
        <v>0</v>
      </c>
      <c r="O1489" s="32">
        <f t="shared" si="390"/>
        <v>0</v>
      </c>
      <c r="P1489" s="32">
        <f t="shared" si="391"/>
        <v>0.83333333333333337</v>
      </c>
      <c r="Q1489" s="32">
        <f t="shared" si="382"/>
        <v>0.22727272727272727</v>
      </c>
      <c r="R1489" s="32">
        <f t="shared" si="383"/>
        <v>9.8039215686274508E-2</v>
      </c>
      <c r="S1489" s="32"/>
      <c r="T1489" s="32"/>
      <c r="U1489" s="32"/>
      <c r="V1489" s="32"/>
      <c r="W1489" s="32"/>
      <c r="X1489" s="32"/>
      <c r="Y1489" s="32"/>
      <c r="Z1489" s="32"/>
      <c r="AA1489" s="32"/>
      <c r="AB1489" s="33"/>
      <c r="AC1489" s="33"/>
    </row>
    <row r="1490" spans="1:29" s="9" customFormat="1">
      <c r="A1490" s="10"/>
      <c r="B1490" s="16"/>
      <c r="C1490" s="7"/>
      <c r="D1490" s="7"/>
      <c r="E1490" s="7"/>
      <c r="F1490" s="7"/>
      <c r="G1490" s="7"/>
      <c r="H1490" s="7"/>
      <c r="I1490" s="31" t="e">
        <f t="shared" si="384"/>
        <v>#DIV/0!</v>
      </c>
      <c r="J1490" s="31" t="e">
        <f t="shared" si="385"/>
        <v>#DIV/0!</v>
      </c>
      <c r="K1490" s="31" t="e">
        <f t="shared" si="386"/>
        <v>#DIV/0!</v>
      </c>
      <c r="L1490" s="31" t="e">
        <f t="shared" si="387"/>
        <v>#DIV/0!</v>
      </c>
      <c r="M1490" s="32" t="e">
        <f t="shared" si="388"/>
        <v>#DIV/0!</v>
      </c>
      <c r="N1490" s="32">
        <f t="shared" si="389"/>
        <v>0</v>
      </c>
      <c r="O1490" s="32">
        <f t="shared" si="390"/>
        <v>0</v>
      </c>
      <c r="P1490" s="32">
        <f t="shared" si="391"/>
        <v>0.83333333333333337</v>
      </c>
      <c r="Q1490" s="32">
        <f t="shared" si="382"/>
        <v>0.22727272727272727</v>
      </c>
      <c r="R1490" s="32">
        <f t="shared" si="383"/>
        <v>9.8039215686274508E-2</v>
      </c>
      <c r="S1490" s="32"/>
      <c r="T1490" s="32"/>
      <c r="U1490" s="32"/>
      <c r="V1490" s="32"/>
      <c r="W1490" s="32"/>
      <c r="X1490" s="32"/>
      <c r="Y1490" s="32"/>
      <c r="Z1490" s="32"/>
      <c r="AA1490" s="32"/>
      <c r="AB1490" s="33"/>
      <c r="AC1490" s="33"/>
    </row>
    <row r="1491" spans="1:29" s="9" customFormat="1">
      <c r="A1491" s="10"/>
      <c r="B1491" s="16"/>
      <c r="C1491" s="7"/>
      <c r="D1491" s="7"/>
      <c r="E1491" s="7"/>
      <c r="F1491" s="7"/>
      <c r="G1491" s="7"/>
      <c r="H1491" s="7"/>
      <c r="I1491" s="31" t="e">
        <f t="shared" si="384"/>
        <v>#DIV/0!</v>
      </c>
      <c r="J1491" s="31" t="e">
        <f t="shared" si="385"/>
        <v>#DIV/0!</v>
      </c>
      <c r="K1491" s="31" t="e">
        <f t="shared" si="386"/>
        <v>#DIV/0!</v>
      </c>
      <c r="L1491" s="31" t="e">
        <f t="shared" si="387"/>
        <v>#DIV/0!</v>
      </c>
      <c r="M1491" s="32" t="e">
        <f t="shared" si="388"/>
        <v>#DIV/0!</v>
      </c>
      <c r="N1491" s="32">
        <f t="shared" si="389"/>
        <v>0</v>
      </c>
      <c r="O1491" s="32">
        <f t="shared" si="390"/>
        <v>0</v>
      </c>
      <c r="P1491" s="32">
        <f t="shared" si="391"/>
        <v>0.83333333333333337</v>
      </c>
      <c r="Q1491" s="32">
        <f t="shared" si="382"/>
        <v>0.22727272727272727</v>
      </c>
      <c r="R1491" s="32">
        <f t="shared" si="383"/>
        <v>9.8039215686274508E-2</v>
      </c>
      <c r="S1491" s="32"/>
      <c r="T1491" s="32"/>
      <c r="U1491" s="32"/>
      <c r="V1491" s="32"/>
      <c r="W1491" s="32"/>
      <c r="X1491" s="32"/>
      <c r="Y1491" s="32"/>
      <c r="Z1491" s="32"/>
      <c r="AA1491" s="32"/>
      <c r="AB1491" s="33"/>
      <c r="AC1491" s="33"/>
    </row>
    <row r="1492" spans="1:29" s="9" customFormat="1">
      <c r="A1492" s="10"/>
      <c r="B1492" s="16"/>
      <c r="C1492" s="7"/>
      <c r="D1492" s="7"/>
      <c r="E1492" s="7"/>
      <c r="F1492" s="7"/>
      <c r="G1492" s="7"/>
      <c r="H1492" s="7"/>
      <c r="I1492" s="31" t="e">
        <f t="shared" si="384"/>
        <v>#DIV/0!</v>
      </c>
      <c r="J1492" s="31" t="e">
        <f t="shared" si="385"/>
        <v>#DIV/0!</v>
      </c>
      <c r="K1492" s="31" t="e">
        <f t="shared" si="386"/>
        <v>#DIV/0!</v>
      </c>
      <c r="L1492" s="31" t="e">
        <f t="shared" si="387"/>
        <v>#DIV/0!</v>
      </c>
      <c r="M1492" s="32" t="e">
        <f t="shared" si="388"/>
        <v>#DIV/0!</v>
      </c>
      <c r="N1492" s="32">
        <f t="shared" si="389"/>
        <v>0</v>
      </c>
      <c r="O1492" s="32">
        <f t="shared" si="390"/>
        <v>0</v>
      </c>
      <c r="P1492" s="32">
        <f t="shared" si="391"/>
        <v>0.83333333333333337</v>
      </c>
      <c r="Q1492" s="32">
        <f t="shared" si="382"/>
        <v>0.22727272727272727</v>
      </c>
      <c r="R1492" s="32">
        <f t="shared" si="383"/>
        <v>9.8039215686274508E-2</v>
      </c>
      <c r="S1492" s="32"/>
      <c r="T1492" s="32"/>
      <c r="U1492" s="32"/>
      <c r="V1492" s="32"/>
      <c r="W1492" s="32"/>
      <c r="X1492" s="32"/>
      <c r="Y1492" s="32"/>
      <c r="Z1492" s="32"/>
      <c r="AA1492" s="32"/>
      <c r="AB1492" s="33"/>
      <c r="AC1492" s="33"/>
    </row>
    <row r="1493" spans="1:29" s="9" customFormat="1">
      <c r="A1493" s="10"/>
      <c r="B1493" s="16"/>
      <c r="C1493" s="7"/>
      <c r="D1493" s="7"/>
      <c r="E1493" s="7"/>
      <c r="F1493" s="7"/>
      <c r="G1493" s="7"/>
      <c r="H1493" s="7"/>
      <c r="I1493" s="31" t="e">
        <f t="shared" si="384"/>
        <v>#DIV/0!</v>
      </c>
      <c r="J1493" s="31" t="e">
        <f t="shared" si="385"/>
        <v>#DIV/0!</v>
      </c>
      <c r="K1493" s="31" t="e">
        <f t="shared" si="386"/>
        <v>#DIV/0!</v>
      </c>
      <c r="L1493" s="31" t="e">
        <f t="shared" si="387"/>
        <v>#DIV/0!</v>
      </c>
      <c r="M1493" s="32" t="e">
        <f t="shared" si="388"/>
        <v>#DIV/0!</v>
      </c>
      <c r="N1493" s="32">
        <f t="shared" si="389"/>
        <v>0</v>
      </c>
      <c r="O1493" s="32">
        <f t="shared" si="390"/>
        <v>0</v>
      </c>
      <c r="P1493" s="32">
        <f t="shared" si="391"/>
        <v>0.83333333333333337</v>
      </c>
      <c r="Q1493" s="32">
        <f t="shared" si="382"/>
        <v>0.22727272727272727</v>
      </c>
      <c r="R1493" s="32">
        <f t="shared" si="383"/>
        <v>9.8039215686274508E-2</v>
      </c>
      <c r="S1493" s="32"/>
      <c r="T1493" s="32"/>
      <c r="U1493" s="32"/>
      <c r="V1493" s="32"/>
      <c r="W1493" s="32"/>
      <c r="X1493" s="32"/>
      <c r="Y1493" s="32"/>
      <c r="Z1493" s="32"/>
      <c r="AA1493" s="32"/>
      <c r="AB1493" s="33"/>
      <c r="AC1493" s="33"/>
    </row>
    <row r="1494" spans="1:29" s="9" customFormat="1">
      <c r="A1494" s="10"/>
      <c r="B1494" s="16"/>
      <c r="C1494" s="7"/>
      <c r="D1494" s="7"/>
      <c r="E1494" s="7"/>
      <c r="F1494" s="7"/>
      <c r="G1494" s="7"/>
      <c r="H1494" s="7"/>
      <c r="I1494" s="31" t="e">
        <f t="shared" si="384"/>
        <v>#DIV/0!</v>
      </c>
      <c r="J1494" s="31" t="e">
        <f t="shared" si="385"/>
        <v>#DIV/0!</v>
      </c>
      <c r="K1494" s="31" t="e">
        <f t="shared" si="386"/>
        <v>#DIV/0!</v>
      </c>
      <c r="L1494" s="31" t="e">
        <f t="shared" si="387"/>
        <v>#DIV/0!</v>
      </c>
      <c r="M1494" s="32" t="e">
        <f t="shared" si="388"/>
        <v>#DIV/0!</v>
      </c>
      <c r="N1494" s="32">
        <f t="shared" si="389"/>
        <v>0</v>
      </c>
      <c r="O1494" s="32">
        <f t="shared" si="390"/>
        <v>0</v>
      </c>
      <c r="P1494" s="32">
        <f t="shared" si="391"/>
        <v>0.83333333333333337</v>
      </c>
      <c r="Q1494" s="32">
        <f t="shared" si="382"/>
        <v>0.22727272727272727</v>
      </c>
      <c r="R1494" s="32">
        <f t="shared" si="383"/>
        <v>9.8039215686274508E-2</v>
      </c>
      <c r="S1494" s="32"/>
      <c r="T1494" s="32"/>
      <c r="U1494" s="32"/>
      <c r="V1494" s="32"/>
      <c r="W1494" s="32"/>
      <c r="X1494" s="32"/>
      <c r="Y1494" s="32"/>
      <c r="Z1494" s="32"/>
      <c r="AA1494" s="32"/>
      <c r="AB1494" s="33"/>
      <c r="AC1494" s="33"/>
    </row>
    <row r="1495" spans="1:29" s="9" customFormat="1">
      <c r="A1495" s="10"/>
      <c r="B1495" s="16"/>
      <c r="C1495" s="7"/>
      <c r="D1495" s="7"/>
      <c r="E1495" s="7"/>
      <c r="F1495" s="7"/>
      <c r="G1495" s="7"/>
      <c r="H1495" s="7"/>
      <c r="I1495" s="31" t="e">
        <f t="shared" si="384"/>
        <v>#DIV/0!</v>
      </c>
      <c r="J1495" s="31" t="e">
        <f t="shared" si="385"/>
        <v>#DIV/0!</v>
      </c>
      <c r="K1495" s="31" t="e">
        <f t="shared" si="386"/>
        <v>#DIV/0!</v>
      </c>
      <c r="L1495" s="31" t="e">
        <f t="shared" si="387"/>
        <v>#DIV/0!</v>
      </c>
      <c r="M1495" s="32" t="e">
        <f t="shared" si="388"/>
        <v>#DIV/0!</v>
      </c>
      <c r="N1495" s="32">
        <f t="shared" si="389"/>
        <v>0</v>
      </c>
      <c r="O1495" s="32">
        <f t="shared" si="390"/>
        <v>0</v>
      </c>
      <c r="P1495" s="32">
        <f t="shared" si="391"/>
        <v>0.83333333333333337</v>
      </c>
      <c r="Q1495" s="32">
        <f t="shared" si="382"/>
        <v>0.22727272727272727</v>
      </c>
      <c r="R1495" s="32">
        <f t="shared" si="383"/>
        <v>9.8039215686274508E-2</v>
      </c>
      <c r="S1495" s="32"/>
      <c r="T1495" s="32"/>
      <c r="U1495" s="32"/>
      <c r="V1495" s="32"/>
      <c r="W1495" s="32"/>
      <c r="X1495" s="32"/>
      <c r="Y1495" s="32"/>
      <c r="Z1495" s="32"/>
      <c r="AA1495" s="32"/>
      <c r="AB1495" s="33"/>
      <c r="AC1495" s="33"/>
    </row>
    <row r="1496" spans="1:29" s="9" customFormat="1">
      <c r="A1496" s="10"/>
      <c r="B1496" s="16"/>
      <c r="C1496" s="7"/>
      <c r="D1496" s="7"/>
      <c r="E1496" s="7"/>
      <c r="F1496" s="7"/>
      <c r="G1496" s="7"/>
      <c r="H1496" s="7"/>
      <c r="I1496" s="31" t="e">
        <f t="shared" si="384"/>
        <v>#DIV/0!</v>
      </c>
      <c r="J1496" s="31" t="e">
        <f t="shared" si="385"/>
        <v>#DIV/0!</v>
      </c>
      <c r="K1496" s="31" t="e">
        <f t="shared" si="386"/>
        <v>#DIV/0!</v>
      </c>
      <c r="L1496" s="31" t="e">
        <f t="shared" si="387"/>
        <v>#DIV/0!</v>
      </c>
      <c r="M1496" s="32" t="e">
        <f t="shared" si="388"/>
        <v>#DIV/0!</v>
      </c>
      <c r="N1496" s="32">
        <f t="shared" si="389"/>
        <v>0</v>
      </c>
      <c r="O1496" s="32">
        <f t="shared" si="390"/>
        <v>0</v>
      </c>
      <c r="P1496" s="32">
        <f t="shared" si="391"/>
        <v>0.83333333333333337</v>
      </c>
      <c r="Q1496" s="32">
        <f t="shared" si="382"/>
        <v>0.22727272727272727</v>
      </c>
      <c r="R1496" s="32">
        <f t="shared" si="383"/>
        <v>9.8039215686274508E-2</v>
      </c>
      <c r="S1496" s="32"/>
      <c r="T1496" s="32"/>
      <c r="U1496" s="32"/>
      <c r="V1496" s="32"/>
      <c r="W1496" s="32"/>
      <c r="X1496" s="32"/>
      <c r="Y1496" s="32"/>
      <c r="Z1496" s="32"/>
      <c r="AA1496" s="32"/>
      <c r="AB1496" s="33"/>
      <c r="AC1496" s="33"/>
    </row>
    <row r="1497" spans="1:29" s="9" customFormat="1">
      <c r="A1497" s="10"/>
      <c r="B1497" s="16"/>
      <c r="C1497" s="7"/>
      <c r="D1497" s="7"/>
      <c r="E1497" s="7"/>
      <c r="F1497" s="7"/>
      <c r="G1497" s="7"/>
      <c r="H1497" s="7"/>
      <c r="I1497" s="31" t="e">
        <f t="shared" si="384"/>
        <v>#DIV/0!</v>
      </c>
      <c r="J1497" s="31" t="e">
        <f t="shared" si="385"/>
        <v>#DIV/0!</v>
      </c>
      <c r="K1497" s="31" t="e">
        <f t="shared" si="386"/>
        <v>#DIV/0!</v>
      </c>
      <c r="L1497" s="31" t="e">
        <f t="shared" si="387"/>
        <v>#DIV/0!</v>
      </c>
      <c r="M1497" s="32" t="e">
        <f t="shared" si="388"/>
        <v>#DIV/0!</v>
      </c>
      <c r="N1497" s="32">
        <f t="shared" si="389"/>
        <v>0</v>
      </c>
      <c r="O1497" s="32">
        <f t="shared" si="390"/>
        <v>0</v>
      </c>
      <c r="P1497" s="32">
        <f t="shared" si="391"/>
        <v>0.83333333333333337</v>
      </c>
      <c r="Q1497" s="32">
        <f t="shared" ref="Q1497:Q1560" si="392">5/22</f>
        <v>0.22727272727272727</v>
      </c>
      <c r="R1497" s="32">
        <f t="shared" ref="R1497:R1560" si="393">5/51</f>
        <v>9.8039215686274508E-2</v>
      </c>
      <c r="S1497" s="32"/>
      <c r="T1497" s="32"/>
      <c r="U1497" s="32"/>
      <c r="V1497" s="32"/>
      <c r="W1497" s="32"/>
      <c r="X1497" s="32"/>
      <c r="Y1497" s="32"/>
      <c r="Z1497" s="32"/>
      <c r="AA1497" s="32"/>
      <c r="AB1497" s="33"/>
      <c r="AC1497" s="33"/>
    </row>
    <row r="1498" spans="1:29" s="9" customFormat="1">
      <c r="A1498" s="10"/>
      <c r="B1498" s="16"/>
      <c r="C1498" s="7"/>
      <c r="D1498" s="7"/>
      <c r="E1498" s="7"/>
      <c r="F1498" s="7"/>
      <c r="G1498" s="7"/>
      <c r="H1498" s="7"/>
      <c r="I1498" s="31" t="e">
        <f t="shared" si="384"/>
        <v>#DIV/0!</v>
      </c>
      <c r="J1498" s="31" t="e">
        <f t="shared" si="385"/>
        <v>#DIV/0!</v>
      </c>
      <c r="K1498" s="31" t="e">
        <f t="shared" si="386"/>
        <v>#DIV/0!</v>
      </c>
      <c r="L1498" s="31" t="e">
        <f t="shared" si="387"/>
        <v>#DIV/0!</v>
      </c>
      <c r="M1498" s="32" t="e">
        <f t="shared" si="388"/>
        <v>#DIV/0!</v>
      </c>
      <c r="N1498" s="32">
        <f t="shared" si="389"/>
        <v>0</v>
      </c>
      <c r="O1498" s="32">
        <f t="shared" si="390"/>
        <v>0</v>
      </c>
      <c r="P1498" s="32">
        <f t="shared" si="391"/>
        <v>0.83333333333333337</v>
      </c>
      <c r="Q1498" s="32">
        <f t="shared" si="392"/>
        <v>0.22727272727272727</v>
      </c>
      <c r="R1498" s="32">
        <f t="shared" si="393"/>
        <v>9.8039215686274508E-2</v>
      </c>
      <c r="S1498" s="32"/>
      <c r="T1498" s="32"/>
      <c r="U1498" s="32"/>
      <c r="V1498" s="32"/>
      <c r="W1498" s="32"/>
      <c r="X1498" s="32"/>
      <c r="Y1498" s="32"/>
      <c r="Z1498" s="32"/>
      <c r="AA1498" s="32"/>
      <c r="AB1498" s="33"/>
      <c r="AC1498" s="33"/>
    </row>
    <row r="1499" spans="1:29" s="9" customFormat="1">
      <c r="A1499" s="10"/>
      <c r="B1499" s="16"/>
      <c r="C1499" s="7"/>
      <c r="D1499" s="7"/>
      <c r="E1499" s="7"/>
      <c r="F1499" s="7"/>
      <c r="G1499" s="7"/>
      <c r="H1499" s="7"/>
      <c r="I1499" s="31" t="e">
        <f t="shared" si="384"/>
        <v>#DIV/0!</v>
      </c>
      <c r="J1499" s="31" t="e">
        <f t="shared" si="385"/>
        <v>#DIV/0!</v>
      </c>
      <c r="K1499" s="31" t="e">
        <f t="shared" si="386"/>
        <v>#DIV/0!</v>
      </c>
      <c r="L1499" s="31" t="e">
        <f t="shared" si="387"/>
        <v>#DIV/0!</v>
      </c>
      <c r="M1499" s="32" t="e">
        <f t="shared" si="388"/>
        <v>#DIV/0!</v>
      </c>
      <c r="N1499" s="32">
        <f t="shared" si="389"/>
        <v>0</v>
      </c>
      <c r="O1499" s="32">
        <f t="shared" si="390"/>
        <v>0</v>
      </c>
      <c r="P1499" s="32">
        <f t="shared" si="391"/>
        <v>0.83333333333333337</v>
      </c>
      <c r="Q1499" s="32">
        <f t="shared" si="392"/>
        <v>0.22727272727272727</v>
      </c>
      <c r="R1499" s="32">
        <f t="shared" si="393"/>
        <v>9.8039215686274508E-2</v>
      </c>
      <c r="S1499" s="32"/>
      <c r="T1499" s="32"/>
      <c r="U1499" s="32"/>
      <c r="V1499" s="32"/>
      <c r="W1499" s="32"/>
      <c r="X1499" s="32"/>
      <c r="Y1499" s="32"/>
      <c r="Z1499" s="32"/>
      <c r="AA1499" s="32"/>
      <c r="AB1499" s="33"/>
      <c r="AC1499" s="33"/>
    </row>
    <row r="1500" spans="1:29" s="9" customFormat="1">
      <c r="A1500" s="10"/>
      <c r="B1500" s="16"/>
      <c r="C1500" s="7"/>
      <c r="D1500" s="7"/>
      <c r="E1500" s="7"/>
      <c r="F1500" s="7"/>
      <c r="G1500" s="7"/>
      <c r="H1500" s="7"/>
      <c r="I1500" s="31" t="e">
        <f t="shared" si="384"/>
        <v>#DIV/0!</v>
      </c>
      <c r="J1500" s="31" t="e">
        <f t="shared" si="385"/>
        <v>#DIV/0!</v>
      </c>
      <c r="K1500" s="31" t="e">
        <f t="shared" si="386"/>
        <v>#DIV/0!</v>
      </c>
      <c r="L1500" s="31" t="e">
        <f t="shared" si="387"/>
        <v>#DIV/0!</v>
      </c>
      <c r="M1500" s="32" t="e">
        <f t="shared" si="388"/>
        <v>#DIV/0!</v>
      </c>
      <c r="N1500" s="32">
        <f t="shared" si="389"/>
        <v>0</v>
      </c>
      <c r="O1500" s="32">
        <f t="shared" si="390"/>
        <v>0</v>
      </c>
      <c r="P1500" s="32">
        <f t="shared" si="391"/>
        <v>0.83333333333333337</v>
      </c>
      <c r="Q1500" s="32">
        <f t="shared" si="392"/>
        <v>0.22727272727272727</v>
      </c>
      <c r="R1500" s="32">
        <f t="shared" si="393"/>
        <v>9.8039215686274508E-2</v>
      </c>
      <c r="S1500" s="32"/>
      <c r="T1500" s="32"/>
      <c r="U1500" s="32"/>
      <c r="V1500" s="32"/>
      <c r="W1500" s="32"/>
      <c r="X1500" s="32"/>
      <c r="Y1500" s="32"/>
      <c r="Z1500" s="32"/>
      <c r="AA1500" s="32"/>
      <c r="AB1500" s="33"/>
      <c r="AC1500" s="33"/>
    </row>
    <row r="1501" spans="1:29" s="9" customFormat="1">
      <c r="A1501" s="10"/>
      <c r="B1501" s="16"/>
      <c r="C1501" s="7"/>
      <c r="D1501" s="7"/>
      <c r="E1501" s="7"/>
      <c r="F1501" s="7"/>
      <c r="G1501" s="7"/>
      <c r="H1501" s="7"/>
      <c r="I1501" s="31" t="e">
        <f t="shared" si="384"/>
        <v>#DIV/0!</v>
      </c>
      <c r="J1501" s="31" t="e">
        <f t="shared" si="385"/>
        <v>#DIV/0!</v>
      </c>
      <c r="K1501" s="31" t="e">
        <f t="shared" si="386"/>
        <v>#DIV/0!</v>
      </c>
      <c r="L1501" s="31" t="e">
        <f t="shared" si="387"/>
        <v>#DIV/0!</v>
      </c>
      <c r="M1501" s="32" t="e">
        <f t="shared" si="388"/>
        <v>#DIV/0!</v>
      </c>
      <c r="N1501" s="32">
        <f t="shared" si="389"/>
        <v>0</v>
      </c>
      <c r="O1501" s="32">
        <f t="shared" si="390"/>
        <v>0</v>
      </c>
      <c r="P1501" s="32">
        <f t="shared" si="391"/>
        <v>0.83333333333333337</v>
      </c>
      <c r="Q1501" s="32">
        <f t="shared" si="392"/>
        <v>0.22727272727272727</v>
      </c>
      <c r="R1501" s="32">
        <f t="shared" si="393"/>
        <v>9.8039215686274508E-2</v>
      </c>
      <c r="S1501" s="32"/>
      <c r="T1501" s="32"/>
      <c r="U1501" s="32"/>
      <c r="V1501" s="32"/>
      <c r="W1501" s="32"/>
      <c r="X1501" s="32"/>
      <c r="Y1501" s="32"/>
      <c r="Z1501" s="32"/>
      <c r="AA1501" s="32"/>
      <c r="AB1501" s="33"/>
      <c r="AC1501" s="33"/>
    </row>
    <row r="1502" spans="1:29" s="9" customFormat="1">
      <c r="A1502" s="10"/>
      <c r="B1502" s="16"/>
      <c r="C1502" s="7"/>
      <c r="D1502" s="7"/>
      <c r="E1502" s="7"/>
      <c r="F1502" s="7"/>
      <c r="G1502" s="7"/>
      <c r="H1502" s="7"/>
      <c r="I1502" s="31" t="e">
        <f t="shared" si="384"/>
        <v>#DIV/0!</v>
      </c>
      <c r="J1502" s="31" t="e">
        <f t="shared" si="385"/>
        <v>#DIV/0!</v>
      </c>
      <c r="K1502" s="31" t="e">
        <f t="shared" si="386"/>
        <v>#DIV/0!</v>
      </c>
      <c r="L1502" s="31" t="e">
        <f t="shared" si="387"/>
        <v>#DIV/0!</v>
      </c>
      <c r="M1502" s="32" t="e">
        <f t="shared" si="388"/>
        <v>#DIV/0!</v>
      </c>
      <c r="N1502" s="32">
        <f t="shared" si="389"/>
        <v>0</v>
      </c>
      <c r="O1502" s="32">
        <f t="shared" si="390"/>
        <v>0</v>
      </c>
      <c r="P1502" s="32">
        <f t="shared" si="391"/>
        <v>0.83333333333333337</v>
      </c>
      <c r="Q1502" s="32">
        <f t="shared" si="392"/>
        <v>0.22727272727272727</v>
      </c>
      <c r="R1502" s="32">
        <f t="shared" si="393"/>
        <v>9.8039215686274508E-2</v>
      </c>
      <c r="S1502" s="32"/>
      <c r="T1502" s="32"/>
      <c r="U1502" s="32"/>
      <c r="V1502" s="32"/>
      <c r="W1502" s="32"/>
      <c r="X1502" s="32"/>
      <c r="Y1502" s="32"/>
      <c r="Z1502" s="32"/>
      <c r="AA1502" s="32"/>
      <c r="AB1502" s="33"/>
      <c r="AC1502" s="33"/>
    </row>
    <row r="1503" spans="1:29" s="9" customFormat="1">
      <c r="A1503" s="10"/>
      <c r="B1503" s="16"/>
      <c r="C1503" s="7"/>
      <c r="D1503" s="7"/>
      <c r="E1503" s="7"/>
      <c r="F1503" s="7"/>
      <c r="G1503" s="7"/>
      <c r="H1503" s="7"/>
      <c r="I1503" s="31" t="e">
        <f t="shared" si="384"/>
        <v>#DIV/0!</v>
      </c>
      <c r="J1503" s="31" t="e">
        <f t="shared" si="385"/>
        <v>#DIV/0!</v>
      </c>
      <c r="K1503" s="31" t="e">
        <f t="shared" si="386"/>
        <v>#DIV/0!</v>
      </c>
      <c r="L1503" s="31" t="e">
        <f t="shared" si="387"/>
        <v>#DIV/0!</v>
      </c>
      <c r="M1503" s="32" t="e">
        <f t="shared" si="388"/>
        <v>#DIV/0!</v>
      </c>
      <c r="N1503" s="32">
        <f t="shared" si="389"/>
        <v>0</v>
      </c>
      <c r="O1503" s="32">
        <f t="shared" si="390"/>
        <v>0</v>
      </c>
      <c r="P1503" s="32">
        <f t="shared" si="391"/>
        <v>0.83333333333333337</v>
      </c>
      <c r="Q1503" s="32">
        <f t="shared" si="392"/>
        <v>0.22727272727272727</v>
      </c>
      <c r="R1503" s="32">
        <f t="shared" si="393"/>
        <v>9.8039215686274508E-2</v>
      </c>
      <c r="S1503" s="32"/>
      <c r="T1503" s="32"/>
      <c r="U1503" s="32"/>
      <c r="V1503" s="32"/>
      <c r="W1503" s="32"/>
      <c r="X1503" s="32"/>
      <c r="Y1503" s="32"/>
      <c r="Z1503" s="32"/>
      <c r="AA1503" s="32"/>
      <c r="AB1503" s="33"/>
      <c r="AC1503" s="33"/>
    </row>
    <row r="1504" spans="1:29" s="9" customFormat="1">
      <c r="A1504" s="10"/>
      <c r="B1504" s="16"/>
      <c r="C1504" s="7"/>
      <c r="D1504" s="7"/>
      <c r="E1504" s="7"/>
      <c r="F1504" s="7"/>
      <c r="G1504" s="7"/>
      <c r="H1504" s="7"/>
      <c r="I1504" s="31" t="e">
        <f t="shared" si="384"/>
        <v>#DIV/0!</v>
      </c>
      <c r="J1504" s="31" t="e">
        <f t="shared" si="385"/>
        <v>#DIV/0!</v>
      </c>
      <c r="K1504" s="31" t="e">
        <f t="shared" si="386"/>
        <v>#DIV/0!</v>
      </c>
      <c r="L1504" s="31" t="e">
        <f t="shared" si="387"/>
        <v>#DIV/0!</v>
      </c>
      <c r="M1504" s="32" t="e">
        <f t="shared" si="388"/>
        <v>#DIV/0!</v>
      </c>
      <c r="N1504" s="32">
        <f t="shared" si="389"/>
        <v>0</v>
      </c>
      <c r="O1504" s="32">
        <f t="shared" si="390"/>
        <v>0</v>
      </c>
      <c r="P1504" s="32">
        <f t="shared" si="391"/>
        <v>0.83333333333333337</v>
      </c>
      <c r="Q1504" s="32">
        <f t="shared" si="392"/>
        <v>0.22727272727272727</v>
      </c>
      <c r="R1504" s="32">
        <f t="shared" si="393"/>
        <v>9.8039215686274508E-2</v>
      </c>
      <c r="S1504" s="32"/>
      <c r="T1504" s="32"/>
      <c r="U1504" s="32"/>
      <c r="V1504" s="32"/>
      <c r="W1504" s="32"/>
      <c r="X1504" s="32"/>
      <c r="Y1504" s="32"/>
      <c r="Z1504" s="32"/>
      <c r="AA1504" s="32"/>
      <c r="AB1504" s="33"/>
      <c r="AC1504" s="33"/>
    </row>
    <row r="1505" spans="1:29" s="9" customFormat="1">
      <c r="A1505" s="10"/>
      <c r="B1505" s="16"/>
      <c r="C1505" s="7"/>
      <c r="D1505" s="7"/>
      <c r="E1505" s="7"/>
      <c r="F1505" s="7"/>
      <c r="G1505" s="7"/>
      <c r="H1505" s="7"/>
      <c r="I1505" s="31" t="e">
        <f t="shared" si="384"/>
        <v>#DIV/0!</v>
      </c>
      <c r="J1505" s="31" t="e">
        <f t="shared" si="385"/>
        <v>#DIV/0!</v>
      </c>
      <c r="K1505" s="31" t="e">
        <f t="shared" si="386"/>
        <v>#DIV/0!</v>
      </c>
      <c r="L1505" s="31" t="e">
        <f t="shared" si="387"/>
        <v>#DIV/0!</v>
      </c>
      <c r="M1505" s="32" t="e">
        <f t="shared" si="388"/>
        <v>#DIV/0!</v>
      </c>
      <c r="N1505" s="32">
        <f t="shared" si="389"/>
        <v>0</v>
      </c>
      <c r="O1505" s="32">
        <f t="shared" si="390"/>
        <v>0</v>
      </c>
      <c r="P1505" s="32">
        <f t="shared" si="391"/>
        <v>0.83333333333333337</v>
      </c>
      <c r="Q1505" s="32">
        <f t="shared" si="392"/>
        <v>0.22727272727272727</v>
      </c>
      <c r="R1505" s="32">
        <f t="shared" si="393"/>
        <v>9.8039215686274508E-2</v>
      </c>
      <c r="S1505" s="32"/>
      <c r="T1505" s="32"/>
      <c r="U1505" s="32"/>
      <c r="V1505" s="32"/>
      <c r="W1505" s="32"/>
      <c r="X1505" s="32"/>
      <c r="Y1505" s="32"/>
      <c r="Z1505" s="32"/>
      <c r="AA1505" s="32"/>
      <c r="AB1505" s="33"/>
      <c r="AC1505" s="33"/>
    </row>
    <row r="1506" spans="1:29" s="9" customFormat="1">
      <c r="A1506" s="10"/>
      <c r="B1506" s="16"/>
      <c r="C1506" s="7"/>
      <c r="D1506" s="7"/>
      <c r="E1506" s="7"/>
      <c r="F1506" s="7"/>
      <c r="G1506" s="7"/>
      <c r="H1506" s="7"/>
      <c r="I1506" s="31" t="e">
        <f t="shared" si="384"/>
        <v>#DIV/0!</v>
      </c>
      <c r="J1506" s="31" t="e">
        <f t="shared" si="385"/>
        <v>#DIV/0!</v>
      </c>
      <c r="K1506" s="31" t="e">
        <f t="shared" si="386"/>
        <v>#DIV/0!</v>
      </c>
      <c r="L1506" s="31" t="e">
        <f t="shared" si="387"/>
        <v>#DIV/0!</v>
      </c>
      <c r="M1506" s="32" t="e">
        <f t="shared" si="388"/>
        <v>#DIV/0!</v>
      </c>
      <c r="N1506" s="32">
        <f t="shared" si="389"/>
        <v>0</v>
      </c>
      <c r="O1506" s="32">
        <f t="shared" si="390"/>
        <v>0</v>
      </c>
      <c r="P1506" s="32">
        <f t="shared" si="391"/>
        <v>0.83333333333333337</v>
      </c>
      <c r="Q1506" s="32">
        <f t="shared" si="392"/>
        <v>0.22727272727272727</v>
      </c>
      <c r="R1506" s="32">
        <f t="shared" si="393"/>
        <v>9.8039215686274508E-2</v>
      </c>
      <c r="S1506" s="32"/>
      <c r="T1506" s="32"/>
      <c r="U1506" s="32"/>
      <c r="V1506" s="32"/>
      <c r="W1506" s="32"/>
      <c r="X1506" s="32"/>
      <c r="Y1506" s="32"/>
      <c r="Z1506" s="32"/>
      <c r="AA1506" s="32"/>
      <c r="AB1506" s="33"/>
      <c r="AC1506" s="33"/>
    </row>
    <row r="1507" spans="1:29" s="9" customFormat="1">
      <c r="A1507" s="10"/>
      <c r="B1507" s="16"/>
      <c r="C1507" s="7"/>
      <c r="D1507" s="7"/>
      <c r="E1507" s="7"/>
      <c r="F1507" s="7"/>
      <c r="G1507" s="7"/>
      <c r="H1507" s="7"/>
      <c r="I1507" s="31" t="e">
        <f t="shared" si="384"/>
        <v>#DIV/0!</v>
      </c>
      <c r="J1507" s="31" t="e">
        <f t="shared" si="385"/>
        <v>#DIV/0!</v>
      </c>
      <c r="K1507" s="31" t="e">
        <f t="shared" si="386"/>
        <v>#DIV/0!</v>
      </c>
      <c r="L1507" s="31" t="e">
        <f t="shared" si="387"/>
        <v>#DIV/0!</v>
      </c>
      <c r="M1507" s="32" t="e">
        <f t="shared" si="388"/>
        <v>#DIV/0!</v>
      </c>
      <c r="N1507" s="32">
        <f t="shared" si="389"/>
        <v>0</v>
      </c>
      <c r="O1507" s="32">
        <f t="shared" si="390"/>
        <v>0</v>
      </c>
      <c r="P1507" s="32">
        <f t="shared" si="391"/>
        <v>0.83333333333333337</v>
      </c>
      <c r="Q1507" s="32">
        <f t="shared" si="392"/>
        <v>0.22727272727272727</v>
      </c>
      <c r="R1507" s="32">
        <f t="shared" si="393"/>
        <v>9.8039215686274508E-2</v>
      </c>
      <c r="S1507" s="32"/>
      <c r="T1507" s="32"/>
      <c r="U1507" s="32"/>
      <c r="V1507" s="32"/>
      <c r="W1507" s="32"/>
      <c r="X1507" s="32"/>
      <c r="Y1507" s="32"/>
      <c r="Z1507" s="32"/>
      <c r="AA1507" s="32"/>
      <c r="AB1507" s="33"/>
      <c r="AC1507" s="33"/>
    </row>
    <row r="1508" spans="1:29" s="9" customFormat="1">
      <c r="A1508" s="10"/>
      <c r="B1508" s="16"/>
      <c r="C1508" s="7"/>
      <c r="D1508" s="7"/>
      <c r="E1508" s="7"/>
      <c r="F1508" s="7"/>
      <c r="G1508" s="7"/>
      <c r="H1508" s="7"/>
      <c r="I1508" s="31" t="e">
        <f t="shared" si="384"/>
        <v>#DIV/0!</v>
      </c>
      <c r="J1508" s="31" t="e">
        <f t="shared" si="385"/>
        <v>#DIV/0!</v>
      </c>
      <c r="K1508" s="31" t="e">
        <f t="shared" si="386"/>
        <v>#DIV/0!</v>
      </c>
      <c r="L1508" s="31" t="e">
        <f t="shared" si="387"/>
        <v>#DIV/0!</v>
      </c>
      <c r="M1508" s="32" t="e">
        <f t="shared" si="388"/>
        <v>#DIV/0!</v>
      </c>
      <c r="N1508" s="32">
        <f t="shared" si="389"/>
        <v>0</v>
      </c>
      <c r="O1508" s="32">
        <f t="shared" si="390"/>
        <v>0</v>
      </c>
      <c r="P1508" s="32">
        <f t="shared" si="391"/>
        <v>0.83333333333333337</v>
      </c>
      <c r="Q1508" s="32">
        <f t="shared" si="392"/>
        <v>0.22727272727272727</v>
      </c>
      <c r="R1508" s="32">
        <f t="shared" si="393"/>
        <v>9.8039215686274508E-2</v>
      </c>
      <c r="S1508" s="32"/>
      <c r="T1508" s="32"/>
      <c r="U1508" s="32"/>
      <c r="V1508" s="32"/>
      <c r="W1508" s="32"/>
      <c r="X1508" s="32"/>
      <c r="Y1508" s="32"/>
      <c r="Z1508" s="32"/>
      <c r="AA1508" s="32"/>
      <c r="AB1508" s="33"/>
      <c r="AC1508" s="33"/>
    </row>
    <row r="1509" spans="1:29" s="9" customFormat="1">
      <c r="A1509" s="10"/>
      <c r="B1509" s="16"/>
      <c r="C1509" s="7"/>
      <c r="D1509" s="7"/>
      <c r="E1509" s="7"/>
      <c r="F1509" s="7"/>
      <c r="G1509" s="7"/>
      <c r="H1509" s="7"/>
      <c r="I1509" s="31" t="e">
        <f t="shared" si="384"/>
        <v>#DIV/0!</v>
      </c>
      <c r="J1509" s="31" t="e">
        <f t="shared" si="385"/>
        <v>#DIV/0!</v>
      </c>
      <c r="K1509" s="31" t="e">
        <f t="shared" si="386"/>
        <v>#DIV/0!</v>
      </c>
      <c r="L1509" s="31" t="e">
        <f t="shared" si="387"/>
        <v>#DIV/0!</v>
      </c>
      <c r="M1509" s="32" t="e">
        <f t="shared" si="388"/>
        <v>#DIV/0!</v>
      </c>
      <c r="N1509" s="32">
        <f t="shared" si="389"/>
        <v>0</v>
      </c>
      <c r="O1509" s="32">
        <f t="shared" si="390"/>
        <v>0</v>
      </c>
      <c r="P1509" s="32">
        <f t="shared" si="391"/>
        <v>0.83333333333333337</v>
      </c>
      <c r="Q1509" s="32">
        <f t="shared" si="392"/>
        <v>0.22727272727272727</v>
      </c>
      <c r="R1509" s="32">
        <f t="shared" si="393"/>
        <v>9.8039215686274508E-2</v>
      </c>
      <c r="S1509" s="32"/>
      <c r="T1509" s="32"/>
      <c r="U1509" s="32"/>
      <c r="V1509" s="32"/>
      <c r="W1509" s="32"/>
      <c r="X1509" s="32"/>
      <c r="Y1509" s="32"/>
      <c r="Z1509" s="32"/>
      <c r="AA1509" s="32"/>
      <c r="AB1509" s="33"/>
      <c r="AC1509" s="33"/>
    </row>
    <row r="1510" spans="1:29" s="9" customFormat="1">
      <c r="A1510" s="10"/>
      <c r="B1510" s="16"/>
      <c r="C1510" s="7"/>
      <c r="D1510" s="7"/>
      <c r="E1510" s="7"/>
      <c r="F1510" s="7"/>
      <c r="G1510" s="7"/>
      <c r="H1510" s="7"/>
      <c r="I1510" s="31" t="e">
        <f t="shared" si="384"/>
        <v>#DIV/0!</v>
      </c>
      <c r="J1510" s="31" t="e">
        <f t="shared" si="385"/>
        <v>#DIV/0!</v>
      </c>
      <c r="K1510" s="31" t="e">
        <f t="shared" si="386"/>
        <v>#DIV/0!</v>
      </c>
      <c r="L1510" s="31" t="e">
        <f t="shared" si="387"/>
        <v>#DIV/0!</v>
      </c>
      <c r="M1510" s="32" t="e">
        <f t="shared" si="388"/>
        <v>#DIV/0!</v>
      </c>
      <c r="N1510" s="32">
        <f t="shared" si="389"/>
        <v>0</v>
      </c>
      <c r="O1510" s="32">
        <f t="shared" si="390"/>
        <v>0</v>
      </c>
      <c r="P1510" s="32">
        <f t="shared" si="391"/>
        <v>0.83333333333333337</v>
      </c>
      <c r="Q1510" s="32">
        <f t="shared" si="392"/>
        <v>0.22727272727272727</v>
      </c>
      <c r="R1510" s="32">
        <f t="shared" si="393"/>
        <v>9.8039215686274508E-2</v>
      </c>
      <c r="S1510" s="32"/>
      <c r="T1510" s="32"/>
      <c r="U1510" s="32"/>
      <c r="V1510" s="32"/>
      <c r="W1510" s="32"/>
      <c r="X1510" s="32"/>
      <c r="Y1510" s="32"/>
      <c r="Z1510" s="32"/>
      <c r="AA1510" s="32"/>
      <c r="AB1510" s="33"/>
      <c r="AC1510" s="33"/>
    </row>
    <row r="1511" spans="1:29" s="9" customFormat="1">
      <c r="A1511" s="10"/>
      <c r="B1511" s="16"/>
      <c r="C1511" s="7"/>
      <c r="D1511" s="7"/>
      <c r="E1511" s="7"/>
      <c r="F1511" s="7"/>
      <c r="G1511" s="7"/>
      <c r="H1511" s="7"/>
      <c r="I1511" s="31" t="e">
        <f t="shared" si="384"/>
        <v>#DIV/0!</v>
      </c>
      <c r="J1511" s="31" t="e">
        <f t="shared" si="385"/>
        <v>#DIV/0!</v>
      </c>
      <c r="K1511" s="31" t="e">
        <f t="shared" si="386"/>
        <v>#DIV/0!</v>
      </c>
      <c r="L1511" s="31" t="e">
        <f t="shared" si="387"/>
        <v>#DIV/0!</v>
      </c>
      <c r="M1511" s="32" t="e">
        <f t="shared" si="388"/>
        <v>#DIV/0!</v>
      </c>
      <c r="N1511" s="32">
        <f t="shared" si="389"/>
        <v>0</v>
      </c>
      <c r="O1511" s="32">
        <f t="shared" si="390"/>
        <v>0</v>
      </c>
      <c r="P1511" s="32">
        <f t="shared" si="391"/>
        <v>0.83333333333333337</v>
      </c>
      <c r="Q1511" s="32">
        <f t="shared" si="392"/>
        <v>0.22727272727272727</v>
      </c>
      <c r="R1511" s="32">
        <f t="shared" si="393"/>
        <v>9.8039215686274508E-2</v>
      </c>
      <c r="S1511" s="32"/>
      <c r="T1511" s="32"/>
      <c r="U1511" s="32"/>
      <c r="V1511" s="32"/>
      <c r="W1511" s="32"/>
      <c r="X1511" s="32"/>
      <c r="Y1511" s="32"/>
      <c r="Z1511" s="32"/>
      <c r="AA1511" s="32"/>
      <c r="AB1511" s="33"/>
      <c r="AC1511" s="33"/>
    </row>
    <row r="1512" spans="1:29" s="9" customFormat="1">
      <c r="A1512" s="10"/>
      <c r="B1512" s="16"/>
      <c r="C1512" s="7"/>
      <c r="D1512" s="7"/>
      <c r="E1512" s="7"/>
      <c r="F1512" s="7"/>
      <c r="G1512" s="7"/>
      <c r="H1512" s="7"/>
      <c r="I1512" s="31" t="e">
        <f t="shared" si="384"/>
        <v>#DIV/0!</v>
      </c>
      <c r="J1512" s="31" t="e">
        <f t="shared" si="385"/>
        <v>#DIV/0!</v>
      </c>
      <c r="K1512" s="31" t="e">
        <f t="shared" si="386"/>
        <v>#DIV/0!</v>
      </c>
      <c r="L1512" s="31" t="e">
        <f t="shared" si="387"/>
        <v>#DIV/0!</v>
      </c>
      <c r="M1512" s="32" t="e">
        <f t="shared" si="388"/>
        <v>#DIV/0!</v>
      </c>
      <c r="N1512" s="32">
        <f t="shared" si="389"/>
        <v>0</v>
      </c>
      <c r="O1512" s="32">
        <f t="shared" si="390"/>
        <v>0</v>
      </c>
      <c r="P1512" s="32">
        <f t="shared" si="391"/>
        <v>0.83333333333333337</v>
      </c>
      <c r="Q1512" s="32">
        <f t="shared" si="392"/>
        <v>0.22727272727272727</v>
      </c>
      <c r="R1512" s="32">
        <f t="shared" si="393"/>
        <v>9.8039215686274508E-2</v>
      </c>
      <c r="S1512" s="32"/>
      <c r="T1512" s="32"/>
      <c r="U1512" s="32"/>
      <c r="V1512" s="32"/>
      <c r="W1512" s="32"/>
      <c r="X1512" s="32"/>
      <c r="Y1512" s="32"/>
      <c r="Z1512" s="32"/>
      <c r="AA1512" s="32"/>
      <c r="AB1512" s="33"/>
      <c r="AC1512" s="33"/>
    </row>
    <row r="1513" spans="1:29" s="9" customFormat="1">
      <c r="A1513" s="10"/>
      <c r="B1513" s="16"/>
      <c r="C1513" s="7"/>
      <c r="D1513" s="7"/>
      <c r="E1513" s="7"/>
      <c r="F1513" s="7"/>
      <c r="G1513" s="7"/>
      <c r="H1513" s="7"/>
      <c r="I1513" s="31" t="e">
        <f t="shared" si="384"/>
        <v>#DIV/0!</v>
      </c>
      <c r="J1513" s="31" t="e">
        <f t="shared" si="385"/>
        <v>#DIV/0!</v>
      </c>
      <c r="K1513" s="31" t="e">
        <f t="shared" si="386"/>
        <v>#DIV/0!</v>
      </c>
      <c r="L1513" s="31" t="e">
        <f t="shared" si="387"/>
        <v>#DIV/0!</v>
      </c>
      <c r="M1513" s="32" t="e">
        <f t="shared" si="388"/>
        <v>#DIV/0!</v>
      </c>
      <c r="N1513" s="32">
        <f t="shared" si="389"/>
        <v>0</v>
      </c>
      <c r="O1513" s="32">
        <f t="shared" si="390"/>
        <v>0</v>
      </c>
      <c r="P1513" s="32">
        <f t="shared" si="391"/>
        <v>0.83333333333333337</v>
      </c>
      <c r="Q1513" s="32">
        <f t="shared" si="392"/>
        <v>0.22727272727272727</v>
      </c>
      <c r="R1513" s="32">
        <f t="shared" si="393"/>
        <v>9.8039215686274508E-2</v>
      </c>
      <c r="S1513" s="32"/>
      <c r="T1513" s="32"/>
      <c r="U1513" s="32"/>
      <c r="V1513" s="32"/>
      <c r="W1513" s="32"/>
      <c r="X1513" s="32"/>
      <c r="Y1513" s="32"/>
      <c r="Z1513" s="32"/>
      <c r="AA1513" s="32"/>
      <c r="AB1513" s="33"/>
      <c r="AC1513" s="33"/>
    </row>
    <row r="1514" spans="1:29" s="9" customFormat="1">
      <c r="A1514" s="10"/>
      <c r="B1514" s="16"/>
      <c r="C1514" s="7"/>
      <c r="D1514" s="7"/>
      <c r="E1514" s="7"/>
      <c r="F1514" s="7"/>
      <c r="G1514" s="7"/>
      <c r="H1514" s="7"/>
      <c r="I1514" s="31" t="e">
        <f t="shared" si="384"/>
        <v>#DIV/0!</v>
      </c>
      <c r="J1514" s="31" t="e">
        <f t="shared" si="385"/>
        <v>#DIV/0!</v>
      </c>
      <c r="K1514" s="31" t="e">
        <f t="shared" si="386"/>
        <v>#DIV/0!</v>
      </c>
      <c r="L1514" s="31" t="e">
        <f t="shared" si="387"/>
        <v>#DIV/0!</v>
      </c>
      <c r="M1514" s="32" t="e">
        <f t="shared" si="388"/>
        <v>#DIV/0!</v>
      </c>
      <c r="N1514" s="32">
        <f t="shared" si="389"/>
        <v>0</v>
      </c>
      <c r="O1514" s="32">
        <f t="shared" si="390"/>
        <v>0</v>
      </c>
      <c r="P1514" s="32">
        <f t="shared" si="391"/>
        <v>0.83333333333333337</v>
      </c>
      <c r="Q1514" s="32">
        <f t="shared" si="392"/>
        <v>0.22727272727272727</v>
      </c>
      <c r="R1514" s="32">
        <f t="shared" si="393"/>
        <v>9.8039215686274508E-2</v>
      </c>
      <c r="S1514" s="32"/>
      <c r="T1514" s="32"/>
      <c r="U1514" s="32"/>
      <c r="V1514" s="32"/>
      <c r="W1514" s="32"/>
      <c r="X1514" s="32"/>
      <c r="Y1514" s="32"/>
      <c r="Z1514" s="32"/>
      <c r="AA1514" s="32"/>
      <c r="AB1514" s="33"/>
      <c r="AC1514" s="33"/>
    </row>
    <row r="1515" spans="1:29" s="9" customFormat="1">
      <c r="A1515" s="10"/>
      <c r="B1515" s="16"/>
      <c r="C1515" s="7"/>
      <c r="D1515" s="7"/>
      <c r="E1515" s="7"/>
      <c r="F1515" s="7"/>
      <c r="G1515" s="7"/>
      <c r="H1515" s="7"/>
      <c r="I1515" s="31" t="e">
        <f t="shared" si="384"/>
        <v>#DIV/0!</v>
      </c>
      <c r="J1515" s="31" t="e">
        <f t="shared" si="385"/>
        <v>#DIV/0!</v>
      </c>
      <c r="K1515" s="31" t="e">
        <f t="shared" si="386"/>
        <v>#DIV/0!</v>
      </c>
      <c r="L1515" s="31" t="e">
        <f t="shared" si="387"/>
        <v>#DIV/0!</v>
      </c>
      <c r="M1515" s="32" t="e">
        <f t="shared" si="388"/>
        <v>#DIV/0!</v>
      </c>
      <c r="N1515" s="32">
        <f t="shared" si="389"/>
        <v>0</v>
      </c>
      <c r="O1515" s="32">
        <f t="shared" si="390"/>
        <v>0</v>
      </c>
      <c r="P1515" s="32">
        <f t="shared" si="391"/>
        <v>0.83333333333333337</v>
      </c>
      <c r="Q1515" s="32">
        <f t="shared" si="392"/>
        <v>0.22727272727272727</v>
      </c>
      <c r="R1515" s="32">
        <f t="shared" si="393"/>
        <v>9.8039215686274508E-2</v>
      </c>
      <c r="S1515" s="32"/>
      <c r="T1515" s="32"/>
      <c r="U1515" s="32"/>
      <c r="V1515" s="32"/>
      <c r="W1515" s="32"/>
      <c r="X1515" s="32"/>
      <c r="Y1515" s="32"/>
      <c r="Z1515" s="32"/>
      <c r="AA1515" s="32"/>
      <c r="AB1515" s="33"/>
      <c r="AC1515" s="33"/>
    </row>
    <row r="1516" spans="1:29" s="9" customFormat="1">
      <c r="A1516" s="10"/>
      <c r="B1516" s="16"/>
      <c r="C1516" s="7"/>
      <c r="D1516" s="7"/>
      <c r="E1516" s="7"/>
      <c r="F1516" s="7"/>
      <c r="G1516" s="7"/>
      <c r="H1516" s="7"/>
      <c r="I1516" s="31" t="e">
        <f t="shared" si="384"/>
        <v>#DIV/0!</v>
      </c>
      <c r="J1516" s="31" t="e">
        <f t="shared" si="385"/>
        <v>#DIV/0!</v>
      </c>
      <c r="K1516" s="31" t="e">
        <f t="shared" si="386"/>
        <v>#DIV/0!</v>
      </c>
      <c r="L1516" s="31" t="e">
        <f t="shared" si="387"/>
        <v>#DIV/0!</v>
      </c>
      <c r="M1516" s="32" t="e">
        <f t="shared" si="388"/>
        <v>#DIV/0!</v>
      </c>
      <c r="N1516" s="32">
        <f t="shared" si="389"/>
        <v>0</v>
      </c>
      <c r="O1516" s="32">
        <f t="shared" si="390"/>
        <v>0</v>
      </c>
      <c r="P1516" s="32">
        <f t="shared" si="391"/>
        <v>0.83333333333333337</v>
      </c>
      <c r="Q1516" s="32">
        <f t="shared" si="392"/>
        <v>0.22727272727272727</v>
      </c>
      <c r="R1516" s="32">
        <f t="shared" si="393"/>
        <v>9.8039215686274508E-2</v>
      </c>
      <c r="S1516" s="32"/>
      <c r="T1516" s="32"/>
      <c r="U1516" s="32"/>
      <c r="V1516" s="32"/>
      <c r="W1516" s="32"/>
      <c r="X1516" s="32"/>
      <c r="Y1516" s="32"/>
      <c r="Z1516" s="32"/>
      <c r="AA1516" s="32"/>
      <c r="AB1516" s="33"/>
      <c r="AC1516" s="33"/>
    </row>
    <row r="1517" spans="1:29" s="9" customFormat="1">
      <c r="A1517" s="10"/>
      <c r="B1517" s="16"/>
      <c r="C1517" s="7"/>
      <c r="D1517" s="7"/>
      <c r="E1517" s="7"/>
      <c r="F1517" s="7"/>
      <c r="G1517" s="7"/>
      <c r="H1517" s="7"/>
      <c r="I1517" s="31" t="e">
        <f t="shared" si="384"/>
        <v>#DIV/0!</v>
      </c>
      <c r="J1517" s="31" t="e">
        <f t="shared" si="385"/>
        <v>#DIV/0!</v>
      </c>
      <c r="K1517" s="31" t="e">
        <f t="shared" si="386"/>
        <v>#DIV/0!</v>
      </c>
      <c r="L1517" s="31" t="e">
        <f t="shared" si="387"/>
        <v>#DIV/0!</v>
      </c>
      <c r="M1517" s="32" t="e">
        <f t="shared" si="388"/>
        <v>#DIV/0!</v>
      </c>
      <c r="N1517" s="32">
        <f t="shared" si="389"/>
        <v>0</v>
      </c>
      <c r="O1517" s="32">
        <f t="shared" si="390"/>
        <v>0</v>
      </c>
      <c r="P1517" s="32">
        <f t="shared" si="391"/>
        <v>0.83333333333333337</v>
      </c>
      <c r="Q1517" s="32">
        <f t="shared" si="392"/>
        <v>0.22727272727272727</v>
      </c>
      <c r="R1517" s="32">
        <f t="shared" si="393"/>
        <v>9.8039215686274508E-2</v>
      </c>
      <c r="S1517" s="32"/>
      <c r="T1517" s="32"/>
      <c r="U1517" s="32"/>
      <c r="V1517" s="32"/>
      <c r="W1517" s="32"/>
      <c r="X1517" s="32"/>
      <c r="Y1517" s="32"/>
      <c r="Z1517" s="32"/>
      <c r="AA1517" s="32"/>
      <c r="AB1517" s="33"/>
      <c r="AC1517" s="33"/>
    </row>
    <row r="1518" spans="1:29" s="9" customFormat="1">
      <c r="A1518" s="10"/>
      <c r="B1518" s="16"/>
      <c r="C1518" s="7"/>
      <c r="D1518" s="7"/>
      <c r="E1518" s="7"/>
      <c r="F1518" s="7"/>
      <c r="G1518" s="7"/>
      <c r="H1518" s="7"/>
      <c r="I1518" s="31" t="e">
        <f t="shared" si="384"/>
        <v>#DIV/0!</v>
      </c>
      <c r="J1518" s="31" t="e">
        <f t="shared" si="385"/>
        <v>#DIV/0!</v>
      </c>
      <c r="K1518" s="31" t="e">
        <f t="shared" si="386"/>
        <v>#DIV/0!</v>
      </c>
      <c r="L1518" s="31" t="e">
        <f t="shared" si="387"/>
        <v>#DIV/0!</v>
      </c>
      <c r="M1518" s="32" t="e">
        <f t="shared" si="388"/>
        <v>#DIV/0!</v>
      </c>
      <c r="N1518" s="32">
        <f t="shared" si="389"/>
        <v>0</v>
      </c>
      <c r="O1518" s="32">
        <f t="shared" si="390"/>
        <v>0</v>
      </c>
      <c r="P1518" s="32">
        <f t="shared" si="391"/>
        <v>0.83333333333333337</v>
      </c>
      <c r="Q1518" s="32">
        <f t="shared" si="392"/>
        <v>0.22727272727272727</v>
      </c>
      <c r="R1518" s="32">
        <f t="shared" si="393"/>
        <v>9.8039215686274508E-2</v>
      </c>
      <c r="S1518" s="32"/>
      <c r="T1518" s="32"/>
      <c r="U1518" s="32"/>
      <c r="V1518" s="32"/>
      <c r="W1518" s="32"/>
      <c r="X1518" s="32"/>
      <c r="Y1518" s="32"/>
      <c r="Z1518" s="32"/>
      <c r="AA1518" s="32"/>
      <c r="AB1518" s="33"/>
      <c r="AC1518" s="33"/>
    </row>
    <row r="1519" spans="1:29" s="9" customFormat="1">
      <c r="A1519" s="10"/>
      <c r="B1519" s="16"/>
      <c r="C1519" s="7"/>
      <c r="D1519" s="7"/>
      <c r="E1519" s="7"/>
      <c r="F1519" s="7"/>
      <c r="G1519" s="7"/>
      <c r="H1519" s="7"/>
      <c r="I1519" s="31" t="e">
        <f t="shared" si="384"/>
        <v>#DIV/0!</v>
      </c>
      <c r="J1519" s="31" t="e">
        <f t="shared" si="385"/>
        <v>#DIV/0!</v>
      </c>
      <c r="K1519" s="31" t="e">
        <f t="shared" si="386"/>
        <v>#DIV/0!</v>
      </c>
      <c r="L1519" s="31" t="e">
        <f t="shared" si="387"/>
        <v>#DIV/0!</v>
      </c>
      <c r="M1519" s="32" t="e">
        <f t="shared" si="388"/>
        <v>#DIV/0!</v>
      </c>
      <c r="N1519" s="32">
        <f t="shared" si="389"/>
        <v>0</v>
      </c>
      <c r="O1519" s="32">
        <f t="shared" si="390"/>
        <v>0</v>
      </c>
      <c r="P1519" s="32">
        <f t="shared" si="391"/>
        <v>0.83333333333333337</v>
      </c>
      <c r="Q1519" s="32">
        <f t="shared" si="392"/>
        <v>0.22727272727272727</v>
      </c>
      <c r="R1519" s="32">
        <f t="shared" si="393"/>
        <v>9.8039215686274508E-2</v>
      </c>
      <c r="S1519" s="32"/>
      <c r="T1519" s="32"/>
      <c r="U1519" s="32"/>
      <c r="V1519" s="32"/>
      <c r="W1519" s="32"/>
      <c r="X1519" s="32"/>
      <c r="Y1519" s="32"/>
      <c r="Z1519" s="32"/>
      <c r="AA1519" s="32"/>
      <c r="AB1519" s="33"/>
      <c r="AC1519" s="33"/>
    </row>
    <row r="1520" spans="1:29" s="9" customFormat="1">
      <c r="A1520" s="10"/>
      <c r="B1520" s="16"/>
      <c r="C1520" s="7"/>
      <c r="D1520" s="7"/>
      <c r="E1520" s="7"/>
      <c r="F1520" s="7"/>
      <c r="G1520" s="7"/>
      <c r="H1520" s="7"/>
      <c r="I1520" s="31" t="e">
        <f t="shared" si="384"/>
        <v>#DIV/0!</v>
      </c>
      <c r="J1520" s="31" t="e">
        <f t="shared" si="385"/>
        <v>#DIV/0!</v>
      </c>
      <c r="K1520" s="31" t="e">
        <f t="shared" si="386"/>
        <v>#DIV/0!</v>
      </c>
      <c r="L1520" s="31" t="e">
        <f t="shared" si="387"/>
        <v>#DIV/0!</v>
      </c>
      <c r="M1520" s="32" t="e">
        <f t="shared" si="388"/>
        <v>#DIV/0!</v>
      </c>
      <c r="N1520" s="32">
        <f t="shared" si="389"/>
        <v>0</v>
      </c>
      <c r="O1520" s="32">
        <f t="shared" si="390"/>
        <v>0</v>
      </c>
      <c r="P1520" s="32">
        <f t="shared" si="391"/>
        <v>0.83333333333333337</v>
      </c>
      <c r="Q1520" s="32">
        <f t="shared" si="392"/>
        <v>0.22727272727272727</v>
      </c>
      <c r="R1520" s="32">
        <f t="shared" si="393"/>
        <v>9.8039215686274508E-2</v>
      </c>
      <c r="S1520" s="32"/>
      <c r="T1520" s="32"/>
      <c r="U1520" s="32"/>
      <c r="V1520" s="32"/>
      <c r="W1520" s="32"/>
      <c r="X1520" s="32"/>
      <c r="Y1520" s="32"/>
      <c r="Z1520" s="32"/>
      <c r="AA1520" s="32"/>
      <c r="AB1520" s="33"/>
      <c r="AC1520" s="33"/>
    </row>
    <row r="1521" spans="1:29" s="9" customFormat="1">
      <c r="A1521" s="10"/>
      <c r="B1521" s="16"/>
      <c r="C1521" s="7"/>
      <c r="D1521" s="7"/>
      <c r="E1521" s="7"/>
      <c r="F1521" s="7"/>
      <c r="G1521" s="7"/>
      <c r="H1521" s="7"/>
      <c r="I1521" s="31" t="e">
        <f t="shared" si="384"/>
        <v>#DIV/0!</v>
      </c>
      <c r="J1521" s="31" t="e">
        <f t="shared" si="385"/>
        <v>#DIV/0!</v>
      </c>
      <c r="K1521" s="31" t="e">
        <f t="shared" si="386"/>
        <v>#DIV/0!</v>
      </c>
      <c r="L1521" s="31" t="e">
        <f t="shared" si="387"/>
        <v>#DIV/0!</v>
      </c>
      <c r="M1521" s="32" t="e">
        <f t="shared" si="388"/>
        <v>#DIV/0!</v>
      </c>
      <c r="N1521" s="32">
        <f t="shared" si="389"/>
        <v>0</v>
      </c>
      <c r="O1521" s="32">
        <f t="shared" si="390"/>
        <v>0</v>
      </c>
      <c r="P1521" s="32">
        <f t="shared" si="391"/>
        <v>0.83333333333333337</v>
      </c>
      <c r="Q1521" s="32">
        <f t="shared" si="392"/>
        <v>0.22727272727272727</v>
      </c>
      <c r="R1521" s="32">
        <f t="shared" si="393"/>
        <v>9.8039215686274508E-2</v>
      </c>
      <c r="S1521" s="32"/>
      <c r="T1521" s="32"/>
      <c r="U1521" s="32"/>
      <c r="V1521" s="32"/>
      <c r="W1521" s="32"/>
      <c r="X1521" s="32"/>
      <c r="Y1521" s="32"/>
      <c r="Z1521" s="32"/>
      <c r="AA1521" s="32"/>
      <c r="AB1521" s="33"/>
      <c r="AC1521" s="33"/>
    </row>
    <row r="1522" spans="1:29" s="9" customFormat="1">
      <c r="A1522" s="10"/>
      <c r="B1522" s="16"/>
      <c r="C1522" s="7"/>
      <c r="D1522" s="7"/>
      <c r="E1522" s="7"/>
      <c r="F1522" s="7"/>
      <c r="G1522" s="7"/>
      <c r="H1522" s="7"/>
      <c r="I1522" s="31" t="e">
        <f t="shared" si="384"/>
        <v>#DIV/0!</v>
      </c>
      <c r="J1522" s="31" t="e">
        <f t="shared" si="385"/>
        <v>#DIV/0!</v>
      </c>
      <c r="K1522" s="31" t="e">
        <f t="shared" si="386"/>
        <v>#DIV/0!</v>
      </c>
      <c r="L1522" s="31" t="e">
        <f t="shared" si="387"/>
        <v>#DIV/0!</v>
      </c>
      <c r="M1522" s="32" t="e">
        <f t="shared" si="388"/>
        <v>#DIV/0!</v>
      </c>
      <c r="N1522" s="32">
        <f t="shared" si="389"/>
        <v>0</v>
      </c>
      <c r="O1522" s="32">
        <f t="shared" si="390"/>
        <v>0</v>
      </c>
      <c r="P1522" s="32">
        <f t="shared" si="391"/>
        <v>0.83333333333333337</v>
      </c>
      <c r="Q1522" s="32">
        <f t="shared" si="392"/>
        <v>0.22727272727272727</v>
      </c>
      <c r="R1522" s="32">
        <f t="shared" si="393"/>
        <v>9.8039215686274508E-2</v>
      </c>
      <c r="S1522" s="32"/>
      <c r="T1522" s="32"/>
      <c r="U1522" s="32"/>
      <c r="V1522" s="32"/>
      <c r="W1522" s="32"/>
      <c r="X1522" s="32"/>
      <c r="Y1522" s="32"/>
      <c r="Z1522" s="32"/>
      <c r="AA1522" s="32"/>
      <c r="AB1522" s="33"/>
      <c r="AC1522" s="33"/>
    </row>
    <row r="1523" spans="1:29" s="9" customFormat="1">
      <c r="A1523" s="10"/>
      <c r="B1523" s="16"/>
      <c r="C1523" s="7"/>
      <c r="D1523" s="7"/>
      <c r="E1523" s="7"/>
      <c r="F1523" s="7"/>
      <c r="G1523" s="7"/>
      <c r="H1523" s="7"/>
      <c r="I1523" s="31" t="e">
        <f t="shared" si="384"/>
        <v>#DIV/0!</v>
      </c>
      <c r="J1523" s="31" t="e">
        <f t="shared" si="385"/>
        <v>#DIV/0!</v>
      </c>
      <c r="K1523" s="31" t="e">
        <f t="shared" si="386"/>
        <v>#DIV/0!</v>
      </c>
      <c r="L1523" s="31" t="e">
        <f t="shared" si="387"/>
        <v>#DIV/0!</v>
      </c>
      <c r="M1523" s="32" t="e">
        <f t="shared" si="388"/>
        <v>#DIV/0!</v>
      </c>
      <c r="N1523" s="32">
        <f t="shared" si="389"/>
        <v>0</v>
      </c>
      <c r="O1523" s="32">
        <f t="shared" si="390"/>
        <v>0</v>
      </c>
      <c r="P1523" s="32">
        <f t="shared" si="391"/>
        <v>0.83333333333333337</v>
      </c>
      <c r="Q1523" s="32">
        <f t="shared" si="392"/>
        <v>0.22727272727272727</v>
      </c>
      <c r="R1523" s="32">
        <f t="shared" si="393"/>
        <v>9.8039215686274508E-2</v>
      </c>
      <c r="S1523" s="32"/>
      <c r="T1523" s="32"/>
      <c r="U1523" s="32"/>
      <c r="V1523" s="32"/>
      <c r="W1523" s="32"/>
      <c r="X1523" s="32"/>
      <c r="Y1523" s="32"/>
      <c r="Z1523" s="32"/>
      <c r="AA1523" s="32"/>
      <c r="AB1523" s="33"/>
      <c r="AC1523" s="33"/>
    </row>
    <row r="1524" spans="1:29" s="9" customFormat="1">
      <c r="A1524" s="10"/>
      <c r="B1524" s="16"/>
      <c r="C1524" s="7"/>
      <c r="D1524" s="7"/>
      <c r="E1524" s="7"/>
      <c r="F1524" s="7"/>
      <c r="G1524" s="7"/>
      <c r="H1524" s="7"/>
      <c r="I1524" s="31" t="e">
        <f t="shared" si="384"/>
        <v>#DIV/0!</v>
      </c>
      <c r="J1524" s="31" t="e">
        <f t="shared" si="385"/>
        <v>#DIV/0!</v>
      </c>
      <c r="K1524" s="31" t="e">
        <f t="shared" si="386"/>
        <v>#DIV/0!</v>
      </c>
      <c r="L1524" s="31" t="e">
        <f t="shared" si="387"/>
        <v>#DIV/0!</v>
      </c>
      <c r="M1524" s="32" t="e">
        <f t="shared" si="388"/>
        <v>#DIV/0!</v>
      </c>
      <c r="N1524" s="32">
        <f t="shared" si="389"/>
        <v>0</v>
      </c>
      <c r="O1524" s="32">
        <f t="shared" si="390"/>
        <v>0</v>
      </c>
      <c r="P1524" s="32">
        <f t="shared" si="391"/>
        <v>0.83333333333333337</v>
      </c>
      <c r="Q1524" s="32">
        <f t="shared" si="392"/>
        <v>0.22727272727272727</v>
      </c>
      <c r="R1524" s="32">
        <f t="shared" si="393"/>
        <v>9.8039215686274508E-2</v>
      </c>
      <c r="S1524" s="32"/>
      <c r="T1524" s="32"/>
      <c r="U1524" s="32"/>
      <c r="V1524" s="32"/>
      <c r="W1524" s="32"/>
      <c r="X1524" s="32"/>
      <c r="Y1524" s="32"/>
      <c r="Z1524" s="32"/>
      <c r="AA1524" s="32"/>
      <c r="AB1524" s="33"/>
      <c r="AC1524" s="33"/>
    </row>
    <row r="1525" spans="1:29" s="9" customFormat="1">
      <c r="A1525" s="10"/>
      <c r="B1525" s="16"/>
      <c r="C1525" s="7"/>
      <c r="D1525" s="7"/>
      <c r="E1525" s="7"/>
      <c r="F1525" s="7"/>
      <c r="G1525" s="7"/>
      <c r="H1525" s="7"/>
      <c r="I1525" s="31" t="e">
        <f t="shared" si="384"/>
        <v>#DIV/0!</v>
      </c>
      <c r="J1525" s="31" t="e">
        <f t="shared" si="385"/>
        <v>#DIV/0!</v>
      </c>
      <c r="K1525" s="31" t="e">
        <f t="shared" si="386"/>
        <v>#DIV/0!</v>
      </c>
      <c r="L1525" s="31" t="e">
        <f t="shared" si="387"/>
        <v>#DIV/0!</v>
      </c>
      <c r="M1525" s="32" t="e">
        <f t="shared" si="388"/>
        <v>#DIV/0!</v>
      </c>
      <c r="N1525" s="32">
        <f t="shared" si="389"/>
        <v>0</v>
      </c>
      <c r="O1525" s="32">
        <f t="shared" si="390"/>
        <v>0</v>
      </c>
      <c r="P1525" s="32">
        <f t="shared" si="391"/>
        <v>0.83333333333333337</v>
      </c>
      <c r="Q1525" s="32">
        <f t="shared" si="392"/>
        <v>0.22727272727272727</v>
      </c>
      <c r="R1525" s="32">
        <f t="shared" si="393"/>
        <v>9.8039215686274508E-2</v>
      </c>
      <c r="S1525" s="32"/>
      <c r="T1525" s="32"/>
      <c r="U1525" s="32"/>
      <c r="V1525" s="32"/>
      <c r="W1525" s="32"/>
      <c r="X1525" s="32"/>
      <c r="Y1525" s="32"/>
      <c r="Z1525" s="32"/>
      <c r="AA1525" s="32"/>
      <c r="AB1525" s="33"/>
      <c r="AC1525" s="33"/>
    </row>
    <row r="1526" spans="1:29" s="9" customFormat="1">
      <c r="A1526" s="10"/>
      <c r="B1526" s="16"/>
      <c r="C1526" s="7"/>
      <c r="D1526" s="7"/>
      <c r="E1526" s="7"/>
      <c r="F1526" s="7"/>
      <c r="G1526" s="7"/>
      <c r="H1526" s="7"/>
      <c r="I1526" s="31" t="e">
        <f t="shared" si="384"/>
        <v>#DIV/0!</v>
      </c>
      <c r="J1526" s="31" t="e">
        <f t="shared" si="385"/>
        <v>#DIV/0!</v>
      </c>
      <c r="K1526" s="31" t="e">
        <f t="shared" si="386"/>
        <v>#DIV/0!</v>
      </c>
      <c r="L1526" s="31" t="e">
        <f t="shared" si="387"/>
        <v>#DIV/0!</v>
      </c>
      <c r="M1526" s="32" t="e">
        <f t="shared" si="388"/>
        <v>#DIV/0!</v>
      </c>
      <c r="N1526" s="32">
        <f t="shared" si="389"/>
        <v>0</v>
      </c>
      <c r="O1526" s="32">
        <f t="shared" si="390"/>
        <v>0</v>
      </c>
      <c r="P1526" s="32">
        <f t="shared" si="391"/>
        <v>0.83333333333333337</v>
      </c>
      <c r="Q1526" s="32">
        <f t="shared" si="392"/>
        <v>0.22727272727272727</v>
      </c>
      <c r="R1526" s="32">
        <f t="shared" si="393"/>
        <v>9.8039215686274508E-2</v>
      </c>
      <c r="S1526" s="32"/>
      <c r="T1526" s="32"/>
      <c r="U1526" s="32"/>
      <c r="V1526" s="32"/>
      <c r="W1526" s="32"/>
      <c r="X1526" s="32"/>
      <c r="Y1526" s="32"/>
      <c r="Z1526" s="32"/>
      <c r="AA1526" s="32"/>
      <c r="AB1526" s="33"/>
      <c r="AC1526" s="33"/>
    </row>
    <row r="1527" spans="1:29" s="9" customFormat="1">
      <c r="A1527" s="10"/>
      <c r="B1527" s="16"/>
      <c r="C1527" s="7"/>
      <c r="D1527" s="7"/>
      <c r="E1527" s="7"/>
      <c r="F1527" s="7"/>
      <c r="G1527" s="7"/>
      <c r="H1527" s="7"/>
      <c r="I1527" s="31" t="e">
        <f t="shared" si="384"/>
        <v>#DIV/0!</v>
      </c>
      <c r="J1527" s="31" t="e">
        <f t="shared" si="385"/>
        <v>#DIV/0!</v>
      </c>
      <c r="K1527" s="31" t="e">
        <f t="shared" si="386"/>
        <v>#DIV/0!</v>
      </c>
      <c r="L1527" s="31" t="e">
        <f t="shared" si="387"/>
        <v>#DIV/0!</v>
      </c>
      <c r="M1527" s="32" t="e">
        <f t="shared" si="388"/>
        <v>#DIV/0!</v>
      </c>
      <c r="N1527" s="32">
        <f t="shared" si="389"/>
        <v>0</v>
      </c>
      <c r="O1527" s="32">
        <f t="shared" si="390"/>
        <v>0</v>
      </c>
      <c r="P1527" s="32">
        <f t="shared" si="391"/>
        <v>0.83333333333333337</v>
      </c>
      <c r="Q1527" s="32">
        <f t="shared" si="392"/>
        <v>0.22727272727272727</v>
      </c>
      <c r="R1527" s="32">
        <f t="shared" si="393"/>
        <v>9.8039215686274508E-2</v>
      </c>
      <c r="S1527" s="32"/>
      <c r="T1527" s="32"/>
      <c r="U1527" s="32"/>
      <c r="V1527" s="32"/>
      <c r="W1527" s="32"/>
      <c r="X1527" s="32"/>
      <c r="Y1527" s="32"/>
      <c r="Z1527" s="32"/>
      <c r="AA1527" s="32"/>
      <c r="AB1527" s="33"/>
      <c r="AC1527" s="33"/>
    </row>
    <row r="1528" spans="1:29" s="9" customFormat="1">
      <c r="A1528" s="10"/>
      <c r="B1528" s="16"/>
      <c r="C1528" s="7"/>
      <c r="D1528" s="7"/>
      <c r="E1528" s="7"/>
      <c r="F1528" s="7"/>
      <c r="G1528" s="7"/>
      <c r="H1528" s="7"/>
      <c r="I1528" s="31" t="e">
        <f t="shared" si="384"/>
        <v>#DIV/0!</v>
      </c>
      <c r="J1528" s="31" t="e">
        <f t="shared" si="385"/>
        <v>#DIV/0!</v>
      </c>
      <c r="K1528" s="31" t="e">
        <f t="shared" si="386"/>
        <v>#DIV/0!</v>
      </c>
      <c r="L1528" s="31" t="e">
        <f t="shared" si="387"/>
        <v>#DIV/0!</v>
      </c>
      <c r="M1528" s="32" t="e">
        <f t="shared" si="388"/>
        <v>#DIV/0!</v>
      </c>
      <c r="N1528" s="32">
        <f t="shared" si="389"/>
        <v>0</v>
      </c>
      <c r="O1528" s="32">
        <f t="shared" si="390"/>
        <v>0</v>
      </c>
      <c r="P1528" s="32">
        <f t="shared" si="391"/>
        <v>0.83333333333333337</v>
      </c>
      <c r="Q1528" s="32">
        <f t="shared" si="392"/>
        <v>0.22727272727272727</v>
      </c>
      <c r="R1528" s="32">
        <f t="shared" si="393"/>
        <v>9.8039215686274508E-2</v>
      </c>
      <c r="S1528" s="32"/>
      <c r="T1528" s="32"/>
      <c r="U1528" s="32"/>
      <c r="V1528" s="32"/>
      <c r="W1528" s="32"/>
      <c r="X1528" s="32"/>
      <c r="Y1528" s="32"/>
      <c r="Z1528" s="32"/>
      <c r="AA1528" s="32"/>
      <c r="AB1528" s="33"/>
      <c r="AC1528" s="33"/>
    </row>
    <row r="1529" spans="1:29" s="9" customFormat="1">
      <c r="A1529" s="10"/>
      <c r="B1529" s="16"/>
      <c r="C1529" s="7"/>
      <c r="D1529" s="7"/>
      <c r="E1529" s="7"/>
      <c r="F1529" s="7"/>
      <c r="G1529" s="7"/>
      <c r="H1529" s="7"/>
      <c r="I1529" s="31" t="e">
        <f t="shared" si="384"/>
        <v>#DIV/0!</v>
      </c>
      <c r="J1529" s="31" t="e">
        <f t="shared" si="385"/>
        <v>#DIV/0!</v>
      </c>
      <c r="K1529" s="31" t="e">
        <f t="shared" si="386"/>
        <v>#DIV/0!</v>
      </c>
      <c r="L1529" s="31" t="e">
        <f t="shared" si="387"/>
        <v>#DIV/0!</v>
      </c>
      <c r="M1529" s="32" t="e">
        <f t="shared" si="388"/>
        <v>#DIV/0!</v>
      </c>
      <c r="N1529" s="32">
        <f t="shared" si="389"/>
        <v>0</v>
      </c>
      <c r="O1529" s="32">
        <f t="shared" si="390"/>
        <v>0</v>
      </c>
      <c r="P1529" s="32">
        <f t="shared" si="391"/>
        <v>0.83333333333333337</v>
      </c>
      <c r="Q1529" s="32">
        <f t="shared" si="392"/>
        <v>0.22727272727272727</v>
      </c>
      <c r="R1529" s="32">
        <f t="shared" si="393"/>
        <v>9.8039215686274508E-2</v>
      </c>
      <c r="S1529" s="32"/>
      <c r="T1529" s="32"/>
      <c r="U1529" s="32"/>
      <c r="V1529" s="32"/>
      <c r="W1529" s="32"/>
      <c r="X1529" s="32"/>
      <c r="Y1529" s="32"/>
      <c r="Z1529" s="32"/>
      <c r="AA1529" s="32"/>
      <c r="AB1529" s="33"/>
      <c r="AC1529" s="33"/>
    </row>
    <row r="1530" spans="1:29" s="9" customFormat="1">
      <c r="A1530" s="10"/>
      <c r="B1530" s="16"/>
      <c r="C1530" s="7"/>
      <c r="D1530" s="7"/>
      <c r="E1530" s="7"/>
      <c r="F1530" s="7"/>
      <c r="G1530" s="7"/>
      <c r="H1530" s="7"/>
      <c r="I1530" s="31" t="e">
        <f t="shared" si="384"/>
        <v>#DIV/0!</v>
      </c>
      <c r="J1530" s="31" t="e">
        <f t="shared" si="385"/>
        <v>#DIV/0!</v>
      </c>
      <c r="K1530" s="31" t="e">
        <f t="shared" si="386"/>
        <v>#DIV/0!</v>
      </c>
      <c r="L1530" s="31" t="e">
        <f t="shared" si="387"/>
        <v>#DIV/0!</v>
      </c>
      <c r="M1530" s="32" t="e">
        <f t="shared" si="388"/>
        <v>#DIV/0!</v>
      </c>
      <c r="N1530" s="32">
        <f t="shared" si="389"/>
        <v>0</v>
      </c>
      <c r="O1530" s="32">
        <f t="shared" si="390"/>
        <v>0</v>
      </c>
      <c r="P1530" s="32">
        <f t="shared" si="391"/>
        <v>0.83333333333333337</v>
      </c>
      <c r="Q1530" s="32">
        <f t="shared" si="392"/>
        <v>0.22727272727272727</v>
      </c>
      <c r="R1530" s="32">
        <f t="shared" si="393"/>
        <v>9.8039215686274508E-2</v>
      </c>
      <c r="S1530" s="32"/>
      <c r="T1530" s="32"/>
      <c r="U1530" s="32"/>
      <c r="V1530" s="32"/>
      <c r="W1530" s="32"/>
      <c r="X1530" s="32"/>
      <c r="Y1530" s="32"/>
      <c r="Z1530" s="32"/>
      <c r="AA1530" s="32"/>
      <c r="AB1530" s="33"/>
      <c r="AC1530" s="33"/>
    </row>
    <row r="1531" spans="1:29" s="9" customFormat="1">
      <c r="A1531" s="10"/>
      <c r="B1531" s="16"/>
      <c r="C1531" s="7"/>
      <c r="D1531" s="7"/>
      <c r="E1531" s="7"/>
      <c r="F1531" s="7"/>
      <c r="G1531" s="7"/>
      <c r="H1531" s="7"/>
      <c r="I1531" s="31" t="e">
        <f t="shared" si="384"/>
        <v>#DIV/0!</v>
      </c>
      <c r="J1531" s="31" t="e">
        <f t="shared" si="385"/>
        <v>#DIV/0!</v>
      </c>
      <c r="K1531" s="31" t="e">
        <f t="shared" si="386"/>
        <v>#DIV/0!</v>
      </c>
      <c r="L1531" s="31" t="e">
        <f t="shared" si="387"/>
        <v>#DIV/0!</v>
      </c>
      <c r="M1531" s="32" t="e">
        <f t="shared" si="388"/>
        <v>#DIV/0!</v>
      </c>
      <c r="N1531" s="32">
        <f t="shared" si="389"/>
        <v>0</v>
      </c>
      <c r="O1531" s="32">
        <f t="shared" si="390"/>
        <v>0</v>
      </c>
      <c r="P1531" s="32">
        <f t="shared" si="391"/>
        <v>0.83333333333333337</v>
      </c>
      <c r="Q1531" s="32">
        <f t="shared" si="392"/>
        <v>0.22727272727272727</v>
      </c>
      <c r="R1531" s="32">
        <f t="shared" si="393"/>
        <v>9.8039215686274508E-2</v>
      </c>
      <c r="S1531" s="32"/>
      <c r="T1531" s="32"/>
      <c r="U1531" s="32"/>
      <c r="V1531" s="32"/>
      <c r="W1531" s="32"/>
      <c r="X1531" s="32"/>
      <c r="Y1531" s="32"/>
      <c r="Z1531" s="32"/>
      <c r="AA1531" s="32"/>
      <c r="AB1531" s="33"/>
      <c r="AC1531" s="33"/>
    </row>
    <row r="1532" spans="1:29" s="9" customFormat="1">
      <c r="A1532" s="10"/>
      <c r="B1532" s="16"/>
      <c r="C1532" s="7"/>
      <c r="D1532" s="7"/>
      <c r="E1532" s="7"/>
      <c r="F1532" s="7"/>
      <c r="G1532" s="7"/>
      <c r="H1532" s="7"/>
      <c r="I1532" s="31" t="e">
        <f t="shared" ref="I1532:I1595" si="394">AVERAGE(C1283:C1532)</f>
        <v>#DIV/0!</v>
      </c>
      <c r="J1532" s="31" t="e">
        <f t="shared" ref="J1532:J1595" si="395">2*STDEV(C1283:C1532)</f>
        <v>#DIV/0!</v>
      </c>
      <c r="K1532" s="31" t="e">
        <f t="shared" ref="K1532:K1595" si="396">I1532-J1532</f>
        <v>#DIV/0!</v>
      </c>
      <c r="L1532" s="31" t="e">
        <f t="shared" ref="L1532:L1595" si="397">J1532+I1532</f>
        <v>#DIV/0!</v>
      </c>
      <c r="M1532" s="32" t="e">
        <f t="shared" ref="M1532:M1595" si="398">IF(C1532&gt;L1532,IF(AB1532&gt;=80,"STRONG SHORT","SHORT"),IF(C1532&lt;K1532,IF(AB1532&lt;=20,"STRONG LONG","LONG"),"NONE"))</f>
        <v>#DIV/0!</v>
      </c>
      <c r="N1532" s="32">
        <f t="shared" ref="N1532:N1595" si="399">IF(C1532&gt;C1531,C1532-C1531,0)</f>
        <v>0</v>
      </c>
      <c r="O1532" s="32">
        <f t="shared" ref="O1532:O1595" si="400">IF(C1532&lt;C1531,C1531-C1532,0)</f>
        <v>0</v>
      </c>
      <c r="P1532" s="32">
        <f t="shared" si="391"/>
        <v>0.83333333333333337</v>
      </c>
      <c r="Q1532" s="32">
        <f t="shared" si="392"/>
        <v>0.22727272727272727</v>
      </c>
      <c r="R1532" s="32">
        <f t="shared" si="393"/>
        <v>9.8039215686274508E-2</v>
      </c>
      <c r="S1532" s="32"/>
      <c r="T1532" s="32"/>
      <c r="U1532" s="32"/>
      <c r="V1532" s="32"/>
      <c r="W1532" s="32"/>
      <c r="X1532" s="32"/>
      <c r="Y1532" s="32"/>
      <c r="Z1532" s="32"/>
      <c r="AA1532" s="32"/>
      <c r="AB1532" s="33"/>
      <c r="AC1532" s="33"/>
    </row>
    <row r="1533" spans="1:29" s="9" customFormat="1">
      <c r="A1533" s="10"/>
      <c r="B1533" s="16"/>
      <c r="C1533" s="7"/>
      <c r="D1533" s="7"/>
      <c r="E1533" s="7"/>
      <c r="F1533" s="7"/>
      <c r="G1533" s="7"/>
      <c r="H1533" s="7"/>
      <c r="I1533" s="31" t="e">
        <f t="shared" si="394"/>
        <v>#DIV/0!</v>
      </c>
      <c r="J1533" s="31" t="e">
        <f t="shared" si="395"/>
        <v>#DIV/0!</v>
      </c>
      <c r="K1533" s="31" t="e">
        <f t="shared" si="396"/>
        <v>#DIV/0!</v>
      </c>
      <c r="L1533" s="31" t="e">
        <f t="shared" si="397"/>
        <v>#DIV/0!</v>
      </c>
      <c r="M1533" s="32" t="e">
        <f t="shared" si="398"/>
        <v>#DIV/0!</v>
      </c>
      <c r="N1533" s="32">
        <f t="shared" si="399"/>
        <v>0</v>
      </c>
      <c r="O1533" s="32">
        <f t="shared" si="400"/>
        <v>0</v>
      </c>
      <c r="P1533" s="32">
        <f t="shared" ref="P1533:P1596" si="401">5/6</f>
        <v>0.83333333333333337</v>
      </c>
      <c r="Q1533" s="32">
        <f t="shared" si="392"/>
        <v>0.22727272727272727</v>
      </c>
      <c r="R1533" s="32">
        <f t="shared" si="393"/>
        <v>9.8039215686274508E-2</v>
      </c>
      <c r="S1533" s="32"/>
      <c r="T1533" s="32"/>
      <c r="U1533" s="32"/>
      <c r="V1533" s="32"/>
      <c r="W1533" s="32"/>
      <c r="X1533" s="32"/>
      <c r="Y1533" s="32"/>
      <c r="Z1533" s="32"/>
      <c r="AA1533" s="32"/>
      <c r="AB1533" s="33"/>
      <c r="AC1533" s="33"/>
    </row>
    <row r="1534" spans="1:29" s="9" customFormat="1">
      <c r="A1534" s="10"/>
      <c r="B1534" s="16"/>
      <c r="C1534" s="7"/>
      <c r="D1534" s="7"/>
      <c r="E1534" s="7"/>
      <c r="F1534" s="7"/>
      <c r="G1534" s="7"/>
      <c r="H1534" s="7"/>
      <c r="I1534" s="31" t="e">
        <f t="shared" si="394"/>
        <v>#DIV/0!</v>
      </c>
      <c r="J1534" s="31" t="e">
        <f t="shared" si="395"/>
        <v>#DIV/0!</v>
      </c>
      <c r="K1534" s="31" t="e">
        <f t="shared" si="396"/>
        <v>#DIV/0!</v>
      </c>
      <c r="L1534" s="31" t="e">
        <f t="shared" si="397"/>
        <v>#DIV/0!</v>
      </c>
      <c r="M1534" s="32" t="e">
        <f t="shared" si="398"/>
        <v>#DIV/0!</v>
      </c>
      <c r="N1534" s="32">
        <f t="shared" si="399"/>
        <v>0</v>
      </c>
      <c r="O1534" s="32">
        <f t="shared" si="400"/>
        <v>0</v>
      </c>
      <c r="P1534" s="32">
        <f t="shared" si="401"/>
        <v>0.83333333333333337</v>
      </c>
      <c r="Q1534" s="32">
        <f t="shared" si="392"/>
        <v>0.22727272727272727</v>
      </c>
      <c r="R1534" s="32">
        <f t="shared" si="393"/>
        <v>9.8039215686274508E-2</v>
      </c>
      <c r="S1534" s="32"/>
      <c r="T1534" s="32"/>
      <c r="U1534" s="32"/>
      <c r="V1534" s="32"/>
      <c r="W1534" s="32"/>
      <c r="X1534" s="32"/>
      <c r="Y1534" s="32"/>
      <c r="Z1534" s="32"/>
      <c r="AA1534" s="32"/>
      <c r="AB1534" s="33"/>
      <c r="AC1534" s="33"/>
    </row>
    <row r="1535" spans="1:29" s="9" customFormat="1">
      <c r="A1535" s="10"/>
      <c r="B1535" s="16"/>
      <c r="C1535" s="7"/>
      <c r="D1535" s="7"/>
      <c r="E1535" s="7"/>
      <c r="F1535" s="7"/>
      <c r="G1535" s="7"/>
      <c r="H1535" s="7"/>
      <c r="I1535" s="31" t="e">
        <f t="shared" si="394"/>
        <v>#DIV/0!</v>
      </c>
      <c r="J1535" s="31" t="e">
        <f t="shared" si="395"/>
        <v>#DIV/0!</v>
      </c>
      <c r="K1535" s="31" t="e">
        <f t="shared" si="396"/>
        <v>#DIV/0!</v>
      </c>
      <c r="L1535" s="31" t="e">
        <f t="shared" si="397"/>
        <v>#DIV/0!</v>
      </c>
      <c r="M1535" s="32" t="e">
        <f t="shared" si="398"/>
        <v>#DIV/0!</v>
      </c>
      <c r="N1535" s="32">
        <f t="shared" si="399"/>
        <v>0</v>
      </c>
      <c r="O1535" s="32">
        <f t="shared" si="400"/>
        <v>0</v>
      </c>
      <c r="P1535" s="32">
        <f t="shared" si="401"/>
        <v>0.83333333333333337</v>
      </c>
      <c r="Q1535" s="32">
        <f t="shared" si="392"/>
        <v>0.22727272727272727</v>
      </c>
      <c r="R1535" s="32">
        <f t="shared" si="393"/>
        <v>9.8039215686274508E-2</v>
      </c>
      <c r="S1535" s="32"/>
      <c r="T1535" s="32"/>
      <c r="U1535" s="32"/>
      <c r="V1535" s="32"/>
      <c r="W1535" s="32"/>
      <c r="X1535" s="32"/>
      <c r="Y1535" s="32"/>
      <c r="Z1535" s="32"/>
      <c r="AA1535" s="32"/>
      <c r="AB1535" s="33"/>
      <c r="AC1535" s="33"/>
    </row>
    <row r="1536" spans="1:29" s="9" customFormat="1">
      <c r="A1536" s="10"/>
      <c r="B1536" s="16"/>
      <c r="C1536" s="7"/>
      <c r="D1536" s="7"/>
      <c r="E1536" s="7"/>
      <c r="F1536" s="7"/>
      <c r="G1536" s="7"/>
      <c r="H1536" s="7"/>
      <c r="I1536" s="31" t="e">
        <f t="shared" si="394"/>
        <v>#DIV/0!</v>
      </c>
      <c r="J1536" s="31" t="e">
        <f t="shared" si="395"/>
        <v>#DIV/0!</v>
      </c>
      <c r="K1536" s="31" t="e">
        <f t="shared" si="396"/>
        <v>#DIV/0!</v>
      </c>
      <c r="L1536" s="31" t="e">
        <f t="shared" si="397"/>
        <v>#DIV/0!</v>
      </c>
      <c r="M1536" s="32" t="e">
        <f t="shared" si="398"/>
        <v>#DIV/0!</v>
      </c>
      <c r="N1536" s="32">
        <f t="shared" si="399"/>
        <v>0</v>
      </c>
      <c r="O1536" s="32">
        <f t="shared" si="400"/>
        <v>0</v>
      </c>
      <c r="P1536" s="32">
        <f t="shared" si="401"/>
        <v>0.83333333333333337</v>
      </c>
      <c r="Q1536" s="32">
        <f t="shared" si="392"/>
        <v>0.22727272727272727</v>
      </c>
      <c r="R1536" s="32">
        <f t="shared" si="393"/>
        <v>9.8039215686274508E-2</v>
      </c>
      <c r="S1536" s="32"/>
      <c r="T1536" s="32"/>
      <c r="U1536" s="32"/>
      <c r="V1536" s="32"/>
      <c r="W1536" s="32"/>
      <c r="X1536" s="32"/>
      <c r="Y1536" s="32"/>
      <c r="Z1536" s="32"/>
      <c r="AA1536" s="32"/>
      <c r="AB1536" s="33"/>
      <c r="AC1536" s="33"/>
    </row>
    <row r="1537" spans="1:29" s="9" customFormat="1">
      <c r="A1537" s="10"/>
      <c r="B1537" s="16"/>
      <c r="C1537" s="7"/>
      <c r="D1537" s="7"/>
      <c r="E1537" s="7"/>
      <c r="F1537" s="7"/>
      <c r="G1537" s="7"/>
      <c r="H1537" s="7"/>
      <c r="I1537" s="31" t="e">
        <f t="shared" si="394"/>
        <v>#DIV/0!</v>
      </c>
      <c r="J1537" s="31" t="e">
        <f t="shared" si="395"/>
        <v>#DIV/0!</v>
      </c>
      <c r="K1537" s="31" t="e">
        <f t="shared" si="396"/>
        <v>#DIV/0!</v>
      </c>
      <c r="L1537" s="31" t="e">
        <f t="shared" si="397"/>
        <v>#DIV/0!</v>
      </c>
      <c r="M1537" s="32" t="e">
        <f t="shared" si="398"/>
        <v>#DIV/0!</v>
      </c>
      <c r="N1537" s="32">
        <f t="shared" si="399"/>
        <v>0</v>
      </c>
      <c r="O1537" s="32">
        <f t="shared" si="400"/>
        <v>0</v>
      </c>
      <c r="P1537" s="32">
        <f t="shared" si="401"/>
        <v>0.83333333333333337</v>
      </c>
      <c r="Q1537" s="32">
        <f t="shared" si="392"/>
        <v>0.22727272727272727</v>
      </c>
      <c r="R1537" s="32">
        <f t="shared" si="393"/>
        <v>9.8039215686274508E-2</v>
      </c>
      <c r="S1537" s="32"/>
      <c r="T1537" s="32"/>
      <c r="U1537" s="32"/>
      <c r="V1537" s="32"/>
      <c r="W1537" s="32"/>
      <c r="X1537" s="32"/>
      <c r="Y1537" s="32"/>
      <c r="Z1537" s="32"/>
      <c r="AA1537" s="32"/>
      <c r="AB1537" s="33"/>
      <c r="AC1537" s="33"/>
    </row>
    <row r="1538" spans="1:29" s="9" customFormat="1">
      <c r="A1538" s="10"/>
      <c r="B1538" s="16"/>
      <c r="C1538" s="7"/>
      <c r="D1538" s="7"/>
      <c r="E1538" s="7"/>
      <c r="F1538" s="7"/>
      <c r="G1538" s="7"/>
      <c r="H1538" s="7"/>
      <c r="I1538" s="31" t="e">
        <f t="shared" si="394"/>
        <v>#DIV/0!</v>
      </c>
      <c r="J1538" s="31" t="e">
        <f t="shared" si="395"/>
        <v>#DIV/0!</v>
      </c>
      <c r="K1538" s="31" t="e">
        <f t="shared" si="396"/>
        <v>#DIV/0!</v>
      </c>
      <c r="L1538" s="31" t="e">
        <f t="shared" si="397"/>
        <v>#DIV/0!</v>
      </c>
      <c r="M1538" s="32" t="e">
        <f t="shared" si="398"/>
        <v>#DIV/0!</v>
      </c>
      <c r="N1538" s="32">
        <f t="shared" si="399"/>
        <v>0</v>
      </c>
      <c r="O1538" s="32">
        <f t="shared" si="400"/>
        <v>0</v>
      </c>
      <c r="P1538" s="32">
        <f t="shared" si="401"/>
        <v>0.83333333333333337</v>
      </c>
      <c r="Q1538" s="32">
        <f t="shared" si="392"/>
        <v>0.22727272727272727</v>
      </c>
      <c r="R1538" s="32">
        <f t="shared" si="393"/>
        <v>9.8039215686274508E-2</v>
      </c>
      <c r="S1538" s="32"/>
      <c r="T1538" s="32"/>
      <c r="U1538" s="32"/>
      <c r="V1538" s="32"/>
      <c r="W1538" s="32"/>
      <c r="X1538" s="32"/>
      <c r="Y1538" s="32"/>
      <c r="Z1538" s="32"/>
      <c r="AA1538" s="32"/>
      <c r="AB1538" s="33"/>
      <c r="AC1538" s="33"/>
    </row>
    <row r="1539" spans="1:29" s="9" customFormat="1">
      <c r="A1539" s="10"/>
      <c r="B1539" s="16"/>
      <c r="C1539" s="7"/>
      <c r="D1539" s="7"/>
      <c r="E1539" s="7"/>
      <c r="F1539" s="7"/>
      <c r="G1539" s="7"/>
      <c r="H1539" s="7"/>
      <c r="I1539" s="31" t="e">
        <f t="shared" si="394"/>
        <v>#DIV/0!</v>
      </c>
      <c r="J1539" s="31" t="e">
        <f t="shared" si="395"/>
        <v>#DIV/0!</v>
      </c>
      <c r="K1539" s="31" t="e">
        <f t="shared" si="396"/>
        <v>#DIV/0!</v>
      </c>
      <c r="L1539" s="31" t="e">
        <f t="shared" si="397"/>
        <v>#DIV/0!</v>
      </c>
      <c r="M1539" s="32" t="e">
        <f t="shared" si="398"/>
        <v>#DIV/0!</v>
      </c>
      <c r="N1539" s="32">
        <f t="shared" si="399"/>
        <v>0</v>
      </c>
      <c r="O1539" s="32">
        <f t="shared" si="400"/>
        <v>0</v>
      </c>
      <c r="P1539" s="32">
        <f t="shared" si="401"/>
        <v>0.83333333333333337</v>
      </c>
      <c r="Q1539" s="32">
        <f t="shared" si="392"/>
        <v>0.22727272727272727</v>
      </c>
      <c r="R1539" s="32">
        <f t="shared" si="393"/>
        <v>9.8039215686274508E-2</v>
      </c>
      <c r="S1539" s="32"/>
      <c r="T1539" s="32"/>
      <c r="U1539" s="32"/>
      <c r="V1539" s="32"/>
      <c r="W1539" s="32"/>
      <c r="X1539" s="32"/>
      <c r="Y1539" s="32"/>
      <c r="Z1539" s="32"/>
      <c r="AA1539" s="32"/>
      <c r="AB1539" s="33"/>
      <c r="AC1539" s="33"/>
    </row>
    <row r="1540" spans="1:29" s="9" customFormat="1">
      <c r="A1540" s="10"/>
      <c r="B1540" s="16"/>
      <c r="C1540" s="7"/>
      <c r="D1540" s="7"/>
      <c r="E1540" s="7"/>
      <c r="F1540" s="7"/>
      <c r="G1540" s="7"/>
      <c r="H1540" s="7"/>
      <c r="I1540" s="31" t="e">
        <f t="shared" si="394"/>
        <v>#DIV/0!</v>
      </c>
      <c r="J1540" s="31" t="e">
        <f t="shared" si="395"/>
        <v>#DIV/0!</v>
      </c>
      <c r="K1540" s="31" t="e">
        <f t="shared" si="396"/>
        <v>#DIV/0!</v>
      </c>
      <c r="L1540" s="31" t="e">
        <f t="shared" si="397"/>
        <v>#DIV/0!</v>
      </c>
      <c r="M1540" s="32" t="e">
        <f t="shared" si="398"/>
        <v>#DIV/0!</v>
      </c>
      <c r="N1540" s="32">
        <f t="shared" si="399"/>
        <v>0</v>
      </c>
      <c r="O1540" s="32">
        <f t="shared" si="400"/>
        <v>0</v>
      </c>
      <c r="P1540" s="32">
        <f t="shared" si="401"/>
        <v>0.83333333333333337</v>
      </c>
      <c r="Q1540" s="32">
        <f t="shared" si="392"/>
        <v>0.22727272727272727</v>
      </c>
      <c r="R1540" s="32">
        <f t="shared" si="393"/>
        <v>9.8039215686274508E-2</v>
      </c>
      <c r="S1540" s="32"/>
      <c r="T1540" s="32"/>
      <c r="U1540" s="32"/>
      <c r="V1540" s="32"/>
      <c r="W1540" s="32"/>
      <c r="X1540" s="32"/>
      <c r="Y1540" s="32"/>
      <c r="Z1540" s="32"/>
      <c r="AA1540" s="32"/>
      <c r="AB1540" s="33"/>
      <c r="AC1540" s="33"/>
    </row>
    <row r="1541" spans="1:29" s="9" customFormat="1">
      <c r="A1541" s="10"/>
      <c r="B1541" s="16"/>
      <c r="C1541" s="7"/>
      <c r="D1541" s="7"/>
      <c r="E1541" s="7"/>
      <c r="F1541" s="7"/>
      <c r="G1541" s="7"/>
      <c r="H1541" s="7"/>
      <c r="I1541" s="31" t="e">
        <f t="shared" si="394"/>
        <v>#DIV/0!</v>
      </c>
      <c r="J1541" s="31" t="e">
        <f t="shared" si="395"/>
        <v>#DIV/0!</v>
      </c>
      <c r="K1541" s="31" t="e">
        <f t="shared" si="396"/>
        <v>#DIV/0!</v>
      </c>
      <c r="L1541" s="31" t="e">
        <f t="shared" si="397"/>
        <v>#DIV/0!</v>
      </c>
      <c r="M1541" s="32" t="e">
        <f t="shared" si="398"/>
        <v>#DIV/0!</v>
      </c>
      <c r="N1541" s="32">
        <f t="shared" si="399"/>
        <v>0</v>
      </c>
      <c r="O1541" s="32">
        <f t="shared" si="400"/>
        <v>0</v>
      </c>
      <c r="P1541" s="32">
        <f t="shared" si="401"/>
        <v>0.83333333333333337</v>
      </c>
      <c r="Q1541" s="32">
        <f t="shared" si="392"/>
        <v>0.22727272727272727</v>
      </c>
      <c r="R1541" s="32">
        <f t="shared" si="393"/>
        <v>9.8039215686274508E-2</v>
      </c>
      <c r="S1541" s="32"/>
      <c r="T1541" s="32"/>
      <c r="U1541" s="32"/>
      <c r="V1541" s="32"/>
      <c r="W1541" s="32"/>
      <c r="X1541" s="32"/>
      <c r="Y1541" s="32"/>
      <c r="Z1541" s="32"/>
      <c r="AA1541" s="32"/>
      <c r="AB1541" s="33"/>
      <c r="AC1541" s="33"/>
    </row>
    <row r="1542" spans="1:29" s="9" customFormat="1">
      <c r="A1542" s="10"/>
      <c r="B1542" s="16"/>
      <c r="C1542" s="7"/>
      <c r="D1542" s="7"/>
      <c r="E1542" s="7"/>
      <c r="F1542" s="7"/>
      <c r="G1542" s="7"/>
      <c r="H1542" s="7"/>
      <c r="I1542" s="31" t="e">
        <f t="shared" si="394"/>
        <v>#DIV/0!</v>
      </c>
      <c r="J1542" s="31" t="e">
        <f t="shared" si="395"/>
        <v>#DIV/0!</v>
      </c>
      <c r="K1542" s="31" t="e">
        <f t="shared" si="396"/>
        <v>#DIV/0!</v>
      </c>
      <c r="L1542" s="31" t="e">
        <f t="shared" si="397"/>
        <v>#DIV/0!</v>
      </c>
      <c r="M1542" s="32" t="e">
        <f t="shared" si="398"/>
        <v>#DIV/0!</v>
      </c>
      <c r="N1542" s="32">
        <f t="shared" si="399"/>
        <v>0</v>
      </c>
      <c r="O1542" s="32">
        <f t="shared" si="400"/>
        <v>0</v>
      </c>
      <c r="P1542" s="32">
        <f t="shared" si="401"/>
        <v>0.83333333333333337</v>
      </c>
      <c r="Q1542" s="32">
        <f t="shared" si="392"/>
        <v>0.22727272727272727</v>
      </c>
      <c r="R1542" s="32">
        <f t="shared" si="393"/>
        <v>9.8039215686274508E-2</v>
      </c>
      <c r="S1542" s="32"/>
      <c r="T1542" s="32"/>
      <c r="U1542" s="32"/>
      <c r="V1542" s="32"/>
      <c r="W1542" s="32"/>
      <c r="X1542" s="32"/>
      <c r="Y1542" s="32"/>
      <c r="Z1542" s="32"/>
      <c r="AA1542" s="32"/>
      <c r="AB1542" s="33"/>
      <c r="AC1542" s="33"/>
    </row>
    <row r="1543" spans="1:29" s="9" customFormat="1">
      <c r="A1543" s="10"/>
      <c r="B1543" s="16"/>
      <c r="C1543" s="7"/>
      <c r="D1543" s="7"/>
      <c r="E1543" s="7"/>
      <c r="F1543" s="7"/>
      <c r="G1543" s="7"/>
      <c r="H1543" s="7"/>
      <c r="I1543" s="31" t="e">
        <f t="shared" si="394"/>
        <v>#DIV/0!</v>
      </c>
      <c r="J1543" s="31" t="e">
        <f t="shared" si="395"/>
        <v>#DIV/0!</v>
      </c>
      <c r="K1543" s="31" t="e">
        <f t="shared" si="396"/>
        <v>#DIV/0!</v>
      </c>
      <c r="L1543" s="31" t="e">
        <f t="shared" si="397"/>
        <v>#DIV/0!</v>
      </c>
      <c r="M1543" s="32" t="e">
        <f t="shared" si="398"/>
        <v>#DIV/0!</v>
      </c>
      <c r="N1543" s="32">
        <f t="shared" si="399"/>
        <v>0</v>
      </c>
      <c r="O1543" s="32">
        <f t="shared" si="400"/>
        <v>0</v>
      </c>
      <c r="P1543" s="32">
        <f t="shared" si="401"/>
        <v>0.83333333333333337</v>
      </c>
      <c r="Q1543" s="32">
        <f t="shared" si="392"/>
        <v>0.22727272727272727</v>
      </c>
      <c r="R1543" s="32">
        <f t="shared" si="393"/>
        <v>9.8039215686274508E-2</v>
      </c>
      <c r="S1543" s="32"/>
      <c r="T1543" s="32"/>
      <c r="U1543" s="32"/>
      <c r="V1543" s="32"/>
      <c r="W1543" s="32"/>
      <c r="X1543" s="32"/>
      <c r="Y1543" s="32"/>
      <c r="Z1543" s="32"/>
      <c r="AA1543" s="32"/>
      <c r="AB1543" s="33"/>
      <c r="AC1543" s="33"/>
    </row>
    <row r="1544" spans="1:29" s="9" customFormat="1">
      <c r="A1544" s="10"/>
      <c r="B1544" s="16"/>
      <c r="C1544" s="7"/>
      <c r="D1544" s="7"/>
      <c r="E1544" s="7"/>
      <c r="F1544" s="7"/>
      <c r="G1544" s="7"/>
      <c r="H1544" s="7"/>
      <c r="I1544" s="31" t="e">
        <f t="shared" si="394"/>
        <v>#DIV/0!</v>
      </c>
      <c r="J1544" s="31" t="e">
        <f t="shared" si="395"/>
        <v>#DIV/0!</v>
      </c>
      <c r="K1544" s="31" t="e">
        <f t="shared" si="396"/>
        <v>#DIV/0!</v>
      </c>
      <c r="L1544" s="31" t="e">
        <f t="shared" si="397"/>
        <v>#DIV/0!</v>
      </c>
      <c r="M1544" s="32" t="e">
        <f t="shared" si="398"/>
        <v>#DIV/0!</v>
      </c>
      <c r="N1544" s="32">
        <f t="shared" si="399"/>
        <v>0</v>
      </c>
      <c r="O1544" s="32">
        <f t="shared" si="400"/>
        <v>0</v>
      </c>
      <c r="P1544" s="32">
        <f t="shared" si="401"/>
        <v>0.83333333333333337</v>
      </c>
      <c r="Q1544" s="32">
        <f t="shared" si="392"/>
        <v>0.22727272727272727</v>
      </c>
      <c r="R1544" s="32">
        <f t="shared" si="393"/>
        <v>9.8039215686274508E-2</v>
      </c>
      <c r="S1544" s="32"/>
      <c r="T1544" s="32"/>
      <c r="U1544" s="32"/>
      <c r="V1544" s="32"/>
      <c r="W1544" s="32"/>
      <c r="X1544" s="32"/>
      <c r="Y1544" s="32"/>
      <c r="Z1544" s="32"/>
      <c r="AA1544" s="32"/>
      <c r="AB1544" s="33"/>
      <c r="AC1544" s="33"/>
    </row>
    <row r="1545" spans="1:29" s="9" customFormat="1">
      <c r="A1545" s="10"/>
      <c r="B1545" s="16"/>
      <c r="C1545" s="7"/>
      <c r="D1545" s="7"/>
      <c r="E1545" s="7"/>
      <c r="F1545" s="7"/>
      <c r="G1545" s="7"/>
      <c r="H1545" s="7"/>
      <c r="I1545" s="31" t="e">
        <f t="shared" si="394"/>
        <v>#DIV/0!</v>
      </c>
      <c r="J1545" s="31" t="e">
        <f t="shared" si="395"/>
        <v>#DIV/0!</v>
      </c>
      <c r="K1545" s="31" t="e">
        <f t="shared" si="396"/>
        <v>#DIV/0!</v>
      </c>
      <c r="L1545" s="31" t="e">
        <f t="shared" si="397"/>
        <v>#DIV/0!</v>
      </c>
      <c r="M1545" s="32" t="e">
        <f t="shared" si="398"/>
        <v>#DIV/0!</v>
      </c>
      <c r="N1545" s="32">
        <f t="shared" si="399"/>
        <v>0</v>
      </c>
      <c r="O1545" s="32">
        <f t="shared" si="400"/>
        <v>0</v>
      </c>
      <c r="P1545" s="32">
        <f t="shared" si="401"/>
        <v>0.83333333333333337</v>
      </c>
      <c r="Q1545" s="32">
        <f t="shared" si="392"/>
        <v>0.22727272727272727</v>
      </c>
      <c r="R1545" s="32">
        <f t="shared" si="393"/>
        <v>9.8039215686274508E-2</v>
      </c>
      <c r="S1545" s="32"/>
      <c r="T1545" s="32"/>
      <c r="U1545" s="32"/>
      <c r="V1545" s="32"/>
      <c r="W1545" s="32"/>
      <c r="X1545" s="32"/>
      <c r="Y1545" s="32"/>
      <c r="Z1545" s="32"/>
      <c r="AA1545" s="32"/>
      <c r="AB1545" s="33"/>
      <c r="AC1545" s="33"/>
    </row>
    <row r="1546" spans="1:29" s="9" customFormat="1">
      <c r="A1546" s="10"/>
      <c r="B1546" s="16"/>
      <c r="C1546" s="7"/>
      <c r="D1546" s="7"/>
      <c r="E1546" s="7"/>
      <c r="F1546" s="7"/>
      <c r="G1546" s="7"/>
      <c r="H1546" s="7"/>
      <c r="I1546" s="31" t="e">
        <f t="shared" si="394"/>
        <v>#DIV/0!</v>
      </c>
      <c r="J1546" s="31" t="e">
        <f t="shared" si="395"/>
        <v>#DIV/0!</v>
      </c>
      <c r="K1546" s="31" t="e">
        <f t="shared" si="396"/>
        <v>#DIV/0!</v>
      </c>
      <c r="L1546" s="31" t="e">
        <f t="shared" si="397"/>
        <v>#DIV/0!</v>
      </c>
      <c r="M1546" s="32" t="e">
        <f t="shared" si="398"/>
        <v>#DIV/0!</v>
      </c>
      <c r="N1546" s="32">
        <f t="shared" si="399"/>
        <v>0</v>
      </c>
      <c r="O1546" s="32">
        <f t="shared" si="400"/>
        <v>0</v>
      </c>
      <c r="P1546" s="32">
        <f t="shared" si="401"/>
        <v>0.83333333333333337</v>
      </c>
      <c r="Q1546" s="32">
        <f t="shared" si="392"/>
        <v>0.22727272727272727</v>
      </c>
      <c r="R1546" s="32">
        <f t="shared" si="393"/>
        <v>9.8039215686274508E-2</v>
      </c>
      <c r="S1546" s="32"/>
      <c r="T1546" s="32"/>
      <c r="U1546" s="32"/>
      <c r="V1546" s="32"/>
      <c r="W1546" s="32"/>
      <c r="X1546" s="32"/>
      <c r="Y1546" s="32"/>
      <c r="Z1546" s="32"/>
      <c r="AA1546" s="32"/>
      <c r="AB1546" s="33"/>
      <c r="AC1546" s="33"/>
    </row>
    <row r="1547" spans="1:29" s="9" customFormat="1">
      <c r="A1547" s="10"/>
      <c r="B1547" s="16"/>
      <c r="C1547" s="7"/>
      <c r="D1547" s="7"/>
      <c r="E1547" s="7"/>
      <c r="F1547" s="7"/>
      <c r="G1547" s="7"/>
      <c r="H1547" s="7"/>
      <c r="I1547" s="31" t="e">
        <f t="shared" si="394"/>
        <v>#DIV/0!</v>
      </c>
      <c r="J1547" s="31" t="e">
        <f t="shared" si="395"/>
        <v>#DIV/0!</v>
      </c>
      <c r="K1547" s="31" t="e">
        <f t="shared" si="396"/>
        <v>#DIV/0!</v>
      </c>
      <c r="L1547" s="31" t="e">
        <f t="shared" si="397"/>
        <v>#DIV/0!</v>
      </c>
      <c r="M1547" s="32" t="e">
        <f t="shared" si="398"/>
        <v>#DIV/0!</v>
      </c>
      <c r="N1547" s="32">
        <f t="shared" si="399"/>
        <v>0</v>
      </c>
      <c r="O1547" s="32">
        <f t="shared" si="400"/>
        <v>0</v>
      </c>
      <c r="P1547" s="32">
        <f t="shared" si="401"/>
        <v>0.83333333333333337</v>
      </c>
      <c r="Q1547" s="32">
        <f t="shared" si="392"/>
        <v>0.22727272727272727</v>
      </c>
      <c r="R1547" s="32">
        <f t="shared" si="393"/>
        <v>9.8039215686274508E-2</v>
      </c>
      <c r="S1547" s="32"/>
      <c r="T1547" s="32"/>
      <c r="U1547" s="32"/>
      <c r="V1547" s="32"/>
      <c r="W1547" s="32"/>
      <c r="X1547" s="32"/>
      <c r="Y1547" s="32"/>
      <c r="Z1547" s="32"/>
      <c r="AA1547" s="32"/>
      <c r="AB1547" s="33"/>
      <c r="AC1547" s="33"/>
    </row>
    <row r="1548" spans="1:29" s="9" customFormat="1">
      <c r="A1548" s="10"/>
      <c r="B1548" s="16"/>
      <c r="C1548" s="7"/>
      <c r="D1548" s="7"/>
      <c r="E1548" s="7"/>
      <c r="F1548" s="7"/>
      <c r="G1548" s="7"/>
      <c r="H1548" s="7"/>
      <c r="I1548" s="31" t="e">
        <f t="shared" si="394"/>
        <v>#DIV/0!</v>
      </c>
      <c r="J1548" s="31" t="e">
        <f t="shared" si="395"/>
        <v>#DIV/0!</v>
      </c>
      <c r="K1548" s="31" t="e">
        <f t="shared" si="396"/>
        <v>#DIV/0!</v>
      </c>
      <c r="L1548" s="31" t="e">
        <f t="shared" si="397"/>
        <v>#DIV/0!</v>
      </c>
      <c r="M1548" s="32" t="e">
        <f t="shared" si="398"/>
        <v>#DIV/0!</v>
      </c>
      <c r="N1548" s="32">
        <f t="shared" si="399"/>
        <v>0</v>
      </c>
      <c r="O1548" s="32">
        <f t="shared" si="400"/>
        <v>0</v>
      </c>
      <c r="P1548" s="32">
        <f t="shared" si="401"/>
        <v>0.83333333333333337</v>
      </c>
      <c r="Q1548" s="32">
        <f t="shared" si="392"/>
        <v>0.22727272727272727</v>
      </c>
      <c r="R1548" s="32">
        <f t="shared" si="393"/>
        <v>9.8039215686274508E-2</v>
      </c>
      <c r="S1548" s="32"/>
      <c r="T1548" s="32"/>
      <c r="U1548" s="32"/>
      <c r="V1548" s="32"/>
      <c r="W1548" s="32"/>
      <c r="X1548" s="32"/>
      <c r="Y1548" s="32"/>
      <c r="Z1548" s="32"/>
      <c r="AA1548" s="32"/>
      <c r="AB1548" s="33"/>
      <c r="AC1548" s="33"/>
    </row>
    <row r="1549" spans="1:29" s="9" customFormat="1">
      <c r="A1549" s="10"/>
      <c r="B1549" s="16"/>
      <c r="C1549" s="7"/>
      <c r="D1549" s="7"/>
      <c r="E1549" s="7"/>
      <c r="F1549" s="7"/>
      <c r="G1549" s="7"/>
      <c r="H1549" s="7"/>
      <c r="I1549" s="31" t="e">
        <f t="shared" si="394"/>
        <v>#DIV/0!</v>
      </c>
      <c r="J1549" s="31" t="e">
        <f t="shared" si="395"/>
        <v>#DIV/0!</v>
      </c>
      <c r="K1549" s="31" t="e">
        <f t="shared" si="396"/>
        <v>#DIV/0!</v>
      </c>
      <c r="L1549" s="31" t="e">
        <f t="shared" si="397"/>
        <v>#DIV/0!</v>
      </c>
      <c r="M1549" s="32" t="e">
        <f t="shared" si="398"/>
        <v>#DIV/0!</v>
      </c>
      <c r="N1549" s="32">
        <f t="shared" si="399"/>
        <v>0</v>
      </c>
      <c r="O1549" s="32">
        <f t="shared" si="400"/>
        <v>0</v>
      </c>
      <c r="P1549" s="32">
        <f t="shared" si="401"/>
        <v>0.83333333333333337</v>
      </c>
      <c r="Q1549" s="32">
        <f t="shared" si="392"/>
        <v>0.22727272727272727</v>
      </c>
      <c r="R1549" s="32">
        <f t="shared" si="393"/>
        <v>9.8039215686274508E-2</v>
      </c>
      <c r="S1549" s="32"/>
      <c r="T1549" s="32"/>
      <c r="U1549" s="32"/>
      <c r="V1549" s="32"/>
      <c r="W1549" s="32"/>
      <c r="X1549" s="32"/>
      <c r="Y1549" s="32"/>
      <c r="Z1549" s="32"/>
      <c r="AA1549" s="32"/>
      <c r="AB1549" s="33"/>
      <c r="AC1549" s="33"/>
    </row>
    <row r="1550" spans="1:29" s="9" customFormat="1">
      <c r="A1550" s="10"/>
      <c r="B1550" s="16"/>
      <c r="C1550" s="7"/>
      <c r="D1550" s="7"/>
      <c r="E1550" s="7"/>
      <c r="F1550" s="7"/>
      <c r="G1550" s="7"/>
      <c r="H1550" s="7"/>
      <c r="I1550" s="31" t="e">
        <f t="shared" si="394"/>
        <v>#DIV/0!</v>
      </c>
      <c r="J1550" s="31" t="e">
        <f t="shared" si="395"/>
        <v>#DIV/0!</v>
      </c>
      <c r="K1550" s="31" t="e">
        <f t="shared" si="396"/>
        <v>#DIV/0!</v>
      </c>
      <c r="L1550" s="31" t="e">
        <f t="shared" si="397"/>
        <v>#DIV/0!</v>
      </c>
      <c r="M1550" s="32" t="e">
        <f t="shared" si="398"/>
        <v>#DIV/0!</v>
      </c>
      <c r="N1550" s="32">
        <f t="shared" si="399"/>
        <v>0</v>
      </c>
      <c r="O1550" s="32">
        <f t="shared" si="400"/>
        <v>0</v>
      </c>
      <c r="P1550" s="32">
        <f t="shared" si="401"/>
        <v>0.83333333333333337</v>
      </c>
      <c r="Q1550" s="32">
        <f t="shared" si="392"/>
        <v>0.22727272727272727</v>
      </c>
      <c r="R1550" s="32">
        <f t="shared" si="393"/>
        <v>9.8039215686274508E-2</v>
      </c>
      <c r="S1550" s="32"/>
      <c r="T1550" s="32"/>
      <c r="U1550" s="32"/>
      <c r="V1550" s="32"/>
      <c r="W1550" s="32"/>
      <c r="X1550" s="32"/>
      <c r="Y1550" s="32"/>
      <c r="Z1550" s="32"/>
      <c r="AA1550" s="32"/>
      <c r="AB1550" s="33"/>
      <c r="AC1550" s="33"/>
    </row>
    <row r="1551" spans="1:29" s="9" customFormat="1">
      <c r="A1551" s="10"/>
      <c r="B1551" s="16"/>
      <c r="C1551" s="7"/>
      <c r="D1551" s="7"/>
      <c r="E1551" s="7"/>
      <c r="F1551" s="7"/>
      <c r="G1551" s="7"/>
      <c r="H1551" s="7"/>
      <c r="I1551" s="31" t="e">
        <f t="shared" si="394"/>
        <v>#DIV/0!</v>
      </c>
      <c r="J1551" s="31" t="e">
        <f t="shared" si="395"/>
        <v>#DIV/0!</v>
      </c>
      <c r="K1551" s="31" t="e">
        <f t="shared" si="396"/>
        <v>#DIV/0!</v>
      </c>
      <c r="L1551" s="31" t="e">
        <f t="shared" si="397"/>
        <v>#DIV/0!</v>
      </c>
      <c r="M1551" s="32" t="e">
        <f t="shared" si="398"/>
        <v>#DIV/0!</v>
      </c>
      <c r="N1551" s="32">
        <f t="shared" si="399"/>
        <v>0</v>
      </c>
      <c r="O1551" s="32">
        <f t="shared" si="400"/>
        <v>0</v>
      </c>
      <c r="P1551" s="32">
        <f t="shared" si="401"/>
        <v>0.83333333333333337</v>
      </c>
      <c r="Q1551" s="32">
        <f t="shared" si="392"/>
        <v>0.22727272727272727</v>
      </c>
      <c r="R1551" s="32">
        <f t="shared" si="393"/>
        <v>9.8039215686274508E-2</v>
      </c>
      <c r="S1551" s="32"/>
      <c r="T1551" s="32"/>
      <c r="U1551" s="32"/>
      <c r="V1551" s="32"/>
      <c r="W1551" s="32"/>
      <c r="X1551" s="32"/>
      <c r="Y1551" s="32"/>
      <c r="Z1551" s="32"/>
      <c r="AA1551" s="32"/>
      <c r="AB1551" s="33"/>
      <c r="AC1551" s="33"/>
    </row>
    <row r="1552" spans="1:29" s="9" customFormat="1">
      <c r="A1552" s="10"/>
      <c r="B1552" s="16"/>
      <c r="C1552" s="7"/>
      <c r="D1552" s="7"/>
      <c r="E1552" s="7"/>
      <c r="F1552" s="7"/>
      <c r="G1552" s="7"/>
      <c r="H1552" s="7"/>
      <c r="I1552" s="31" t="e">
        <f t="shared" si="394"/>
        <v>#DIV/0!</v>
      </c>
      <c r="J1552" s="31" t="e">
        <f t="shared" si="395"/>
        <v>#DIV/0!</v>
      </c>
      <c r="K1552" s="31" t="e">
        <f t="shared" si="396"/>
        <v>#DIV/0!</v>
      </c>
      <c r="L1552" s="31" t="e">
        <f t="shared" si="397"/>
        <v>#DIV/0!</v>
      </c>
      <c r="M1552" s="32" t="e">
        <f t="shared" si="398"/>
        <v>#DIV/0!</v>
      </c>
      <c r="N1552" s="32">
        <f t="shared" si="399"/>
        <v>0</v>
      </c>
      <c r="O1552" s="32">
        <f t="shared" si="400"/>
        <v>0</v>
      </c>
      <c r="P1552" s="32">
        <f t="shared" si="401"/>
        <v>0.83333333333333337</v>
      </c>
      <c r="Q1552" s="32">
        <f t="shared" si="392"/>
        <v>0.22727272727272727</v>
      </c>
      <c r="R1552" s="32">
        <f t="shared" si="393"/>
        <v>9.8039215686274508E-2</v>
      </c>
      <c r="S1552" s="32"/>
      <c r="T1552" s="32"/>
      <c r="U1552" s="32"/>
      <c r="V1552" s="32"/>
      <c r="W1552" s="32"/>
      <c r="X1552" s="32"/>
      <c r="Y1552" s="32"/>
      <c r="Z1552" s="32"/>
      <c r="AA1552" s="32"/>
      <c r="AB1552" s="33"/>
      <c r="AC1552" s="33"/>
    </row>
    <row r="1553" spans="1:29" s="9" customFormat="1">
      <c r="A1553" s="10"/>
      <c r="B1553" s="16"/>
      <c r="C1553" s="7"/>
      <c r="D1553" s="7"/>
      <c r="E1553" s="7"/>
      <c r="F1553" s="7"/>
      <c r="G1553" s="7"/>
      <c r="H1553" s="7"/>
      <c r="I1553" s="31" t="e">
        <f t="shared" si="394"/>
        <v>#DIV/0!</v>
      </c>
      <c r="J1553" s="31" t="e">
        <f t="shared" si="395"/>
        <v>#DIV/0!</v>
      </c>
      <c r="K1553" s="31" t="e">
        <f t="shared" si="396"/>
        <v>#DIV/0!</v>
      </c>
      <c r="L1553" s="31" t="e">
        <f t="shared" si="397"/>
        <v>#DIV/0!</v>
      </c>
      <c r="M1553" s="32" t="e">
        <f t="shared" si="398"/>
        <v>#DIV/0!</v>
      </c>
      <c r="N1553" s="32">
        <f t="shared" si="399"/>
        <v>0</v>
      </c>
      <c r="O1553" s="32">
        <f t="shared" si="400"/>
        <v>0</v>
      </c>
      <c r="P1553" s="32">
        <f t="shared" si="401"/>
        <v>0.83333333333333337</v>
      </c>
      <c r="Q1553" s="32">
        <f t="shared" si="392"/>
        <v>0.22727272727272727</v>
      </c>
      <c r="R1553" s="32">
        <f t="shared" si="393"/>
        <v>9.8039215686274508E-2</v>
      </c>
      <c r="S1553" s="32"/>
      <c r="T1553" s="32"/>
      <c r="U1553" s="32"/>
      <c r="V1553" s="32"/>
      <c r="W1553" s="32"/>
      <c r="X1553" s="32"/>
      <c r="Y1553" s="32"/>
      <c r="Z1553" s="32"/>
      <c r="AA1553" s="32"/>
      <c r="AB1553" s="33"/>
      <c r="AC1553" s="33"/>
    </row>
    <row r="1554" spans="1:29" s="9" customFormat="1">
      <c r="A1554" s="10"/>
      <c r="B1554" s="16"/>
      <c r="C1554" s="7"/>
      <c r="D1554" s="7"/>
      <c r="E1554" s="7"/>
      <c r="F1554" s="7"/>
      <c r="G1554" s="7"/>
      <c r="H1554" s="7"/>
      <c r="I1554" s="31" t="e">
        <f t="shared" si="394"/>
        <v>#DIV/0!</v>
      </c>
      <c r="J1554" s="31" t="e">
        <f t="shared" si="395"/>
        <v>#DIV/0!</v>
      </c>
      <c r="K1554" s="31" t="e">
        <f t="shared" si="396"/>
        <v>#DIV/0!</v>
      </c>
      <c r="L1554" s="31" t="e">
        <f t="shared" si="397"/>
        <v>#DIV/0!</v>
      </c>
      <c r="M1554" s="32" t="e">
        <f t="shared" si="398"/>
        <v>#DIV/0!</v>
      </c>
      <c r="N1554" s="32">
        <f t="shared" si="399"/>
        <v>0</v>
      </c>
      <c r="O1554" s="32">
        <f t="shared" si="400"/>
        <v>0</v>
      </c>
      <c r="P1554" s="32">
        <f t="shared" si="401"/>
        <v>0.83333333333333337</v>
      </c>
      <c r="Q1554" s="32">
        <f t="shared" si="392"/>
        <v>0.22727272727272727</v>
      </c>
      <c r="R1554" s="32">
        <f t="shared" si="393"/>
        <v>9.8039215686274508E-2</v>
      </c>
      <c r="S1554" s="32"/>
      <c r="T1554" s="32"/>
      <c r="U1554" s="32"/>
      <c r="V1554" s="32"/>
      <c r="W1554" s="32"/>
      <c r="X1554" s="32"/>
      <c r="Y1554" s="32"/>
      <c r="Z1554" s="32"/>
      <c r="AA1554" s="32"/>
      <c r="AB1554" s="33"/>
      <c r="AC1554" s="33"/>
    </row>
    <row r="1555" spans="1:29" s="9" customFormat="1">
      <c r="A1555" s="10"/>
      <c r="B1555" s="16"/>
      <c r="C1555" s="7"/>
      <c r="D1555" s="7"/>
      <c r="E1555" s="7"/>
      <c r="F1555" s="7"/>
      <c r="G1555" s="7"/>
      <c r="H1555" s="7"/>
      <c r="I1555" s="31" t="e">
        <f t="shared" si="394"/>
        <v>#DIV/0!</v>
      </c>
      <c r="J1555" s="31" t="e">
        <f t="shared" si="395"/>
        <v>#DIV/0!</v>
      </c>
      <c r="K1555" s="31" t="e">
        <f t="shared" si="396"/>
        <v>#DIV/0!</v>
      </c>
      <c r="L1555" s="31" t="e">
        <f t="shared" si="397"/>
        <v>#DIV/0!</v>
      </c>
      <c r="M1555" s="32" t="e">
        <f t="shared" si="398"/>
        <v>#DIV/0!</v>
      </c>
      <c r="N1555" s="32">
        <f t="shared" si="399"/>
        <v>0</v>
      </c>
      <c r="O1555" s="32">
        <f t="shared" si="400"/>
        <v>0</v>
      </c>
      <c r="P1555" s="32">
        <f t="shared" si="401"/>
        <v>0.83333333333333337</v>
      </c>
      <c r="Q1555" s="32">
        <f t="shared" si="392"/>
        <v>0.22727272727272727</v>
      </c>
      <c r="R1555" s="32">
        <f t="shared" si="393"/>
        <v>9.8039215686274508E-2</v>
      </c>
      <c r="S1555" s="32"/>
      <c r="T1555" s="32"/>
      <c r="U1555" s="32"/>
      <c r="V1555" s="32"/>
      <c r="W1555" s="32"/>
      <c r="X1555" s="32"/>
      <c r="Y1555" s="32"/>
      <c r="Z1555" s="32"/>
      <c r="AA1555" s="32"/>
      <c r="AB1555" s="33"/>
      <c r="AC1555" s="33"/>
    </row>
    <row r="1556" spans="1:29" s="9" customFormat="1">
      <c r="A1556" s="10"/>
      <c r="B1556" s="16"/>
      <c r="C1556" s="7"/>
      <c r="D1556" s="7"/>
      <c r="E1556" s="7"/>
      <c r="F1556" s="7"/>
      <c r="G1556" s="7"/>
      <c r="H1556" s="7"/>
      <c r="I1556" s="31" t="e">
        <f t="shared" si="394"/>
        <v>#DIV/0!</v>
      </c>
      <c r="J1556" s="31" t="e">
        <f t="shared" si="395"/>
        <v>#DIV/0!</v>
      </c>
      <c r="K1556" s="31" t="e">
        <f t="shared" si="396"/>
        <v>#DIV/0!</v>
      </c>
      <c r="L1556" s="31" t="e">
        <f t="shared" si="397"/>
        <v>#DIV/0!</v>
      </c>
      <c r="M1556" s="32" t="e">
        <f t="shared" si="398"/>
        <v>#DIV/0!</v>
      </c>
      <c r="N1556" s="32">
        <f t="shared" si="399"/>
        <v>0</v>
      </c>
      <c r="O1556" s="32">
        <f t="shared" si="400"/>
        <v>0</v>
      </c>
      <c r="P1556" s="32">
        <f t="shared" si="401"/>
        <v>0.83333333333333337</v>
      </c>
      <c r="Q1556" s="32">
        <f t="shared" si="392"/>
        <v>0.22727272727272727</v>
      </c>
      <c r="R1556" s="32">
        <f t="shared" si="393"/>
        <v>9.8039215686274508E-2</v>
      </c>
      <c r="S1556" s="32"/>
      <c r="T1556" s="32"/>
      <c r="U1556" s="32"/>
      <c r="V1556" s="32"/>
      <c r="W1556" s="32"/>
      <c r="X1556" s="32"/>
      <c r="Y1556" s="32"/>
      <c r="Z1556" s="32"/>
      <c r="AA1556" s="32"/>
      <c r="AB1556" s="33"/>
      <c r="AC1556" s="33"/>
    </row>
    <row r="1557" spans="1:29" s="9" customFormat="1">
      <c r="A1557" s="10"/>
      <c r="B1557" s="16"/>
      <c r="C1557" s="7"/>
      <c r="D1557" s="7"/>
      <c r="E1557" s="7"/>
      <c r="F1557" s="7"/>
      <c r="G1557" s="7"/>
      <c r="H1557" s="7"/>
      <c r="I1557" s="31" t="e">
        <f t="shared" si="394"/>
        <v>#DIV/0!</v>
      </c>
      <c r="J1557" s="31" t="e">
        <f t="shared" si="395"/>
        <v>#DIV/0!</v>
      </c>
      <c r="K1557" s="31" t="e">
        <f t="shared" si="396"/>
        <v>#DIV/0!</v>
      </c>
      <c r="L1557" s="31" t="e">
        <f t="shared" si="397"/>
        <v>#DIV/0!</v>
      </c>
      <c r="M1557" s="32" t="e">
        <f t="shared" si="398"/>
        <v>#DIV/0!</v>
      </c>
      <c r="N1557" s="32">
        <f t="shared" si="399"/>
        <v>0</v>
      </c>
      <c r="O1557" s="32">
        <f t="shared" si="400"/>
        <v>0</v>
      </c>
      <c r="P1557" s="32">
        <f t="shared" si="401"/>
        <v>0.83333333333333337</v>
      </c>
      <c r="Q1557" s="32">
        <f t="shared" si="392"/>
        <v>0.22727272727272727</v>
      </c>
      <c r="R1557" s="32">
        <f t="shared" si="393"/>
        <v>9.8039215686274508E-2</v>
      </c>
      <c r="S1557" s="32"/>
      <c r="T1557" s="32"/>
      <c r="U1557" s="32"/>
      <c r="V1557" s="32"/>
      <c r="W1557" s="32"/>
      <c r="X1557" s="32"/>
      <c r="Y1557" s="32"/>
      <c r="Z1557" s="32"/>
      <c r="AA1557" s="32"/>
      <c r="AB1557" s="33"/>
      <c r="AC1557" s="33"/>
    </row>
    <row r="1558" spans="1:29" s="9" customFormat="1">
      <c r="A1558" s="10"/>
      <c r="B1558" s="16"/>
      <c r="C1558" s="7"/>
      <c r="D1558" s="7"/>
      <c r="E1558" s="7"/>
      <c r="F1558" s="7"/>
      <c r="G1558" s="7"/>
      <c r="H1558" s="7"/>
      <c r="I1558" s="31" t="e">
        <f t="shared" si="394"/>
        <v>#DIV/0!</v>
      </c>
      <c r="J1558" s="31" t="e">
        <f t="shared" si="395"/>
        <v>#DIV/0!</v>
      </c>
      <c r="K1558" s="31" t="e">
        <f t="shared" si="396"/>
        <v>#DIV/0!</v>
      </c>
      <c r="L1558" s="31" t="e">
        <f t="shared" si="397"/>
        <v>#DIV/0!</v>
      </c>
      <c r="M1558" s="32" t="e">
        <f t="shared" si="398"/>
        <v>#DIV/0!</v>
      </c>
      <c r="N1558" s="32">
        <f t="shared" si="399"/>
        <v>0</v>
      </c>
      <c r="O1558" s="32">
        <f t="shared" si="400"/>
        <v>0</v>
      </c>
      <c r="P1558" s="32">
        <f t="shared" si="401"/>
        <v>0.83333333333333337</v>
      </c>
      <c r="Q1558" s="32">
        <f t="shared" si="392"/>
        <v>0.22727272727272727</v>
      </c>
      <c r="R1558" s="32">
        <f t="shared" si="393"/>
        <v>9.8039215686274508E-2</v>
      </c>
      <c r="S1558" s="32"/>
      <c r="T1558" s="32"/>
      <c r="U1558" s="32"/>
      <c r="V1558" s="32"/>
      <c r="W1558" s="32"/>
      <c r="X1558" s="32"/>
      <c r="Y1558" s="32"/>
      <c r="Z1558" s="32"/>
      <c r="AA1558" s="32"/>
      <c r="AB1558" s="33"/>
      <c r="AC1558" s="33"/>
    </row>
    <row r="1559" spans="1:29" s="9" customFormat="1">
      <c r="A1559" s="10"/>
      <c r="B1559" s="16"/>
      <c r="C1559" s="7"/>
      <c r="D1559" s="7"/>
      <c r="E1559" s="7"/>
      <c r="F1559" s="7"/>
      <c r="G1559" s="7"/>
      <c r="H1559" s="7"/>
      <c r="I1559" s="31" t="e">
        <f t="shared" si="394"/>
        <v>#DIV/0!</v>
      </c>
      <c r="J1559" s="31" t="e">
        <f t="shared" si="395"/>
        <v>#DIV/0!</v>
      </c>
      <c r="K1559" s="31" t="e">
        <f t="shared" si="396"/>
        <v>#DIV/0!</v>
      </c>
      <c r="L1559" s="31" t="e">
        <f t="shared" si="397"/>
        <v>#DIV/0!</v>
      </c>
      <c r="M1559" s="32" t="e">
        <f t="shared" si="398"/>
        <v>#DIV/0!</v>
      </c>
      <c r="N1559" s="32">
        <f t="shared" si="399"/>
        <v>0</v>
      </c>
      <c r="O1559" s="32">
        <f t="shared" si="400"/>
        <v>0</v>
      </c>
      <c r="P1559" s="32">
        <f t="shared" si="401"/>
        <v>0.83333333333333337</v>
      </c>
      <c r="Q1559" s="32">
        <f t="shared" si="392"/>
        <v>0.22727272727272727</v>
      </c>
      <c r="R1559" s="32">
        <f t="shared" si="393"/>
        <v>9.8039215686274508E-2</v>
      </c>
      <c r="S1559" s="32"/>
      <c r="T1559" s="32"/>
      <c r="U1559" s="32"/>
      <c r="V1559" s="32"/>
      <c r="W1559" s="32"/>
      <c r="X1559" s="32"/>
      <c r="Y1559" s="32"/>
      <c r="Z1559" s="32"/>
      <c r="AA1559" s="32"/>
      <c r="AB1559" s="33"/>
      <c r="AC1559" s="33"/>
    </row>
    <row r="1560" spans="1:29" s="9" customFormat="1">
      <c r="A1560" s="10"/>
      <c r="B1560" s="16"/>
      <c r="C1560" s="7"/>
      <c r="D1560" s="7"/>
      <c r="E1560" s="7"/>
      <c r="F1560" s="7"/>
      <c r="G1560" s="7"/>
      <c r="H1560" s="7"/>
      <c r="I1560" s="31" t="e">
        <f t="shared" si="394"/>
        <v>#DIV/0!</v>
      </c>
      <c r="J1560" s="31" t="e">
        <f t="shared" si="395"/>
        <v>#DIV/0!</v>
      </c>
      <c r="K1560" s="31" t="e">
        <f t="shared" si="396"/>
        <v>#DIV/0!</v>
      </c>
      <c r="L1560" s="31" t="e">
        <f t="shared" si="397"/>
        <v>#DIV/0!</v>
      </c>
      <c r="M1560" s="32" t="e">
        <f t="shared" si="398"/>
        <v>#DIV/0!</v>
      </c>
      <c r="N1560" s="32">
        <f t="shared" si="399"/>
        <v>0</v>
      </c>
      <c r="O1560" s="32">
        <f t="shared" si="400"/>
        <v>0</v>
      </c>
      <c r="P1560" s="32">
        <f t="shared" si="401"/>
        <v>0.83333333333333337</v>
      </c>
      <c r="Q1560" s="32">
        <f t="shared" si="392"/>
        <v>0.22727272727272727</v>
      </c>
      <c r="R1560" s="32">
        <f t="shared" si="393"/>
        <v>9.8039215686274508E-2</v>
      </c>
      <c r="S1560" s="32"/>
      <c r="T1560" s="32"/>
      <c r="U1560" s="32"/>
      <c r="V1560" s="32"/>
      <c r="W1560" s="32"/>
      <c r="X1560" s="32"/>
      <c r="Y1560" s="32"/>
      <c r="Z1560" s="32"/>
      <c r="AA1560" s="32"/>
      <c r="AB1560" s="33"/>
      <c r="AC1560" s="33"/>
    </row>
    <row r="1561" spans="1:29" s="9" customFormat="1">
      <c r="A1561" s="10"/>
      <c r="B1561" s="16"/>
      <c r="C1561" s="7"/>
      <c r="D1561" s="7"/>
      <c r="E1561" s="7"/>
      <c r="F1561" s="7"/>
      <c r="G1561" s="7"/>
      <c r="H1561" s="7"/>
      <c r="I1561" s="31" t="e">
        <f t="shared" si="394"/>
        <v>#DIV/0!</v>
      </c>
      <c r="J1561" s="31" t="e">
        <f t="shared" si="395"/>
        <v>#DIV/0!</v>
      </c>
      <c r="K1561" s="31" t="e">
        <f t="shared" si="396"/>
        <v>#DIV/0!</v>
      </c>
      <c r="L1561" s="31" t="e">
        <f t="shared" si="397"/>
        <v>#DIV/0!</v>
      </c>
      <c r="M1561" s="32" t="e">
        <f t="shared" si="398"/>
        <v>#DIV/0!</v>
      </c>
      <c r="N1561" s="32">
        <f t="shared" si="399"/>
        <v>0</v>
      </c>
      <c r="O1561" s="32">
        <f t="shared" si="400"/>
        <v>0</v>
      </c>
      <c r="P1561" s="32">
        <f t="shared" si="401"/>
        <v>0.83333333333333337</v>
      </c>
      <c r="Q1561" s="32">
        <f t="shared" ref="Q1561:Q1615" si="402">5/22</f>
        <v>0.22727272727272727</v>
      </c>
      <c r="R1561" s="32">
        <f t="shared" ref="R1561:R1615" si="403">5/51</f>
        <v>9.8039215686274508E-2</v>
      </c>
      <c r="S1561" s="32"/>
      <c r="T1561" s="32"/>
      <c r="U1561" s="32"/>
      <c r="V1561" s="32"/>
      <c r="W1561" s="32"/>
      <c r="X1561" s="32"/>
      <c r="Y1561" s="32"/>
      <c r="Z1561" s="32"/>
      <c r="AA1561" s="32"/>
      <c r="AB1561" s="33"/>
      <c r="AC1561" s="33"/>
    </row>
    <row r="1562" spans="1:29" s="9" customFormat="1">
      <c r="A1562" s="10"/>
      <c r="B1562" s="16"/>
      <c r="C1562" s="7"/>
      <c r="D1562" s="7"/>
      <c r="E1562" s="7"/>
      <c r="F1562" s="7"/>
      <c r="G1562" s="7"/>
      <c r="H1562" s="7"/>
      <c r="I1562" s="31" t="e">
        <f t="shared" si="394"/>
        <v>#DIV/0!</v>
      </c>
      <c r="J1562" s="31" t="e">
        <f t="shared" si="395"/>
        <v>#DIV/0!</v>
      </c>
      <c r="K1562" s="31" t="e">
        <f t="shared" si="396"/>
        <v>#DIV/0!</v>
      </c>
      <c r="L1562" s="31" t="e">
        <f t="shared" si="397"/>
        <v>#DIV/0!</v>
      </c>
      <c r="M1562" s="32" t="e">
        <f t="shared" si="398"/>
        <v>#DIV/0!</v>
      </c>
      <c r="N1562" s="32">
        <f t="shared" si="399"/>
        <v>0</v>
      </c>
      <c r="O1562" s="32">
        <f t="shared" si="400"/>
        <v>0</v>
      </c>
      <c r="P1562" s="32">
        <f t="shared" si="401"/>
        <v>0.83333333333333337</v>
      </c>
      <c r="Q1562" s="32">
        <f t="shared" si="402"/>
        <v>0.22727272727272727</v>
      </c>
      <c r="R1562" s="32">
        <f t="shared" si="403"/>
        <v>9.8039215686274508E-2</v>
      </c>
      <c r="S1562" s="32"/>
      <c r="T1562" s="32"/>
      <c r="U1562" s="32"/>
      <c r="V1562" s="32"/>
      <c r="W1562" s="32"/>
      <c r="X1562" s="32"/>
      <c r="Y1562" s="32"/>
      <c r="Z1562" s="32"/>
      <c r="AA1562" s="32"/>
      <c r="AB1562" s="33"/>
      <c r="AC1562" s="33"/>
    </row>
    <row r="1563" spans="1:29" s="9" customFormat="1">
      <c r="A1563" s="10"/>
      <c r="B1563" s="16"/>
      <c r="C1563" s="7"/>
      <c r="D1563" s="7"/>
      <c r="E1563" s="7"/>
      <c r="F1563" s="7"/>
      <c r="G1563" s="7"/>
      <c r="H1563" s="7"/>
      <c r="I1563" s="31" t="e">
        <f t="shared" si="394"/>
        <v>#DIV/0!</v>
      </c>
      <c r="J1563" s="31" t="e">
        <f t="shared" si="395"/>
        <v>#DIV/0!</v>
      </c>
      <c r="K1563" s="31" t="e">
        <f t="shared" si="396"/>
        <v>#DIV/0!</v>
      </c>
      <c r="L1563" s="31" t="e">
        <f t="shared" si="397"/>
        <v>#DIV/0!</v>
      </c>
      <c r="M1563" s="32" t="e">
        <f t="shared" si="398"/>
        <v>#DIV/0!</v>
      </c>
      <c r="N1563" s="32">
        <f t="shared" si="399"/>
        <v>0</v>
      </c>
      <c r="O1563" s="32">
        <f t="shared" si="400"/>
        <v>0</v>
      </c>
      <c r="P1563" s="32">
        <f t="shared" si="401"/>
        <v>0.83333333333333337</v>
      </c>
      <c r="Q1563" s="32">
        <f t="shared" si="402"/>
        <v>0.22727272727272727</v>
      </c>
      <c r="R1563" s="32">
        <f t="shared" si="403"/>
        <v>9.8039215686274508E-2</v>
      </c>
      <c r="S1563" s="32"/>
      <c r="T1563" s="32"/>
      <c r="U1563" s="32"/>
      <c r="V1563" s="32"/>
      <c r="W1563" s="32"/>
      <c r="X1563" s="32"/>
      <c r="Y1563" s="32"/>
      <c r="Z1563" s="32"/>
      <c r="AA1563" s="32"/>
      <c r="AB1563" s="33"/>
      <c r="AC1563" s="33"/>
    </row>
    <row r="1564" spans="1:29" s="9" customFormat="1">
      <c r="A1564" s="10"/>
      <c r="B1564" s="16"/>
      <c r="C1564" s="7"/>
      <c r="D1564" s="7"/>
      <c r="E1564" s="7"/>
      <c r="F1564" s="7"/>
      <c r="G1564" s="7"/>
      <c r="H1564" s="7"/>
      <c r="I1564" s="31" t="e">
        <f t="shared" si="394"/>
        <v>#DIV/0!</v>
      </c>
      <c r="J1564" s="31" t="e">
        <f t="shared" si="395"/>
        <v>#DIV/0!</v>
      </c>
      <c r="K1564" s="31" t="e">
        <f t="shared" si="396"/>
        <v>#DIV/0!</v>
      </c>
      <c r="L1564" s="31" t="e">
        <f t="shared" si="397"/>
        <v>#DIV/0!</v>
      </c>
      <c r="M1564" s="32" t="e">
        <f t="shared" si="398"/>
        <v>#DIV/0!</v>
      </c>
      <c r="N1564" s="32">
        <f t="shared" si="399"/>
        <v>0</v>
      </c>
      <c r="O1564" s="32">
        <f t="shared" si="400"/>
        <v>0</v>
      </c>
      <c r="P1564" s="32">
        <f t="shared" si="401"/>
        <v>0.83333333333333337</v>
      </c>
      <c r="Q1564" s="32">
        <f t="shared" si="402"/>
        <v>0.22727272727272727</v>
      </c>
      <c r="R1564" s="32">
        <f t="shared" si="403"/>
        <v>9.8039215686274508E-2</v>
      </c>
      <c r="S1564" s="32"/>
      <c r="T1564" s="32"/>
      <c r="U1564" s="32"/>
      <c r="V1564" s="32"/>
      <c r="W1564" s="32"/>
      <c r="X1564" s="32"/>
      <c r="Y1564" s="32"/>
      <c r="Z1564" s="32"/>
      <c r="AA1564" s="32"/>
      <c r="AB1564" s="33"/>
      <c r="AC1564" s="33"/>
    </row>
    <row r="1565" spans="1:29" s="9" customFormat="1">
      <c r="A1565" s="10"/>
      <c r="B1565" s="16"/>
      <c r="C1565" s="7"/>
      <c r="D1565" s="7"/>
      <c r="E1565" s="7"/>
      <c r="F1565" s="7"/>
      <c r="G1565" s="7"/>
      <c r="H1565" s="7"/>
      <c r="I1565" s="31" t="e">
        <f t="shared" si="394"/>
        <v>#DIV/0!</v>
      </c>
      <c r="J1565" s="31" t="e">
        <f t="shared" si="395"/>
        <v>#DIV/0!</v>
      </c>
      <c r="K1565" s="31" t="e">
        <f t="shared" si="396"/>
        <v>#DIV/0!</v>
      </c>
      <c r="L1565" s="31" t="e">
        <f t="shared" si="397"/>
        <v>#DIV/0!</v>
      </c>
      <c r="M1565" s="32" t="e">
        <f t="shared" si="398"/>
        <v>#DIV/0!</v>
      </c>
      <c r="N1565" s="32">
        <f t="shared" si="399"/>
        <v>0</v>
      </c>
      <c r="O1565" s="32">
        <f t="shared" si="400"/>
        <v>0</v>
      </c>
      <c r="P1565" s="32">
        <f t="shared" si="401"/>
        <v>0.83333333333333337</v>
      </c>
      <c r="Q1565" s="32">
        <f t="shared" si="402"/>
        <v>0.22727272727272727</v>
      </c>
      <c r="R1565" s="32">
        <f t="shared" si="403"/>
        <v>9.8039215686274508E-2</v>
      </c>
      <c r="S1565" s="32"/>
      <c r="T1565" s="32"/>
      <c r="U1565" s="32"/>
      <c r="V1565" s="32"/>
      <c r="W1565" s="32"/>
      <c r="X1565" s="32"/>
      <c r="Y1565" s="32"/>
      <c r="Z1565" s="32"/>
      <c r="AA1565" s="32"/>
      <c r="AB1565" s="33"/>
      <c r="AC1565" s="33"/>
    </row>
    <row r="1566" spans="1:29" s="9" customFormat="1">
      <c r="A1566" s="10"/>
      <c r="B1566" s="16"/>
      <c r="C1566" s="7"/>
      <c r="D1566" s="7"/>
      <c r="E1566" s="7"/>
      <c r="F1566" s="7"/>
      <c r="G1566" s="7"/>
      <c r="H1566" s="7"/>
      <c r="I1566" s="31" t="e">
        <f t="shared" si="394"/>
        <v>#DIV/0!</v>
      </c>
      <c r="J1566" s="31" t="e">
        <f t="shared" si="395"/>
        <v>#DIV/0!</v>
      </c>
      <c r="K1566" s="31" t="e">
        <f t="shared" si="396"/>
        <v>#DIV/0!</v>
      </c>
      <c r="L1566" s="31" t="e">
        <f t="shared" si="397"/>
        <v>#DIV/0!</v>
      </c>
      <c r="M1566" s="32" t="e">
        <f t="shared" si="398"/>
        <v>#DIV/0!</v>
      </c>
      <c r="N1566" s="32">
        <f t="shared" si="399"/>
        <v>0</v>
      </c>
      <c r="O1566" s="32">
        <f t="shared" si="400"/>
        <v>0</v>
      </c>
      <c r="P1566" s="32">
        <f t="shared" si="401"/>
        <v>0.83333333333333337</v>
      </c>
      <c r="Q1566" s="32">
        <f t="shared" si="402"/>
        <v>0.22727272727272727</v>
      </c>
      <c r="R1566" s="32">
        <f t="shared" si="403"/>
        <v>9.8039215686274508E-2</v>
      </c>
      <c r="S1566" s="32"/>
      <c r="T1566" s="32"/>
      <c r="U1566" s="32"/>
      <c r="V1566" s="32"/>
      <c r="W1566" s="32"/>
      <c r="X1566" s="32"/>
      <c r="Y1566" s="32"/>
      <c r="Z1566" s="32"/>
      <c r="AA1566" s="32"/>
      <c r="AB1566" s="33"/>
      <c r="AC1566" s="33"/>
    </row>
    <row r="1567" spans="1:29" s="9" customFormat="1">
      <c r="A1567" s="10"/>
      <c r="B1567" s="16"/>
      <c r="C1567" s="7"/>
      <c r="D1567" s="7"/>
      <c r="E1567" s="7"/>
      <c r="F1567" s="7"/>
      <c r="G1567" s="7"/>
      <c r="H1567" s="7"/>
      <c r="I1567" s="31" t="e">
        <f t="shared" si="394"/>
        <v>#DIV/0!</v>
      </c>
      <c r="J1567" s="31" t="e">
        <f t="shared" si="395"/>
        <v>#DIV/0!</v>
      </c>
      <c r="K1567" s="31" t="e">
        <f t="shared" si="396"/>
        <v>#DIV/0!</v>
      </c>
      <c r="L1567" s="31" t="e">
        <f t="shared" si="397"/>
        <v>#DIV/0!</v>
      </c>
      <c r="M1567" s="32" t="e">
        <f t="shared" si="398"/>
        <v>#DIV/0!</v>
      </c>
      <c r="N1567" s="32">
        <f t="shared" si="399"/>
        <v>0</v>
      </c>
      <c r="O1567" s="32">
        <f t="shared" si="400"/>
        <v>0</v>
      </c>
      <c r="P1567" s="32">
        <f t="shared" si="401"/>
        <v>0.83333333333333337</v>
      </c>
      <c r="Q1567" s="32">
        <f t="shared" si="402"/>
        <v>0.22727272727272727</v>
      </c>
      <c r="R1567" s="32">
        <f t="shared" si="403"/>
        <v>9.8039215686274508E-2</v>
      </c>
      <c r="S1567" s="32"/>
      <c r="T1567" s="32"/>
      <c r="U1567" s="32"/>
      <c r="V1567" s="32"/>
      <c r="W1567" s="32"/>
      <c r="X1567" s="32"/>
      <c r="Y1567" s="32"/>
      <c r="Z1567" s="32"/>
      <c r="AA1567" s="32"/>
      <c r="AB1567" s="33"/>
      <c r="AC1567" s="33"/>
    </row>
    <row r="1568" spans="1:29" s="9" customFormat="1">
      <c r="A1568" s="10"/>
      <c r="B1568" s="16"/>
      <c r="C1568" s="7"/>
      <c r="D1568" s="7"/>
      <c r="E1568" s="7"/>
      <c r="F1568" s="7"/>
      <c r="G1568" s="7"/>
      <c r="H1568" s="7"/>
      <c r="I1568" s="31" t="e">
        <f t="shared" si="394"/>
        <v>#DIV/0!</v>
      </c>
      <c r="J1568" s="31" t="e">
        <f t="shared" si="395"/>
        <v>#DIV/0!</v>
      </c>
      <c r="K1568" s="31" t="e">
        <f t="shared" si="396"/>
        <v>#DIV/0!</v>
      </c>
      <c r="L1568" s="31" t="e">
        <f t="shared" si="397"/>
        <v>#DIV/0!</v>
      </c>
      <c r="M1568" s="32" t="e">
        <f t="shared" si="398"/>
        <v>#DIV/0!</v>
      </c>
      <c r="N1568" s="32">
        <f t="shared" si="399"/>
        <v>0</v>
      </c>
      <c r="O1568" s="32">
        <f t="shared" si="400"/>
        <v>0</v>
      </c>
      <c r="P1568" s="32">
        <f t="shared" si="401"/>
        <v>0.83333333333333337</v>
      </c>
      <c r="Q1568" s="32">
        <f t="shared" si="402"/>
        <v>0.22727272727272727</v>
      </c>
      <c r="R1568" s="32">
        <f t="shared" si="403"/>
        <v>9.8039215686274508E-2</v>
      </c>
      <c r="S1568" s="32"/>
      <c r="T1568" s="32"/>
      <c r="U1568" s="32"/>
      <c r="V1568" s="32"/>
      <c r="W1568" s="32"/>
      <c r="X1568" s="32"/>
      <c r="Y1568" s="32"/>
      <c r="Z1568" s="32"/>
      <c r="AA1568" s="32"/>
      <c r="AB1568" s="33"/>
      <c r="AC1568" s="33"/>
    </row>
    <row r="1569" spans="1:29" s="9" customFormat="1">
      <c r="A1569" s="10"/>
      <c r="B1569" s="16"/>
      <c r="C1569" s="7"/>
      <c r="D1569" s="7"/>
      <c r="E1569" s="7"/>
      <c r="F1569" s="7"/>
      <c r="G1569" s="7"/>
      <c r="H1569" s="7"/>
      <c r="I1569" s="31" t="e">
        <f t="shared" si="394"/>
        <v>#DIV/0!</v>
      </c>
      <c r="J1569" s="31" t="e">
        <f t="shared" si="395"/>
        <v>#DIV/0!</v>
      </c>
      <c r="K1569" s="31" t="e">
        <f t="shared" si="396"/>
        <v>#DIV/0!</v>
      </c>
      <c r="L1569" s="31" t="e">
        <f t="shared" si="397"/>
        <v>#DIV/0!</v>
      </c>
      <c r="M1569" s="32" t="e">
        <f t="shared" si="398"/>
        <v>#DIV/0!</v>
      </c>
      <c r="N1569" s="32">
        <f t="shared" si="399"/>
        <v>0</v>
      </c>
      <c r="O1569" s="32">
        <f t="shared" si="400"/>
        <v>0</v>
      </c>
      <c r="P1569" s="32">
        <f t="shared" si="401"/>
        <v>0.83333333333333337</v>
      </c>
      <c r="Q1569" s="32">
        <f t="shared" si="402"/>
        <v>0.22727272727272727</v>
      </c>
      <c r="R1569" s="32">
        <f t="shared" si="403"/>
        <v>9.8039215686274508E-2</v>
      </c>
      <c r="S1569" s="32"/>
      <c r="T1569" s="32"/>
      <c r="U1569" s="32"/>
      <c r="V1569" s="32"/>
      <c r="W1569" s="32"/>
      <c r="X1569" s="32"/>
      <c r="Y1569" s="32"/>
      <c r="Z1569" s="32"/>
      <c r="AA1569" s="32"/>
      <c r="AB1569" s="33"/>
      <c r="AC1569" s="33"/>
    </row>
    <row r="1570" spans="1:29" s="9" customFormat="1">
      <c r="A1570" s="10"/>
      <c r="B1570" s="16"/>
      <c r="C1570" s="7"/>
      <c r="D1570" s="7"/>
      <c r="E1570" s="7"/>
      <c r="F1570" s="7"/>
      <c r="G1570" s="7"/>
      <c r="H1570" s="7"/>
      <c r="I1570" s="31" t="e">
        <f t="shared" si="394"/>
        <v>#DIV/0!</v>
      </c>
      <c r="J1570" s="31" t="e">
        <f t="shared" si="395"/>
        <v>#DIV/0!</v>
      </c>
      <c r="K1570" s="31" t="e">
        <f t="shared" si="396"/>
        <v>#DIV/0!</v>
      </c>
      <c r="L1570" s="31" t="e">
        <f t="shared" si="397"/>
        <v>#DIV/0!</v>
      </c>
      <c r="M1570" s="32" t="e">
        <f t="shared" si="398"/>
        <v>#DIV/0!</v>
      </c>
      <c r="N1570" s="32">
        <f t="shared" si="399"/>
        <v>0</v>
      </c>
      <c r="O1570" s="32">
        <f t="shared" si="400"/>
        <v>0</v>
      </c>
      <c r="P1570" s="32">
        <f t="shared" si="401"/>
        <v>0.83333333333333337</v>
      </c>
      <c r="Q1570" s="32">
        <f t="shared" si="402"/>
        <v>0.22727272727272727</v>
      </c>
      <c r="R1570" s="32">
        <f t="shared" si="403"/>
        <v>9.8039215686274508E-2</v>
      </c>
      <c r="S1570" s="32"/>
      <c r="T1570" s="32"/>
      <c r="U1570" s="32"/>
      <c r="V1570" s="32"/>
      <c r="W1570" s="32"/>
      <c r="X1570" s="32"/>
      <c r="Y1570" s="32"/>
      <c r="Z1570" s="32"/>
      <c r="AA1570" s="32"/>
      <c r="AB1570" s="33"/>
      <c r="AC1570" s="33"/>
    </row>
    <row r="1571" spans="1:29" s="9" customFormat="1">
      <c r="A1571" s="10"/>
      <c r="B1571" s="16"/>
      <c r="C1571" s="7"/>
      <c r="D1571" s="7"/>
      <c r="E1571" s="7"/>
      <c r="F1571" s="7"/>
      <c r="G1571" s="7"/>
      <c r="H1571" s="7"/>
      <c r="I1571" s="31" t="e">
        <f t="shared" si="394"/>
        <v>#DIV/0!</v>
      </c>
      <c r="J1571" s="31" t="e">
        <f t="shared" si="395"/>
        <v>#DIV/0!</v>
      </c>
      <c r="K1571" s="31" t="e">
        <f t="shared" si="396"/>
        <v>#DIV/0!</v>
      </c>
      <c r="L1571" s="31" t="e">
        <f t="shared" si="397"/>
        <v>#DIV/0!</v>
      </c>
      <c r="M1571" s="32" t="e">
        <f t="shared" si="398"/>
        <v>#DIV/0!</v>
      </c>
      <c r="N1571" s="32">
        <f t="shared" si="399"/>
        <v>0</v>
      </c>
      <c r="O1571" s="32">
        <f t="shared" si="400"/>
        <v>0</v>
      </c>
      <c r="P1571" s="32">
        <f t="shared" si="401"/>
        <v>0.83333333333333337</v>
      </c>
      <c r="Q1571" s="32">
        <f t="shared" si="402"/>
        <v>0.22727272727272727</v>
      </c>
      <c r="R1571" s="32">
        <f t="shared" si="403"/>
        <v>9.8039215686274508E-2</v>
      </c>
      <c r="S1571" s="32"/>
      <c r="T1571" s="32"/>
      <c r="U1571" s="32"/>
      <c r="V1571" s="32"/>
      <c r="W1571" s="32"/>
      <c r="X1571" s="32"/>
      <c r="Y1571" s="32"/>
      <c r="Z1571" s="32"/>
      <c r="AA1571" s="32"/>
      <c r="AB1571" s="33"/>
      <c r="AC1571" s="33"/>
    </row>
    <row r="1572" spans="1:29" s="9" customFormat="1">
      <c r="A1572" s="10"/>
      <c r="B1572" s="16"/>
      <c r="C1572" s="7"/>
      <c r="D1572" s="7"/>
      <c r="E1572" s="7"/>
      <c r="F1572" s="7"/>
      <c r="G1572" s="7"/>
      <c r="H1572" s="7"/>
      <c r="I1572" s="31" t="e">
        <f t="shared" si="394"/>
        <v>#DIV/0!</v>
      </c>
      <c r="J1572" s="31" t="e">
        <f t="shared" si="395"/>
        <v>#DIV/0!</v>
      </c>
      <c r="K1572" s="31" t="e">
        <f t="shared" si="396"/>
        <v>#DIV/0!</v>
      </c>
      <c r="L1572" s="31" t="e">
        <f t="shared" si="397"/>
        <v>#DIV/0!</v>
      </c>
      <c r="M1572" s="32" t="e">
        <f t="shared" si="398"/>
        <v>#DIV/0!</v>
      </c>
      <c r="N1572" s="32">
        <f t="shared" si="399"/>
        <v>0</v>
      </c>
      <c r="O1572" s="32">
        <f t="shared" si="400"/>
        <v>0</v>
      </c>
      <c r="P1572" s="32">
        <f t="shared" si="401"/>
        <v>0.83333333333333337</v>
      </c>
      <c r="Q1572" s="32">
        <f t="shared" si="402"/>
        <v>0.22727272727272727</v>
      </c>
      <c r="R1572" s="32">
        <f t="shared" si="403"/>
        <v>9.8039215686274508E-2</v>
      </c>
      <c r="S1572" s="32"/>
      <c r="T1572" s="32"/>
      <c r="U1572" s="32"/>
      <c r="V1572" s="32"/>
      <c r="W1572" s="32"/>
      <c r="X1572" s="32"/>
      <c r="Y1572" s="32"/>
      <c r="Z1572" s="32"/>
      <c r="AA1572" s="32"/>
      <c r="AB1572" s="33"/>
      <c r="AC1572" s="33"/>
    </row>
    <row r="1573" spans="1:29" s="9" customFormat="1">
      <c r="A1573" s="10"/>
      <c r="B1573" s="16"/>
      <c r="C1573" s="7"/>
      <c r="D1573" s="7"/>
      <c r="E1573" s="7"/>
      <c r="F1573" s="7"/>
      <c r="G1573" s="7"/>
      <c r="H1573" s="7"/>
      <c r="I1573" s="31" t="e">
        <f t="shared" si="394"/>
        <v>#DIV/0!</v>
      </c>
      <c r="J1573" s="31" t="e">
        <f t="shared" si="395"/>
        <v>#DIV/0!</v>
      </c>
      <c r="K1573" s="31" t="e">
        <f t="shared" si="396"/>
        <v>#DIV/0!</v>
      </c>
      <c r="L1573" s="31" t="e">
        <f t="shared" si="397"/>
        <v>#DIV/0!</v>
      </c>
      <c r="M1573" s="32" t="e">
        <f t="shared" si="398"/>
        <v>#DIV/0!</v>
      </c>
      <c r="N1573" s="32">
        <f t="shared" si="399"/>
        <v>0</v>
      </c>
      <c r="O1573" s="32">
        <f t="shared" si="400"/>
        <v>0</v>
      </c>
      <c r="P1573" s="32">
        <f t="shared" si="401"/>
        <v>0.83333333333333337</v>
      </c>
      <c r="Q1573" s="32">
        <f t="shared" si="402"/>
        <v>0.22727272727272727</v>
      </c>
      <c r="R1573" s="32">
        <f t="shared" si="403"/>
        <v>9.8039215686274508E-2</v>
      </c>
      <c r="S1573" s="32"/>
      <c r="T1573" s="32"/>
      <c r="U1573" s="32"/>
      <c r="V1573" s="32"/>
      <c r="W1573" s="32"/>
      <c r="X1573" s="32"/>
      <c r="Y1573" s="32"/>
      <c r="Z1573" s="32"/>
      <c r="AA1573" s="32"/>
      <c r="AB1573" s="33"/>
      <c r="AC1573" s="33"/>
    </row>
    <row r="1574" spans="1:29" s="9" customFormat="1">
      <c r="A1574" s="10"/>
      <c r="B1574" s="16"/>
      <c r="C1574" s="7"/>
      <c r="D1574" s="7"/>
      <c r="E1574" s="7"/>
      <c r="F1574" s="7"/>
      <c r="G1574" s="7"/>
      <c r="H1574" s="7"/>
      <c r="I1574" s="31" t="e">
        <f t="shared" si="394"/>
        <v>#DIV/0!</v>
      </c>
      <c r="J1574" s="31" t="e">
        <f t="shared" si="395"/>
        <v>#DIV/0!</v>
      </c>
      <c r="K1574" s="31" t="e">
        <f t="shared" si="396"/>
        <v>#DIV/0!</v>
      </c>
      <c r="L1574" s="31" t="e">
        <f t="shared" si="397"/>
        <v>#DIV/0!</v>
      </c>
      <c r="M1574" s="32" t="e">
        <f t="shared" si="398"/>
        <v>#DIV/0!</v>
      </c>
      <c r="N1574" s="32">
        <f t="shared" si="399"/>
        <v>0</v>
      </c>
      <c r="O1574" s="32">
        <f t="shared" si="400"/>
        <v>0</v>
      </c>
      <c r="P1574" s="32">
        <f t="shared" si="401"/>
        <v>0.83333333333333337</v>
      </c>
      <c r="Q1574" s="32">
        <f t="shared" si="402"/>
        <v>0.22727272727272727</v>
      </c>
      <c r="R1574" s="32">
        <f t="shared" si="403"/>
        <v>9.8039215686274508E-2</v>
      </c>
      <c r="S1574" s="32"/>
      <c r="T1574" s="32"/>
      <c r="U1574" s="32"/>
      <c r="V1574" s="32"/>
      <c r="W1574" s="32"/>
      <c r="X1574" s="32"/>
      <c r="Y1574" s="32"/>
      <c r="Z1574" s="32"/>
      <c r="AA1574" s="32"/>
      <c r="AB1574" s="33"/>
      <c r="AC1574" s="33"/>
    </row>
    <row r="1575" spans="1:29" s="9" customFormat="1">
      <c r="A1575" s="10"/>
      <c r="B1575" s="16"/>
      <c r="C1575" s="7"/>
      <c r="D1575" s="7"/>
      <c r="E1575" s="7"/>
      <c r="F1575" s="7"/>
      <c r="G1575" s="7"/>
      <c r="H1575" s="7"/>
      <c r="I1575" s="31" t="e">
        <f t="shared" si="394"/>
        <v>#DIV/0!</v>
      </c>
      <c r="J1575" s="31" t="e">
        <f t="shared" si="395"/>
        <v>#DIV/0!</v>
      </c>
      <c r="K1575" s="31" t="e">
        <f t="shared" si="396"/>
        <v>#DIV/0!</v>
      </c>
      <c r="L1575" s="31" t="e">
        <f t="shared" si="397"/>
        <v>#DIV/0!</v>
      </c>
      <c r="M1575" s="32" t="e">
        <f t="shared" si="398"/>
        <v>#DIV/0!</v>
      </c>
      <c r="N1575" s="32">
        <f t="shared" si="399"/>
        <v>0</v>
      </c>
      <c r="O1575" s="32">
        <f t="shared" si="400"/>
        <v>0</v>
      </c>
      <c r="P1575" s="32">
        <f t="shared" si="401"/>
        <v>0.83333333333333337</v>
      </c>
      <c r="Q1575" s="32">
        <f t="shared" si="402"/>
        <v>0.22727272727272727</v>
      </c>
      <c r="R1575" s="32">
        <f t="shared" si="403"/>
        <v>9.8039215686274508E-2</v>
      </c>
      <c r="S1575" s="32"/>
      <c r="T1575" s="32"/>
      <c r="U1575" s="32"/>
      <c r="V1575" s="32"/>
      <c r="W1575" s="32"/>
      <c r="X1575" s="32"/>
      <c r="Y1575" s="32"/>
      <c r="Z1575" s="32"/>
      <c r="AA1575" s="32"/>
      <c r="AB1575" s="33"/>
      <c r="AC1575" s="33"/>
    </row>
    <row r="1576" spans="1:29" s="9" customFormat="1">
      <c r="A1576" s="10"/>
      <c r="B1576" s="16"/>
      <c r="C1576" s="7"/>
      <c r="D1576" s="7"/>
      <c r="E1576" s="7"/>
      <c r="F1576" s="7"/>
      <c r="G1576" s="7"/>
      <c r="H1576" s="7"/>
      <c r="I1576" s="31" t="e">
        <f t="shared" si="394"/>
        <v>#DIV/0!</v>
      </c>
      <c r="J1576" s="31" t="e">
        <f t="shared" si="395"/>
        <v>#DIV/0!</v>
      </c>
      <c r="K1576" s="31" t="e">
        <f t="shared" si="396"/>
        <v>#DIV/0!</v>
      </c>
      <c r="L1576" s="31" t="e">
        <f t="shared" si="397"/>
        <v>#DIV/0!</v>
      </c>
      <c r="M1576" s="32" t="e">
        <f t="shared" si="398"/>
        <v>#DIV/0!</v>
      </c>
      <c r="N1576" s="32">
        <f t="shared" si="399"/>
        <v>0</v>
      </c>
      <c r="O1576" s="32">
        <f t="shared" si="400"/>
        <v>0</v>
      </c>
      <c r="P1576" s="32">
        <f t="shared" si="401"/>
        <v>0.83333333333333337</v>
      </c>
      <c r="Q1576" s="32">
        <f t="shared" si="402"/>
        <v>0.22727272727272727</v>
      </c>
      <c r="R1576" s="32">
        <f t="shared" si="403"/>
        <v>9.8039215686274508E-2</v>
      </c>
      <c r="S1576" s="32"/>
      <c r="T1576" s="32"/>
      <c r="U1576" s="32"/>
      <c r="V1576" s="32"/>
      <c r="W1576" s="32"/>
      <c r="X1576" s="32"/>
      <c r="Y1576" s="32"/>
      <c r="Z1576" s="32"/>
      <c r="AA1576" s="32"/>
      <c r="AB1576" s="33"/>
      <c r="AC1576" s="33"/>
    </row>
    <row r="1577" spans="1:29" s="9" customFormat="1">
      <c r="A1577" s="10"/>
      <c r="B1577" s="16"/>
      <c r="C1577" s="7"/>
      <c r="D1577" s="7"/>
      <c r="E1577" s="7"/>
      <c r="F1577" s="7"/>
      <c r="G1577" s="7"/>
      <c r="H1577" s="7"/>
      <c r="I1577" s="31" t="e">
        <f t="shared" si="394"/>
        <v>#DIV/0!</v>
      </c>
      <c r="J1577" s="31" t="e">
        <f t="shared" si="395"/>
        <v>#DIV/0!</v>
      </c>
      <c r="K1577" s="31" t="e">
        <f t="shared" si="396"/>
        <v>#DIV/0!</v>
      </c>
      <c r="L1577" s="31" t="e">
        <f t="shared" si="397"/>
        <v>#DIV/0!</v>
      </c>
      <c r="M1577" s="32" t="e">
        <f t="shared" si="398"/>
        <v>#DIV/0!</v>
      </c>
      <c r="N1577" s="32">
        <f t="shared" si="399"/>
        <v>0</v>
      </c>
      <c r="O1577" s="32">
        <f t="shared" si="400"/>
        <v>0</v>
      </c>
      <c r="P1577" s="32">
        <f t="shared" si="401"/>
        <v>0.83333333333333337</v>
      </c>
      <c r="Q1577" s="32">
        <f t="shared" si="402"/>
        <v>0.22727272727272727</v>
      </c>
      <c r="R1577" s="32">
        <f t="shared" si="403"/>
        <v>9.8039215686274508E-2</v>
      </c>
      <c r="S1577" s="32"/>
      <c r="T1577" s="32"/>
      <c r="U1577" s="32"/>
      <c r="V1577" s="32"/>
      <c r="W1577" s="32"/>
      <c r="X1577" s="32"/>
      <c r="Y1577" s="32"/>
      <c r="Z1577" s="32"/>
      <c r="AA1577" s="32"/>
      <c r="AB1577" s="33"/>
      <c r="AC1577" s="33"/>
    </row>
    <row r="1578" spans="1:29" s="9" customFormat="1">
      <c r="A1578" s="10"/>
      <c r="B1578" s="16"/>
      <c r="C1578" s="7"/>
      <c r="D1578" s="7"/>
      <c r="E1578" s="7"/>
      <c r="F1578" s="7"/>
      <c r="G1578" s="7"/>
      <c r="H1578" s="7"/>
      <c r="I1578" s="31" t="e">
        <f t="shared" si="394"/>
        <v>#DIV/0!</v>
      </c>
      <c r="J1578" s="31" t="e">
        <f t="shared" si="395"/>
        <v>#DIV/0!</v>
      </c>
      <c r="K1578" s="31" t="e">
        <f t="shared" si="396"/>
        <v>#DIV/0!</v>
      </c>
      <c r="L1578" s="31" t="e">
        <f t="shared" si="397"/>
        <v>#DIV/0!</v>
      </c>
      <c r="M1578" s="32" t="e">
        <f t="shared" si="398"/>
        <v>#DIV/0!</v>
      </c>
      <c r="N1578" s="32">
        <f t="shared" si="399"/>
        <v>0</v>
      </c>
      <c r="O1578" s="32">
        <f t="shared" si="400"/>
        <v>0</v>
      </c>
      <c r="P1578" s="32">
        <f t="shared" si="401"/>
        <v>0.83333333333333337</v>
      </c>
      <c r="Q1578" s="32">
        <f t="shared" si="402"/>
        <v>0.22727272727272727</v>
      </c>
      <c r="R1578" s="32">
        <f t="shared" si="403"/>
        <v>9.8039215686274508E-2</v>
      </c>
      <c r="S1578" s="32"/>
      <c r="T1578" s="32"/>
      <c r="U1578" s="32"/>
      <c r="V1578" s="32"/>
      <c r="W1578" s="32"/>
      <c r="X1578" s="32"/>
      <c r="Y1578" s="32"/>
      <c r="Z1578" s="32"/>
      <c r="AA1578" s="32"/>
      <c r="AB1578" s="33"/>
      <c r="AC1578" s="33"/>
    </row>
    <row r="1579" spans="1:29" s="9" customFormat="1">
      <c r="A1579" s="10"/>
      <c r="B1579" s="16"/>
      <c r="C1579" s="7"/>
      <c r="D1579" s="7"/>
      <c r="E1579" s="7"/>
      <c r="F1579" s="7"/>
      <c r="G1579" s="7"/>
      <c r="H1579" s="7"/>
      <c r="I1579" s="31" t="e">
        <f t="shared" si="394"/>
        <v>#DIV/0!</v>
      </c>
      <c r="J1579" s="31" t="e">
        <f t="shared" si="395"/>
        <v>#DIV/0!</v>
      </c>
      <c r="K1579" s="31" t="e">
        <f t="shared" si="396"/>
        <v>#DIV/0!</v>
      </c>
      <c r="L1579" s="31" t="e">
        <f t="shared" si="397"/>
        <v>#DIV/0!</v>
      </c>
      <c r="M1579" s="32" t="e">
        <f t="shared" si="398"/>
        <v>#DIV/0!</v>
      </c>
      <c r="N1579" s="32">
        <f t="shared" si="399"/>
        <v>0</v>
      </c>
      <c r="O1579" s="32">
        <f t="shared" si="400"/>
        <v>0</v>
      </c>
      <c r="P1579" s="32">
        <f t="shared" si="401"/>
        <v>0.83333333333333337</v>
      </c>
      <c r="Q1579" s="32">
        <f t="shared" si="402"/>
        <v>0.22727272727272727</v>
      </c>
      <c r="R1579" s="32">
        <f t="shared" si="403"/>
        <v>9.8039215686274508E-2</v>
      </c>
      <c r="S1579" s="32"/>
      <c r="T1579" s="32"/>
      <c r="U1579" s="32"/>
      <c r="V1579" s="32"/>
      <c r="W1579" s="32"/>
      <c r="X1579" s="32"/>
      <c r="Y1579" s="32"/>
      <c r="Z1579" s="32"/>
      <c r="AA1579" s="32"/>
      <c r="AB1579" s="33"/>
      <c r="AC1579" s="33"/>
    </row>
    <row r="1580" spans="1:29" s="9" customFormat="1">
      <c r="A1580" s="10"/>
      <c r="B1580" s="16"/>
      <c r="C1580" s="7"/>
      <c r="D1580" s="7"/>
      <c r="E1580" s="7"/>
      <c r="F1580" s="7"/>
      <c r="G1580" s="7"/>
      <c r="H1580" s="7"/>
      <c r="I1580" s="31" t="e">
        <f t="shared" si="394"/>
        <v>#DIV/0!</v>
      </c>
      <c r="J1580" s="31" t="e">
        <f t="shared" si="395"/>
        <v>#DIV/0!</v>
      </c>
      <c r="K1580" s="31" t="e">
        <f t="shared" si="396"/>
        <v>#DIV/0!</v>
      </c>
      <c r="L1580" s="31" t="e">
        <f t="shared" si="397"/>
        <v>#DIV/0!</v>
      </c>
      <c r="M1580" s="32" t="e">
        <f t="shared" si="398"/>
        <v>#DIV/0!</v>
      </c>
      <c r="N1580" s="32">
        <f t="shared" si="399"/>
        <v>0</v>
      </c>
      <c r="O1580" s="32">
        <f t="shared" si="400"/>
        <v>0</v>
      </c>
      <c r="P1580" s="32">
        <f t="shared" si="401"/>
        <v>0.83333333333333337</v>
      </c>
      <c r="Q1580" s="32">
        <f t="shared" si="402"/>
        <v>0.22727272727272727</v>
      </c>
      <c r="R1580" s="32">
        <f t="shared" si="403"/>
        <v>9.8039215686274508E-2</v>
      </c>
      <c r="S1580" s="32"/>
      <c r="T1580" s="32"/>
      <c r="U1580" s="32"/>
      <c r="V1580" s="32"/>
      <c r="W1580" s="32"/>
      <c r="X1580" s="32"/>
      <c r="Y1580" s="32"/>
      <c r="Z1580" s="32"/>
      <c r="AA1580" s="32"/>
      <c r="AB1580" s="33"/>
      <c r="AC1580" s="33"/>
    </row>
    <row r="1581" spans="1:29" s="9" customFormat="1">
      <c r="A1581" s="10"/>
      <c r="B1581" s="16"/>
      <c r="C1581" s="7"/>
      <c r="D1581" s="7"/>
      <c r="E1581" s="7"/>
      <c r="F1581" s="7"/>
      <c r="G1581" s="7"/>
      <c r="H1581" s="7"/>
      <c r="I1581" s="31" t="e">
        <f t="shared" si="394"/>
        <v>#DIV/0!</v>
      </c>
      <c r="J1581" s="31" t="e">
        <f t="shared" si="395"/>
        <v>#DIV/0!</v>
      </c>
      <c r="K1581" s="31" t="e">
        <f t="shared" si="396"/>
        <v>#DIV/0!</v>
      </c>
      <c r="L1581" s="31" t="e">
        <f t="shared" si="397"/>
        <v>#DIV/0!</v>
      </c>
      <c r="M1581" s="32" t="e">
        <f t="shared" si="398"/>
        <v>#DIV/0!</v>
      </c>
      <c r="N1581" s="32">
        <f t="shared" si="399"/>
        <v>0</v>
      </c>
      <c r="O1581" s="32">
        <f t="shared" si="400"/>
        <v>0</v>
      </c>
      <c r="P1581" s="32">
        <f t="shared" si="401"/>
        <v>0.83333333333333337</v>
      </c>
      <c r="Q1581" s="32">
        <f t="shared" si="402"/>
        <v>0.22727272727272727</v>
      </c>
      <c r="R1581" s="32">
        <f t="shared" si="403"/>
        <v>9.8039215686274508E-2</v>
      </c>
      <c r="S1581" s="32"/>
      <c r="T1581" s="32"/>
      <c r="U1581" s="32"/>
      <c r="V1581" s="32"/>
      <c r="W1581" s="32"/>
      <c r="X1581" s="32"/>
      <c r="Y1581" s="32"/>
      <c r="Z1581" s="32"/>
      <c r="AA1581" s="32"/>
      <c r="AB1581" s="33"/>
      <c r="AC1581" s="33"/>
    </row>
    <row r="1582" spans="1:29" s="9" customFormat="1">
      <c r="A1582" s="10"/>
      <c r="B1582" s="16"/>
      <c r="C1582" s="7"/>
      <c r="D1582" s="7"/>
      <c r="E1582" s="7"/>
      <c r="F1582" s="7"/>
      <c r="G1582" s="7"/>
      <c r="H1582" s="7"/>
      <c r="I1582" s="31" t="e">
        <f t="shared" si="394"/>
        <v>#DIV/0!</v>
      </c>
      <c r="J1582" s="31" t="e">
        <f t="shared" si="395"/>
        <v>#DIV/0!</v>
      </c>
      <c r="K1582" s="31" t="e">
        <f t="shared" si="396"/>
        <v>#DIV/0!</v>
      </c>
      <c r="L1582" s="31" t="e">
        <f t="shared" si="397"/>
        <v>#DIV/0!</v>
      </c>
      <c r="M1582" s="32" t="e">
        <f t="shared" si="398"/>
        <v>#DIV/0!</v>
      </c>
      <c r="N1582" s="32">
        <f t="shared" si="399"/>
        <v>0</v>
      </c>
      <c r="O1582" s="32">
        <f t="shared" si="400"/>
        <v>0</v>
      </c>
      <c r="P1582" s="32">
        <f t="shared" si="401"/>
        <v>0.83333333333333337</v>
      </c>
      <c r="Q1582" s="32">
        <f t="shared" si="402"/>
        <v>0.22727272727272727</v>
      </c>
      <c r="R1582" s="32">
        <f t="shared" si="403"/>
        <v>9.8039215686274508E-2</v>
      </c>
      <c r="S1582" s="32"/>
      <c r="T1582" s="32"/>
      <c r="U1582" s="32"/>
      <c r="V1582" s="32"/>
      <c r="W1582" s="32"/>
      <c r="X1582" s="32"/>
      <c r="Y1582" s="32"/>
      <c r="Z1582" s="32"/>
      <c r="AA1582" s="32"/>
      <c r="AB1582" s="33"/>
      <c r="AC1582" s="33"/>
    </row>
    <row r="1583" spans="1:29" s="9" customFormat="1">
      <c r="A1583" s="10"/>
      <c r="B1583" s="16"/>
      <c r="C1583" s="7"/>
      <c r="D1583" s="7"/>
      <c r="E1583" s="7"/>
      <c r="F1583" s="7"/>
      <c r="G1583" s="7"/>
      <c r="H1583" s="7"/>
      <c r="I1583" s="31" t="e">
        <f t="shared" si="394"/>
        <v>#DIV/0!</v>
      </c>
      <c r="J1583" s="31" t="e">
        <f t="shared" si="395"/>
        <v>#DIV/0!</v>
      </c>
      <c r="K1583" s="31" t="e">
        <f t="shared" si="396"/>
        <v>#DIV/0!</v>
      </c>
      <c r="L1583" s="31" t="e">
        <f t="shared" si="397"/>
        <v>#DIV/0!</v>
      </c>
      <c r="M1583" s="32" t="e">
        <f t="shared" si="398"/>
        <v>#DIV/0!</v>
      </c>
      <c r="N1583" s="32">
        <f t="shared" si="399"/>
        <v>0</v>
      </c>
      <c r="O1583" s="32">
        <f t="shared" si="400"/>
        <v>0</v>
      </c>
      <c r="P1583" s="32">
        <f t="shared" si="401"/>
        <v>0.83333333333333337</v>
      </c>
      <c r="Q1583" s="32">
        <f t="shared" si="402"/>
        <v>0.22727272727272727</v>
      </c>
      <c r="R1583" s="32">
        <f t="shared" si="403"/>
        <v>9.8039215686274508E-2</v>
      </c>
      <c r="S1583" s="32"/>
      <c r="T1583" s="32"/>
      <c r="U1583" s="32"/>
      <c r="V1583" s="32"/>
      <c r="W1583" s="32"/>
      <c r="X1583" s="32"/>
      <c r="Y1583" s="32"/>
      <c r="Z1583" s="32"/>
      <c r="AA1583" s="32"/>
      <c r="AB1583" s="33"/>
      <c r="AC1583" s="33"/>
    </row>
    <row r="1584" spans="1:29" s="9" customFormat="1">
      <c r="A1584" s="10"/>
      <c r="B1584" s="16"/>
      <c r="C1584" s="7"/>
      <c r="D1584" s="7"/>
      <c r="E1584" s="7"/>
      <c r="F1584" s="7"/>
      <c r="G1584" s="7"/>
      <c r="H1584" s="7"/>
      <c r="I1584" s="31" t="e">
        <f t="shared" si="394"/>
        <v>#DIV/0!</v>
      </c>
      <c r="J1584" s="31" t="e">
        <f t="shared" si="395"/>
        <v>#DIV/0!</v>
      </c>
      <c r="K1584" s="31" t="e">
        <f t="shared" si="396"/>
        <v>#DIV/0!</v>
      </c>
      <c r="L1584" s="31" t="e">
        <f t="shared" si="397"/>
        <v>#DIV/0!</v>
      </c>
      <c r="M1584" s="32" t="e">
        <f t="shared" si="398"/>
        <v>#DIV/0!</v>
      </c>
      <c r="N1584" s="32">
        <f t="shared" si="399"/>
        <v>0</v>
      </c>
      <c r="O1584" s="32">
        <f t="shared" si="400"/>
        <v>0</v>
      </c>
      <c r="P1584" s="32">
        <f t="shared" si="401"/>
        <v>0.83333333333333337</v>
      </c>
      <c r="Q1584" s="32">
        <f t="shared" si="402"/>
        <v>0.22727272727272727</v>
      </c>
      <c r="R1584" s="32">
        <f t="shared" si="403"/>
        <v>9.8039215686274508E-2</v>
      </c>
      <c r="S1584" s="32"/>
      <c r="T1584" s="32"/>
      <c r="U1584" s="32"/>
      <c r="V1584" s="32"/>
      <c r="W1584" s="32"/>
      <c r="X1584" s="32"/>
      <c r="Y1584" s="32"/>
      <c r="Z1584" s="32"/>
      <c r="AA1584" s="32"/>
      <c r="AB1584" s="33"/>
      <c r="AC1584" s="33"/>
    </row>
    <row r="1585" spans="1:29" s="9" customFormat="1">
      <c r="A1585" s="10"/>
      <c r="B1585" s="16"/>
      <c r="C1585" s="7"/>
      <c r="D1585" s="7"/>
      <c r="E1585" s="7"/>
      <c r="F1585" s="7"/>
      <c r="G1585" s="7"/>
      <c r="H1585" s="7"/>
      <c r="I1585" s="31" t="e">
        <f t="shared" si="394"/>
        <v>#DIV/0!</v>
      </c>
      <c r="J1585" s="31" t="e">
        <f t="shared" si="395"/>
        <v>#DIV/0!</v>
      </c>
      <c r="K1585" s="31" t="e">
        <f t="shared" si="396"/>
        <v>#DIV/0!</v>
      </c>
      <c r="L1585" s="31" t="e">
        <f t="shared" si="397"/>
        <v>#DIV/0!</v>
      </c>
      <c r="M1585" s="32" t="e">
        <f t="shared" si="398"/>
        <v>#DIV/0!</v>
      </c>
      <c r="N1585" s="32">
        <f t="shared" si="399"/>
        <v>0</v>
      </c>
      <c r="O1585" s="32">
        <f t="shared" si="400"/>
        <v>0</v>
      </c>
      <c r="P1585" s="32">
        <f t="shared" si="401"/>
        <v>0.83333333333333337</v>
      </c>
      <c r="Q1585" s="32">
        <f t="shared" si="402"/>
        <v>0.22727272727272727</v>
      </c>
      <c r="R1585" s="32">
        <f t="shared" si="403"/>
        <v>9.8039215686274508E-2</v>
      </c>
      <c r="S1585" s="32"/>
      <c r="T1585" s="32"/>
      <c r="U1585" s="32"/>
      <c r="V1585" s="32"/>
      <c r="W1585" s="32"/>
      <c r="X1585" s="32"/>
      <c r="Y1585" s="32"/>
      <c r="Z1585" s="32"/>
      <c r="AA1585" s="32"/>
      <c r="AB1585" s="33"/>
      <c r="AC1585" s="33"/>
    </row>
    <row r="1586" spans="1:29" s="9" customFormat="1">
      <c r="A1586" s="10"/>
      <c r="B1586" s="16"/>
      <c r="C1586" s="7"/>
      <c r="D1586" s="7"/>
      <c r="E1586" s="7"/>
      <c r="F1586" s="7"/>
      <c r="G1586" s="7"/>
      <c r="H1586" s="7"/>
      <c r="I1586" s="31" t="e">
        <f t="shared" si="394"/>
        <v>#DIV/0!</v>
      </c>
      <c r="J1586" s="31" t="e">
        <f t="shared" si="395"/>
        <v>#DIV/0!</v>
      </c>
      <c r="K1586" s="31" t="e">
        <f t="shared" si="396"/>
        <v>#DIV/0!</v>
      </c>
      <c r="L1586" s="31" t="e">
        <f t="shared" si="397"/>
        <v>#DIV/0!</v>
      </c>
      <c r="M1586" s="32" t="e">
        <f t="shared" si="398"/>
        <v>#DIV/0!</v>
      </c>
      <c r="N1586" s="32">
        <f t="shared" si="399"/>
        <v>0</v>
      </c>
      <c r="O1586" s="32">
        <f t="shared" si="400"/>
        <v>0</v>
      </c>
      <c r="P1586" s="32">
        <f t="shared" si="401"/>
        <v>0.83333333333333337</v>
      </c>
      <c r="Q1586" s="32">
        <f t="shared" si="402"/>
        <v>0.22727272727272727</v>
      </c>
      <c r="R1586" s="32">
        <f t="shared" si="403"/>
        <v>9.8039215686274508E-2</v>
      </c>
      <c r="S1586" s="32"/>
      <c r="T1586" s="32"/>
      <c r="U1586" s="32"/>
      <c r="V1586" s="32"/>
      <c r="W1586" s="32"/>
      <c r="X1586" s="32"/>
      <c r="Y1586" s="32"/>
      <c r="Z1586" s="32"/>
      <c r="AA1586" s="32"/>
      <c r="AB1586" s="33"/>
      <c r="AC1586" s="33"/>
    </row>
    <row r="1587" spans="1:29" s="9" customFormat="1">
      <c r="A1587" s="10"/>
      <c r="B1587" s="16"/>
      <c r="C1587" s="7"/>
      <c r="D1587" s="7"/>
      <c r="E1587" s="7"/>
      <c r="F1587" s="7"/>
      <c r="G1587" s="7"/>
      <c r="H1587" s="7"/>
      <c r="I1587" s="31" t="e">
        <f t="shared" si="394"/>
        <v>#DIV/0!</v>
      </c>
      <c r="J1587" s="31" t="e">
        <f t="shared" si="395"/>
        <v>#DIV/0!</v>
      </c>
      <c r="K1587" s="31" t="e">
        <f t="shared" si="396"/>
        <v>#DIV/0!</v>
      </c>
      <c r="L1587" s="31" t="e">
        <f t="shared" si="397"/>
        <v>#DIV/0!</v>
      </c>
      <c r="M1587" s="32" t="e">
        <f t="shared" si="398"/>
        <v>#DIV/0!</v>
      </c>
      <c r="N1587" s="32">
        <f t="shared" si="399"/>
        <v>0</v>
      </c>
      <c r="O1587" s="32">
        <f t="shared" si="400"/>
        <v>0</v>
      </c>
      <c r="P1587" s="32">
        <f t="shared" si="401"/>
        <v>0.83333333333333337</v>
      </c>
      <c r="Q1587" s="32">
        <f t="shared" si="402"/>
        <v>0.22727272727272727</v>
      </c>
      <c r="R1587" s="32">
        <f t="shared" si="403"/>
        <v>9.8039215686274508E-2</v>
      </c>
      <c r="S1587" s="32"/>
      <c r="T1587" s="32"/>
      <c r="U1587" s="32"/>
      <c r="V1587" s="32"/>
      <c r="W1587" s="32"/>
      <c r="X1587" s="32"/>
      <c r="Y1587" s="32"/>
      <c r="Z1587" s="32"/>
      <c r="AA1587" s="32"/>
      <c r="AB1587" s="33"/>
      <c r="AC1587" s="33"/>
    </row>
    <row r="1588" spans="1:29" s="9" customFormat="1">
      <c r="A1588" s="10"/>
      <c r="B1588" s="16"/>
      <c r="C1588" s="7"/>
      <c r="D1588" s="7"/>
      <c r="E1588" s="7"/>
      <c r="F1588" s="7"/>
      <c r="G1588" s="7"/>
      <c r="H1588" s="7"/>
      <c r="I1588" s="31" t="e">
        <f t="shared" si="394"/>
        <v>#DIV/0!</v>
      </c>
      <c r="J1588" s="31" t="e">
        <f t="shared" si="395"/>
        <v>#DIV/0!</v>
      </c>
      <c r="K1588" s="31" t="e">
        <f t="shared" si="396"/>
        <v>#DIV/0!</v>
      </c>
      <c r="L1588" s="31" t="e">
        <f t="shared" si="397"/>
        <v>#DIV/0!</v>
      </c>
      <c r="M1588" s="32" t="e">
        <f t="shared" si="398"/>
        <v>#DIV/0!</v>
      </c>
      <c r="N1588" s="32">
        <f t="shared" si="399"/>
        <v>0</v>
      </c>
      <c r="O1588" s="32">
        <f t="shared" si="400"/>
        <v>0</v>
      </c>
      <c r="P1588" s="32">
        <f t="shared" si="401"/>
        <v>0.83333333333333337</v>
      </c>
      <c r="Q1588" s="32">
        <f t="shared" si="402"/>
        <v>0.22727272727272727</v>
      </c>
      <c r="R1588" s="32">
        <f t="shared" si="403"/>
        <v>9.8039215686274508E-2</v>
      </c>
      <c r="S1588" s="32"/>
      <c r="T1588" s="32"/>
      <c r="U1588" s="32"/>
      <c r="V1588" s="32"/>
      <c r="W1588" s="32"/>
      <c r="X1588" s="32"/>
      <c r="Y1588" s="32"/>
      <c r="Z1588" s="32"/>
      <c r="AA1588" s="32"/>
      <c r="AB1588" s="33"/>
      <c r="AC1588" s="33"/>
    </row>
    <row r="1589" spans="1:29" s="9" customFormat="1">
      <c r="A1589" s="10"/>
      <c r="B1589" s="16"/>
      <c r="C1589" s="7"/>
      <c r="D1589" s="7"/>
      <c r="E1589" s="7"/>
      <c r="F1589" s="7"/>
      <c r="G1589" s="7"/>
      <c r="H1589" s="7"/>
      <c r="I1589" s="31" t="e">
        <f t="shared" si="394"/>
        <v>#DIV/0!</v>
      </c>
      <c r="J1589" s="31" t="e">
        <f t="shared" si="395"/>
        <v>#DIV/0!</v>
      </c>
      <c r="K1589" s="31" t="e">
        <f t="shared" si="396"/>
        <v>#DIV/0!</v>
      </c>
      <c r="L1589" s="31" t="e">
        <f t="shared" si="397"/>
        <v>#DIV/0!</v>
      </c>
      <c r="M1589" s="32" t="e">
        <f t="shared" si="398"/>
        <v>#DIV/0!</v>
      </c>
      <c r="N1589" s="32">
        <f t="shared" si="399"/>
        <v>0</v>
      </c>
      <c r="O1589" s="32">
        <f t="shared" si="400"/>
        <v>0</v>
      </c>
      <c r="P1589" s="32">
        <f t="shared" si="401"/>
        <v>0.83333333333333337</v>
      </c>
      <c r="Q1589" s="32">
        <f t="shared" si="402"/>
        <v>0.22727272727272727</v>
      </c>
      <c r="R1589" s="32">
        <f t="shared" si="403"/>
        <v>9.8039215686274508E-2</v>
      </c>
      <c r="S1589" s="32"/>
      <c r="T1589" s="32"/>
      <c r="U1589" s="32"/>
      <c r="V1589" s="32"/>
      <c r="W1589" s="32"/>
      <c r="X1589" s="32"/>
      <c r="Y1589" s="32"/>
      <c r="Z1589" s="32"/>
      <c r="AA1589" s="32"/>
      <c r="AB1589" s="33"/>
      <c r="AC1589" s="33"/>
    </row>
    <row r="1590" spans="1:29" s="9" customFormat="1">
      <c r="A1590" s="10"/>
      <c r="B1590" s="16"/>
      <c r="C1590" s="7"/>
      <c r="D1590" s="7"/>
      <c r="E1590" s="7"/>
      <c r="F1590" s="7"/>
      <c r="G1590" s="7"/>
      <c r="H1590" s="7"/>
      <c r="I1590" s="31" t="e">
        <f t="shared" si="394"/>
        <v>#DIV/0!</v>
      </c>
      <c r="J1590" s="31" t="e">
        <f t="shared" si="395"/>
        <v>#DIV/0!</v>
      </c>
      <c r="K1590" s="31" t="e">
        <f t="shared" si="396"/>
        <v>#DIV/0!</v>
      </c>
      <c r="L1590" s="31" t="e">
        <f t="shared" si="397"/>
        <v>#DIV/0!</v>
      </c>
      <c r="M1590" s="32" t="e">
        <f t="shared" si="398"/>
        <v>#DIV/0!</v>
      </c>
      <c r="N1590" s="32">
        <f t="shared" si="399"/>
        <v>0</v>
      </c>
      <c r="O1590" s="32">
        <f t="shared" si="400"/>
        <v>0</v>
      </c>
      <c r="P1590" s="32">
        <f t="shared" si="401"/>
        <v>0.83333333333333337</v>
      </c>
      <c r="Q1590" s="32">
        <f t="shared" si="402"/>
        <v>0.22727272727272727</v>
      </c>
      <c r="R1590" s="32">
        <f t="shared" si="403"/>
        <v>9.8039215686274508E-2</v>
      </c>
      <c r="S1590" s="32"/>
      <c r="T1590" s="32"/>
      <c r="U1590" s="32"/>
      <c r="V1590" s="32"/>
      <c r="W1590" s="32"/>
      <c r="X1590" s="32"/>
      <c r="Y1590" s="32"/>
      <c r="Z1590" s="32"/>
      <c r="AA1590" s="32"/>
      <c r="AB1590" s="33"/>
      <c r="AC1590" s="33"/>
    </row>
    <row r="1591" spans="1:29" s="9" customFormat="1">
      <c r="A1591" s="10"/>
      <c r="B1591" s="16"/>
      <c r="C1591" s="7"/>
      <c r="D1591" s="7"/>
      <c r="E1591" s="7"/>
      <c r="F1591" s="7"/>
      <c r="G1591" s="7"/>
      <c r="H1591" s="7"/>
      <c r="I1591" s="31" t="e">
        <f t="shared" si="394"/>
        <v>#DIV/0!</v>
      </c>
      <c r="J1591" s="31" t="e">
        <f t="shared" si="395"/>
        <v>#DIV/0!</v>
      </c>
      <c r="K1591" s="31" t="e">
        <f t="shared" si="396"/>
        <v>#DIV/0!</v>
      </c>
      <c r="L1591" s="31" t="e">
        <f t="shared" si="397"/>
        <v>#DIV/0!</v>
      </c>
      <c r="M1591" s="32" t="e">
        <f t="shared" si="398"/>
        <v>#DIV/0!</v>
      </c>
      <c r="N1591" s="32">
        <f t="shared" si="399"/>
        <v>0</v>
      </c>
      <c r="O1591" s="32">
        <f t="shared" si="400"/>
        <v>0</v>
      </c>
      <c r="P1591" s="32">
        <f t="shared" si="401"/>
        <v>0.83333333333333337</v>
      </c>
      <c r="Q1591" s="32">
        <f t="shared" si="402"/>
        <v>0.22727272727272727</v>
      </c>
      <c r="R1591" s="32">
        <f t="shared" si="403"/>
        <v>9.8039215686274508E-2</v>
      </c>
      <c r="S1591" s="32"/>
      <c r="T1591" s="32"/>
      <c r="U1591" s="32"/>
      <c r="V1591" s="32"/>
      <c r="W1591" s="32"/>
      <c r="X1591" s="32"/>
      <c r="Y1591" s="32"/>
      <c r="Z1591" s="32"/>
      <c r="AA1591" s="32"/>
      <c r="AB1591" s="33"/>
      <c r="AC1591" s="33"/>
    </row>
    <row r="1592" spans="1:29" s="9" customFormat="1">
      <c r="A1592" s="10"/>
      <c r="B1592" s="16"/>
      <c r="C1592" s="7"/>
      <c r="D1592" s="7"/>
      <c r="E1592" s="7"/>
      <c r="F1592" s="7"/>
      <c r="G1592" s="7"/>
      <c r="H1592" s="7"/>
      <c r="I1592" s="31" t="e">
        <f t="shared" si="394"/>
        <v>#DIV/0!</v>
      </c>
      <c r="J1592" s="31" t="e">
        <f t="shared" si="395"/>
        <v>#DIV/0!</v>
      </c>
      <c r="K1592" s="31" t="e">
        <f t="shared" si="396"/>
        <v>#DIV/0!</v>
      </c>
      <c r="L1592" s="31" t="e">
        <f t="shared" si="397"/>
        <v>#DIV/0!</v>
      </c>
      <c r="M1592" s="32" t="e">
        <f t="shared" si="398"/>
        <v>#DIV/0!</v>
      </c>
      <c r="N1592" s="32">
        <f t="shared" si="399"/>
        <v>0</v>
      </c>
      <c r="O1592" s="32">
        <f t="shared" si="400"/>
        <v>0</v>
      </c>
      <c r="P1592" s="32">
        <f t="shared" si="401"/>
        <v>0.83333333333333337</v>
      </c>
      <c r="Q1592" s="32">
        <f t="shared" si="402"/>
        <v>0.22727272727272727</v>
      </c>
      <c r="R1592" s="32">
        <f t="shared" si="403"/>
        <v>9.8039215686274508E-2</v>
      </c>
      <c r="S1592" s="32"/>
      <c r="T1592" s="32"/>
      <c r="U1592" s="32"/>
      <c r="V1592" s="32"/>
      <c r="W1592" s="32"/>
      <c r="X1592" s="32"/>
      <c r="Y1592" s="32"/>
      <c r="Z1592" s="32"/>
      <c r="AA1592" s="32"/>
      <c r="AB1592" s="33"/>
      <c r="AC1592" s="33"/>
    </row>
    <row r="1593" spans="1:29" s="9" customFormat="1">
      <c r="A1593" s="10"/>
      <c r="B1593" s="16"/>
      <c r="C1593" s="7"/>
      <c r="D1593" s="7"/>
      <c r="E1593" s="7"/>
      <c r="F1593" s="7"/>
      <c r="G1593" s="7"/>
      <c r="H1593" s="7"/>
      <c r="I1593" s="31" t="e">
        <f t="shared" si="394"/>
        <v>#DIV/0!</v>
      </c>
      <c r="J1593" s="31" t="e">
        <f t="shared" si="395"/>
        <v>#DIV/0!</v>
      </c>
      <c r="K1593" s="31" t="e">
        <f t="shared" si="396"/>
        <v>#DIV/0!</v>
      </c>
      <c r="L1593" s="31" t="e">
        <f t="shared" si="397"/>
        <v>#DIV/0!</v>
      </c>
      <c r="M1593" s="32" t="e">
        <f t="shared" si="398"/>
        <v>#DIV/0!</v>
      </c>
      <c r="N1593" s="32">
        <f t="shared" si="399"/>
        <v>0</v>
      </c>
      <c r="O1593" s="32">
        <f t="shared" si="400"/>
        <v>0</v>
      </c>
      <c r="P1593" s="32">
        <f t="shared" si="401"/>
        <v>0.83333333333333337</v>
      </c>
      <c r="Q1593" s="32">
        <f t="shared" si="402"/>
        <v>0.22727272727272727</v>
      </c>
      <c r="R1593" s="32">
        <f t="shared" si="403"/>
        <v>9.8039215686274508E-2</v>
      </c>
      <c r="S1593" s="32"/>
      <c r="T1593" s="32"/>
      <c r="U1593" s="32"/>
      <c r="V1593" s="32"/>
      <c r="W1593" s="32"/>
      <c r="X1593" s="32"/>
      <c r="Y1593" s="32"/>
      <c r="Z1593" s="32"/>
      <c r="AA1593" s="32"/>
      <c r="AB1593" s="33"/>
      <c r="AC1593" s="33"/>
    </row>
    <row r="1594" spans="1:29" s="9" customFormat="1">
      <c r="A1594" s="10"/>
      <c r="B1594" s="16"/>
      <c r="C1594" s="7"/>
      <c r="D1594" s="7"/>
      <c r="E1594" s="7"/>
      <c r="F1594" s="7"/>
      <c r="G1594" s="7"/>
      <c r="H1594" s="7"/>
      <c r="I1594" s="31" t="e">
        <f t="shared" si="394"/>
        <v>#DIV/0!</v>
      </c>
      <c r="J1594" s="31" t="e">
        <f t="shared" si="395"/>
        <v>#DIV/0!</v>
      </c>
      <c r="K1594" s="31" t="e">
        <f t="shared" si="396"/>
        <v>#DIV/0!</v>
      </c>
      <c r="L1594" s="31" t="e">
        <f t="shared" si="397"/>
        <v>#DIV/0!</v>
      </c>
      <c r="M1594" s="32" t="e">
        <f t="shared" si="398"/>
        <v>#DIV/0!</v>
      </c>
      <c r="N1594" s="32">
        <f t="shared" si="399"/>
        <v>0</v>
      </c>
      <c r="O1594" s="32">
        <f t="shared" si="400"/>
        <v>0</v>
      </c>
      <c r="P1594" s="32">
        <f t="shared" si="401"/>
        <v>0.83333333333333337</v>
      </c>
      <c r="Q1594" s="32">
        <f t="shared" si="402"/>
        <v>0.22727272727272727</v>
      </c>
      <c r="R1594" s="32">
        <f t="shared" si="403"/>
        <v>9.8039215686274508E-2</v>
      </c>
      <c r="S1594" s="32"/>
      <c r="T1594" s="32"/>
      <c r="U1594" s="32"/>
      <c r="V1594" s="32"/>
      <c r="W1594" s="32"/>
      <c r="X1594" s="32"/>
      <c r="Y1594" s="32"/>
      <c r="Z1594" s="32"/>
      <c r="AA1594" s="32"/>
      <c r="AB1594" s="33"/>
      <c r="AC1594" s="33"/>
    </row>
    <row r="1595" spans="1:29" s="9" customFormat="1">
      <c r="A1595" s="10"/>
      <c r="B1595" s="16"/>
      <c r="C1595" s="7"/>
      <c r="D1595" s="7"/>
      <c r="E1595" s="7"/>
      <c r="F1595" s="7"/>
      <c r="G1595" s="7"/>
      <c r="H1595" s="7"/>
      <c r="I1595" s="31" t="e">
        <f t="shared" si="394"/>
        <v>#DIV/0!</v>
      </c>
      <c r="J1595" s="31" t="e">
        <f t="shared" si="395"/>
        <v>#DIV/0!</v>
      </c>
      <c r="K1595" s="31" t="e">
        <f t="shared" si="396"/>
        <v>#DIV/0!</v>
      </c>
      <c r="L1595" s="31" t="e">
        <f t="shared" si="397"/>
        <v>#DIV/0!</v>
      </c>
      <c r="M1595" s="32" t="e">
        <f t="shared" si="398"/>
        <v>#DIV/0!</v>
      </c>
      <c r="N1595" s="32">
        <f t="shared" si="399"/>
        <v>0</v>
      </c>
      <c r="O1595" s="32">
        <f t="shared" si="400"/>
        <v>0</v>
      </c>
      <c r="P1595" s="32">
        <f t="shared" si="401"/>
        <v>0.83333333333333337</v>
      </c>
      <c r="Q1595" s="32">
        <f t="shared" si="402"/>
        <v>0.22727272727272727</v>
      </c>
      <c r="R1595" s="32">
        <f t="shared" si="403"/>
        <v>9.8039215686274508E-2</v>
      </c>
      <c r="S1595" s="32"/>
      <c r="T1595" s="32"/>
      <c r="U1595" s="32"/>
      <c r="V1595" s="32"/>
      <c r="W1595" s="32"/>
      <c r="X1595" s="32"/>
      <c r="Y1595" s="32"/>
      <c r="Z1595" s="32"/>
      <c r="AA1595" s="32"/>
      <c r="AB1595" s="33"/>
      <c r="AC1595" s="33"/>
    </row>
    <row r="1596" spans="1:29" s="9" customFormat="1">
      <c r="A1596" s="10"/>
      <c r="B1596" s="16"/>
      <c r="C1596" s="7"/>
      <c r="D1596" s="7"/>
      <c r="E1596" s="7"/>
      <c r="F1596" s="7"/>
      <c r="G1596" s="7"/>
      <c r="H1596" s="7"/>
      <c r="I1596" s="31" t="e">
        <f t="shared" ref="I1596:I1615" si="404">AVERAGE(C1347:C1596)</f>
        <v>#DIV/0!</v>
      </c>
      <c r="J1596" s="31" t="e">
        <f t="shared" ref="J1596:J1615" si="405">2*STDEV(C1347:C1596)</f>
        <v>#DIV/0!</v>
      </c>
      <c r="K1596" s="31" t="e">
        <f t="shared" ref="K1596:K1615" si="406">I1596-J1596</f>
        <v>#DIV/0!</v>
      </c>
      <c r="L1596" s="31" t="e">
        <f t="shared" ref="L1596:L1615" si="407">J1596+I1596</f>
        <v>#DIV/0!</v>
      </c>
      <c r="M1596" s="32" t="e">
        <f t="shared" ref="M1596:M1615" si="408">IF(C1596&gt;L1596,IF(AB1596&gt;=80,"STRONG SHORT","SHORT"),IF(C1596&lt;K1596,IF(AB1596&lt;=20,"STRONG LONG","LONG"),"NONE"))</f>
        <v>#DIV/0!</v>
      </c>
      <c r="N1596" s="32">
        <f t="shared" ref="N1596:N1615" si="409">IF(C1596&gt;C1595,C1596-C1595,0)</f>
        <v>0</v>
      </c>
      <c r="O1596" s="32">
        <f t="shared" ref="O1596:O1615" si="410">IF(C1596&lt;C1595,C1595-C1596,0)</f>
        <v>0</v>
      </c>
      <c r="P1596" s="32">
        <f t="shared" si="401"/>
        <v>0.83333333333333337</v>
      </c>
      <c r="Q1596" s="32">
        <f t="shared" si="402"/>
        <v>0.22727272727272727</v>
      </c>
      <c r="R1596" s="32">
        <f t="shared" si="403"/>
        <v>9.8039215686274508E-2</v>
      </c>
      <c r="S1596" s="32"/>
      <c r="T1596" s="32"/>
      <c r="U1596" s="32"/>
      <c r="V1596" s="32"/>
      <c r="W1596" s="32"/>
      <c r="X1596" s="32"/>
      <c r="Y1596" s="32"/>
      <c r="Z1596" s="32"/>
      <c r="AA1596" s="32"/>
      <c r="AB1596" s="33"/>
      <c r="AC1596" s="33"/>
    </row>
    <row r="1597" spans="1:29" s="9" customFormat="1">
      <c r="A1597" s="10"/>
      <c r="B1597" s="16"/>
      <c r="C1597" s="7"/>
      <c r="D1597" s="7"/>
      <c r="E1597" s="7"/>
      <c r="F1597" s="7"/>
      <c r="G1597" s="7"/>
      <c r="H1597" s="7"/>
      <c r="I1597" s="31" t="e">
        <f t="shared" si="404"/>
        <v>#DIV/0!</v>
      </c>
      <c r="J1597" s="31" t="e">
        <f t="shared" si="405"/>
        <v>#DIV/0!</v>
      </c>
      <c r="K1597" s="31" t="e">
        <f t="shared" si="406"/>
        <v>#DIV/0!</v>
      </c>
      <c r="L1597" s="31" t="e">
        <f t="shared" si="407"/>
        <v>#DIV/0!</v>
      </c>
      <c r="M1597" s="32" t="e">
        <f t="shared" si="408"/>
        <v>#DIV/0!</v>
      </c>
      <c r="N1597" s="32">
        <f t="shared" si="409"/>
        <v>0</v>
      </c>
      <c r="O1597" s="32">
        <f t="shared" si="410"/>
        <v>0</v>
      </c>
      <c r="P1597" s="32">
        <f t="shared" ref="P1597:P1615" si="411">5/6</f>
        <v>0.83333333333333337</v>
      </c>
      <c r="Q1597" s="32">
        <f t="shared" si="402"/>
        <v>0.22727272727272727</v>
      </c>
      <c r="R1597" s="32">
        <f t="shared" si="403"/>
        <v>9.8039215686274508E-2</v>
      </c>
      <c r="S1597" s="32"/>
      <c r="T1597" s="32"/>
      <c r="U1597" s="32"/>
      <c r="V1597" s="32"/>
      <c r="W1597" s="32"/>
      <c r="X1597" s="32"/>
      <c r="Y1597" s="32"/>
      <c r="Z1597" s="32"/>
      <c r="AA1597" s="32"/>
      <c r="AB1597" s="33"/>
      <c r="AC1597" s="33"/>
    </row>
    <row r="1598" spans="1:29" s="9" customFormat="1">
      <c r="A1598" s="10"/>
      <c r="B1598" s="16"/>
      <c r="C1598" s="7"/>
      <c r="D1598" s="7"/>
      <c r="E1598" s="7"/>
      <c r="F1598" s="7"/>
      <c r="G1598" s="7"/>
      <c r="H1598" s="7"/>
      <c r="I1598" s="31" t="e">
        <f t="shared" si="404"/>
        <v>#DIV/0!</v>
      </c>
      <c r="J1598" s="31" t="e">
        <f t="shared" si="405"/>
        <v>#DIV/0!</v>
      </c>
      <c r="K1598" s="31" t="e">
        <f t="shared" si="406"/>
        <v>#DIV/0!</v>
      </c>
      <c r="L1598" s="31" t="e">
        <f t="shared" si="407"/>
        <v>#DIV/0!</v>
      </c>
      <c r="M1598" s="32" t="e">
        <f t="shared" si="408"/>
        <v>#DIV/0!</v>
      </c>
      <c r="N1598" s="32">
        <f t="shared" si="409"/>
        <v>0</v>
      </c>
      <c r="O1598" s="32">
        <f t="shared" si="410"/>
        <v>0</v>
      </c>
      <c r="P1598" s="32">
        <f t="shared" si="411"/>
        <v>0.83333333333333337</v>
      </c>
      <c r="Q1598" s="32">
        <f t="shared" si="402"/>
        <v>0.22727272727272727</v>
      </c>
      <c r="R1598" s="32">
        <f t="shared" si="403"/>
        <v>9.8039215686274508E-2</v>
      </c>
      <c r="S1598" s="32"/>
      <c r="T1598" s="32"/>
      <c r="U1598" s="32"/>
      <c r="V1598" s="32"/>
      <c r="W1598" s="32"/>
      <c r="X1598" s="32"/>
      <c r="Y1598" s="32"/>
      <c r="Z1598" s="32"/>
      <c r="AA1598" s="32"/>
      <c r="AB1598" s="33"/>
      <c r="AC1598" s="33"/>
    </row>
    <row r="1599" spans="1:29" s="9" customFormat="1">
      <c r="A1599" s="10"/>
      <c r="B1599" s="16"/>
      <c r="C1599" s="7"/>
      <c r="D1599" s="7"/>
      <c r="E1599" s="7"/>
      <c r="F1599" s="7"/>
      <c r="G1599" s="7"/>
      <c r="H1599" s="7"/>
      <c r="I1599" s="31" t="e">
        <f t="shared" si="404"/>
        <v>#DIV/0!</v>
      </c>
      <c r="J1599" s="31" t="e">
        <f t="shared" si="405"/>
        <v>#DIV/0!</v>
      </c>
      <c r="K1599" s="31" t="e">
        <f t="shared" si="406"/>
        <v>#DIV/0!</v>
      </c>
      <c r="L1599" s="31" t="e">
        <f t="shared" si="407"/>
        <v>#DIV/0!</v>
      </c>
      <c r="M1599" s="32" t="e">
        <f t="shared" si="408"/>
        <v>#DIV/0!</v>
      </c>
      <c r="N1599" s="32">
        <f t="shared" si="409"/>
        <v>0</v>
      </c>
      <c r="O1599" s="32">
        <f t="shared" si="410"/>
        <v>0</v>
      </c>
      <c r="P1599" s="32">
        <f t="shared" si="411"/>
        <v>0.83333333333333337</v>
      </c>
      <c r="Q1599" s="32">
        <f t="shared" si="402"/>
        <v>0.22727272727272727</v>
      </c>
      <c r="R1599" s="32">
        <f t="shared" si="403"/>
        <v>9.8039215686274508E-2</v>
      </c>
      <c r="S1599" s="32"/>
      <c r="T1599" s="32"/>
      <c r="U1599" s="32"/>
      <c r="V1599" s="32"/>
      <c r="W1599" s="32"/>
      <c r="X1599" s="32"/>
      <c r="Y1599" s="32"/>
      <c r="Z1599" s="32"/>
      <c r="AA1599" s="32"/>
      <c r="AB1599" s="33"/>
      <c r="AC1599" s="33"/>
    </row>
    <row r="1600" spans="1:29" s="9" customFormat="1">
      <c r="A1600" s="10"/>
      <c r="B1600" s="16"/>
      <c r="C1600" s="7"/>
      <c r="D1600" s="7"/>
      <c r="E1600" s="7"/>
      <c r="F1600" s="7"/>
      <c r="G1600" s="7"/>
      <c r="H1600" s="7"/>
      <c r="I1600" s="31" t="e">
        <f t="shared" si="404"/>
        <v>#DIV/0!</v>
      </c>
      <c r="J1600" s="31" t="e">
        <f t="shared" si="405"/>
        <v>#DIV/0!</v>
      </c>
      <c r="K1600" s="31" t="e">
        <f t="shared" si="406"/>
        <v>#DIV/0!</v>
      </c>
      <c r="L1600" s="31" t="e">
        <f t="shared" si="407"/>
        <v>#DIV/0!</v>
      </c>
      <c r="M1600" s="32" t="e">
        <f t="shared" si="408"/>
        <v>#DIV/0!</v>
      </c>
      <c r="N1600" s="32">
        <f t="shared" si="409"/>
        <v>0</v>
      </c>
      <c r="O1600" s="32">
        <f t="shared" si="410"/>
        <v>0</v>
      </c>
      <c r="P1600" s="32">
        <f t="shared" si="411"/>
        <v>0.83333333333333337</v>
      </c>
      <c r="Q1600" s="32">
        <f t="shared" si="402"/>
        <v>0.22727272727272727</v>
      </c>
      <c r="R1600" s="32">
        <f t="shared" si="403"/>
        <v>9.8039215686274508E-2</v>
      </c>
      <c r="S1600" s="32"/>
      <c r="T1600" s="32"/>
      <c r="U1600" s="32"/>
      <c r="V1600" s="32"/>
      <c r="W1600" s="32"/>
      <c r="X1600" s="32"/>
      <c r="Y1600" s="32"/>
      <c r="Z1600" s="32"/>
      <c r="AA1600" s="32"/>
      <c r="AB1600" s="33"/>
      <c r="AC1600" s="33"/>
    </row>
    <row r="1601" spans="1:29" s="9" customFormat="1">
      <c r="A1601" s="10"/>
      <c r="B1601" s="16"/>
      <c r="C1601" s="7"/>
      <c r="D1601" s="7"/>
      <c r="E1601" s="7"/>
      <c r="F1601" s="7"/>
      <c r="G1601" s="7"/>
      <c r="H1601" s="7"/>
      <c r="I1601" s="31" t="e">
        <f t="shared" si="404"/>
        <v>#DIV/0!</v>
      </c>
      <c r="J1601" s="31" t="e">
        <f t="shared" si="405"/>
        <v>#DIV/0!</v>
      </c>
      <c r="K1601" s="31" t="e">
        <f t="shared" si="406"/>
        <v>#DIV/0!</v>
      </c>
      <c r="L1601" s="31" t="e">
        <f t="shared" si="407"/>
        <v>#DIV/0!</v>
      </c>
      <c r="M1601" s="32" t="e">
        <f t="shared" si="408"/>
        <v>#DIV/0!</v>
      </c>
      <c r="N1601" s="32">
        <f t="shared" si="409"/>
        <v>0</v>
      </c>
      <c r="O1601" s="32">
        <f t="shared" si="410"/>
        <v>0</v>
      </c>
      <c r="P1601" s="32">
        <f t="shared" si="411"/>
        <v>0.83333333333333337</v>
      </c>
      <c r="Q1601" s="32">
        <f t="shared" si="402"/>
        <v>0.22727272727272727</v>
      </c>
      <c r="R1601" s="32">
        <f t="shared" si="403"/>
        <v>9.8039215686274508E-2</v>
      </c>
      <c r="S1601" s="32"/>
      <c r="T1601" s="32"/>
      <c r="U1601" s="32"/>
      <c r="V1601" s="32"/>
      <c r="W1601" s="32"/>
      <c r="X1601" s="32"/>
      <c r="Y1601" s="32"/>
      <c r="Z1601" s="32"/>
      <c r="AA1601" s="32"/>
      <c r="AB1601" s="33"/>
      <c r="AC1601" s="33"/>
    </row>
    <row r="1602" spans="1:29" s="9" customFormat="1">
      <c r="A1602" s="10"/>
      <c r="B1602" s="16"/>
      <c r="C1602" s="7"/>
      <c r="D1602" s="7"/>
      <c r="E1602" s="7"/>
      <c r="F1602" s="7"/>
      <c r="G1602" s="7"/>
      <c r="H1602" s="7"/>
      <c r="I1602" s="31" t="e">
        <f t="shared" si="404"/>
        <v>#DIV/0!</v>
      </c>
      <c r="J1602" s="31" t="e">
        <f t="shared" si="405"/>
        <v>#DIV/0!</v>
      </c>
      <c r="K1602" s="31" t="e">
        <f t="shared" si="406"/>
        <v>#DIV/0!</v>
      </c>
      <c r="L1602" s="31" t="e">
        <f t="shared" si="407"/>
        <v>#DIV/0!</v>
      </c>
      <c r="M1602" s="32" t="e">
        <f t="shared" si="408"/>
        <v>#DIV/0!</v>
      </c>
      <c r="N1602" s="32">
        <f t="shared" si="409"/>
        <v>0</v>
      </c>
      <c r="O1602" s="32">
        <f t="shared" si="410"/>
        <v>0</v>
      </c>
      <c r="P1602" s="32">
        <f t="shared" si="411"/>
        <v>0.83333333333333337</v>
      </c>
      <c r="Q1602" s="32">
        <f t="shared" si="402"/>
        <v>0.22727272727272727</v>
      </c>
      <c r="R1602" s="32">
        <f t="shared" si="403"/>
        <v>9.8039215686274508E-2</v>
      </c>
      <c r="S1602" s="32"/>
      <c r="T1602" s="32"/>
      <c r="U1602" s="32"/>
      <c r="V1602" s="32"/>
      <c r="W1602" s="32"/>
      <c r="X1602" s="32"/>
      <c r="Y1602" s="32"/>
      <c r="Z1602" s="32"/>
      <c r="AA1602" s="32"/>
      <c r="AB1602" s="33"/>
      <c r="AC1602" s="33"/>
    </row>
    <row r="1603" spans="1:29" s="9" customFormat="1">
      <c r="A1603" s="10"/>
      <c r="B1603" s="16"/>
      <c r="C1603" s="7"/>
      <c r="D1603" s="7"/>
      <c r="E1603" s="7"/>
      <c r="F1603" s="7"/>
      <c r="G1603" s="7"/>
      <c r="H1603" s="7"/>
      <c r="I1603" s="31" t="e">
        <f t="shared" si="404"/>
        <v>#DIV/0!</v>
      </c>
      <c r="J1603" s="31" t="e">
        <f t="shared" si="405"/>
        <v>#DIV/0!</v>
      </c>
      <c r="K1603" s="31" t="e">
        <f t="shared" si="406"/>
        <v>#DIV/0!</v>
      </c>
      <c r="L1603" s="31" t="e">
        <f t="shared" si="407"/>
        <v>#DIV/0!</v>
      </c>
      <c r="M1603" s="32" t="e">
        <f t="shared" si="408"/>
        <v>#DIV/0!</v>
      </c>
      <c r="N1603" s="32">
        <f t="shared" si="409"/>
        <v>0</v>
      </c>
      <c r="O1603" s="32">
        <f t="shared" si="410"/>
        <v>0</v>
      </c>
      <c r="P1603" s="32">
        <f t="shared" si="411"/>
        <v>0.83333333333333337</v>
      </c>
      <c r="Q1603" s="32">
        <f t="shared" si="402"/>
        <v>0.22727272727272727</v>
      </c>
      <c r="R1603" s="32">
        <f t="shared" si="403"/>
        <v>9.8039215686274508E-2</v>
      </c>
      <c r="S1603" s="32"/>
      <c r="T1603" s="32"/>
      <c r="U1603" s="32"/>
      <c r="V1603" s="32"/>
      <c r="W1603" s="32"/>
      <c r="X1603" s="32"/>
      <c r="Y1603" s="32"/>
      <c r="Z1603" s="32"/>
      <c r="AA1603" s="32"/>
      <c r="AB1603" s="33"/>
      <c r="AC1603" s="33"/>
    </row>
    <row r="1604" spans="1:29" s="9" customFormat="1">
      <c r="A1604" s="10"/>
      <c r="B1604" s="16"/>
      <c r="C1604" s="7"/>
      <c r="D1604" s="7"/>
      <c r="E1604" s="7"/>
      <c r="F1604" s="7"/>
      <c r="G1604" s="7"/>
      <c r="H1604" s="7"/>
      <c r="I1604" s="31" t="e">
        <f t="shared" si="404"/>
        <v>#DIV/0!</v>
      </c>
      <c r="J1604" s="31" t="e">
        <f t="shared" si="405"/>
        <v>#DIV/0!</v>
      </c>
      <c r="K1604" s="31" t="e">
        <f t="shared" si="406"/>
        <v>#DIV/0!</v>
      </c>
      <c r="L1604" s="31" t="e">
        <f t="shared" si="407"/>
        <v>#DIV/0!</v>
      </c>
      <c r="M1604" s="32" t="e">
        <f t="shared" si="408"/>
        <v>#DIV/0!</v>
      </c>
      <c r="N1604" s="32">
        <f t="shared" si="409"/>
        <v>0</v>
      </c>
      <c r="O1604" s="32">
        <f t="shared" si="410"/>
        <v>0</v>
      </c>
      <c r="P1604" s="32">
        <f t="shared" si="411"/>
        <v>0.83333333333333337</v>
      </c>
      <c r="Q1604" s="32">
        <f t="shared" si="402"/>
        <v>0.22727272727272727</v>
      </c>
      <c r="R1604" s="32">
        <f t="shared" si="403"/>
        <v>9.8039215686274508E-2</v>
      </c>
      <c r="S1604" s="32"/>
      <c r="T1604" s="32"/>
      <c r="U1604" s="32"/>
      <c r="V1604" s="32"/>
      <c r="W1604" s="32"/>
      <c r="X1604" s="32"/>
      <c r="Y1604" s="32"/>
      <c r="Z1604" s="32"/>
      <c r="AA1604" s="32"/>
      <c r="AB1604" s="33"/>
      <c r="AC1604" s="33"/>
    </row>
    <row r="1605" spans="1:29" s="9" customFormat="1">
      <c r="A1605" s="10"/>
      <c r="B1605" s="16"/>
      <c r="C1605" s="7"/>
      <c r="D1605" s="7"/>
      <c r="E1605" s="7"/>
      <c r="F1605" s="7"/>
      <c r="G1605" s="7"/>
      <c r="H1605" s="7"/>
      <c r="I1605" s="31" t="e">
        <f t="shared" si="404"/>
        <v>#DIV/0!</v>
      </c>
      <c r="J1605" s="31" t="e">
        <f t="shared" si="405"/>
        <v>#DIV/0!</v>
      </c>
      <c r="K1605" s="31" t="e">
        <f t="shared" si="406"/>
        <v>#DIV/0!</v>
      </c>
      <c r="L1605" s="31" t="e">
        <f t="shared" si="407"/>
        <v>#DIV/0!</v>
      </c>
      <c r="M1605" s="32" t="e">
        <f t="shared" si="408"/>
        <v>#DIV/0!</v>
      </c>
      <c r="N1605" s="32">
        <f t="shared" si="409"/>
        <v>0</v>
      </c>
      <c r="O1605" s="32">
        <f t="shared" si="410"/>
        <v>0</v>
      </c>
      <c r="P1605" s="32">
        <f t="shared" si="411"/>
        <v>0.83333333333333337</v>
      </c>
      <c r="Q1605" s="32">
        <f t="shared" si="402"/>
        <v>0.22727272727272727</v>
      </c>
      <c r="R1605" s="32">
        <f t="shared" si="403"/>
        <v>9.8039215686274508E-2</v>
      </c>
      <c r="S1605" s="32"/>
      <c r="T1605" s="32"/>
      <c r="U1605" s="32"/>
      <c r="V1605" s="32"/>
      <c r="W1605" s="32"/>
      <c r="X1605" s="32"/>
      <c r="Y1605" s="32"/>
      <c r="Z1605" s="32"/>
      <c r="AA1605" s="32"/>
      <c r="AB1605" s="33"/>
      <c r="AC1605" s="33"/>
    </row>
    <row r="1606" spans="1:29" s="9" customFormat="1">
      <c r="A1606" s="10"/>
      <c r="B1606" s="16"/>
      <c r="C1606" s="7"/>
      <c r="D1606" s="7"/>
      <c r="E1606" s="7"/>
      <c r="F1606" s="7"/>
      <c r="G1606" s="7"/>
      <c r="H1606" s="7"/>
      <c r="I1606" s="31" t="e">
        <f t="shared" si="404"/>
        <v>#DIV/0!</v>
      </c>
      <c r="J1606" s="31" t="e">
        <f t="shared" si="405"/>
        <v>#DIV/0!</v>
      </c>
      <c r="K1606" s="31" t="e">
        <f t="shared" si="406"/>
        <v>#DIV/0!</v>
      </c>
      <c r="L1606" s="31" t="e">
        <f t="shared" si="407"/>
        <v>#DIV/0!</v>
      </c>
      <c r="M1606" s="32" t="e">
        <f t="shared" si="408"/>
        <v>#DIV/0!</v>
      </c>
      <c r="N1606" s="32">
        <f t="shared" si="409"/>
        <v>0</v>
      </c>
      <c r="O1606" s="32">
        <f t="shared" si="410"/>
        <v>0</v>
      </c>
      <c r="P1606" s="32">
        <f t="shared" si="411"/>
        <v>0.83333333333333337</v>
      </c>
      <c r="Q1606" s="32">
        <f t="shared" si="402"/>
        <v>0.22727272727272727</v>
      </c>
      <c r="R1606" s="32">
        <f t="shared" si="403"/>
        <v>9.8039215686274508E-2</v>
      </c>
      <c r="S1606" s="32"/>
      <c r="T1606" s="32"/>
      <c r="U1606" s="32"/>
      <c r="V1606" s="32"/>
      <c r="W1606" s="32"/>
      <c r="X1606" s="32"/>
      <c r="Y1606" s="32"/>
      <c r="Z1606" s="32"/>
      <c r="AA1606" s="32"/>
      <c r="AB1606" s="33"/>
      <c r="AC1606" s="33"/>
    </row>
    <row r="1607" spans="1:29" s="9" customFormat="1">
      <c r="A1607" s="10"/>
      <c r="B1607" s="16"/>
      <c r="C1607" s="7"/>
      <c r="D1607" s="7"/>
      <c r="E1607" s="7"/>
      <c r="F1607" s="7"/>
      <c r="G1607" s="7"/>
      <c r="H1607" s="7"/>
      <c r="I1607" s="31" t="e">
        <f t="shared" si="404"/>
        <v>#DIV/0!</v>
      </c>
      <c r="J1607" s="31" t="e">
        <f t="shared" si="405"/>
        <v>#DIV/0!</v>
      </c>
      <c r="K1607" s="31" t="e">
        <f t="shared" si="406"/>
        <v>#DIV/0!</v>
      </c>
      <c r="L1607" s="31" t="e">
        <f t="shared" si="407"/>
        <v>#DIV/0!</v>
      </c>
      <c r="M1607" s="32" t="e">
        <f t="shared" si="408"/>
        <v>#DIV/0!</v>
      </c>
      <c r="N1607" s="32">
        <f t="shared" si="409"/>
        <v>0</v>
      </c>
      <c r="O1607" s="32">
        <f t="shared" si="410"/>
        <v>0</v>
      </c>
      <c r="P1607" s="32">
        <f t="shared" si="411"/>
        <v>0.83333333333333337</v>
      </c>
      <c r="Q1607" s="32">
        <f t="shared" si="402"/>
        <v>0.22727272727272727</v>
      </c>
      <c r="R1607" s="32">
        <f t="shared" si="403"/>
        <v>9.8039215686274508E-2</v>
      </c>
      <c r="S1607" s="32"/>
      <c r="T1607" s="32"/>
      <c r="U1607" s="32"/>
      <c r="V1607" s="32"/>
      <c r="W1607" s="32"/>
      <c r="X1607" s="32"/>
      <c r="Y1607" s="32"/>
      <c r="Z1607" s="32"/>
      <c r="AA1607" s="32"/>
      <c r="AB1607" s="33"/>
      <c r="AC1607" s="33"/>
    </row>
    <row r="1608" spans="1:29" s="9" customFormat="1">
      <c r="A1608" s="10"/>
      <c r="B1608" s="16"/>
      <c r="C1608" s="7"/>
      <c r="D1608" s="7"/>
      <c r="E1608" s="7"/>
      <c r="F1608" s="7"/>
      <c r="G1608" s="7"/>
      <c r="H1608" s="7"/>
      <c r="I1608" s="31" t="e">
        <f t="shared" si="404"/>
        <v>#DIV/0!</v>
      </c>
      <c r="J1608" s="31" t="e">
        <f t="shared" si="405"/>
        <v>#DIV/0!</v>
      </c>
      <c r="K1608" s="31" t="e">
        <f t="shared" si="406"/>
        <v>#DIV/0!</v>
      </c>
      <c r="L1608" s="31" t="e">
        <f t="shared" si="407"/>
        <v>#DIV/0!</v>
      </c>
      <c r="M1608" s="32" t="e">
        <f t="shared" si="408"/>
        <v>#DIV/0!</v>
      </c>
      <c r="N1608" s="32">
        <f t="shared" si="409"/>
        <v>0</v>
      </c>
      <c r="O1608" s="32">
        <f t="shared" si="410"/>
        <v>0</v>
      </c>
      <c r="P1608" s="32">
        <f t="shared" si="411"/>
        <v>0.83333333333333337</v>
      </c>
      <c r="Q1608" s="32">
        <f t="shared" si="402"/>
        <v>0.22727272727272727</v>
      </c>
      <c r="R1608" s="32">
        <f t="shared" si="403"/>
        <v>9.8039215686274508E-2</v>
      </c>
      <c r="S1608" s="32"/>
      <c r="T1608" s="32"/>
      <c r="U1608" s="32"/>
      <c r="V1608" s="32"/>
      <c r="W1608" s="32"/>
      <c r="X1608" s="32"/>
      <c r="Y1608" s="32"/>
      <c r="Z1608" s="32"/>
      <c r="AA1608" s="32"/>
      <c r="AB1608" s="33"/>
      <c r="AC1608" s="33"/>
    </row>
    <row r="1609" spans="1:29" s="9" customFormat="1">
      <c r="A1609" s="10"/>
      <c r="B1609" s="16"/>
      <c r="C1609" s="7"/>
      <c r="D1609" s="7"/>
      <c r="E1609" s="7"/>
      <c r="F1609" s="7"/>
      <c r="G1609" s="7"/>
      <c r="H1609" s="7"/>
      <c r="I1609" s="31" t="e">
        <f t="shared" si="404"/>
        <v>#DIV/0!</v>
      </c>
      <c r="J1609" s="31" t="e">
        <f t="shared" si="405"/>
        <v>#DIV/0!</v>
      </c>
      <c r="K1609" s="31" t="e">
        <f t="shared" si="406"/>
        <v>#DIV/0!</v>
      </c>
      <c r="L1609" s="31" t="e">
        <f t="shared" si="407"/>
        <v>#DIV/0!</v>
      </c>
      <c r="M1609" s="32" t="e">
        <f t="shared" si="408"/>
        <v>#DIV/0!</v>
      </c>
      <c r="N1609" s="32">
        <f t="shared" si="409"/>
        <v>0</v>
      </c>
      <c r="O1609" s="32">
        <f t="shared" si="410"/>
        <v>0</v>
      </c>
      <c r="P1609" s="32">
        <f t="shared" si="411"/>
        <v>0.83333333333333337</v>
      </c>
      <c r="Q1609" s="32">
        <f t="shared" si="402"/>
        <v>0.22727272727272727</v>
      </c>
      <c r="R1609" s="32">
        <f t="shared" si="403"/>
        <v>9.8039215686274508E-2</v>
      </c>
      <c r="S1609" s="32"/>
      <c r="T1609" s="32"/>
      <c r="U1609" s="32"/>
      <c r="V1609" s="32"/>
      <c r="W1609" s="32"/>
      <c r="X1609" s="32"/>
      <c r="Y1609" s="32"/>
      <c r="Z1609" s="32"/>
      <c r="AA1609" s="32"/>
      <c r="AB1609" s="33"/>
      <c r="AC1609" s="33"/>
    </row>
    <row r="1610" spans="1:29" s="9" customFormat="1">
      <c r="A1610" s="10"/>
      <c r="B1610" s="16"/>
      <c r="C1610" s="7"/>
      <c r="D1610" s="7"/>
      <c r="E1610" s="7"/>
      <c r="F1610" s="7"/>
      <c r="G1610" s="7"/>
      <c r="H1610" s="7"/>
      <c r="I1610" s="31" t="e">
        <f t="shared" si="404"/>
        <v>#DIV/0!</v>
      </c>
      <c r="J1610" s="31" t="e">
        <f t="shared" si="405"/>
        <v>#DIV/0!</v>
      </c>
      <c r="K1610" s="31" t="e">
        <f t="shared" si="406"/>
        <v>#DIV/0!</v>
      </c>
      <c r="L1610" s="31" t="e">
        <f t="shared" si="407"/>
        <v>#DIV/0!</v>
      </c>
      <c r="M1610" s="32" t="e">
        <f t="shared" si="408"/>
        <v>#DIV/0!</v>
      </c>
      <c r="N1610" s="32">
        <f t="shared" si="409"/>
        <v>0</v>
      </c>
      <c r="O1610" s="32">
        <f t="shared" si="410"/>
        <v>0</v>
      </c>
      <c r="P1610" s="32">
        <f t="shared" si="411"/>
        <v>0.83333333333333337</v>
      </c>
      <c r="Q1610" s="32">
        <f t="shared" si="402"/>
        <v>0.22727272727272727</v>
      </c>
      <c r="R1610" s="32">
        <f t="shared" si="403"/>
        <v>9.8039215686274508E-2</v>
      </c>
      <c r="S1610" s="32"/>
      <c r="T1610" s="32"/>
      <c r="U1610" s="32"/>
      <c r="V1610" s="32"/>
      <c r="W1610" s="32"/>
      <c r="X1610" s="32"/>
      <c r="Y1610" s="32"/>
      <c r="Z1610" s="32"/>
      <c r="AA1610" s="32"/>
      <c r="AB1610" s="33"/>
      <c r="AC1610" s="33"/>
    </row>
    <row r="1611" spans="1:29" s="9" customFormat="1">
      <c r="A1611" s="10"/>
      <c r="B1611" s="16"/>
      <c r="C1611" s="7"/>
      <c r="D1611" s="7"/>
      <c r="E1611" s="7"/>
      <c r="F1611" s="7"/>
      <c r="G1611" s="7"/>
      <c r="H1611" s="7"/>
      <c r="I1611" s="31" t="e">
        <f t="shared" si="404"/>
        <v>#DIV/0!</v>
      </c>
      <c r="J1611" s="31" t="e">
        <f t="shared" si="405"/>
        <v>#DIV/0!</v>
      </c>
      <c r="K1611" s="31" t="e">
        <f t="shared" si="406"/>
        <v>#DIV/0!</v>
      </c>
      <c r="L1611" s="31" t="e">
        <f t="shared" si="407"/>
        <v>#DIV/0!</v>
      </c>
      <c r="M1611" s="32" t="e">
        <f t="shared" si="408"/>
        <v>#DIV/0!</v>
      </c>
      <c r="N1611" s="32">
        <f t="shared" si="409"/>
        <v>0</v>
      </c>
      <c r="O1611" s="32">
        <f t="shared" si="410"/>
        <v>0</v>
      </c>
      <c r="P1611" s="32">
        <f t="shared" si="411"/>
        <v>0.83333333333333337</v>
      </c>
      <c r="Q1611" s="32">
        <f t="shared" si="402"/>
        <v>0.22727272727272727</v>
      </c>
      <c r="R1611" s="32">
        <f t="shared" si="403"/>
        <v>9.8039215686274508E-2</v>
      </c>
      <c r="S1611" s="32"/>
      <c r="T1611" s="32"/>
      <c r="U1611" s="32"/>
      <c r="V1611" s="32"/>
      <c r="W1611" s="32"/>
      <c r="X1611" s="32"/>
      <c r="Y1611" s="32"/>
      <c r="Z1611" s="32"/>
      <c r="AA1611" s="32"/>
      <c r="AB1611" s="33"/>
      <c r="AC1611" s="33"/>
    </row>
    <row r="1612" spans="1:29" s="9" customFormat="1">
      <c r="A1612" s="10"/>
      <c r="B1612" s="16"/>
      <c r="C1612" s="7"/>
      <c r="D1612" s="7"/>
      <c r="E1612" s="7"/>
      <c r="F1612" s="7"/>
      <c r="G1612" s="7"/>
      <c r="H1612" s="7"/>
      <c r="I1612" s="31" t="e">
        <f t="shared" si="404"/>
        <v>#DIV/0!</v>
      </c>
      <c r="J1612" s="31" t="e">
        <f t="shared" si="405"/>
        <v>#DIV/0!</v>
      </c>
      <c r="K1612" s="31" t="e">
        <f t="shared" si="406"/>
        <v>#DIV/0!</v>
      </c>
      <c r="L1612" s="31" t="e">
        <f t="shared" si="407"/>
        <v>#DIV/0!</v>
      </c>
      <c r="M1612" s="32" t="e">
        <f t="shared" si="408"/>
        <v>#DIV/0!</v>
      </c>
      <c r="N1612" s="32">
        <f t="shared" si="409"/>
        <v>0</v>
      </c>
      <c r="O1612" s="32">
        <f t="shared" si="410"/>
        <v>0</v>
      </c>
      <c r="P1612" s="32">
        <f t="shared" si="411"/>
        <v>0.83333333333333337</v>
      </c>
      <c r="Q1612" s="32">
        <f t="shared" si="402"/>
        <v>0.22727272727272727</v>
      </c>
      <c r="R1612" s="32">
        <f t="shared" si="403"/>
        <v>9.8039215686274508E-2</v>
      </c>
      <c r="S1612" s="32"/>
      <c r="T1612" s="32"/>
      <c r="U1612" s="32"/>
      <c r="V1612" s="32"/>
      <c r="W1612" s="32"/>
      <c r="X1612" s="32"/>
      <c r="Y1612" s="32"/>
      <c r="Z1612" s="32"/>
      <c r="AA1612" s="32"/>
      <c r="AB1612" s="33"/>
      <c r="AC1612" s="33"/>
    </row>
    <row r="1613" spans="1:29" s="9" customFormat="1">
      <c r="A1613" s="10"/>
      <c r="B1613" s="16"/>
      <c r="C1613" s="7"/>
      <c r="D1613" s="7"/>
      <c r="E1613" s="7"/>
      <c r="F1613" s="7"/>
      <c r="G1613" s="7"/>
      <c r="H1613" s="7"/>
      <c r="I1613" s="31" t="e">
        <f t="shared" si="404"/>
        <v>#DIV/0!</v>
      </c>
      <c r="J1613" s="31" t="e">
        <f t="shared" si="405"/>
        <v>#DIV/0!</v>
      </c>
      <c r="K1613" s="31" t="e">
        <f t="shared" si="406"/>
        <v>#DIV/0!</v>
      </c>
      <c r="L1613" s="31" t="e">
        <f t="shared" si="407"/>
        <v>#DIV/0!</v>
      </c>
      <c r="M1613" s="32" t="e">
        <f t="shared" si="408"/>
        <v>#DIV/0!</v>
      </c>
      <c r="N1613" s="32">
        <f t="shared" si="409"/>
        <v>0</v>
      </c>
      <c r="O1613" s="32">
        <f t="shared" si="410"/>
        <v>0</v>
      </c>
      <c r="P1613" s="32">
        <f t="shared" si="411"/>
        <v>0.83333333333333337</v>
      </c>
      <c r="Q1613" s="32">
        <f t="shared" si="402"/>
        <v>0.22727272727272727</v>
      </c>
      <c r="R1613" s="32">
        <f t="shared" si="403"/>
        <v>9.8039215686274508E-2</v>
      </c>
      <c r="S1613" s="32"/>
      <c r="T1613" s="32"/>
      <c r="U1613" s="32"/>
      <c r="V1613" s="32"/>
      <c r="W1613" s="32"/>
      <c r="X1613" s="32"/>
      <c r="Y1613" s="32"/>
      <c r="Z1613" s="32"/>
      <c r="AA1613" s="32"/>
      <c r="AB1613" s="33"/>
      <c r="AC1613" s="33"/>
    </row>
    <row r="1614" spans="1:29" s="9" customFormat="1">
      <c r="A1614" s="10"/>
      <c r="B1614" s="16"/>
      <c r="C1614" s="7"/>
      <c r="D1614" s="7"/>
      <c r="E1614" s="7"/>
      <c r="F1614" s="7"/>
      <c r="G1614" s="7"/>
      <c r="H1614" s="7"/>
      <c r="I1614" s="31" t="e">
        <f t="shared" si="404"/>
        <v>#DIV/0!</v>
      </c>
      <c r="J1614" s="31" t="e">
        <f t="shared" si="405"/>
        <v>#DIV/0!</v>
      </c>
      <c r="K1614" s="31" t="e">
        <f t="shared" si="406"/>
        <v>#DIV/0!</v>
      </c>
      <c r="L1614" s="31" t="e">
        <f t="shared" si="407"/>
        <v>#DIV/0!</v>
      </c>
      <c r="M1614" s="32" t="e">
        <f t="shared" si="408"/>
        <v>#DIV/0!</v>
      </c>
      <c r="N1614" s="32">
        <f t="shared" si="409"/>
        <v>0</v>
      </c>
      <c r="O1614" s="32">
        <f t="shared" si="410"/>
        <v>0</v>
      </c>
      <c r="P1614" s="32">
        <f t="shared" si="411"/>
        <v>0.83333333333333337</v>
      </c>
      <c r="Q1614" s="32">
        <f t="shared" si="402"/>
        <v>0.22727272727272727</v>
      </c>
      <c r="R1614" s="32">
        <f t="shared" si="403"/>
        <v>9.8039215686274508E-2</v>
      </c>
      <c r="S1614" s="32"/>
      <c r="T1614" s="32"/>
      <c r="U1614" s="32"/>
      <c r="V1614" s="32"/>
      <c r="W1614" s="32"/>
      <c r="X1614" s="32"/>
      <c r="Y1614" s="32"/>
      <c r="Z1614" s="32"/>
      <c r="AA1614" s="32"/>
      <c r="AB1614" s="33"/>
      <c r="AC1614" s="33"/>
    </row>
    <row r="1615" spans="1:29" s="9" customFormat="1">
      <c r="A1615" s="10"/>
      <c r="B1615" s="16"/>
      <c r="C1615" s="7"/>
      <c r="D1615" s="7"/>
      <c r="E1615" s="7"/>
      <c r="F1615" s="7"/>
      <c r="G1615" s="7"/>
      <c r="H1615" s="7"/>
      <c r="I1615" s="31" t="e">
        <f t="shared" si="404"/>
        <v>#DIV/0!</v>
      </c>
      <c r="J1615" s="31" t="e">
        <f t="shared" si="405"/>
        <v>#DIV/0!</v>
      </c>
      <c r="K1615" s="31" t="e">
        <f t="shared" si="406"/>
        <v>#DIV/0!</v>
      </c>
      <c r="L1615" s="31" t="e">
        <f t="shared" si="407"/>
        <v>#DIV/0!</v>
      </c>
      <c r="M1615" s="32" t="e">
        <f t="shared" si="408"/>
        <v>#DIV/0!</v>
      </c>
      <c r="N1615" s="32">
        <f t="shared" si="409"/>
        <v>0</v>
      </c>
      <c r="O1615" s="32">
        <f t="shared" si="410"/>
        <v>0</v>
      </c>
      <c r="P1615" s="32">
        <f t="shared" si="411"/>
        <v>0.83333333333333337</v>
      </c>
      <c r="Q1615" s="32">
        <f t="shared" si="402"/>
        <v>0.22727272727272727</v>
      </c>
      <c r="R1615" s="32">
        <f t="shared" si="403"/>
        <v>9.8039215686274508E-2</v>
      </c>
      <c r="S1615" s="32"/>
      <c r="T1615" s="32"/>
      <c r="U1615" s="32"/>
      <c r="V1615" s="32"/>
      <c r="W1615" s="32"/>
      <c r="X1615" s="32"/>
      <c r="Y1615" s="32"/>
      <c r="Z1615" s="32"/>
      <c r="AA1615" s="32"/>
      <c r="AB1615" s="33"/>
      <c r="AC1615" s="33"/>
    </row>
  </sheetData>
  <conditionalFormatting sqref="M1:M1048576">
    <cfRule type="cellIs" dxfId="7" priority="1" operator="equal">
      <formula>"LONG"</formula>
    </cfRule>
    <cfRule type="cellIs" dxfId="6" priority="2" operator="equal">
      <formula>"STRONG LONG"</formula>
    </cfRule>
    <cfRule type="cellIs" dxfId="5" priority="3" operator="equal">
      <formula>"SHORT"</formula>
    </cfRule>
    <cfRule type="cellIs" dxfId="4" priority="4" operator="equal">
      <formula>"STRONG SHORT"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DAE8F-C2D6-47FB-9E55-B6E04AB8B07A}">
  <dimension ref="A1:AD1645"/>
  <sheetViews>
    <sheetView workbookViewId="0">
      <pane xSplit="3" ySplit="1" topLeftCell="D237" activePane="bottomRight" state="frozen"/>
      <selection pane="topRight" activeCell="C1" sqref="C1"/>
      <selection pane="bottomLeft" activeCell="A2" sqref="A2"/>
      <selection pane="bottomRight" activeCell="E241" sqref="E241"/>
    </sheetView>
  </sheetViews>
  <sheetFormatPr defaultRowHeight="15"/>
  <cols>
    <col min="1" max="1" width="42" style="10" customWidth="1"/>
    <col min="2" max="2" width="13.28515625" style="6" customWidth="1"/>
    <col min="3" max="3" width="9.140625" style="7"/>
    <col min="4" max="8" width="9.140625" style="7" customWidth="1"/>
    <col min="9" max="12" width="9.85546875" style="11" customWidth="1"/>
    <col min="13" max="13" width="14.42578125" style="8" customWidth="1"/>
    <col min="14" max="15" width="9.85546875" style="8" customWidth="1"/>
    <col min="16" max="21" width="11.5703125" style="8" customWidth="1"/>
    <col min="22" max="22" width="9.85546875" style="8" customWidth="1"/>
    <col min="23" max="29" width="9.85546875" style="13" customWidth="1"/>
    <col min="30" max="30" width="9.85546875" style="9" customWidth="1"/>
    <col min="31" max="16384" width="9.140625" style="10"/>
  </cols>
  <sheetData>
    <row r="1" spans="1:30" s="5" customFormat="1" ht="30">
      <c r="A1" s="1" t="s">
        <v>32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8</v>
      </c>
      <c r="J1" s="3" t="s">
        <v>7</v>
      </c>
      <c r="K1" s="3" t="s">
        <v>10</v>
      </c>
      <c r="L1" s="3" t="s">
        <v>9</v>
      </c>
      <c r="M1" s="3" t="s">
        <v>11</v>
      </c>
      <c r="N1" s="3" t="s">
        <v>21</v>
      </c>
      <c r="O1" s="3" t="s">
        <v>22</v>
      </c>
      <c r="P1" s="3" t="s">
        <v>17</v>
      </c>
      <c r="Q1" s="3" t="s">
        <v>18</v>
      </c>
      <c r="R1" s="3" t="s">
        <v>19</v>
      </c>
      <c r="S1" s="3" t="s">
        <v>23</v>
      </c>
      <c r="T1" s="3" t="s">
        <v>24</v>
      </c>
      <c r="U1" s="3" t="s">
        <v>25</v>
      </c>
      <c r="V1" s="3" t="s">
        <v>12</v>
      </c>
      <c r="W1" s="3" t="s">
        <v>14</v>
      </c>
      <c r="X1" s="3" t="s">
        <v>15</v>
      </c>
      <c r="Y1" s="3" t="s">
        <v>16</v>
      </c>
      <c r="Z1" s="3" t="s">
        <v>13</v>
      </c>
      <c r="AA1" s="3" t="s">
        <v>26</v>
      </c>
      <c r="AB1" s="12" t="s">
        <v>20</v>
      </c>
      <c r="AC1" s="12" t="s">
        <v>27</v>
      </c>
      <c r="AD1" s="4"/>
    </row>
    <row r="2" spans="1:30">
      <c r="A2" t="s">
        <v>35</v>
      </c>
      <c r="B2" s="16">
        <v>45019</v>
      </c>
      <c r="C2" s="17">
        <v>17.600000000000001</v>
      </c>
      <c r="I2" s="8"/>
      <c r="J2" s="8"/>
      <c r="K2" s="8"/>
      <c r="L2" s="8"/>
    </row>
    <row r="3" spans="1:30">
      <c r="A3" t="s">
        <v>35</v>
      </c>
      <c r="B3" s="18">
        <v>45021</v>
      </c>
      <c r="C3" s="15">
        <v>17.579999999999998</v>
      </c>
      <c r="I3" s="8"/>
      <c r="J3" s="8"/>
      <c r="K3" s="8"/>
      <c r="L3" s="8"/>
      <c r="N3" s="8">
        <f t="shared" ref="N3:N66" si="0">IF(C3&gt;C2,C3-C2,0)</f>
        <v>0</v>
      </c>
      <c r="O3" s="8">
        <f t="shared" ref="O3:O66" si="1">IF(C3&lt;C2,C2-C3,0)</f>
        <v>2.0000000000003126E-2</v>
      </c>
    </row>
    <row r="4" spans="1:30">
      <c r="A4" t="s">
        <v>35</v>
      </c>
      <c r="B4" s="16">
        <v>45022</v>
      </c>
      <c r="C4" s="17">
        <v>17.62</v>
      </c>
      <c r="I4" s="8"/>
      <c r="J4" s="8"/>
      <c r="K4" s="8"/>
      <c r="L4" s="8"/>
      <c r="N4" s="8">
        <f t="shared" si="0"/>
        <v>4.00000000000027E-2</v>
      </c>
      <c r="O4" s="8">
        <f t="shared" si="1"/>
        <v>0</v>
      </c>
    </row>
    <row r="5" spans="1:30">
      <c r="A5" t="s">
        <v>35</v>
      </c>
      <c r="B5" s="18">
        <v>45026</v>
      </c>
      <c r="C5" s="15">
        <v>17.68</v>
      </c>
      <c r="I5" s="8"/>
      <c r="J5" s="8"/>
      <c r="K5" s="8"/>
      <c r="L5" s="8"/>
      <c r="N5" s="8">
        <f t="shared" si="0"/>
        <v>5.9999999999998721E-2</v>
      </c>
      <c r="O5" s="8">
        <f t="shared" si="1"/>
        <v>0</v>
      </c>
    </row>
    <row r="6" spans="1:30">
      <c r="A6" t="s">
        <v>35</v>
      </c>
      <c r="B6" s="16">
        <v>45027</v>
      </c>
      <c r="C6" s="17">
        <v>17.850000000000001</v>
      </c>
      <c r="I6" s="8"/>
      <c r="J6" s="8"/>
      <c r="K6" s="8"/>
      <c r="L6" s="8"/>
      <c r="N6" s="8">
        <f t="shared" si="0"/>
        <v>0.17000000000000171</v>
      </c>
      <c r="O6" s="8">
        <f t="shared" si="1"/>
        <v>0</v>
      </c>
    </row>
    <row r="7" spans="1:30">
      <c r="A7" t="s">
        <v>35</v>
      </c>
      <c r="B7" s="18">
        <v>45028</v>
      </c>
      <c r="C7" s="15">
        <v>17.809999999999999</v>
      </c>
      <c r="I7" s="8"/>
      <c r="J7" s="8"/>
      <c r="K7" s="8"/>
      <c r="L7" s="8"/>
      <c r="N7" s="8">
        <f t="shared" si="0"/>
        <v>0</v>
      </c>
      <c r="O7" s="8">
        <f t="shared" si="1"/>
        <v>4.00000000000027E-2</v>
      </c>
    </row>
    <row r="8" spans="1:30">
      <c r="A8" t="s">
        <v>35</v>
      </c>
      <c r="B8" s="16">
        <v>45029</v>
      </c>
      <c r="C8" s="17">
        <v>17.82</v>
      </c>
      <c r="I8" s="8"/>
      <c r="J8" s="8"/>
      <c r="K8" s="8"/>
      <c r="L8" s="8"/>
      <c r="N8" s="8">
        <f t="shared" si="0"/>
        <v>1.0000000000001563E-2</v>
      </c>
      <c r="O8" s="8">
        <f t="shared" si="1"/>
        <v>0</v>
      </c>
    </row>
    <row r="9" spans="1:30">
      <c r="A9" t="s">
        <v>35</v>
      </c>
      <c r="B9" s="18">
        <v>45033</v>
      </c>
      <c r="C9" s="15">
        <v>18.05</v>
      </c>
      <c r="I9" s="8"/>
      <c r="J9" s="8"/>
      <c r="K9" s="8"/>
      <c r="L9" s="8"/>
      <c r="N9" s="8">
        <f t="shared" si="0"/>
        <v>0.23000000000000043</v>
      </c>
      <c r="O9" s="8">
        <f t="shared" si="1"/>
        <v>0</v>
      </c>
    </row>
    <row r="10" spans="1:30">
      <c r="A10" t="s">
        <v>35</v>
      </c>
      <c r="B10" s="16">
        <v>45034</v>
      </c>
      <c r="C10" s="17">
        <v>18.079999999999998</v>
      </c>
      <c r="I10" s="8"/>
      <c r="J10" s="8"/>
      <c r="K10" s="8"/>
      <c r="L10" s="8"/>
      <c r="N10" s="8">
        <f t="shared" si="0"/>
        <v>2.9999999999997584E-2</v>
      </c>
      <c r="O10" s="8">
        <f t="shared" si="1"/>
        <v>0</v>
      </c>
    </row>
    <row r="11" spans="1:30">
      <c r="A11" t="s">
        <v>35</v>
      </c>
      <c r="B11" s="18">
        <v>45035</v>
      </c>
      <c r="C11" s="15">
        <v>18.010000000000002</v>
      </c>
      <c r="I11" s="8"/>
      <c r="J11" s="8"/>
      <c r="K11" s="8"/>
      <c r="L11" s="8"/>
      <c r="N11" s="8">
        <f t="shared" si="0"/>
        <v>0</v>
      </c>
      <c r="O11" s="8">
        <f t="shared" si="1"/>
        <v>6.9999999999996732E-2</v>
      </c>
    </row>
    <row r="12" spans="1:30">
      <c r="A12" t="s">
        <v>35</v>
      </c>
      <c r="B12" s="16">
        <v>45036</v>
      </c>
      <c r="C12" s="17">
        <v>18.07</v>
      </c>
      <c r="I12" s="8"/>
      <c r="J12" s="8"/>
      <c r="K12" s="8"/>
      <c r="L12" s="8"/>
      <c r="N12" s="8">
        <f t="shared" si="0"/>
        <v>5.9999999999998721E-2</v>
      </c>
      <c r="O12" s="8">
        <f t="shared" si="1"/>
        <v>0</v>
      </c>
    </row>
    <row r="13" spans="1:30">
      <c r="A13" t="s">
        <v>35</v>
      </c>
      <c r="B13" s="18">
        <v>45037</v>
      </c>
      <c r="C13" s="15">
        <v>18</v>
      </c>
      <c r="I13" s="8"/>
      <c r="J13" s="8"/>
      <c r="K13" s="8"/>
      <c r="L13" s="8"/>
      <c r="N13" s="8">
        <f t="shared" si="0"/>
        <v>0</v>
      </c>
      <c r="O13" s="8">
        <f t="shared" si="1"/>
        <v>7.0000000000000284E-2</v>
      </c>
    </row>
    <row r="14" spans="1:30">
      <c r="A14" t="s">
        <v>35</v>
      </c>
      <c r="B14" s="16">
        <v>45040</v>
      </c>
      <c r="C14" s="17">
        <v>18.16</v>
      </c>
      <c r="I14" s="8"/>
      <c r="J14" s="8"/>
      <c r="K14" s="8"/>
      <c r="L14" s="8"/>
      <c r="N14" s="8">
        <f t="shared" si="0"/>
        <v>0.16000000000000014</v>
      </c>
      <c r="O14" s="8">
        <f t="shared" si="1"/>
        <v>0</v>
      </c>
    </row>
    <row r="15" spans="1:30">
      <c r="A15" t="s">
        <v>35</v>
      </c>
      <c r="B15" s="18">
        <v>45041</v>
      </c>
      <c r="C15" s="15">
        <v>18.260000000000002</v>
      </c>
      <c r="I15" s="8"/>
      <c r="J15" s="8"/>
      <c r="K15" s="8"/>
      <c r="L15" s="8"/>
      <c r="N15" s="8">
        <f t="shared" si="0"/>
        <v>0.10000000000000142</v>
      </c>
      <c r="O15" s="8">
        <f t="shared" si="1"/>
        <v>0</v>
      </c>
    </row>
    <row r="16" spans="1:30">
      <c r="A16" t="s">
        <v>35</v>
      </c>
      <c r="B16" s="16">
        <v>45042</v>
      </c>
      <c r="C16" s="17">
        <v>18.37</v>
      </c>
      <c r="I16" s="8"/>
      <c r="J16" s="8"/>
      <c r="K16" s="8"/>
      <c r="L16" s="8"/>
      <c r="N16" s="8">
        <f t="shared" si="0"/>
        <v>0.10999999999999943</v>
      </c>
      <c r="O16" s="8">
        <f t="shared" si="1"/>
        <v>0</v>
      </c>
    </row>
    <row r="17" spans="1:15">
      <c r="A17" t="s">
        <v>35</v>
      </c>
      <c r="B17" s="18">
        <v>45043</v>
      </c>
      <c r="C17" s="15">
        <v>18.41</v>
      </c>
      <c r="I17" s="8"/>
      <c r="J17" s="8"/>
      <c r="K17" s="8"/>
      <c r="L17" s="8"/>
      <c r="N17" s="8">
        <f t="shared" si="0"/>
        <v>3.9999999999999147E-2</v>
      </c>
      <c r="O17" s="8">
        <f t="shared" si="1"/>
        <v>0</v>
      </c>
    </row>
    <row r="18" spans="1:15">
      <c r="A18" t="s">
        <v>35</v>
      </c>
      <c r="B18" s="16">
        <v>45044</v>
      </c>
      <c r="C18" s="17">
        <v>18.600000000000001</v>
      </c>
      <c r="I18" s="8"/>
      <c r="J18" s="8"/>
      <c r="K18" s="8"/>
      <c r="L18" s="8"/>
      <c r="N18" s="8">
        <f t="shared" si="0"/>
        <v>0.19000000000000128</v>
      </c>
      <c r="O18" s="8">
        <f t="shared" si="1"/>
        <v>0</v>
      </c>
    </row>
    <row r="19" spans="1:15">
      <c r="A19" t="s">
        <v>35</v>
      </c>
      <c r="B19" s="18">
        <v>45048</v>
      </c>
      <c r="C19" s="15">
        <v>18.8</v>
      </c>
      <c r="I19" s="8"/>
      <c r="J19" s="8"/>
      <c r="K19" s="8"/>
      <c r="L19" s="8"/>
      <c r="N19" s="8">
        <f t="shared" si="0"/>
        <v>0.19999999999999929</v>
      </c>
      <c r="O19" s="8">
        <f t="shared" si="1"/>
        <v>0</v>
      </c>
    </row>
    <row r="20" spans="1:15">
      <c r="A20" t="s">
        <v>35</v>
      </c>
      <c r="B20" s="16">
        <v>45049</v>
      </c>
      <c r="C20" s="17">
        <v>18.760000000000002</v>
      </c>
      <c r="I20" s="8"/>
      <c r="J20" s="8"/>
      <c r="K20" s="8"/>
      <c r="L20" s="8"/>
      <c r="N20" s="8">
        <f t="shared" si="0"/>
        <v>0</v>
      </c>
      <c r="O20" s="8">
        <f t="shared" si="1"/>
        <v>3.9999999999999147E-2</v>
      </c>
    </row>
    <row r="21" spans="1:15">
      <c r="A21" t="s">
        <v>35</v>
      </c>
      <c r="B21" s="18">
        <v>45050</v>
      </c>
      <c r="C21" s="15">
        <v>18.899999999999999</v>
      </c>
      <c r="I21" s="8"/>
      <c r="J21" s="8"/>
      <c r="K21" s="8"/>
      <c r="L21" s="8"/>
      <c r="N21" s="8">
        <f t="shared" si="0"/>
        <v>0.13999999999999702</v>
      </c>
      <c r="O21" s="8">
        <f t="shared" si="1"/>
        <v>0</v>
      </c>
    </row>
    <row r="22" spans="1:15">
      <c r="A22" t="s">
        <v>35</v>
      </c>
      <c r="B22" s="16">
        <v>45051</v>
      </c>
      <c r="C22" s="17">
        <v>18.760000000000002</v>
      </c>
      <c r="I22" s="8"/>
      <c r="J22" s="8"/>
      <c r="K22" s="8"/>
      <c r="L22" s="8"/>
      <c r="N22" s="8">
        <f t="shared" si="0"/>
        <v>0</v>
      </c>
      <c r="O22" s="8">
        <f t="shared" si="1"/>
        <v>0.13999999999999702</v>
      </c>
    </row>
    <row r="23" spans="1:15">
      <c r="A23" t="s">
        <v>35</v>
      </c>
      <c r="B23" s="18">
        <v>45054</v>
      </c>
      <c r="C23" s="15">
        <v>18.8</v>
      </c>
      <c r="I23" s="8"/>
      <c r="J23" s="8"/>
      <c r="K23" s="8"/>
      <c r="L23" s="8"/>
      <c r="N23" s="8">
        <f t="shared" si="0"/>
        <v>3.9999999999999147E-2</v>
      </c>
      <c r="O23" s="8">
        <f t="shared" si="1"/>
        <v>0</v>
      </c>
    </row>
    <row r="24" spans="1:15">
      <c r="A24" t="s">
        <v>35</v>
      </c>
      <c r="B24" s="16">
        <v>45055</v>
      </c>
      <c r="C24" s="17">
        <v>18.649999999999999</v>
      </c>
      <c r="I24" s="8"/>
      <c r="J24" s="8"/>
      <c r="K24" s="8"/>
      <c r="L24" s="8"/>
      <c r="N24" s="8">
        <f t="shared" si="0"/>
        <v>0</v>
      </c>
      <c r="O24" s="8">
        <f t="shared" si="1"/>
        <v>0.15000000000000213</v>
      </c>
    </row>
    <row r="25" spans="1:15">
      <c r="A25" t="s">
        <v>35</v>
      </c>
      <c r="B25" s="18">
        <v>45056</v>
      </c>
      <c r="C25" s="15">
        <v>18.7</v>
      </c>
      <c r="I25" s="8"/>
      <c r="J25" s="8"/>
      <c r="K25" s="8"/>
      <c r="L25" s="8"/>
      <c r="N25" s="8">
        <f t="shared" si="0"/>
        <v>5.0000000000000711E-2</v>
      </c>
      <c r="O25" s="8">
        <f t="shared" si="1"/>
        <v>0</v>
      </c>
    </row>
    <row r="26" spans="1:15">
      <c r="A26" t="s">
        <v>35</v>
      </c>
      <c r="B26" s="16">
        <v>45057</v>
      </c>
      <c r="C26" s="17">
        <v>18.78</v>
      </c>
      <c r="I26" s="8"/>
      <c r="J26" s="8"/>
      <c r="K26" s="8"/>
      <c r="L26" s="8"/>
      <c r="N26" s="8">
        <f t="shared" si="0"/>
        <v>8.0000000000001847E-2</v>
      </c>
      <c r="O26" s="8">
        <f t="shared" si="1"/>
        <v>0</v>
      </c>
    </row>
    <row r="27" spans="1:15">
      <c r="A27" t="s">
        <v>35</v>
      </c>
      <c r="B27" s="18">
        <v>45058</v>
      </c>
      <c r="C27" s="15">
        <v>18.63</v>
      </c>
      <c r="I27" s="8"/>
      <c r="J27" s="8"/>
      <c r="K27" s="8"/>
      <c r="L27" s="8"/>
      <c r="N27" s="8">
        <f t="shared" si="0"/>
        <v>0</v>
      </c>
      <c r="O27" s="8">
        <f t="shared" si="1"/>
        <v>0.15000000000000213</v>
      </c>
    </row>
    <row r="28" spans="1:15">
      <c r="A28" t="s">
        <v>35</v>
      </c>
      <c r="B28" s="16">
        <v>45061</v>
      </c>
      <c r="C28" s="17">
        <v>18.79</v>
      </c>
      <c r="I28" s="8"/>
      <c r="J28" s="8"/>
      <c r="K28" s="8"/>
      <c r="L28" s="8"/>
      <c r="N28" s="8">
        <f t="shared" si="0"/>
        <v>0.16000000000000014</v>
      </c>
      <c r="O28" s="8">
        <f t="shared" si="1"/>
        <v>0</v>
      </c>
    </row>
    <row r="29" spans="1:15">
      <c r="A29" t="s">
        <v>35</v>
      </c>
      <c r="B29" s="18">
        <v>45062</v>
      </c>
      <c r="C29" s="15">
        <v>18.899999999999999</v>
      </c>
      <c r="I29" s="8"/>
      <c r="J29" s="8"/>
      <c r="K29" s="8"/>
      <c r="L29" s="8"/>
      <c r="N29" s="8">
        <f t="shared" si="0"/>
        <v>0.10999999999999943</v>
      </c>
      <c r="O29" s="8">
        <f t="shared" si="1"/>
        <v>0</v>
      </c>
    </row>
    <row r="30" spans="1:15">
      <c r="A30" t="s">
        <v>35</v>
      </c>
      <c r="B30" s="16">
        <v>45063</v>
      </c>
      <c r="C30" s="17">
        <v>18.829999999999998</v>
      </c>
      <c r="I30" s="8"/>
      <c r="J30" s="8"/>
      <c r="K30" s="8"/>
      <c r="L30" s="8"/>
      <c r="N30" s="8">
        <f t="shared" si="0"/>
        <v>0</v>
      </c>
      <c r="O30" s="8">
        <f t="shared" si="1"/>
        <v>7.0000000000000284E-2</v>
      </c>
    </row>
    <row r="31" spans="1:15">
      <c r="A31" t="s">
        <v>35</v>
      </c>
      <c r="B31" s="18">
        <v>45064</v>
      </c>
      <c r="C31" s="15">
        <v>18.59</v>
      </c>
      <c r="I31" s="8"/>
      <c r="J31" s="8"/>
      <c r="K31" s="8"/>
      <c r="L31" s="8"/>
      <c r="N31" s="8">
        <f t="shared" si="0"/>
        <v>0</v>
      </c>
      <c r="O31" s="8">
        <f t="shared" si="1"/>
        <v>0.23999999999999844</v>
      </c>
    </row>
    <row r="32" spans="1:15">
      <c r="A32" t="s">
        <v>35</v>
      </c>
      <c r="B32" s="16">
        <v>45065</v>
      </c>
      <c r="C32" s="17">
        <v>18.57</v>
      </c>
      <c r="I32" s="8"/>
      <c r="J32" s="8"/>
      <c r="K32" s="8"/>
      <c r="L32" s="8"/>
      <c r="N32" s="8">
        <f t="shared" si="0"/>
        <v>0</v>
      </c>
      <c r="O32" s="8">
        <f t="shared" si="1"/>
        <v>1.9999999999999574E-2</v>
      </c>
    </row>
    <row r="33" spans="1:15">
      <c r="A33" t="s">
        <v>35</v>
      </c>
      <c r="B33" s="18">
        <v>45068</v>
      </c>
      <c r="C33" s="15">
        <v>18.66</v>
      </c>
      <c r="I33" s="8"/>
      <c r="J33" s="8"/>
      <c r="K33" s="8"/>
      <c r="L33" s="8"/>
      <c r="N33" s="8">
        <f t="shared" si="0"/>
        <v>8.9999999999999858E-2</v>
      </c>
      <c r="O33" s="8">
        <f t="shared" si="1"/>
        <v>0</v>
      </c>
    </row>
    <row r="34" spans="1:15">
      <c r="A34" t="s">
        <v>35</v>
      </c>
      <c r="B34" s="16">
        <v>45069</v>
      </c>
      <c r="C34" s="17">
        <v>18.72</v>
      </c>
      <c r="I34" s="8"/>
      <c r="J34" s="8"/>
      <c r="K34" s="8"/>
      <c r="L34" s="8"/>
      <c r="N34" s="8">
        <f t="shared" si="0"/>
        <v>5.9999999999998721E-2</v>
      </c>
      <c r="O34" s="8">
        <f t="shared" si="1"/>
        <v>0</v>
      </c>
    </row>
    <row r="35" spans="1:15">
      <c r="A35" t="s">
        <v>35</v>
      </c>
      <c r="B35" s="18">
        <v>45070</v>
      </c>
      <c r="C35" s="15">
        <v>18.7</v>
      </c>
      <c r="I35" s="8"/>
      <c r="J35" s="8"/>
      <c r="K35" s="8"/>
      <c r="L35" s="8"/>
      <c r="N35" s="8">
        <f t="shared" si="0"/>
        <v>0</v>
      </c>
      <c r="O35" s="8">
        <f t="shared" si="1"/>
        <v>1.9999999999999574E-2</v>
      </c>
    </row>
    <row r="36" spans="1:15">
      <c r="A36" t="s">
        <v>35</v>
      </c>
      <c r="B36" s="16">
        <v>45071</v>
      </c>
      <c r="C36" s="17">
        <v>18.7</v>
      </c>
      <c r="I36" s="8"/>
      <c r="J36" s="8"/>
      <c r="K36" s="8"/>
      <c r="L36" s="8"/>
      <c r="N36" s="8">
        <f t="shared" si="0"/>
        <v>0</v>
      </c>
      <c r="O36" s="8">
        <f t="shared" si="1"/>
        <v>0</v>
      </c>
    </row>
    <row r="37" spans="1:15">
      <c r="A37" t="s">
        <v>35</v>
      </c>
      <c r="B37" s="18">
        <v>45072</v>
      </c>
      <c r="C37" s="15">
        <v>18.809999999999999</v>
      </c>
      <c r="I37" s="8"/>
      <c r="J37" s="8"/>
      <c r="K37" s="8"/>
      <c r="L37" s="8"/>
      <c r="N37" s="8">
        <f t="shared" si="0"/>
        <v>0.10999999999999943</v>
      </c>
      <c r="O37" s="8">
        <f t="shared" si="1"/>
        <v>0</v>
      </c>
    </row>
    <row r="38" spans="1:15">
      <c r="A38" t="s">
        <v>35</v>
      </c>
      <c r="B38" s="16">
        <v>45075</v>
      </c>
      <c r="C38" s="17">
        <v>18.87</v>
      </c>
      <c r="I38" s="8"/>
      <c r="J38" s="8"/>
      <c r="K38" s="8"/>
      <c r="L38" s="8"/>
      <c r="N38" s="8">
        <f t="shared" si="0"/>
        <v>6.0000000000002274E-2</v>
      </c>
      <c r="O38" s="8">
        <f t="shared" si="1"/>
        <v>0</v>
      </c>
    </row>
    <row r="39" spans="1:15">
      <c r="A39" t="s">
        <v>35</v>
      </c>
      <c r="B39" s="18">
        <v>45076</v>
      </c>
      <c r="C39" s="15">
        <v>18.89</v>
      </c>
      <c r="I39" s="8"/>
      <c r="J39" s="8"/>
      <c r="K39" s="8"/>
      <c r="L39" s="8"/>
      <c r="N39" s="8">
        <f t="shared" si="0"/>
        <v>1.9999999999999574E-2</v>
      </c>
      <c r="O39" s="8">
        <f t="shared" si="1"/>
        <v>0</v>
      </c>
    </row>
    <row r="40" spans="1:15">
      <c r="A40" t="s">
        <v>35</v>
      </c>
      <c r="B40" s="16">
        <v>45077</v>
      </c>
      <c r="C40" s="17">
        <v>18.86</v>
      </c>
      <c r="I40" s="8"/>
      <c r="J40" s="8"/>
      <c r="K40" s="8"/>
      <c r="L40" s="8"/>
      <c r="N40" s="8">
        <f t="shared" si="0"/>
        <v>0</v>
      </c>
      <c r="O40" s="8">
        <f t="shared" si="1"/>
        <v>3.0000000000001137E-2</v>
      </c>
    </row>
    <row r="41" spans="1:15">
      <c r="A41" t="s">
        <v>35</v>
      </c>
      <c r="B41" s="18">
        <v>45078</v>
      </c>
      <c r="C41" s="15">
        <v>18.82</v>
      </c>
      <c r="I41" s="8"/>
      <c r="J41" s="8"/>
      <c r="K41" s="8"/>
      <c r="L41" s="8"/>
      <c r="N41" s="8">
        <f t="shared" si="0"/>
        <v>0</v>
      </c>
      <c r="O41" s="8">
        <f t="shared" si="1"/>
        <v>3.9999999999999147E-2</v>
      </c>
    </row>
    <row r="42" spans="1:15">
      <c r="A42" t="s">
        <v>35</v>
      </c>
      <c r="B42" s="16">
        <v>45079</v>
      </c>
      <c r="C42" s="17">
        <v>18.91</v>
      </c>
      <c r="I42" s="8"/>
      <c r="J42" s="8"/>
      <c r="K42" s="8"/>
      <c r="L42" s="8"/>
      <c r="N42" s="8">
        <f t="shared" si="0"/>
        <v>8.9999999999999858E-2</v>
      </c>
      <c r="O42" s="8">
        <f t="shared" si="1"/>
        <v>0</v>
      </c>
    </row>
    <row r="43" spans="1:15">
      <c r="A43" t="s">
        <v>35</v>
      </c>
      <c r="B43" s="18">
        <v>45082</v>
      </c>
      <c r="C43" s="15">
        <v>18.95</v>
      </c>
      <c r="I43" s="8"/>
      <c r="J43" s="8"/>
      <c r="K43" s="8"/>
      <c r="L43" s="8"/>
      <c r="N43" s="8">
        <f t="shared" si="0"/>
        <v>3.9999999999999147E-2</v>
      </c>
      <c r="O43" s="8">
        <f t="shared" si="1"/>
        <v>0</v>
      </c>
    </row>
    <row r="44" spans="1:15">
      <c r="A44" t="s">
        <v>35</v>
      </c>
      <c r="B44" s="16">
        <v>45083</v>
      </c>
      <c r="C44" s="17">
        <v>18.989999999999998</v>
      </c>
      <c r="I44" s="8"/>
      <c r="J44" s="8"/>
      <c r="K44" s="8"/>
      <c r="L44" s="8"/>
      <c r="N44" s="8">
        <f t="shared" si="0"/>
        <v>3.9999999999999147E-2</v>
      </c>
      <c r="O44" s="8">
        <f t="shared" si="1"/>
        <v>0</v>
      </c>
    </row>
    <row r="45" spans="1:15">
      <c r="A45" t="s">
        <v>35</v>
      </c>
      <c r="B45" s="18">
        <v>45084</v>
      </c>
      <c r="C45" s="15">
        <v>19.18</v>
      </c>
      <c r="I45" s="8"/>
      <c r="J45" s="8"/>
      <c r="K45" s="8"/>
      <c r="L45" s="8"/>
      <c r="N45" s="8">
        <f t="shared" si="0"/>
        <v>0.19000000000000128</v>
      </c>
      <c r="O45" s="8">
        <f t="shared" si="1"/>
        <v>0</v>
      </c>
    </row>
    <row r="46" spans="1:15">
      <c r="A46" t="s">
        <v>35</v>
      </c>
      <c r="B46" s="16">
        <v>45085</v>
      </c>
      <c r="C46" s="17">
        <v>19.16</v>
      </c>
      <c r="I46" s="8"/>
      <c r="J46" s="8"/>
      <c r="K46" s="8"/>
      <c r="L46" s="8"/>
      <c r="N46" s="8">
        <f t="shared" si="0"/>
        <v>0</v>
      </c>
      <c r="O46" s="8">
        <f t="shared" si="1"/>
        <v>1.9999999999999574E-2</v>
      </c>
    </row>
    <row r="47" spans="1:15">
      <c r="A47" t="s">
        <v>35</v>
      </c>
      <c r="B47" s="18">
        <v>45086</v>
      </c>
      <c r="C47" s="15">
        <v>19.11</v>
      </c>
      <c r="I47" s="8"/>
      <c r="J47" s="8"/>
      <c r="K47" s="8"/>
      <c r="L47" s="8"/>
      <c r="N47" s="8">
        <f t="shared" si="0"/>
        <v>0</v>
      </c>
      <c r="O47" s="8">
        <f t="shared" si="1"/>
        <v>5.0000000000000711E-2</v>
      </c>
    </row>
    <row r="48" spans="1:15">
      <c r="A48" t="s">
        <v>35</v>
      </c>
      <c r="B48" s="16">
        <v>45089</v>
      </c>
      <c r="C48" s="17">
        <v>19.21</v>
      </c>
      <c r="I48" s="8"/>
      <c r="J48" s="8"/>
      <c r="K48" s="8"/>
      <c r="L48" s="8"/>
      <c r="N48" s="8">
        <f t="shared" si="0"/>
        <v>0.10000000000000142</v>
      </c>
      <c r="O48" s="8">
        <f t="shared" si="1"/>
        <v>0</v>
      </c>
    </row>
    <row r="49" spans="1:15">
      <c r="A49" t="s">
        <v>35</v>
      </c>
      <c r="B49" s="18">
        <v>45090</v>
      </c>
      <c r="C49" s="15">
        <v>19.239999999999998</v>
      </c>
      <c r="I49" s="8"/>
      <c r="J49" s="8"/>
      <c r="K49" s="8"/>
      <c r="L49" s="8"/>
      <c r="N49" s="8">
        <f t="shared" si="0"/>
        <v>2.9999999999997584E-2</v>
      </c>
      <c r="O49" s="8">
        <f t="shared" si="1"/>
        <v>0</v>
      </c>
    </row>
    <row r="50" spans="1:15">
      <c r="A50" t="s">
        <v>35</v>
      </c>
      <c r="B50" s="16">
        <v>45091</v>
      </c>
      <c r="C50" s="17">
        <v>19.309999999999999</v>
      </c>
      <c r="I50" s="8"/>
      <c r="J50" s="8"/>
      <c r="K50" s="8"/>
      <c r="L50" s="8"/>
      <c r="N50" s="8">
        <f t="shared" si="0"/>
        <v>7.0000000000000284E-2</v>
      </c>
      <c r="O50" s="8">
        <f t="shared" si="1"/>
        <v>0</v>
      </c>
    </row>
    <row r="51" spans="1:15">
      <c r="A51" t="s">
        <v>35</v>
      </c>
      <c r="B51" s="18">
        <v>45092</v>
      </c>
      <c r="C51" s="15">
        <v>19.18</v>
      </c>
      <c r="I51" s="8"/>
      <c r="J51" s="8"/>
      <c r="K51" s="8"/>
      <c r="L51" s="8"/>
      <c r="N51" s="8">
        <f t="shared" si="0"/>
        <v>0</v>
      </c>
      <c r="O51" s="8">
        <f t="shared" si="1"/>
        <v>0.12999999999999901</v>
      </c>
    </row>
    <row r="52" spans="1:15">
      <c r="A52" t="s">
        <v>35</v>
      </c>
      <c r="B52" s="16">
        <v>45093</v>
      </c>
      <c r="C52" s="17">
        <v>19.37</v>
      </c>
      <c r="I52" s="8"/>
      <c r="J52" s="8"/>
      <c r="K52" s="8"/>
      <c r="L52" s="8"/>
      <c r="N52" s="8">
        <f t="shared" si="0"/>
        <v>0.19000000000000128</v>
      </c>
      <c r="O52" s="8">
        <f t="shared" si="1"/>
        <v>0</v>
      </c>
    </row>
    <row r="53" spans="1:15">
      <c r="A53" t="s">
        <v>35</v>
      </c>
      <c r="B53" s="18">
        <v>45096</v>
      </c>
      <c r="C53" s="15">
        <v>19.41</v>
      </c>
      <c r="I53" s="8"/>
      <c r="J53" s="8"/>
      <c r="K53" s="8"/>
      <c r="L53" s="8"/>
      <c r="N53" s="8">
        <f t="shared" si="0"/>
        <v>3.9999999999999147E-2</v>
      </c>
      <c r="O53" s="8">
        <f t="shared" si="1"/>
        <v>0</v>
      </c>
    </row>
    <row r="54" spans="1:15">
      <c r="A54" t="s">
        <v>35</v>
      </c>
      <c r="B54" s="16">
        <v>45097</v>
      </c>
      <c r="C54" s="17">
        <v>19.52</v>
      </c>
      <c r="I54" s="8"/>
      <c r="J54" s="8"/>
      <c r="K54" s="8"/>
      <c r="L54" s="8"/>
      <c r="N54" s="8">
        <f t="shared" si="0"/>
        <v>0.10999999999999943</v>
      </c>
      <c r="O54" s="8">
        <f t="shared" si="1"/>
        <v>0</v>
      </c>
    </row>
    <row r="55" spans="1:15">
      <c r="A55" t="s">
        <v>35</v>
      </c>
      <c r="B55" s="18">
        <v>45098</v>
      </c>
      <c r="C55" s="15">
        <v>19.57</v>
      </c>
      <c r="I55" s="8"/>
      <c r="J55" s="8"/>
      <c r="K55" s="8"/>
      <c r="L55" s="8"/>
      <c r="N55" s="8">
        <f t="shared" si="0"/>
        <v>5.0000000000000711E-2</v>
      </c>
      <c r="O55" s="8">
        <f t="shared" si="1"/>
        <v>0</v>
      </c>
    </row>
    <row r="56" spans="1:15">
      <c r="A56" t="s">
        <v>35</v>
      </c>
      <c r="B56" s="16">
        <v>45099</v>
      </c>
      <c r="C56" s="17">
        <v>19.34</v>
      </c>
      <c r="I56" s="8"/>
      <c r="J56" s="8"/>
      <c r="K56" s="8"/>
      <c r="L56" s="8"/>
      <c r="N56" s="8">
        <f t="shared" si="0"/>
        <v>0</v>
      </c>
      <c r="O56" s="8">
        <f t="shared" si="1"/>
        <v>0.23000000000000043</v>
      </c>
    </row>
    <row r="57" spans="1:15">
      <c r="A57" t="s">
        <v>35</v>
      </c>
      <c r="B57" s="18">
        <v>45100</v>
      </c>
      <c r="C57" s="15">
        <v>19.13</v>
      </c>
      <c r="I57" s="8"/>
      <c r="J57" s="8"/>
      <c r="K57" s="8"/>
      <c r="L57" s="8"/>
      <c r="N57" s="8">
        <f t="shared" si="0"/>
        <v>0</v>
      </c>
      <c r="O57" s="8">
        <f t="shared" si="1"/>
        <v>0.21000000000000085</v>
      </c>
    </row>
    <row r="58" spans="1:15">
      <c r="A58" t="s">
        <v>35</v>
      </c>
      <c r="B58" s="16">
        <v>45103</v>
      </c>
      <c r="C58" s="17">
        <v>19.12</v>
      </c>
      <c r="I58" s="8"/>
      <c r="J58" s="8"/>
      <c r="K58" s="8"/>
      <c r="L58" s="8"/>
      <c r="N58" s="8">
        <f t="shared" si="0"/>
        <v>0</v>
      </c>
      <c r="O58" s="8">
        <f t="shared" si="1"/>
        <v>9.9999999999980105E-3</v>
      </c>
    </row>
    <row r="59" spans="1:15">
      <c r="A59" t="s">
        <v>35</v>
      </c>
      <c r="B59" s="18">
        <v>45104</v>
      </c>
      <c r="C59" s="15">
        <v>19.2</v>
      </c>
      <c r="I59" s="8"/>
      <c r="J59" s="8"/>
      <c r="K59" s="8"/>
      <c r="L59" s="8"/>
      <c r="N59" s="8">
        <f t="shared" si="0"/>
        <v>7.9999999999998295E-2</v>
      </c>
      <c r="O59" s="8">
        <f t="shared" si="1"/>
        <v>0</v>
      </c>
    </row>
    <row r="60" spans="1:15">
      <c r="A60" t="s">
        <v>35</v>
      </c>
      <c r="B60" s="16">
        <v>45105</v>
      </c>
      <c r="C60" s="17">
        <v>19.28</v>
      </c>
      <c r="I60" s="8"/>
      <c r="J60" s="8"/>
      <c r="K60" s="8"/>
      <c r="L60" s="8"/>
      <c r="N60" s="8">
        <f t="shared" si="0"/>
        <v>8.0000000000001847E-2</v>
      </c>
      <c r="O60" s="8">
        <f t="shared" si="1"/>
        <v>0</v>
      </c>
    </row>
    <row r="61" spans="1:15">
      <c r="A61" t="s">
        <v>35</v>
      </c>
      <c r="B61" s="18">
        <v>45107</v>
      </c>
      <c r="C61" s="15">
        <v>19.52</v>
      </c>
      <c r="I61" s="8"/>
      <c r="J61" s="8"/>
      <c r="K61" s="8"/>
      <c r="L61" s="8"/>
      <c r="N61" s="8">
        <f t="shared" si="0"/>
        <v>0.23999999999999844</v>
      </c>
      <c r="O61" s="8">
        <f t="shared" si="1"/>
        <v>0</v>
      </c>
    </row>
    <row r="62" spans="1:15">
      <c r="A62" t="s">
        <v>35</v>
      </c>
      <c r="B62" s="16">
        <v>45110</v>
      </c>
      <c r="C62" s="17">
        <v>19.84</v>
      </c>
      <c r="I62" s="8"/>
      <c r="J62" s="8"/>
      <c r="K62" s="8"/>
      <c r="L62" s="8"/>
      <c r="N62" s="8">
        <f t="shared" si="0"/>
        <v>0.32000000000000028</v>
      </c>
      <c r="O62" s="8">
        <f t="shared" si="1"/>
        <v>0</v>
      </c>
    </row>
    <row r="63" spans="1:15">
      <c r="A63" t="s">
        <v>35</v>
      </c>
      <c r="B63" s="18">
        <v>45111</v>
      </c>
      <c r="C63" s="15">
        <v>19.95</v>
      </c>
      <c r="I63" s="8"/>
      <c r="J63" s="8"/>
      <c r="K63" s="8"/>
      <c r="L63" s="8"/>
      <c r="N63" s="8">
        <f t="shared" si="0"/>
        <v>0.10999999999999943</v>
      </c>
      <c r="O63" s="8">
        <f t="shared" si="1"/>
        <v>0</v>
      </c>
    </row>
    <row r="64" spans="1:15">
      <c r="A64" t="s">
        <v>35</v>
      </c>
      <c r="B64" s="16">
        <v>45112</v>
      </c>
      <c r="C64" s="17">
        <v>20.100000000000001</v>
      </c>
      <c r="I64" s="8"/>
      <c r="J64" s="8"/>
      <c r="K64" s="8"/>
      <c r="L64" s="8"/>
      <c r="N64" s="8">
        <f t="shared" si="0"/>
        <v>0.15000000000000213</v>
      </c>
      <c r="O64" s="8">
        <f t="shared" si="1"/>
        <v>0</v>
      </c>
    </row>
    <row r="65" spans="1:15">
      <c r="A65" t="s">
        <v>35</v>
      </c>
      <c r="B65" s="18">
        <v>45113</v>
      </c>
      <c r="C65" s="15">
        <v>20.32</v>
      </c>
      <c r="I65" s="8"/>
      <c r="J65" s="8"/>
      <c r="K65" s="8"/>
      <c r="L65" s="8"/>
      <c r="N65" s="8">
        <f t="shared" si="0"/>
        <v>0.21999999999999886</v>
      </c>
      <c r="O65" s="8">
        <f t="shared" si="1"/>
        <v>0</v>
      </c>
    </row>
    <row r="66" spans="1:15">
      <c r="A66" t="s">
        <v>35</v>
      </c>
      <c r="B66" s="16">
        <v>45114</v>
      </c>
      <c r="C66" s="17">
        <v>20.27</v>
      </c>
      <c r="I66" s="8"/>
      <c r="J66" s="8"/>
      <c r="K66" s="8"/>
      <c r="L66" s="8"/>
      <c r="N66" s="8">
        <f t="shared" si="0"/>
        <v>0</v>
      </c>
      <c r="O66" s="8">
        <f t="shared" si="1"/>
        <v>5.0000000000000711E-2</v>
      </c>
    </row>
    <row r="67" spans="1:15">
      <c r="A67" t="s">
        <v>35</v>
      </c>
      <c r="B67" s="18">
        <v>45117</v>
      </c>
      <c r="C67" s="15">
        <v>20.190000000000001</v>
      </c>
      <c r="I67" s="8"/>
      <c r="J67" s="8"/>
      <c r="K67" s="8"/>
      <c r="L67" s="8"/>
      <c r="N67" s="8">
        <f t="shared" ref="N67:N130" si="2">IF(C67&gt;C66,C67-C66,0)</f>
        <v>0</v>
      </c>
      <c r="O67" s="8">
        <f t="shared" ref="O67:O130" si="3">IF(C67&lt;C66,C66-C67,0)</f>
        <v>7.9999999999998295E-2</v>
      </c>
    </row>
    <row r="68" spans="1:15">
      <c r="A68" t="s">
        <v>35</v>
      </c>
      <c r="B68" s="16">
        <v>45118</v>
      </c>
      <c r="C68" s="17">
        <v>20.37</v>
      </c>
      <c r="I68" s="8"/>
      <c r="J68" s="8"/>
      <c r="K68" s="8"/>
      <c r="L68" s="8"/>
      <c r="N68" s="8">
        <f t="shared" si="2"/>
        <v>0.17999999999999972</v>
      </c>
      <c r="O68" s="8">
        <f t="shared" si="3"/>
        <v>0</v>
      </c>
    </row>
    <row r="69" spans="1:15">
      <c r="A69" t="s">
        <v>35</v>
      </c>
      <c r="B69" s="18">
        <v>45119</v>
      </c>
      <c r="C69" s="15">
        <v>20.46</v>
      </c>
      <c r="I69" s="8"/>
      <c r="J69" s="8"/>
      <c r="K69" s="8"/>
      <c r="L69" s="8"/>
      <c r="N69" s="8">
        <f t="shared" si="2"/>
        <v>8.9999999999999858E-2</v>
      </c>
      <c r="O69" s="8">
        <f t="shared" si="3"/>
        <v>0</v>
      </c>
    </row>
    <row r="70" spans="1:15">
      <c r="A70" t="s">
        <v>35</v>
      </c>
      <c r="B70" s="16">
        <v>45120</v>
      </c>
      <c r="C70" s="17">
        <v>20.11</v>
      </c>
      <c r="I70" s="8"/>
      <c r="J70" s="8"/>
      <c r="K70" s="8"/>
      <c r="L70" s="8"/>
      <c r="N70" s="8">
        <f t="shared" si="2"/>
        <v>0</v>
      </c>
      <c r="O70" s="8">
        <f t="shared" si="3"/>
        <v>0.35000000000000142</v>
      </c>
    </row>
    <row r="71" spans="1:15">
      <c r="A71" t="s">
        <v>35</v>
      </c>
      <c r="B71" s="18">
        <v>45121</v>
      </c>
      <c r="C71" s="15">
        <v>20.21</v>
      </c>
      <c r="I71" s="8"/>
      <c r="J71" s="8"/>
      <c r="K71" s="8"/>
      <c r="L71" s="8"/>
      <c r="N71" s="8">
        <f t="shared" si="2"/>
        <v>0.10000000000000142</v>
      </c>
      <c r="O71" s="8">
        <f t="shared" si="3"/>
        <v>0</v>
      </c>
    </row>
    <row r="72" spans="1:15">
      <c r="A72" t="s">
        <v>35</v>
      </c>
      <c r="B72" s="16">
        <v>45124</v>
      </c>
      <c r="C72" s="17">
        <v>20.399999999999999</v>
      </c>
      <c r="I72" s="8"/>
      <c r="J72" s="8"/>
      <c r="K72" s="8"/>
      <c r="L72" s="8"/>
      <c r="N72" s="8">
        <f t="shared" si="2"/>
        <v>0.18999999999999773</v>
      </c>
      <c r="O72" s="8">
        <f t="shared" si="3"/>
        <v>0</v>
      </c>
    </row>
    <row r="73" spans="1:15">
      <c r="A73" t="s">
        <v>35</v>
      </c>
      <c r="B73" s="18">
        <v>45125</v>
      </c>
      <c r="C73" s="15">
        <v>20.3</v>
      </c>
      <c r="I73" s="8"/>
      <c r="J73" s="8"/>
      <c r="K73" s="8"/>
      <c r="L73" s="8"/>
      <c r="N73" s="8">
        <f t="shared" si="2"/>
        <v>0</v>
      </c>
      <c r="O73" s="8">
        <f t="shared" si="3"/>
        <v>9.9999999999997868E-2</v>
      </c>
    </row>
    <row r="74" spans="1:15">
      <c r="A74" t="s">
        <v>35</v>
      </c>
      <c r="B74" s="16">
        <v>45126</v>
      </c>
      <c r="C74" s="17">
        <v>20.53</v>
      </c>
      <c r="I74" s="8"/>
      <c r="J74" s="8"/>
      <c r="K74" s="8"/>
      <c r="L74" s="8"/>
      <c r="N74" s="8">
        <f t="shared" si="2"/>
        <v>0.23000000000000043</v>
      </c>
      <c r="O74" s="8">
        <f t="shared" si="3"/>
        <v>0</v>
      </c>
    </row>
    <row r="75" spans="1:15">
      <c r="A75" t="s">
        <v>35</v>
      </c>
      <c r="B75" s="18">
        <v>45127</v>
      </c>
      <c r="C75" s="15">
        <v>20.61</v>
      </c>
      <c r="I75" s="8"/>
      <c r="J75" s="8"/>
      <c r="K75" s="8"/>
      <c r="L75" s="8"/>
      <c r="N75" s="8">
        <f t="shared" si="2"/>
        <v>7.9999999999998295E-2</v>
      </c>
      <c r="O75" s="8">
        <f t="shared" si="3"/>
        <v>0</v>
      </c>
    </row>
    <row r="76" spans="1:15">
      <c r="A76" t="s">
        <v>35</v>
      </c>
      <c r="B76" s="16">
        <v>45128</v>
      </c>
      <c r="C76" s="17">
        <v>20.67</v>
      </c>
      <c r="I76" s="8"/>
      <c r="J76" s="8"/>
      <c r="K76" s="8"/>
      <c r="L76" s="8"/>
      <c r="N76" s="8">
        <f t="shared" si="2"/>
        <v>6.0000000000002274E-2</v>
      </c>
      <c r="O76" s="8">
        <f t="shared" si="3"/>
        <v>0</v>
      </c>
    </row>
    <row r="77" spans="1:15">
      <c r="A77" t="s">
        <v>35</v>
      </c>
      <c r="B77" s="18">
        <v>45131</v>
      </c>
      <c r="C77" s="15">
        <v>20.82</v>
      </c>
      <c r="I77" s="8"/>
      <c r="J77" s="8"/>
      <c r="K77" s="8"/>
      <c r="L77" s="8"/>
      <c r="N77" s="8">
        <f t="shared" si="2"/>
        <v>0.14999999999999858</v>
      </c>
      <c r="O77" s="8">
        <f t="shared" si="3"/>
        <v>0</v>
      </c>
    </row>
    <row r="78" spans="1:15">
      <c r="A78" t="s">
        <v>35</v>
      </c>
      <c r="B78" s="16">
        <v>45132</v>
      </c>
      <c r="C78" s="17">
        <v>20.82</v>
      </c>
      <c r="I78" s="8"/>
      <c r="J78" s="8"/>
      <c r="K78" s="8"/>
      <c r="L78" s="8"/>
      <c r="N78" s="8">
        <f t="shared" si="2"/>
        <v>0</v>
      </c>
      <c r="O78" s="8">
        <f t="shared" si="3"/>
        <v>0</v>
      </c>
    </row>
    <row r="79" spans="1:15">
      <c r="A79" t="s">
        <v>35</v>
      </c>
      <c r="B79" s="18">
        <v>45133</v>
      </c>
      <c r="C79" s="15">
        <v>20.95</v>
      </c>
      <c r="I79" s="8"/>
      <c r="J79" s="8"/>
      <c r="K79" s="8"/>
      <c r="L79" s="8"/>
      <c r="N79" s="8">
        <f t="shared" si="2"/>
        <v>0.12999999999999901</v>
      </c>
      <c r="O79" s="8">
        <f t="shared" si="3"/>
        <v>0</v>
      </c>
    </row>
    <row r="80" spans="1:15">
      <c r="A80" t="s">
        <v>35</v>
      </c>
      <c r="B80" s="16">
        <v>45134</v>
      </c>
      <c r="C80" s="17">
        <v>20.95</v>
      </c>
      <c r="I80" s="8"/>
      <c r="J80" s="8"/>
      <c r="K80" s="8"/>
      <c r="L80" s="8"/>
      <c r="N80" s="8">
        <f t="shared" si="2"/>
        <v>0</v>
      </c>
      <c r="O80" s="8">
        <f t="shared" si="3"/>
        <v>0</v>
      </c>
    </row>
    <row r="81" spans="1:15">
      <c r="A81" t="s">
        <v>35</v>
      </c>
      <c r="B81" s="18">
        <v>45135</v>
      </c>
      <c r="C81" s="15">
        <v>21.09</v>
      </c>
      <c r="I81" s="8"/>
      <c r="J81" s="8"/>
      <c r="K81" s="8"/>
      <c r="L81" s="8"/>
      <c r="N81" s="8">
        <f t="shared" si="2"/>
        <v>0.14000000000000057</v>
      </c>
      <c r="O81" s="8">
        <f t="shared" si="3"/>
        <v>0</v>
      </c>
    </row>
    <row r="82" spans="1:15">
      <c r="A82" t="s">
        <v>35</v>
      </c>
      <c r="B82" s="16">
        <v>45138</v>
      </c>
      <c r="C82" s="17">
        <v>21.37</v>
      </c>
      <c r="I82" s="8"/>
      <c r="J82" s="8"/>
      <c r="K82" s="8"/>
      <c r="L82" s="8"/>
      <c r="N82" s="8">
        <f t="shared" si="2"/>
        <v>0.28000000000000114</v>
      </c>
      <c r="O82" s="8">
        <f t="shared" si="3"/>
        <v>0</v>
      </c>
    </row>
    <row r="83" spans="1:15">
      <c r="A83" t="s">
        <v>35</v>
      </c>
      <c r="B83" s="18">
        <v>45139</v>
      </c>
      <c r="C83" s="15">
        <v>21.38</v>
      </c>
      <c r="I83" s="8"/>
      <c r="J83" s="8"/>
      <c r="K83" s="8"/>
      <c r="L83" s="8"/>
      <c r="N83" s="8">
        <f t="shared" si="2"/>
        <v>9.9999999999980105E-3</v>
      </c>
      <c r="O83" s="8">
        <f t="shared" si="3"/>
        <v>0</v>
      </c>
    </row>
    <row r="84" spans="1:15">
      <c r="A84" t="s">
        <v>35</v>
      </c>
      <c r="B84" s="16">
        <v>45140</v>
      </c>
      <c r="C84" s="17">
        <v>20.89</v>
      </c>
      <c r="I84" s="8"/>
      <c r="J84" s="8"/>
      <c r="K84" s="8"/>
      <c r="L84" s="8"/>
      <c r="N84" s="8">
        <f t="shared" si="2"/>
        <v>0</v>
      </c>
      <c r="O84" s="8">
        <f t="shared" si="3"/>
        <v>0.48999999999999844</v>
      </c>
    </row>
    <row r="85" spans="1:15">
      <c r="A85" t="s">
        <v>35</v>
      </c>
      <c r="B85" s="18">
        <v>45141</v>
      </c>
      <c r="C85" s="15">
        <v>20.81</v>
      </c>
      <c r="I85" s="8"/>
      <c r="J85" s="8"/>
      <c r="K85" s="8"/>
      <c r="L85" s="8"/>
      <c r="N85" s="8">
        <f t="shared" si="2"/>
        <v>0</v>
      </c>
      <c r="O85" s="8">
        <f t="shared" si="3"/>
        <v>8.0000000000001847E-2</v>
      </c>
    </row>
    <row r="86" spans="1:15">
      <c r="A86" t="s">
        <v>35</v>
      </c>
      <c r="B86" s="16">
        <v>45142</v>
      </c>
      <c r="C86" s="17">
        <v>20.8</v>
      </c>
      <c r="I86" s="8"/>
      <c r="J86" s="8"/>
      <c r="K86" s="8"/>
      <c r="L86" s="8"/>
      <c r="N86" s="8">
        <f t="shared" si="2"/>
        <v>0</v>
      </c>
      <c r="O86" s="8">
        <f t="shared" si="3"/>
        <v>9.9999999999980105E-3</v>
      </c>
    </row>
    <row r="87" spans="1:15">
      <c r="A87" t="s">
        <v>35</v>
      </c>
      <c r="B87" s="18">
        <v>45145</v>
      </c>
      <c r="C87" s="15">
        <v>20.79</v>
      </c>
      <c r="I87" s="8"/>
      <c r="J87" s="8"/>
      <c r="K87" s="8"/>
      <c r="L87" s="8"/>
      <c r="N87" s="8">
        <f t="shared" si="2"/>
        <v>0</v>
      </c>
      <c r="O87" s="8">
        <f t="shared" si="3"/>
        <v>1.0000000000001563E-2</v>
      </c>
    </row>
    <row r="88" spans="1:15">
      <c r="A88" t="s">
        <v>35</v>
      </c>
      <c r="B88" s="16">
        <v>45146</v>
      </c>
      <c r="C88" s="17">
        <v>20.91</v>
      </c>
      <c r="I88" s="8"/>
      <c r="J88" s="8"/>
      <c r="K88" s="8"/>
      <c r="L88" s="8"/>
      <c r="N88" s="8">
        <f t="shared" si="2"/>
        <v>0.12000000000000099</v>
      </c>
      <c r="O88" s="8">
        <f t="shared" si="3"/>
        <v>0</v>
      </c>
    </row>
    <row r="89" spans="1:15">
      <c r="A89" t="s">
        <v>35</v>
      </c>
      <c r="B89" s="18">
        <v>45147</v>
      </c>
      <c r="C89" s="15">
        <v>21.07</v>
      </c>
      <c r="I89" s="8"/>
      <c r="J89" s="8"/>
      <c r="K89" s="8"/>
      <c r="L89" s="8"/>
      <c r="N89" s="8">
        <f t="shared" si="2"/>
        <v>0.16000000000000014</v>
      </c>
      <c r="O89" s="8">
        <f t="shared" si="3"/>
        <v>0</v>
      </c>
    </row>
    <row r="90" spans="1:15">
      <c r="A90" t="s">
        <v>35</v>
      </c>
      <c r="B90" s="16">
        <v>45148</v>
      </c>
      <c r="C90" s="17">
        <v>20.97</v>
      </c>
      <c r="I90" s="8"/>
      <c r="J90" s="8"/>
      <c r="K90" s="8"/>
      <c r="L90" s="8"/>
      <c r="N90" s="8">
        <f t="shared" si="2"/>
        <v>0</v>
      </c>
      <c r="O90" s="8">
        <f t="shared" si="3"/>
        <v>0.10000000000000142</v>
      </c>
    </row>
    <row r="91" spans="1:15">
      <c r="A91" t="s">
        <v>35</v>
      </c>
      <c r="B91" s="18">
        <v>45149</v>
      </c>
      <c r="C91" s="15">
        <v>20.97</v>
      </c>
      <c r="I91" s="8"/>
      <c r="J91" s="8"/>
      <c r="K91" s="8"/>
      <c r="L91" s="8"/>
      <c r="N91" s="8">
        <f t="shared" si="2"/>
        <v>0</v>
      </c>
      <c r="O91" s="8">
        <f t="shared" si="3"/>
        <v>0</v>
      </c>
    </row>
    <row r="92" spans="1:15">
      <c r="A92" t="s">
        <v>35</v>
      </c>
      <c r="B92" s="16">
        <v>45152</v>
      </c>
      <c r="C92" s="17">
        <v>20.9</v>
      </c>
      <c r="I92" s="8"/>
      <c r="J92" s="8"/>
      <c r="K92" s="8"/>
      <c r="L92" s="8"/>
      <c r="N92" s="8">
        <f t="shared" si="2"/>
        <v>0</v>
      </c>
      <c r="O92" s="8">
        <f t="shared" si="3"/>
        <v>7.0000000000000284E-2</v>
      </c>
    </row>
    <row r="93" spans="1:15">
      <c r="A93" t="s">
        <v>35</v>
      </c>
      <c r="B93" s="18">
        <v>45154</v>
      </c>
      <c r="C93" s="15">
        <v>20.94</v>
      </c>
      <c r="I93" s="8"/>
      <c r="J93" s="8"/>
      <c r="K93" s="8"/>
      <c r="L93" s="8"/>
      <c r="N93" s="8">
        <f t="shared" si="2"/>
        <v>4.00000000000027E-2</v>
      </c>
      <c r="O93" s="8">
        <f t="shared" si="3"/>
        <v>0</v>
      </c>
    </row>
    <row r="94" spans="1:15">
      <c r="A94" t="s">
        <v>35</v>
      </c>
      <c r="B94" s="16">
        <v>45155</v>
      </c>
      <c r="C94" s="17">
        <v>20.94</v>
      </c>
      <c r="I94" s="8"/>
      <c r="J94" s="8"/>
      <c r="K94" s="8"/>
      <c r="L94" s="8"/>
      <c r="N94" s="8">
        <f t="shared" si="2"/>
        <v>0</v>
      </c>
      <c r="O94" s="8">
        <f t="shared" si="3"/>
        <v>0</v>
      </c>
    </row>
    <row r="95" spans="1:15">
      <c r="A95" t="s">
        <v>35</v>
      </c>
      <c r="B95" s="18">
        <v>45156</v>
      </c>
      <c r="C95" s="15">
        <v>20.84</v>
      </c>
      <c r="I95" s="8"/>
      <c r="J95" s="8"/>
      <c r="K95" s="8"/>
      <c r="L95" s="8"/>
      <c r="N95" s="8">
        <f t="shared" si="2"/>
        <v>0</v>
      </c>
      <c r="O95" s="8">
        <f t="shared" si="3"/>
        <v>0.10000000000000142</v>
      </c>
    </row>
    <row r="96" spans="1:15">
      <c r="A96" t="s">
        <v>35</v>
      </c>
      <c r="B96" s="16">
        <v>45159</v>
      </c>
      <c r="C96" s="17">
        <v>21.07</v>
      </c>
      <c r="I96" s="8"/>
      <c r="J96" s="8"/>
      <c r="K96" s="8"/>
      <c r="L96" s="8"/>
      <c r="N96" s="8">
        <f t="shared" si="2"/>
        <v>0.23000000000000043</v>
      </c>
      <c r="O96" s="8">
        <f t="shared" si="3"/>
        <v>0</v>
      </c>
    </row>
    <row r="97" spans="1:15">
      <c r="A97" t="s">
        <v>35</v>
      </c>
      <c r="B97" s="18">
        <v>45160</v>
      </c>
      <c r="C97" s="15">
        <v>21.19</v>
      </c>
      <c r="I97" s="8"/>
      <c r="J97" s="8"/>
      <c r="K97" s="8"/>
      <c r="L97" s="8"/>
      <c r="N97" s="8">
        <f t="shared" si="2"/>
        <v>0.12000000000000099</v>
      </c>
      <c r="O97" s="8">
        <f t="shared" si="3"/>
        <v>0</v>
      </c>
    </row>
    <row r="98" spans="1:15">
      <c r="A98" t="s">
        <v>35</v>
      </c>
      <c r="B98" s="16">
        <v>45161</v>
      </c>
      <c r="C98" s="17">
        <v>21.38</v>
      </c>
      <c r="I98" s="8"/>
      <c r="J98" s="8"/>
      <c r="K98" s="8"/>
      <c r="L98" s="8"/>
      <c r="N98" s="8">
        <f t="shared" si="2"/>
        <v>0.18999999999999773</v>
      </c>
      <c r="O98" s="8">
        <f t="shared" si="3"/>
        <v>0</v>
      </c>
    </row>
    <row r="99" spans="1:15">
      <c r="A99" t="s">
        <v>35</v>
      </c>
      <c r="B99" s="18">
        <v>45162</v>
      </c>
      <c r="C99" s="15">
        <v>21.28</v>
      </c>
      <c r="I99" s="8"/>
      <c r="J99" s="8"/>
      <c r="K99" s="8"/>
      <c r="L99" s="8"/>
      <c r="N99" s="8">
        <f t="shared" si="2"/>
        <v>0</v>
      </c>
      <c r="O99" s="8">
        <f t="shared" si="3"/>
        <v>9.9999999999997868E-2</v>
      </c>
    </row>
    <row r="100" spans="1:15">
      <c r="A100" t="s">
        <v>35</v>
      </c>
      <c r="B100" s="16">
        <v>45163</v>
      </c>
      <c r="C100" s="17">
        <v>21.05</v>
      </c>
      <c r="I100" s="8"/>
      <c r="J100" s="8"/>
      <c r="K100" s="8"/>
      <c r="L100" s="8"/>
      <c r="N100" s="8">
        <f t="shared" si="2"/>
        <v>0</v>
      </c>
      <c r="O100" s="8">
        <f t="shared" si="3"/>
        <v>0.23000000000000043</v>
      </c>
    </row>
    <row r="101" spans="1:15">
      <c r="A101" t="s">
        <v>35</v>
      </c>
      <c r="B101" s="18">
        <v>45166</v>
      </c>
      <c r="C101" s="15">
        <v>21.29</v>
      </c>
      <c r="I101" s="8"/>
      <c r="J101" s="8"/>
      <c r="K101" s="8"/>
      <c r="L101" s="8"/>
      <c r="N101" s="8">
        <f t="shared" si="2"/>
        <v>0.23999999999999844</v>
      </c>
      <c r="O101" s="8">
        <f t="shared" si="3"/>
        <v>0</v>
      </c>
    </row>
    <row r="102" spans="1:15">
      <c r="A102" t="s">
        <v>35</v>
      </c>
      <c r="B102" s="16">
        <v>45167</v>
      </c>
      <c r="C102" s="17">
        <v>21.38</v>
      </c>
      <c r="I102" s="8"/>
      <c r="J102" s="8"/>
      <c r="K102" s="8"/>
      <c r="L102" s="8"/>
      <c r="N102" s="8">
        <f t="shared" si="2"/>
        <v>8.9999999999999858E-2</v>
      </c>
      <c r="O102" s="8">
        <f t="shared" si="3"/>
        <v>0</v>
      </c>
    </row>
    <row r="103" spans="1:15">
      <c r="A103" t="s">
        <v>35</v>
      </c>
      <c r="B103" s="18">
        <v>45168</v>
      </c>
      <c r="C103" s="15">
        <v>21.42</v>
      </c>
      <c r="I103" s="8"/>
      <c r="J103" s="8"/>
      <c r="K103" s="8"/>
      <c r="L103" s="8"/>
      <c r="N103" s="8">
        <f t="shared" si="2"/>
        <v>4.00000000000027E-2</v>
      </c>
      <c r="O103" s="8">
        <f t="shared" si="3"/>
        <v>0</v>
      </c>
    </row>
    <row r="104" spans="1:15">
      <c r="A104" t="s">
        <v>35</v>
      </c>
      <c r="B104" s="16">
        <v>45169</v>
      </c>
      <c r="C104" s="17">
        <v>21.32</v>
      </c>
      <c r="I104" s="8"/>
      <c r="J104" s="8"/>
      <c r="K104" s="8"/>
      <c r="L104" s="8"/>
      <c r="N104" s="8">
        <f t="shared" si="2"/>
        <v>0</v>
      </c>
      <c r="O104" s="8">
        <f t="shared" si="3"/>
        <v>0.10000000000000142</v>
      </c>
    </row>
    <row r="105" spans="1:15">
      <c r="A105" t="s">
        <v>35</v>
      </c>
      <c r="B105" s="18">
        <v>45170</v>
      </c>
      <c r="C105" s="15">
        <v>21.98</v>
      </c>
      <c r="I105" s="8"/>
      <c r="J105" s="8"/>
      <c r="K105" s="8"/>
      <c r="L105" s="8"/>
      <c r="N105" s="8">
        <f t="shared" si="2"/>
        <v>0.66000000000000014</v>
      </c>
      <c r="O105" s="8">
        <f t="shared" si="3"/>
        <v>0</v>
      </c>
    </row>
    <row r="106" spans="1:15">
      <c r="A106" t="s">
        <v>35</v>
      </c>
      <c r="B106" s="16">
        <v>45173</v>
      </c>
      <c r="C106" s="17">
        <v>22.45</v>
      </c>
      <c r="I106" s="8"/>
      <c r="J106" s="8"/>
      <c r="K106" s="8"/>
      <c r="L106" s="8"/>
      <c r="N106" s="8">
        <f t="shared" si="2"/>
        <v>0.46999999999999886</v>
      </c>
      <c r="O106" s="8">
        <f t="shared" si="3"/>
        <v>0</v>
      </c>
    </row>
    <row r="107" spans="1:15">
      <c r="A107" t="s">
        <v>35</v>
      </c>
      <c r="B107" s="18">
        <v>45174</v>
      </c>
      <c r="C107" s="15">
        <v>22.55</v>
      </c>
      <c r="I107" s="8"/>
      <c r="J107" s="8"/>
      <c r="K107" s="8"/>
      <c r="L107" s="8"/>
      <c r="N107" s="8">
        <f t="shared" si="2"/>
        <v>0.10000000000000142</v>
      </c>
      <c r="O107" s="8">
        <f t="shared" si="3"/>
        <v>0</v>
      </c>
    </row>
    <row r="108" spans="1:15">
      <c r="A108" t="s">
        <v>35</v>
      </c>
      <c r="B108" s="16">
        <v>45175</v>
      </c>
      <c r="C108" s="17">
        <v>22.44</v>
      </c>
      <c r="I108" s="8"/>
      <c r="J108" s="8"/>
      <c r="K108" s="8"/>
      <c r="L108" s="8"/>
      <c r="N108" s="8">
        <f t="shared" si="2"/>
        <v>0</v>
      </c>
      <c r="O108" s="8">
        <f t="shared" si="3"/>
        <v>0.10999999999999943</v>
      </c>
    </row>
    <row r="109" spans="1:15">
      <c r="A109" t="s">
        <v>35</v>
      </c>
      <c r="B109" s="18">
        <v>45176</v>
      </c>
      <c r="C109" s="15">
        <v>22.79</v>
      </c>
      <c r="I109" s="8"/>
      <c r="J109" s="8"/>
      <c r="K109" s="8"/>
      <c r="L109" s="8"/>
      <c r="N109" s="8">
        <f t="shared" si="2"/>
        <v>0.34999999999999787</v>
      </c>
      <c r="O109" s="8">
        <f t="shared" si="3"/>
        <v>0</v>
      </c>
    </row>
    <row r="110" spans="1:15">
      <c r="A110" t="s">
        <v>35</v>
      </c>
      <c r="B110" s="16">
        <v>45177</v>
      </c>
      <c r="C110" s="17">
        <v>23.16</v>
      </c>
      <c r="I110" s="8"/>
      <c r="J110" s="8"/>
      <c r="K110" s="8"/>
      <c r="L110" s="8"/>
      <c r="N110" s="8">
        <f t="shared" si="2"/>
        <v>0.37000000000000099</v>
      </c>
      <c r="O110" s="8">
        <f t="shared" si="3"/>
        <v>0</v>
      </c>
    </row>
    <row r="111" spans="1:15">
      <c r="A111" t="s">
        <v>35</v>
      </c>
      <c r="B111" s="18">
        <v>45180</v>
      </c>
      <c r="C111" s="15">
        <v>23.41</v>
      </c>
      <c r="I111" s="8"/>
      <c r="J111" s="8"/>
      <c r="K111" s="8"/>
      <c r="L111" s="8"/>
      <c r="N111" s="8">
        <f t="shared" si="2"/>
        <v>0.25</v>
      </c>
      <c r="O111" s="8">
        <f t="shared" si="3"/>
        <v>0</v>
      </c>
    </row>
    <row r="112" spans="1:15">
      <c r="A112" t="s">
        <v>35</v>
      </c>
      <c r="B112" s="16">
        <v>45181</v>
      </c>
      <c r="C112" s="17">
        <v>22.48</v>
      </c>
      <c r="I112" s="8"/>
      <c r="J112" s="8"/>
      <c r="K112" s="8"/>
      <c r="L112" s="8"/>
      <c r="N112" s="8">
        <f t="shared" si="2"/>
        <v>0</v>
      </c>
      <c r="O112" s="8">
        <f t="shared" si="3"/>
        <v>0.92999999999999972</v>
      </c>
    </row>
    <row r="113" spans="1:15">
      <c r="A113" t="s">
        <v>35</v>
      </c>
      <c r="B113" s="18">
        <v>45182</v>
      </c>
      <c r="C113" s="15">
        <v>23</v>
      </c>
      <c r="I113" s="8"/>
      <c r="J113" s="8"/>
      <c r="K113" s="8"/>
      <c r="L113" s="8"/>
      <c r="N113" s="8">
        <f t="shared" si="2"/>
        <v>0.51999999999999957</v>
      </c>
      <c r="O113" s="8">
        <f t="shared" si="3"/>
        <v>0</v>
      </c>
    </row>
    <row r="114" spans="1:15">
      <c r="A114" t="s">
        <v>35</v>
      </c>
      <c r="B114" s="16">
        <v>45183</v>
      </c>
      <c r="C114" s="17">
        <v>23.27</v>
      </c>
      <c r="I114" s="8"/>
      <c r="J114" s="8"/>
      <c r="K114" s="8"/>
      <c r="L114" s="8"/>
      <c r="N114" s="8">
        <f t="shared" si="2"/>
        <v>0.26999999999999957</v>
      </c>
      <c r="O114" s="8">
        <f t="shared" si="3"/>
        <v>0</v>
      </c>
    </row>
    <row r="115" spans="1:15">
      <c r="A115" t="s">
        <v>35</v>
      </c>
      <c r="B115" s="18">
        <v>45184</v>
      </c>
      <c r="C115" s="15">
        <v>23.22</v>
      </c>
      <c r="I115" s="8"/>
      <c r="J115" s="8"/>
      <c r="K115" s="8"/>
      <c r="L115" s="8"/>
      <c r="N115" s="8">
        <f t="shared" si="2"/>
        <v>0</v>
      </c>
      <c r="O115" s="8">
        <f t="shared" si="3"/>
        <v>5.0000000000000711E-2</v>
      </c>
    </row>
    <row r="116" spans="1:15">
      <c r="A116" t="s">
        <v>35</v>
      </c>
      <c r="B116" s="16">
        <v>45187</v>
      </c>
      <c r="C116" s="17">
        <v>23.47</v>
      </c>
      <c r="I116" s="8"/>
      <c r="J116" s="8"/>
      <c r="K116" s="8"/>
      <c r="L116" s="8"/>
      <c r="N116" s="8">
        <f t="shared" si="2"/>
        <v>0.25</v>
      </c>
      <c r="O116" s="8">
        <f t="shared" si="3"/>
        <v>0</v>
      </c>
    </row>
    <row r="117" spans="1:15">
      <c r="A117" t="s">
        <v>35</v>
      </c>
      <c r="B117" s="18">
        <v>45189</v>
      </c>
      <c r="C117" s="15">
        <v>23.39</v>
      </c>
      <c r="I117" s="8"/>
      <c r="J117" s="8"/>
      <c r="K117" s="8"/>
      <c r="L117" s="8"/>
      <c r="N117" s="8">
        <f t="shared" si="2"/>
        <v>0</v>
      </c>
      <c r="O117" s="8">
        <f t="shared" si="3"/>
        <v>7.9999999999998295E-2</v>
      </c>
    </row>
    <row r="118" spans="1:15">
      <c r="A118" t="s">
        <v>35</v>
      </c>
      <c r="B118" s="16">
        <v>45190</v>
      </c>
      <c r="C118" s="17">
        <v>23.09</v>
      </c>
      <c r="I118" s="8"/>
      <c r="J118" s="8"/>
      <c r="K118" s="8"/>
      <c r="L118" s="8"/>
      <c r="N118" s="8">
        <f t="shared" si="2"/>
        <v>0</v>
      </c>
      <c r="O118" s="8">
        <f t="shared" si="3"/>
        <v>0.30000000000000071</v>
      </c>
    </row>
    <row r="119" spans="1:15">
      <c r="A119" t="s">
        <v>35</v>
      </c>
      <c r="B119" s="18">
        <v>45191</v>
      </c>
      <c r="C119" s="15">
        <v>23.24</v>
      </c>
      <c r="I119" s="8"/>
      <c r="J119" s="8"/>
      <c r="K119" s="8"/>
      <c r="L119" s="8"/>
      <c r="N119" s="8">
        <f t="shared" si="2"/>
        <v>0.14999999999999858</v>
      </c>
      <c r="O119" s="8">
        <f t="shared" si="3"/>
        <v>0</v>
      </c>
    </row>
    <row r="120" spans="1:15">
      <c r="A120" t="s">
        <v>35</v>
      </c>
      <c r="B120" s="16">
        <v>45194</v>
      </c>
      <c r="C120" s="17">
        <v>23.32</v>
      </c>
      <c r="I120" s="8"/>
      <c r="J120" s="8"/>
      <c r="K120" s="8"/>
      <c r="L120" s="8"/>
      <c r="N120" s="8">
        <f t="shared" si="2"/>
        <v>8.0000000000001847E-2</v>
      </c>
      <c r="O120" s="8">
        <f t="shared" si="3"/>
        <v>0</v>
      </c>
    </row>
    <row r="121" spans="1:15">
      <c r="A121" t="s">
        <v>35</v>
      </c>
      <c r="B121" s="18">
        <v>45195</v>
      </c>
      <c r="C121" s="15">
        <v>23.31</v>
      </c>
      <c r="I121" s="8"/>
      <c r="J121" s="8"/>
      <c r="K121" s="8"/>
      <c r="L121" s="8"/>
      <c r="N121" s="8">
        <f t="shared" si="2"/>
        <v>0</v>
      </c>
      <c r="O121" s="8">
        <f t="shared" si="3"/>
        <v>1.0000000000001563E-2</v>
      </c>
    </row>
    <row r="122" spans="1:15">
      <c r="A122" t="s">
        <v>35</v>
      </c>
      <c r="B122" s="16">
        <v>45196</v>
      </c>
      <c r="C122" s="17">
        <v>23.38</v>
      </c>
      <c r="I122" s="8"/>
      <c r="J122" s="8"/>
      <c r="K122" s="8"/>
      <c r="L122" s="8"/>
      <c r="N122" s="8">
        <f t="shared" si="2"/>
        <v>7.0000000000000284E-2</v>
      </c>
      <c r="O122" s="8">
        <f t="shared" si="3"/>
        <v>0</v>
      </c>
    </row>
    <row r="123" spans="1:15">
      <c r="A123" t="s">
        <v>35</v>
      </c>
      <c r="B123" s="18">
        <v>45198</v>
      </c>
      <c r="C123" s="15">
        <v>23.61</v>
      </c>
      <c r="I123" s="8"/>
      <c r="J123" s="8"/>
      <c r="K123" s="8"/>
      <c r="L123" s="8"/>
      <c r="N123" s="8">
        <f t="shared" si="2"/>
        <v>0.23000000000000043</v>
      </c>
      <c r="O123" s="8">
        <f t="shared" si="3"/>
        <v>0</v>
      </c>
    </row>
    <row r="124" spans="1:15">
      <c r="A124" t="s">
        <v>35</v>
      </c>
      <c r="B124" s="16">
        <v>45202</v>
      </c>
      <c r="C124" s="17">
        <v>23.68</v>
      </c>
      <c r="I124" s="8"/>
      <c r="J124" s="8"/>
      <c r="K124" s="8"/>
      <c r="L124" s="8"/>
      <c r="N124" s="8">
        <f t="shared" si="2"/>
        <v>7.0000000000000284E-2</v>
      </c>
      <c r="O124" s="8">
        <f t="shared" si="3"/>
        <v>0</v>
      </c>
    </row>
    <row r="125" spans="1:15">
      <c r="A125" t="s">
        <v>35</v>
      </c>
      <c r="B125" s="18">
        <v>45203</v>
      </c>
      <c r="C125" s="15">
        <v>23.23</v>
      </c>
      <c r="I125" s="8"/>
      <c r="J125" s="8"/>
      <c r="K125" s="8"/>
      <c r="L125" s="8"/>
      <c r="N125" s="8">
        <f t="shared" si="2"/>
        <v>0</v>
      </c>
      <c r="O125" s="8">
        <f t="shared" si="3"/>
        <v>0.44999999999999929</v>
      </c>
    </row>
    <row r="126" spans="1:15">
      <c r="A126" t="s">
        <v>35</v>
      </c>
      <c r="B126" s="16">
        <v>45204</v>
      </c>
      <c r="C126" s="17">
        <v>23.24</v>
      </c>
      <c r="I126" s="8"/>
      <c r="J126" s="8"/>
      <c r="K126" s="8"/>
      <c r="L126" s="8"/>
      <c r="N126" s="8">
        <f t="shared" si="2"/>
        <v>9.9999999999980105E-3</v>
      </c>
      <c r="O126" s="8">
        <f t="shared" si="3"/>
        <v>0</v>
      </c>
    </row>
    <row r="127" spans="1:15">
      <c r="A127" t="s">
        <v>35</v>
      </c>
      <c r="B127" s="18">
        <v>45205</v>
      </c>
      <c r="C127" s="15">
        <v>23.31</v>
      </c>
      <c r="I127" s="8"/>
      <c r="J127" s="8"/>
      <c r="K127" s="8"/>
      <c r="L127" s="8"/>
      <c r="N127" s="8">
        <f t="shared" si="2"/>
        <v>7.0000000000000284E-2</v>
      </c>
      <c r="O127" s="8">
        <f t="shared" si="3"/>
        <v>0</v>
      </c>
    </row>
    <row r="128" spans="1:15">
      <c r="A128" t="s">
        <v>35</v>
      </c>
      <c r="B128" s="16">
        <v>45208</v>
      </c>
      <c r="C128" s="17">
        <v>22.9</v>
      </c>
      <c r="I128" s="8"/>
      <c r="J128" s="8"/>
      <c r="K128" s="8"/>
      <c r="L128" s="8"/>
      <c r="N128" s="8">
        <f t="shared" si="2"/>
        <v>0</v>
      </c>
      <c r="O128" s="8">
        <f t="shared" si="3"/>
        <v>0.41000000000000014</v>
      </c>
    </row>
    <row r="129" spans="1:15">
      <c r="A129" t="s">
        <v>35</v>
      </c>
      <c r="B129" s="18">
        <v>45209</v>
      </c>
      <c r="C129" s="15">
        <v>23.36</v>
      </c>
      <c r="I129" s="8"/>
      <c r="J129" s="8"/>
      <c r="K129" s="8"/>
      <c r="L129" s="8"/>
      <c r="N129" s="8">
        <f t="shared" si="2"/>
        <v>0.46000000000000085</v>
      </c>
      <c r="O129" s="8">
        <f t="shared" si="3"/>
        <v>0</v>
      </c>
    </row>
    <row r="130" spans="1:15">
      <c r="A130" t="s">
        <v>35</v>
      </c>
      <c r="B130" s="16">
        <v>45210</v>
      </c>
      <c r="C130" s="17">
        <v>23.36</v>
      </c>
      <c r="I130" s="8"/>
      <c r="J130" s="8"/>
      <c r="K130" s="8"/>
      <c r="L130" s="8"/>
      <c r="N130" s="8">
        <f t="shared" si="2"/>
        <v>0</v>
      </c>
      <c r="O130" s="8">
        <f t="shared" si="3"/>
        <v>0</v>
      </c>
    </row>
    <row r="131" spans="1:15">
      <c r="A131" t="s">
        <v>35</v>
      </c>
      <c r="B131" s="18">
        <v>45211</v>
      </c>
      <c r="C131" s="15">
        <v>23.58</v>
      </c>
      <c r="I131" s="8"/>
      <c r="J131" s="8"/>
      <c r="K131" s="8"/>
      <c r="L131" s="8"/>
      <c r="N131" s="8">
        <f t="shared" ref="N131:N194" si="4">IF(C131&gt;C130,C131-C130,0)</f>
        <v>0.21999999999999886</v>
      </c>
      <c r="O131" s="8">
        <f t="shared" ref="O131:O194" si="5">IF(C131&lt;C130,C130-C131,0)</f>
        <v>0</v>
      </c>
    </row>
    <row r="132" spans="1:15">
      <c r="A132" t="s">
        <v>35</v>
      </c>
      <c r="B132" s="16">
        <v>45212</v>
      </c>
      <c r="C132" s="17">
        <v>23.51</v>
      </c>
      <c r="I132" s="8"/>
      <c r="J132" s="8"/>
      <c r="K132" s="8"/>
      <c r="L132" s="8"/>
      <c r="N132" s="8">
        <f t="shared" si="4"/>
        <v>0</v>
      </c>
      <c r="O132" s="8">
        <f t="shared" si="5"/>
        <v>6.9999999999996732E-2</v>
      </c>
    </row>
    <row r="133" spans="1:15">
      <c r="A133" t="s">
        <v>35</v>
      </c>
      <c r="B133" s="18">
        <v>45215</v>
      </c>
      <c r="C133" s="15">
        <v>23.69</v>
      </c>
      <c r="I133" s="8"/>
      <c r="J133" s="8"/>
      <c r="K133" s="8"/>
      <c r="L133" s="8"/>
      <c r="N133" s="8">
        <f t="shared" si="4"/>
        <v>0.17999999999999972</v>
      </c>
      <c r="O133" s="8">
        <f t="shared" si="5"/>
        <v>0</v>
      </c>
    </row>
    <row r="134" spans="1:15">
      <c r="A134" t="s">
        <v>35</v>
      </c>
      <c r="B134" s="16">
        <v>45216</v>
      </c>
      <c r="C134" s="17">
        <v>23.87</v>
      </c>
      <c r="I134" s="8"/>
      <c r="J134" s="8"/>
      <c r="K134" s="8"/>
      <c r="L134" s="8"/>
      <c r="N134" s="8">
        <f t="shared" si="4"/>
        <v>0.17999999999999972</v>
      </c>
      <c r="O134" s="8">
        <f t="shared" si="5"/>
        <v>0</v>
      </c>
    </row>
    <row r="135" spans="1:15">
      <c r="A135" t="s">
        <v>35</v>
      </c>
      <c r="B135" s="18">
        <v>45217</v>
      </c>
      <c r="C135" s="15">
        <v>23.59</v>
      </c>
      <c r="I135" s="8"/>
      <c r="J135" s="8"/>
      <c r="K135" s="8"/>
      <c r="L135" s="8"/>
      <c r="N135" s="8">
        <f t="shared" si="4"/>
        <v>0</v>
      </c>
      <c r="O135" s="8">
        <f t="shared" si="5"/>
        <v>0.28000000000000114</v>
      </c>
    </row>
    <row r="136" spans="1:15">
      <c r="A136" t="s">
        <v>35</v>
      </c>
      <c r="B136" s="16">
        <v>45218</v>
      </c>
      <c r="C136" s="17">
        <v>23.5</v>
      </c>
      <c r="I136" s="8"/>
      <c r="J136" s="8"/>
      <c r="K136" s="8"/>
      <c r="L136" s="8"/>
      <c r="N136" s="8">
        <f t="shared" si="4"/>
        <v>0</v>
      </c>
      <c r="O136" s="8">
        <f t="shared" si="5"/>
        <v>8.9999999999999858E-2</v>
      </c>
    </row>
    <row r="137" spans="1:15">
      <c r="A137" t="s">
        <v>35</v>
      </c>
      <c r="B137" s="18">
        <v>45219</v>
      </c>
      <c r="C137" s="15">
        <v>23.05</v>
      </c>
      <c r="I137" s="8"/>
      <c r="J137" s="8"/>
      <c r="K137" s="8"/>
      <c r="L137" s="8"/>
      <c r="N137" s="8">
        <f t="shared" si="4"/>
        <v>0</v>
      </c>
      <c r="O137" s="8">
        <f t="shared" si="5"/>
        <v>0.44999999999999929</v>
      </c>
    </row>
    <row r="138" spans="1:15">
      <c r="A138" t="s">
        <v>35</v>
      </c>
      <c r="B138" s="16">
        <v>45222</v>
      </c>
      <c r="C138" s="17">
        <v>22.27</v>
      </c>
      <c r="I138" s="8"/>
      <c r="J138" s="8"/>
      <c r="K138" s="8"/>
      <c r="L138" s="8"/>
      <c r="N138" s="8">
        <f t="shared" si="4"/>
        <v>0</v>
      </c>
      <c r="O138" s="8">
        <f t="shared" si="5"/>
        <v>0.78000000000000114</v>
      </c>
    </row>
    <row r="139" spans="1:15">
      <c r="A139" t="s">
        <v>35</v>
      </c>
      <c r="B139" s="18">
        <v>45224</v>
      </c>
      <c r="C139" s="15">
        <v>22.16</v>
      </c>
      <c r="I139" s="8"/>
      <c r="J139" s="8"/>
      <c r="K139" s="8"/>
      <c r="L139" s="8"/>
      <c r="N139" s="8">
        <f t="shared" si="4"/>
        <v>0</v>
      </c>
      <c r="O139" s="8">
        <f t="shared" si="5"/>
        <v>0.10999999999999943</v>
      </c>
    </row>
    <row r="140" spans="1:15">
      <c r="A140" t="s">
        <v>35</v>
      </c>
      <c r="B140" s="16">
        <v>45225</v>
      </c>
      <c r="C140" s="17">
        <v>22.02</v>
      </c>
      <c r="I140" s="8"/>
      <c r="J140" s="8"/>
      <c r="K140" s="8"/>
      <c r="L140" s="8"/>
      <c r="N140" s="8">
        <f t="shared" si="4"/>
        <v>0</v>
      </c>
      <c r="O140" s="8">
        <f t="shared" si="5"/>
        <v>0.14000000000000057</v>
      </c>
    </row>
    <row r="141" spans="1:15">
      <c r="A141" t="s">
        <v>35</v>
      </c>
      <c r="B141" s="18">
        <v>45226</v>
      </c>
      <c r="C141" s="15">
        <v>22.51</v>
      </c>
      <c r="I141" s="8"/>
      <c r="J141" s="8"/>
      <c r="K141" s="8"/>
      <c r="L141" s="8"/>
      <c r="N141" s="8">
        <f t="shared" si="4"/>
        <v>0.49000000000000199</v>
      </c>
      <c r="O141" s="8">
        <f t="shared" si="5"/>
        <v>0</v>
      </c>
    </row>
    <row r="142" spans="1:15">
      <c r="A142" t="s">
        <v>35</v>
      </c>
      <c r="B142" s="16">
        <v>45229</v>
      </c>
      <c r="C142" s="17">
        <v>22.57</v>
      </c>
      <c r="I142" s="8"/>
      <c r="J142" s="8"/>
      <c r="K142" s="8"/>
      <c r="L142" s="8"/>
      <c r="N142" s="8">
        <f t="shared" si="4"/>
        <v>5.9999999999998721E-2</v>
      </c>
      <c r="O142" s="8">
        <f t="shared" si="5"/>
        <v>0</v>
      </c>
    </row>
    <row r="143" spans="1:15">
      <c r="A143" t="s">
        <v>35</v>
      </c>
      <c r="B143" s="18">
        <v>45230</v>
      </c>
      <c r="C143" s="15">
        <v>22.59</v>
      </c>
      <c r="I143" s="8"/>
      <c r="J143" s="8"/>
      <c r="K143" s="8"/>
      <c r="L143" s="8"/>
      <c r="N143" s="8">
        <f t="shared" si="4"/>
        <v>1.9999999999999574E-2</v>
      </c>
      <c r="O143" s="8">
        <f t="shared" si="5"/>
        <v>0</v>
      </c>
    </row>
    <row r="144" spans="1:15">
      <c r="A144" t="s">
        <v>35</v>
      </c>
      <c r="B144" s="16">
        <v>45231</v>
      </c>
      <c r="C144" s="17">
        <v>22.46</v>
      </c>
      <c r="I144" s="8"/>
      <c r="J144" s="8"/>
      <c r="K144" s="8"/>
      <c r="L144" s="8"/>
      <c r="N144" s="8">
        <f t="shared" si="4"/>
        <v>0</v>
      </c>
      <c r="O144" s="8">
        <f t="shared" si="5"/>
        <v>0.12999999999999901</v>
      </c>
    </row>
    <row r="145" spans="1:15">
      <c r="A145" t="s">
        <v>35</v>
      </c>
      <c r="B145" s="18">
        <v>45232</v>
      </c>
      <c r="C145" s="15">
        <v>22.79</v>
      </c>
      <c r="I145" s="8"/>
      <c r="J145" s="8"/>
      <c r="K145" s="8"/>
      <c r="L145" s="8"/>
      <c r="N145" s="8">
        <f t="shared" si="4"/>
        <v>0.32999999999999829</v>
      </c>
      <c r="O145" s="8">
        <f t="shared" si="5"/>
        <v>0</v>
      </c>
    </row>
    <row r="146" spans="1:15">
      <c r="A146" t="s">
        <v>35</v>
      </c>
      <c r="B146" s="16">
        <v>45233</v>
      </c>
      <c r="C146" s="17">
        <v>22.97</v>
      </c>
      <c r="I146" s="8"/>
      <c r="J146" s="8"/>
      <c r="K146" s="8"/>
      <c r="L146" s="8"/>
      <c r="N146" s="8">
        <f t="shared" si="4"/>
        <v>0.17999999999999972</v>
      </c>
      <c r="O146" s="8">
        <f t="shared" si="5"/>
        <v>0</v>
      </c>
    </row>
    <row r="147" spans="1:15">
      <c r="A147" t="s">
        <v>35</v>
      </c>
      <c r="B147" s="18">
        <v>45236</v>
      </c>
      <c r="C147" s="15">
        <v>23.11</v>
      </c>
      <c r="I147" s="8"/>
      <c r="J147" s="8"/>
      <c r="K147" s="8"/>
      <c r="L147" s="8"/>
      <c r="N147" s="8">
        <f t="shared" si="4"/>
        <v>0.14000000000000057</v>
      </c>
      <c r="O147" s="8">
        <f t="shared" si="5"/>
        <v>0</v>
      </c>
    </row>
    <row r="148" spans="1:15">
      <c r="A148" t="s">
        <v>35</v>
      </c>
      <c r="B148" s="16">
        <v>45237</v>
      </c>
      <c r="C148" s="17">
        <v>23.26</v>
      </c>
      <c r="I148" s="8"/>
      <c r="J148" s="8"/>
      <c r="K148" s="8"/>
      <c r="L148" s="8"/>
      <c r="N148" s="8">
        <f t="shared" si="4"/>
        <v>0.15000000000000213</v>
      </c>
      <c r="O148" s="8">
        <f t="shared" si="5"/>
        <v>0</v>
      </c>
    </row>
    <row r="149" spans="1:15">
      <c r="A149" t="s">
        <v>35</v>
      </c>
      <c r="B149" s="18">
        <v>45238</v>
      </c>
      <c r="C149" s="15">
        <v>23.33</v>
      </c>
      <c r="I149" s="8"/>
      <c r="J149" s="8"/>
      <c r="K149" s="8"/>
      <c r="L149" s="8"/>
      <c r="N149" s="8">
        <f t="shared" si="4"/>
        <v>6.9999999999996732E-2</v>
      </c>
      <c r="O149" s="8">
        <f t="shared" si="5"/>
        <v>0</v>
      </c>
    </row>
    <row r="150" spans="1:15">
      <c r="A150" t="s">
        <v>35</v>
      </c>
      <c r="B150" s="16">
        <v>45239</v>
      </c>
      <c r="C150" s="17">
        <v>23.31</v>
      </c>
      <c r="I150" s="8"/>
      <c r="J150" s="8"/>
      <c r="K150" s="8"/>
      <c r="L150" s="8"/>
      <c r="N150" s="8">
        <f t="shared" si="4"/>
        <v>0</v>
      </c>
      <c r="O150" s="8">
        <f t="shared" si="5"/>
        <v>1.9999999999999574E-2</v>
      </c>
    </row>
    <row r="151" spans="1:15">
      <c r="A151" t="s">
        <v>35</v>
      </c>
      <c r="B151" s="18">
        <v>45240</v>
      </c>
      <c r="C151" s="15">
        <v>23.47</v>
      </c>
      <c r="I151" s="8"/>
      <c r="J151" s="8"/>
      <c r="K151" s="8"/>
      <c r="L151" s="8"/>
      <c r="N151" s="8">
        <f t="shared" si="4"/>
        <v>0.16000000000000014</v>
      </c>
      <c r="O151" s="8">
        <f t="shared" si="5"/>
        <v>0</v>
      </c>
    </row>
    <row r="152" spans="1:15">
      <c r="A152" t="s">
        <v>35</v>
      </c>
      <c r="B152" s="16">
        <v>45243</v>
      </c>
      <c r="C152" s="17">
        <v>24</v>
      </c>
      <c r="I152" s="8"/>
      <c r="J152" s="8"/>
      <c r="K152" s="8"/>
      <c r="L152" s="8"/>
      <c r="N152" s="8">
        <f t="shared" si="4"/>
        <v>0.53000000000000114</v>
      </c>
      <c r="O152" s="8">
        <f t="shared" si="5"/>
        <v>0</v>
      </c>
    </row>
    <row r="153" spans="1:15">
      <c r="A153" t="s">
        <v>35</v>
      </c>
      <c r="B153" s="18">
        <v>45245</v>
      </c>
      <c r="C153" s="15">
        <v>24.15</v>
      </c>
      <c r="I153" s="8"/>
      <c r="J153" s="8"/>
      <c r="K153" s="8"/>
      <c r="L153" s="8"/>
      <c r="N153" s="8">
        <f t="shared" si="4"/>
        <v>0.14999999999999858</v>
      </c>
      <c r="O153" s="8">
        <f t="shared" si="5"/>
        <v>0</v>
      </c>
    </row>
    <row r="154" spans="1:15">
      <c r="A154" t="s">
        <v>35</v>
      </c>
      <c r="B154" s="16">
        <v>45246</v>
      </c>
      <c r="C154" s="17">
        <v>24.16</v>
      </c>
      <c r="I154" s="8"/>
      <c r="J154" s="8"/>
      <c r="K154" s="8"/>
      <c r="L154" s="8"/>
      <c r="N154" s="8">
        <f t="shared" si="4"/>
        <v>1.0000000000001563E-2</v>
      </c>
      <c r="O154" s="8">
        <f t="shared" si="5"/>
        <v>0</v>
      </c>
    </row>
    <row r="155" spans="1:15">
      <c r="A155" t="s">
        <v>35</v>
      </c>
      <c r="B155" s="18">
        <v>45247</v>
      </c>
      <c r="C155" s="15">
        <v>24.08</v>
      </c>
      <c r="I155" s="8"/>
      <c r="J155" s="8"/>
      <c r="K155" s="8"/>
      <c r="L155" s="8"/>
      <c r="N155" s="8">
        <f t="shared" si="4"/>
        <v>0</v>
      </c>
      <c r="O155" s="8">
        <f t="shared" si="5"/>
        <v>8.0000000000001847E-2</v>
      </c>
    </row>
    <row r="156" spans="1:15">
      <c r="A156" t="s">
        <v>35</v>
      </c>
      <c r="B156" s="16">
        <v>45250</v>
      </c>
      <c r="C156" s="17">
        <v>24.13</v>
      </c>
      <c r="I156" s="8"/>
      <c r="J156" s="8"/>
      <c r="K156" s="8"/>
      <c r="L156" s="8"/>
      <c r="N156" s="8">
        <f t="shared" si="4"/>
        <v>5.0000000000000711E-2</v>
      </c>
      <c r="O156" s="8">
        <f t="shared" si="5"/>
        <v>0</v>
      </c>
    </row>
    <row r="157" spans="1:15">
      <c r="A157" t="s">
        <v>35</v>
      </c>
      <c r="B157" s="18">
        <v>45251</v>
      </c>
      <c r="C157" s="15">
        <v>24.13</v>
      </c>
      <c r="I157" s="8"/>
      <c r="J157" s="8"/>
      <c r="K157" s="8"/>
      <c r="L157" s="8"/>
      <c r="N157" s="8">
        <f t="shared" si="4"/>
        <v>0</v>
      </c>
      <c r="O157" s="8">
        <f t="shared" si="5"/>
        <v>0</v>
      </c>
    </row>
    <row r="158" spans="1:15">
      <c r="A158" t="s">
        <v>35</v>
      </c>
      <c r="B158" s="16">
        <v>45252</v>
      </c>
      <c r="C158" s="17">
        <v>24.05</v>
      </c>
      <c r="I158" s="8"/>
      <c r="J158" s="8"/>
      <c r="K158" s="8"/>
      <c r="L158" s="8"/>
      <c r="N158" s="8">
        <f t="shared" si="4"/>
        <v>0</v>
      </c>
      <c r="O158" s="8">
        <f t="shared" si="5"/>
        <v>7.9999999999998295E-2</v>
      </c>
    </row>
    <row r="159" spans="1:15">
      <c r="A159" t="s">
        <v>35</v>
      </c>
      <c r="B159" s="18">
        <v>45253</v>
      </c>
      <c r="C159" s="15">
        <v>24.1</v>
      </c>
      <c r="I159" s="8"/>
      <c r="J159" s="8"/>
      <c r="K159" s="8"/>
      <c r="L159" s="8"/>
      <c r="N159" s="8">
        <f t="shared" si="4"/>
        <v>5.0000000000000711E-2</v>
      </c>
      <c r="O159" s="8">
        <f t="shared" si="5"/>
        <v>0</v>
      </c>
    </row>
    <row r="160" spans="1:15">
      <c r="A160" t="s">
        <v>35</v>
      </c>
      <c r="B160" s="16">
        <v>45254</v>
      </c>
      <c r="C160" s="17">
        <v>24.16</v>
      </c>
      <c r="I160" s="8"/>
      <c r="J160" s="8"/>
      <c r="K160" s="8"/>
      <c r="L160" s="8"/>
      <c r="N160" s="8">
        <f t="shared" si="4"/>
        <v>5.9999999999998721E-2</v>
      </c>
      <c r="O160" s="8">
        <f t="shared" si="5"/>
        <v>0</v>
      </c>
    </row>
    <row r="161" spans="1:15">
      <c r="A161" t="s">
        <v>35</v>
      </c>
      <c r="B161" s="18">
        <v>45258</v>
      </c>
      <c r="C161" s="15">
        <v>24.51</v>
      </c>
      <c r="I161" s="8"/>
      <c r="J161" s="8"/>
      <c r="K161" s="8"/>
      <c r="L161" s="8"/>
      <c r="N161" s="8">
        <f t="shared" si="4"/>
        <v>0.35000000000000142</v>
      </c>
      <c r="O161" s="8">
        <f t="shared" si="5"/>
        <v>0</v>
      </c>
    </row>
    <row r="162" spans="1:15">
      <c r="A162" t="s">
        <v>35</v>
      </c>
      <c r="B162" s="16">
        <v>45259</v>
      </c>
      <c r="C162" s="17">
        <v>25.12</v>
      </c>
      <c r="I162" s="8"/>
      <c r="J162" s="8"/>
      <c r="K162" s="8"/>
      <c r="L162" s="8"/>
      <c r="N162" s="8">
        <f t="shared" si="4"/>
        <v>0.60999999999999943</v>
      </c>
      <c r="O162" s="8">
        <f t="shared" si="5"/>
        <v>0</v>
      </c>
    </row>
    <row r="163" spans="1:15">
      <c r="A163" t="s">
        <v>35</v>
      </c>
      <c r="B163" s="18">
        <v>45260</v>
      </c>
      <c r="C163" s="15">
        <v>25.36</v>
      </c>
      <c r="I163" s="8"/>
      <c r="J163" s="8"/>
      <c r="K163" s="8"/>
      <c r="L163" s="8"/>
      <c r="N163" s="8">
        <f t="shared" si="4"/>
        <v>0.23999999999999844</v>
      </c>
      <c r="O163" s="8">
        <f t="shared" si="5"/>
        <v>0</v>
      </c>
    </row>
    <row r="164" spans="1:15">
      <c r="A164" t="s">
        <v>35</v>
      </c>
      <c r="B164" s="16">
        <v>45261</v>
      </c>
      <c r="C164" s="17">
        <v>25.69</v>
      </c>
      <c r="I164" s="8"/>
      <c r="J164" s="8"/>
      <c r="K164" s="8"/>
      <c r="L164" s="8"/>
      <c r="N164" s="8">
        <f t="shared" si="4"/>
        <v>0.33000000000000185</v>
      </c>
      <c r="O164" s="8">
        <f t="shared" si="5"/>
        <v>0</v>
      </c>
    </row>
    <row r="165" spans="1:15">
      <c r="A165" t="s">
        <v>35</v>
      </c>
      <c r="B165" s="18">
        <v>45264</v>
      </c>
      <c r="C165" s="15">
        <v>26.37</v>
      </c>
      <c r="I165" s="8"/>
      <c r="J165" s="8"/>
      <c r="K165" s="8"/>
      <c r="L165" s="8"/>
      <c r="N165" s="8">
        <f t="shared" si="4"/>
        <v>0.67999999999999972</v>
      </c>
      <c r="O165" s="8">
        <f t="shared" si="5"/>
        <v>0</v>
      </c>
    </row>
    <row r="166" spans="1:15">
      <c r="A166" t="s">
        <v>35</v>
      </c>
      <c r="B166" s="16">
        <v>45265</v>
      </c>
      <c r="C166" s="17">
        <v>26.57</v>
      </c>
      <c r="I166" s="8"/>
      <c r="J166" s="8"/>
      <c r="K166" s="8"/>
      <c r="L166" s="8"/>
      <c r="N166" s="8">
        <f t="shared" si="4"/>
        <v>0.19999999999999929</v>
      </c>
      <c r="O166" s="8">
        <f t="shared" si="5"/>
        <v>0</v>
      </c>
    </row>
    <row r="167" spans="1:15">
      <c r="A167" t="s">
        <v>35</v>
      </c>
      <c r="B167" s="18">
        <v>45266</v>
      </c>
      <c r="C167" s="15">
        <v>26.8</v>
      </c>
      <c r="I167" s="8"/>
      <c r="J167" s="8"/>
      <c r="K167" s="8"/>
      <c r="L167" s="8"/>
      <c r="N167" s="8">
        <f t="shared" si="4"/>
        <v>0.23000000000000043</v>
      </c>
      <c r="O167" s="8">
        <f t="shared" si="5"/>
        <v>0</v>
      </c>
    </row>
    <row r="168" spans="1:15">
      <c r="A168" t="s">
        <v>35</v>
      </c>
      <c r="B168" s="16">
        <v>45267</v>
      </c>
      <c r="C168" s="17">
        <v>26.97</v>
      </c>
      <c r="I168" s="8"/>
      <c r="J168" s="8"/>
      <c r="K168" s="8"/>
      <c r="L168" s="8"/>
      <c r="N168" s="8">
        <f t="shared" si="4"/>
        <v>0.16999999999999815</v>
      </c>
      <c r="O168" s="8">
        <f t="shared" si="5"/>
        <v>0</v>
      </c>
    </row>
    <row r="169" spans="1:15">
      <c r="A169" t="s">
        <v>35</v>
      </c>
      <c r="B169" s="18">
        <v>45268</v>
      </c>
      <c r="C169" s="15">
        <v>27.03</v>
      </c>
      <c r="I169" s="8"/>
      <c r="J169" s="8"/>
      <c r="K169" s="8"/>
      <c r="L169" s="8"/>
      <c r="N169" s="8">
        <f t="shared" si="4"/>
        <v>6.0000000000002274E-2</v>
      </c>
      <c r="O169" s="8">
        <f t="shared" si="5"/>
        <v>0</v>
      </c>
    </row>
    <row r="170" spans="1:15">
      <c r="A170" t="s">
        <v>35</v>
      </c>
      <c r="B170" s="16">
        <v>45271</v>
      </c>
      <c r="C170" s="17">
        <v>27.57</v>
      </c>
      <c r="I170" s="8"/>
      <c r="J170" s="8"/>
      <c r="K170" s="8"/>
      <c r="L170" s="8"/>
      <c r="N170" s="8">
        <f t="shared" si="4"/>
        <v>0.53999999999999915</v>
      </c>
      <c r="O170" s="8">
        <f t="shared" si="5"/>
        <v>0</v>
      </c>
    </row>
    <row r="171" spans="1:15">
      <c r="A171" t="s">
        <v>35</v>
      </c>
      <c r="B171" s="18">
        <v>45272</v>
      </c>
      <c r="C171" s="15">
        <v>27.67</v>
      </c>
      <c r="I171" s="8"/>
      <c r="J171" s="8"/>
      <c r="K171" s="8"/>
      <c r="L171" s="8"/>
      <c r="N171" s="8">
        <f t="shared" si="4"/>
        <v>0.10000000000000142</v>
      </c>
      <c r="O171" s="8">
        <f t="shared" si="5"/>
        <v>0</v>
      </c>
    </row>
    <row r="172" spans="1:15">
      <c r="A172" t="s">
        <v>35</v>
      </c>
      <c r="B172" s="16">
        <v>45273</v>
      </c>
      <c r="C172" s="17">
        <v>28.15</v>
      </c>
      <c r="I172" s="8"/>
      <c r="J172" s="8"/>
      <c r="K172" s="8"/>
      <c r="L172" s="8"/>
      <c r="N172" s="8">
        <f t="shared" si="4"/>
        <v>0.47999999999999687</v>
      </c>
      <c r="O172" s="8">
        <f t="shared" si="5"/>
        <v>0</v>
      </c>
    </row>
    <row r="173" spans="1:15">
      <c r="A173" t="s">
        <v>35</v>
      </c>
      <c r="B173" s="18">
        <v>45274</v>
      </c>
      <c r="C173" s="15">
        <v>28.47</v>
      </c>
      <c r="I173" s="8"/>
      <c r="J173" s="8"/>
      <c r="K173" s="8"/>
      <c r="L173" s="8"/>
      <c r="N173" s="8">
        <f t="shared" si="4"/>
        <v>0.32000000000000028</v>
      </c>
      <c r="O173" s="8">
        <f t="shared" si="5"/>
        <v>0</v>
      </c>
    </row>
    <row r="174" spans="1:15">
      <c r="A174" t="s">
        <v>35</v>
      </c>
      <c r="B174" s="16">
        <v>45275</v>
      </c>
      <c r="C174" s="17">
        <v>28.67</v>
      </c>
      <c r="I174" s="8"/>
      <c r="J174" s="8"/>
      <c r="K174" s="8"/>
      <c r="L174" s="8"/>
      <c r="N174" s="8">
        <f t="shared" si="4"/>
        <v>0.20000000000000284</v>
      </c>
      <c r="O174" s="8">
        <f t="shared" si="5"/>
        <v>0</v>
      </c>
    </row>
    <row r="175" spans="1:15">
      <c r="A175" t="s">
        <v>35</v>
      </c>
      <c r="B175" s="18">
        <v>45278</v>
      </c>
      <c r="C175" s="15">
        <v>28.74</v>
      </c>
      <c r="I175" s="8"/>
      <c r="J175" s="8"/>
      <c r="K175" s="8"/>
      <c r="L175" s="8"/>
      <c r="N175" s="8">
        <f t="shared" si="4"/>
        <v>6.9999999999996732E-2</v>
      </c>
      <c r="O175" s="8">
        <f t="shared" si="5"/>
        <v>0</v>
      </c>
    </row>
    <row r="176" spans="1:15">
      <c r="A176" t="s">
        <v>35</v>
      </c>
      <c r="B176" s="16">
        <v>45279</v>
      </c>
      <c r="C176" s="17">
        <v>28.99</v>
      </c>
      <c r="I176" s="8"/>
      <c r="J176" s="8"/>
      <c r="K176" s="8"/>
      <c r="L176" s="8"/>
      <c r="N176" s="8">
        <f t="shared" si="4"/>
        <v>0.25</v>
      </c>
      <c r="O176" s="8">
        <f t="shared" si="5"/>
        <v>0</v>
      </c>
    </row>
    <row r="177" spans="1:15">
      <c r="A177" t="s">
        <v>35</v>
      </c>
      <c r="B177" s="18">
        <v>45280</v>
      </c>
      <c r="C177" s="15">
        <v>27.81</v>
      </c>
      <c r="I177" s="8"/>
      <c r="J177" s="8"/>
      <c r="K177" s="8"/>
      <c r="L177" s="8"/>
      <c r="N177" s="8">
        <f t="shared" si="4"/>
        <v>0</v>
      </c>
      <c r="O177" s="8">
        <f t="shared" si="5"/>
        <v>1.1799999999999997</v>
      </c>
    </row>
    <row r="178" spans="1:15">
      <c r="A178" t="s">
        <v>35</v>
      </c>
      <c r="B178" s="16">
        <v>45281</v>
      </c>
      <c r="C178" s="17">
        <v>28.45</v>
      </c>
      <c r="I178" s="8"/>
      <c r="J178" s="8"/>
      <c r="K178" s="8"/>
      <c r="L178" s="8"/>
      <c r="N178" s="8">
        <f t="shared" si="4"/>
        <v>0.64000000000000057</v>
      </c>
      <c r="O178" s="8">
        <f t="shared" si="5"/>
        <v>0</v>
      </c>
    </row>
    <row r="179" spans="1:15">
      <c r="A179" t="s">
        <v>35</v>
      </c>
      <c r="B179" s="18">
        <v>45282</v>
      </c>
      <c r="C179" s="15">
        <v>28.71</v>
      </c>
      <c r="I179" s="8"/>
      <c r="J179" s="8"/>
      <c r="K179" s="8"/>
      <c r="L179" s="8"/>
      <c r="N179" s="8">
        <f t="shared" si="4"/>
        <v>0.26000000000000156</v>
      </c>
      <c r="O179" s="8">
        <f t="shared" si="5"/>
        <v>0</v>
      </c>
    </row>
    <row r="180" spans="1:15">
      <c r="A180" t="s">
        <v>35</v>
      </c>
      <c r="B180" s="16">
        <v>45286</v>
      </c>
      <c r="C180" s="17">
        <v>28.92</v>
      </c>
      <c r="I180" s="8"/>
      <c r="J180" s="8"/>
      <c r="K180" s="8"/>
      <c r="L180" s="8"/>
      <c r="N180" s="8">
        <f t="shared" si="4"/>
        <v>0.21000000000000085</v>
      </c>
      <c r="O180" s="8">
        <f t="shared" si="5"/>
        <v>0</v>
      </c>
    </row>
    <row r="181" spans="1:15">
      <c r="A181" t="s">
        <v>35</v>
      </c>
      <c r="B181" s="18">
        <v>45287</v>
      </c>
      <c r="C181" s="15">
        <v>29.02</v>
      </c>
      <c r="I181" s="8"/>
      <c r="J181" s="8"/>
      <c r="K181" s="8"/>
      <c r="L181" s="8"/>
      <c r="N181" s="8">
        <f t="shared" si="4"/>
        <v>9.9999999999997868E-2</v>
      </c>
      <c r="O181" s="8">
        <f t="shared" si="5"/>
        <v>0</v>
      </c>
    </row>
    <row r="182" spans="1:15">
      <c r="A182" t="s">
        <v>35</v>
      </c>
      <c r="B182" s="16">
        <v>45288</v>
      </c>
      <c r="C182" s="17">
        <v>29.49</v>
      </c>
      <c r="I182" s="8"/>
      <c r="J182" s="8"/>
      <c r="K182" s="8"/>
      <c r="L182" s="8"/>
      <c r="N182" s="8">
        <f t="shared" si="4"/>
        <v>0.46999999999999886</v>
      </c>
      <c r="O182" s="8">
        <f t="shared" si="5"/>
        <v>0</v>
      </c>
    </row>
    <row r="183" spans="1:15">
      <c r="A183" t="s">
        <v>35</v>
      </c>
      <c r="B183" s="18">
        <v>45289</v>
      </c>
      <c r="C183" s="15">
        <v>29.49</v>
      </c>
      <c r="I183" s="8"/>
      <c r="J183" s="8"/>
      <c r="K183" s="8"/>
      <c r="L183" s="8"/>
      <c r="N183" s="8">
        <f t="shared" si="4"/>
        <v>0</v>
      </c>
      <c r="O183" s="8">
        <f t="shared" si="5"/>
        <v>0</v>
      </c>
    </row>
    <row r="184" spans="1:15">
      <c r="A184" t="s">
        <v>35</v>
      </c>
      <c r="B184" s="16">
        <v>45292</v>
      </c>
      <c r="C184" s="17">
        <v>29.78</v>
      </c>
      <c r="I184" s="8"/>
      <c r="J184" s="8"/>
      <c r="K184" s="8"/>
      <c r="L184" s="8"/>
      <c r="N184" s="8">
        <f t="shared" si="4"/>
        <v>0.2900000000000027</v>
      </c>
      <c r="O184" s="8">
        <f t="shared" si="5"/>
        <v>0</v>
      </c>
    </row>
    <row r="185" spans="1:15">
      <c r="A185" t="s">
        <v>35</v>
      </c>
      <c r="B185" s="18">
        <v>45293</v>
      </c>
      <c r="C185" s="15">
        <v>29.77</v>
      </c>
      <c r="I185" s="8"/>
      <c r="J185" s="8"/>
      <c r="K185" s="8"/>
      <c r="L185" s="8"/>
      <c r="N185" s="8">
        <f t="shared" si="4"/>
        <v>0</v>
      </c>
      <c r="O185" s="8">
        <f t="shared" si="5"/>
        <v>1.0000000000001563E-2</v>
      </c>
    </row>
    <row r="186" spans="1:15">
      <c r="A186" t="s">
        <v>35</v>
      </c>
      <c r="B186" s="16">
        <v>45294</v>
      </c>
      <c r="C186" s="17">
        <v>29.74</v>
      </c>
      <c r="I186" s="8"/>
      <c r="J186" s="8"/>
      <c r="K186" s="8"/>
      <c r="L186" s="8"/>
      <c r="N186" s="8">
        <f t="shared" si="4"/>
        <v>0</v>
      </c>
      <c r="O186" s="8">
        <f t="shared" si="5"/>
        <v>3.0000000000001137E-2</v>
      </c>
    </row>
    <row r="187" spans="1:15">
      <c r="A187" t="s">
        <v>35</v>
      </c>
      <c r="B187" s="18">
        <v>45295</v>
      </c>
      <c r="C187" s="15">
        <v>30.1</v>
      </c>
      <c r="I187" s="8"/>
      <c r="J187" s="8"/>
      <c r="K187" s="8"/>
      <c r="L187" s="8"/>
      <c r="N187" s="8">
        <f t="shared" si="4"/>
        <v>0.36000000000000298</v>
      </c>
      <c r="O187" s="8">
        <f t="shared" si="5"/>
        <v>0</v>
      </c>
    </row>
    <row r="188" spans="1:15">
      <c r="A188" t="s">
        <v>35</v>
      </c>
      <c r="B188" s="16">
        <v>45296</v>
      </c>
      <c r="C188" s="17">
        <v>30.12</v>
      </c>
      <c r="I188" s="8"/>
      <c r="J188" s="8"/>
      <c r="K188" s="8"/>
      <c r="L188" s="8"/>
      <c r="N188" s="8">
        <f t="shared" si="4"/>
        <v>1.9999999999999574E-2</v>
      </c>
      <c r="O188" s="8">
        <f t="shared" si="5"/>
        <v>0</v>
      </c>
    </row>
    <row r="189" spans="1:15">
      <c r="A189" t="s">
        <v>35</v>
      </c>
      <c r="B189" s="18">
        <v>45299</v>
      </c>
      <c r="C189" s="15">
        <v>29.83</v>
      </c>
      <c r="I189" s="8"/>
      <c r="J189" s="8"/>
      <c r="K189" s="8"/>
      <c r="L189" s="8"/>
      <c r="N189" s="8">
        <f t="shared" si="4"/>
        <v>0</v>
      </c>
      <c r="O189" s="8">
        <f t="shared" si="5"/>
        <v>0.2900000000000027</v>
      </c>
    </row>
    <row r="190" spans="1:15">
      <c r="A190" t="s">
        <v>35</v>
      </c>
      <c r="B190" s="16">
        <v>45300</v>
      </c>
      <c r="C190" s="17">
        <v>29.92</v>
      </c>
      <c r="I190" s="8"/>
      <c r="J190" s="8"/>
      <c r="K190" s="8"/>
      <c r="L190" s="8"/>
      <c r="N190" s="8">
        <f t="shared" si="4"/>
        <v>9.0000000000003411E-2</v>
      </c>
      <c r="O190" s="8">
        <f t="shared" si="5"/>
        <v>0</v>
      </c>
    </row>
    <row r="191" spans="1:15">
      <c r="A191" t="s">
        <v>35</v>
      </c>
      <c r="B191" s="18">
        <v>45301</v>
      </c>
      <c r="C191" s="15">
        <v>29.8</v>
      </c>
      <c r="I191" s="8"/>
      <c r="J191" s="8"/>
      <c r="K191" s="8"/>
      <c r="L191" s="8"/>
      <c r="N191" s="8">
        <f t="shared" si="4"/>
        <v>0</v>
      </c>
      <c r="O191" s="8">
        <f t="shared" si="5"/>
        <v>0.12000000000000099</v>
      </c>
    </row>
    <row r="192" spans="1:15">
      <c r="A192" t="s">
        <v>35</v>
      </c>
      <c r="B192" s="16">
        <v>45302</v>
      </c>
      <c r="C192" s="17">
        <v>29.98</v>
      </c>
      <c r="I192" s="8"/>
      <c r="J192" s="8"/>
      <c r="K192" s="8"/>
      <c r="L192" s="8"/>
      <c r="N192" s="8">
        <f t="shared" si="4"/>
        <v>0.17999999999999972</v>
      </c>
      <c r="O192" s="8">
        <f t="shared" si="5"/>
        <v>0</v>
      </c>
    </row>
    <row r="193" spans="1:15">
      <c r="A193" t="s">
        <v>35</v>
      </c>
      <c r="B193" s="18">
        <v>45303</v>
      </c>
      <c r="C193" s="15">
        <v>30.32</v>
      </c>
      <c r="I193" s="8"/>
      <c r="J193" s="8"/>
      <c r="K193" s="8"/>
      <c r="L193" s="8"/>
      <c r="N193" s="8">
        <f t="shared" si="4"/>
        <v>0.33999999999999986</v>
      </c>
      <c r="O193" s="8">
        <f t="shared" si="5"/>
        <v>0</v>
      </c>
    </row>
    <row r="194" spans="1:15">
      <c r="A194" t="s">
        <v>35</v>
      </c>
      <c r="B194" s="16">
        <v>45306</v>
      </c>
      <c r="C194" s="17">
        <v>30.81</v>
      </c>
      <c r="I194" s="8"/>
      <c r="J194" s="8"/>
      <c r="K194" s="8"/>
      <c r="L194" s="8"/>
      <c r="N194" s="8">
        <f t="shared" si="4"/>
        <v>0.48999999999999844</v>
      </c>
      <c r="O194" s="8">
        <f t="shared" si="5"/>
        <v>0</v>
      </c>
    </row>
    <row r="195" spans="1:15">
      <c r="A195" t="s">
        <v>35</v>
      </c>
      <c r="B195" s="18">
        <v>45307</v>
      </c>
      <c r="C195" s="15">
        <v>30.84</v>
      </c>
      <c r="I195" s="8"/>
      <c r="J195" s="8"/>
      <c r="K195" s="8"/>
      <c r="L195" s="8"/>
      <c r="N195" s="8">
        <f t="shared" ref="N195:N258" si="6">IF(C195&gt;C194,C195-C194,0)</f>
        <v>3.0000000000001137E-2</v>
      </c>
      <c r="O195" s="8">
        <f t="shared" ref="O195:O258" si="7">IF(C195&lt;C194,C194-C195,0)</f>
        <v>0</v>
      </c>
    </row>
    <row r="196" spans="1:15">
      <c r="A196" t="s">
        <v>35</v>
      </c>
      <c r="B196" s="16">
        <v>45308</v>
      </c>
      <c r="C196" s="17">
        <v>30.56</v>
      </c>
      <c r="I196" s="8"/>
      <c r="J196" s="8"/>
      <c r="K196" s="8"/>
      <c r="L196" s="8"/>
      <c r="N196" s="8">
        <f t="shared" si="6"/>
        <v>0</v>
      </c>
      <c r="O196" s="8">
        <f t="shared" si="7"/>
        <v>0.28000000000000114</v>
      </c>
    </row>
    <row r="197" spans="1:15">
      <c r="A197" t="s">
        <v>35</v>
      </c>
      <c r="B197" s="18">
        <v>45309</v>
      </c>
      <c r="C197" s="15">
        <v>30.49</v>
      </c>
      <c r="I197" s="8"/>
      <c r="J197" s="8"/>
      <c r="K197" s="8"/>
      <c r="L197" s="8"/>
      <c r="N197" s="8">
        <f t="shared" si="6"/>
        <v>0</v>
      </c>
      <c r="O197" s="8">
        <f t="shared" si="7"/>
        <v>7.0000000000000284E-2</v>
      </c>
    </row>
    <row r="198" spans="1:15">
      <c r="A198" t="s">
        <v>35</v>
      </c>
      <c r="B198" s="16">
        <v>45310</v>
      </c>
      <c r="C198" s="17">
        <v>31.17</v>
      </c>
      <c r="I198" s="8"/>
      <c r="J198" s="8"/>
      <c r="K198" s="8"/>
      <c r="L198" s="8"/>
      <c r="N198" s="8">
        <f t="shared" si="6"/>
        <v>0.68000000000000327</v>
      </c>
      <c r="O198" s="8">
        <f t="shared" si="7"/>
        <v>0</v>
      </c>
    </row>
    <row r="199" spans="1:15">
      <c r="A199" t="s">
        <v>35</v>
      </c>
      <c r="B199" s="18">
        <v>45314</v>
      </c>
      <c r="C199" s="15">
        <v>30.44</v>
      </c>
      <c r="I199" s="8"/>
      <c r="J199" s="8"/>
      <c r="K199" s="8"/>
      <c r="L199" s="8"/>
      <c r="N199" s="8">
        <f t="shared" si="6"/>
        <v>0</v>
      </c>
      <c r="O199" s="8">
        <f t="shared" si="7"/>
        <v>0.73000000000000043</v>
      </c>
    </row>
    <row r="200" spans="1:15">
      <c r="A200" t="s">
        <v>35</v>
      </c>
      <c r="B200" s="16">
        <v>45315</v>
      </c>
      <c r="C200" s="17">
        <v>31.23</v>
      </c>
      <c r="I200" s="8"/>
      <c r="J200" s="8"/>
      <c r="K200" s="8"/>
      <c r="L200" s="8"/>
      <c r="N200" s="8">
        <f t="shared" si="6"/>
        <v>0.78999999999999915</v>
      </c>
      <c r="O200" s="8">
        <f t="shared" si="7"/>
        <v>0</v>
      </c>
    </row>
    <row r="201" spans="1:15">
      <c r="A201" t="s">
        <v>35</v>
      </c>
      <c r="B201" s="18">
        <v>45316</v>
      </c>
      <c r="C201" s="15">
        <v>31.51</v>
      </c>
      <c r="I201" s="8"/>
      <c r="J201" s="8"/>
      <c r="K201" s="8"/>
      <c r="L201" s="8"/>
      <c r="N201" s="8">
        <f t="shared" si="6"/>
        <v>0.28000000000000114</v>
      </c>
      <c r="O201" s="8">
        <f t="shared" si="7"/>
        <v>0</v>
      </c>
    </row>
    <row r="202" spans="1:15">
      <c r="A202" t="s">
        <v>35</v>
      </c>
      <c r="B202" s="16">
        <v>45320</v>
      </c>
      <c r="C202" s="17">
        <v>32.520000000000003</v>
      </c>
      <c r="I202" s="8"/>
      <c r="J202" s="8"/>
      <c r="K202" s="8"/>
      <c r="L202" s="8"/>
      <c r="N202" s="8">
        <f t="shared" si="6"/>
        <v>1.0100000000000016</v>
      </c>
      <c r="O202" s="8">
        <f t="shared" si="7"/>
        <v>0</v>
      </c>
    </row>
    <row r="203" spans="1:15">
      <c r="A203" t="s">
        <v>35</v>
      </c>
      <c r="B203" s="18">
        <v>45321</v>
      </c>
      <c r="C203" s="15">
        <v>32.520000000000003</v>
      </c>
      <c r="I203" s="8"/>
      <c r="J203" s="8"/>
      <c r="K203" s="8"/>
      <c r="L203" s="8"/>
      <c r="N203" s="8">
        <f t="shared" si="6"/>
        <v>0</v>
      </c>
      <c r="O203" s="8">
        <f t="shared" si="7"/>
        <v>0</v>
      </c>
    </row>
    <row r="204" spans="1:15">
      <c r="A204" t="s">
        <v>35</v>
      </c>
      <c r="B204" s="16">
        <v>45322</v>
      </c>
      <c r="C204" s="17">
        <v>32.96</v>
      </c>
      <c r="I204" s="8"/>
      <c r="J204" s="8"/>
      <c r="K204" s="8"/>
      <c r="L204" s="8"/>
      <c r="N204" s="8">
        <f t="shared" si="6"/>
        <v>0.43999999999999773</v>
      </c>
      <c r="O204" s="8">
        <f t="shared" si="7"/>
        <v>0</v>
      </c>
    </row>
    <row r="205" spans="1:15">
      <c r="A205" t="s">
        <v>35</v>
      </c>
      <c r="B205" s="18">
        <v>45323</v>
      </c>
      <c r="C205" s="15">
        <v>33.270000000000003</v>
      </c>
      <c r="I205" s="8"/>
      <c r="J205" s="8"/>
      <c r="K205" s="8"/>
      <c r="L205" s="8"/>
      <c r="N205" s="8">
        <f t="shared" si="6"/>
        <v>0.31000000000000227</v>
      </c>
      <c r="O205" s="8">
        <f t="shared" si="7"/>
        <v>0</v>
      </c>
    </row>
    <row r="206" spans="1:15">
      <c r="A206" t="s">
        <v>35</v>
      </c>
      <c r="B206" s="16">
        <v>45324</v>
      </c>
      <c r="C206" s="17">
        <v>34.11</v>
      </c>
      <c r="I206" s="8"/>
      <c r="J206" s="8"/>
      <c r="K206" s="8"/>
      <c r="L206" s="8"/>
      <c r="N206" s="8">
        <f t="shared" si="6"/>
        <v>0.83999999999999631</v>
      </c>
      <c r="O206" s="8">
        <f t="shared" si="7"/>
        <v>0</v>
      </c>
    </row>
    <row r="207" spans="1:15">
      <c r="A207" t="s">
        <v>35</v>
      </c>
      <c r="B207" s="18">
        <v>45327</v>
      </c>
      <c r="C207" s="15">
        <v>34.450000000000003</v>
      </c>
      <c r="I207" s="8"/>
      <c r="J207" s="8"/>
      <c r="K207" s="8"/>
      <c r="L207" s="8"/>
      <c r="N207" s="8">
        <f t="shared" si="6"/>
        <v>0.34000000000000341</v>
      </c>
      <c r="O207" s="8">
        <f t="shared" si="7"/>
        <v>0</v>
      </c>
    </row>
    <row r="208" spans="1:15">
      <c r="A208" t="s">
        <v>35</v>
      </c>
      <c r="B208" s="16">
        <v>45328</v>
      </c>
      <c r="C208" s="17">
        <v>34.75</v>
      </c>
      <c r="I208" s="8"/>
      <c r="J208" s="8"/>
      <c r="K208" s="8"/>
      <c r="L208" s="8"/>
      <c r="N208" s="8">
        <f t="shared" si="6"/>
        <v>0.29999999999999716</v>
      </c>
      <c r="O208" s="8">
        <f t="shared" si="7"/>
        <v>0</v>
      </c>
    </row>
    <row r="209" spans="1:15">
      <c r="A209" t="s">
        <v>35</v>
      </c>
      <c r="B209" s="18">
        <v>45329</v>
      </c>
      <c r="C209" s="15">
        <v>34.67</v>
      </c>
      <c r="I209" s="8"/>
      <c r="J209" s="8"/>
      <c r="K209" s="8"/>
      <c r="L209" s="8"/>
      <c r="N209" s="8">
        <f t="shared" si="6"/>
        <v>0</v>
      </c>
      <c r="O209" s="8">
        <f t="shared" si="7"/>
        <v>7.9999999999998295E-2</v>
      </c>
    </row>
    <row r="210" spans="1:15">
      <c r="A210" t="s">
        <v>35</v>
      </c>
      <c r="B210" s="16">
        <v>45330</v>
      </c>
      <c r="C210" s="17">
        <v>34.99</v>
      </c>
      <c r="I210" s="8"/>
      <c r="J210" s="8"/>
      <c r="K210" s="8"/>
      <c r="L210" s="8"/>
      <c r="N210" s="8">
        <f t="shared" si="6"/>
        <v>0.32000000000000028</v>
      </c>
      <c r="O210" s="8">
        <f t="shared" si="7"/>
        <v>0</v>
      </c>
    </row>
    <row r="211" spans="1:15">
      <c r="A211" t="s">
        <v>35</v>
      </c>
      <c r="B211" s="18">
        <v>45331</v>
      </c>
      <c r="C211" s="15">
        <v>34.49</v>
      </c>
      <c r="I211" s="8"/>
      <c r="J211" s="8"/>
      <c r="K211" s="8"/>
      <c r="L211" s="8"/>
      <c r="N211" s="8">
        <f t="shared" si="6"/>
        <v>0</v>
      </c>
      <c r="O211" s="8">
        <f t="shared" si="7"/>
        <v>0.5</v>
      </c>
    </row>
    <row r="212" spans="1:15">
      <c r="A212" t="s">
        <v>35</v>
      </c>
      <c r="B212" s="16">
        <v>45334</v>
      </c>
      <c r="C212" s="17">
        <v>33.020000000000003</v>
      </c>
      <c r="I212" s="8"/>
      <c r="J212" s="8"/>
      <c r="K212" s="8"/>
      <c r="L212" s="8"/>
      <c r="N212" s="8">
        <f t="shared" si="6"/>
        <v>0</v>
      </c>
      <c r="O212" s="8">
        <f t="shared" si="7"/>
        <v>1.4699999999999989</v>
      </c>
    </row>
    <row r="213" spans="1:15">
      <c r="A213" t="s">
        <v>35</v>
      </c>
      <c r="B213" s="18">
        <v>45335</v>
      </c>
      <c r="C213" s="15">
        <v>33.29</v>
      </c>
      <c r="I213" s="8"/>
      <c r="J213" s="8"/>
      <c r="K213" s="8"/>
      <c r="L213" s="8"/>
      <c r="N213" s="8">
        <f t="shared" si="6"/>
        <v>0.26999999999999602</v>
      </c>
      <c r="O213" s="8">
        <f t="shared" si="7"/>
        <v>0</v>
      </c>
    </row>
    <row r="214" spans="1:15">
      <c r="A214" t="s">
        <v>35</v>
      </c>
      <c r="B214" s="16">
        <v>45336</v>
      </c>
      <c r="C214" s="17">
        <v>34.229999999999997</v>
      </c>
      <c r="I214" s="8"/>
      <c r="J214" s="8"/>
      <c r="K214" s="8"/>
      <c r="L214" s="8"/>
      <c r="N214" s="8">
        <f t="shared" si="6"/>
        <v>0.93999999999999773</v>
      </c>
      <c r="O214" s="8">
        <f t="shared" si="7"/>
        <v>0</v>
      </c>
    </row>
    <row r="215" spans="1:15">
      <c r="A215" t="s">
        <v>35</v>
      </c>
      <c r="B215" s="18">
        <v>45337</v>
      </c>
      <c r="C215" s="15">
        <v>35.17</v>
      </c>
      <c r="I215" s="8"/>
      <c r="J215" s="8"/>
      <c r="K215" s="8"/>
      <c r="L215" s="8"/>
      <c r="N215" s="8">
        <f t="shared" si="6"/>
        <v>0.94000000000000483</v>
      </c>
      <c r="O215" s="8">
        <f t="shared" si="7"/>
        <v>0</v>
      </c>
    </row>
    <row r="216" spans="1:15">
      <c r="A216" t="s">
        <v>35</v>
      </c>
      <c r="B216" s="16">
        <v>45338</v>
      </c>
      <c r="C216" s="17">
        <v>35.090000000000003</v>
      </c>
      <c r="I216" s="8"/>
      <c r="J216" s="8"/>
      <c r="K216" s="8"/>
      <c r="L216" s="8"/>
      <c r="N216" s="8">
        <f t="shared" si="6"/>
        <v>0</v>
      </c>
      <c r="O216" s="8">
        <f t="shared" si="7"/>
        <v>7.9999999999998295E-2</v>
      </c>
    </row>
    <row r="217" spans="1:15">
      <c r="A217" t="s">
        <v>35</v>
      </c>
      <c r="B217" s="18">
        <v>45341</v>
      </c>
      <c r="C217" s="15">
        <v>34.99</v>
      </c>
      <c r="I217" s="8"/>
      <c r="J217" s="8"/>
      <c r="K217" s="8"/>
      <c r="L217" s="8"/>
      <c r="N217" s="8">
        <f t="shared" si="6"/>
        <v>0</v>
      </c>
      <c r="O217" s="8">
        <f t="shared" si="7"/>
        <v>0.10000000000000142</v>
      </c>
    </row>
    <row r="218" spans="1:15">
      <c r="A218" t="s">
        <v>35</v>
      </c>
      <c r="B218" s="16">
        <v>45342</v>
      </c>
      <c r="C218" s="17">
        <v>35.08</v>
      </c>
      <c r="I218" s="8"/>
      <c r="J218" s="8"/>
      <c r="K218" s="8"/>
      <c r="L218" s="8"/>
      <c r="N218" s="8">
        <f t="shared" si="6"/>
        <v>8.9999999999996305E-2</v>
      </c>
      <c r="O218" s="8">
        <f t="shared" si="7"/>
        <v>0</v>
      </c>
    </row>
    <row r="219" spans="1:15">
      <c r="A219" t="s">
        <v>35</v>
      </c>
      <c r="B219" s="18">
        <v>45343</v>
      </c>
      <c r="C219" s="15">
        <v>34.57</v>
      </c>
      <c r="I219" s="8"/>
      <c r="J219" s="8"/>
      <c r="K219" s="8"/>
      <c r="L219" s="8"/>
      <c r="N219" s="8">
        <f t="shared" si="6"/>
        <v>0</v>
      </c>
      <c r="O219" s="8">
        <f t="shared" si="7"/>
        <v>0.50999999999999801</v>
      </c>
    </row>
    <row r="220" spans="1:15">
      <c r="A220" t="s">
        <v>35</v>
      </c>
      <c r="B220" s="16">
        <v>45344</v>
      </c>
      <c r="C220" s="17">
        <v>34.880000000000003</v>
      </c>
      <c r="I220" s="8"/>
      <c r="J220" s="8"/>
      <c r="K220" s="8"/>
      <c r="L220" s="8"/>
      <c r="N220" s="8">
        <f t="shared" si="6"/>
        <v>0.31000000000000227</v>
      </c>
      <c r="O220" s="8">
        <f t="shared" si="7"/>
        <v>0</v>
      </c>
    </row>
    <row r="221" spans="1:15">
      <c r="A221" t="s">
        <v>35</v>
      </c>
      <c r="B221" s="18">
        <v>45345</v>
      </c>
      <c r="C221" s="15">
        <v>34.700000000000003</v>
      </c>
      <c r="I221" s="8"/>
      <c r="J221" s="8"/>
      <c r="K221" s="8"/>
      <c r="L221" s="8"/>
      <c r="N221" s="8">
        <f t="shared" si="6"/>
        <v>0</v>
      </c>
      <c r="O221" s="8">
        <f t="shared" si="7"/>
        <v>0.17999999999999972</v>
      </c>
    </row>
    <row r="222" spans="1:15">
      <c r="A222" t="s">
        <v>35</v>
      </c>
      <c r="B222" s="16">
        <v>45348</v>
      </c>
      <c r="C222" s="17">
        <v>34.64</v>
      </c>
      <c r="I222" s="8"/>
      <c r="J222" s="8"/>
      <c r="K222" s="8"/>
      <c r="L222" s="8"/>
      <c r="N222" s="8">
        <f t="shared" si="6"/>
        <v>0</v>
      </c>
      <c r="O222" s="8">
        <f t="shared" si="7"/>
        <v>6.0000000000002274E-2</v>
      </c>
    </row>
    <row r="223" spans="1:15">
      <c r="A223" t="s">
        <v>35</v>
      </c>
      <c r="B223" s="18">
        <v>45349</v>
      </c>
      <c r="C223" s="15">
        <v>34.53</v>
      </c>
      <c r="I223" s="8"/>
      <c r="J223" s="8"/>
      <c r="K223" s="8"/>
      <c r="L223" s="8"/>
      <c r="N223" s="8">
        <f t="shared" si="6"/>
        <v>0</v>
      </c>
      <c r="O223" s="8">
        <f t="shared" si="7"/>
        <v>0.10999999999999943</v>
      </c>
    </row>
    <row r="224" spans="1:15">
      <c r="A224" t="s">
        <v>35</v>
      </c>
      <c r="B224" s="16">
        <v>45350</v>
      </c>
      <c r="C224" s="17">
        <v>33.909999999999997</v>
      </c>
      <c r="I224" s="8"/>
      <c r="J224" s="8"/>
      <c r="K224" s="8"/>
      <c r="L224" s="8"/>
      <c r="N224" s="8">
        <f t="shared" si="6"/>
        <v>0</v>
      </c>
      <c r="O224" s="8">
        <f t="shared" si="7"/>
        <v>0.62000000000000455</v>
      </c>
    </row>
    <row r="225" spans="1:15">
      <c r="A225" t="s">
        <v>35</v>
      </c>
      <c r="B225" s="18">
        <v>45351</v>
      </c>
      <c r="C225" s="15">
        <v>34.18</v>
      </c>
      <c r="I225" s="8"/>
      <c r="J225" s="8"/>
      <c r="K225" s="8"/>
      <c r="L225" s="8"/>
      <c r="N225" s="8">
        <f t="shared" si="6"/>
        <v>0.27000000000000313</v>
      </c>
      <c r="O225" s="8">
        <f t="shared" si="7"/>
        <v>0</v>
      </c>
    </row>
    <row r="226" spans="1:15">
      <c r="A226" t="s">
        <v>35</v>
      </c>
      <c r="B226" s="16">
        <v>45352</v>
      </c>
      <c r="C226" s="17">
        <v>34.79</v>
      </c>
      <c r="I226" s="8"/>
      <c r="J226" s="8"/>
      <c r="K226" s="8"/>
      <c r="L226" s="8"/>
      <c r="N226" s="8">
        <f t="shared" si="6"/>
        <v>0.60999999999999943</v>
      </c>
      <c r="O226" s="8">
        <f t="shared" si="7"/>
        <v>0</v>
      </c>
    </row>
    <row r="227" spans="1:15">
      <c r="A227" t="s">
        <v>35</v>
      </c>
      <c r="B227" s="18">
        <v>45355</v>
      </c>
      <c r="C227" s="15">
        <v>35.53</v>
      </c>
      <c r="I227" s="8"/>
      <c r="J227" s="8"/>
      <c r="K227" s="8"/>
      <c r="L227" s="8"/>
      <c r="N227" s="8">
        <f t="shared" si="6"/>
        <v>0.74000000000000199</v>
      </c>
      <c r="O227" s="8">
        <f t="shared" si="7"/>
        <v>0</v>
      </c>
    </row>
    <row r="228" spans="1:15">
      <c r="A228" t="s">
        <v>35</v>
      </c>
      <c r="B228" s="16">
        <v>45356</v>
      </c>
      <c r="C228" s="17">
        <v>35.869999999999997</v>
      </c>
      <c r="I228" s="8"/>
      <c r="J228" s="8"/>
      <c r="K228" s="8"/>
      <c r="L228" s="8"/>
      <c r="N228" s="8">
        <f t="shared" si="6"/>
        <v>0.33999999999999631</v>
      </c>
      <c r="O228" s="8">
        <f t="shared" si="7"/>
        <v>0</v>
      </c>
    </row>
    <row r="229" spans="1:15">
      <c r="A229" t="s">
        <v>35</v>
      </c>
      <c r="B229" s="18">
        <v>45357</v>
      </c>
      <c r="C229" s="15">
        <v>35.5</v>
      </c>
      <c r="I229" s="8"/>
      <c r="J229" s="8"/>
      <c r="K229" s="8"/>
      <c r="L229" s="8"/>
      <c r="N229" s="8">
        <f t="shared" si="6"/>
        <v>0</v>
      </c>
      <c r="O229" s="8">
        <f t="shared" si="7"/>
        <v>0.36999999999999744</v>
      </c>
    </row>
    <row r="230" spans="1:15">
      <c r="A230" t="s">
        <v>35</v>
      </c>
      <c r="B230" s="16">
        <v>45358</v>
      </c>
      <c r="C230" s="17">
        <v>35.5</v>
      </c>
      <c r="I230" s="8"/>
      <c r="J230" s="8"/>
      <c r="K230" s="8"/>
      <c r="L230" s="8"/>
      <c r="N230" s="8">
        <f t="shared" si="6"/>
        <v>0</v>
      </c>
      <c r="O230" s="8">
        <f t="shared" si="7"/>
        <v>0</v>
      </c>
    </row>
    <row r="231" spans="1:15">
      <c r="A231" t="s">
        <v>35</v>
      </c>
      <c r="B231" s="18">
        <v>45362</v>
      </c>
      <c r="C231" s="15">
        <v>35.130000000000003</v>
      </c>
      <c r="I231" s="8"/>
      <c r="J231" s="8"/>
      <c r="K231" s="8"/>
      <c r="L231" s="8"/>
      <c r="N231" s="8">
        <f t="shared" si="6"/>
        <v>0</v>
      </c>
      <c r="O231" s="8">
        <f t="shared" si="7"/>
        <v>0.36999999999999744</v>
      </c>
    </row>
    <row r="232" spans="1:15">
      <c r="A232" t="s">
        <v>35</v>
      </c>
      <c r="B232" s="16">
        <v>45363</v>
      </c>
      <c r="C232" s="17">
        <v>34.51</v>
      </c>
      <c r="I232" s="8"/>
      <c r="J232" s="8"/>
      <c r="K232" s="8"/>
      <c r="L232" s="8"/>
      <c r="N232" s="8">
        <f t="shared" si="6"/>
        <v>0</v>
      </c>
      <c r="O232" s="8">
        <f t="shared" si="7"/>
        <v>0.62000000000000455</v>
      </c>
    </row>
    <row r="233" spans="1:15">
      <c r="A233" t="s">
        <v>35</v>
      </c>
      <c r="B233" s="18">
        <v>45364</v>
      </c>
      <c r="C233" s="15">
        <v>32.53</v>
      </c>
      <c r="I233" s="8"/>
      <c r="J233" s="8"/>
      <c r="K233" s="8"/>
      <c r="L233" s="8"/>
      <c r="N233" s="8">
        <f t="shared" si="6"/>
        <v>0</v>
      </c>
      <c r="O233" s="8">
        <f t="shared" si="7"/>
        <v>1.9799999999999969</v>
      </c>
    </row>
    <row r="234" spans="1:15">
      <c r="A234" t="s">
        <v>35</v>
      </c>
      <c r="B234" s="16">
        <v>45365</v>
      </c>
      <c r="C234" s="17">
        <v>33.119999999999997</v>
      </c>
      <c r="I234" s="8"/>
      <c r="J234" s="8"/>
      <c r="K234" s="8"/>
      <c r="L234" s="8"/>
      <c r="N234" s="8">
        <f t="shared" si="6"/>
        <v>0.58999999999999631</v>
      </c>
      <c r="O234" s="8">
        <f t="shared" si="7"/>
        <v>0</v>
      </c>
    </row>
    <row r="235" spans="1:15">
      <c r="A235" t="s">
        <v>35</v>
      </c>
      <c r="B235" s="18">
        <v>45366</v>
      </c>
      <c r="C235" s="15">
        <v>32.659999999999997</v>
      </c>
      <c r="I235" s="8"/>
      <c r="J235" s="8"/>
      <c r="K235" s="8"/>
      <c r="L235" s="8"/>
      <c r="N235" s="8">
        <f t="shared" si="6"/>
        <v>0</v>
      </c>
      <c r="O235" s="8">
        <f t="shared" si="7"/>
        <v>0.46000000000000085</v>
      </c>
    </row>
    <row r="236" spans="1:15">
      <c r="A236" t="s">
        <v>35</v>
      </c>
      <c r="B236" s="16">
        <v>45369</v>
      </c>
      <c r="C236" s="17">
        <v>32.78</v>
      </c>
      <c r="I236" s="8"/>
      <c r="J236" s="8"/>
      <c r="K236" s="8"/>
      <c r="L236" s="8"/>
      <c r="N236" s="8">
        <f t="shared" si="6"/>
        <v>0.12000000000000455</v>
      </c>
      <c r="O236" s="8">
        <f t="shared" si="7"/>
        <v>0</v>
      </c>
    </row>
    <row r="237" spans="1:15">
      <c r="A237" t="s">
        <v>35</v>
      </c>
      <c r="B237" s="18">
        <v>45370</v>
      </c>
      <c r="C237" s="15">
        <v>32.26</v>
      </c>
      <c r="I237" s="8"/>
      <c r="J237" s="8"/>
      <c r="K237" s="8"/>
      <c r="L237" s="8"/>
      <c r="N237" s="8">
        <f t="shared" si="6"/>
        <v>0</v>
      </c>
      <c r="O237" s="8">
        <f t="shared" si="7"/>
        <v>0.52000000000000313</v>
      </c>
    </row>
    <row r="238" spans="1:15">
      <c r="A238" t="s">
        <v>35</v>
      </c>
      <c r="B238" s="16">
        <v>45371</v>
      </c>
      <c r="C238" s="17">
        <v>32.43</v>
      </c>
      <c r="I238" s="8"/>
      <c r="J238" s="8"/>
      <c r="K238" s="8"/>
      <c r="L238" s="8"/>
      <c r="N238" s="8">
        <f t="shared" si="6"/>
        <v>0.17000000000000171</v>
      </c>
      <c r="O238" s="8">
        <f t="shared" si="7"/>
        <v>0</v>
      </c>
    </row>
    <row r="239" spans="1:15">
      <c r="A239" t="s">
        <v>35</v>
      </c>
      <c r="B239" s="18">
        <v>45372</v>
      </c>
      <c r="C239" s="15">
        <v>33.25</v>
      </c>
      <c r="I239" s="8"/>
      <c r="J239" s="8"/>
      <c r="K239" s="8"/>
      <c r="L239" s="8"/>
      <c r="N239" s="8">
        <f t="shared" si="6"/>
        <v>0.82000000000000028</v>
      </c>
      <c r="O239" s="8">
        <f t="shared" si="7"/>
        <v>0</v>
      </c>
    </row>
    <row r="240" spans="1:15">
      <c r="A240" t="s">
        <v>35</v>
      </c>
      <c r="B240" s="16">
        <v>45373</v>
      </c>
      <c r="C240" s="17">
        <v>33.409999999999997</v>
      </c>
      <c r="I240" s="8"/>
      <c r="J240" s="8"/>
      <c r="K240" s="8"/>
      <c r="L240" s="8"/>
      <c r="N240" s="8">
        <f t="shared" si="6"/>
        <v>0.15999999999999659</v>
      </c>
      <c r="O240" s="8">
        <f t="shared" si="7"/>
        <v>0</v>
      </c>
    </row>
    <row r="241" spans="1:29">
      <c r="A241" t="s">
        <v>35</v>
      </c>
      <c r="B241" s="18">
        <v>45377</v>
      </c>
      <c r="C241" s="15">
        <v>33.57</v>
      </c>
      <c r="I241" s="8"/>
      <c r="J241" s="8"/>
      <c r="K241" s="8"/>
      <c r="L241" s="8"/>
      <c r="N241" s="8">
        <f t="shared" si="6"/>
        <v>0.16000000000000369</v>
      </c>
      <c r="O241" s="8">
        <f t="shared" si="7"/>
        <v>0</v>
      </c>
    </row>
    <row r="242" spans="1:29">
      <c r="A242" t="s">
        <v>35</v>
      </c>
      <c r="B242" s="16">
        <v>45378</v>
      </c>
      <c r="C242" s="17">
        <v>33.51</v>
      </c>
      <c r="I242" s="8"/>
      <c r="J242" s="8"/>
      <c r="K242" s="8"/>
      <c r="L242" s="8"/>
      <c r="N242" s="8">
        <f t="shared" si="6"/>
        <v>0</v>
      </c>
      <c r="O242" s="8">
        <f t="shared" si="7"/>
        <v>6.0000000000002274E-2</v>
      </c>
    </row>
    <row r="243" spans="1:29">
      <c r="A243" t="s">
        <v>35</v>
      </c>
      <c r="B243" s="18">
        <v>45379</v>
      </c>
      <c r="C243" s="15">
        <v>34</v>
      </c>
      <c r="I243" s="8"/>
      <c r="J243" s="8"/>
      <c r="K243" s="8"/>
      <c r="L243" s="8"/>
      <c r="N243" s="8">
        <f t="shared" si="6"/>
        <v>0.49000000000000199</v>
      </c>
      <c r="O243" s="8">
        <f t="shared" si="7"/>
        <v>0</v>
      </c>
    </row>
    <row r="244" spans="1:29">
      <c r="A244" t="s">
        <v>35</v>
      </c>
      <c r="B244" s="16">
        <v>45382</v>
      </c>
      <c r="C244" s="17">
        <v>34</v>
      </c>
      <c r="I244" s="8"/>
      <c r="J244" s="8"/>
      <c r="K244" s="8"/>
      <c r="L244" s="8"/>
      <c r="N244" s="8">
        <f t="shared" si="6"/>
        <v>0</v>
      </c>
      <c r="O244" s="8">
        <f t="shared" si="7"/>
        <v>0</v>
      </c>
    </row>
    <row r="245" spans="1:29">
      <c r="A245" t="s">
        <v>35</v>
      </c>
      <c r="B245" s="18">
        <v>45383</v>
      </c>
      <c r="C245" s="15">
        <v>34.65</v>
      </c>
      <c r="I245" s="8"/>
      <c r="J245" s="8"/>
      <c r="K245" s="8"/>
      <c r="L245" s="8"/>
      <c r="N245" s="8">
        <f t="shared" si="6"/>
        <v>0.64999999999999858</v>
      </c>
      <c r="O245" s="8">
        <f t="shared" si="7"/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</row>
    <row r="246" spans="1:29">
      <c r="A246" t="s">
        <v>35</v>
      </c>
      <c r="B246" s="16">
        <v>45384</v>
      </c>
      <c r="C246" s="17">
        <v>35</v>
      </c>
      <c r="I246" s="11">
        <f t="shared" ref="I246:I309" si="8">AVERAGE(C2:C246)</f>
        <v>24.625632653061221</v>
      </c>
      <c r="J246" s="11">
        <f t="shared" ref="J246:J309" si="9">2*STDEV(C2:C246)</f>
        <v>11.327094621868703</v>
      </c>
      <c r="K246" s="11">
        <f>I246-J246</f>
        <v>13.298538031192518</v>
      </c>
      <c r="L246" s="11">
        <f>J246+I246</f>
        <v>35.952727274929927</v>
      </c>
      <c r="M246" s="8" t="str">
        <f t="shared" ref="M246:M309" si="10">IF(C246&gt;L246,IF(AB246&gt;=80,"STRONG SHORT","SHORT"),IF(C246&lt;K246,IF(AB246&lt;=20,"STRONG LONG","LONG"),"NONE"))</f>
        <v>NONE</v>
      </c>
      <c r="N246" s="8">
        <f t="shared" si="6"/>
        <v>0.35000000000000142</v>
      </c>
      <c r="O246" s="8">
        <f t="shared" si="7"/>
        <v>0</v>
      </c>
      <c r="P246" s="8">
        <f>5/10</f>
        <v>0.5</v>
      </c>
      <c r="Q246" s="8">
        <f>5/22</f>
        <v>0.22727272727272727</v>
      </c>
      <c r="R246" s="8">
        <f>5/51</f>
        <v>9.8039215686274508E-2</v>
      </c>
      <c r="S246" s="8">
        <f>5/101</f>
        <v>4.9504950495049507E-2</v>
      </c>
      <c r="T246" s="8">
        <f>2/13</f>
        <v>0.15384615384615385</v>
      </c>
      <c r="U246" s="8">
        <f>2/27</f>
        <v>7.407407407407407E-2</v>
      </c>
      <c r="V246" s="8">
        <f t="shared" ref="V246:V309" si="11">$C246*P246+V245*(1-P246)</f>
        <v>17.5</v>
      </c>
      <c r="W246" s="8">
        <f t="shared" ref="W246:W309" si="12">$C246*Q246+W245*(1-Q246)</f>
        <v>7.9545454545454541</v>
      </c>
      <c r="X246" s="8">
        <f t="shared" ref="X246:X309" si="13">$C246*R246+X245*(1-R246)</f>
        <v>3.4313725490196076</v>
      </c>
      <c r="Y246" s="8">
        <f t="shared" ref="Y246:Y309" si="14">$C246*S246+Y245*(1-S246)</f>
        <v>1.7326732673267327</v>
      </c>
      <c r="Z246" s="8">
        <f t="shared" ref="Z246:Z309" si="15">$C246*T246+Z245*(1-T246)</f>
        <v>5.384615384615385</v>
      </c>
      <c r="AA246" s="8">
        <f t="shared" ref="AA246:AA309" si="16">$C246*U246+AA245*(1-U246)</f>
        <v>2.5925925925925926</v>
      </c>
      <c r="AB246" s="13">
        <f>100-100/(1+AVERAGE(N233:N246)/AVERAGE(O233:O246))</f>
        <v>53.751914241960186</v>
      </c>
      <c r="AC246" s="13">
        <f>Z246-AA246</f>
        <v>2.7920227920227925</v>
      </c>
    </row>
    <row r="247" spans="1:29">
      <c r="A247" t="s">
        <v>35</v>
      </c>
      <c r="B247" s="18">
        <v>45385</v>
      </c>
      <c r="C247" s="15">
        <v>35.42</v>
      </c>
      <c r="I247" s="11">
        <f t="shared" si="8"/>
        <v>24.69836734693877</v>
      </c>
      <c r="J247" s="11">
        <f t="shared" si="9"/>
        <v>11.374655568151413</v>
      </c>
      <c r="K247" s="11">
        <f t="shared" ref="K247:K310" si="17">I247-J247</f>
        <v>13.323711778787358</v>
      </c>
      <c r="L247" s="11">
        <f t="shared" ref="L247:L310" si="18">J247+I247</f>
        <v>36.073022915090185</v>
      </c>
      <c r="M247" s="8" t="str">
        <f t="shared" si="10"/>
        <v>NONE</v>
      </c>
      <c r="N247" s="8">
        <f t="shared" si="6"/>
        <v>0.42000000000000171</v>
      </c>
      <c r="O247" s="8">
        <f t="shared" si="7"/>
        <v>0</v>
      </c>
      <c r="P247" s="8">
        <f t="shared" ref="P247:P310" si="19">5/6</f>
        <v>0.83333333333333337</v>
      </c>
      <c r="Q247" s="8">
        <f t="shared" ref="Q247:Q310" si="20">5/22</f>
        <v>0.22727272727272727</v>
      </c>
      <c r="R247" s="8">
        <f t="shared" ref="R247:R310" si="21">5/51</f>
        <v>9.8039215686274508E-2</v>
      </c>
      <c r="S247" s="8">
        <f t="shared" ref="S247:S310" si="22">5/101</f>
        <v>4.9504950495049507E-2</v>
      </c>
      <c r="T247" s="8">
        <f t="shared" ref="T247:T310" si="23">2/13</f>
        <v>0.15384615384615385</v>
      </c>
      <c r="U247" s="8">
        <f t="shared" ref="U247:U310" si="24">2/27</f>
        <v>7.407407407407407E-2</v>
      </c>
      <c r="V247" s="8">
        <f t="shared" si="11"/>
        <v>32.433333333333337</v>
      </c>
      <c r="W247" s="8">
        <f t="shared" si="12"/>
        <v>14.196694214876032</v>
      </c>
      <c r="X247" s="8">
        <f t="shared" si="13"/>
        <v>6.5675124951941566</v>
      </c>
      <c r="Y247" s="8">
        <f t="shared" si="14"/>
        <v>3.4003627095382809</v>
      </c>
      <c r="Z247" s="8">
        <f t="shared" si="15"/>
        <v>10.00544378698225</v>
      </c>
      <c r="AA247" s="8">
        <f t="shared" si="16"/>
        <v>5.024252400548697</v>
      </c>
      <c r="AB247" s="13">
        <f t="shared" ref="AB247:AB310" si="25">100-100/(1+AVERAGE(N234:N247)/AVERAGE(O234:O247))</f>
        <v>79.074446680080413</v>
      </c>
      <c r="AC247" s="13">
        <f t="shared" ref="AC247:AC310" si="26">Z247-AA247</f>
        <v>4.9811913864335526</v>
      </c>
    </row>
    <row r="248" spans="1:29">
      <c r="A248" t="s">
        <v>35</v>
      </c>
      <c r="B248" s="16">
        <v>45386</v>
      </c>
      <c r="C248" s="17">
        <v>35.21</v>
      </c>
      <c r="I248" s="11">
        <f t="shared" si="8"/>
        <v>24.770326530612241</v>
      </c>
      <c r="J248" s="11">
        <f t="shared" si="9"/>
        <v>11.416772801939585</v>
      </c>
      <c r="K248" s="11">
        <f t="shared" si="17"/>
        <v>13.353553728672656</v>
      </c>
      <c r="L248" s="11">
        <f t="shared" si="18"/>
        <v>36.187099332551824</v>
      </c>
      <c r="M248" s="8" t="str">
        <f t="shared" si="10"/>
        <v>NONE</v>
      </c>
      <c r="N248" s="8">
        <f t="shared" si="6"/>
        <v>0</v>
      </c>
      <c r="O248" s="8">
        <f t="shared" si="7"/>
        <v>0.21000000000000085</v>
      </c>
      <c r="P248" s="8">
        <f t="shared" si="19"/>
        <v>0.83333333333333337</v>
      </c>
      <c r="Q248" s="8">
        <f t="shared" si="20"/>
        <v>0.22727272727272727</v>
      </c>
      <c r="R248" s="8">
        <f t="shared" si="21"/>
        <v>9.8039215686274508E-2</v>
      </c>
      <c r="S248" s="8">
        <f t="shared" si="22"/>
        <v>4.9504950495049507E-2</v>
      </c>
      <c r="T248" s="8">
        <f t="shared" si="23"/>
        <v>0.15384615384615385</v>
      </c>
      <c r="U248" s="8">
        <f t="shared" si="24"/>
        <v>7.407407407407407E-2</v>
      </c>
      <c r="V248" s="8">
        <f t="shared" si="11"/>
        <v>34.74722222222222</v>
      </c>
      <c r="W248" s="8">
        <f t="shared" si="12"/>
        <v>18.972445529676932</v>
      </c>
      <c r="X248" s="8">
        <f t="shared" si="13"/>
        <v>9.3755995054692391</v>
      </c>
      <c r="Y248" s="8">
        <f t="shared" si="14"/>
        <v>4.9750972288680693</v>
      </c>
      <c r="Z248" s="8">
        <f t="shared" si="15"/>
        <v>13.88306781975421</v>
      </c>
      <c r="AA248" s="8">
        <f t="shared" si="16"/>
        <v>7.260233704211756</v>
      </c>
      <c r="AB248" s="13">
        <f t="shared" si="25"/>
        <v>72.766884531590364</v>
      </c>
      <c r="AC248" s="13">
        <f t="shared" si="26"/>
        <v>6.6228341155424539</v>
      </c>
    </row>
    <row r="249" spans="1:29">
      <c r="A249" t="s">
        <v>35</v>
      </c>
      <c r="B249" s="18">
        <v>45387</v>
      </c>
      <c r="C249" s="15">
        <v>35.4</v>
      </c>
      <c r="I249" s="11">
        <f t="shared" si="8"/>
        <v>24.842897959183663</v>
      </c>
      <c r="J249" s="11">
        <f t="shared" si="9"/>
        <v>11.460178554418993</v>
      </c>
      <c r="K249" s="11">
        <f t="shared" si="17"/>
        <v>13.38271940476467</v>
      </c>
      <c r="L249" s="11">
        <f t="shared" si="18"/>
        <v>36.303076513602655</v>
      </c>
      <c r="M249" s="8" t="str">
        <f t="shared" si="10"/>
        <v>NONE</v>
      </c>
      <c r="N249" s="8">
        <f t="shared" si="6"/>
        <v>0.18999999999999773</v>
      </c>
      <c r="O249" s="8">
        <f t="shared" si="7"/>
        <v>0</v>
      </c>
      <c r="P249" s="8">
        <f t="shared" si="19"/>
        <v>0.83333333333333337</v>
      </c>
      <c r="Q249" s="8">
        <f t="shared" si="20"/>
        <v>0.22727272727272727</v>
      </c>
      <c r="R249" s="8">
        <f t="shared" si="21"/>
        <v>9.8039215686274508E-2</v>
      </c>
      <c r="S249" s="8">
        <f t="shared" si="22"/>
        <v>4.9504950495049507E-2</v>
      </c>
      <c r="T249" s="8">
        <f t="shared" si="23"/>
        <v>0.15384615384615385</v>
      </c>
      <c r="U249" s="8">
        <f t="shared" si="24"/>
        <v>7.407407407407407E-2</v>
      </c>
      <c r="V249" s="8">
        <f t="shared" si="11"/>
        <v>35.291203703703701</v>
      </c>
      <c r="W249" s="8">
        <f t="shared" si="12"/>
        <v>22.705980636568537</v>
      </c>
      <c r="X249" s="8">
        <f t="shared" si="13"/>
        <v>11.927011318658529</v>
      </c>
      <c r="Y249" s="8">
        <f t="shared" si="14"/>
        <v>6.4812805343696498</v>
      </c>
      <c r="Z249" s="8">
        <f t="shared" si="15"/>
        <v>17.193365078253564</v>
      </c>
      <c r="AA249" s="8">
        <f t="shared" si="16"/>
        <v>9.344660837233107</v>
      </c>
      <c r="AB249" s="13">
        <f t="shared" si="25"/>
        <v>81.712962962962877</v>
      </c>
      <c r="AC249" s="13">
        <f t="shared" si="26"/>
        <v>7.8487042410204566</v>
      </c>
    </row>
    <row r="250" spans="1:29">
      <c r="A250" t="s">
        <v>35</v>
      </c>
      <c r="B250" s="16">
        <v>45390</v>
      </c>
      <c r="C250" s="17">
        <v>35.57</v>
      </c>
      <c r="I250" s="11">
        <f t="shared" si="8"/>
        <v>24.915918367346929</v>
      </c>
      <c r="J250" s="11">
        <f t="shared" si="9"/>
        <v>11.504763459902968</v>
      </c>
      <c r="K250" s="11">
        <f t="shared" si="17"/>
        <v>13.411154907443962</v>
      </c>
      <c r="L250" s="11">
        <f t="shared" si="18"/>
        <v>36.420681827249894</v>
      </c>
      <c r="M250" s="8" t="str">
        <f t="shared" si="10"/>
        <v>NONE</v>
      </c>
      <c r="N250" s="8">
        <f t="shared" si="6"/>
        <v>0.17000000000000171</v>
      </c>
      <c r="O250" s="8">
        <f t="shared" si="7"/>
        <v>0</v>
      </c>
      <c r="P250" s="8">
        <f t="shared" si="19"/>
        <v>0.83333333333333337</v>
      </c>
      <c r="Q250" s="8">
        <f t="shared" si="20"/>
        <v>0.22727272727272727</v>
      </c>
      <c r="R250" s="8">
        <f t="shared" si="21"/>
        <v>9.8039215686274508E-2</v>
      </c>
      <c r="S250" s="8">
        <f t="shared" si="22"/>
        <v>4.9504950495049507E-2</v>
      </c>
      <c r="T250" s="8">
        <f t="shared" si="23"/>
        <v>0.15384615384615385</v>
      </c>
      <c r="U250" s="8">
        <f t="shared" si="24"/>
        <v>7.407407407407407E-2</v>
      </c>
      <c r="V250" s="8">
        <f t="shared" si="11"/>
        <v>35.523533950617285</v>
      </c>
      <c r="W250" s="8">
        <f t="shared" si="12"/>
        <v>25.629621400984774</v>
      </c>
      <c r="X250" s="8">
        <f t="shared" si="13"/>
        <v>14.244951385456712</v>
      </c>
      <c r="Y250" s="8">
        <f t="shared" si="14"/>
        <v>7.9213161514800632</v>
      </c>
      <c r="Z250" s="8">
        <f t="shared" si="15"/>
        <v>20.020539681599168</v>
      </c>
      <c r="AA250" s="8">
        <f t="shared" si="16"/>
        <v>11.287278552993618</v>
      </c>
      <c r="AB250" s="13">
        <f t="shared" si="25"/>
        <v>81.922196796338582</v>
      </c>
      <c r="AC250" s="13">
        <f t="shared" si="26"/>
        <v>8.7332611286055499</v>
      </c>
    </row>
    <row r="251" spans="1:29">
      <c r="A251" t="s">
        <v>35</v>
      </c>
      <c r="B251" s="18">
        <v>45391</v>
      </c>
      <c r="C251" s="15">
        <v>35.46</v>
      </c>
      <c r="I251" s="11">
        <f t="shared" si="8"/>
        <v>24.987795918367336</v>
      </c>
      <c r="J251" s="11">
        <f t="shared" si="9"/>
        <v>11.547421264746028</v>
      </c>
      <c r="K251" s="11">
        <f t="shared" si="17"/>
        <v>13.440374653621308</v>
      </c>
      <c r="L251" s="11">
        <f t="shared" si="18"/>
        <v>36.53521718311336</v>
      </c>
      <c r="M251" s="8" t="str">
        <f t="shared" si="10"/>
        <v>NONE</v>
      </c>
      <c r="N251" s="8">
        <f t="shared" si="6"/>
        <v>0</v>
      </c>
      <c r="O251" s="8">
        <f t="shared" si="7"/>
        <v>0.10999999999999943</v>
      </c>
      <c r="P251" s="8">
        <f t="shared" si="19"/>
        <v>0.83333333333333337</v>
      </c>
      <c r="Q251" s="8">
        <f t="shared" si="20"/>
        <v>0.22727272727272727</v>
      </c>
      <c r="R251" s="8">
        <f t="shared" si="21"/>
        <v>9.8039215686274508E-2</v>
      </c>
      <c r="S251" s="8">
        <f t="shared" si="22"/>
        <v>4.9504950495049507E-2</v>
      </c>
      <c r="T251" s="8">
        <f t="shared" si="23"/>
        <v>0.15384615384615385</v>
      </c>
      <c r="U251" s="8">
        <f t="shared" si="24"/>
        <v>7.407407407407407E-2</v>
      </c>
      <c r="V251" s="8">
        <f t="shared" si="11"/>
        <v>35.470588991769546</v>
      </c>
      <c r="W251" s="8">
        <f t="shared" si="12"/>
        <v>27.863798355306415</v>
      </c>
      <c r="X251" s="8">
        <f t="shared" si="13"/>
        <v>16.324858112372723</v>
      </c>
      <c r="Y251" s="8">
        <f t="shared" si="14"/>
        <v>9.2846173320998631</v>
      </c>
      <c r="Z251" s="8">
        <f t="shared" si="15"/>
        <v>22.395841269045452</v>
      </c>
      <c r="AA251" s="8">
        <f t="shared" si="16"/>
        <v>13.077850512031128</v>
      </c>
      <c r="AB251" s="13">
        <f t="shared" si="25"/>
        <v>90.404040404040359</v>
      </c>
      <c r="AC251" s="13">
        <f t="shared" si="26"/>
        <v>9.3179907570143232</v>
      </c>
    </row>
    <row r="252" spans="1:29">
      <c r="A252" t="s">
        <v>35</v>
      </c>
      <c r="B252" s="16">
        <v>45392</v>
      </c>
      <c r="C252" s="17">
        <v>35.93</v>
      </c>
      <c r="I252" s="11">
        <f t="shared" si="8"/>
        <v>25.061755102040809</v>
      </c>
      <c r="J252" s="11">
        <f t="shared" si="9"/>
        <v>11.594791188716481</v>
      </c>
      <c r="K252" s="11">
        <f t="shared" si="17"/>
        <v>13.466963913324328</v>
      </c>
      <c r="L252" s="11">
        <f t="shared" si="18"/>
        <v>36.656546290757291</v>
      </c>
      <c r="M252" s="8" t="str">
        <f t="shared" si="10"/>
        <v>NONE</v>
      </c>
      <c r="N252" s="8">
        <f t="shared" si="6"/>
        <v>0.46999999999999886</v>
      </c>
      <c r="O252" s="8">
        <f t="shared" si="7"/>
        <v>0</v>
      </c>
      <c r="P252" s="8">
        <f t="shared" si="19"/>
        <v>0.83333333333333337</v>
      </c>
      <c r="Q252" s="8">
        <f t="shared" si="20"/>
        <v>0.22727272727272727</v>
      </c>
      <c r="R252" s="8">
        <f t="shared" si="21"/>
        <v>9.8039215686274508E-2</v>
      </c>
      <c r="S252" s="8">
        <f t="shared" si="22"/>
        <v>4.9504950495049507E-2</v>
      </c>
      <c r="T252" s="8">
        <f t="shared" si="23"/>
        <v>0.15384615384615385</v>
      </c>
      <c r="U252" s="8">
        <f t="shared" si="24"/>
        <v>7.407407407407407E-2</v>
      </c>
      <c r="V252" s="8">
        <f t="shared" si="11"/>
        <v>35.853431498628254</v>
      </c>
      <c r="W252" s="8">
        <f t="shared" si="12"/>
        <v>29.69702600182768</v>
      </c>
      <c r="X252" s="8">
        <f t="shared" si="13"/>
        <v>18.246930846453829</v>
      </c>
      <c r="Y252" s="8">
        <f t="shared" si="14"/>
        <v>10.603695681995909</v>
      </c>
      <c r="Z252" s="8">
        <f t="shared" si="15"/>
        <v>24.478019535346153</v>
      </c>
      <c r="AA252" s="8">
        <f t="shared" si="16"/>
        <v>14.770602325954748</v>
      </c>
      <c r="AB252" s="13">
        <f t="shared" si="25"/>
        <v>91.079812206572726</v>
      </c>
      <c r="AC252" s="13">
        <f t="shared" si="26"/>
        <v>9.7074172093914051</v>
      </c>
    </row>
    <row r="253" spans="1:29">
      <c r="A253" t="s">
        <v>35</v>
      </c>
      <c r="B253" s="18">
        <v>45394</v>
      </c>
      <c r="C253" s="15">
        <v>35.64</v>
      </c>
      <c r="I253" s="11">
        <f t="shared" si="8"/>
        <v>25.134489795918363</v>
      </c>
      <c r="J253" s="11">
        <f t="shared" si="9"/>
        <v>11.635833757543525</v>
      </c>
      <c r="K253" s="11">
        <f t="shared" si="17"/>
        <v>13.498656038374838</v>
      </c>
      <c r="L253" s="11">
        <f t="shared" si="18"/>
        <v>36.770323553461886</v>
      </c>
      <c r="M253" s="8" t="str">
        <f t="shared" si="10"/>
        <v>NONE</v>
      </c>
      <c r="N253" s="8">
        <f t="shared" si="6"/>
        <v>0</v>
      </c>
      <c r="O253" s="8">
        <f t="shared" si="7"/>
        <v>0.28999999999999915</v>
      </c>
      <c r="P253" s="8">
        <f t="shared" si="19"/>
        <v>0.83333333333333337</v>
      </c>
      <c r="Q253" s="8">
        <f t="shared" si="20"/>
        <v>0.22727272727272727</v>
      </c>
      <c r="R253" s="8">
        <f t="shared" si="21"/>
        <v>9.8039215686274508E-2</v>
      </c>
      <c r="S253" s="8">
        <f t="shared" si="22"/>
        <v>4.9504950495049507E-2</v>
      </c>
      <c r="T253" s="8">
        <f t="shared" si="23"/>
        <v>0.15384615384615385</v>
      </c>
      <c r="U253" s="8">
        <f t="shared" si="24"/>
        <v>7.407407407407407E-2</v>
      </c>
      <c r="V253" s="8">
        <f t="shared" si="11"/>
        <v>35.675571916438045</v>
      </c>
      <c r="W253" s="8">
        <f t="shared" si="12"/>
        <v>31.047701910503207</v>
      </c>
      <c r="X253" s="8">
        <f t="shared" si="13"/>
        <v>19.952133704644631</v>
      </c>
      <c r="Y253" s="8">
        <f t="shared" si="14"/>
        <v>11.843116687837696</v>
      </c>
      <c r="Z253" s="8">
        <f t="shared" si="15"/>
        <v>26.195247299139055</v>
      </c>
      <c r="AA253" s="8">
        <f t="shared" si="16"/>
        <v>16.316483635143285</v>
      </c>
      <c r="AB253" s="13">
        <f t="shared" si="25"/>
        <v>82.037533512064314</v>
      </c>
      <c r="AC253" s="13">
        <f t="shared" si="26"/>
        <v>9.8787636639957697</v>
      </c>
    </row>
    <row r="254" spans="1:29">
      <c r="A254" t="s">
        <v>35</v>
      </c>
      <c r="B254" s="16">
        <v>45397</v>
      </c>
      <c r="C254" s="17">
        <v>35.4</v>
      </c>
      <c r="I254" s="11">
        <f t="shared" si="8"/>
        <v>25.205306122448977</v>
      </c>
      <c r="J254" s="11">
        <f t="shared" si="9"/>
        <v>11.673784769864854</v>
      </c>
      <c r="K254" s="11">
        <f t="shared" si="17"/>
        <v>13.531521352584123</v>
      </c>
      <c r="L254" s="11">
        <f t="shared" si="18"/>
        <v>36.879090892313833</v>
      </c>
      <c r="M254" s="8" t="str">
        <f t="shared" si="10"/>
        <v>NONE</v>
      </c>
      <c r="N254" s="8">
        <f t="shared" si="6"/>
        <v>0</v>
      </c>
      <c r="O254" s="8">
        <f t="shared" si="7"/>
        <v>0.24000000000000199</v>
      </c>
      <c r="P254" s="8">
        <f t="shared" si="19"/>
        <v>0.83333333333333337</v>
      </c>
      <c r="Q254" s="8">
        <f t="shared" si="20"/>
        <v>0.22727272727272727</v>
      </c>
      <c r="R254" s="8">
        <f t="shared" si="21"/>
        <v>9.8039215686274508E-2</v>
      </c>
      <c r="S254" s="8">
        <f t="shared" si="22"/>
        <v>4.9504950495049507E-2</v>
      </c>
      <c r="T254" s="8">
        <f t="shared" si="23"/>
        <v>0.15384615384615385</v>
      </c>
      <c r="U254" s="8">
        <f t="shared" si="24"/>
        <v>7.407407407407407E-2</v>
      </c>
      <c r="V254" s="8">
        <f t="shared" si="11"/>
        <v>35.445928652739674</v>
      </c>
      <c r="W254" s="8">
        <f t="shared" si="12"/>
        <v>32.036860567207022</v>
      </c>
      <c r="X254" s="8">
        <f t="shared" si="13"/>
        <v>21.466630400267704</v>
      </c>
      <c r="Y254" s="8">
        <f t="shared" si="14"/>
        <v>13.00929903002395</v>
      </c>
      <c r="Z254" s="8">
        <f t="shared" si="15"/>
        <v>27.611363099271507</v>
      </c>
      <c r="AA254" s="8">
        <f t="shared" si="16"/>
        <v>17.730077439947486</v>
      </c>
      <c r="AB254" s="13">
        <f t="shared" si="25"/>
        <v>76.115485564304421</v>
      </c>
      <c r="AC254" s="13">
        <f t="shared" si="26"/>
        <v>9.8812856593240213</v>
      </c>
    </row>
    <row r="255" spans="1:29">
      <c r="A255" t="s">
        <v>35</v>
      </c>
      <c r="B255" s="18">
        <v>45398</v>
      </c>
      <c r="C255" s="15">
        <v>35.4</v>
      </c>
      <c r="I255" s="11">
        <f t="shared" si="8"/>
        <v>25.275999999999996</v>
      </c>
      <c r="J255" s="11">
        <f t="shared" si="9"/>
        <v>11.710195697711001</v>
      </c>
      <c r="K255" s="11">
        <f t="shared" si="17"/>
        <v>13.565804302288996</v>
      </c>
      <c r="L255" s="11">
        <f t="shared" si="18"/>
        <v>36.986195697710997</v>
      </c>
      <c r="M255" s="8" t="str">
        <f t="shared" si="10"/>
        <v>NONE</v>
      </c>
      <c r="N255" s="8">
        <f t="shared" si="6"/>
        <v>0</v>
      </c>
      <c r="O255" s="8">
        <f t="shared" si="7"/>
        <v>0</v>
      </c>
      <c r="P255" s="8">
        <f t="shared" si="19"/>
        <v>0.83333333333333337</v>
      </c>
      <c r="Q255" s="8">
        <f t="shared" si="20"/>
        <v>0.22727272727272727</v>
      </c>
      <c r="R255" s="8">
        <f t="shared" si="21"/>
        <v>9.8039215686274508E-2</v>
      </c>
      <c r="S255" s="8">
        <f t="shared" si="22"/>
        <v>4.9504950495049507E-2</v>
      </c>
      <c r="T255" s="8">
        <f t="shared" si="23"/>
        <v>0.15384615384615385</v>
      </c>
      <c r="U255" s="8">
        <f t="shared" si="24"/>
        <v>7.407407407407407E-2</v>
      </c>
      <c r="V255" s="8">
        <f t="shared" si="11"/>
        <v>35.407654775456614</v>
      </c>
      <c r="W255" s="8">
        <f t="shared" si="12"/>
        <v>32.801210438296337</v>
      </c>
      <c r="X255" s="8">
        <f t="shared" si="13"/>
        <v>22.832647027692438</v>
      </c>
      <c r="Y255" s="8">
        <f t="shared" si="14"/>
        <v>14.117749573092071</v>
      </c>
      <c r="Z255" s="8">
        <f t="shared" si="15"/>
        <v>28.809614930152811</v>
      </c>
      <c r="AA255" s="8">
        <f t="shared" si="16"/>
        <v>19.038960592543965</v>
      </c>
      <c r="AB255" s="13">
        <f t="shared" si="25"/>
        <v>75.068493150684873</v>
      </c>
      <c r="AC255" s="13">
        <f t="shared" si="26"/>
        <v>9.7706543376088462</v>
      </c>
    </row>
    <row r="256" spans="1:29">
      <c r="A256" t="s">
        <v>35</v>
      </c>
      <c r="B256" s="16">
        <v>45400</v>
      </c>
      <c r="C256" s="17">
        <v>35.020000000000003</v>
      </c>
      <c r="I256" s="11">
        <f t="shared" si="8"/>
        <v>25.345428571428567</v>
      </c>
      <c r="J256" s="11">
        <f t="shared" si="9"/>
        <v>11.738838074710092</v>
      </c>
      <c r="K256" s="11">
        <f t="shared" si="17"/>
        <v>13.606590496718475</v>
      </c>
      <c r="L256" s="11">
        <f t="shared" si="18"/>
        <v>37.084266646138659</v>
      </c>
      <c r="M256" s="8" t="str">
        <f t="shared" si="10"/>
        <v>NONE</v>
      </c>
      <c r="N256" s="8">
        <f t="shared" si="6"/>
        <v>0</v>
      </c>
      <c r="O256" s="8">
        <f t="shared" si="7"/>
        <v>0.37999999999999545</v>
      </c>
      <c r="P256" s="8">
        <f t="shared" si="19"/>
        <v>0.83333333333333337</v>
      </c>
      <c r="Q256" s="8">
        <f t="shared" si="20"/>
        <v>0.22727272727272727</v>
      </c>
      <c r="R256" s="8">
        <f t="shared" si="21"/>
        <v>9.8039215686274508E-2</v>
      </c>
      <c r="S256" s="8">
        <f t="shared" si="22"/>
        <v>4.9504950495049507E-2</v>
      </c>
      <c r="T256" s="8">
        <f t="shared" si="23"/>
        <v>0.15384615384615385</v>
      </c>
      <c r="U256" s="8">
        <f t="shared" si="24"/>
        <v>7.407407407407407E-2</v>
      </c>
      <c r="V256" s="8">
        <f t="shared" si="11"/>
        <v>35.084609129242772</v>
      </c>
      <c r="W256" s="8">
        <f t="shared" si="12"/>
        <v>33.305480793228988</v>
      </c>
      <c r="X256" s="8">
        <f t="shared" si="13"/>
        <v>24.027485554389258</v>
      </c>
      <c r="Y256" s="8">
        <f t="shared" si="14"/>
        <v>15.152514445711276</v>
      </c>
      <c r="Z256" s="8">
        <f t="shared" si="15"/>
        <v>29.765058787052379</v>
      </c>
      <c r="AA256" s="8">
        <f t="shared" si="16"/>
        <v>20.222741289392559</v>
      </c>
      <c r="AB256" s="13">
        <f t="shared" si="25"/>
        <v>69.017632241813672</v>
      </c>
      <c r="AC256" s="13">
        <f t="shared" si="26"/>
        <v>9.5423174976598197</v>
      </c>
    </row>
    <row r="257" spans="1:29">
      <c r="A257" t="s">
        <v>35</v>
      </c>
      <c r="B257" s="18">
        <v>45401</v>
      </c>
      <c r="C257" s="15">
        <v>34.99</v>
      </c>
      <c r="I257" s="11">
        <f t="shared" si="8"/>
        <v>25.414489795918364</v>
      </c>
      <c r="J257" s="11">
        <f t="shared" si="9"/>
        <v>11.765981013090322</v>
      </c>
      <c r="K257" s="11">
        <f t="shared" si="17"/>
        <v>13.648508782828042</v>
      </c>
      <c r="L257" s="11">
        <f t="shared" si="18"/>
        <v>37.180470809008682</v>
      </c>
      <c r="M257" s="8" t="str">
        <f t="shared" si="10"/>
        <v>NONE</v>
      </c>
      <c r="N257" s="8">
        <f t="shared" si="6"/>
        <v>0</v>
      </c>
      <c r="O257" s="8">
        <f t="shared" si="7"/>
        <v>3.0000000000001137E-2</v>
      </c>
      <c r="P257" s="8">
        <f t="shared" si="19"/>
        <v>0.83333333333333337</v>
      </c>
      <c r="Q257" s="8">
        <f t="shared" si="20"/>
        <v>0.22727272727272727</v>
      </c>
      <c r="R257" s="8">
        <f t="shared" si="21"/>
        <v>9.8039215686274508E-2</v>
      </c>
      <c r="S257" s="8">
        <f t="shared" si="22"/>
        <v>4.9504950495049507E-2</v>
      </c>
      <c r="T257" s="8">
        <f t="shared" si="23"/>
        <v>0.15384615384615385</v>
      </c>
      <c r="U257" s="8">
        <f t="shared" si="24"/>
        <v>7.407407407407407E-2</v>
      </c>
      <c r="V257" s="8">
        <f t="shared" si="11"/>
        <v>35.005768188207128</v>
      </c>
      <c r="W257" s="8">
        <f t="shared" si="12"/>
        <v>33.688326067495126</v>
      </c>
      <c r="X257" s="8">
        <f t="shared" si="13"/>
        <v>25.10224187258639</v>
      </c>
      <c r="Y257" s="8">
        <f t="shared" si="14"/>
        <v>16.134568186022598</v>
      </c>
      <c r="Z257" s="8">
        <f t="shared" si="15"/>
        <v>30.568895896736628</v>
      </c>
      <c r="AA257" s="8">
        <f t="shared" si="16"/>
        <v>21.316612304993111</v>
      </c>
      <c r="AB257" s="13">
        <f t="shared" si="25"/>
        <v>64.102564102564145</v>
      </c>
      <c r="AC257" s="13">
        <f t="shared" si="26"/>
        <v>9.2522835917435167</v>
      </c>
    </row>
    <row r="258" spans="1:29">
      <c r="A258" t="s">
        <v>35</v>
      </c>
      <c r="B258" s="16">
        <v>45404</v>
      </c>
      <c r="C258" s="17">
        <v>35.35</v>
      </c>
      <c r="I258" s="11">
        <f t="shared" si="8"/>
        <v>25.485306122448979</v>
      </c>
      <c r="J258" s="11">
        <f t="shared" si="9"/>
        <v>11.795558973989582</v>
      </c>
      <c r="K258" s="11">
        <f t="shared" si="17"/>
        <v>13.689747148459396</v>
      </c>
      <c r="L258" s="11">
        <f t="shared" si="18"/>
        <v>37.280865096438561</v>
      </c>
      <c r="M258" s="8" t="str">
        <f t="shared" si="10"/>
        <v>NONE</v>
      </c>
      <c r="N258" s="8">
        <f t="shared" si="6"/>
        <v>0.35999999999999943</v>
      </c>
      <c r="O258" s="8">
        <f t="shared" si="7"/>
        <v>0</v>
      </c>
      <c r="P258" s="8">
        <f t="shared" si="19"/>
        <v>0.83333333333333337</v>
      </c>
      <c r="Q258" s="8">
        <f t="shared" si="20"/>
        <v>0.22727272727272727</v>
      </c>
      <c r="R258" s="8">
        <f t="shared" si="21"/>
        <v>9.8039215686274508E-2</v>
      </c>
      <c r="S258" s="8">
        <f t="shared" si="22"/>
        <v>4.9504950495049507E-2</v>
      </c>
      <c r="T258" s="8">
        <f t="shared" si="23"/>
        <v>0.15384615384615385</v>
      </c>
      <c r="U258" s="8">
        <f t="shared" si="24"/>
        <v>7.407407407407407E-2</v>
      </c>
      <c r="V258" s="8">
        <f t="shared" si="11"/>
        <v>35.292628031367855</v>
      </c>
      <c r="W258" s="8">
        <f t="shared" si="12"/>
        <v>34.065979233973508</v>
      </c>
      <c r="X258" s="8">
        <f t="shared" si="13"/>
        <v>26.106924041940665</v>
      </c>
      <c r="Y258" s="8">
        <f t="shared" si="14"/>
        <v>17.08582718671455</v>
      </c>
      <c r="Z258" s="8">
        <f t="shared" si="15"/>
        <v>31.30445037416176</v>
      </c>
      <c r="AA258" s="8">
        <f t="shared" si="16"/>
        <v>22.356122504623251</v>
      </c>
      <c r="AB258" s="13">
        <f t="shared" si="25"/>
        <v>67.441860465116307</v>
      </c>
      <c r="AC258" s="13">
        <f t="shared" si="26"/>
        <v>8.9483278695385096</v>
      </c>
    </row>
    <row r="259" spans="1:29">
      <c r="A259" t="s">
        <v>35</v>
      </c>
      <c r="B259" s="18">
        <v>45405</v>
      </c>
      <c r="C259" s="15">
        <v>35.53</v>
      </c>
      <c r="I259" s="11">
        <f t="shared" si="8"/>
        <v>25.55620408163265</v>
      </c>
      <c r="J259" s="11">
        <f t="shared" si="9"/>
        <v>11.827484087189463</v>
      </c>
      <c r="K259" s="11">
        <f t="shared" si="17"/>
        <v>13.728719994443187</v>
      </c>
      <c r="L259" s="11">
        <f t="shared" si="18"/>
        <v>37.383688168822111</v>
      </c>
      <c r="M259" s="8" t="str">
        <f t="shared" si="10"/>
        <v>NONE</v>
      </c>
      <c r="N259" s="8">
        <f t="shared" ref="N259:N322" si="27">IF(C259&gt;C258,C259-C258,0)</f>
        <v>0.17999999999999972</v>
      </c>
      <c r="O259" s="8">
        <f t="shared" ref="O259:O322" si="28">IF(C259&lt;C258,C258-C259,0)</f>
        <v>0</v>
      </c>
      <c r="P259" s="8">
        <f t="shared" si="19"/>
        <v>0.83333333333333337</v>
      </c>
      <c r="Q259" s="8">
        <f t="shared" si="20"/>
        <v>0.22727272727272727</v>
      </c>
      <c r="R259" s="8">
        <f t="shared" si="21"/>
        <v>9.8039215686274508E-2</v>
      </c>
      <c r="S259" s="8">
        <f t="shared" si="22"/>
        <v>4.9504950495049507E-2</v>
      </c>
      <c r="T259" s="8">
        <f t="shared" si="23"/>
        <v>0.15384615384615385</v>
      </c>
      <c r="U259" s="8">
        <f t="shared" si="24"/>
        <v>7.407407407407407E-2</v>
      </c>
      <c r="V259" s="8">
        <f t="shared" si="11"/>
        <v>35.490438005227972</v>
      </c>
      <c r="W259" s="8">
        <f t="shared" si="12"/>
        <v>34.398711226252253</v>
      </c>
      <c r="X259" s="8">
        <f t="shared" si="13"/>
        <v>27.030755018220994</v>
      </c>
      <c r="Y259" s="8">
        <f t="shared" si="14"/>
        <v>17.998905048758381</v>
      </c>
      <c r="Z259" s="8">
        <f t="shared" si="15"/>
        <v>31.95453493198303</v>
      </c>
      <c r="AA259" s="8">
        <f t="shared" si="16"/>
        <v>23.331965282058565</v>
      </c>
      <c r="AB259" s="13">
        <f t="shared" si="25"/>
        <v>62.941176470588275</v>
      </c>
      <c r="AC259" s="13">
        <f t="shared" si="26"/>
        <v>8.6225696499244648</v>
      </c>
    </row>
    <row r="260" spans="1:29">
      <c r="A260" t="s">
        <v>35</v>
      </c>
      <c r="B260" s="16">
        <v>45406</v>
      </c>
      <c r="C260" s="17">
        <v>35.909999999999997</v>
      </c>
      <c r="I260" s="11">
        <f t="shared" si="8"/>
        <v>25.628244897959181</v>
      </c>
      <c r="J260" s="11">
        <f t="shared" si="9"/>
        <v>11.863946724857831</v>
      </c>
      <c r="K260" s="11">
        <f t="shared" si="17"/>
        <v>13.76429817310135</v>
      </c>
      <c r="L260" s="11">
        <f t="shared" si="18"/>
        <v>37.49219162281701</v>
      </c>
      <c r="M260" s="8" t="str">
        <f t="shared" si="10"/>
        <v>NONE</v>
      </c>
      <c r="N260" s="8">
        <f t="shared" si="27"/>
        <v>0.37999999999999545</v>
      </c>
      <c r="O260" s="8">
        <f t="shared" si="28"/>
        <v>0</v>
      </c>
      <c r="P260" s="8">
        <f t="shared" si="19"/>
        <v>0.83333333333333337</v>
      </c>
      <c r="Q260" s="8">
        <f t="shared" si="20"/>
        <v>0.22727272727272727</v>
      </c>
      <c r="R260" s="8">
        <f t="shared" si="21"/>
        <v>9.8039215686274508E-2</v>
      </c>
      <c r="S260" s="8">
        <f t="shared" si="22"/>
        <v>4.9504950495049507E-2</v>
      </c>
      <c r="T260" s="8">
        <f t="shared" si="23"/>
        <v>0.15384615384615385</v>
      </c>
      <c r="U260" s="8">
        <f t="shared" si="24"/>
        <v>7.407407407407407E-2</v>
      </c>
      <c r="V260" s="8">
        <f t="shared" si="11"/>
        <v>35.840073000871328</v>
      </c>
      <c r="W260" s="8">
        <f t="shared" si="12"/>
        <v>34.742185947558553</v>
      </c>
      <c r="X260" s="8">
        <f t="shared" si="13"/>
        <v>27.901269232120896</v>
      </c>
      <c r="Y260" s="8">
        <f t="shared" si="14"/>
        <v>18.885592917631726</v>
      </c>
      <c r="Z260" s="8">
        <f t="shared" si="15"/>
        <v>32.563068019370256</v>
      </c>
      <c r="AA260" s="8">
        <f t="shared" si="16"/>
        <v>24.263671557461635</v>
      </c>
      <c r="AB260" s="13">
        <f t="shared" si="25"/>
        <v>63.265306122448955</v>
      </c>
      <c r="AC260" s="13">
        <f t="shared" si="26"/>
        <v>8.2993964619086213</v>
      </c>
    </row>
    <row r="261" spans="1:29">
      <c r="A261" t="s">
        <v>35</v>
      </c>
      <c r="B261" s="18">
        <v>45407</v>
      </c>
      <c r="C261" s="15">
        <v>36.57</v>
      </c>
      <c r="I261" s="11">
        <f t="shared" si="8"/>
        <v>25.702530612244892</v>
      </c>
      <c r="J261" s="11">
        <f t="shared" si="9"/>
        <v>11.909243572777637</v>
      </c>
      <c r="K261" s="11">
        <f t="shared" si="17"/>
        <v>13.793287039467256</v>
      </c>
      <c r="L261" s="11">
        <f t="shared" si="18"/>
        <v>37.611774185022526</v>
      </c>
      <c r="M261" s="8" t="str">
        <f t="shared" si="10"/>
        <v>NONE</v>
      </c>
      <c r="N261" s="8">
        <f t="shared" si="27"/>
        <v>0.66000000000000369</v>
      </c>
      <c r="O261" s="8">
        <f t="shared" si="28"/>
        <v>0</v>
      </c>
      <c r="P261" s="8">
        <f t="shared" si="19"/>
        <v>0.83333333333333337</v>
      </c>
      <c r="Q261" s="8">
        <f t="shared" si="20"/>
        <v>0.22727272727272727</v>
      </c>
      <c r="R261" s="8">
        <f t="shared" si="21"/>
        <v>9.8039215686274508E-2</v>
      </c>
      <c r="S261" s="8">
        <f t="shared" si="22"/>
        <v>4.9504950495049507E-2</v>
      </c>
      <c r="T261" s="8">
        <f t="shared" si="23"/>
        <v>0.15384615384615385</v>
      </c>
      <c r="U261" s="8">
        <f t="shared" si="24"/>
        <v>7.407407407407407E-2</v>
      </c>
      <c r="V261" s="8">
        <f t="shared" si="11"/>
        <v>36.448345500145223</v>
      </c>
      <c r="W261" s="8">
        <f t="shared" si="12"/>
        <v>35.157598232204336</v>
      </c>
      <c r="X261" s="8">
        <f t="shared" si="13"/>
        <v>28.751144797599242</v>
      </c>
      <c r="Y261" s="8">
        <f t="shared" si="14"/>
        <v>19.761058614778673</v>
      </c>
      <c r="Z261" s="8">
        <f t="shared" si="15"/>
        <v>33.179519093313296</v>
      </c>
      <c r="AA261" s="8">
        <f t="shared" si="16"/>
        <v>25.175251442094108</v>
      </c>
      <c r="AB261" s="13">
        <f t="shared" si="25"/>
        <v>65.667574931880111</v>
      </c>
      <c r="AC261" s="13">
        <f t="shared" si="26"/>
        <v>8.0042676512191875</v>
      </c>
    </row>
    <row r="262" spans="1:29">
      <c r="A262" t="s">
        <v>35</v>
      </c>
      <c r="B262" s="16">
        <v>45408</v>
      </c>
      <c r="C262" s="17">
        <v>36.729999999999997</v>
      </c>
      <c r="I262" s="11">
        <f t="shared" si="8"/>
        <v>25.777306122448973</v>
      </c>
      <c r="J262" s="11">
        <f t="shared" si="9"/>
        <v>11.955305579903275</v>
      </c>
      <c r="K262" s="11">
        <f t="shared" si="17"/>
        <v>13.822000542545698</v>
      </c>
      <c r="L262" s="11">
        <f t="shared" si="18"/>
        <v>37.732611702352244</v>
      </c>
      <c r="M262" s="8" t="str">
        <f t="shared" si="10"/>
        <v>NONE</v>
      </c>
      <c r="N262" s="8">
        <f t="shared" si="27"/>
        <v>0.15999999999999659</v>
      </c>
      <c r="O262" s="8">
        <f t="shared" si="28"/>
        <v>0</v>
      </c>
      <c r="P262" s="8">
        <f t="shared" si="19"/>
        <v>0.83333333333333337</v>
      </c>
      <c r="Q262" s="8">
        <f t="shared" si="20"/>
        <v>0.22727272727272727</v>
      </c>
      <c r="R262" s="8">
        <f t="shared" si="21"/>
        <v>9.8039215686274508E-2</v>
      </c>
      <c r="S262" s="8">
        <f t="shared" si="22"/>
        <v>4.9504950495049507E-2</v>
      </c>
      <c r="T262" s="8">
        <f t="shared" si="23"/>
        <v>0.15384615384615385</v>
      </c>
      <c r="U262" s="8">
        <f t="shared" si="24"/>
        <v>7.407407407407407E-2</v>
      </c>
      <c r="V262" s="8">
        <f t="shared" si="11"/>
        <v>36.683057583357531</v>
      </c>
      <c r="W262" s="8">
        <f t="shared" si="12"/>
        <v>35.514962270339709</v>
      </c>
      <c r="X262" s="8">
        <f t="shared" si="13"/>
        <v>29.533385503716964</v>
      </c>
      <c r="Y262" s="8">
        <f t="shared" si="14"/>
        <v>20.601105218007451</v>
      </c>
      <c r="Z262" s="8">
        <f t="shared" si="15"/>
        <v>33.725746925111252</v>
      </c>
      <c r="AA262" s="8">
        <f t="shared" si="16"/>
        <v>26.031158742679729</v>
      </c>
      <c r="AB262" s="13">
        <f t="shared" si="25"/>
        <v>70.994475138121544</v>
      </c>
      <c r="AC262" s="13">
        <f t="shared" si="26"/>
        <v>7.6945881824315236</v>
      </c>
    </row>
    <row r="263" spans="1:29">
      <c r="A263" t="s">
        <v>35</v>
      </c>
      <c r="B263" s="18">
        <v>45411</v>
      </c>
      <c r="C263" s="15">
        <v>36.979999999999997</v>
      </c>
      <c r="I263" s="11">
        <f t="shared" si="8"/>
        <v>25.852326530612235</v>
      </c>
      <c r="J263" s="11">
        <f t="shared" si="9"/>
        <v>12.004983237080543</v>
      </c>
      <c r="K263" s="11">
        <f t="shared" si="17"/>
        <v>13.847343293531692</v>
      </c>
      <c r="L263" s="11">
        <f t="shared" si="18"/>
        <v>37.857309767692776</v>
      </c>
      <c r="M263" s="8" t="str">
        <f t="shared" si="10"/>
        <v>NONE</v>
      </c>
      <c r="N263" s="8">
        <f t="shared" si="27"/>
        <v>0.25</v>
      </c>
      <c r="O263" s="8">
        <f t="shared" si="28"/>
        <v>0</v>
      </c>
      <c r="P263" s="8">
        <f t="shared" si="19"/>
        <v>0.83333333333333337</v>
      </c>
      <c r="Q263" s="8">
        <f t="shared" si="20"/>
        <v>0.22727272727272727</v>
      </c>
      <c r="R263" s="8">
        <f t="shared" si="21"/>
        <v>9.8039215686274508E-2</v>
      </c>
      <c r="S263" s="8">
        <f t="shared" si="22"/>
        <v>4.9504950495049507E-2</v>
      </c>
      <c r="T263" s="8">
        <f t="shared" si="23"/>
        <v>0.15384615384615385</v>
      </c>
      <c r="U263" s="8">
        <f t="shared" si="24"/>
        <v>7.407407407407407E-2</v>
      </c>
      <c r="V263" s="8">
        <f t="shared" si="11"/>
        <v>36.930509597226255</v>
      </c>
      <c r="W263" s="8">
        <f t="shared" si="12"/>
        <v>35.847925390717045</v>
      </c>
      <c r="X263" s="8">
        <f t="shared" si="13"/>
        <v>30.263445748450597</v>
      </c>
      <c r="Y263" s="8">
        <f t="shared" si="14"/>
        <v>21.411941593353617</v>
      </c>
      <c r="Z263" s="8">
        <f t="shared" si="15"/>
        <v>34.226401244324904</v>
      </c>
      <c r="AA263" s="8">
        <f t="shared" si="16"/>
        <v>26.842184020999749</v>
      </c>
      <c r="AB263" s="13">
        <f t="shared" si="25"/>
        <v>71.467391304347842</v>
      </c>
      <c r="AC263" s="13">
        <f t="shared" si="26"/>
        <v>7.3842172233251553</v>
      </c>
    </row>
    <row r="264" spans="1:29">
      <c r="A264" t="s">
        <v>35</v>
      </c>
      <c r="B264" s="16">
        <v>45412</v>
      </c>
      <c r="C264" s="17">
        <v>37.06</v>
      </c>
      <c r="I264" s="11">
        <f t="shared" si="8"/>
        <v>25.926857142857138</v>
      </c>
      <c r="J264" s="11">
        <f t="shared" si="9"/>
        <v>12.055753459465352</v>
      </c>
      <c r="K264" s="11">
        <f t="shared" si="17"/>
        <v>13.871103683391786</v>
      </c>
      <c r="L264" s="11">
        <f t="shared" si="18"/>
        <v>37.982610602322488</v>
      </c>
      <c r="M264" s="8" t="str">
        <f t="shared" si="10"/>
        <v>NONE</v>
      </c>
      <c r="N264" s="8">
        <f t="shared" si="27"/>
        <v>8.00000000000054E-2</v>
      </c>
      <c r="O264" s="8">
        <f t="shared" si="28"/>
        <v>0</v>
      </c>
      <c r="P264" s="8">
        <f t="shared" si="19"/>
        <v>0.83333333333333337</v>
      </c>
      <c r="Q264" s="8">
        <f t="shared" si="20"/>
        <v>0.22727272727272727</v>
      </c>
      <c r="R264" s="8">
        <f t="shared" si="21"/>
        <v>9.8039215686274508E-2</v>
      </c>
      <c r="S264" s="8">
        <f t="shared" si="22"/>
        <v>4.9504950495049507E-2</v>
      </c>
      <c r="T264" s="8">
        <f t="shared" si="23"/>
        <v>0.15384615384615385</v>
      </c>
      <c r="U264" s="8">
        <f t="shared" si="24"/>
        <v>7.407407407407407E-2</v>
      </c>
      <c r="V264" s="8">
        <f t="shared" si="11"/>
        <v>37.038418266204374</v>
      </c>
      <c r="W264" s="8">
        <f t="shared" si="12"/>
        <v>36.123396892826804</v>
      </c>
      <c r="X264" s="8">
        <f t="shared" si="13"/>
        <v>30.929774596641714</v>
      </c>
      <c r="Y264" s="8">
        <f t="shared" si="14"/>
        <v>22.186597950118287</v>
      </c>
      <c r="Z264" s="8">
        <f t="shared" si="15"/>
        <v>34.662339514428766</v>
      </c>
      <c r="AA264" s="8">
        <f t="shared" si="16"/>
        <v>27.599059278703471</v>
      </c>
      <c r="AB264" s="13">
        <f t="shared" si="25"/>
        <v>70.752089136490298</v>
      </c>
      <c r="AC264" s="13">
        <f t="shared" si="26"/>
        <v>7.0632802357252942</v>
      </c>
    </row>
    <row r="265" spans="1:29">
      <c r="A265" t="s">
        <v>35</v>
      </c>
      <c r="B265" s="18">
        <v>45414</v>
      </c>
      <c r="C265" s="15">
        <v>37.36</v>
      </c>
      <c r="I265" s="11">
        <f t="shared" si="8"/>
        <v>26.002775510204078</v>
      </c>
      <c r="J265" s="11">
        <f t="shared" si="9"/>
        <v>12.108629569174774</v>
      </c>
      <c r="K265" s="11">
        <f t="shared" si="17"/>
        <v>13.894145941029304</v>
      </c>
      <c r="L265" s="11">
        <f t="shared" si="18"/>
        <v>38.111405079378855</v>
      </c>
      <c r="M265" s="8" t="str">
        <f t="shared" si="10"/>
        <v>NONE</v>
      </c>
      <c r="N265" s="8">
        <f t="shared" si="27"/>
        <v>0.29999999999999716</v>
      </c>
      <c r="O265" s="8">
        <f t="shared" si="28"/>
        <v>0</v>
      </c>
      <c r="P265" s="8">
        <f t="shared" si="19"/>
        <v>0.83333333333333337</v>
      </c>
      <c r="Q265" s="8">
        <f t="shared" si="20"/>
        <v>0.22727272727272727</v>
      </c>
      <c r="R265" s="8">
        <f t="shared" si="21"/>
        <v>9.8039215686274508E-2</v>
      </c>
      <c r="S265" s="8">
        <f t="shared" si="22"/>
        <v>4.9504950495049507E-2</v>
      </c>
      <c r="T265" s="8">
        <f t="shared" si="23"/>
        <v>0.15384615384615385</v>
      </c>
      <c r="U265" s="8">
        <f t="shared" si="24"/>
        <v>7.407407407407407E-2</v>
      </c>
      <c r="V265" s="8">
        <f t="shared" si="11"/>
        <v>37.306403044367393</v>
      </c>
      <c r="W265" s="8">
        <f t="shared" si="12"/>
        <v>36.404443053547986</v>
      </c>
      <c r="X265" s="8">
        <f t="shared" si="13"/>
        <v>31.560188851872919</v>
      </c>
      <c r="Y265" s="8">
        <f t="shared" si="14"/>
        <v>22.937756467439161</v>
      </c>
      <c r="Z265" s="8">
        <f t="shared" si="15"/>
        <v>35.077364204516648</v>
      </c>
      <c r="AA265" s="8">
        <f t="shared" si="16"/>
        <v>28.322091924725438</v>
      </c>
      <c r="AB265" s="13">
        <f t="shared" si="25"/>
        <v>75.132275132275154</v>
      </c>
      <c r="AC265" s="13">
        <f t="shared" si="26"/>
        <v>6.7552722797912104</v>
      </c>
    </row>
    <row r="266" spans="1:29">
      <c r="A266" t="s">
        <v>35</v>
      </c>
      <c r="B266" s="16">
        <v>45415</v>
      </c>
      <c r="C266" s="17">
        <v>37.39</v>
      </c>
      <c r="I266" s="11">
        <f t="shared" si="8"/>
        <v>26.078244897959181</v>
      </c>
      <c r="J266" s="11">
        <f t="shared" si="9"/>
        <v>12.161197056929794</v>
      </c>
      <c r="K266" s="11">
        <f t="shared" si="17"/>
        <v>13.917047841029387</v>
      </c>
      <c r="L266" s="11">
        <f t="shared" si="18"/>
        <v>38.239441954888974</v>
      </c>
      <c r="M266" s="8" t="str">
        <f t="shared" si="10"/>
        <v>NONE</v>
      </c>
      <c r="N266" s="8">
        <f t="shared" si="27"/>
        <v>3.0000000000001137E-2</v>
      </c>
      <c r="O266" s="8">
        <f t="shared" si="28"/>
        <v>0</v>
      </c>
      <c r="P266" s="8">
        <f t="shared" si="19"/>
        <v>0.83333333333333337</v>
      </c>
      <c r="Q266" s="8">
        <f t="shared" si="20"/>
        <v>0.22727272727272727</v>
      </c>
      <c r="R266" s="8">
        <f t="shared" si="21"/>
        <v>9.8039215686274508E-2</v>
      </c>
      <c r="S266" s="8">
        <f t="shared" si="22"/>
        <v>4.9504950495049507E-2</v>
      </c>
      <c r="T266" s="8">
        <f t="shared" si="23"/>
        <v>0.15384615384615385</v>
      </c>
      <c r="U266" s="8">
        <f t="shared" si="24"/>
        <v>7.407407407407407E-2</v>
      </c>
      <c r="V266" s="8">
        <f t="shared" si="11"/>
        <v>37.376067174061234</v>
      </c>
      <c r="W266" s="8">
        <f t="shared" si="12"/>
        <v>36.628433268650717</v>
      </c>
      <c r="X266" s="8">
        <f t="shared" si="13"/>
        <v>32.131738964434398</v>
      </c>
      <c r="Y266" s="8">
        <f t="shared" si="14"/>
        <v>23.653214068060986</v>
      </c>
      <c r="Z266" s="8">
        <f t="shared" si="15"/>
        <v>35.433154326898702</v>
      </c>
      <c r="AA266" s="8">
        <f t="shared" si="16"/>
        <v>28.993788819190222</v>
      </c>
      <c r="AB266" s="13">
        <f t="shared" si="25"/>
        <v>71.856287425149731</v>
      </c>
      <c r="AC266" s="13">
        <f t="shared" si="26"/>
        <v>6.4393655077084802</v>
      </c>
    </row>
    <row r="267" spans="1:29">
      <c r="A267" t="s">
        <v>35</v>
      </c>
      <c r="B267" s="18">
        <v>45418</v>
      </c>
      <c r="C267" s="15">
        <v>36.4</v>
      </c>
      <c r="I267" s="11">
        <f t="shared" si="8"/>
        <v>26.150244897959176</v>
      </c>
      <c r="J267" s="11">
        <f t="shared" si="9"/>
        <v>12.196001350419946</v>
      </c>
      <c r="K267" s="11">
        <f t="shared" si="17"/>
        <v>13.95424354753923</v>
      </c>
      <c r="L267" s="11">
        <f t="shared" si="18"/>
        <v>38.346246248379124</v>
      </c>
      <c r="M267" s="8" t="str">
        <f t="shared" si="10"/>
        <v>NONE</v>
      </c>
      <c r="N267" s="8">
        <f t="shared" si="27"/>
        <v>0</v>
      </c>
      <c r="O267" s="8">
        <f t="shared" si="28"/>
        <v>0.99000000000000199</v>
      </c>
      <c r="P267" s="8">
        <f t="shared" si="19"/>
        <v>0.83333333333333337</v>
      </c>
      <c r="Q267" s="8">
        <f t="shared" si="20"/>
        <v>0.22727272727272727</v>
      </c>
      <c r="R267" s="8">
        <f t="shared" si="21"/>
        <v>9.8039215686274508E-2</v>
      </c>
      <c r="S267" s="8">
        <f t="shared" si="22"/>
        <v>4.9504950495049507E-2</v>
      </c>
      <c r="T267" s="8">
        <f t="shared" si="23"/>
        <v>0.15384615384615385</v>
      </c>
      <c r="U267" s="8">
        <f t="shared" si="24"/>
        <v>7.407407407407407E-2</v>
      </c>
      <c r="V267" s="8">
        <f t="shared" si="11"/>
        <v>36.562677862343534</v>
      </c>
      <c r="W267" s="8">
        <f t="shared" si="12"/>
        <v>36.576516616684643</v>
      </c>
      <c r="X267" s="8">
        <f t="shared" si="13"/>
        <v>32.550195928705534</v>
      </c>
      <c r="Y267" s="8">
        <f t="shared" si="14"/>
        <v>24.28424307459262</v>
      </c>
      <c r="Z267" s="8">
        <f t="shared" si="15"/>
        <v>35.581899815068134</v>
      </c>
      <c r="AA267" s="8">
        <f t="shared" si="16"/>
        <v>29.542397054805761</v>
      </c>
      <c r="AB267" s="13">
        <f t="shared" si="25"/>
        <v>59.405940594059381</v>
      </c>
      <c r="AC267" s="13">
        <f t="shared" si="26"/>
        <v>6.0395027602623728</v>
      </c>
    </row>
    <row r="268" spans="1:29">
      <c r="A268" t="s">
        <v>35</v>
      </c>
      <c r="B268" s="16">
        <v>45419</v>
      </c>
      <c r="C268" s="15">
        <v>35.53</v>
      </c>
      <c r="I268" s="11">
        <f t="shared" si="8"/>
        <v>26.218530612244891</v>
      </c>
      <c r="J268" s="11">
        <f t="shared" si="9"/>
        <v>12.218033347032073</v>
      </c>
      <c r="K268" s="11">
        <f t="shared" si="17"/>
        <v>14.000497265212818</v>
      </c>
      <c r="L268" s="11">
        <f t="shared" si="18"/>
        <v>38.436563959276967</v>
      </c>
      <c r="M268" s="8" t="str">
        <f t="shared" si="10"/>
        <v>NONE</v>
      </c>
      <c r="N268" s="8">
        <f t="shared" si="27"/>
        <v>0</v>
      </c>
      <c r="O268" s="8">
        <f t="shared" si="28"/>
        <v>0.86999999999999744</v>
      </c>
      <c r="P268" s="8">
        <f t="shared" si="19"/>
        <v>0.83333333333333337</v>
      </c>
      <c r="Q268" s="8">
        <f t="shared" si="20"/>
        <v>0.22727272727272727</v>
      </c>
      <c r="R268" s="8">
        <f t="shared" si="21"/>
        <v>9.8039215686274508E-2</v>
      </c>
      <c r="S268" s="8">
        <f t="shared" si="22"/>
        <v>4.9504950495049507E-2</v>
      </c>
      <c r="T268" s="8">
        <f t="shared" si="23"/>
        <v>0.15384615384615385</v>
      </c>
      <c r="U268" s="8">
        <f t="shared" si="24"/>
        <v>7.407407407407407E-2</v>
      </c>
      <c r="V268" s="8">
        <f t="shared" si="11"/>
        <v>35.702112977057254</v>
      </c>
      <c r="W268" s="8">
        <f t="shared" si="12"/>
        <v>36.338671931074494</v>
      </c>
      <c r="X268" s="8">
        <f t="shared" si="13"/>
        <v>32.842333582754009</v>
      </c>
      <c r="Y268" s="8">
        <f t="shared" si="14"/>
        <v>24.840963714464269</v>
      </c>
      <c r="Z268" s="8">
        <f t="shared" si="15"/>
        <v>35.573915228134574</v>
      </c>
      <c r="AA268" s="8">
        <f t="shared" si="16"/>
        <v>29.985923198894223</v>
      </c>
      <c r="AB268" s="13">
        <f t="shared" si="25"/>
        <v>51.391862955032146</v>
      </c>
      <c r="AC268" s="13">
        <f t="shared" si="26"/>
        <v>5.5879920292403504</v>
      </c>
    </row>
    <row r="269" spans="1:29">
      <c r="A269" t="s">
        <v>35</v>
      </c>
      <c r="B269" s="18">
        <v>45420</v>
      </c>
      <c r="C269" s="17">
        <v>36.159999999999997</v>
      </c>
      <c r="I269" s="11">
        <f t="shared" si="8"/>
        <v>26.289999999999992</v>
      </c>
      <c r="J269" s="11">
        <f t="shared" si="9"/>
        <v>12.245038741077675</v>
      </c>
      <c r="K269" s="11">
        <f t="shared" si="17"/>
        <v>14.044961258922317</v>
      </c>
      <c r="L269" s="11">
        <f t="shared" si="18"/>
        <v>38.53503874107767</v>
      </c>
      <c r="M269" s="8" t="str">
        <f t="shared" si="10"/>
        <v>NONE</v>
      </c>
      <c r="N269" s="8">
        <f t="shared" si="27"/>
        <v>0.62999999999999545</v>
      </c>
      <c r="O269" s="8">
        <f t="shared" si="28"/>
        <v>0</v>
      </c>
      <c r="P269" s="8">
        <f t="shared" si="19"/>
        <v>0.83333333333333337</v>
      </c>
      <c r="Q269" s="8">
        <f t="shared" si="20"/>
        <v>0.22727272727272727</v>
      </c>
      <c r="R269" s="8">
        <f t="shared" si="21"/>
        <v>9.8039215686274508E-2</v>
      </c>
      <c r="S269" s="8">
        <f t="shared" si="22"/>
        <v>4.9504950495049507E-2</v>
      </c>
      <c r="T269" s="8">
        <f t="shared" si="23"/>
        <v>0.15384615384615385</v>
      </c>
      <c r="U269" s="8">
        <f t="shared" si="24"/>
        <v>7.407407407407407E-2</v>
      </c>
      <c r="V269" s="8">
        <f t="shared" si="11"/>
        <v>36.083685496176209</v>
      </c>
      <c r="W269" s="8">
        <f t="shared" si="12"/>
        <v>36.29806467401211</v>
      </c>
      <c r="X269" s="8">
        <f t="shared" si="13"/>
        <v>33.167594996209502</v>
      </c>
      <c r="Y269" s="8">
        <f t="shared" si="14"/>
        <v>25.401312045431382</v>
      </c>
      <c r="Z269" s="8">
        <f t="shared" si="15"/>
        <v>35.664082116113867</v>
      </c>
      <c r="AA269" s="8">
        <f t="shared" si="16"/>
        <v>30.443262221198356</v>
      </c>
      <c r="AB269" s="13">
        <f t="shared" si="25"/>
        <v>57.169811320754718</v>
      </c>
      <c r="AC269" s="13">
        <f t="shared" si="26"/>
        <v>5.2208198949155111</v>
      </c>
    </row>
    <row r="270" spans="1:29">
      <c r="A270" t="s">
        <v>35</v>
      </c>
      <c r="B270" s="16">
        <v>45421</v>
      </c>
      <c r="C270" s="15">
        <v>35.270000000000003</v>
      </c>
      <c r="I270" s="11">
        <f t="shared" si="8"/>
        <v>26.35763265306122</v>
      </c>
      <c r="J270" s="11">
        <f t="shared" si="9"/>
        <v>12.259697417533955</v>
      </c>
      <c r="K270" s="11">
        <f t="shared" si="17"/>
        <v>14.097935235527265</v>
      </c>
      <c r="L270" s="11">
        <f t="shared" si="18"/>
        <v>38.617330070595173</v>
      </c>
      <c r="M270" s="8" t="str">
        <f t="shared" si="10"/>
        <v>NONE</v>
      </c>
      <c r="N270" s="8">
        <f t="shared" si="27"/>
        <v>0</v>
      </c>
      <c r="O270" s="8">
        <f t="shared" si="28"/>
        <v>0.88999999999999346</v>
      </c>
      <c r="P270" s="8">
        <f t="shared" si="19"/>
        <v>0.83333333333333337</v>
      </c>
      <c r="Q270" s="8">
        <f t="shared" si="20"/>
        <v>0.22727272727272727</v>
      </c>
      <c r="R270" s="8">
        <f t="shared" si="21"/>
        <v>9.8039215686274508E-2</v>
      </c>
      <c r="S270" s="8">
        <f t="shared" si="22"/>
        <v>4.9504950495049507E-2</v>
      </c>
      <c r="T270" s="8">
        <f t="shared" si="23"/>
        <v>0.15384615384615385</v>
      </c>
      <c r="U270" s="8">
        <f t="shared" si="24"/>
        <v>7.407407407407407E-2</v>
      </c>
      <c r="V270" s="8">
        <f t="shared" si="11"/>
        <v>35.405614249362699</v>
      </c>
      <c r="W270" s="8">
        <f t="shared" si="12"/>
        <v>36.064413611736626</v>
      </c>
      <c r="X270" s="8">
        <f t="shared" si="13"/>
        <v>33.37371313383602</v>
      </c>
      <c r="Y270" s="8">
        <f t="shared" si="14"/>
        <v>25.889860954073395</v>
      </c>
      <c r="Z270" s="8">
        <f t="shared" si="15"/>
        <v>35.603454098250197</v>
      </c>
      <c r="AA270" s="8">
        <f t="shared" si="16"/>
        <v>30.80079835296144</v>
      </c>
      <c r="AB270" s="13">
        <f t="shared" si="25"/>
        <v>52.151462994836486</v>
      </c>
      <c r="AC270" s="13">
        <f t="shared" si="26"/>
        <v>4.8026557452887566</v>
      </c>
    </row>
    <row r="271" spans="1:29">
      <c r="A271" t="s">
        <v>35</v>
      </c>
      <c r="B271" s="18"/>
      <c r="C271" s="17"/>
      <c r="I271" s="11">
        <f t="shared" si="8"/>
        <v>26.388688524590162</v>
      </c>
      <c r="J271" s="11">
        <f t="shared" si="9"/>
        <v>12.246208907167551</v>
      </c>
      <c r="K271" s="11">
        <f t="shared" si="17"/>
        <v>14.142479617422611</v>
      </c>
      <c r="L271" s="11">
        <f t="shared" si="18"/>
        <v>38.634897431757715</v>
      </c>
      <c r="M271" s="8" t="str">
        <f t="shared" si="10"/>
        <v>STRONG LONG</v>
      </c>
      <c r="N271" s="8">
        <f t="shared" si="27"/>
        <v>0</v>
      </c>
      <c r="O271" s="8">
        <f t="shared" si="28"/>
        <v>35.270000000000003</v>
      </c>
      <c r="P271" s="8">
        <f t="shared" si="19"/>
        <v>0.83333333333333337</v>
      </c>
      <c r="Q271" s="8">
        <f t="shared" si="20"/>
        <v>0.22727272727272727</v>
      </c>
      <c r="R271" s="8">
        <f t="shared" si="21"/>
        <v>9.8039215686274508E-2</v>
      </c>
      <c r="S271" s="8">
        <f t="shared" si="22"/>
        <v>4.9504950495049507E-2</v>
      </c>
      <c r="T271" s="8">
        <f t="shared" si="23"/>
        <v>0.15384615384615385</v>
      </c>
      <c r="U271" s="8">
        <f t="shared" si="24"/>
        <v>7.407407407407407E-2</v>
      </c>
      <c r="V271" s="8">
        <f t="shared" si="11"/>
        <v>5.9009357082271157</v>
      </c>
      <c r="W271" s="8">
        <f t="shared" si="12"/>
        <v>27.867955972705573</v>
      </c>
      <c r="X271" s="8">
        <f t="shared" si="13"/>
        <v>30.101780473656017</v>
      </c>
      <c r="Y271" s="8">
        <f t="shared" si="14"/>
        <v>24.608184669218275</v>
      </c>
      <c r="Z271" s="8">
        <f t="shared" si="15"/>
        <v>30.125999621596321</v>
      </c>
      <c r="AA271" s="8">
        <f t="shared" si="16"/>
        <v>28.519257734223554</v>
      </c>
      <c r="AB271" s="13">
        <f t="shared" si="25"/>
        <v>7.3812423873325201</v>
      </c>
      <c r="AC271" s="13">
        <f t="shared" si="26"/>
        <v>1.6067418873727668</v>
      </c>
    </row>
    <row r="272" spans="1:29">
      <c r="A272" t="s">
        <v>35</v>
      </c>
      <c r="B272" s="16"/>
      <c r="C272" s="15"/>
      <c r="I272" s="11">
        <f t="shared" si="8"/>
        <v>26.420617283950609</v>
      </c>
      <c r="J272" s="11">
        <f t="shared" si="9"/>
        <v>12.230709356456256</v>
      </c>
      <c r="K272" s="11">
        <f t="shared" si="17"/>
        <v>14.189907927494353</v>
      </c>
      <c r="L272" s="11">
        <f t="shared" si="18"/>
        <v>38.651326640406864</v>
      </c>
      <c r="M272" s="8" t="str">
        <f t="shared" si="10"/>
        <v>STRONG LONG</v>
      </c>
      <c r="N272" s="8">
        <f t="shared" si="27"/>
        <v>0</v>
      </c>
      <c r="O272" s="8">
        <f t="shared" si="28"/>
        <v>0</v>
      </c>
      <c r="P272" s="8">
        <f t="shared" si="19"/>
        <v>0.83333333333333337</v>
      </c>
      <c r="Q272" s="8">
        <f t="shared" si="20"/>
        <v>0.22727272727272727</v>
      </c>
      <c r="R272" s="8">
        <f t="shared" si="21"/>
        <v>9.8039215686274508E-2</v>
      </c>
      <c r="S272" s="8">
        <f t="shared" si="22"/>
        <v>4.9504950495049507E-2</v>
      </c>
      <c r="T272" s="8">
        <f t="shared" si="23"/>
        <v>0.15384615384615385</v>
      </c>
      <c r="U272" s="8">
        <f t="shared" si="24"/>
        <v>7.407407407407407E-2</v>
      </c>
      <c r="V272" s="8">
        <f t="shared" si="11"/>
        <v>0.98348928470451902</v>
      </c>
      <c r="W272" s="8">
        <f t="shared" si="12"/>
        <v>21.534329615272487</v>
      </c>
      <c r="X272" s="8">
        <f t="shared" si="13"/>
        <v>27.15062552525837</v>
      </c>
      <c r="Y272" s="8">
        <f t="shared" si="14"/>
        <v>23.389957705395588</v>
      </c>
      <c r="Z272" s="8">
        <f t="shared" si="15"/>
        <v>25.491230449043041</v>
      </c>
      <c r="AA272" s="8">
        <f t="shared" si="16"/>
        <v>26.406720124281069</v>
      </c>
      <c r="AB272" s="13">
        <f t="shared" si="25"/>
        <v>6.5618087982305013</v>
      </c>
      <c r="AC272" s="13">
        <f t="shared" si="26"/>
        <v>-0.91548967523802816</v>
      </c>
    </row>
    <row r="273" spans="1:29">
      <c r="A273" t="s">
        <v>35</v>
      </c>
      <c r="B273" s="18"/>
      <c r="C273" s="17"/>
      <c r="I273" s="11">
        <f t="shared" si="8"/>
        <v>26.452148760330573</v>
      </c>
      <c r="J273" s="11">
        <f t="shared" si="9"/>
        <v>12.216405052593808</v>
      </c>
      <c r="K273" s="11">
        <f t="shared" si="17"/>
        <v>14.235743707736765</v>
      </c>
      <c r="L273" s="11">
        <f t="shared" si="18"/>
        <v>38.66855381292438</v>
      </c>
      <c r="M273" s="8" t="str">
        <f t="shared" si="10"/>
        <v>STRONG LONG</v>
      </c>
      <c r="N273" s="8">
        <f t="shared" si="27"/>
        <v>0</v>
      </c>
      <c r="O273" s="8">
        <f t="shared" si="28"/>
        <v>0</v>
      </c>
      <c r="P273" s="8">
        <f t="shared" si="19"/>
        <v>0.83333333333333337</v>
      </c>
      <c r="Q273" s="8">
        <f t="shared" si="20"/>
        <v>0.22727272727272727</v>
      </c>
      <c r="R273" s="8">
        <f t="shared" si="21"/>
        <v>9.8039215686274508E-2</v>
      </c>
      <c r="S273" s="8">
        <f t="shared" si="22"/>
        <v>4.9504950495049507E-2</v>
      </c>
      <c r="T273" s="8">
        <f t="shared" si="23"/>
        <v>0.15384615384615385</v>
      </c>
      <c r="U273" s="8">
        <f t="shared" si="24"/>
        <v>7.407407407407407E-2</v>
      </c>
      <c r="V273" s="8">
        <f t="shared" si="11"/>
        <v>0.16391488078408648</v>
      </c>
      <c r="W273" s="8">
        <f t="shared" si="12"/>
        <v>16.640163793619649</v>
      </c>
      <c r="X273" s="8">
        <f t="shared" si="13"/>
        <v>24.488799493370294</v>
      </c>
      <c r="Y273" s="8">
        <f t="shared" si="14"/>
        <v>22.232039007108678</v>
      </c>
      <c r="Z273" s="8">
        <f t="shared" si="15"/>
        <v>21.569502687651802</v>
      </c>
      <c r="AA273" s="8">
        <f t="shared" si="16"/>
        <v>24.450666781741731</v>
      </c>
      <c r="AB273" s="13">
        <f t="shared" si="25"/>
        <v>6.1466304616144072</v>
      </c>
      <c r="AC273" s="13">
        <f t="shared" si="26"/>
        <v>-2.8811640940899288</v>
      </c>
    </row>
    <row r="274" spans="1:29">
      <c r="A274" t="s">
        <v>35</v>
      </c>
      <c r="B274" s="16"/>
      <c r="C274" s="15"/>
      <c r="I274" s="11">
        <f t="shared" si="8"/>
        <v>26.483485477178416</v>
      </c>
      <c r="J274" s="11">
        <f t="shared" si="9"/>
        <v>12.202780879919114</v>
      </c>
      <c r="K274" s="11">
        <f t="shared" si="17"/>
        <v>14.280704597259302</v>
      </c>
      <c r="L274" s="11">
        <f t="shared" si="18"/>
        <v>38.68626635709753</v>
      </c>
      <c r="M274" s="8" t="str">
        <f t="shared" si="10"/>
        <v>STRONG LONG</v>
      </c>
      <c r="N274" s="8">
        <f t="shared" si="27"/>
        <v>0</v>
      </c>
      <c r="O274" s="8">
        <f t="shared" si="28"/>
        <v>0</v>
      </c>
      <c r="P274" s="8">
        <f t="shared" si="19"/>
        <v>0.83333333333333337</v>
      </c>
      <c r="Q274" s="8">
        <f t="shared" si="20"/>
        <v>0.22727272727272727</v>
      </c>
      <c r="R274" s="8">
        <f t="shared" si="21"/>
        <v>9.8039215686274508E-2</v>
      </c>
      <c r="S274" s="8">
        <f t="shared" si="22"/>
        <v>4.9504950495049507E-2</v>
      </c>
      <c r="T274" s="8">
        <f t="shared" si="23"/>
        <v>0.15384615384615385</v>
      </c>
      <c r="U274" s="8">
        <f t="shared" si="24"/>
        <v>7.407407407407407E-2</v>
      </c>
      <c r="V274" s="8">
        <f t="shared" si="11"/>
        <v>2.7319146797347739E-2</v>
      </c>
      <c r="W274" s="8">
        <f t="shared" si="12"/>
        <v>12.85830838597882</v>
      </c>
      <c r="X274" s="8">
        <f t="shared" si="13"/>
        <v>22.087936797941833</v>
      </c>
      <c r="Y274" s="8">
        <f t="shared" si="14"/>
        <v>21.131443016657752</v>
      </c>
      <c r="Z274" s="8">
        <f t="shared" si="15"/>
        <v>18.251117658782295</v>
      </c>
      <c r="AA274" s="8">
        <f t="shared" si="16"/>
        <v>22.639506279390492</v>
      </c>
      <c r="AB274" s="13">
        <f t="shared" si="25"/>
        <v>5.2579117866932563</v>
      </c>
      <c r="AC274" s="13">
        <f t="shared" si="26"/>
        <v>-4.3883886206081968</v>
      </c>
    </row>
    <row r="275" spans="1:29">
      <c r="A275" t="s">
        <v>35</v>
      </c>
      <c r="B275" s="18"/>
      <c r="C275" s="17"/>
      <c r="I275" s="11">
        <f t="shared" si="8"/>
        <v>26.515374999999995</v>
      </c>
      <c r="J275" s="11">
        <f t="shared" si="9"/>
        <v>12.187964271169889</v>
      </c>
      <c r="K275" s="11">
        <f t="shared" si="17"/>
        <v>14.327410728830106</v>
      </c>
      <c r="L275" s="11">
        <f t="shared" si="18"/>
        <v>38.703339271169881</v>
      </c>
      <c r="M275" s="8" t="str">
        <f t="shared" si="10"/>
        <v>STRONG LONG</v>
      </c>
      <c r="N275" s="8">
        <f t="shared" si="27"/>
        <v>0</v>
      </c>
      <c r="O275" s="8">
        <f t="shared" si="28"/>
        <v>0</v>
      </c>
      <c r="P275" s="8">
        <f t="shared" si="19"/>
        <v>0.83333333333333337</v>
      </c>
      <c r="Q275" s="8">
        <f t="shared" si="20"/>
        <v>0.22727272727272727</v>
      </c>
      <c r="R275" s="8">
        <f t="shared" si="21"/>
        <v>9.8039215686274508E-2</v>
      </c>
      <c r="S275" s="8">
        <f t="shared" si="22"/>
        <v>4.9504950495049507E-2</v>
      </c>
      <c r="T275" s="8">
        <f t="shared" si="23"/>
        <v>0.15384615384615385</v>
      </c>
      <c r="U275" s="8">
        <f t="shared" si="24"/>
        <v>7.407407407407407E-2</v>
      </c>
      <c r="V275" s="8">
        <f t="shared" si="11"/>
        <v>4.553191132891289E-3</v>
      </c>
      <c r="W275" s="8">
        <f t="shared" si="12"/>
        <v>9.9359655709836332</v>
      </c>
      <c r="X275" s="8">
        <f t="shared" si="13"/>
        <v>19.922452798143613</v>
      </c>
      <c r="Y275" s="8">
        <f t="shared" si="14"/>
        <v>20.085331976229149</v>
      </c>
      <c r="Z275" s="8">
        <f t="shared" si="15"/>
        <v>15.443253403585018</v>
      </c>
      <c r="AA275" s="8">
        <f t="shared" si="16"/>
        <v>20.962505814250456</v>
      </c>
      <c r="AB275" s="13">
        <f t="shared" si="25"/>
        <v>3.6736762097795719</v>
      </c>
      <c r="AC275" s="13">
        <f t="shared" si="26"/>
        <v>-5.5192524106654375</v>
      </c>
    </row>
    <row r="276" spans="1:29">
      <c r="A276" t="s">
        <v>35</v>
      </c>
      <c r="B276" s="16"/>
      <c r="C276" s="15"/>
      <c r="I276" s="11">
        <f t="shared" si="8"/>
        <v>26.548535564853552</v>
      </c>
      <c r="J276" s="11">
        <f t="shared" si="9"/>
        <v>12.170067556379962</v>
      </c>
      <c r="K276" s="11">
        <f t="shared" si="17"/>
        <v>14.37846800847359</v>
      </c>
      <c r="L276" s="11">
        <f t="shared" si="18"/>
        <v>38.718603121233514</v>
      </c>
      <c r="M276" s="8" t="str">
        <f t="shared" si="10"/>
        <v>STRONG LONG</v>
      </c>
      <c r="N276" s="8">
        <f t="shared" si="27"/>
        <v>0</v>
      </c>
      <c r="O276" s="8">
        <f t="shared" si="28"/>
        <v>0</v>
      </c>
      <c r="P276" s="8">
        <f t="shared" si="19"/>
        <v>0.83333333333333337</v>
      </c>
      <c r="Q276" s="8">
        <f t="shared" si="20"/>
        <v>0.22727272727272727</v>
      </c>
      <c r="R276" s="8">
        <f t="shared" si="21"/>
        <v>9.8039215686274508E-2</v>
      </c>
      <c r="S276" s="8">
        <f t="shared" si="22"/>
        <v>4.9504950495049507E-2</v>
      </c>
      <c r="T276" s="8">
        <f t="shared" si="23"/>
        <v>0.15384615384615385</v>
      </c>
      <c r="U276" s="8">
        <f t="shared" si="24"/>
        <v>7.407407407407407E-2</v>
      </c>
      <c r="V276" s="8">
        <f t="shared" si="11"/>
        <v>7.5886518881521461E-4</v>
      </c>
      <c r="W276" s="8">
        <f t="shared" si="12"/>
        <v>7.6777915775782617</v>
      </c>
      <c r="X276" s="8">
        <f t="shared" si="13"/>
        <v>17.969271151266788</v>
      </c>
      <c r="Y276" s="8">
        <f t="shared" si="14"/>
        <v>19.091008611069288</v>
      </c>
      <c r="Z276" s="8">
        <f t="shared" si="15"/>
        <v>13.067368264571938</v>
      </c>
      <c r="AA276" s="8">
        <f t="shared" si="16"/>
        <v>19.409727605787459</v>
      </c>
      <c r="AB276" s="13">
        <f t="shared" si="25"/>
        <v>3.2816077334011737</v>
      </c>
      <c r="AC276" s="13">
        <f t="shared" si="26"/>
        <v>-6.3423593412155217</v>
      </c>
    </row>
    <row r="277" spans="1:29">
      <c r="A277" t="s">
        <v>35</v>
      </c>
      <c r="B277" s="18"/>
      <c r="C277" s="17"/>
      <c r="I277" s="11">
        <f t="shared" si="8"/>
        <v>26.582058823529408</v>
      </c>
      <c r="J277" s="11">
        <f t="shared" si="9"/>
        <v>12.151402753617209</v>
      </c>
      <c r="K277" s="11">
        <f t="shared" si="17"/>
        <v>14.4306560699122</v>
      </c>
      <c r="L277" s="11">
        <f t="shared" si="18"/>
        <v>38.733461577146613</v>
      </c>
      <c r="M277" s="8" t="str">
        <f t="shared" si="10"/>
        <v>STRONG LONG</v>
      </c>
      <c r="N277" s="8">
        <f t="shared" si="27"/>
        <v>0</v>
      </c>
      <c r="O277" s="8">
        <f t="shared" si="28"/>
        <v>0</v>
      </c>
      <c r="P277" s="8">
        <f t="shared" si="19"/>
        <v>0.83333333333333337</v>
      </c>
      <c r="Q277" s="8">
        <f t="shared" si="20"/>
        <v>0.22727272727272727</v>
      </c>
      <c r="R277" s="8">
        <f t="shared" si="21"/>
        <v>9.8039215686274508E-2</v>
      </c>
      <c r="S277" s="8">
        <f t="shared" si="22"/>
        <v>4.9504950495049507E-2</v>
      </c>
      <c r="T277" s="8">
        <f t="shared" si="23"/>
        <v>0.15384615384615385</v>
      </c>
      <c r="U277" s="8">
        <f t="shared" si="24"/>
        <v>7.407407407407407E-2</v>
      </c>
      <c r="V277" s="8">
        <f t="shared" si="11"/>
        <v>1.2647753146920242E-4</v>
      </c>
      <c r="W277" s="8">
        <f t="shared" si="12"/>
        <v>5.9328389463104747</v>
      </c>
      <c r="X277" s="8">
        <f t="shared" si="13"/>
        <v>16.207577901142592</v>
      </c>
      <c r="Y277" s="8">
        <f t="shared" si="14"/>
        <v>18.145909174877737</v>
      </c>
      <c r="Z277" s="8">
        <f t="shared" si="15"/>
        <v>11.057003916176255</v>
      </c>
      <c r="AA277" s="8">
        <f t="shared" si="16"/>
        <v>17.971970005358759</v>
      </c>
      <c r="AB277" s="13">
        <f t="shared" si="25"/>
        <v>2.6625704045058853</v>
      </c>
      <c r="AC277" s="13">
        <f t="shared" si="26"/>
        <v>-6.9149660891825047</v>
      </c>
    </row>
    <row r="278" spans="1:29">
      <c r="A278" t="s">
        <v>35</v>
      </c>
      <c r="B278" s="16"/>
      <c r="C278" s="15"/>
      <c r="I278" s="11">
        <f t="shared" si="8"/>
        <v>26.615485232067503</v>
      </c>
      <c r="J278" s="11">
        <f t="shared" si="9"/>
        <v>12.133179798400384</v>
      </c>
      <c r="K278" s="11">
        <f t="shared" si="17"/>
        <v>14.482305433667118</v>
      </c>
      <c r="L278" s="11">
        <f t="shared" si="18"/>
        <v>38.74866503046789</v>
      </c>
      <c r="M278" s="8" t="str">
        <f t="shared" si="10"/>
        <v>STRONG LONG</v>
      </c>
      <c r="N278" s="8">
        <f t="shared" si="27"/>
        <v>0</v>
      </c>
      <c r="O278" s="8">
        <f t="shared" si="28"/>
        <v>0</v>
      </c>
      <c r="P278" s="8">
        <f t="shared" si="19"/>
        <v>0.83333333333333337</v>
      </c>
      <c r="Q278" s="8">
        <f t="shared" si="20"/>
        <v>0.22727272727272727</v>
      </c>
      <c r="R278" s="8">
        <f t="shared" si="21"/>
        <v>9.8039215686274508E-2</v>
      </c>
      <c r="S278" s="8">
        <f t="shared" si="22"/>
        <v>4.9504950495049507E-2</v>
      </c>
      <c r="T278" s="8">
        <f t="shared" si="23"/>
        <v>0.15384615384615385</v>
      </c>
      <c r="U278" s="8">
        <f t="shared" si="24"/>
        <v>7.407407407407407E-2</v>
      </c>
      <c r="V278" s="8">
        <f t="shared" si="11"/>
        <v>2.1079588578200398E-5</v>
      </c>
      <c r="W278" s="8">
        <f t="shared" si="12"/>
        <v>4.5844664585126393</v>
      </c>
      <c r="X278" s="8">
        <f t="shared" si="13"/>
        <v>14.618599675540377</v>
      </c>
      <c r="Y278" s="8">
        <f t="shared" si="14"/>
        <v>17.247596839487748</v>
      </c>
      <c r="Z278" s="8">
        <f t="shared" si="15"/>
        <v>9.3559263906106764</v>
      </c>
      <c r="AA278" s="8">
        <f t="shared" si="16"/>
        <v>16.640712967924777</v>
      </c>
      <c r="AB278" s="13">
        <f t="shared" si="25"/>
        <v>2.462801436634166</v>
      </c>
      <c r="AC278" s="13">
        <f t="shared" si="26"/>
        <v>-7.284786577314101</v>
      </c>
    </row>
    <row r="279" spans="1:29">
      <c r="A279" t="s">
        <v>35</v>
      </c>
      <c r="B279" s="18"/>
      <c r="C279" s="17"/>
      <c r="I279" s="11">
        <f t="shared" si="8"/>
        <v>26.648940677966092</v>
      </c>
      <c r="J279" s="11">
        <f t="shared" si="9"/>
        <v>12.115069733236513</v>
      </c>
      <c r="K279" s="11">
        <f t="shared" si="17"/>
        <v>14.533870944729578</v>
      </c>
      <c r="L279" s="11">
        <f t="shared" si="18"/>
        <v>38.764010411202605</v>
      </c>
      <c r="M279" s="8" t="str">
        <f t="shared" si="10"/>
        <v>STRONG LONG</v>
      </c>
      <c r="N279" s="8">
        <f t="shared" si="27"/>
        <v>0</v>
      </c>
      <c r="O279" s="8">
        <f t="shared" si="28"/>
        <v>0</v>
      </c>
      <c r="P279" s="8">
        <f t="shared" si="19"/>
        <v>0.83333333333333337</v>
      </c>
      <c r="Q279" s="8">
        <f t="shared" si="20"/>
        <v>0.22727272727272727</v>
      </c>
      <c r="R279" s="8">
        <f t="shared" si="21"/>
        <v>9.8039215686274508E-2</v>
      </c>
      <c r="S279" s="8">
        <f t="shared" si="22"/>
        <v>4.9504950495049507E-2</v>
      </c>
      <c r="T279" s="8">
        <f t="shared" si="23"/>
        <v>0.15384615384615385</v>
      </c>
      <c r="U279" s="8">
        <f t="shared" si="24"/>
        <v>7.407407407407407E-2</v>
      </c>
      <c r="V279" s="8">
        <f t="shared" si="11"/>
        <v>3.513264763033399E-6</v>
      </c>
      <c r="W279" s="8">
        <f t="shared" si="12"/>
        <v>3.5425422633961303</v>
      </c>
      <c r="X279" s="8">
        <f t="shared" si="13"/>
        <v>13.185403628918772</v>
      </c>
      <c r="Y279" s="8">
        <f t="shared" si="14"/>
        <v>16.393755411790334</v>
      </c>
      <c r="Z279" s="8">
        <f t="shared" si="15"/>
        <v>7.9165530997474951</v>
      </c>
      <c r="AA279" s="8">
        <f t="shared" si="16"/>
        <v>15.408067562893313</v>
      </c>
      <c r="AB279" s="13">
        <f t="shared" si="25"/>
        <v>1.7063081695966815</v>
      </c>
      <c r="AC279" s="13">
        <f t="shared" si="26"/>
        <v>-7.4915144631458181</v>
      </c>
    </row>
    <row r="280" spans="1:29">
      <c r="A280" t="s">
        <v>35</v>
      </c>
      <c r="B280" s="16"/>
      <c r="C280" s="15"/>
      <c r="I280" s="11">
        <f t="shared" si="8"/>
        <v>26.682765957446801</v>
      </c>
      <c r="J280" s="11">
        <f t="shared" si="9"/>
        <v>12.096175635035886</v>
      </c>
      <c r="K280" s="11">
        <f t="shared" si="17"/>
        <v>14.586590322410915</v>
      </c>
      <c r="L280" s="11">
        <f t="shared" si="18"/>
        <v>38.778941592482688</v>
      </c>
      <c r="M280" s="8" t="str">
        <f t="shared" si="10"/>
        <v>STRONG LONG</v>
      </c>
      <c r="N280" s="8">
        <f t="shared" si="27"/>
        <v>0</v>
      </c>
      <c r="O280" s="8">
        <f t="shared" si="28"/>
        <v>0</v>
      </c>
      <c r="P280" s="8">
        <f t="shared" si="19"/>
        <v>0.83333333333333337</v>
      </c>
      <c r="Q280" s="8">
        <f t="shared" si="20"/>
        <v>0.22727272727272727</v>
      </c>
      <c r="R280" s="8">
        <f t="shared" si="21"/>
        <v>9.8039215686274508E-2</v>
      </c>
      <c r="S280" s="8">
        <f t="shared" si="22"/>
        <v>4.9504950495049507E-2</v>
      </c>
      <c r="T280" s="8">
        <f t="shared" si="23"/>
        <v>0.15384615384615385</v>
      </c>
      <c r="U280" s="8">
        <f t="shared" si="24"/>
        <v>7.407407407407407E-2</v>
      </c>
      <c r="V280" s="8">
        <f t="shared" si="11"/>
        <v>5.8554412717223306E-7</v>
      </c>
      <c r="W280" s="8">
        <f t="shared" si="12"/>
        <v>2.7374190217151915</v>
      </c>
      <c r="X280" s="8">
        <f t="shared" si="13"/>
        <v>11.892716998632618</v>
      </c>
      <c r="Y280" s="8">
        <f t="shared" si="14"/>
        <v>15.582183361701702</v>
      </c>
      <c r="Z280" s="8">
        <f t="shared" si="15"/>
        <v>6.6986218536324955</v>
      </c>
      <c r="AA280" s="8">
        <f t="shared" si="16"/>
        <v>14.266729224901216</v>
      </c>
      <c r="AB280" s="13">
        <f t="shared" si="25"/>
        <v>1.6300129366105978</v>
      </c>
      <c r="AC280" s="13">
        <f t="shared" si="26"/>
        <v>-7.5681073712687201</v>
      </c>
    </row>
    <row r="281" spans="1:29">
      <c r="A281" t="s">
        <v>35</v>
      </c>
      <c r="B281" s="18"/>
      <c r="C281" s="17"/>
      <c r="I281" s="11">
        <f t="shared" si="8"/>
        <v>26.71688034188033</v>
      </c>
      <c r="J281" s="11">
        <f t="shared" si="9"/>
        <v>12.076703940696698</v>
      </c>
      <c r="K281" s="11">
        <f t="shared" si="17"/>
        <v>14.640176401183632</v>
      </c>
      <c r="L281" s="11">
        <f t="shared" si="18"/>
        <v>38.793584282577029</v>
      </c>
      <c r="M281" s="8" t="str">
        <f t="shared" si="10"/>
        <v>STRONG LONG</v>
      </c>
      <c r="N281" s="8">
        <f t="shared" si="27"/>
        <v>0</v>
      </c>
      <c r="O281" s="8">
        <f t="shared" si="28"/>
        <v>0</v>
      </c>
      <c r="P281" s="8">
        <f t="shared" si="19"/>
        <v>0.83333333333333337</v>
      </c>
      <c r="Q281" s="8">
        <f t="shared" si="20"/>
        <v>0.22727272727272727</v>
      </c>
      <c r="R281" s="8">
        <f t="shared" si="21"/>
        <v>9.8039215686274508E-2</v>
      </c>
      <c r="S281" s="8">
        <f t="shared" si="22"/>
        <v>4.9504950495049507E-2</v>
      </c>
      <c r="T281" s="8">
        <f t="shared" si="23"/>
        <v>0.15384615384615385</v>
      </c>
      <c r="U281" s="8">
        <f t="shared" si="24"/>
        <v>7.407407407407407E-2</v>
      </c>
      <c r="V281" s="8">
        <f t="shared" si="11"/>
        <v>9.7590687862038817E-8</v>
      </c>
      <c r="W281" s="8">
        <f t="shared" si="12"/>
        <v>2.1152783349617388</v>
      </c>
      <c r="X281" s="8">
        <f t="shared" si="13"/>
        <v>10.726764351707851</v>
      </c>
      <c r="Y281" s="8">
        <f t="shared" si="14"/>
        <v>14.810788145775874</v>
      </c>
      <c r="Z281" s="8">
        <f t="shared" si="15"/>
        <v>5.6680646453813424</v>
      </c>
      <c r="AA281" s="8">
        <f t="shared" si="16"/>
        <v>13.209934467501126</v>
      </c>
      <c r="AB281" s="13">
        <f t="shared" si="25"/>
        <v>1.672862453531593</v>
      </c>
      <c r="AC281" s="13">
        <f t="shared" si="26"/>
        <v>-7.541869822119784</v>
      </c>
    </row>
    <row r="282" spans="1:29">
      <c r="A282" t="s">
        <v>35</v>
      </c>
      <c r="B282" s="16"/>
      <c r="C282" s="15"/>
      <c r="I282" s="11">
        <f t="shared" si="8"/>
        <v>26.750815450643767</v>
      </c>
      <c r="J282" s="11">
        <f t="shared" si="9"/>
        <v>12.057897501483561</v>
      </c>
      <c r="K282" s="11">
        <f t="shared" si="17"/>
        <v>14.692917949160206</v>
      </c>
      <c r="L282" s="11">
        <f t="shared" si="18"/>
        <v>38.80871295212733</v>
      </c>
      <c r="M282" s="8" t="str">
        <f t="shared" si="10"/>
        <v>STRONG LONG</v>
      </c>
      <c r="N282" s="8">
        <f t="shared" si="27"/>
        <v>0</v>
      </c>
      <c r="O282" s="8">
        <f t="shared" si="28"/>
        <v>0</v>
      </c>
      <c r="P282" s="8">
        <f t="shared" si="19"/>
        <v>0.83333333333333337</v>
      </c>
      <c r="Q282" s="8">
        <f t="shared" si="20"/>
        <v>0.22727272727272727</v>
      </c>
      <c r="R282" s="8">
        <f t="shared" si="21"/>
        <v>9.8039215686274508E-2</v>
      </c>
      <c r="S282" s="8">
        <f t="shared" si="22"/>
        <v>4.9504950495049507E-2</v>
      </c>
      <c r="T282" s="8">
        <f t="shared" si="23"/>
        <v>0.15384615384615385</v>
      </c>
      <c r="U282" s="8">
        <f t="shared" si="24"/>
        <v>7.407407407407407E-2</v>
      </c>
      <c r="V282" s="8">
        <f t="shared" si="11"/>
        <v>1.6265114643673132E-8</v>
      </c>
      <c r="W282" s="8">
        <f t="shared" si="12"/>
        <v>1.6345332588340709</v>
      </c>
      <c r="X282" s="8">
        <f t="shared" si="13"/>
        <v>9.6751207878149259</v>
      </c>
      <c r="Y282" s="8">
        <f t="shared" si="14"/>
        <v>14.077580811826572</v>
      </c>
      <c r="Z282" s="8">
        <f t="shared" si="15"/>
        <v>4.7960546999380584</v>
      </c>
      <c r="AA282" s="8">
        <f t="shared" si="16"/>
        <v>12.231420803241784</v>
      </c>
      <c r="AB282" s="13">
        <f t="shared" si="25"/>
        <v>1.7124218537646101</v>
      </c>
      <c r="AC282" s="13">
        <f t="shared" si="26"/>
        <v>-7.4353661033037257</v>
      </c>
    </row>
    <row r="283" spans="1:29">
      <c r="A283" t="s">
        <v>35</v>
      </c>
      <c r="B283" s="18"/>
      <c r="C283" s="17"/>
      <c r="I283" s="11">
        <f t="shared" si="8"/>
        <v>26.78478448275861</v>
      </c>
      <c r="J283" s="11">
        <f t="shared" si="9"/>
        <v>12.039194856817408</v>
      </c>
      <c r="K283" s="11">
        <f t="shared" si="17"/>
        <v>14.745589625941202</v>
      </c>
      <c r="L283" s="11">
        <f t="shared" si="18"/>
        <v>38.82397933957602</v>
      </c>
      <c r="M283" s="8" t="str">
        <f t="shared" si="10"/>
        <v>STRONG LONG</v>
      </c>
      <c r="N283" s="8">
        <f t="shared" si="27"/>
        <v>0</v>
      </c>
      <c r="O283" s="8">
        <f t="shared" si="28"/>
        <v>0</v>
      </c>
      <c r="P283" s="8">
        <f t="shared" si="19"/>
        <v>0.83333333333333337</v>
      </c>
      <c r="Q283" s="8">
        <f t="shared" si="20"/>
        <v>0.22727272727272727</v>
      </c>
      <c r="R283" s="8">
        <f t="shared" si="21"/>
        <v>9.8039215686274508E-2</v>
      </c>
      <c r="S283" s="8">
        <f t="shared" si="22"/>
        <v>4.9504950495049507E-2</v>
      </c>
      <c r="T283" s="8">
        <f t="shared" si="23"/>
        <v>0.15384615384615385</v>
      </c>
      <c r="U283" s="8">
        <f t="shared" si="24"/>
        <v>7.407407407407407E-2</v>
      </c>
      <c r="V283" s="8">
        <f t="shared" si="11"/>
        <v>2.7108524406121882E-9</v>
      </c>
      <c r="W283" s="8">
        <f t="shared" si="12"/>
        <v>1.2630484272808729</v>
      </c>
      <c r="X283" s="8">
        <f t="shared" si="13"/>
        <v>8.7265795341075805</v>
      </c>
      <c r="Y283" s="8">
        <f t="shared" si="14"/>
        <v>13.380670870647037</v>
      </c>
      <c r="Z283" s="8">
        <f t="shared" si="15"/>
        <v>4.058200130716819</v>
      </c>
      <c r="AA283" s="8">
        <f t="shared" si="16"/>
        <v>11.325389632631282</v>
      </c>
      <c r="AB283" s="13">
        <f t="shared" si="25"/>
        <v>0</v>
      </c>
      <c r="AC283" s="13">
        <f t="shared" si="26"/>
        <v>-7.267189501914463</v>
      </c>
    </row>
    <row r="284" spans="1:29">
      <c r="A284" t="s">
        <v>35</v>
      </c>
      <c r="B284" s="16"/>
      <c r="C284" s="15"/>
      <c r="I284" s="11">
        <f t="shared" si="8"/>
        <v>26.818961038961028</v>
      </c>
      <c r="J284" s="11">
        <f t="shared" si="9"/>
        <v>12.020139151802089</v>
      </c>
      <c r="K284" s="11">
        <f t="shared" si="17"/>
        <v>14.798821887158939</v>
      </c>
      <c r="L284" s="11">
        <f t="shared" si="18"/>
        <v>38.839100190763119</v>
      </c>
      <c r="M284" s="8" t="str">
        <f t="shared" si="10"/>
        <v>STRONG LONG</v>
      </c>
      <c r="N284" s="8">
        <f t="shared" si="27"/>
        <v>0</v>
      </c>
      <c r="O284" s="8">
        <f t="shared" si="28"/>
        <v>0</v>
      </c>
      <c r="P284" s="8">
        <f t="shared" si="19"/>
        <v>0.83333333333333337</v>
      </c>
      <c r="Q284" s="8">
        <f t="shared" si="20"/>
        <v>0.22727272727272727</v>
      </c>
      <c r="R284" s="8">
        <f t="shared" si="21"/>
        <v>9.8039215686274508E-2</v>
      </c>
      <c r="S284" s="8">
        <f t="shared" si="22"/>
        <v>4.9504950495049507E-2</v>
      </c>
      <c r="T284" s="8">
        <f t="shared" si="23"/>
        <v>0.15384615384615385</v>
      </c>
      <c r="U284" s="8">
        <f t="shared" si="24"/>
        <v>7.407407407407407E-2</v>
      </c>
      <c r="V284" s="8">
        <f t="shared" si="11"/>
        <v>4.5180874010203127E-10</v>
      </c>
      <c r="W284" s="8">
        <f t="shared" si="12"/>
        <v>0.97599196653521991</v>
      </c>
      <c r="X284" s="8">
        <f t="shared" si="13"/>
        <v>7.8710325209597789</v>
      </c>
      <c r="Y284" s="8">
        <f t="shared" si="14"/>
        <v>12.718261421605105</v>
      </c>
      <c r="Z284" s="8">
        <f t="shared" si="15"/>
        <v>3.4338616490680773</v>
      </c>
      <c r="AA284" s="8">
        <f t="shared" si="16"/>
        <v>10.486471882066002</v>
      </c>
      <c r="AB284" s="13">
        <f t="shared" si="25"/>
        <v>0</v>
      </c>
      <c r="AC284" s="13">
        <f t="shared" si="26"/>
        <v>-7.0526102329979246</v>
      </c>
    </row>
    <row r="285" spans="1:29">
      <c r="A285" t="s">
        <v>35</v>
      </c>
      <c r="B285" s="18"/>
      <c r="C285" s="17"/>
      <c r="I285" s="11">
        <f t="shared" si="8"/>
        <v>26.853565217391296</v>
      </c>
      <c r="J285" s="11">
        <f t="shared" si="9"/>
        <v>12.000141830691527</v>
      </c>
      <c r="K285" s="11">
        <f t="shared" si="17"/>
        <v>14.853423386699768</v>
      </c>
      <c r="L285" s="11">
        <f t="shared" si="18"/>
        <v>38.853707048082825</v>
      </c>
      <c r="M285" s="8" t="e">
        <f t="shared" si="10"/>
        <v>#DIV/0!</v>
      </c>
      <c r="N285" s="8">
        <f t="shared" si="27"/>
        <v>0</v>
      </c>
      <c r="O285" s="8">
        <f t="shared" si="28"/>
        <v>0</v>
      </c>
      <c r="P285" s="8">
        <f t="shared" si="19"/>
        <v>0.83333333333333337</v>
      </c>
      <c r="Q285" s="8">
        <f t="shared" si="20"/>
        <v>0.22727272727272727</v>
      </c>
      <c r="R285" s="8">
        <f t="shared" si="21"/>
        <v>9.8039215686274508E-2</v>
      </c>
      <c r="S285" s="8">
        <f t="shared" si="22"/>
        <v>4.9504950495049507E-2</v>
      </c>
      <c r="T285" s="8">
        <f t="shared" si="23"/>
        <v>0.15384615384615385</v>
      </c>
      <c r="U285" s="8">
        <f t="shared" si="24"/>
        <v>7.407407407407407E-2</v>
      </c>
      <c r="V285" s="8">
        <f t="shared" si="11"/>
        <v>7.530145668367186E-11</v>
      </c>
      <c r="W285" s="8">
        <f t="shared" si="12"/>
        <v>0.75417561050448811</v>
      </c>
      <c r="X285" s="8">
        <f t="shared" si="13"/>
        <v>7.0993626659637226</v>
      </c>
      <c r="Y285" s="8">
        <f t="shared" si="14"/>
        <v>12.088644519545445</v>
      </c>
      <c r="Z285" s="8">
        <f t="shared" si="15"/>
        <v>2.9055752415191423</v>
      </c>
      <c r="AA285" s="8">
        <f t="shared" si="16"/>
        <v>9.7096961870981495</v>
      </c>
      <c r="AB285" s="13" t="e">
        <f t="shared" si="25"/>
        <v>#DIV/0!</v>
      </c>
      <c r="AC285" s="13">
        <f t="shared" si="26"/>
        <v>-6.8041209455790073</v>
      </c>
    </row>
    <row r="286" spans="1:29">
      <c r="A286" t="s">
        <v>35</v>
      </c>
      <c r="B286" s="16"/>
      <c r="C286" s="15"/>
      <c r="I286" s="11">
        <f t="shared" si="8"/>
        <v>26.888646288209596</v>
      </c>
      <c r="J286" s="11">
        <f t="shared" si="9"/>
        <v>11.979056929425232</v>
      </c>
      <c r="K286" s="11">
        <f t="shared" si="17"/>
        <v>14.909589358784364</v>
      </c>
      <c r="L286" s="11">
        <f t="shared" si="18"/>
        <v>38.867703217634826</v>
      </c>
      <c r="M286" s="8" t="e">
        <f t="shared" si="10"/>
        <v>#DIV/0!</v>
      </c>
      <c r="N286" s="8">
        <f t="shared" si="27"/>
        <v>0</v>
      </c>
      <c r="O286" s="8">
        <f t="shared" si="28"/>
        <v>0</v>
      </c>
      <c r="P286" s="8">
        <f t="shared" si="19"/>
        <v>0.83333333333333337</v>
      </c>
      <c r="Q286" s="8">
        <f t="shared" si="20"/>
        <v>0.22727272727272727</v>
      </c>
      <c r="R286" s="8">
        <f t="shared" si="21"/>
        <v>9.8039215686274508E-2</v>
      </c>
      <c r="S286" s="8">
        <f t="shared" si="22"/>
        <v>4.9504950495049507E-2</v>
      </c>
      <c r="T286" s="8">
        <f t="shared" si="23"/>
        <v>0.15384615384615385</v>
      </c>
      <c r="U286" s="8">
        <f t="shared" si="24"/>
        <v>7.407407407407407E-2</v>
      </c>
      <c r="V286" s="8">
        <f t="shared" si="11"/>
        <v>1.2550242780611975E-11</v>
      </c>
      <c r="W286" s="8">
        <f t="shared" si="12"/>
        <v>0.58277206266255899</v>
      </c>
      <c r="X286" s="8">
        <f t="shared" si="13"/>
        <v>6.4033467183202202</v>
      </c>
      <c r="Y286" s="8">
        <f t="shared" si="14"/>
        <v>11.490196771053096</v>
      </c>
      <c r="Z286" s="8">
        <f t="shared" si="15"/>
        <v>2.4585636659008125</v>
      </c>
      <c r="AA286" s="8">
        <f t="shared" si="16"/>
        <v>8.9904594324982874</v>
      </c>
      <c r="AB286" s="13" t="e">
        <f t="shared" si="25"/>
        <v>#DIV/0!</v>
      </c>
      <c r="AC286" s="13">
        <f t="shared" si="26"/>
        <v>-6.5318957665974748</v>
      </c>
    </row>
    <row r="287" spans="1:29">
      <c r="A287" t="s">
        <v>35</v>
      </c>
      <c r="B287" s="18"/>
      <c r="C287" s="17"/>
      <c r="I287" s="11">
        <f t="shared" si="8"/>
        <v>26.923640350877179</v>
      </c>
      <c r="J287" s="11">
        <f t="shared" si="9"/>
        <v>11.958398430114794</v>
      </c>
      <c r="K287" s="11">
        <f t="shared" si="17"/>
        <v>14.965241920762384</v>
      </c>
      <c r="L287" s="11">
        <f t="shared" si="18"/>
        <v>38.882038780991977</v>
      </c>
      <c r="M287" s="8" t="e">
        <f t="shared" si="10"/>
        <v>#DIV/0!</v>
      </c>
      <c r="N287" s="8">
        <f t="shared" si="27"/>
        <v>0</v>
      </c>
      <c r="O287" s="8">
        <f t="shared" si="28"/>
        <v>0</v>
      </c>
      <c r="P287" s="8">
        <f t="shared" si="19"/>
        <v>0.83333333333333337</v>
      </c>
      <c r="Q287" s="8">
        <f t="shared" si="20"/>
        <v>0.22727272727272727</v>
      </c>
      <c r="R287" s="8">
        <f t="shared" si="21"/>
        <v>9.8039215686274508E-2</v>
      </c>
      <c r="S287" s="8">
        <f t="shared" si="22"/>
        <v>4.9504950495049507E-2</v>
      </c>
      <c r="T287" s="8">
        <f t="shared" si="23"/>
        <v>0.15384615384615385</v>
      </c>
      <c r="U287" s="8">
        <f t="shared" si="24"/>
        <v>7.407407407407407E-2</v>
      </c>
      <c r="V287" s="8">
        <f t="shared" si="11"/>
        <v>2.0917071301019952E-12</v>
      </c>
      <c r="W287" s="8">
        <f t="shared" si="12"/>
        <v>0.45032386660288648</v>
      </c>
      <c r="X287" s="8">
        <f t="shared" si="13"/>
        <v>5.775567628288826</v>
      </c>
      <c r="Y287" s="8">
        <f t="shared" si="14"/>
        <v>10.921375148723735</v>
      </c>
      <c r="Z287" s="8">
        <f t="shared" si="15"/>
        <v>2.0803231019160719</v>
      </c>
      <c r="AA287" s="8">
        <f t="shared" si="16"/>
        <v>8.3244994745354521</v>
      </c>
      <c r="AB287" s="13" t="e">
        <f t="shared" si="25"/>
        <v>#DIV/0!</v>
      </c>
      <c r="AC287" s="13">
        <f t="shared" si="26"/>
        <v>-6.2441763726193802</v>
      </c>
    </row>
    <row r="288" spans="1:29">
      <c r="A288" t="s">
        <v>35</v>
      </c>
      <c r="B288" s="16"/>
      <c r="C288" s="15"/>
      <c r="I288" s="11">
        <f t="shared" si="8"/>
        <v>26.958766519823772</v>
      </c>
      <c r="J288" s="11">
        <f t="shared" si="9"/>
        <v>11.937579433735181</v>
      </c>
      <c r="K288" s="11">
        <f t="shared" si="17"/>
        <v>15.021187086088592</v>
      </c>
      <c r="L288" s="11">
        <f t="shared" si="18"/>
        <v>38.896345953558949</v>
      </c>
      <c r="M288" s="8" t="e">
        <f t="shared" si="10"/>
        <v>#DIV/0!</v>
      </c>
      <c r="N288" s="8">
        <f t="shared" si="27"/>
        <v>0</v>
      </c>
      <c r="O288" s="8">
        <f t="shared" si="28"/>
        <v>0</v>
      </c>
      <c r="P288" s="8">
        <f t="shared" si="19"/>
        <v>0.83333333333333337</v>
      </c>
      <c r="Q288" s="8">
        <f t="shared" si="20"/>
        <v>0.22727272727272727</v>
      </c>
      <c r="R288" s="8">
        <f t="shared" si="21"/>
        <v>9.8039215686274508E-2</v>
      </c>
      <c r="S288" s="8">
        <f t="shared" si="22"/>
        <v>4.9504950495049507E-2</v>
      </c>
      <c r="T288" s="8">
        <f t="shared" si="23"/>
        <v>0.15384615384615385</v>
      </c>
      <c r="U288" s="8">
        <f t="shared" si="24"/>
        <v>7.407407407407407E-2</v>
      </c>
      <c r="V288" s="8">
        <f t="shared" si="11"/>
        <v>3.486178550169991E-13</v>
      </c>
      <c r="W288" s="8">
        <f t="shared" si="12"/>
        <v>0.34797753328404862</v>
      </c>
      <c r="X288" s="8">
        <f t="shared" si="13"/>
        <v>5.209335507868353</v>
      </c>
      <c r="Y288" s="8">
        <f t="shared" si="14"/>
        <v>10.380713012648302</v>
      </c>
      <c r="Z288" s="8">
        <f t="shared" si="15"/>
        <v>1.7602733939289839</v>
      </c>
      <c r="AA288" s="8">
        <f t="shared" si="16"/>
        <v>7.7078698838291224</v>
      </c>
      <c r="AB288" s="13" t="e">
        <f t="shared" si="25"/>
        <v>#DIV/0!</v>
      </c>
      <c r="AC288" s="13">
        <f t="shared" si="26"/>
        <v>-5.947596489900139</v>
      </c>
    </row>
    <row r="289" spans="1:29">
      <c r="A289" t="s">
        <v>35</v>
      </c>
      <c r="B289" s="18"/>
      <c r="C289" s="17"/>
      <c r="I289" s="11">
        <f t="shared" si="8"/>
        <v>26.994026548672554</v>
      </c>
      <c r="J289" s="11">
        <f t="shared" si="9"/>
        <v>11.916595812071535</v>
      </c>
      <c r="K289" s="11">
        <f t="shared" si="17"/>
        <v>15.07743073660102</v>
      </c>
      <c r="L289" s="11">
        <f t="shared" si="18"/>
        <v>38.910622360744085</v>
      </c>
      <c r="M289" s="8" t="e">
        <f t="shared" si="10"/>
        <v>#DIV/0!</v>
      </c>
      <c r="N289" s="8">
        <f t="shared" si="27"/>
        <v>0</v>
      </c>
      <c r="O289" s="8">
        <f t="shared" si="28"/>
        <v>0</v>
      </c>
      <c r="P289" s="8">
        <f t="shared" si="19"/>
        <v>0.83333333333333337</v>
      </c>
      <c r="Q289" s="8">
        <f t="shared" si="20"/>
        <v>0.22727272727272727</v>
      </c>
      <c r="R289" s="8">
        <f t="shared" si="21"/>
        <v>9.8039215686274508E-2</v>
      </c>
      <c r="S289" s="8">
        <f t="shared" si="22"/>
        <v>4.9504950495049507E-2</v>
      </c>
      <c r="T289" s="8">
        <f t="shared" si="23"/>
        <v>0.15384615384615385</v>
      </c>
      <c r="U289" s="8">
        <f t="shared" si="24"/>
        <v>7.407407407407407E-2</v>
      </c>
      <c r="V289" s="8">
        <f t="shared" si="11"/>
        <v>5.8102975836166509E-14</v>
      </c>
      <c r="W289" s="8">
        <f t="shared" si="12"/>
        <v>0.26889173026494667</v>
      </c>
      <c r="X289" s="8">
        <f t="shared" si="13"/>
        <v>4.698616340430279</v>
      </c>
      <c r="Y289" s="8">
        <f t="shared" si="14"/>
        <v>9.8668163288538313</v>
      </c>
      <c r="Z289" s="8">
        <f t="shared" si="15"/>
        <v>1.4894621025552941</v>
      </c>
      <c r="AA289" s="8">
        <f t="shared" si="16"/>
        <v>7.1369165591010395</v>
      </c>
      <c r="AB289" s="13" t="e">
        <f t="shared" si="25"/>
        <v>#DIV/0!</v>
      </c>
      <c r="AC289" s="13">
        <f t="shared" si="26"/>
        <v>-5.647454456545745</v>
      </c>
    </row>
    <row r="290" spans="1:29">
      <c r="A290" t="s">
        <v>35</v>
      </c>
      <c r="B290" s="16"/>
      <c r="C290" s="15"/>
      <c r="I290" s="11">
        <f t="shared" si="8"/>
        <v>27.028755555555541</v>
      </c>
      <c r="J290" s="11">
        <f t="shared" si="9"/>
        <v>11.897227506827287</v>
      </c>
      <c r="K290" s="11">
        <f t="shared" si="17"/>
        <v>15.131528048728255</v>
      </c>
      <c r="L290" s="11">
        <f t="shared" si="18"/>
        <v>38.925983062382826</v>
      </c>
      <c r="M290" s="8" t="e">
        <f t="shared" si="10"/>
        <v>#DIV/0!</v>
      </c>
      <c r="N290" s="8">
        <f t="shared" si="27"/>
        <v>0</v>
      </c>
      <c r="O290" s="8">
        <f t="shared" si="28"/>
        <v>0</v>
      </c>
      <c r="P290" s="8">
        <f t="shared" si="19"/>
        <v>0.83333333333333337</v>
      </c>
      <c r="Q290" s="8">
        <f t="shared" si="20"/>
        <v>0.22727272727272727</v>
      </c>
      <c r="R290" s="8">
        <f t="shared" si="21"/>
        <v>9.8039215686274508E-2</v>
      </c>
      <c r="S290" s="8">
        <f t="shared" si="22"/>
        <v>4.9504950495049507E-2</v>
      </c>
      <c r="T290" s="8">
        <f t="shared" si="23"/>
        <v>0.15384615384615385</v>
      </c>
      <c r="U290" s="8">
        <f t="shared" si="24"/>
        <v>7.407407407407407E-2</v>
      </c>
      <c r="V290" s="8">
        <f t="shared" si="11"/>
        <v>9.6838293060277488E-15</v>
      </c>
      <c r="W290" s="8">
        <f t="shared" si="12"/>
        <v>0.20777997338654969</v>
      </c>
      <c r="X290" s="8">
        <f t="shared" si="13"/>
        <v>4.2379676796037815</v>
      </c>
      <c r="Y290" s="8">
        <f t="shared" si="14"/>
        <v>9.3783600749501765</v>
      </c>
      <c r="Z290" s="8">
        <f t="shared" si="15"/>
        <v>1.2603140867775566</v>
      </c>
      <c r="AA290" s="8">
        <f t="shared" si="16"/>
        <v>6.6082560732417033</v>
      </c>
      <c r="AB290" s="13" t="e">
        <f t="shared" si="25"/>
        <v>#DIV/0!</v>
      </c>
      <c r="AC290" s="13">
        <f t="shared" si="26"/>
        <v>-5.3479419864641464</v>
      </c>
    </row>
    <row r="291" spans="1:29">
      <c r="A291" t="s">
        <v>35</v>
      </c>
      <c r="B291" s="18"/>
      <c r="C291" s="17"/>
      <c r="I291" s="11">
        <f t="shared" si="8"/>
        <v>27.063883928571414</v>
      </c>
      <c r="J291" s="11">
        <f t="shared" si="9"/>
        <v>11.877001570078429</v>
      </c>
      <c r="K291" s="11">
        <f t="shared" si="17"/>
        <v>15.186882358492985</v>
      </c>
      <c r="L291" s="11">
        <f t="shared" si="18"/>
        <v>38.940885498649841</v>
      </c>
      <c r="M291" s="8" t="e">
        <f t="shared" si="10"/>
        <v>#DIV/0!</v>
      </c>
      <c r="N291" s="8">
        <f t="shared" si="27"/>
        <v>0</v>
      </c>
      <c r="O291" s="8">
        <f t="shared" si="28"/>
        <v>0</v>
      </c>
      <c r="P291" s="8">
        <f t="shared" si="19"/>
        <v>0.83333333333333337</v>
      </c>
      <c r="Q291" s="8">
        <f t="shared" si="20"/>
        <v>0.22727272727272727</v>
      </c>
      <c r="R291" s="8">
        <f t="shared" si="21"/>
        <v>9.8039215686274508E-2</v>
      </c>
      <c r="S291" s="8">
        <f t="shared" si="22"/>
        <v>4.9504950495049507E-2</v>
      </c>
      <c r="T291" s="8">
        <f t="shared" si="23"/>
        <v>0.15384615384615385</v>
      </c>
      <c r="U291" s="8">
        <f t="shared" si="24"/>
        <v>7.407407407407407E-2</v>
      </c>
      <c r="V291" s="8">
        <f t="shared" si="11"/>
        <v>1.6139715510046244E-15</v>
      </c>
      <c r="W291" s="8">
        <f t="shared" si="12"/>
        <v>0.16055725216233385</v>
      </c>
      <c r="X291" s="8">
        <f t="shared" si="13"/>
        <v>3.8224806521916461</v>
      </c>
      <c r="Y291" s="8">
        <f t="shared" si="14"/>
        <v>8.9140848237150188</v>
      </c>
      <c r="Z291" s="8">
        <f t="shared" si="15"/>
        <v>1.0664196118887017</v>
      </c>
      <c r="AA291" s="8">
        <f t="shared" si="16"/>
        <v>6.1187556233719471</v>
      </c>
      <c r="AB291" s="13" t="e">
        <f t="shared" si="25"/>
        <v>#DIV/0!</v>
      </c>
      <c r="AC291" s="13">
        <f t="shared" si="26"/>
        <v>-5.052336011483245</v>
      </c>
    </row>
    <row r="292" spans="1:29">
      <c r="A292" t="s">
        <v>35</v>
      </c>
      <c r="B292" s="16"/>
      <c r="C292" s="15"/>
      <c r="I292" s="11">
        <f t="shared" si="8"/>
        <v>27.099551569506708</v>
      </c>
      <c r="J292" s="11">
        <f t="shared" si="9"/>
        <v>11.855529409115279</v>
      </c>
      <c r="K292" s="11">
        <f t="shared" si="17"/>
        <v>15.244022160391429</v>
      </c>
      <c r="L292" s="11">
        <f t="shared" si="18"/>
        <v>38.955080978621986</v>
      </c>
      <c r="M292" s="8" t="e">
        <f t="shared" si="10"/>
        <v>#DIV/0!</v>
      </c>
      <c r="N292" s="8">
        <f t="shared" si="27"/>
        <v>0</v>
      </c>
      <c r="O292" s="8">
        <f t="shared" si="28"/>
        <v>0</v>
      </c>
      <c r="P292" s="8">
        <f t="shared" si="19"/>
        <v>0.83333333333333337</v>
      </c>
      <c r="Q292" s="8">
        <f t="shared" si="20"/>
        <v>0.22727272727272727</v>
      </c>
      <c r="R292" s="8">
        <f t="shared" si="21"/>
        <v>9.8039215686274508E-2</v>
      </c>
      <c r="S292" s="8">
        <f t="shared" si="22"/>
        <v>4.9504950495049507E-2</v>
      </c>
      <c r="T292" s="8">
        <f t="shared" si="23"/>
        <v>0.15384615384615385</v>
      </c>
      <c r="U292" s="8">
        <f t="shared" si="24"/>
        <v>7.407407407407407E-2</v>
      </c>
      <c r="V292" s="8">
        <f t="shared" si="11"/>
        <v>2.6899525850077069E-16</v>
      </c>
      <c r="W292" s="8">
        <f t="shared" si="12"/>
        <v>0.12406696757998524</v>
      </c>
      <c r="X292" s="8">
        <f t="shared" si="13"/>
        <v>3.4477276470748182</v>
      </c>
      <c r="Y292" s="8">
        <f t="shared" si="14"/>
        <v>8.4727934958083342</v>
      </c>
      <c r="Z292" s="8">
        <f t="shared" si="15"/>
        <v>0.90235505621351686</v>
      </c>
      <c r="AA292" s="8">
        <f t="shared" si="16"/>
        <v>5.6655144660851366</v>
      </c>
      <c r="AB292" s="13" t="e">
        <f t="shared" si="25"/>
        <v>#DIV/0!</v>
      </c>
      <c r="AC292" s="13">
        <f t="shared" si="26"/>
        <v>-4.7631594098716201</v>
      </c>
    </row>
    <row r="293" spans="1:29">
      <c r="A293" t="s">
        <v>35</v>
      </c>
      <c r="B293" s="18"/>
      <c r="C293" s="17"/>
      <c r="I293" s="11">
        <f t="shared" si="8"/>
        <v>27.135090090090074</v>
      </c>
      <c r="J293" s="11">
        <f t="shared" si="9"/>
        <v>11.834605402600609</v>
      </c>
      <c r="K293" s="11">
        <f t="shared" si="17"/>
        <v>15.300484687489465</v>
      </c>
      <c r="L293" s="11">
        <f t="shared" si="18"/>
        <v>38.969695492690683</v>
      </c>
      <c r="M293" s="8" t="e">
        <f t="shared" si="10"/>
        <v>#DIV/0!</v>
      </c>
      <c r="N293" s="8">
        <f t="shared" si="27"/>
        <v>0</v>
      </c>
      <c r="O293" s="8">
        <f t="shared" si="28"/>
        <v>0</v>
      </c>
      <c r="P293" s="8">
        <f t="shared" si="19"/>
        <v>0.83333333333333337</v>
      </c>
      <c r="Q293" s="8">
        <f t="shared" si="20"/>
        <v>0.22727272727272727</v>
      </c>
      <c r="R293" s="8">
        <f t="shared" si="21"/>
        <v>9.8039215686274508E-2</v>
      </c>
      <c r="S293" s="8">
        <f t="shared" si="22"/>
        <v>4.9504950495049507E-2</v>
      </c>
      <c r="T293" s="8">
        <f t="shared" si="23"/>
        <v>0.15384615384615385</v>
      </c>
      <c r="U293" s="8">
        <f t="shared" si="24"/>
        <v>7.407407407407407E-2</v>
      </c>
      <c r="V293" s="8">
        <f t="shared" si="11"/>
        <v>4.4832543083461769E-17</v>
      </c>
      <c r="W293" s="8">
        <f t="shared" si="12"/>
        <v>9.5869929493624953E-2</v>
      </c>
      <c r="X293" s="8">
        <f t="shared" si="13"/>
        <v>3.1097151326557184</v>
      </c>
      <c r="Y293" s="8">
        <f t="shared" si="14"/>
        <v>8.0533482732435644</v>
      </c>
      <c r="Z293" s="8">
        <f t="shared" si="15"/>
        <v>0.76353120141143738</v>
      </c>
      <c r="AA293" s="8">
        <f t="shared" si="16"/>
        <v>5.2458467278566081</v>
      </c>
      <c r="AB293" s="13" t="e">
        <f t="shared" si="25"/>
        <v>#DIV/0!</v>
      </c>
      <c r="AC293" s="13">
        <f t="shared" si="26"/>
        <v>-4.4823155264451708</v>
      </c>
    </row>
    <row r="294" spans="1:29">
      <c r="A294" t="s">
        <v>35</v>
      </c>
      <c r="B294" s="16"/>
      <c r="C294" s="15"/>
      <c r="I294" s="11">
        <f t="shared" si="8"/>
        <v>27.170814479637993</v>
      </c>
      <c r="J294" s="11">
        <f t="shared" si="9"/>
        <v>11.813385053630544</v>
      </c>
      <c r="K294" s="11">
        <f t="shared" si="17"/>
        <v>15.35742942600745</v>
      </c>
      <c r="L294" s="11">
        <f t="shared" si="18"/>
        <v>38.984199533268537</v>
      </c>
      <c r="M294" s="8" t="e">
        <f t="shared" si="10"/>
        <v>#DIV/0!</v>
      </c>
      <c r="N294" s="8">
        <f t="shared" si="27"/>
        <v>0</v>
      </c>
      <c r="O294" s="8">
        <f t="shared" si="28"/>
        <v>0</v>
      </c>
      <c r="P294" s="8">
        <f t="shared" si="19"/>
        <v>0.83333333333333337</v>
      </c>
      <c r="Q294" s="8">
        <f t="shared" si="20"/>
        <v>0.22727272727272727</v>
      </c>
      <c r="R294" s="8">
        <f t="shared" si="21"/>
        <v>9.8039215686274508E-2</v>
      </c>
      <c r="S294" s="8">
        <f t="shared" si="22"/>
        <v>4.9504950495049507E-2</v>
      </c>
      <c r="T294" s="8">
        <f t="shared" si="23"/>
        <v>0.15384615384615385</v>
      </c>
      <c r="U294" s="8">
        <f t="shared" si="24"/>
        <v>7.407407407407407E-2</v>
      </c>
      <c r="V294" s="8">
        <f t="shared" si="11"/>
        <v>7.4720905139102938E-18</v>
      </c>
      <c r="W294" s="8">
        <f t="shared" si="12"/>
        <v>7.4081309154164734E-2</v>
      </c>
      <c r="X294" s="8">
        <f t="shared" si="13"/>
        <v>2.8048411000424127</v>
      </c>
      <c r="Y294" s="8">
        <f t="shared" si="14"/>
        <v>7.6546676656572492</v>
      </c>
      <c r="Z294" s="8">
        <f t="shared" si="15"/>
        <v>0.64606486273275465</v>
      </c>
      <c r="AA294" s="8">
        <f t="shared" si="16"/>
        <v>4.8572654887561191</v>
      </c>
      <c r="AB294" s="13" t="e">
        <f t="shared" si="25"/>
        <v>#DIV/0!</v>
      </c>
      <c r="AC294" s="13">
        <f t="shared" si="26"/>
        <v>-4.2112006260233645</v>
      </c>
    </row>
    <row r="295" spans="1:29">
      <c r="A295" t="s">
        <v>35</v>
      </c>
      <c r="B295" s="18"/>
      <c r="C295" s="17"/>
      <c r="I295" s="11">
        <f t="shared" si="8"/>
        <v>27.206545454545441</v>
      </c>
      <c r="J295" s="11">
        <f t="shared" si="9"/>
        <v>11.792351343986052</v>
      </c>
      <c r="K295" s="11">
        <f t="shared" si="17"/>
        <v>15.414194110559389</v>
      </c>
      <c r="L295" s="11">
        <f t="shared" si="18"/>
        <v>38.99889679853149</v>
      </c>
      <c r="M295" s="8" t="e">
        <f t="shared" si="10"/>
        <v>#DIV/0!</v>
      </c>
      <c r="N295" s="8">
        <f t="shared" si="27"/>
        <v>0</v>
      </c>
      <c r="O295" s="8">
        <f t="shared" si="28"/>
        <v>0</v>
      </c>
      <c r="P295" s="8">
        <f t="shared" si="19"/>
        <v>0.83333333333333337</v>
      </c>
      <c r="Q295" s="8">
        <f t="shared" si="20"/>
        <v>0.22727272727272727</v>
      </c>
      <c r="R295" s="8">
        <f t="shared" si="21"/>
        <v>9.8039215686274508E-2</v>
      </c>
      <c r="S295" s="8">
        <f t="shared" si="22"/>
        <v>4.9504950495049507E-2</v>
      </c>
      <c r="T295" s="8">
        <f t="shared" si="23"/>
        <v>0.15384615384615385</v>
      </c>
      <c r="U295" s="8">
        <f t="shared" si="24"/>
        <v>7.407407407407407E-2</v>
      </c>
      <c r="V295" s="8">
        <f t="shared" si="11"/>
        <v>1.2453484189850488E-18</v>
      </c>
      <c r="W295" s="8">
        <f t="shared" si="12"/>
        <v>5.7244647982763658E-2</v>
      </c>
      <c r="X295" s="8">
        <f t="shared" si="13"/>
        <v>2.5298566784696273</v>
      </c>
      <c r="Y295" s="8">
        <f t="shared" si="14"/>
        <v>7.275723721812831</v>
      </c>
      <c r="Z295" s="8">
        <f t="shared" si="15"/>
        <v>0.54667026846617706</v>
      </c>
      <c r="AA295" s="8">
        <f t="shared" si="16"/>
        <v>4.4974680451445543</v>
      </c>
      <c r="AB295" s="13" t="e">
        <f t="shared" si="25"/>
        <v>#DIV/0!</v>
      </c>
      <c r="AC295" s="13">
        <f t="shared" si="26"/>
        <v>-3.9507977766783773</v>
      </c>
    </row>
    <row r="296" spans="1:29">
      <c r="A296" t="s">
        <v>35</v>
      </c>
      <c r="B296" s="16"/>
      <c r="C296" s="15"/>
      <c r="I296" s="11">
        <f t="shared" si="8"/>
        <v>27.243196347031951</v>
      </c>
      <c r="J296" s="11">
        <f t="shared" si="9"/>
        <v>11.769023844344721</v>
      </c>
      <c r="K296" s="11">
        <f t="shared" si="17"/>
        <v>15.47417250268723</v>
      </c>
      <c r="L296" s="11">
        <f t="shared" si="18"/>
        <v>39.01222019137667</v>
      </c>
      <c r="M296" s="8" t="e">
        <f t="shared" si="10"/>
        <v>#DIV/0!</v>
      </c>
      <c r="N296" s="8">
        <f t="shared" si="27"/>
        <v>0</v>
      </c>
      <c r="O296" s="8">
        <f t="shared" si="28"/>
        <v>0</v>
      </c>
      <c r="P296" s="8">
        <f t="shared" si="19"/>
        <v>0.83333333333333337</v>
      </c>
      <c r="Q296" s="8">
        <f t="shared" si="20"/>
        <v>0.22727272727272727</v>
      </c>
      <c r="R296" s="8">
        <f t="shared" si="21"/>
        <v>9.8039215686274508E-2</v>
      </c>
      <c r="S296" s="8">
        <f t="shared" si="22"/>
        <v>4.9504950495049507E-2</v>
      </c>
      <c r="T296" s="8">
        <f t="shared" si="23"/>
        <v>0.15384615384615385</v>
      </c>
      <c r="U296" s="8">
        <f t="shared" si="24"/>
        <v>7.407407407407407E-2</v>
      </c>
      <c r="V296" s="8">
        <f t="shared" si="11"/>
        <v>2.0755806983084141E-19</v>
      </c>
      <c r="W296" s="8">
        <f t="shared" si="12"/>
        <v>4.4234500713953732E-2</v>
      </c>
      <c r="X296" s="8">
        <f t="shared" si="13"/>
        <v>2.2818315139137817</v>
      </c>
      <c r="Y296" s="8">
        <f t="shared" si="14"/>
        <v>6.9155393791488295</v>
      </c>
      <c r="Z296" s="8">
        <f t="shared" si="15"/>
        <v>0.46256715024061135</v>
      </c>
      <c r="AA296" s="8">
        <f t="shared" si="16"/>
        <v>4.1643222640227355</v>
      </c>
      <c r="AB296" s="13" t="e">
        <f t="shared" si="25"/>
        <v>#DIV/0!</v>
      </c>
      <c r="AC296" s="13">
        <f t="shared" si="26"/>
        <v>-3.7017551137821241</v>
      </c>
    </row>
    <row r="297" spans="1:29">
      <c r="A297" t="s">
        <v>35</v>
      </c>
      <c r="B297" s="18"/>
      <c r="C297" s="17"/>
      <c r="I297" s="11">
        <f t="shared" si="8"/>
        <v>27.279311926605491</v>
      </c>
      <c r="J297" s="11">
        <f t="shared" si="9"/>
        <v>11.747355185651898</v>
      </c>
      <c r="K297" s="11">
        <f t="shared" si="17"/>
        <v>15.531956740953593</v>
      </c>
      <c r="L297" s="11">
        <f t="shared" si="18"/>
        <v>39.026667112257385</v>
      </c>
      <c r="M297" s="8" t="e">
        <f t="shared" si="10"/>
        <v>#DIV/0!</v>
      </c>
      <c r="N297" s="8">
        <f t="shared" si="27"/>
        <v>0</v>
      </c>
      <c r="O297" s="8">
        <f t="shared" si="28"/>
        <v>0</v>
      </c>
      <c r="P297" s="8">
        <f t="shared" si="19"/>
        <v>0.83333333333333337</v>
      </c>
      <c r="Q297" s="8">
        <f t="shared" si="20"/>
        <v>0.22727272727272727</v>
      </c>
      <c r="R297" s="8">
        <f t="shared" si="21"/>
        <v>9.8039215686274508E-2</v>
      </c>
      <c r="S297" s="8">
        <f t="shared" si="22"/>
        <v>4.9504950495049507E-2</v>
      </c>
      <c r="T297" s="8">
        <f t="shared" si="23"/>
        <v>0.15384615384615385</v>
      </c>
      <c r="U297" s="8">
        <f t="shared" si="24"/>
        <v>7.407407407407407E-2</v>
      </c>
      <c r="V297" s="8">
        <f t="shared" si="11"/>
        <v>3.4593011638473561E-20</v>
      </c>
      <c r="W297" s="8">
        <f t="shared" si="12"/>
        <v>3.4181205097146068E-2</v>
      </c>
      <c r="X297" s="8">
        <f t="shared" si="13"/>
        <v>2.0581225419614504</v>
      </c>
      <c r="Y297" s="8">
        <f t="shared" si="14"/>
        <v>6.5731859445375012</v>
      </c>
      <c r="Z297" s="8">
        <f t="shared" si="15"/>
        <v>0.39140297328051726</v>
      </c>
      <c r="AA297" s="8">
        <f t="shared" si="16"/>
        <v>3.8558539481691998</v>
      </c>
      <c r="AB297" s="13" t="e">
        <f t="shared" si="25"/>
        <v>#DIV/0!</v>
      </c>
      <c r="AC297" s="13">
        <f t="shared" si="26"/>
        <v>-3.4644509748886825</v>
      </c>
    </row>
    <row r="298" spans="1:29">
      <c r="A298" t="s">
        <v>35</v>
      </c>
      <c r="B298" s="16"/>
      <c r="C298" s="15"/>
      <c r="I298" s="11">
        <f t="shared" si="8"/>
        <v>27.315576036866346</v>
      </c>
      <c r="J298" s="11">
        <f t="shared" si="9"/>
        <v>11.725492766234904</v>
      </c>
      <c r="K298" s="11">
        <f t="shared" si="17"/>
        <v>15.590083270631443</v>
      </c>
      <c r="L298" s="11">
        <f t="shared" si="18"/>
        <v>39.041068803101254</v>
      </c>
      <c r="M298" s="8" t="e">
        <f t="shared" si="10"/>
        <v>#DIV/0!</v>
      </c>
      <c r="N298" s="8">
        <f t="shared" si="27"/>
        <v>0</v>
      </c>
      <c r="O298" s="8">
        <f t="shared" si="28"/>
        <v>0</v>
      </c>
      <c r="P298" s="8">
        <f t="shared" si="19"/>
        <v>0.83333333333333337</v>
      </c>
      <c r="Q298" s="8">
        <f t="shared" si="20"/>
        <v>0.22727272727272727</v>
      </c>
      <c r="R298" s="8">
        <f t="shared" si="21"/>
        <v>9.8039215686274508E-2</v>
      </c>
      <c r="S298" s="8">
        <f t="shared" si="22"/>
        <v>4.9504950495049507E-2</v>
      </c>
      <c r="T298" s="8">
        <f t="shared" si="23"/>
        <v>0.15384615384615385</v>
      </c>
      <c r="U298" s="8">
        <f t="shared" si="24"/>
        <v>7.407407407407407E-2</v>
      </c>
      <c r="V298" s="8">
        <f t="shared" si="11"/>
        <v>5.765501939745592E-21</v>
      </c>
      <c r="W298" s="8">
        <f t="shared" si="12"/>
        <v>2.6412749393249235E-2</v>
      </c>
      <c r="X298" s="8">
        <f t="shared" si="13"/>
        <v>1.8563458221613083</v>
      </c>
      <c r="Y298" s="8">
        <f t="shared" si="14"/>
        <v>6.2477806997584162</v>
      </c>
      <c r="Z298" s="8">
        <f t="shared" si="15"/>
        <v>0.33118713123736077</v>
      </c>
      <c r="AA298" s="8">
        <f t="shared" si="16"/>
        <v>3.5702351371937033</v>
      </c>
      <c r="AB298" s="13" t="e">
        <f t="shared" si="25"/>
        <v>#DIV/0!</v>
      </c>
      <c r="AC298" s="13">
        <f t="shared" si="26"/>
        <v>-3.2390480059563425</v>
      </c>
    </row>
    <row r="299" spans="1:29">
      <c r="A299" t="s">
        <v>35</v>
      </c>
      <c r="B299" s="18"/>
      <c r="C299" s="17"/>
      <c r="I299" s="11">
        <f t="shared" si="8"/>
        <v>27.351666666666649</v>
      </c>
      <c r="J299" s="11">
        <f t="shared" si="9"/>
        <v>11.704306820121232</v>
      </c>
      <c r="K299" s="11">
        <f t="shared" si="17"/>
        <v>15.647359846545417</v>
      </c>
      <c r="L299" s="11">
        <f t="shared" si="18"/>
        <v>39.055973486787877</v>
      </c>
      <c r="M299" s="8" t="e">
        <f t="shared" si="10"/>
        <v>#DIV/0!</v>
      </c>
      <c r="N299" s="8">
        <f t="shared" si="27"/>
        <v>0</v>
      </c>
      <c r="O299" s="8">
        <f t="shared" si="28"/>
        <v>0</v>
      </c>
      <c r="P299" s="8">
        <f t="shared" si="19"/>
        <v>0.83333333333333337</v>
      </c>
      <c r="Q299" s="8">
        <f t="shared" si="20"/>
        <v>0.22727272727272727</v>
      </c>
      <c r="R299" s="8">
        <f t="shared" si="21"/>
        <v>9.8039215686274508E-2</v>
      </c>
      <c r="S299" s="8">
        <f t="shared" si="22"/>
        <v>4.9504950495049507E-2</v>
      </c>
      <c r="T299" s="8">
        <f t="shared" si="23"/>
        <v>0.15384615384615385</v>
      </c>
      <c r="U299" s="8">
        <f t="shared" si="24"/>
        <v>7.407407407407407E-2</v>
      </c>
      <c r="V299" s="8">
        <f t="shared" si="11"/>
        <v>9.6091698995759847E-22</v>
      </c>
      <c r="W299" s="8">
        <f t="shared" si="12"/>
        <v>2.0409851803874408E-2</v>
      </c>
      <c r="X299" s="8">
        <f t="shared" si="13"/>
        <v>1.6743511337141213</v>
      </c>
      <c r="Y299" s="8">
        <f t="shared" si="14"/>
        <v>5.9384846255129498</v>
      </c>
      <c r="Z299" s="8">
        <f t="shared" si="15"/>
        <v>0.28023526489315143</v>
      </c>
      <c r="AA299" s="8">
        <f t="shared" si="16"/>
        <v>3.3057732751793552</v>
      </c>
      <c r="AB299" s="13" t="e">
        <f t="shared" si="25"/>
        <v>#DIV/0!</v>
      </c>
      <c r="AC299" s="13">
        <f t="shared" si="26"/>
        <v>-3.0255380102862039</v>
      </c>
    </row>
    <row r="300" spans="1:29">
      <c r="A300" t="s">
        <v>35</v>
      </c>
      <c r="B300" s="16"/>
      <c r="C300" s="15"/>
      <c r="I300" s="11">
        <f t="shared" si="8"/>
        <v>27.387860465116265</v>
      </c>
      <c r="J300" s="11">
        <f t="shared" si="9"/>
        <v>11.683056999618605</v>
      </c>
      <c r="K300" s="11">
        <f t="shared" si="17"/>
        <v>15.70480346549766</v>
      </c>
      <c r="L300" s="11">
        <f t="shared" si="18"/>
        <v>39.070917464734869</v>
      </c>
      <c r="M300" s="8" t="e">
        <f t="shared" si="10"/>
        <v>#DIV/0!</v>
      </c>
      <c r="N300" s="8">
        <f t="shared" si="27"/>
        <v>0</v>
      </c>
      <c r="O300" s="8">
        <f t="shared" si="28"/>
        <v>0</v>
      </c>
      <c r="P300" s="8">
        <f t="shared" si="19"/>
        <v>0.83333333333333337</v>
      </c>
      <c r="Q300" s="8">
        <f t="shared" si="20"/>
        <v>0.22727272727272727</v>
      </c>
      <c r="R300" s="8">
        <f t="shared" si="21"/>
        <v>9.8039215686274508E-2</v>
      </c>
      <c r="S300" s="8">
        <f t="shared" si="22"/>
        <v>4.9504950495049507E-2</v>
      </c>
      <c r="T300" s="8">
        <f t="shared" si="23"/>
        <v>0.15384615384615385</v>
      </c>
      <c r="U300" s="8">
        <f t="shared" si="24"/>
        <v>7.407407407407407E-2</v>
      </c>
      <c r="V300" s="8">
        <f t="shared" si="11"/>
        <v>1.6015283165959971E-22</v>
      </c>
      <c r="W300" s="8">
        <f t="shared" si="12"/>
        <v>1.5771249121175678E-2</v>
      </c>
      <c r="X300" s="8">
        <f t="shared" si="13"/>
        <v>1.5101990617813643</v>
      </c>
      <c r="Y300" s="8">
        <f t="shared" si="14"/>
        <v>5.6445002381113181</v>
      </c>
      <c r="Z300" s="8">
        <f t="shared" si="15"/>
        <v>0.23712214721728198</v>
      </c>
      <c r="AA300" s="8">
        <f t="shared" si="16"/>
        <v>3.0609011807216251</v>
      </c>
      <c r="AB300" s="13" t="e">
        <f t="shared" si="25"/>
        <v>#DIV/0!</v>
      </c>
      <c r="AC300" s="13">
        <f t="shared" si="26"/>
        <v>-2.8237790335043433</v>
      </c>
    </row>
    <row r="301" spans="1:29">
      <c r="A301" t="s">
        <v>35</v>
      </c>
      <c r="B301" s="18"/>
      <c r="C301" s="17"/>
      <c r="I301" s="11">
        <f t="shared" si="8"/>
        <v>27.425467289719609</v>
      </c>
      <c r="J301" s="11">
        <f t="shared" si="9"/>
        <v>11.658158160902671</v>
      </c>
      <c r="K301" s="11">
        <f t="shared" si="17"/>
        <v>15.767309128816938</v>
      </c>
      <c r="L301" s="11">
        <f t="shared" si="18"/>
        <v>39.083625450622279</v>
      </c>
      <c r="M301" s="8" t="e">
        <f t="shared" si="10"/>
        <v>#DIV/0!</v>
      </c>
      <c r="N301" s="8">
        <f t="shared" si="27"/>
        <v>0</v>
      </c>
      <c r="O301" s="8">
        <f t="shared" si="28"/>
        <v>0</v>
      </c>
      <c r="P301" s="8">
        <f t="shared" si="19"/>
        <v>0.83333333333333337</v>
      </c>
      <c r="Q301" s="8">
        <f t="shared" si="20"/>
        <v>0.22727272727272727</v>
      </c>
      <c r="R301" s="8">
        <f t="shared" si="21"/>
        <v>9.8039215686274508E-2</v>
      </c>
      <c r="S301" s="8">
        <f t="shared" si="22"/>
        <v>4.9504950495049507E-2</v>
      </c>
      <c r="T301" s="8">
        <f t="shared" si="23"/>
        <v>0.15384615384615385</v>
      </c>
      <c r="U301" s="8">
        <f t="shared" si="24"/>
        <v>7.407407407407407E-2</v>
      </c>
      <c r="V301" s="8">
        <f t="shared" si="11"/>
        <v>2.6692138609933278E-23</v>
      </c>
      <c r="W301" s="8">
        <f t="shared" si="12"/>
        <v>1.2186874320908479E-2</v>
      </c>
      <c r="X301" s="8">
        <f t="shared" si="13"/>
        <v>1.3621403302341717</v>
      </c>
      <c r="Y301" s="8">
        <f t="shared" si="14"/>
        <v>5.3650695332543217</v>
      </c>
      <c r="Z301" s="8">
        <f t="shared" si="15"/>
        <v>0.20064181687616167</v>
      </c>
      <c r="AA301" s="8">
        <f t="shared" si="16"/>
        <v>2.8341677599274306</v>
      </c>
      <c r="AB301" s="13" t="e">
        <f t="shared" si="25"/>
        <v>#DIV/0!</v>
      </c>
      <c r="AC301" s="13">
        <f t="shared" si="26"/>
        <v>-2.6335259430512687</v>
      </c>
    </row>
    <row r="302" spans="1:29">
      <c r="A302" t="s">
        <v>35</v>
      </c>
      <c r="B302" s="16"/>
      <c r="C302" s="15"/>
      <c r="I302" s="11">
        <f t="shared" si="8"/>
        <v>27.46441314553989</v>
      </c>
      <c r="J302" s="11">
        <f t="shared" si="9"/>
        <v>11.629671592601412</v>
      </c>
      <c r="K302" s="11">
        <f t="shared" si="17"/>
        <v>15.834741552938478</v>
      </c>
      <c r="L302" s="11">
        <f t="shared" si="18"/>
        <v>39.094084738141305</v>
      </c>
      <c r="M302" s="8" t="e">
        <f t="shared" si="10"/>
        <v>#DIV/0!</v>
      </c>
      <c r="N302" s="8">
        <f t="shared" si="27"/>
        <v>0</v>
      </c>
      <c r="O302" s="8">
        <f t="shared" si="28"/>
        <v>0</v>
      </c>
      <c r="P302" s="8">
        <f t="shared" si="19"/>
        <v>0.83333333333333337</v>
      </c>
      <c r="Q302" s="8">
        <f t="shared" si="20"/>
        <v>0.22727272727272727</v>
      </c>
      <c r="R302" s="8">
        <f t="shared" si="21"/>
        <v>9.8039215686274508E-2</v>
      </c>
      <c r="S302" s="8">
        <f t="shared" si="22"/>
        <v>4.9504950495049507E-2</v>
      </c>
      <c r="T302" s="8">
        <f t="shared" si="23"/>
        <v>0.15384615384615385</v>
      </c>
      <c r="U302" s="8">
        <f t="shared" si="24"/>
        <v>7.407407407407407E-2</v>
      </c>
      <c r="V302" s="8">
        <f t="shared" si="11"/>
        <v>4.4486897683222122E-24</v>
      </c>
      <c r="W302" s="8">
        <f t="shared" si="12"/>
        <v>9.4171301570656427E-3</v>
      </c>
      <c r="X302" s="8">
        <f t="shared" si="13"/>
        <v>1.2285971606033705</v>
      </c>
      <c r="Y302" s="8">
        <f t="shared" si="14"/>
        <v>5.0994720316080677</v>
      </c>
      <c r="Z302" s="8">
        <f t="shared" si="15"/>
        <v>0.16977384504905987</v>
      </c>
      <c r="AA302" s="8">
        <f t="shared" si="16"/>
        <v>2.6242294073402137</v>
      </c>
      <c r="AB302" s="13" t="e">
        <f t="shared" si="25"/>
        <v>#DIV/0!</v>
      </c>
      <c r="AC302" s="13">
        <f t="shared" si="26"/>
        <v>-2.4544555622911539</v>
      </c>
    </row>
    <row r="303" spans="1:29">
      <c r="A303" t="s">
        <v>35</v>
      </c>
      <c r="B303" s="18"/>
      <c r="C303" s="17"/>
      <c r="I303" s="11">
        <f t="shared" si="8"/>
        <v>27.503773584905645</v>
      </c>
      <c r="J303" s="11">
        <f t="shared" si="9"/>
        <v>11.600174194747101</v>
      </c>
      <c r="K303" s="11">
        <f t="shared" si="17"/>
        <v>15.903599390158544</v>
      </c>
      <c r="L303" s="11">
        <f t="shared" si="18"/>
        <v>39.103947779652742</v>
      </c>
      <c r="M303" s="8" t="e">
        <f t="shared" si="10"/>
        <v>#DIV/0!</v>
      </c>
      <c r="N303" s="8">
        <f t="shared" si="27"/>
        <v>0</v>
      </c>
      <c r="O303" s="8">
        <f t="shared" si="28"/>
        <v>0</v>
      </c>
      <c r="P303" s="8">
        <f t="shared" si="19"/>
        <v>0.83333333333333337</v>
      </c>
      <c r="Q303" s="8">
        <f t="shared" si="20"/>
        <v>0.22727272727272727</v>
      </c>
      <c r="R303" s="8">
        <f t="shared" si="21"/>
        <v>9.8039215686274508E-2</v>
      </c>
      <c r="S303" s="8">
        <f t="shared" si="22"/>
        <v>4.9504950495049507E-2</v>
      </c>
      <c r="T303" s="8">
        <f t="shared" si="23"/>
        <v>0.15384615384615385</v>
      </c>
      <c r="U303" s="8">
        <f t="shared" si="24"/>
        <v>7.407407407407407E-2</v>
      </c>
      <c r="V303" s="8">
        <f t="shared" si="11"/>
        <v>7.4144829472036852E-25</v>
      </c>
      <c r="W303" s="8">
        <f t="shared" si="12"/>
        <v>7.2768733031870871E-3</v>
      </c>
      <c r="X303" s="8">
        <f t="shared" si="13"/>
        <v>1.1081464585834322</v>
      </c>
      <c r="Y303" s="8">
        <f t="shared" si="14"/>
        <v>4.8470229211324209</v>
      </c>
      <c r="Z303" s="8">
        <f t="shared" si="15"/>
        <v>0.14365479196458913</v>
      </c>
      <c r="AA303" s="8">
        <f t="shared" si="16"/>
        <v>2.4298420438335313</v>
      </c>
      <c r="AB303" s="13" t="e">
        <f t="shared" si="25"/>
        <v>#DIV/0!</v>
      </c>
      <c r="AC303" s="13">
        <f t="shared" si="26"/>
        <v>-2.2861872518689421</v>
      </c>
    </row>
    <row r="304" spans="1:29">
      <c r="A304" t="s">
        <v>35</v>
      </c>
      <c r="B304" s="16"/>
      <c r="C304" s="15"/>
      <c r="I304" s="11">
        <f t="shared" si="8"/>
        <v>27.543127962085293</v>
      </c>
      <c r="J304" s="11">
        <f t="shared" si="9"/>
        <v>11.570877840958426</v>
      </c>
      <c r="K304" s="11">
        <f t="shared" si="17"/>
        <v>15.972250121126867</v>
      </c>
      <c r="L304" s="11">
        <f t="shared" si="18"/>
        <v>39.114005803043717</v>
      </c>
      <c r="M304" s="8" t="e">
        <f t="shared" si="10"/>
        <v>#DIV/0!</v>
      </c>
      <c r="N304" s="8">
        <f t="shared" si="27"/>
        <v>0</v>
      </c>
      <c r="O304" s="8">
        <f t="shared" si="28"/>
        <v>0</v>
      </c>
      <c r="P304" s="8">
        <f t="shared" si="19"/>
        <v>0.83333333333333337</v>
      </c>
      <c r="Q304" s="8">
        <f t="shared" si="20"/>
        <v>0.22727272727272727</v>
      </c>
      <c r="R304" s="8">
        <f t="shared" si="21"/>
        <v>9.8039215686274508E-2</v>
      </c>
      <c r="S304" s="8">
        <f t="shared" si="22"/>
        <v>4.9504950495049507E-2</v>
      </c>
      <c r="T304" s="8">
        <f t="shared" si="23"/>
        <v>0.15384615384615385</v>
      </c>
      <c r="U304" s="8">
        <f t="shared" si="24"/>
        <v>7.407407407407407E-2</v>
      </c>
      <c r="V304" s="8">
        <f t="shared" si="11"/>
        <v>1.2357471578672806E-25</v>
      </c>
      <c r="W304" s="8">
        <f t="shared" si="12"/>
        <v>5.6230384615536585E-3</v>
      </c>
      <c r="X304" s="8">
        <f t="shared" si="13"/>
        <v>0.99950464891838986</v>
      </c>
      <c r="Y304" s="8">
        <f t="shared" si="14"/>
        <v>4.6070712913733898</v>
      </c>
      <c r="Z304" s="8">
        <f t="shared" si="15"/>
        <v>0.12155405473926773</v>
      </c>
      <c r="AA304" s="8">
        <f t="shared" si="16"/>
        <v>2.2498537442903066</v>
      </c>
      <c r="AB304" s="13" t="e">
        <f t="shared" si="25"/>
        <v>#DIV/0!</v>
      </c>
      <c r="AC304" s="13">
        <f t="shared" si="26"/>
        <v>-2.1282996895510387</v>
      </c>
    </row>
    <row r="305" spans="1:29">
      <c r="A305" t="s">
        <v>35</v>
      </c>
      <c r="B305" s="18"/>
      <c r="C305" s="17"/>
      <c r="I305" s="11">
        <f t="shared" si="8"/>
        <v>27.582476190476175</v>
      </c>
      <c r="J305" s="11">
        <f t="shared" si="9"/>
        <v>11.541785382094744</v>
      </c>
      <c r="K305" s="11">
        <f t="shared" si="17"/>
        <v>16.040690808381431</v>
      </c>
      <c r="L305" s="11">
        <f t="shared" si="18"/>
        <v>39.124261572570916</v>
      </c>
      <c r="M305" s="8" t="e">
        <f t="shared" si="10"/>
        <v>#DIV/0!</v>
      </c>
      <c r="N305" s="8">
        <f t="shared" si="27"/>
        <v>0</v>
      </c>
      <c r="O305" s="8">
        <f t="shared" si="28"/>
        <v>0</v>
      </c>
      <c r="P305" s="8">
        <f t="shared" si="19"/>
        <v>0.83333333333333337</v>
      </c>
      <c r="Q305" s="8">
        <f t="shared" si="20"/>
        <v>0.22727272727272727</v>
      </c>
      <c r="R305" s="8">
        <f t="shared" si="21"/>
        <v>9.8039215686274508E-2</v>
      </c>
      <c r="S305" s="8">
        <f t="shared" si="22"/>
        <v>4.9504950495049507E-2</v>
      </c>
      <c r="T305" s="8">
        <f t="shared" si="23"/>
        <v>0.15384615384615385</v>
      </c>
      <c r="U305" s="8">
        <f t="shared" si="24"/>
        <v>7.407407407407407E-2</v>
      </c>
      <c r="V305" s="8">
        <f t="shared" si="11"/>
        <v>2.0595785964454674E-26</v>
      </c>
      <c r="W305" s="8">
        <f t="shared" si="12"/>
        <v>4.3450751748369178E-3</v>
      </c>
      <c r="X305" s="8">
        <f t="shared" si="13"/>
        <v>0.90151399706364577</v>
      </c>
      <c r="Y305" s="8">
        <f t="shared" si="14"/>
        <v>4.3789984551667862</v>
      </c>
      <c r="Z305" s="8">
        <f t="shared" si="15"/>
        <v>0.10285343093322653</v>
      </c>
      <c r="AA305" s="8">
        <f t="shared" si="16"/>
        <v>2.0831979113799135</v>
      </c>
      <c r="AB305" s="13" t="e">
        <f t="shared" si="25"/>
        <v>#DIV/0!</v>
      </c>
      <c r="AC305" s="13">
        <f t="shared" si="26"/>
        <v>-1.980344480446687</v>
      </c>
    </row>
    <row r="306" spans="1:29">
      <c r="A306" t="s">
        <v>35</v>
      </c>
      <c r="B306" s="16"/>
      <c r="C306" s="15"/>
      <c r="I306" s="11">
        <f t="shared" si="8"/>
        <v>27.62105263157893</v>
      </c>
      <c r="J306" s="11">
        <f t="shared" si="9"/>
        <v>11.515086065028932</v>
      </c>
      <c r="K306" s="11">
        <f t="shared" si="17"/>
        <v>16.105966566549998</v>
      </c>
      <c r="L306" s="11">
        <f t="shared" si="18"/>
        <v>39.136138696607858</v>
      </c>
      <c r="M306" s="8" t="e">
        <f t="shared" si="10"/>
        <v>#DIV/0!</v>
      </c>
      <c r="N306" s="8">
        <f t="shared" si="27"/>
        <v>0</v>
      </c>
      <c r="O306" s="8">
        <f t="shared" si="28"/>
        <v>0</v>
      </c>
      <c r="P306" s="8">
        <f t="shared" si="19"/>
        <v>0.83333333333333337</v>
      </c>
      <c r="Q306" s="8">
        <f t="shared" si="20"/>
        <v>0.22727272727272727</v>
      </c>
      <c r="R306" s="8">
        <f t="shared" si="21"/>
        <v>9.8039215686274508E-2</v>
      </c>
      <c r="S306" s="8">
        <f t="shared" si="22"/>
        <v>4.9504950495049507E-2</v>
      </c>
      <c r="T306" s="8">
        <f t="shared" si="23"/>
        <v>0.15384615384615385</v>
      </c>
      <c r="U306" s="8">
        <f t="shared" si="24"/>
        <v>7.407407407407407E-2</v>
      </c>
      <c r="V306" s="8">
        <f t="shared" si="11"/>
        <v>3.4326309940757784E-27</v>
      </c>
      <c r="W306" s="8">
        <f t="shared" si="12"/>
        <v>3.357558089646709E-3</v>
      </c>
      <c r="X306" s="8">
        <f t="shared" si="13"/>
        <v>0.81313027186132758</v>
      </c>
      <c r="Y306" s="8">
        <f t="shared" si="14"/>
        <v>4.1622163534258556</v>
      </c>
      <c r="Z306" s="8">
        <f t="shared" si="15"/>
        <v>8.7029826174268604E-2</v>
      </c>
      <c r="AA306" s="8">
        <f t="shared" si="16"/>
        <v>1.9288869549814014</v>
      </c>
      <c r="AB306" s="13" t="e">
        <f t="shared" si="25"/>
        <v>#DIV/0!</v>
      </c>
      <c r="AC306" s="13">
        <f t="shared" si="26"/>
        <v>-1.8418571288071328</v>
      </c>
    </row>
    <row r="307" spans="1:29">
      <c r="A307" t="s">
        <v>35</v>
      </c>
      <c r="B307" s="18"/>
      <c r="C307" s="17"/>
      <c r="I307" s="11">
        <f t="shared" si="8"/>
        <v>27.658461538461527</v>
      </c>
      <c r="J307" s="11">
        <f t="shared" si="9"/>
        <v>11.491831930324627</v>
      </c>
      <c r="K307" s="11">
        <f t="shared" si="17"/>
        <v>16.166629608136901</v>
      </c>
      <c r="L307" s="11">
        <f t="shared" si="18"/>
        <v>39.150293468786153</v>
      </c>
      <c r="M307" s="8" t="e">
        <f t="shared" si="10"/>
        <v>#DIV/0!</v>
      </c>
      <c r="N307" s="8">
        <f t="shared" si="27"/>
        <v>0</v>
      </c>
      <c r="O307" s="8">
        <f t="shared" si="28"/>
        <v>0</v>
      </c>
      <c r="P307" s="8">
        <f t="shared" si="19"/>
        <v>0.83333333333333337</v>
      </c>
      <c r="Q307" s="8">
        <f t="shared" si="20"/>
        <v>0.22727272727272727</v>
      </c>
      <c r="R307" s="8">
        <f t="shared" si="21"/>
        <v>9.8039215686274508E-2</v>
      </c>
      <c r="S307" s="8">
        <f t="shared" si="22"/>
        <v>4.9504950495049507E-2</v>
      </c>
      <c r="T307" s="8">
        <f t="shared" si="23"/>
        <v>0.15384615384615385</v>
      </c>
      <c r="U307" s="8">
        <f t="shared" si="24"/>
        <v>7.407407407407407E-2</v>
      </c>
      <c r="V307" s="8">
        <f t="shared" si="11"/>
        <v>5.7210516567929632E-28</v>
      </c>
      <c r="W307" s="8">
        <f t="shared" si="12"/>
        <v>2.594476705636093E-3</v>
      </c>
      <c r="X307" s="8">
        <f t="shared" si="13"/>
        <v>0.73341161775727592</v>
      </c>
      <c r="Y307" s="8">
        <f t="shared" si="14"/>
        <v>3.956166038899823</v>
      </c>
      <c r="Z307" s="8">
        <f t="shared" si="15"/>
        <v>7.3640622147458049E-2</v>
      </c>
      <c r="AA307" s="8">
        <f t="shared" si="16"/>
        <v>1.7860064397975939</v>
      </c>
      <c r="AB307" s="13" t="e">
        <f t="shared" si="25"/>
        <v>#DIV/0!</v>
      </c>
      <c r="AC307" s="13">
        <f t="shared" si="26"/>
        <v>-1.7123658176501357</v>
      </c>
    </row>
    <row r="308" spans="1:29">
      <c r="A308" t="s">
        <v>35</v>
      </c>
      <c r="B308" s="16"/>
      <c r="C308" s="15"/>
      <c r="I308" s="11">
        <f t="shared" si="8"/>
        <v>27.695700483091777</v>
      </c>
      <c r="J308" s="11">
        <f t="shared" si="9"/>
        <v>11.469259440148587</v>
      </c>
      <c r="K308" s="11">
        <f t="shared" si="17"/>
        <v>16.22644104294319</v>
      </c>
      <c r="L308" s="11">
        <f t="shared" si="18"/>
        <v>39.16495992324036</v>
      </c>
      <c r="M308" s="8" t="e">
        <f t="shared" si="10"/>
        <v>#DIV/0!</v>
      </c>
      <c r="N308" s="8">
        <f t="shared" si="27"/>
        <v>0</v>
      </c>
      <c r="O308" s="8">
        <f t="shared" si="28"/>
        <v>0</v>
      </c>
      <c r="P308" s="8">
        <f t="shared" si="19"/>
        <v>0.83333333333333337</v>
      </c>
      <c r="Q308" s="8">
        <f t="shared" si="20"/>
        <v>0.22727272727272727</v>
      </c>
      <c r="R308" s="8">
        <f t="shared" si="21"/>
        <v>9.8039215686274508E-2</v>
      </c>
      <c r="S308" s="8">
        <f t="shared" si="22"/>
        <v>4.9504950495049507E-2</v>
      </c>
      <c r="T308" s="8">
        <f t="shared" si="23"/>
        <v>0.15384615384615385</v>
      </c>
      <c r="U308" s="8">
        <f t="shared" si="24"/>
        <v>7.407407407407407E-2</v>
      </c>
      <c r="V308" s="8">
        <f t="shared" si="11"/>
        <v>9.535086094654936E-29</v>
      </c>
      <c r="W308" s="8">
        <f t="shared" si="12"/>
        <v>2.0048229089006174E-3</v>
      </c>
      <c r="X308" s="8">
        <f t="shared" si="13"/>
        <v>0.66150851797715082</v>
      </c>
      <c r="Y308" s="8">
        <f t="shared" si="14"/>
        <v>3.760316234993891</v>
      </c>
      <c r="Z308" s="8">
        <f t="shared" si="15"/>
        <v>6.2311295663233734E-2</v>
      </c>
      <c r="AA308" s="8">
        <f t="shared" si="16"/>
        <v>1.6537096664792537</v>
      </c>
      <c r="AB308" s="13" t="e">
        <f t="shared" si="25"/>
        <v>#DIV/0!</v>
      </c>
      <c r="AC308" s="13">
        <f t="shared" si="26"/>
        <v>-1.59139837081602</v>
      </c>
    </row>
    <row r="309" spans="1:29">
      <c r="A309" t="s">
        <v>35</v>
      </c>
      <c r="B309" s="18"/>
      <c r="C309" s="17"/>
      <c r="I309" s="11">
        <f t="shared" si="8"/>
        <v>27.732572815533967</v>
      </c>
      <c r="J309" s="11">
        <f t="shared" si="9"/>
        <v>11.447898293771798</v>
      </c>
      <c r="K309" s="11">
        <f t="shared" si="17"/>
        <v>16.28467452176217</v>
      </c>
      <c r="L309" s="11">
        <f t="shared" si="18"/>
        <v>39.180471109305763</v>
      </c>
      <c r="M309" s="8" t="e">
        <f t="shared" si="10"/>
        <v>#DIV/0!</v>
      </c>
      <c r="N309" s="8">
        <f t="shared" si="27"/>
        <v>0</v>
      </c>
      <c r="O309" s="8">
        <f t="shared" si="28"/>
        <v>0</v>
      </c>
      <c r="P309" s="8">
        <f t="shared" si="19"/>
        <v>0.83333333333333337</v>
      </c>
      <c r="Q309" s="8">
        <f t="shared" si="20"/>
        <v>0.22727272727272727</v>
      </c>
      <c r="R309" s="8">
        <f t="shared" si="21"/>
        <v>9.8039215686274508E-2</v>
      </c>
      <c r="S309" s="8">
        <f t="shared" si="22"/>
        <v>4.9504950495049507E-2</v>
      </c>
      <c r="T309" s="8">
        <f t="shared" si="23"/>
        <v>0.15384615384615385</v>
      </c>
      <c r="U309" s="8">
        <f t="shared" si="24"/>
        <v>7.407407407407407E-2</v>
      </c>
      <c r="V309" s="8">
        <f t="shared" si="11"/>
        <v>1.5891810157758223E-29</v>
      </c>
      <c r="W309" s="8">
        <f t="shared" si="12"/>
        <v>1.5491813386959315E-3</v>
      </c>
      <c r="X309" s="8">
        <f t="shared" si="13"/>
        <v>0.5966547417048812</v>
      </c>
      <c r="Y309" s="8">
        <f t="shared" si="14"/>
        <v>3.5741619659347874</v>
      </c>
      <c r="Z309" s="8">
        <f t="shared" si="15"/>
        <v>5.2724942484274701E-2</v>
      </c>
      <c r="AA309" s="8">
        <f t="shared" si="16"/>
        <v>1.5312126541474571</v>
      </c>
      <c r="AB309" s="13" t="e">
        <f t="shared" si="25"/>
        <v>#DIV/0!</v>
      </c>
      <c r="AC309" s="13">
        <f t="shared" si="26"/>
        <v>-1.4784877116631825</v>
      </c>
    </row>
    <row r="310" spans="1:29">
      <c r="A310" t="s">
        <v>35</v>
      </c>
      <c r="B310" s="16"/>
      <c r="C310" s="15"/>
      <c r="I310" s="11">
        <f t="shared" ref="I310:I373" si="29">AVERAGE(C66:C310)</f>
        <v>27.768731707317055</v>
      </c>
      <c r="J310" s="11">
        <f t="shared" ref="J310:J373" si="30">2*STDEV(C66:C310)</f>
        <v>11.428655480117364</v>
      </c>
      <c r="K310" s="11">
        <f t="shared" si="17"/>
        <v>16.340076227199692</v>
      </c>
      <c r="L310" s="11">
        <f t="shared" si="18"/>
        <v>39.197387187434416</v>
      </c>
      <c r="M310" s="8" t="e">
        <f t="shared" ref="M310:M373" si="31">IF(C310&gt;L310,IF(AB310&gt;=80,"STRONG SHORT","SHORT"),IF(C310&lt;K310,IF(AB310&lt;=20,"STRONG LONG","LONG"),"NONE"))</f>
        <v>#DIV/0!</v>
      </c>
      <c r="N310" s="8">
        <f t="shared" si="27"/>
        <v>0</v>
      </c>
      <c r="O310" s="8">
        <f t="shared" si="28"/>
        <v>0</v>
      </c>
      <c r="P310" s="8">
        <f t="shared" si="19"/>
        <v>0.83333333333333337</v>
      </c>
      <c r="Q310" s="8">
        <f t="shared" si="20"/>
        <v>0.22727272727272727</v>
      </c>
      <c r="R310" s="8">
        <f t="shared" si="21"/>
        <v>9.8039215686274508E-2</v>
      </c>
      <c r="S310" s="8">
        <f t="shared" si="22"/>
        <v>4.9504950495049507E-2</v>
      </c>
      <c r="T310" s="8">
        <f t="shared" si="23"/>
        <v>0.15384615384615385</v>
      </c>
      <c r="U310" s="8">
        <f t="shared" si="24"/>
        <v>7.407407407407407E-2</v>
      </c>
      <c r="V310" s="8">
        <f t="shared" ref="V310:V373" si="32">$C310*P310+V309*(1-P310)</f>
        <v>2.6486350262930367E-30</v>
      </c>
      <c r="W310" s="8">
        <f t="shared" ref="W310:W373" si="33">$C310*Q310+W309*(1-Q310)</f>
        <v>1.1970946708104925E-3</v>
      </c>
      <c r="X310" s="8">
        <f t="shared" ref="X310:X373" si="34">$C310*R310+X309*(1-R310)</f>
        <v>0.53815917879263797</v>
      </c>
      <c r="Y310" s="8">
        <f t="shared" ref="Y310:Y373" si="35">$C310*S310+Y309*(1-S310)</f>
        <v>3.3972232547498966</v>
      </c>
      <c r="Z310" s="8">
        <f t="shared" ref="Z310:Z373" si="36">$C310*T310+Z309*(1-T310)</f>
        <v>4.4613412871309363E-2</v>
      </c>
      <c r="AA310" s="8">
        <f t="shared" ref="AA310:AA373" si="37">$C310*U310+AA309*(1-U310)</f>
        <v>1.4177894945809788</v>
      </c>
      <c r="AB310" s="13" t="e">
        <f t="shared" si="25"/>
        <v>#DIV/0!</v>
      </c>
      <c r="AC310" s="13">
        <f t="shared" si="26"/>
        <v>-1.3731760817096694</v>
      </c>
    </row>
    <row r="311" spans="1:29">
      <c r="A311" t="s">
        <v>35</v>
      </c>
      <c r="B311" s="18"/>
      <c r="C311" s="17"/>
      <c r="I311" s="11">
        <f t="shared" si="29"/>
        <v>27.805490196078416</v>
      </c>
      <c r="J311" s="11">
        <f t="shared" si="30"/>
        <v>11.408074101228637</v>
      </c>
      <c r="K311" s="11">
        <f t="shared" ref="K311:K374" si="38">I311-J311</f>
        <v>16.397416094849781</v>
      </c>
      <c r="L311" s="11">
        <f t="shared" ref="L311:L374" si="39">J311+I311</f>
        <v>39.213564297307052</v>
      </c>
      <c r="M311" s="8" t="e">
        <f t="shared" si="31"/>
        <v>#DIV/0!</v>
      </c>
      <c r="N311" s="8">
        <f t="shared" si="27"/>
        <v>0</v>
      </c>
      <c r="O311" s="8">
        <f t="shared" si="28"/>
        <v>0</v>
      </c>
      <c r="P311" s="8">
        <f t="shared" ref="P311:P374" si="40">5/6</f>
        <v>0.83333333333333337</v>
      </c>
      <c r="Q311" s="8">
        <f t="shared" ref="Q311:Q374" si="41">5/22</f>
        <v>0.22727272727272727</v>
      </c>
      <c r="R311" s="8">
        <f t="shared" ref="R311:R374" si="42">5/51</f>
        <v>9.8039215686274508E-2</v>
      </c>
      <c r="S311" s="8">
        <f t="shared" ref="S311:S374" si="43">5/101</f>
        <v>4.9504950495049507E-2</v>
      </c>
      <c r="T311" s="8">
        <f t="shared" ref="T311:T374" si="44">2/13</f>
        <v>0.15384615384615385</v>
      </c>
      <c r="U311" s="8">
        <f t="shared" ref="U311:U374" si="45">2/27</f>
        <v>7.407407407407407E-2</v>
      </c>
      <c r="V311" s="8">
        <f t="shared" si="32"/>
        <v>4.4143917104883933E-31</v>
      </c>
      <c r="W311" s="8">
        <f t="shared" si="33"/>
        <v>9.2502770017174418E-4</v>
      </c>
      <c r="X311" s="8">
        <f t="shared" si="34"/>
        <v>0.48539847498943817</v>
      </c>
      <c r="Y311" s="8">
        <f t="shared" si="35"/>
        <v>3.2290438857028718</v>
      </c>
      <c r="Z311" s="8">
        <f t="shared" si="36"/>
        <v>3.7749810891107925E-2</v>
      </c>
      <c r="AA311" s="8">
        <f t="shared" si="37"/>
        <v>1.3127680505379433</v>
      </c>
      <c r="AB311" s="13" t="e">
        <f t="shared" ref="AB311:AB374" si="46">100-100/(1+AVERAGE(N298:N311)/AVERAGE(O298:O311))</f>
        <v>#DIV/0!</v>
      </c>
      <c r="AC311" s="13">
        <f t="shared" ref="AC311:AC374" si="47">Z311-AA311</f>
        <v>-1.2750182396468355</v>
      </c>
    </row>
    <row r="312" spans="1:29">
      <c r="A312" t="s">
        <v>35</v>
      </c>
      <c r="B312" s="16"/>
      <c r="C312" s="15"/>
      <c r="I312" s="11">
        <f t="shared" si="29"/>
        <v>27.843004926108357</v>
      </c>
      <c r="J312" s="11">
        <f t="shared" si="30"/>
        <v>11.385707965739039</v>
      </c>
      <c r="K312" s="11">
        <f t="shared" si="38"/>
        <v>16.45729696036932</v>
      </c>
      <c r="L312" s="11">
        <f t="shared" si="39"/>
        <v>39.228712891847394</v>
      </c>
      <c r="M312" s="8" t="e">
        <f t="shared" si="31"/>
        <v>#DIV/0!</v>
      </c>
      <c r="N312" s="8">
        <f t="shared" si="27"/>
        <v>0</v>
      </c>
      <c r="O312" s="8">
        <f t="shared" si="28"/>
        <v>0</v>
      </c>
      <c r="P312" s="8">
        <f t="shared" si="40"/>
        <v>0.83333333333333337</v>
      </c>
      <c r="Q312" s="8">
        <f t="shared" si="41"/>
        <v>0.22727272727272727</v>
      </c>
      <c r="R312" s="8">
        <f t="shared" si="42"/>
        <v>9.8039215686274508E-2</v>
      </c>
      <c r="S312" s="8">
        <f t="shared" si="43"/>
        <v>4.9504950495049507E-2</v>
      </c>
      <c r="T312" s="8">
        <f t="shared" si="44"/>
        <v>0.15384615384615385</v>
      </c>
      <c r="U312" s="8">
        <f t="shared" si="45"/>
        <v>7.407407407407407E-2</v>
      </c>
      <c r="V312" s="8">
        <f t="shared" si="32"/>
        <v>7.3573195174806537E-32</v>
      </c>
      <c r="W312" s="8">
        <f t="shared" si="33"/>
        <v>7.1479413195089318E-4</v>
      </c>
      <c r="X312" s="8">
        <f t="shared" si="34"/>
        <v>0.43781038920615994</v>
      </c>
      <c r="Y312" s="8">
        <f t="shared" si="35"/>
        <v>3.0691902279948087</v>
      </c>
      <c r="Z312" s="8">
        <f t="shared" si="36"/>
        <v>3.1942147677091318E-2</v>
      </c>
      <c r="AA312" s="8">
        <f t="shared" si="37"/>
        <v>1.2155259727203178</v>
      </c>
      <c r="AB312" s="13" t="e">
        <f t="shared" si="46"/>
        <v>#DIV/0!</v>
      </c>
      <c r="AC312" s="13">
        <f t="shared" si="47"/>
        <v>-1.1835838250432265</v>
      </c>
    </row>
    <row r="313" spans="1:29">
      <c r="A313" t="s">
        <v>35</v>
      </c>
      <c r="B313" s="18"/>
      <c r="C313" s="17"/>
      <c r="I313" s="11">
        <f t="shared" si="29"/>
        <v>27.879999999999985</v>
      </c>
      <c r="J313" s="11">
        <f t="shared" si="30"/>
        <v>11.364965105128928</v>
      </c>
      <c r="K313" s="11">
        <f t="shared" si="38"/>
        <v>16.515034894871057</v>
      </c>
      <c r="L313" s="11">
        <f t="shared" si="39"/>
        <v>39.244965105128912</v>
      </c>
      <c r="M313" s="8" t="e">
        <f t="shared" si="31"/>
        <v>#DIV/0!</v>
      </c>
      <c r="N313" s="8">
        <f t="shared" si="27"/>
        <v>0</v>
      </c>
      <c r="O313" s="8">
        <f t="shared" si="28"/>
        <v>0</v>
      </c>
      <c r="P313" s="8">
        <f t="shared" si="40"/>
        <v>0.83333333333333337</v>
      </c>
      <c r="Q313" s="8">
        <f t="shared" si="41"/>
        <v>0.22727272727272727</v>
      </c>
      <c r="R313" s="8">
        <f t="shared" si="42"/>
        <v>9.8039215686274508E-2</v>
      </c>
      <c r="S313" s="8">
        <f t="shared" si="43"/>
        <v>4.9504950495049507E-2</v>
      </c>
      <c r="T313" s="8">
        <f t="shared" si="44"/>
        <v>0.15384615384615385</v>
      </c>
      <c r="U313" s="8">
        <f t="shared" si="45"/>
        <v>7.407407407407407E-2</v>
      </c>
      <c r="V313" s="8">
        <f t="shared" si="32"/>
        <v>1.2262199195801087E-32</v>
      </c>
      <c r="W313" s="8">
        <f t="shared" si="33"/>
        <v>5.5234092014387203E-4</v>
      </c>
      <c r="X313" s="8">
        <f t="shared" si="34"/>
        <v>0.39488780202908547</v>
      </c>
      <c r="Y313" s="8">
        <f t="shared" si="35"/>
        <v>2.9172501176980359</v>
      </c>
      <c r="Z313" s="8">
        <f t="shared" si="36"/>
        <v>2.7027971111384962E-2</v>
      </c>
      <c r="AA313" s="8">
        <f t="shared" si="37"/>
        <v>1.125487011778072</v>
      </c>
      <c r="AB313" s="13" t="e">
        <f t="shared" si="46"/>
        <v>#DIV/0!</v>
      </c>
      <c r="AC313" s="13">
        <f t="shared" si="47"/>
        <v>-1.098459040666687</v>
      </c>
    </row>
    <row r="314" spans="1:29">
      <c r="A314" t="s">
        <v>35</v>
      </c>
      <c r="B314" s="16"/>
      <c r="C314" s="15"/>
      <c r="I314" s="11">
        <f t="shared" si="29"/>
        <v>27.916915422885555</v>
      </c>
      <c r="J314" s="11">
        <f t="shared" si="30"/>
        <v>11.344674422443644</v>
      </c>
      <c r="K314" s="11">
        <f t="shared" si="38"/>
        <v>16.572241000441913</v>
      </c>
      <c r="L314" s="11">
        <f t="shared" si="39"/>
        <v>39.261589845329198</v>
      </c>
      <c r="M314" s="8" t="e">
        <f t="shared" si="31"/>
        <v>#DIV/0!</v>
      </c>
      <c r="N314" s="8">
        <f t="shared" si="27"/>
        <v>0</v>
      </c>
      <c r="O314" s="8">
        <f t="shared" si="28"/>
        <v>0</v>
      </c>
      <c r="P314" s="8">
        <f t="shared" si="40"/>
        <v>0.83333333333333337</v>
      </c>
      <c r="Q314" s="8">
        <f t="shared" si="41"/>
        <v>0.22727272727272727</v>
      </c>
      <c r="R314" s="8">
        <f t="shared" si="42"/>
        <v>9.8039215686274508E-2</v>
      </c>
      <c r="S314" s="8">
        <f t="shared" si="43"/>
        <v>4.9504950495049507E-2</v>
      </c>
      <c r="T314" s="8">
        <f t="shared" si="44"/>
        <v>0.15384615384615385</v>
      </c>
      <c r="U314" s="8">
        <f t="shared" si="45"/>
        <v>7.407407407407407E-2</v>
      </c>
      <c r="V314" s="8">
        <f t="shared" si="32"/>
        <v>2.0436998659668475E-33</v>
      </c>
      <c r="W314" s="8">
        <f t="shared" si="33"/>
        <v>4.2680889283844655E-4</v>
      </c>
      <c r="X314" s="8">
        <f t="shared" si="34"/>
        <v>0.35617331163407712</v>
      </c>
      <c r="Y314" s="8">
        <f t="shared" si="35"/>
        <v>2.7728317950397172</v>
      </c>
      <c r="Z314" s="8">
        <f t="shared" si="36"/>
        <v>2.286982170963343E-2</v>
      </c>
      <c r="AA314" s="8">
        <f t="shared" si="37"/>
        <v>1.0421176034982147</v>
      </c>
      <c r="AB314" s="13" t="e">
        <f t="shared" si="46"/>
        <v>#DIV/0!</v>
      </c>
      <c r="AC314" s="13">
        <f t="shared" si="47"/>
        <v>-1.0192477817885812</v>
      </c>
    </row>
    <row r="315" spans="1:29">
      <c r="A315" t="s">
        <v>35</v>
      </c>
      <c r="B315" s="18"/>
      <c r="C315" s="17"/>
      <c r="I315" s="11">
        <f t="shared" si="29"/>
        <v>27.955949999999984</v>
      </c>
      <c r="J315" s="11">
        <f t="shared" si="30"/>
        <v>11.318885556502838</v>
      </c>
      <c r="K315" s="11">
        <f t="shared" si="38"/>
        <v>16.637064443497145</v>
      </c>
      <c r="L315" s="11">
        <f t="shared" si="39"/>
        <v>39.274835556502822</v>
      </c>
      <c r="M315" s="8" t="e">
        <f t="shared" si="31"/>
        <v>#DIV/0!</v>
      </c>
      <c r="N315" s="8">
        <f t="shared" si="27"/>
        <v>0</v>
      </c>
      <c r="O315" s="8">
        <f t="shared" si="28"/>
        <v>0</v>
      </c>
      <c r="P315" s="8">
        <f t="shared" si="40"/>
        <v>0.83333333333333337</v>
      </c>
      <c r="Q315" s="8">
        <f t="shared" si="41"/>
        <v>0.22727272727272727</v>
      </c>
      <c r="R315" s="8">
        <f t="shared" si="42"/>
        <v>9.8039215686274508E-2</v>
      </c>
      <c r="S315" s="8">
        <f t="shared" si="43"/>
        <v>4.9504950495049507E-2</v>
      </c>
      <c r="T315" s="8">
        <f t="shared" si="44"/>
        <v>0.15384615384615385</v>
      </c>
      <c r="U315" s="8">
        <f t="shared" si="45"/>
        <v>7.407407407407407E-2</v>
      </c>
      <c r="V315" s="8">
        <f t="shared" si="32"/>
        <v>3.4061664432780786E-34</v>
      </c>
      <c r="W315" s="8">
        <f t="shared" si="33"/>
        <v>3.2980687173879961E-4</v>
      </c>
      <c r="X315" s="8">
        <f t="shared" si="34"/>
        <v>0.32125435951308917</v>
      </c>
      <c r="Y315" s="8">
        <f t="shared" si="35"/>
        <v>2.6355628942951768</v>
      </c>
      <c r="Z315" s="8">
        <f t="shared" si="36"/>
        <v>1.9351387600459055E-2</v>
      </c>
      <c r="AA315" s="8">
        <f t="shared" si="37"/>
        <v>0.96492370694279139</v>
      </c>
      <c r="AB315" s="13" t="e">
        <f t="shared" si="46"/>
        <v>#DIV/0!</v>
      </c>
      <c r="AC315" s="13">
        <f t="shared" si="47"/>
        <v>-0.94557231934233232</v>
      </c>
    </row>
    <row r="316" spans="1:29">
      <c r="A316" t="s">
        <v>35</v>
      </c>
      <c r="B316" s="16"/>
      <c r="C316" s="15"/>
      <c r="I316" s="11">
        <f t="shared" si="29"/>
        <v>27.994874371859282</v>
      </c>
      <c r="J316" s="11">
        <f t="shared" si="30"/>
        <v>11.293627390414597</v>
      </c>
      <c r="K316" s="11">
        <f t="shared" si="38"/>
        <v>16.701246981444683</v>
      </c>
      <c r="L316" s="11">
        <f t="shared" si="39"/>
        <v>39.288501762273881</v>
      </c>
      <c r="M316" s="8" t="e">
        <f t="shared" si="31"/>
        <v>#DIV/0!</v>
      </c>
      <c r="N316" s="8">
        <f t="shared" si="27"/>
        <v>0</v>
      </c>
      <c r="O316" s="8">
        <f t="shared" si="28"/>
        <v>0</v>
      </c>
      <c r="P316" s="8">
        <f t="shared" si="40"/>
        <v>0.83333333333333337</v>
      </c>
      <c r="Q316" s="8">
        <f t="shared" si="41"/>
        <v>0.22727272727272727</v>
      </c>
      <c r="R316" s="8">
        <f t="shared" si="42"/>
        <v>9.8039215686274508E-2</v>
      </c>
      <c r="S316" s="8">
        <f t="shared" si="43"/>
        <v>4.9504950495049507E-2</v>
      </c>
      <c r="T316" s="8">
        <f t="shared" si="44"/>
        <v>0.15384615384615385</v>
      </c>
      <c r="U316" s="8">
        <f t="shared" si="45"/>
        <v>7.407407407407407E-2</v>
      </c>
      <c r="V316" s="8">
        <f t="shared" si="32"/>
        <v>5.67694407213013E-35</v>
      </c>
      <c r="W316" s="8">
        <f t="shared" si="33"/>
        <v>2.5485076452543606E-4</v>
      </c>
      <c r="X316" s="8">
        <f t="shared" si="34"/>
        <v>0.28975883407062947</v>
      </c>
      <c r="Y316" s="8">
        <f t="shared" si="35"/>
        <v>2.5050894836865045</v>
      </c>
      <c r="Z316" s="8">
        <f t="shared" si="36"/>
        <v>1.6374251046542276E-2</v>
      </c>
      <c r="AA316" s="8">
        <f t="shared" si="37"/>
        <v>0.89344787679888094</v>
      </c>
      <c r="AB316" s="13" t="e">
        <f t="shared" si="46"/>
        <v>#DIV/0!</v>
      </c>
      <c r="AC316" s="13">
        <f t="shared" si="47"/>
        <v>-0.8770736257523386</v>
      </c>
    </row>
    <row r="317" spans="1:29">
      <c r="A317" t="s">
        <v>35</v>
      </c>
      <c r="B317" s="18"/>
      <c r="C317" s="17"/>
      <c r="I317" s="11">
        <f t="shared" si="29"/>
        <v>28.033232323232305</v>
      </c>
      <c r="J317" s="11">
        <f t="shared" si="30"/>
        <v>11.270152424043982</v>
      </c>
      <c r="K317" s="11">
        <f t="shared" si="38"/>
        <v>16.763079899188323</v>
      </c>
      <c r="L317" s="11">
        <f t="shared" si="39"/>
        <v>39.303384747276283</v>
      </c>
      <c r="M317" s="8" t="e">
        <f t="shared" si="31"/>
        <v>#DIV/0!</v>
      </c>
      <c r="N317" s="8">
        <f t="shared" si="27"/>
        <v>0</v>
      </c>
      <c r="O317" s="8">
        <f t="shared" si="28"/>
        <v>0</v>
      </c>
      <c r="P317" s="8">
        <f t="shared" si="40"/>
        <v>0.83333333333333337</v>
      </c>
      <c r="Q317" s="8">
        <f t="shared" si="41"/>
        <v>0.22727272727272727</v>
      </c>
      <c r="R317" s="8">
        <f t="shared" si="42"/>
        <v>9.8039215686274508E-2</v>
      </c>
      <c r="S317" s="8">
        <f t="shared" si="43"/>
        <v>4.9504950495049507E-2</v>
      </c>
      <c r="T317" s="8">
        <f t="shared" si="44"/>
        <v>0.15384615384615385</v>
      </c>
      <c r="U317" s="8">
        <f t="shared" si="45"/>
        <v>7.407407407407407E-2</v>
      </c>
      <c r="V317" s="8">
        <f t="shared" si="32"/>
        <v>9.4615734535502144E-36</v>
      </c>
      <c r="W317" s="8">
        <f t="shared" si="33"/>
        <v>1.9693013622420059E-4</v>
      </c>
      <c r="X317" s="8">
        <f t="shared" si="34"/>
        <v>0.26135110524017563</v>
      </c>
      <c r="Y317" s="8">
        <f t="shared" si="35"/>
        <v>2.3810751528109351</v>
      </c>
      <c r="Z317" s="8">
        <f t="shared" si="36"/>
        <v>1.3855135500920388E-2</v>
      </c>
      <c r="AA317" s="8">
        <f t="shared" si="37"/>
        <v>0.82726655259155646</v>
      </c>
      <c r="AB317" s="13" t="e">
        <f t="shared" si="46"/>
        <v>#DIV/0!</v>
      </c>
      <c r="AC317" s="13">
        <f t="shared" si="47"/>
        <v>-0.81341141709063602</v>
      </c>
    </row>
    <row r="318" spans="1:29">
      <c r="A318" t="s">
        <v>35</v>
      </c>
      <c r="B318" s="16"/>
      <c r="C318" s="15"/>
      <c r="I318" s="11">
        <f t="shared" si="29"/>
        <v>28.072487309644654</v>
      </c>
      <c r="J318" s="11">
        <f t="shared" si="30"/>
        <v>11.24445267424043</v>
      </c>
      <c r="K318" s="11">
        <f t="shared" si="38"/>
        <v>16.828034635404222</v>
      </c>
      <c r="L318" s="11">
        <f t="shared" si="39"/>
        <v>39.316939983885085</v>
      </c>
      <c r="M318" s="8" t="e">
        <f t="shared" si="31"/>
        <v>#DIV/0!</v>
      </c>
      <c r="N318" s="8">
        <f t="shared" si="27"/>
        <v>0</v>
      </c>
      <c r="O318" s="8">
        <f t="shared" si="28"/>
        <v>0</v>
      </c>
      <c r="P318" s="8">
        <f t="shared" si="40"/>
        <v>0.83333333333333337</v>
      </c>
      <c r="Q318" s="8">
        <f t="shared" si="41"/>
        <v>0.22727272727272727</v>
      </c>
      <c r="R318" s="8">
        <f t="shared" si="42"/>
        <v>9.8039215686274508E-2</v>
      </c>
      <c r="S318" s="8">
        <f t="shared" si="43"/>
        <v>4.9504950495049507E-2</v>
      </c>
      <c r="T318" s="8">
        <f t="shared" si="44"/>
        <v>0.15384615384615385</v>
      </c>
      <c r="U318" s="8">
        <f t="shared" si="45"/>
        <v>7.407407407407407E-2</v>
      </c>
      <c r="V318" s="8">
        <f t="shared" si="32"/>
        <v>1.5769289089250354E-36</v>
      </c>
      <c r="W318" s="8">
        <f t="shared" si="33"/>
        <v>1.5217328708233682E-4</v>
      </c>
      <c r="X318" s="8">
        <f t="shared" si="34"/>
        <v>0.23572844786368782</v>
      </c>
      <c r="Y318" s="8">
        <f t="shared" si="35"/>
        <v>2.2632001452460373</v>
      </c>
      <c r="Z318" s="8">
        <f t="shared" si="36"/>
        <v>1.1723576193086482E-2</v>
      </c>
      <c r="AA318" s="8">
        <f t="shared" si="37"/>
        <v>0.76598754869588559</v>
      </c>
      <c r="AB318" s="13" t="e">
        <f t="shared" si="46"/>
        <v>#DIV/0!</v>
      </c>
      <c r="AC318" s="13">
        <f t="shared" si="47"/>
        <v>-0.75426397250279908</v>
      </c>
    </row>
    <row r="319" spans="1:29">
      <c r="A319" t="s">
        <v>35</v>
      </c>
      <c r="B319" s="18"/>
      <c r="C319" s="17"/>
      <c r="I319" s="11">
        <f t="shared" si="29"/>
        <v>28.110969387755084</v>
      </c>
      <c r="J319" s="11">
        <f t="shared" si="30"/>
        <v>11.221105312178697</v>
      </c>
      <c r="K319" s="11">
        <f t="shared" si="38"/>
        <v>16.889864075576387</v>
      </c>
      <c r="L319" s="11">
        <f t="shared" si="39"/>
        <v>39.332074699933784</v>
      </c>
      <c r="M319" s="8" t="e">
        <f t="shared" si="31"/>
        <v>#DIV/0!</v>
      </c>
      <c r="N319" s="8">
        <f t="shared" si="27"/>
        <v>0</v>
      </c>
      <c r="O319" s="8">
        <f t="shared" si="28"/>
        <v>0</v>
      </c>
      <c r="P319" s="8">
        <f t="shared" si="40"/>
        <v>0.83333333333333337</v>
      </c>
      <c r="Q319" s="8">
        <f t="shared" si="41"/>
        <v>0.22727272727272727</v>
      </c>
      <c r="R319" s="8">
        <f t="shared" si="42"/>
        <v>9.8039215686274508E-2</v>
      </c>
      <c r="S319" s="8">
        <f t="shared" si="43"/>
        <v>4.9504950495049507E-2</v>
      </c>
      <c r="T319" s="8">
        <f t="shared" si="44"/>
        <v>0.15384615384615385</v>
      </c>
      <c r="U319" s="8">
        <f t="shared" si="45"/>
        <v>7.407407407407407E-2</v>
      </c>
      <c r="V319" s="8">
        <f t="shared" si="32"/>
        <v>2.6282148482083918E-37</v>
      </c>
      <c r="W319" s="8">
        <f t="shared" si="33"/>
        <v>1.1758844910907844E-4</v>
      </c>
      <c r="X319" s="8">
        <f t="shared" si="34"/>
        <v>0.21261781572018901</v>
      </c>
      <c r="Y319" s="8">
        <f t="shared" si="35"/>
        <v>2.1511605340952431</v>
      </c>
      <c r="Z319" s="8">
        <f t="shared" si="36"/>
        <v>9.9199490864577931E-3</v>
      </c>
      <c r="AA319" s="8">
        <f t="shared" si="37"/>
        <v>0.70924773027396815</v>
      </c>
      <c r="AB319" s="13" t="e">
        <f t="shared" si="46"/>
        <v>#DIV/0!</v>
      </c>
      <c r="AC319" s="13">
        <f t="shared" si="47"/>
        <v>-0.69932778118751038</v>
      </c>
    </row>
    <row r="320" spans="1:29">
      <c r="A320" t="s">
        <v>35</v>
      </c>
      <c r="B320" s="16"/>
      <c r="C320" s="15"/>
      <c r="I320" s="11">
        <f t="shared" si="29"/>
        <v>28.149435897435875</v>
      </c>
      <c r="J320" s="11">
        <f t="shared" si="30"/>
        <v>11.198044415012687</v>
      </c>
      <c r="K320" s="11">
        <f t="shared" si="38"/>
        <v>16.95139148242319</v>
      </c>
      <c r="L320" s="11">
        <f t="shared" si="39"/>
        <v>39.34748031244856</v>
      </c>
      <c r="M320" s="8" t="e">
        <f t="shared" si="31"/>
        <v>#DIV/0!</v>
      </c>
      <c r="N320" s="8">
        <f t="shared" si="27"/>
        <v>0</v>
      </c>
      <c r="O320" s="8">
        <f t="shared" si="28"/>
        <v>0</v>
      </c>
      <c r="P320" s="8">
        <f t="shared" si="40"/>
        <v>0.83333333333333337</v>
      </c>
      <c r="Q320" s="8">
        <f t="shared" si="41"/>
        <v>0.22727272727272727</v>
      </c>
      <c r="R320" s="8">
        <f t="shared" si="42"/>
        <v>9.8039215686274508E-2</v>
      </c>
      <c r="S320" s="8">
        <f t="shared" si="43"/>
        <v>4.9504950495049507E-2</v>
      </c>
      <c r="T320" s="8">
        <f t="shared" si="44"/>
        <v>0.15384615384615385</v>
      </c>
      <c r="U320" s="8">
        <f t="shared" si="45"/>
        <v>7.407407407407407E-2</v>
      </c>
      <c r="V320" s="8">
        <f t="shared" si="32"/>
        <v>4.3803580803473184E-38</v>
      </c>
      <c r="W320" s="8">
        <f t="shared" si="33"/>
        <v>9.0863801584287893E-5</v>
      </c>
      <c r="X320" s="8">
        <f t="shared" si="34"/>
        <v>0.19177293182605284</v>
      </c>
      <c r="Y320" s="8">
        <f t="shared" si="35"/>
        <v>2.0446674383479539</v>
      </c>
      <c r="Z320" s="8">
        <f t="shared" si="36"/>
        <v>8.3938030731565937E-3</v>
      </c>
      <c r="AA320" s="8">
        <f t="shared" si="37"/>
        <v>0.65671086136478529</v>
      </c>
      <c r="AB320" s="13" t="e">
        <f t="shared" si="46"/>
        <v>#DIV/0!</v>
      </c>
      <c r="AC320" s="13">
        <f t="shared" si="47"/>
        <v>-0.64831705829162867</v>
      </c>
    </row>
    <row r="321" spans="1:29">
      <c r="A321" t="s">
        <v>35</v>
      </c>
      <c r="B321" s="18"/>
      <c r="C321" s="17"/>
      <c r="I321" s="11">
        <f t="shared" si="29"/>
        <v>28.187989690721626</v>
      </c>
      <c r="J321" s="11">
        <f t="shared" si="30"/>
        <v>11.17499551156577</v>
      </c>
      <c r="K321" s="11">
        <f t="shared" si="38"/>
        <v>17.012994179155854</v>
      </c>
      <c r="L321" s="11">
        <f t="shared" si="39"/>
        <v>39.362985202287398</v>
      </c>
      <c r="M321" s="8" t="e">
        <f t="shared" si="31"/>
        <v>#DIV/0!</v>
      </c>
      <c r="N321" s="8">
        <f t="shared" si="27"/>
        <v>0</v>
      </c>
      <c r="O321" s="8">
        <f t="shared" si="28"/>
        <v>0</v>
      </c>
      <c r="P321" s="8">
        <f t="shared" si="40"/>
        <v>0.83333333333333337</v>
      </c>
      <c r="Q321" s="8">
        <f t="shared" si="41"/>
        <v>0.22727272727272727</v>
      </c>
      <c r="R321" s="8">
        <f t="shared" si="42"/>
        <v>9.8039215686274508E-2</v>
      </c>
      <c r="S321" s="8">
        <f t="shared" si="43"/>
        <v>4.9504950495049507E-2</v>
      </c>
      <c r="T321" s="8">
        <f t="shared" si="44"/>
        <v>0.15384615384615385</v>
      </c>
      <c r="U321" s="8">
        <f t="shared" si="45"/>
        <v>7.407407407407407E-2</v>
      </c>
      <c r="V321" s="8">
        <f t="shared" si="32"/>
        <v>7.3005968005788627E-39</v>
      </c>
      <c r="W321" s="8">
        <f t="shared" si="33"/>
        <v>7.021293758785883E-5</v>
      </c>
      <c r="X321" s="8">
        <f t="shared" si="34"/>
        <v>0.17297166399996924</v>
      </c>
      <c r="Y321" s="8">
        <f t="shared" si="35"/>
        <v>1.9434462780336987</v>
      </c>
      <c r="Z321" s="8">
        <f t="shared" si="36"/>
        <v>7.1024487542094257E-3</v>
      </c>
      <c r="AA321" s="8">
        <f t="shared" si="37"/>
        <v>0.60806561237480117</v>
      </c>
      <c r="AB321" s="13" t="e">
        <f t="shared" si="46"/>
        <v>#DIV/0!</v>
      </c>
      <c r="AC321" s="13">
        <f t="shared" si="47"/>
        <v>-0.60096316362059177</v>
      </c>
    </row>
    <row r="322" spans="1:29">
      <c r="A322" t="s">
        <v>35</v>
      </c>
      <c r="B322" s="16"/>
      <c r="C322" s="15"/>
      <c r="I322" s="11">
        <f t="shared" si="29"/>
        <v>28.226165803108788</v>
      </c>
      <c r="J322" s="11">
        <f t="shared" si="30"/>
        <v>11.15321026533627</v>
      </c>
      <c r="K322" s="11">
        <f t="shared" si="38"/>
        <v>17.072955537772518</v>
      </c>
      <c r="L322" s="11">
        <f t="shared" si="39"/>
        <v>39.379376068445055</v>
      </c>
      <c r="M322" s="8" t="e">
        <f t="shared" si="31"/>
        <v>#DIV/0!</v>
      </c>
      <c r="N322" s="8">
        <f t="shared" si="27"/>
        <v>0</v>
      </c>
      <c r="O322" s="8">
        <f t="shared" si="28"/>
        <v>0</v>
      </c>
      <c r="P322" s="8">
        <f t="shared" si="40"/>
        <v>0.83333333333333337</v>
      </c>
      <c r="Q322" s="8">
        <f t="shared" si="41"/>
        <v>0.22727272727272727</v>
      </c>
      <c r="R322" s="8">
        <f t="shared" si="42"/>
        <v>9.8039215686274508E-2</v>
      </c>
      <c r="S322" s="8">
        <f t="shared" si="43"/>
        <v>4.9504950495049507E-2</v>
      </c>
      <c r="T322" s="8">
        <f t="shared" si="44"/>
        <v>0.15384615384615385</v>
      </c>
      <c r="U322" s="8">
        <f t="shared" si="45"/>
        <v>7.407407407407407E-2</v>
      </c>
      <c r="V322" s="8">
        <f t="shared" si="32"/>
        <v>1.2167661334298102E-39</v>
      </c>
      <c r="W322" s="8">
        <f t="shared" si="33"/>
        <v>5.425545177243637E-5</v>
      </c>
      <c r="X322" s="8">
        <f t="shared" si="34"/>
        <v>0.15601365772546247</v>
      </c>
      <c r="Y322" s="8">
        <f t="shared" si="35"/>
        <v>1.8472360662498521</v>
      </c>
      <c r="Z322" s="8">
        <f t="shared" si="36"/>
        <v>6.0097643304848989E-3</v>
      </c>
      <c r="AA322" s="8">
        <f t="shared" si="37"/>
        <v>0.5630237151618529</v>
      </c>
      <c r="AB322" s="13" t="e">
        <f t="shared" si="46"/>
        <v>#DIV/0!</v>
      </c>
      <c r="AC322" s="13">
        <f t="shared" si="47"/>
        <v>-0.55701395083136795</v>
      </c>
    </row>
    <row r="323" spans="1:29">
      <c r="A323" t="s">
        <v>35</v>
      </c>
      <c r="B323" s="18"/>
      <c r="C323" s="17"/>
      <c r="I323" s="11">
        <f t="shared" si="29"/>
        <v>28.264739583333309</v>
      </c>
      <c r="J323" s="11">
        <f t="shared" si="30"/>
        <v>11.130618858226468</v>
      </c>
      <c r="K323" s="11">
        <f t="shared" si="38"/>
        <v>17.13412072510684</v>
      </c>
      <c r="L323" s="11">
        <f t="shared" si="39"/>
        <v>39.395358441559779</v>
      </c>
      <c r="M323" s="8" t="e">
        <f t="shared" si="31"/>
        <v>#DIV/0!</v>
      </c>
      <c r="N323" s="8">
        <f t="shared" ref="N323:N386" si="48">IF(C323&gt;C322,C323-C322,0)</f>
        <v>0</v>
      </c>
      <c r="O323" s="8">
        <f t="shared" ref="O323:O386" si="49">IF(C323&lt;C322,C322-C323,0)</f>
        <v>0</v>
      </c>
      <c r="P323" s="8">
        <f t="shared" si="40"/>
        <v>0.83333333333333337</v>
      </c>
      <c r="Q323" s="8">
        <f t="shared" si="41"/>
        <v>0.22727272727272727</v>
      </c>
      <c r="R323" s="8">
        <f t="shared" si="42"/>
        <v>9.8039215686274508E-2</v>
      </c>
      <c r="S323" s="8">
        <f t="shared" si="43"/>
        <v>4.9504950495049507E-2</v>
      </c>
      <c r="T323" s="8">
        <f t="shared" si="44"/>
        <v>0.15384615384615385</v>
      </c>
      <c r="U323" s="8">
        <f t="shared" si="45"/>
        <v>7.407407407407407E-2</v>
      </c>
      <c r="V323" s="8">
        <f t="shared" si="32"/>
        <v>2.0279435557163498E-40</v>
      </c>
      <c r="W323" s="8">
        <f t="shared" si="33"/>
        <v>4.1924667278700828E-5</v>
      </c>
      <c r="X323" s="8">
        <f t="shared" si="34"/>
        <v>0.14071820108571126</v>
      </c>
      <c r="Y323" s="8">
        <f t="shared" si="35"/>
        <v>1.7557887362374831</v>
      </c>
      <c r="Z323" s="8">
        <f t="shared" si="36"/>
        <v>5.0851852027179916E-3</v>
      </c>
      <c r="AA323" s="8">
        <f t="shared" si="37"/>
        <v>0.52131825477949345</v>
      </c>
      <c r="AB323" s="13" t="e">
        <f t="shared" si="46"/>
        <v>#DIV/0!</v>
      </c>
      <c r="AC323" s="13">
        <f t="shared" si="47"/>
        <v>-0.51623306957677551</v>
      </c>
    </row>
    <row r="324" spans="1:29">
      <c r="A324" t="s">
        <v>35</v>
      </c>
      <c r="B324" s="16"/>
      <c r="C324" s="15"/>
      <c r="I324" s="11">
        <f t="shared" si="29"/>
        <v>28.30303664921464</v>
      </c>
      <c r="J324" s="11">
        <f t="shared" si="30"/>
        <v>11.109023585634402</v>
      </c>
      <c r="K324" s="11">
        <f t="shared" si="38"/>
        <v>17.194013063580236</v>
      </c>
      <c r="L324" s="11">
        <f t="shared" si="39"/>
        <v>39.412060234849044</v>
      </c>
      <c r="M324" s="8" t="e">
        <f t="shared" si="31"/>
        <v>#DIV/0!</v>
      </c>
      <c r="N324" s="8">
        <f t="shared" si="48"/>
        <v>0</v>
      </c>
      <c r="O324" s="8">
        <f t="shared" si="49"/>
        <v>0</v>
      </c>
      <c r="P324" s="8">
        <f t="shared" si="40"/>
        <v>0.83333333333333337</v>
      </c>
      <c r="Q324" s="8">
        <f t="shared" si="41"/>
        <v>0.22727272727272727</v>
      </c>
      <c r="R324" s="8">
        <f t="shared" si="42"/>
        <v>9.8039215686274508E-2</v>
      </c>
      <c r="S324" s="8">
        <f t="shared" si="43"/>
        <v>4.9504950495049507E-2</v>
      </c>
      <c r="T324" s="8">
        <f t="shared" si="44"/>
        <v>0.15384615384615385</v>
      </c>
      <c r="U324" s="8">
        <f t="shared" si="45"/>
        <v>7.407407407407407E-2</v>
      </c>
      <c r="V324" s="8">
        <f t="shared" si="32"/>
        <v>3.3799059261939158E-41</v>
      </c>
      <c r="W324" s="8">
        <f t="shared" si="33"/>
        <v>3.239633380626882E-5</v>
      </c>
      <c r="X324" s="8">
        <f t="shared" si="34"/>
        <v>0.12692229901848467</v>
      </c>
      <c r="Y324" s="8">
        <f t="shared" si="35"/>
        <v>1.6688685017702809</v>
      </c>
      <c r="Z324" s="8">
        <f t="shared" si="36"/>
        <v>4.3028490176844547E-3</v>
      </c>
      <c r="AA324" s="8">
        <f t="shared" si="37"/>
        <v>0.48270208775879025</v>
      </c>
      <c r="AB324" s="13" t="e">
        <f t="shared" si="46"/>
        <v>#DIV/0!</v>
      </c>
      <c r="AC324" s="13">
        <f t="shared" si="47"/>
        <v>-0.47839923874110579</v>
      </c>
    </row>
    <row r="325" spans="1:29">
      <c r="A325" t="s">
        <v>35</v>
      </c>
      <c r="B325" s="18"/>
      <c r="C325" s="17"/>
      <c r="I325" s="11">
        <f t="shared" si="29"/>
        <v>28.341736842105245</v>
      </c>
      <c r="J325" s="11">
        <f t="shared" si="30"/>
        <v>11.086616677379924</v>
      </c>
      <c r="K325" s="11">
        <f t="shared" si="38"/>
        <v>17.255120164725319</v>
      </c>
      <c r="L325" s="11">
        <f t="shared" si="39"/>
        <v>39.428353519485171</v>
      </c>
      <c r="M325" s="8" t="e">
        <f t="shared" si="31"/>
        <v>#DIV/0!</v>
      </c>
      <c r="N325" s="8">
        <f t="shared" si="48"/>
        <v>0</v>
      </c>
      <c r="O325" s="8">
        <f t="shared" si="49"/>
        <v>0</v>
      </c>
      <c r="P325" s="8">
        <f t="shared" si="40"/>
        <v>0.83333333333333337</v>
      </c>
      <c r="Q325" s="8">
        <f t="shared" si="41"/>
        <v>0.22727272727272727</v>
      </c>
      <c r="R325" s="8">
        <f t="shared" si="42"/>
        <v>9.8039215686274508E-2</v>
      </c>
      <c r="S325" s="8">
        <f t="shared" si="43"/>
        <v>4.9504950495049507E-2</v>
      </c>
      <c r="T325" s="8">
        <f t="shared" si="44"/>
        <v>0.15384615384615385</v>
      </c>
      <c r="U325" s="8">
        <f t="shared" si="45"/>
        <v>7.407407407407407E-2</v>
      </c>
      <c r="V325" s="8">
        <f t="shared" si="32"/>
        <v>5.6331765436565248E-42</v>
      </c>
      <c r="W325" s="8">
        <f t="shared" si="33"/>
        <v>2.5033530668480451E-5</v>
      </c>
      <c r="X325" s="8">
        <f t="shared" si="34"/>
        <v>0.11447893636961363</v>
      </c>
      <c r="Y325" s="8">
        <f t="shared" si="35"/>
        <v>1.5862512492073957</v>
      </c>
      <c r="Z325" s="8">
        <f t="shared" si="36"/>
        <v>3.6408722457330002E-3</v>
      </c>
      <c r="AA325" s="8">
        <f t="shared" si="37"/>
        <v>0.44694637755443545</v>
      </c>
      <c r="AB325" s="13" t="e">
        <f t="shared" si="46"/>
        <v>#DIV/0!</v>
      </c>
      <c r="AC325" s="13">
        <f t="shared" si="47"/>
        <v>-0.44330550530870244</v>
      </c>
    </row>
    <row r="326" spans="1:29">
      <c r="A326" t="s">
        <v>35</v>
      </c>
      <c r="B326" s="16"/>
      <c r="C326" s="15"/>
      <c r="I326" s="11">
        <f t="shared" si="29"/>
        <v>28.380105820105801</v>
      </c>
      <c r="J326" s="11">
        <f t="shared" si="30"/>
        <v>11.065353825075928</v>
      </c>
      <c r="K326" s="11">
        <f t="shared" si="38"/>
        <v>17.314751995029873</v>
      </c>
      <c r="L326" s="11">
        <f t="shared" si="39"/>
        <v>39.445459645181728</v>
      </c>
      <c r="M326" s="8" t="e">
        <f t="shared" si="31"/>
        <v>#DIV/0!</v>
      </c>
      <c r="N326" s="8">
        <f t="shared" si="48"/>
        <v>0</v>
      </c>
      <c r="O326" s="8">
        <f t="shared" si="49"/>
        <v>0</v>
      </c>
      <c r="P326" s="8">
        <f t="shared" si="40"/>
        <v>0.83333333333333337</v>
      </c>
      <c r="Q326" s="8">
        <f t="shared" si="41"/>
        <v>0.22727272727272727</v>
      </c>
      <c r="R326" s="8">
        <f t="shared" si="42"/>
        <v>9.8039215686274508E-2</v>
      </c>
      <c r="S326" s="8">
        <f t="shared" si="43"/>
        <v>4.9504950495049507E-2</v>
      </c>
      <c r="T326" s="8">
        <f t="shared" si="44"/>
        <v>0.15384615384615385</v>
      </c>
      <c r="U326" s="8">
        <f t="shared" si="45"/>
        <v>7.407407407407407E-2</v>
      </c>
      <c r="V326" s="8">
        <f t="shared" si="32"/>
        <v>9.388627572760872E-43</v>
      </c>
      <c r="W326" s="8">
        <f t="shared" si="33"/>
        <v>1.9344091880189437E-5</v>
      </c>
      <c r="X326" s="8">
        <f t="shared" si="34"/>
        <v>0.10325551123533779</v>
      </c>
      <c r="Y326" s="8">
        <f t="shared" si="35"/>
        <v>1.507723959642673</v>
      </c>
      <c r="Z326" s="8">
        <f t="shared" si="36"/>
        <v>3.0807380540817694E-3</v>
      </c>
      <c r="AA326" s="8">
        <f t="shared" si="37"/>
        <v>0.41383923847632914</v>
      </c>
      <c r="AB326" s="13" t="e">
        <f t="shared" si="46"/>
        <v>#DIV/0!</v>
      </c>
      <c r="AC326" s="13">
        <f t="shared" si="47"/>
        <v>-0.41075850042224737</v>
      </c>
    </row>
    <row r="327" spans="1:29">
      <c r="A327" t="s">
        <v>35</v>
      </c>
      <c r="B327" s="18"/>
      <c r="C327" s="17"/>
      <c r="I327" s="11">
        <f t="shared" si="29"/>
        <v>28.417393617021258</v>
      </c>
      <c r="J327" s="11">
        <f t="shared" si="30"/>
        <v>11.047175091153306</v>
      </c>
      <c r="K327" s="11">
        <f t="shared" si="38"/>
        <v>17.370218525867951</v>
      </c>
      <c r="L327" s="11">
        <f t="shared" si="39"/>
        <v>39.464568708174568</v>
      </c>
      <c r="M327" s="8" t="e">
        <f t="shared" si="31"/>
        <v>#DIV/0!</v>
      </c>
      <c r="N327" s="8">
        <f t="shared" si="48"/>
        <v>0</v>
      </c>
      <c r="O327" s="8">
        <f t="shared" si="49"/>
        <v>0</v>
      </c>
      <c r="P327" s="8">
        <f t="shared" si="40"/>
        <v>0.83333333333333337</v>
      </c>
      <c r="Q327" s="8">
        <f t="shared" si="41"/>
        <v>0.22727272727272727</v>
      </c>
      <c r="R327" s="8">
        <f t="shared" si="42"/>
        <v>9.8039215686274508E-2</v>
      </c>
      <c r="S327" s="8">
        <f t="shared" si="43"/>
        <v>4.9504950495049507E-2</v>
      </c>
      <c r="T327" s="8">
        <f t="shared" si="44"/>
        <v>0.15384615384615385</v>
      </c>
      <c r="U327" s="8">
        <f t="shared" si="45"/>
        <v>7.407407407407407E-2</v>
      </c>
      <c r="V327" s="8">
        <f t="shared" si="32"/>
        <v>1.5647712621268117E-43</v>
      </c>
      <c r="W327" s="8">
        <f t="shared" si="33"/>
        <v>1.4947707361964565E-5</v>
      </c>
      <c r="X327" s="8">
        <f t="shared" si="34"/>
        <v>9.3132421898539972E-2</v>
      </c>
      <c r="Y327" s="8">
        <f t="shared" si="35"/>
        <v>1.4330841596603625</v>
      </c>
      <c r="Z327" s="8">
        <f t="shared" si="36"/>
        <v>2.606778353453805E-3</v>
      </c>
      <c r="AA327" s="8">
        <f t="shared" si="37"/>
        <v>0.38318448007067513</v>
      </c>
      <c r="AB327" s="13" t="e">
        <f t="shared" si="46"/>
        <v>#DIV/0!</v>
      </c>
      <c r="AC327" s="13">
        <f t="shared" si="47"/>
        <v>-0.38057770171722133</v>
      </c>
    </row>
    <row r="328" spans="1:29">
      <c r="A328" t="s">
        <v>35</v>
      </c>
      <c r="B328" s="16"/>
      <c r="C328" s="15"/>
      <c r="I328" s="11">
        <f t="shared" si="29"/>
        <v>28.455026737967895</v>
      </c>
      <c r="J328" s="11">
        <f t="shared" si="30"/>
        <v>11.028393340579914</v>
      </c>
      <c r="K328" s="11">
        <f t="shared" si="38"/>
        <v>17.426633397387981</v>
      </c>
      <c r="L328" s="11">
        <f t="shared" si="39"/>
        <v>39.483420078547809</v>
      </c>
      <c r="M328" s="8" t="e">
        <f t="shared" si="31"/>
        <v>#DIV/0!</v>
      </c>
      <c r="N328" s="8">
        <f t="shared" si="48"/>
        <v>0</v>
      </c>
      <c r="O328" s="8">
        <f t="shared" si="49"/>
        <v>0</v>
      </c>
      <c r="P328" s="8">
        <f t="shared" si="40"/>
        <v>0.83333333333333337</v>
      </c>
      <c r="Q328" s="8">
        <f t="shared" si="41"/>
        <v>0.22727272727272727</v>
      </c>
      <c r="R328" s="8">
        <f t="shared" si="42"/>
        <v>9.8039215686274508E-2</v>
      </c>
      <c r="S328" s="8">
        <f t="shared" si="43"/>
        <v>4.9504950495049507E-2</v>
      </c>
      <c r="T328" s="8">
        <f t="shared" si="44"/>
        <v>0.15384615384615385</v>
      </c>
      <c r="U328" s="8">
        <f t="shared" si="45"/>
        <v>7.407407407407407E-2</v>
      </c>
      <c r="V328" s="8">
        <f t="shared" si="32"/>
        <v>2.6079521035446856E-44</v>
      </c>
      <c r="W328" s="8">
        <f t="shared" si="33"/>
        <v>1.1550501143336254E-5</v>
      </c>
      <c r="X328" s="8">
        <f t="shared" si="34"/>
        <v>8.400179230064389E-2</v>
      </c>
      <c r="Y328" s="8">
        <f t="shared" si="35"/>
        <v>1.3621393992811366</v>
      </c>
      <c r="Z328" s="8">
        <f t="shared" si="36"/>
        <v>2.2057355298455272E-3</v>
      </c>
      <c r="AA328" s="8">
        <f t="shared" si="37"/>
        <v>0.35480044450988441</v>
      </c>
      <c r="AB328" s="13" t="e">
        <f t="shared" si="46"/>
        <v>#DIV/0!</v>
      </c>
      <c r="AC328" s="13">
        <f t="shared" si="47"/>
        <v>-0.35259470898003886</v>
      </c>
    </row>
    <row r="329" spans="1:29">
      <c r="A329" t="s">
        <v>35</v>
      </c>
      <c r="B329" s="18"/>
      <c r="C329" s="17"/>
      <c r="I329" s="11">
        <f t="shared" si="29"/>
        <v>28.495698924731165</v>
      </c>
      <c r="J329" s="11">
        <f t="shared" si="30"/>
        <v>11.001765518404065</v>
      </c>
      <c r="K329" s="11">
        <f t="shared" si="38"/>
        <v>17.493933406327102</v>
      </c>
      <c r="L329" s="11">
        <f t="shared" si="39"/>
        <v>39.497464443135229</v>
      </c>
      <c r="M329" s="8" t="e">
        <f t="shared" si="31"/>
        <v>#DIV/0!</v>
      </c>
      <c r="N329" s="8">
        <f t="shared" si="48"/>
        <v>0</v>
      </c>
      <c r="O329" s="8">
        <f t="shared" si="49"/>
        <v>0</v>
      </c>
      <c r="P329" s="8">
        <f t="shared" si="40"/>
        <v>0.83333333333333337</v>
      </c>
      <c r="Q329" s="8">
        <f t="shared" si="41"/>
        <v>0.22727272727272727</v>
      </c>
      <c r="R329" s="8">
        <f t="shared" si="42"/>
        <v>9.8039215686274508E-2</v>
      </c>
      <c r="S329" s="8">
        <f t="shared" si="43"/>
        <v>4.9504950495049507E-2</v>
      </c>
      <c r="T329" s="8">
        <f t="shared" si="44"/>
        <v>0.15384615384615385</v>
      </c>
      <c r="U329" s="8">
        <f t="shared" si="45"/>
        <v>7.407407407407407E-2</v>
      </c>
      <c r="V329" s="8">
        <f t="shared" si="32"/>
        <v>4.3465868392411414E-45</v>
      </c>
      <c r="W329" s="8">
        <f t="shared" si="33"/>
        <v>8.9253872471234687E-6</v>
      </c>
      <c r="X329" s="8">
        <f t="shared" si="34"/>
        <v>7.5766322467247432E-2</v>
      </c>
      <c r="Y329" s="8">
        <f t="shared" si="35"/>
        <v>1.2947067557523675</v>
      </c>
      <c r="Z329" s="8">
        <f t="shared" si="36"/>
        <v>1.8663916021769845E-3</v>
      </c>
      <c r="AA329" s="8">
        <f t="shared" si="37"/>
        <v>0.32851893010174482</v>
      </c>
      <c r="AB329" s="13" t="e">
        <f t="shared" si="46"/>
        <v>#DIV/0!</v>
      </c>
      <c r="AC329" s="13">
        <f t="shared" si="47"/>
        <v>-0.32665253849956782</v>
      </c>
    </row>
    <row r="330" spans="1:29">
      <c r="A330" t="s">
        <v>35</v>
      </c>
      <c r="B330" s="16"/>
      <c r="C330" s="15"/>
      <c r="I330" s="11">
        <f t="shared" si="29"/>
        <v>28.537243243243225</v>
      </c>
      <c r="J330" s="11">
        <f t="shared" si="30"/>
        <v>10.972948252361601</v>
      </c>
      <c r="K330" s="11">
        <f t="shared" si="38"/>
        <v>17.564294990881624</v>
      </c>
      <c r="L330" s="11">
        <f t="shared" si="39"/>
        <v>39.510191495604829</v>
      </c>
      <c r="M330" s="8" t="e">
        <f t="shared" si="31"/>
        <v>#DIV/0!</v>
      </c>
      <c r="N330" s="8">
        <f t="shared" si="48"/>
        <v>0</v>
      </c>
      <c r="O330" s="8">
        <f t="shared" si="49"/>
        <v>0</v>
      </c>
      <c r="P330" s="8">
        <f t="shared" si="40"/>
        <v>0.83333333333333337</v>
      </c>
      <c r="Q330" s="8">
        <f t="shared" si="41"/>
        <v>0.22727272727272727</v>
      </c>
      <c r="R330" s="8">
        <f t="shared" si="42"/>
        <v>9.8039215686274508E-2</v>
      </c>
      <c r="S330" s="8">
        <f t="shared" si="43"/>
        <v>4.9504950495049507E-2</v>
      </c>
      <c r="T330" s="8">
        <f t="shared" si="44"/>
        <v>0.15384615384615385</v>
      </c>
      <c r="U330" s="8">
        <f t="shared" si="45"/>
        <v>7.407407407407407E-2</v>
      </c>
      <c r="V330" s="8">
        <f t="shared" si="32"/>
        <v>7.2443113987352342E-46</v>
      </c>
      <c r="W330" s="8">
        <f t="shared" si="33"/>
        <v>6.896890145504498E-6</v>
      </c>
      <c r="X330" s="8">
        <f t="shared" si="34"/>
        <v>6.8338251637125133E-2</v>
      </c>
      <c r="Y330" s="8">
        <f t="shared" si="35"/>
        <v>1.2306123619032403</v>
      </c>
      <c r="Z330" s="8">
        <f t="shared" si="36"/>
        <v>1.5792544326112946E-3</v>
      </c>
      <c r="AA330" s="8">
        <f t="shared" si="37"/>
        <v>0.30418419453865264</v>
      </c>
      <c r="AB330" s="13" t="e">
        <f t="shared" si="46"/>
        <v>#DIV/0!</v>
      </c>
      <c r="AC330" s="13">
        <f t="shared" si="47"/>
        <v>-0.30260494010604133</v>
      </c>
    </row>
    <row r="331" spans="1:29">
      <c r="A331" t="s">
        <v>35</v>
      </c>
      <c r="B331" s="18"/>
      <c r="C331" s="17"/>
      <c r="I331" s="11">
        <f t="shared" si="29"/>
        <v>28.579293478260851</v>
      </c>
      <c r="J331" s="11">
        <f t="shared" si="30"/>
        <v>10.942938944657408</v>
      </c>
      <c r="K331" s="11">
        <f t="shared" si="38"/>
        <v>17.636354533603445</v>
      </c>
      <c r="L331" s="11">
        <f t="shared" si="39"/>
        <v>39.522232422918258</v>
      </c>
      <c r="M331" s="8" t="e">
        <f t="shared" si="31"/>
        <v>#DIV/0!</v>
      </c>
      <c r="N331" s="8">
        <f t="shared" si="48"/>
        <v>0</v>
      </c>
      <c r="O331" s="8">
        <f t="shared" si="49"/>
        <v>0</v>
      </c>
      <c r="P331" s="8">
        <f t="shared" si="40"/>
        <v>0.83333333333333337</v>
      </c>
      <c r="Q331" s="8">
        <f t="shared" si="41"/>
        <v>0.22727272727272727</v>
      </c>
      <c r="R331" s="8">
        <f t="shared" si="42"/>
        <v>9.8039215686274508E-2</v>
      </c>
      <c r="S331" s="8">
        <f t="shared" si="43"/>
        <v>4.9504950495049507E-2</v>
      </c>
      <c r="T331" s="8">
        <f t="shared" si="44"/>
        <v>0.15384615384615385</v>
      </c>
      <c r="U331" s="8">
        <f t="shared" si="45"/>
        <v>7.407407407407407E-2</v>
      </c>
      <c r="V331" s="8">
        <f t="shared" si="32"/>
        <v>1.2073852331225388E-46</v>
      </c>
      <c r="W331" s="8">
        <f t="shared" si="33"/>
        <v>5.3294151124352936E-6</v>
      </c>
      <c r="X331" s="8">
        <f t="shared" si="34"/>
        <v>6.1638423045250121E-2</v>
      </c>
      <c r="Y331" s="8">
        <f t="shared" si="35"/>
        <v>1.1696909578486243</v>
      </c>
      <c r="Z331" s="8">
        <f t="shared" si="36"/>
        <v>1.336292212209557E-3</v>
      </c>
      <c r="AA331" s="8">
        <f t="shared" si="37"/>
        <v>0.28165203198023392</v>
      </c>
      <c r="AB331" s="13" t="e">
        <f t="shared" si="46"/>
        <v>#DIV/0!</v>
      </c>
      <c r="AC331" s="13">
        <f t="shared" si="47"/>
        <v>-0.28031573976802437</v>
      </c>
    </row>
    <row r="332" spans="1:29">
      <c r="A332" t="s">
        <v>35</v>
      </c>
      <c r="B332" s="16"/>
      <c r="C332" s="15"/>
      <c r="I332" s="11">
        <f t="shared" si="29"/>
        <v>28.621857923497252</v>
      </c>
      <c r="J332" s="11">
        <f t="shared" si="30"/>
        <v>10.911695880830788</v>
      </c>
      <c r="K332" s="11">
        <f t="shared" si="38"/>
        <v>17.710162042666465</v>
      </c>
      <c r="L332" s="11">
        <f t="shared" si="39"/>
        <v>39.533553804328037</v>
      </c>
      <c r="M332" s="8" t="e">
        <f t="shared" si="31"/>
        <v>#DIV/0!</v>
      </c>
      <c r="N332" s="8">
        <f t="shared" si="48"/>
        <v>0</v>
      </c>
      <c r="O332" s="8">
        <f t="shared" si="49"/>
        <v>0</v>
      </c>
      <c r="P332" s="8">
        <f t="shared" si="40"/>
        <v>0.83333333333333337</v>
      </c>
      <c r="Q332" s="8">
        <f t="shared" si="41"/>
        <v>0.22727272727272727</v>
      </c>
      <c r="R332" s="8">
        <f t="shared" si="42"/>
        <v>9.8039215686274508E-2</v>
      </c>
      <c r="S332" s="8">
        <f t="shared" si="43"/>
        <v>4.9504950495049507E-2</v>
      </c>
      <c r="T332" s="8">
        <f t="shared" si="44"/>
        <v>0.15384615384615385</v>
      </c>
      <c r="U332" s="8">
        <f t="shared" si="45"/>
        <v>7.407407407407407E-2</v>
      </c>
      <c r="V332" s="8">
        <f t="shared" si="32"/>
        <v>2.0123087218708975E-47</v>
      </c>
      <c r="W332" s="8">
        <f t="shared" si="33"/>
        <v>4.1181844050636358E-6</v>
      </c>
      <c r="X332" s="8">
        <f t="shared" si="34"/>
        <v>5.5595440393755011E-2</v>
      </c>
      <c r="Y332" s="8">
        <f t="shared" si="35"/>
        <v>1.111785464885821</v>
      </c>
      <c r="Z332" s="8">
        <f t="shared" si="36"/>
        <v>1.1307087949465483E-3</v>
      </c>
      <c r="AA332" s="8">
        <f t="shared" si="37"/>
        <v>0.26078891850021657</v>
      </c>
      <c r="AB332" s="13" t="e">
        <f t="shared" si="46"/>
        <v>#DIV/0!</v>
      </c>
      <c r="AC332" s="13">
        <f t="shared" si="47"/>
        <v>-0.25965820970527004</v>
      </c>
    </row>
    <row r="333" spans="1:29">
      <c r="A333" t="s">
        <v>35</v>
      </c>
      <c r="B333" s="18"/>
      <c r="C333" s="17"/>
      <c r="I333" s="11">
        <f t="shared" si="29"/>
        <v>28.664230769230755</v>
      </c>
      <c r="J333" s="11">
        <f t="shared" si="30"/>
        <v>10.881240222524424</v>
      </c>
      <c r="K333" s="11">
        <f t="shared" si="38"/>
        <v>17.78299054670633</v>
      </c>
      <c r="L333" s="11">
        <f t="shared" si="39"/>
        <v>39.545470991755181</v>
      </c>
      <c r="M333" s="8" t="e">
        <f t="shared" si="31"/>
        <v>#DIV/0!</v>
      </c>
      <c r="N333" s="8">
        <f t="shared" si="48"/>
        <v>0</v>
      </c>
      <c r="O333" s="8">
        <f t="shared" si="49"/>
        <v>0</v>
      </c>
      <c r="P333" s="8">
        <f t="shared" si="40"/>
        <v>0.83333333333333337</v>
      </c>
      <c r="Q333" s="8">
        <f t="shared" si="41"/>
        <v>0.22727272727272727</v>
      </c>
      <c r="R333" s="8">
        <f t="shared" si="42"/>
        <v>9.8039215686274508E-2</v>
      </c>
      <c r="S333" s="8">
        <f t="shared" si="43"/>
        <v>4.9504950495049507E-2</v>
      </c>
      <c r="T333" s="8">
        <f t="shared" si="44"/>
        <v>0.15384615384615385</v>
      </c>
      <c r="U333" s="8">
        <f t="shared" si="45"/>
        <v>7.407407407407407E-2</v>
      </c>
      <c r="V333" s="8">
        <f t="shared" si="32"/>
        <v>3.3538478697848284E-48</v>
      </c>
      <c r="W333" s="8">
        <f t="shared" si="33"/>
        <v>3.1822334039128092E-6</v>
      </c>
      <c r="X333" s="8">
        <f t="shared" si="34"/>
        <v>5.0144907021818244E-2</v>
      </c>
      <c r="Y333" s="8">
        <f t="shared" si="35"/>
        <v>1.0567465804855327</v>
      </c>
      <c r="Z333" s="8">
        <f t="shared" si="36"/>
        <v>9.5675359572400243E-4</v>
      </c>
      <c r="AA333" s="8">
        <f t="shared" si="37"/>
        <v>0.24147122083353387</v>
      </c>
      <c r="AB333" s="13" t="e">
        <f t="shared" si="46"/>
        <v>#DIV/0!</v>
      </c>
      <c r="AC333" s="13">
        <f t="shared" si="47"/>
        <v>-0.24051446723780986</v>
      </c>
    </row>
    <row r="334" spans="1:29">
      <c r="A334" t="s">
        <v>35</v>
      </c>
      <c r="B334" s="16"/>
      <c r="C334" s="15"/>
      <c r="I334" s="11">
        <f t="shared" si="29"/>
        <v>28.706187845303855</v>
      </c>
      <c r="J334" s="11">
        <f t="shared" si="30"/>
        <v>10.852211110709545</v>
      </c>
      <c r="K334" s="11">
        <f t="shared" si="38"/>
        <v>17.853976734594312</v>
      </c>
      <c r="L334" s="11">
        <f t="shared" si="39"/>
        <v>39.558398956013399</v>
      </c>
      <c r="M334" s="8" t="e">
        <f t="shared" si="31"/>
        <v>#DIV/0!</v>
      </c>
      <c r="N334" s="8">
        <f t="shared" si="48"/>
        <v>0</v>
      </c>
      <c r="O334" s="8">
        <f t="shared" si="49"/>
        <v>0</v>
      </c>
      <c r="P334" s="8">
        <f t="shared" si="40"/>
        <v>0.83333333333333337</v>
      </c>
      <c r="Q334" s="8">
        <f t="shared" si="41"/>
        <v>0.22727272727272727</v>
      </c>
      <c r="R334" s="8">
        <f t="shared" si="42"/>
        <v>9.8039215686274508E-2</v>
      </c>
      <c r="S334" s="8">
        <f t="shared" si="43"/>
        <v>4.9504950495049507E-2</v>
      </c>
      <c r="T334" s="8">
        <f t="shared" si="44"/>
        <v>0.15384615384615385</v>
      </c>
      <c r="U334" s="8">
        <f t="shared" si="45"/>
        <v>7.407407407407407E-2</v>
      </c>
      <c r="V334" s="8">
        <f t="shared" si="32"/>
        <v>5.5897464496413795E-49</v>
      </c>
      <c r="W334" s="8">
        <f t="shared" si="33"/>
        <v>2.4589985393871707E-6</v>
      </c>
      <c r="X334" s="8">
        <f t="shared" si="34"/>
        <v>4.5228739666738023E-2</v>
      </c>
      <c r="Y334" s="8">
        <f t="shared" si="35"/>
        <v>1.0044323933327834</v>
      </c>
      <c r="Z334" s="8">
        <f t="shared" si="36"/>
        <v>8.0956073484338663E-4</v>
      </c>
      <c r="AA334" s="8">
        <f t="shared" si="37"/>
        <v>0.22358446373475357</v>
      </c>
      <c r="AB334" s="13" t="e">
        <f t="shared" si="46"/>
        <v>#DIV/0!</v>
      </c>
      <c r="AC334" s="13">
        <f t="shared" si="47"/>
        <v>-0.22277490299991018</v>
      </c>
    </row>
    <row r="335" spans="1:29">
      <c r="A335" t="s">
        <v>35</v>
      </c>
      <c r="B335" s="18"/>
      <c r="C335" s="17"/>
      <c r="I335" s="11">
        <f t="shared" si="29"/>
        <v>28.749166666666653</v>
      </c>
      <c r="J335" s="11">
        <f t="shared" si="30"/>
        <v>10.820517212103759</v>
      </c>
      <c r="K335" s="11">
        <f t="shared" si="38"/>
        <v>17.928649454562894</v>
      </c>
      <c r="L335" s="11">
        <f t="shared" si="39"/>
        <v>39.569683878770412</v>
      </c>
      <c r="M335" s="8" t="e">
        <f t="shared" si="31"/>
        <v>#DIV/0!</v>
      </c>
      <c r="N335" s="8">
        <f t="shared" si="48"/>
        <v>0</v>
      </c>
      <c r="O335" s="8">
        <f t="shared" si="49"/>
        <v>0</v>
      </c>
      <c r="P335" s="8">
        <f t="shared" si="40"/>
        <v>0.83333333333333337</v>
      </c>
      <c r="Q335" s="8">
        <f t="shared" si="41"/>
        <v>0.22727272727272727</v>
      </c>
      <c r="R335" s="8">
        <f t="shared" si="42"/>
        <v>9.8039215686274508E-2</v>
      </c>
      <c r="S335" s="8">
        <f t="shared" si="43"/>
        <v>4.9504950495049507E-2</v>
      </c>
      <c r="T335" s="8">
        <f t="shared" si="44"/>
        <v>0.15384615384615385</v>
      </c>
      <c r="U335" s="8">
        <f t="shared" si="45"/>
        <v>7.407407407407407E-2</v>
      </c>
      <c r="V335" s="8">
        <f t="shared" si="32"/>
        <v>9.3162440827356312E-50</v>
      </c>
      <c r="W335" s="8">
        <f t="shared" si="33"/>
        <v>1.9001352349809954E-6</v>
      </c>
      <c r="X335" s="8">
        <f t="shared" si="34"/>
        <v>4.0794549503332334E-2</v>
      </c>
      <c r="Y335" s="8">
        <f t="shared" si="35"/>
        <v>0.95470801742521982</v>
      </c>
      <c r="Z335" s="8">
        <f t="shared" si="36"/>
        <v>6.850129294828656E-4</v>
      </c>
      <c r="AA335" s="8">
        <f t="shared" si="37"/>
        <v>0.2070226516062533</v>
      </c>
      <c r="AB335" s="13" t="e">
        <f t="shared" si="46"/>
        <v>#DIV/0!</v>
      </c>
      <c r="AC335" s="13">
        <f t="shared" si="47"/>
        <v>-0.20633763867677044</v>
      </c>
    </row>
    <row r="336" spans="1:29">
      <c r="A336" t="s">
        <v>35</v>
      </c>
      <c r="B336" s="16"/>
      <c r="C336" s="15"/>
      <c r="I336" s="11">
        <f t="shared" si="29"/>
        <v>28.792625698324013</v>
      </c>
      <c r="J336" s="11">
        <f t="shared" si="30"/>
        <v>10.787672183761988</v>
      </c>
      <c r="K336" s="11">
        <f t="shared" si="38"/>
        <v>18.004953514562025</v>
      </c>
      <c r="L336" s="11">
        <f t="shared" si="39"/>
        <v>39.580297882086001</v>
      </c>
      <c r="M336" s="8" t="e">
        <f t="shared" si="31"/>
        <v>#DIV/0!</v>
      </c>
      <c r="N336" s="8">
        <f t="shared" si="48"/>
        <v>0</v>
      </c>
      <c r="O336" s="8">
        <f t="shared" si="49"/>
        <v>0</v>
      </c>
      <c r="P336" s="8">
        <f t="shared" si="40"/>
        <v>0.83333333333333337</v>
      </c>
      <c r="Q336" s="8">
        <f t="shared" si="41"/>
        <v>0.22727272727272727</v>
      </c>
      <c r="R336" s="8">
        <f t="shared" si="42"/>
        <v>9.8039215686274508E-2</v>
      </c>
      <c r="S336" s="8">
        <f t="shared" si="43"/>
        <v>4.9504950495049507E-2</v>
      </c>
      <c r="T336" s="8">
        <f t="shared" si="44"/>
        <v>0.15384615384615385</v>
      </c>
      <c r="U336" s="8">
        <f t="shared" si="45"/>
        <v>7.407407407407407E-2</v>
      </c>
      <c r="V336" s="8">
        <f t="shared" si="32"/>
        <v>1.5527073471226048E-50</v>
      </c>
      <c r="W336" s="8">
        <f t="shared" si="33"/>
        <v>1.4682863179398599E-6</v>
      </c>
      <c r="X336" s="8">
        <f t="shared" si="34"/>
        <v>3.6795083865750734E-2</v>
      </c>
      <c r="Y336" s="8">
        <f t="shared" si="35"/>
        <v>0.90744524428535744</v>
      </c>
      <c r="Z336" s="8">
        <f t="shared" si="36"/>
        <v>5.7962632494704017E-4</v>
      </c>
      <c r="AA336" s="8">
        <f t="shared" si="37"/>
        <v>0.19168764037616046</v>
      </c>
      <c r="AB336" s="13" t="e">
        <f t="shared" si="46"/>
        <v>#DIV/0!</v>
      </c>
      <c r="AC336" s="13">
        <f t="shared" si="47"/>
        <v>-0.19110801405121342</v>
      </c>
    </row>
    <row r="337" spans="1:29">
      <c r="A337" t="s">
        <v>35</v>
      </c>
      <c r="B337" s="18"/>
      <c r="C337" s="17"/>
      <c r="I337" s="11">
        <f t="shared" si="29"/>
        <v>28.836966292134818</v>
      </c>
      <c r="J337" s="11">
        <f t="shared" si="30"/>
        <v>10.752473121692498</v>
      </c>
      <c r="K337" s="11">
        <f t="shared" si="38"/>
        <v>18.084493170442322</v>
      </c>
      <c r="L337" s="11">
        <f t="shared" si="39"/>
        <v>39.589439413827314</v>
      </c>
      <c r="M337" s="8" t="e">
        <f t="shared" si="31"/>
        <v>#DIV/0!</v>
      </c>
      <c r="N337" s="8">
        <f t="shared" si="48"/>
        <v>0</v>
      </c>
      <c r="O337" s="8">
        <f t="shared" si="49"/>
        <v>0</v>
      </c>
      <c r="P337" s="8">
        <f t="shared" si="40"/>
        <v>0.83333333333333337</v>
      </c>
      <c r="Q337" s="8">
        <f t="shared" si="41"/>
        <v>0.22727272727272727</v>
      </c>
      <c r="R337" s="8">
        <f t="shared" si="42"/>
        <v>9.8039215686274508E-2</v>
      </c>
      <c r="S337" s="8">
        <f t="shared" si="43"/>
        <v>4.9504950495049507E-2</v>
      </c>
      <c r="T337" s="8">
        <f t="shared" si="44"/>
        <v>0.15384615384615385</v>
      </c>
      <c r="U337" s="8">
        <f t="shared" si="45"/>
        <v>7.407407407407407E-2</v>
      </c>
      <c r="V337" s="8">
        <f t="shared" si="32"/>
        <v>2.5878455785376742E-51</v>
      </c>
      <c r="W337" s="8">
        <f t="shared" si="33"/>
        <v>1.1345848820444372E-6</v>
      </c>
      <c r="X337" s="8">
        <f t="shared" si="34"/>
        <v>3.3187722702441837E-2</v>
      </c>
      <c r="Y337" s="8">
        <f t="shared" si="35"/>
        <v>0.86252221239004268</v>
      </c>
      <c r="Z337" s="8">
        <f t="shared" si="36"/>
        <v>4.9045304418595705E-4</v>
      </c>
      <c r="AA337" s="8">
        <f t="shared" si="37"/>
        <v>0.17748855590385226</v>
      </c>
      <c r="AB337" s="13" t="e">
        <f t="shared" si="46"/>
        <v>#DIV/0!</v>
      </c>
      <c r="AC337" s="13">
        <f t="shared" si="47"/>
        <v>-0.1769981028596663</v>
      </c>
    </row>
    <row r="338" spans="1:29">
      <c r="A338" t="s">
        <v>35</v>
      </c>
      <c r="B338" s="16"/>
      <c r="C338" s="15"/>
      <c r="I338" s="11">
        <f t="shared" si="29"/>
        <v>28.881581920903944</v>
      </c>
      <c r="J338" s="11">
        <f t="shared" si="30"/>
        <v>10.716681301366126</v>
      </c>
      <c r="K338" s="11">
        <f t="shared" si="38"/>
        <v>18.164900619537818</v>
      </c>
      <c r="L338" s="11">
        <f t="shared" si="39"/>
        <v>39.59826322227007</v>
      </c>
      <c r="M338" s="8" t="e">
        <f t="shared" si="31"/>
        <v>#DIV/0!</v>
      </c>
      <c r="N338" s="8">
        <f t="shared" si="48"/>
        <v>0</v>
      </c>
      <c r="O338" s="8">
        <f t="shared" si="49"/>
        <v>0</v>
      </c>
      <c r="P338" s="8">
        <f t="shared" si="40"/>
        <v>0.83333333333333337</v>
      </c>
      <c r="Q338" s="8">
        <f t="shared" si="41"/>
        <v>0.22727272727272727</v>
      </c>
      <c r="R338" s="8">
        <f t="shared" si="42"/>
        <v>9.8039215686274508E-2</v>
      </c>
      <c r="S338" s="8">
        <f t="shared" si="43"/>
        <v>4.9504950495049507E-2</v>
      </c>
      <c r="T338" s="8">
        <f t="shared" si="44"/>
        <v>0.15384615384615385</v>
      </c>
      <c r="U338" s="8">
        <f t="shared" si="45"/>
        <v>7.407407407407407E-2</v>
      </c>
      <c r="V338" s="8">
        <f t="shared" si="32"/>
        <v>4.3130759642294562E-52</v>
      </c>
      <c r="W338" s="8">
        <f t="shared" si="33"/>
        <v>8.7672468157979232E-7</v>
      </c>
      <c r="X338" s="8">
        <f t="shared" si="34"/>
        <v>2.9934024398280874E-2</v>
      </c>
      <c r="Y338" s="8">
        <f t="shared" si="35"/>
        <v>0.81982309296479305</v>
      </c>
      <c r="Z338" s="8">
        <f t="shared" si="36"/>
        <v>4.1499872969580982E-4</v>
      </c>
      <c r="AA338" s="8">
        <f t="shared" si="37"/>
        <v>0.16434125546652986</v>
      </c>
      <c r="AB338" s="13" t="e">
        <f t="shared" si="46"/>
        <v>#DIV/0!</v>
      </c>
      <c r="AC338" s="13">
        <f t="shared" si="47"/>
        <v>-0.16392625673683406</v>
      </c>
    </row>
    <row r="339" spans="1:29">
      <c r="A339" t="s">
        <v>35</v>
      </c>
      <c r="B339" s="18"/>
      <c r="C339" s="17"/>
      <c r="I339" s="11">
        <f t="shared" si="29"/>
        <v>28.926704545454538</v>
      </c>
      <c r="J339" s="11">
        <f t="shared" si="30"/>
        <v>10.679595806836712</v>
      </c>
      <c r="K339" s="11">
        <f t="shared" si="38"/>
        <v>18.247108738617825</v>
      </c>
      <c r="L339" s="11">
        <f t="shared" si="39"/>
        <v>39.60630035229125</v>
      </c>
      <c r="M339" s="8" t="e">
        <f t="shared" si="31"/>
        <v>#DIV/0!</v>
      </c>
      <c r="N339" s="8">
        <f t="shared" si="48"/>
        <v>0</v>
      </c>
      <c r="O339" s="8">
        <f t="shared" si="49"/>
        <v>0</v>
      </c>
      <c r="P339" s="8">
        <f t="shared" si="40"/>
        <v>0.83333333333333337</v>
      </c>
      <c r="Q339" s="8">
        <f t="shared" si="41"/>
        <v>0.22727272727272727</v>
      </c>
      <c r="R339" s="8">
        <f t="shared" si="42"/>
        <v>9.8039215686274508E-2</v>
      </c>
      <c r="S339" s="8">
        <f t="shared" si="43"/>
        <v>4.9504950495049507E-2</v>
      </c>
      <c r="T339" s="8">
        <f t="shared" si="44"/>
        <v>0.15384615384615385</v>
      </c>
      <c r="U339" s="8">
        <f t="shared" si="45"/>
        <v>7.407407407407407E-2</v>
      </c>
      <c r="V339" s="8">
        <f t="shared" si="32"/>
        <v>7.1884599403824252E-53</v>
      </c>
      <c r="W339" s="8">
        <f t="shared" si="33"/>
        <v>6.7746907212983947E-7</v>
      </c>
      <c r="X339" s="8">
        <f t="shared" si="34"/>
        <v>2.6999316123939611E-2</v>
      </c>
      <c r="Y339" s="8">
        <f t="shared" si="35"/>
        <v>0.77923779133287252</v>
      </c>
      <c r="Z339" s="8">
        <f t="shared" si="36"/>
        <v>3.5115277128106986E-4</v>
      </c>
      <c r="AA339" s="8">
        <f t="shared" si="37"/>
        <v>0.15216782913567581</v>
      </c>
      <c r="AB339" s="13" t="e">
        <f t="shared" si="46"/>
        <v>#DIV/0!</v>
      </c>
      <c r="AC339" s="13">
        <f t="shared" si="47"/>
        <v>-0.15181667636439475</v>
      </c>
    </row>
    <row r="340" spans="1:29">
      <c r="A340" t="s">
        <v>35</v>
      </c>
      <c r="B340" s="16"/>
      <c r="C340" s="15"/>
      <c r="I340" s="11">
        <f t="shared" si="29"/>
        <v>28.972914285714278</v>
      </c>
      <c r="J340" s="11">
        <f t="shared" si="30"/>
        <v>10.639423342028683</v>
      </c>
      <c r="K340" s="11">
        <f t="shared" si="38"/>
        <v>18.333490943685597</v>
      </c>
      <c r="L340" s="11">
        <f t="shared" si="39"/>
        <v>39.61233762774296</v>
      </c>
      <c r="M340" s="8" t="e">
        <f t="shared" si="31"/>
        <v>#DIV/0!</v>
      </c>
      <c r="N340" s="8">
        <f t="shared" si="48"/>
        <v>0</v>
      </c>
      <c r="O340" s="8">
        <f t="shared" si="49"/>
        <v>0</v>
      </c>
      <c r="P340" s="8">
        <f t="shared" si="40"/>
        <v>0.83333333333333337</v>
      </c>
      <c r="Q340" s="8">
        <f t="shared" si="41"/>
        <v>0.22727272727272727</v>
      </c>
      <c r="R340" s="8">
        <f t="shared" si="42"/>
        <v>9.8039215686274508E-2</v>
      </c>
      <c r="S340" s="8">
        <f t="shared" si="43"/>
        <v>4.9504950495049507E-2</v>
      </c>
      <c r="T340" s="8">
        <f t="shared" si="44"/>
        <v>0.15384615384615385</v>
      </c>
      <c r="U340" s="8">
        <f t="shared" si="45"/>
        <v>7.407407407407407E-2</v>
      </c>
      <c r="V340" s="8">
        <f t="shared" si="32"/>
        <v>1.198076656730404E-53</v>
      </c>
      <c r="W340" s="8">
        <f t="shared" si="33"/>
        <v>5.2349882846396688E-7</v>
      </c>
      <c r="X340" s="8">
        <f t="shared" si="34"/>
        <v>2.4352324347082788E-2</v>
      </c>
      <c r="Y340" s="8">
        <f t="shared" si="35"/>
        <v>0.74066166304906689</v>
      </c>
      <c r="Z340" s="8">
        <f t="shared" si="36"/>
        <v>2.9712926800705913E-4</v>
      </c>
      <c r="AA340" s="8">
        <f t="shared" si="37"/>
        <v>0.14089613808858872</v>
      </c>
      <c r="AB340" s="13" t="e">
        <f t="shared" si="46"/>
        <v>#DIV/0!</v>
      </c>
      <c r="AC340" s="13">
        <f t="shared" si="47"/>
        <v>-0.14059900882058166</v>
      </c>
    </row>
    <row r="341" spans="1:29">
      <c r="A341" t="s">
        <v>35</v>
      </c>
      <c r="B341" s="18"/>
      <c r="C341" s="17"/>
      <c r="I341" s="11">
        <f t="shared" si="29"/>
        <v>29.018333333333327</v>
      </c>
      <c r="J341" s="11">
        <f t="shared" si="30"/>
        <v>10.601852621031609</v>
      </c>
      <c r="K341" s="11">
        <f t="shared" si="38"/>
        <v>18.41648071230172</v>
      </c>
      <c r="L341" s="11">
        <f t="shared" si="39"/>
        <v>39.620185954364935</v>
      </c>
      <c r="M341" s="8" t="e">
        <f t="shared" si="31"/>
        <v>#DIV/0!</v>
      </c>
      <c r="N341" s="8">
        <f t="shared" si="48"/>
        <v>0</v>
      </c>
      <c r="O341" s="8">
        <f t="shared" si="49"/>
        <v>0</v>
      </c>
      <c r="P341" s="8">
        <f t="shared" si="40"/>
        <v>0.83333333333333337</v>
      </c>
      <c r="Q341" s="8">
        <f t="shared" si="41"/>
        <v>0.22727272727272727</v>
      </c>
      <c r="R341" s="8">
        <f t="shared" si="42"/>
        <v>9.8039215686274508E-2</v>
      </c>
      <c r="S341" s="8">
        <f t="shared" si="43"/>
        <v>4.9504950495049507E-2</v>
      </c>
      <c r="T341" s="8">
        <f t="shared" si="44"/>
        <v>0.15384615384615385</v>
      </c>
      <c r="U341" s="8">
        <f t="shared" si="45"/>
        <v>7.407407407407407E-2</v>
      </c>
      <c r="V341" s="8">
        <f t="shared" si="32"/>
        <v>1.9967944278840062E-54</v>
      </c>
      <c r="W341" s="8">
        <f t="shared" si="33"/>
        <v>4.0452182199488351E-7</v>
      </c>
      <c r="X341" s="8">
        <f t="shared" si="34"/>
        <v>2.1964841567957024E-2</v>
      </c>
      <c r="Y341" s="8">
        <f t="shared" si="35"/>
        <v>0.70399524408624181</v>
      </c>
      <c r="Z341" s="8">
        <f t="shared" si="36"/>
        <v>2.5141707292905004E-4</v>
      </c>
      <c r="AA341" s="8">
        <f t="shared" si="37"/>
        <v>0.13045938711906363</v>
      </c>
      <c r="AB341" s="13" t="e">
        <f t="shared" si="46"/>
        <v>#DIV/0!</v>
      </c>
      <c r="AC341" s="13">
        <f t="shared" si="47"/>
        <v>-0.13020797004613457</v>
      </c>
    </row>
    <row r="342" spans="1:29">
      <c r="A342" t="s">
        <v>35</v>
      </c>
      <c r="B342" s="16"/>
      <c r="C342" s="15"/>
      <c r="I342" s="11">
        <f t="shared" si="29"/>
        <v>29.063583815028892</v>
      </c>
      <c r="J342" s="11">
        <f t="shared" si="30"/>
        <v>10.56500561643143</v>
      </c>
      <c r="K342" s="11">
        <f t="shared" si="38"/>
        <v>18.498578198597464</v>
      </c>
      <c r="L342" s="11">
        <f t="shared" si="39"/>
        <v>39.62858943146032</v>
      </c>
      <c r="M342" s="8" t="e">
        <f t="shared" si="31"/>
        <v>#DIV/0!</v>
      </c>
      <c r="N342" s="8">
        <f t="shared" si="48"/>
        <v>0</v>
      </c>
      <c r="O342" s="8">
        <f t="shared" si="49"/>
        <v>0</v>
      </c>
      <c r="P342" s="8">
        <f t="shared" si="40"/>
        <v>0.83333333333333337</v>
      </c>
      <c r="Q342" s="8">
        <f t="shared" si="41"/>
        <v>0.22727272727272727</v>
      </c>
      <c r="R342" s="8">
        <f t="shared" si="42"/>
        <v>9.8039215686274508E-2</v>
      </c>
      <c r="S342" s="8">
        <f t="shared" si="43"/>
        <v>4.9504950495049507E-2</v>
      </c>
      <c r="T342" s="8">
        <f t="shared" si="44"/>
        <v>0.15384615384615385</v>
      </c>
      <c r="U342" s="8">
        <f t="shared" si="45"/>
        <v>7.407407407407407E-2</v>
      </c>
      <c r="V342" s="8">
        <f t="shared" si="32"/>
        <v>3.3279907131400097E-55</v>
      </c>
      <c r="W342" s="8">
        <f t="shared" si="33"/>
        <v>3.125850442687736E-7</v>
      </c>
      <c r="X342" s="8">
        <f t="shared" si="34"/>
        <v>1.9811425727961237E-2</v>
      </c>
      <c r="Y342" s="8">
        <f t="shared" si="35"/>
        <v>0.66914399437900207</v>
      </c>
      <c r="Z342" s="8">
        <f t="shared" si="36"/>
        <v>2.1273752324765772E-4</v>
      </c>
      <c r="AA342" s="8">
        <f t="shared" si="37"/>
        <v>0.1207957288139478</v>
      </c>
      <c r="AB342" s="13" t="e">
        <f t="shared" si="46"/>
        <v>#DIV/0!</v>
      </c>
      <c r="AC342" s="13">
        <f t="shared" si="47"/>
        <v>-0.12058299129070014</v>
      </c>
    </row>
    <row r="343" spans="1:29">
      <c r="A343" t="s">
        <v>35</v>
      </c>
      <c r="B343" s="18"/>
      <c r="C343" s="17"/>
      <c r="I343" s="11">
        <f t="shared" si="29"/>
        <v>29.108255813953484</v>
      </c>
      <c r="J343" s="11">
        <f t="shared" si="30"/>
        <v>10.530102854325404</v>
      </c>
      <c r="K343" s="11">
        <f t="shared" si="38"/>
        <v>18.578152959628078</v>
      </c>
      <c r="L343" s="11">
        <f t="shared" si="39"/>
        <v>39.63835866827889</v>
      </c>
      <c r="M343" s="8" t="e">
        <f t="shared" si="31"/>
        <v>#DIV/0!</v>
      </c>
      <c r="N343" s="8">
        <f t="shared" si="48"/>
        <v>0</v>
      </c>
      <c r="O343" s="8">
        <f t="shared" si="49"/>
        <v>0</v>
      </c>
      <c r="P343" s="8">
        <f t="shared" si="40"/>
        <v>0.83333333333333337</v>
      </c>
      <c r="Q343" s="8">
        <f t="shared" si="41"/>
        <v>0.22727272727272727</v>
      </c>
      <c r="R343" s="8">
        <f t="shared" si="42"/>
        <v>9.8039215686274508E-2</v>
      </c>
      <c r="S343" s="8">
        <f t="shared" si="43"/>
        <v>4.9504950495049507E-2</v>
      </c>
      <c r="T343" s="8">
        <f t="shared" si="44"/>
        <v>0.15384615384615385</v>
      </c>
      <c r="U343" s="8">
        <f t="shared" si="45"/>
        <v>7.407407407407407E-2</v>
      </c>
      <c r="V343" s="8">
        <f t="shared" si="32"/>
        <v>5.5466511885666813E-56</v>
      </c>
      <c r="W343" s="8">
        <f t="shared" si="33"/>
        <v>2.4154298875314323E-7</v>
      </c>
      <c r="X343" s="8">
        <f t="shared" si="34"/>
        <v>1.7869129087965039E-2</v>
      </c>
      <c r="Y343" s="8">
        <f t="shared" si="35"/>
        <v>0.63601805406320988</v>
      </c>
      <c r="Z343" s="8">
        <f t="shared" si="36"/>
        <v>1.8000867351724884E-4</v>
      </c>
      <c r="AA343" s="8">
        <f t="shared" si="37"/>
        <v>0.11184789704995167</v>
      </c>
      <c r="AB343" s="13" t="e">
        <f t="shared" si="46"/>
        <v>#DIV/0!</v>
      </c>
      <c r="AC343" s="13">
        <f t="shared" si="47"/>
        <v>-0.11166788837643442</v>
      </c>
    </row>
    <row r="344" spans="1:29">
      <c r="A344" t="s">
        <v>35</v>
      </c>
      <c r="B344" s="16"/>
      <c r="C344" s="15"/>
      <c r="I344" s="11">
        <f t="shared" si="29"/>
        <v>29.15403508771929</v>
      </c>
      <c r="J344" s="11">
        <f t="shared" si="30"/>
        <v>10.492138363095613</v>
      </c>
      <c r="K344" s="11">
        <f t="shared" si="38"/>
        <v>18.661896724623677</v>
      </c>
      <c r="L344" s="11">
        <f t="shared" si="39"/>
        <v>39.646173450814899</v>
      </c>
      <c r="M344" s="8" t="e">
        <f t="shared" si="31"/>
        <v>#DIV/0!</v>
      </c>
      <c r="N344" s="8">
        <f t="shared" si="48"/>
        <v>0</v>
      </c>
      <c r="O344" s="8">
        <f t="shared" si="49"/>
        <v>0</v>
      </c>
      <c r="P344" s="8">
        <f t="shared" si="40"/>
        <v>0.83333333333333337</v>
      </c>
      <c r="Q344" s="8">
        <f t="shared" si="41"/>
        <v>0.22727272727272727</v>
      </c>
      <c r="R344" s="8">
        <f t="shared" si="42"/>
        <v>9.8039215686274508E-2</v>
      </c>
      <c r="S344" s="8">
        <f t="shared" si="43"/>
        <v>4.9504950495049507E-2</v>
      </c>
      <c r="T344" s="8">
        <f t="shared" si="44"/>
        <v>0.15384615384615385</v>
      </c>
      <c r="U344" s="8">
        <f t="shared" si="45"/>
        <v>7.407407407407407E-2</v>
      </c>
      <c r="V344" s="8">
        <f t="shared" si="32"/>
        <v>9.2444186476111332E-57</v>
      </c>
      <c r="W344" s="8">
        <f t="shared" si="33"/>
        <v>1.8664685494561066E-7</v>
      </c>
      <c r="X344" s="8">
        <f t="shared" si="34"/>
        <v>1.6117253687184151E-2</v>
      </c>
      <c r="Y344" s="8">
        <f t="shared" si="35"/>
        <v>0.60453201178285287</v>
      </c>
      <c r="Z344" s="8">
        <f t="shared" si="36"/>
        <v>1.5231503143767208E-4</v>
      </c>
      <c r="AA344" s="8">
        <f t="shared" si="37"/>
        <v>0.10356286763884413</v>
      </c>
      <c r="AB344" s="13" t="e">
        <f t="shared" si="46"/>
        <v>#DIV/0!</v>
      </c>
      <c r="AC344" s="13">
        <f t="shared" si="47"/>
        <v>-0.10341055260740646</v>
      </c>
    </row>
    <row r="345" spans="1:29">
      <c r="A345" t="s">
        <v>35</v>
      </c>
      <c r="B345" s="18"/>
      <c r="C345" s="17"/>
      <c r="I345" s="11">
        <f t="shared" si="29"/>
        <v>29.201705882352936</v>
      </c>
      <c r="J345" s="11">
        <f t="shared" si="30"/>
        <v>10.448577271055168</v>
      </c>
      <c r="K345" s="11">
        <f t="shared" si="38"/>
        <v>18.753128611297768</v>
      </c>
      <c r="L345" s="11">
        <f t="shared" si="39"/>
        <v>39.650283153408104</v>
      </c>
      <c r="M345" s="8" t="e">
        <f t="shared" si="31"/>
        <v>#DIV/0!</v>
      </c>
      <c r="N345" s="8">
        <f t="shared" si="48"/>
        <v>0</v>
      </c>
      <c r="O345" s="8">
        <f t="shared" si="49"/>
        <v>0</v>
      </c>
      <c r="P345" s="8">
        <f t="shared" si="40"/>
        <v>0.83333333333333337</v>
      </c>
      <c r="Q345" s="8">
        <f t="shared" si="41"/>
        <v>0.22727272727272727</v>
      </c>
      <c r="R345" s="8">
        <f t="shared" si="42"/>
        <v>9.8039215686274508E-2</v>
      </c>
      <c r="S345" s="8">
        <f t="shared" si="43"/>
        <v>4.9504950495049507E-2</v>
      </c>
      <c r="T345" s="8">
        <f t="shared" si="44"/>
        <v>0.15384615384615385</v>
      </c>
      <c r="U345" s="8">
        <f t="shared" si="45"/>
        <v>7.407407407407407E-2</v>
      </c>
      <c r="V345" s="8">
        <f t="shared" si="32"/>
        <v>1.5407364412685219E-57</v>
      </c>
      <c r="W345" s="8">
        <f t="shared" si="33"/>
        <v>1.442271151852446E-7</v>
      </c>
      <c r="X345" s="8">
        <f t="shared" si="34"/>
        <v>1.4537130776675901E-2</v>
      </c>
      <c r="Y345" s="8">
        <f t="shared" si="35"/>
        <v>0.57460468446687007</v>
      </c>
      <c r="Z345" s="8">
        <f t="shared" si="36"/>
        <v>1.2888194967803021E-4</v>
      </c>
      <c r="AA345" s="8">
        <f t="shared" si="37"/>
        <v>9.5891544110040861E-2</v>
      </c>
      <c r="AB345" s="13" t="e">
        <f t="shared" si="46"/>
        <v>#DIV/0!</v>
      </c>
      <c r="AC345" s="13">
        <f t="shared" si="47"/>
        <v>-9.5762662160362833E-2</v>
      </c>
    </row>
    <row r="346" spans="1:29">
      <c r="A346" t="s">
        <v>35</v>
      </c>
      <c r="B346" s="16"/>
      <c r="C346" s="15"/>
      <c r="I346" s="11">
        <f t="shared" si="29"/>
        <v>29.248520710059168</v>
      </c>
      <c r="J346" s="11">
        <f t="shared" si="30"/>
        <v>10.407854097218573</v>
      </c>
      <c r="K346" s="11">
        <f t="shared" si="38"/>
        <v>18.840666612840593</v>
      </c>
      <c r="L346" s="11">
        <f t="shared" si="39"/>
        <v>39.656374807277743</v>
      </c>
      <c r="M346" s="8" t="e">
        <f t="shared" si="31"/>
        <v>#DIV/0!</v>
      </c>
      <c r="N346" s="8">
        <f t="shared" si="48"/>
        <v>0</v>
      </c>
      <c r="O346" s="8">
        <f t="shared" si="49"/>
        <v>0</v>
      </c>
      <c r="P346" s="8">
        <f t="shared" si="40"/>
        <v>0.83333333333333337</v>
      </c>
      <c r="Q346" s="8">
        <f t="shared" si="41"/>
        <v>0.22727272727272727</v>
      </c>
      <c r="R346" s="8">
        <f t="shared" si="42"/>
        <v>9.8039215686274508E-2</v>
      </c>
      <c r="S346" s="8">
        <f t="shared" si="43"/>
        <v>4.9504950495049507E-2</v>
      </c>
      <c r="T346" s="8">
        <f t="shared" si="44"/>
        <v>0.15384615384615385</v>
      </c>
      <c r="U346" s="8">
        <f t="shared" si="45"/>
        <v>7.407407407407407E-2</v>
      </c>
      <c r="V346" s="8">
        <f t="shared" si="32"/>
        <v>2.5678940687808692E-58</v>
      </c>
      <c r="W346" s="8">
        <f t="shared" si="33"/>
        <v>1.1144822537041628E-7</v>
      </c>
      <c r="X346" s="8">
        <f t="shared" si="34"/>
        <v>1.3111921877001793E-2</v>
      </c>
      <c r="Y346" s="8">
        <f t="shared" si="35"/>
        <v>0.54615890800811406</v>
      </c>
      <c r="Z346" s="8">
        <f t="shared" si="36"/>
        <v>1.0905395741987172E-4</v>
      </c>
      <c r="AA346" s="8">
        <f t="shared" si="37"/>
        <v>8.8788466768556354E-2</v>
      </c>
      <c r="AB346" s="13" t="e">
        <f t="shared" si="46"/>
        <v>#DIV/0!</v>
      </c>
      <c r="AC346" s="13">
        <f t="shared" si="47"/>
        <v>-8.8679412811136477E-2</v>
      </c>
    </row>
    <row r="347" spans="1:29">
      <c r="A347" t="s">
        <v>35</v>
      </c>
      <c r="B347" s="18"/>
      <c r="C347" s="17"/>
      <c r="I347" s="11">
        <f t="shared" si="29"/>
        <v>29.295357142857135</v>
      </c>
      <c r="J347" s="11">
        <f t="shared" si="30"/>
        <v>10.367269752517863</v>
      </c>
      <c r="K347" s="11">
        <f t="shared" si="38"/>
        <v>18.928087390339272</v>
      </c>
      <c r="L347" s="11">
        <f t="shared" si="39"/>
        <v>39.662626895374999</v>
      </c>
      <c r="M347" s="8" t="e">
        <f t="shared" si="31"/>
        <v>#DIV/0!</v>
      </c>
      <c r="N347" s="8">
        <f t="shared" si="48"/>
        <v>0</v>
      </c>
      <c r="O347" s="8">
        <f t="shared" si="49"/>
        <v>0</v>
      </c>
      <c r="P347" s="8">
        <f t="shared" si="40"/>
        <v>0.83333333333333337</v>
      </c>
      <c r="Q347" s="8">
        <f t="shared" si="41"/>
        <v>0.22727272727272727</v>
      </c>
      <c r="R347" s="8">
        <f t="shared" si="42"/>
        <v>9.8039215686274508E-2</v>
      </c>
      <c r="S347" s="8">
        <f t="shared" si="43"/>
        <v>4.9504950495049507E-2</v>
      </c>
      <c r="T347" s="8">
        <f t="shared" si="44"/>
        <v>0.15384615384615385</v>
      </c>
      <c r="U347" s="8">
        <f t="shared" si="45"/>
        <v>7.407407407407407E-2</v>
      </c>
      <c r="V347" s="8">
        <f t="shared" si="32"/>
        <v>4.2798234479681144E-59</v>
      </c>
      <c r="W347" s="8">
        <f t="shared" si="33"/>
        <v>8.6119083240776224E-8</v>
      </c>
      <c r="X347" s="8">
        <f t="shared" si="34"/>
        <v>1.1826439340040833E-2</v>
      </c>
      <c r="Y347" s="8">
        <f t="shared" si="35"/>
        <v>0.51912133830474205</v>
      </c>
      <c r="Z347" s="8">
        <f t="shared" si="36"/>
        <v>9.2276425509122222E-5</v>
      </c>
      <c r="AA347" s="8">
        <f t="shared" si="37"/>
        <v>8.2211543304218843E-2</v>
      </c>
      <c r="AB347" s="13" t="e">
        <f t="shared" si="46"/>
        <v>#DIV/0!</v>
      </c>
      <c r="AC347" s="13">
        <f t="shared" si="47"/>
        <v>-8.2119266878709726E-2</v>
      </c>
    </row>
    <row r="348" spans="1:29">
      <c r="A348" t="s">
        <v>35</v>
      </c>
      <c r="B348" s="16"/>
      <c r="C348" s="15"/>
      <c r="I348" s="11">
        <f t="shared" si="29"/>
        <v>29.342514970059874</v>
      </c>
      <c r="J348" s="11">
        <f t="shared" si="30"/>
        <v>10.325905128169978</v>
      </c>
      <c r="K348" s="11">
        <f t="shared" si="38"/>
        <v>19.016609841889895</v>
      </c>
      <c r="L348" s="11">
        <f t="shared" si="39"/>
        <v>39.668420098229852</v>
      </c>
      <c r="M348" s="8" t="e">
        <f t="shared" si="31"/>
        <v>#DIV/0!</v>
      </c>
      <c r="N348" s="8">
        <f t="shared" si="48"/>
        <v>0</v>
      </c>
      <c r="O348" s="8">
        <f t="shared" si="49"/>
        <v>0</v>
      </c>
      <c r="P348" s="8">
        <f t="shared" si="40"/>
        <v>0.83333333333333337</v>
      </c>
      <c r="Q348" s="8">
        <f t="shared" si="41"/>
        <v>0.22727272727272727</v>
      </c>
      <c r="R348" s="8">
        <f t="shared" si="42"/>
        <v>9.8039215686274508E-2</v>
      </c>
      <c r="S348" s="8">
        <f t="shared" si="43"/>
        <v>4.9504950495049507E-2</v>
      </c>
      <c r="T348" s="8">
        <f t="shared" si="44"/>
        <v>0.15384615384615385</v>
      </c>
      <c r="U348" s="8">
        <f t="shared" si="45"/>
        <v>7.407407407407407E-2</v>
      </c>
      <c r="V348" s="8">
        <f t="shared" si="32"/>
        <v>7.1330390799468558E-60</v>
      </c>
      <c r="W348" s="8">
        <f t="shared" si="33"/>
        <v>6.6546564322417996E-8</v>
      </c>
      <c r="X348" s="8">
        <f t="shared" si="34"/>
        <v>1.0666984502781928E-2</v>
      </c>
      <c r="Y348" s="8">
        <f t="shared" si="35"/>
        <v>0.4934222621510419</v>
      </c>
      <c r="Z348" s="8">
        <f t="shared" si="36"/>
        <v>7.8080052353872646E-5</v>
      </c>
      <c r="AA348" s="8">
        <f t="shared" si="37"/>
        <v>7.6121799355758191E-2</v>
      </c>
      <c r="AB348" s="13" t="e">
        <f t="shared" si="46"/>
        <v>#DIV/0!</v>
      </c>
      <c r="AC348" s="13">
        <f t="shared" si="47"/>
        <v>-7.6043719303404311E-2</v>
      </c>
    </row>
    <row r="349" spans="1:29">
      <c r="A349" t="s">
        <v>35</v>
      </c>
      <c r="B349" s="18"/>
      <c r="C349" s="17"/>
      <c r="I349" s="11">
        <f t="shared" si="29"/>
        <v>29.390843373493972</v>
      </c>
      <c r="J349" s="11">
        <f t="shared" si="30"/>
        <v>10.281092598378327</v>
      </c>
      <c r="K349" s="11">
        <f t="shared" si="38"/>
        <v>19.109750775115643</v>
      </c>
      <c r="L349" s="11">
        <f t="shared" si="39"/>
        <v>39.671935971872301</v>
      </c>
      <c r="M349" s="8" t="e">
        <f t="shared" si="31"/>
        <v>#DIV/0!</v>
      </c>
      <c r="N349" s="8">
        <f t="shared" si="48"/>
        <v>0</v>
      </c>
      <c r="O349" s="8">
        <f t="shared" si="49"/>
        <v>0</v>
      </c>
      <c r="P349" s="8">
        <f t="shared" si="40"/>
        <v>0.83333333333333337</v>
      </c>
      <c r="Q349" s="8">
        <f t="shared" si="41"/>
        <v>0.22727272727272727</v>
      </c>
      <c r="R349" s="8">
        <f t="shared" si="42"/>
        <v>9.8039215686274508E-2</v>
      </c>
      <c r="S349" s="8">
        <f t="shared" si="43"/>
        <v>4.9504950495049507E-2</v>
      </c>
      <c r="T349" s="8">
        <f t="shared" si="44"/>
        <v>0.15384615384615385</v>
      </c>
      <c r="U349" s="8">
        <f t="shared" si="45"/>
        <v>7.407407407407407E-2</v>
      </c>
      <c r="V349" s="8">
        <f t="shared" si="32"/>
        <v>1.188839846657809E-60</v>
      </c>
      <c r="W349" s="8">
        <f t="shared" si="33"/>
        <v>5.1422345158232084E-8</v>
      </c>
      <c r="X349" s="8">
        <f t="shared" si="34"/>
        <v>9.6212017083915427E-3</v>
      </c>
      <c r="Y349" s="8">
        <f t="shared" si="35"/>
        <v>0.46899541749009921</v>
      </c>
      <c r="Z349" s="8">
        <f t="shared" si="36"/>
        <v>6.6067736607123011E-5</v>
      </c>
      <c r="AA349" s="8">
        <f t="shared" si="37"/>
        <v>7.0483147551627962E-2</v>
      </c>
      <c r="AB349" s="13" t="e">
        <f t="shared" si="46"/>
        <v>#DIV/0!</v>
      </c>
      <c r="AC349" s="13">
        <f t="shared" si="47"/>
        <v>-7.0417079815020836E-2</v>
      </c>
    </row>
    <row r="350" spans="1:29">
      <c r="A350" t="s">
        <v>35</v>
      </c>
      <c r="B350" s="16"/>
      <c r="C350" s="15"/>
      <c r="I350" s="11">
        <f t="shared" si="29"/>
        <v>29.435757575757574</v>
      </c>
      <c r="J350" s="11">
        <f t="shared" si="30"/>
        <v>10.24684035810378</v>
      </c>
      <c r="K350" s="11">
        <f t="shared" si="38"/>
        <v>19.188917217653795</v>
      </c>
      <c r="L350" s="11">
        <f t="shared" si="39"/>
        <v>39.682597933861352</v>
      </c>
      <c r="M350" s="8" t="e">
        <f t="shared" si="31"/>
        <v>#DIV/0!</v>
      </c>
      <c r="N350" s="8">
        <f t="shared" si="48"/>
        <v>0</v>
      </c>
      <c r="O350" s="8">
        <f t="shared" si="49"/>
        <v>0</v>
      </c>
      <c r="P350" s="8">
        <f t="shared" si="40"/>
        <v>0.83333333333333337</v>
      </c>
      <c r="Q350" s="8">
        <f t="shared" si="41"/>
        <v>0.22727272727272727</v>
      </c>
      <c r="R350" s="8">
        <f t="shared" si="42"/>
        <v>9.8039215686274508E-2</v>
      </c>
      <c r="S350" s="8">
        <f t="shared" si="43"/>
        <v>4.9504950495049507E-2</v>
      </c>
      <c r="T350" s="8">
        <f t="shared" si="44"/>
        <v>0.15384615384615385</v>
      </c>
      <c r="U350" s="8">
        <f t="shared" si="45"/>
        <v>7.407407407407407E-2</v>
      </c>
      <c r="V350" s="8">
        <f t="shared" si="32"/>
        <v>1.9813997444296813E-61</v>
      </c>
      <c r="W350" s="8">
        <f t="shared" si="33"/>
        <v>3.9735448531361154E-8</v>
      </c>
      <c r="X350" s="8">
        <f t="shared" si="34"/>
        <v>8.6779466389413917E-3</v>
      </c>
      <c r="Y350" s="8">
        <f t="shared" si="35"/>
        <v>0.44577782256484677</v>
      </c>
      <c r="Z350" s="8">
        <f t="shared" si="36"/>
        <v>5.5903469436796391E-5</v>
      </c>
      <c r="AA350" s="8">
        <f t="shared" si="37"/>
        <v>6.5262173658914777E-2</v>
      </c>
      <c r="AB350" s="13" t="e">
        <f t="shared" si="46"/>
        <v>#DIV/0!</v>
      </c>
      <c r="AC350" s="13">
        <f t="shared" si="47"/>
        <v>-6.5206270189477986E-2</v>
      </c>
    </row>
    <row r="351" spans="1:29">
      <c r="A351" t="s">
        <v>35</v>
      </c>
      <c r="B351" s="18"/>
      <c r="C351" s="17"/>
      <c r="I351" s="11">
        <f t="shared" si="29"/>
        <v>29.478353658536584</v>
      </c>
      <c r="J351" s="11">
        <f t="shared" si="30"/>
        <v>10.219443582139624</v>
      </c>
      <c r="K351" s="11">
        <f t="shared" si="38"/>
        <v>19.258910076396958</v>
      </c>
      <c r="L351" s="11">
        <f t="shared" si="39"/>
        <v>39.697797240676209</v>
      </c>
      <c r="M351" s="8" t="e">
        <f t="shared" si="31"/>
        <v>#DIV/0!</v>
      </c>
      <c r="N351" s="8">
        <f t="shared" si="48"/>
        <v>0</v>
      </c>
      <c r="O351" s="8">
        <f t="shared" si="49"/>
        <v>0</v>
      </c>
      <c r="P351" s="8">
        <f t="shared" si="40"/>
        <v>0.83333333333333337</v>
      </c>
      <c r="Q351" s="8">
        <f t="shared" si="41"/>
        <v>0.22727272727272727</v>
      </c>
      <c r="R351" s="8">
        <f t="shared" si="42"/>
        <v>9.8039215686274508E-2</v>
      </c>
      <c r="S351" s="8">
        <f t="shared" si="43"/>
        <v>4.9504950495049507E-2</v>
      </c>
      <c r="T351" s="8">
        <f t="shared" si="44"/>
        <v>0.15384615384615385</v>
      </c>
      <c r="U351" s="8">
        <f t="shared" si="45"/>
        <v>7.407407407407407E-2</v>
      </c>
      <c r="V351" s="8">
        <f t="shared" si="32"/>
        <v>3.3023329073828016E-62</v>
      </c>
      <c r="W351" s="8">
        <f t="shared" si="33"/>
        <v>3.0704664774233617E-8</v>
      </c>
      <c r="X351" s="8">
        <f t="shared" si="34"/>
        <v>7.8271675566922352E-3</v>
      </c>
      <c r="Y351" s="8">
        <f t="shared" si="35"/>
        <v>0.42370961352698305</v>
      </c>
      <c r="Z351" s="8">
        <f t="shared" si="36"/>
        <v>4.7302935677289252E-5</v>
      </c>
      <c r="AA351" s="8">
        <f t="shared" si="37"/>
        <v>6.0427938573069238E-2</v>
      </c>
      <c r="AB351" s="13" t="e">
        <f t="shared" si="46"/>
        <v>#DIV/0!</v>
      </c>
      <c r="AC351" s="13">
        <f t="shared" si="47"/>
        <v>-6.0380635637391947E-2</v>
      </c>
    </row>
    <row r="352" spans="1:29">
      <c r="A352" t="s">
        <v>35</v>
      </c>
      <c r="B352" s="16"/>
      <c r="C352" s="15"/>
      <c r="I352" s="11">
        <f t="shared" si="29"/>
        <v>29.520858895705519</v>
      </c>
      <c r="J352" s="11">
        <f t="shared" si="30"/>
        <v>10.192604774673939</v>
      </c>
      <c r="K352" s="11">
        <f t="shared" si="38"/>
        <v>19.328254121031581</v>
      </c>
      <c r="L352" s="11">
        <f t="shared" si="39"/>
        <v>39.713463670379454</v>
      </c>
      <c r="M352" s="8" t="e">
        <f t="shared" si="31"/>
        <v>#DIV/0!</v>
      </c>
      <c r="N352" s="8">
        <f t="shared" si="48"/>
        <v>0</v>
      </c>
      <c r="O352" s="8">
        <f t="shared" si="49"/>
        <v>0</v>
      </c>
      <c r="P352" s="8">
        <f t="shared" si="40"/>
        <v>0.83333333333333337</v>
      </c>
      <c r="Q352" s="8">
        <f t="shared" si="41"/>
        <v>0.22727272727272727</v>
      </c>
      <c r="R352" s="8">
        <f t="shared" si="42"/>
        <v>9.8039215686274508E-2</v>
      </c>
      <c r="S352" s="8">
        <f t="shared" si="43"/>
        <v>4.9504950495049507E-2</v>
      </c>
      <c r="T352" s="8">
        <f t="shared" si="44"/>
        <v>0.15384615384615385</v>
      </c>
      <c r="U352" s="8">
        <f t="shared" si="45"/>
        <v>7.407407407407407E-2</v>
      </c>
      <c r="V352" s="8">
        <f t="shared" si="32"/>
        <v>5.5038881789713345E-63</v>
      </c>
      <c r="W352" s="8">
        <f t="shared" si="33"/>
        <v>2.3726331870998702E-8</v>
      </c>
      <c r="X352" s="8">
        <f t="shared" si="34"/>
        <v>7.0597981883890751E-3</v>
      </c>
      <c r="Y352" s="8">
        <f t="shared" si="35"/>
        <v>0.40273389008505317</v>
      </c>
      <c r="Z352" s="8">
        <f t="shared" si="36"/>
        <v>4.0025560957706288E-5</v>
      </c>
      <c r="AA352" s="8">
        <f t="shared" si="37"/>
        <v>5.5951794975064112E-2</v>
      </c>
      <c r="AB352" s="13" t="e">
        <f t="shared" si="46"/>
        <v>#DIV/0!</v>
      </c>
      <c r="AC352" s="13">
        <f t="shared" si="47"/>
        <v>-5.5911769414106409E-2</v>
      </c>
    </row>
    <row r="353" spans="1:29">
      <c r="A353" t="s">
        <v>35</v>
      </c>
      <c r="B353" s="18"/>
      <c r="C353" s="17"/>
      <c r="I353" s="11">
        <f t="shared" si="29"/>
        <v>29.564567901234568</v>
      </c>
      <c r="J353" s="11">
        <f t="shared" si="30"/>
        <v>10.162730864654655</v>
      </c>
      <c r="K353" s="11">
        <f t="shared" si="38"/>
        <v>19.401837036579913</v>
      </c>
      <c r="L353" s="11">
        <f t="shared" si="39"/>
        <v>39.727298765889223</v>
      </c>
      <c r="M353" s="8" t="e">
        <f t="shared" si="31"/>
        <v>#DIV/0!</v>
      </c>
      <c r="N353" s="8">
        <f t="shared" si="48"/>
        <v>0</v>
      </c>
      <c r="O353" s="8">
        <f t="shared" si="49"/>
        <v>0</v>
      </c>
      <c r="P353" s="8">
        <f t="shared" si="40"/>
        <v>0.83333333333333337</v>
      </c>
      <c r="Q353" s="8">
        <f t="shared" si="41"/>
        <v>0.22727272727272727</v>
      </c>
      <c r="R353" s="8">
        <f t="shared" si="42"/>
        <v>9.8039215686274508E-2</v>
      </c>
      <c r="S353" s="8">
        <f t="shared" si="43"/>
        <v>4.9504950495049507E-2</v>
      </c>
      <c r="T353" s="8">
        <f t="shared" si="44"/>
        <v>0.15384615384615385</v>
      </c>
      <c r="U353" s="8">
        <f t="shared" si="45"/>
        <v>7.407407407407407E-2</v>
      </c>
      <c r="V353" s="8">
        <f t="shared" si="32"/>
        <v>9.173146964952222E-64</v>
      </c>
      <c r="W353" s="8">
        <f t="shared" si="33"/>
        <v>1.8333983718498998E-8</v>
      </c>
      <c r="X353" s="8">
        <f t="shared" si="34"/>
        <v>6.3676611110960284E-3</v>
      </c>
      <c r="Y353" s="8">
        <f t="shared" si="35"/>
        <v>0.38279656879371388</v>
      </c>
      <c r="Z353" s="8">
        <f t="shared" si="36"/>
        <v>3.38677823488284E-5</v>
      </c>
      <c r="AA353" s="8">
        <f t="shared" si="37"/>
        <v>5.1807217569503808E-2</v>
      </c>
      <c r="AB353" s="13" t="e">
        <f t="shared" si="46"/>
        <v>#DIV/0!</v>
      </c>
      <c r="AC353" s="13">
        <f t="shared" si="47"/>
        <v>-5.1773349787154976E-2</v>
      </c>
    </row>
    <row r="354" spans="1:29">
      <c r="A354" t="s">
        <v>35</v>
      </c>
      <c r="B354" s="16"/>
      <c r="C354" s="15"/>
      <c r="I354" s="11">
        <f t="shared" si="29"/>
        <v>29.606645962732919</v>
      </c>
      <c r="J354" s="11">
        <f t="shared" si="30"/>
        <v>10.137657999779659</v>
      </c>
      <c r="K354" s="11">
        <f t="shared" si="38"/>
        <v>19.468987962953261</v>
      </c>
      <c r="L354" s="11">
        <f t="shared" si="39"/>
        <v>39.744303962512575</v>
      </c>
      <c r="M354" s="8" t="e">
        <f t="shared" si="31"/>
        <v>#DIV/0!</v>
      </c>
      <c r="N354" s="8">
        <f t="shared" si="48"/>
        <v>0</v>
      </c>
      <c r="O354" s="8">
        <f t="shared" si="49"/>
        <v>0</v>
      </c>
      <c r="P354" s="8">
        <f t="shared" si="40"/>
        <v>0.83333333333333337</v>
      </c>
      <c r="Q354" s="8">
        <f t="shared" si="41"/>
        <v>0.22727272727272727</v>
      </c>
      <c r="R354" s="8">
        <f t="shared" si="42"/>
        <v>9.8039215686274508E-2</v>
      </c>
      <c r="S354" s="8">
        <f t="shared" si="43"/>
        <v>4.9504950495049507E-2</v>
      </c>
      <c r="T354" s="8">
        <f t="shared" si="44"/>
        <v>0.15384615384615385</v>
      </c>
      <c r="U354" s="8">
        <f t="shared" si="45"/>
        <v>7.407407407407407E-2</v>
      </c>
      <c r="V354" s="8">
        <f t="shared" si="32"/>
        <v>1.5288578274920365E-64</v>
      </c>
      <c r="W354" s="8">
        <f t="shared" si="33"/>
        <v>1.4167169237021952E-8</v>
      </c>
      <c r="X354" s="8">
        <f t="shared" si="34"/>
        <v>5.7433806100081822E-3</v>
      </c>
      <c r="Y354" s="8">
        <f t="shared" si="35"/>
        <v>0.36384624360590623</v>
      </c>
      <c r="Z354" s="8">
        <f t="shared" si="36"/>
        <v>2.8657354295162493E-5</v>
      </c>
      <c r="AA354" s="8">
        <f t="shared" si="37"/>
        <v>4.7969645897688713E-2</v>
      </c>
      <c r="AB354" s="13" t="e">
        <f t="shared" si="46"/>
        <v>#DIV/0!</v>
      </c>
      <c r="AC354" s="13">
        <f t="shared" si="47"/>
        <v>-4.7940988543393549E-2</v>
      </c>
    </row>
    <row r="355" spans="1:29">
      <c r="A355" t="s">
        <v>35</v>
      </c>
      <c r="B355" s="18"/>
      <c r="C355" s="17"/>
      <c r="I355" s="11">
        <f t="shared" si="29"/>
        <v>29.646937499999996</v>
      </c>
      <c r="J355" s="11">
        <f t="shared" si="30"/>
        <v>10.117629423017521</v>
      </c>
      <c r="K355" s="11">
        <f t="shared" si="38"/>
        <v>19.529308076982474</v>
      </c>
      <c r="L355" s="11">
        <f t="shared" si="39"/>
        <v>39.764566923017519</v>
      </c>
      <c r="M355" s="8" t="e">
        <f t="shared" si="31"/>
        <v>#DIV/0!</v>
      </c>
      <c r="N355" s="8">
        <f t="shared" si="48"/>
        <v>0</v>
      </c>
      <c r="O355" s="8">
        <f t="shared" si="49"/>
        <v>0</v>
      </c>
      <c r="P355" s="8">
        <f t="shared" si="40"/>
        <v>0.83333333333333337</v>
      </c>
      <c r="Q355" s="8">
        <f t="shared" si="41"/>
        <v>0.22727272727272727</v>
      </c>
      <c r="R355" s="8">
        <f t="shared" si="42"/>
        <v>9.8039215686274508E-2</v>
      </c>
      <c r="S355" s="8">
        <f t="shared" si="43"/>
        <v>4.9504950495049507E-2</v>
      </c>
      <c r="T355" s="8">
        <f t="shared" si="44"/>
        <v>0.15384615384615385</v>
      </c>
      <c r="U355" s="8">
        <f t="shared" si="45"/>
        <v>7.407407407407407E-2</v>
      </c>
      <c r="V355" s="8">
        <f t="shared" si="32"/>
        <v>2.5480963791533938E-65</v>
      </c>
      <c r="W355" s="8">
        <f t="shared" si="33"/>
        <v>1.094735804678969E-8</v>
      </c>
      <c r="X355" s="8">
        <f t="shared" si="34"/>
        <v>5.1803040796152234E-3</v>
      </c>
      <c r="Y355" s="8">
        <f t="shared" si="35"/>
        <v>0.34583405332838613</v>
      </c>
      <c r="Z355" s="8">
        <f t="shared" si="36"/>
        <v>2.4248530557445185E-5</v>
      </c>
      <c r="AA355" s="8">
        <f t="shared" si="37"/>
        <v>4.441633879415622E-2</v>
      </c>
      <c r="AB355" s="13" t="e">
        <f t="shared" si="46"/>
        <v>#DIV/0!</v>
      </c>
      <c r="AC355" s="13">
        <f t="shared" si="47"/>
        <v>-4.4392090263598777E-2</v>
      </c>
    </row>
    <row r="356" spans="1:29">
      <c r="A356" t="s">
        <v>35</v>
      </c>
      <c r="B356" s="16"/>
      <c r="C356" s="15"/>
      <c r="I356" s="11">
        <f t="shared" si="29"/>
        <v>29.686163522012571</v>
      </c>
      <c r="J356" s="11">
        <f t="shared" si="30"/>
        <v>10.100659659807025</v>
      </c>
      <c r="K356" s="11">
        <f t="shared" si="38"/>
        <v>19.585503862205545</v>
      </c>
      <c r="L356" s="11">
        <f t="shared" si="39"/>
        <v>39.786823181819599</v>
      </c>
      <c r="M356" s="8" t="e">
        <f t="shared" si="31"/>
        <v>#DIV/0!</v>
      </c>
      <c r="N356" s="8">
        <f t="shared" si="48"/>
        <v>0</v>
      </c>
      <c r="O356" s="8">
        <f t="shared" si="49"/>
        <v>0</v>
      </c>
      <c r="P356" s="8">
        <f t="shared" si="40"/>
        <v>0.83333333333333337</v>
      </c>
      <c r="Q356" s="8">
        <f t="shared" si="41"/>
        <v>0.22727272727272727</v>
      </c>
      <c r="R356" s="8">
        <f t="shared" si="42"/>
        <v>9.8039215686274508E-2</v>
      </c>
      <c r="S356" s="8">
        <f t="shared" si="43"/>
        <v>4.9504950495049507E-2</v>
      </c>
      <c r="T356" s="8">
        <f t="shared" si="44"/>
        <v>0.15384615384615385</v>
      </c>
      <c r="U356" s="8">
        <f t="shared" si="45"/>
        <v>7.407407407407407E-2</v>
      </c>
      <c r="V356" s="8">
        <f t="shared" si="32"/>
        <v>4.2468272985889887E-66</v>
      </c>
      <c r="W356" s="8">
        <f t="shared" si="33"/>
        <v>8.4593221270647606E-9</v>
      </c>
      <c r="X356" s="8">
        <f t="shared" si="34"/>
        <v>4.6724311306333387E-3</v>
      </c>
      <c r="Y356" s="8">
        <f t="shared" si="35"/>
        <v>0.32871355563886206</v>
      </c>
      <c r="Z356" s="8">
        <f t="shared" si="36"/>
        <v>2.0517987394761311E-5</v>
      </c>
      <c r="AA356" s="8">
        <f t="shared" si="37"/>
        <v>4.112623962421872E-2</v>
      </c>
      <c r="AB356" s="13" t="e">
        <f t="shared" si="46"/>
        <v>#DIV/0!</v>
      </c>
      <c r="AC356" s="13">
        <f t="shared" si="47"/>
        <v>-4.1105721636823959E-2</v>
      </c>
    </row>
    <row r="357" spans="1:29">
      <c r="A357" t="s">
        <v>35</v>
      </c>
      <c r="B357" s="18"/>
      <c r="C357" s="17"/>
      <c r="I357" s="11">
        <f t="shared" si="29"/>
        <v>29.731772151898728</v>
      </c>
      <c r="J357" s="11">
        <f t="shared" si="30"/>
        <v>10.066864234247195</v>
      </c>
      <c r="K357" s="11">
        <f t="shared" si="38"/>
        <v>19.664907917651533</v>
      </c>
      <c r="L357" s="11">
        <f t="shared" si="39"/>
        <v>39.798636386145922</v>
      </c>
      <c r="M357" s="8" t="e">
        <f t="shared" si="31"/>
        <v>#DIV/0!</v>
      </c>
      <c r="N357" s="8">
        <f t="shared" si="48"/>
        <v>0</v>
      </c>
      <c r="O357" s="8">
        <f t="shared" si="49"/>
        <v>0</v>
      </c>
      <c r="P357" s="8">
        <f t="shared" si="40"/>
        <v>0.83333333333333337</v>
      </c>
      <c r="Q357" s="8">
        <f t="shared" si="41"/>
        <v>0.22727272727272727</v>
      </c>
      <c r="R357" s="8">
        <f t="shared" si="42"/>
        <v>9.8039215686274508E-2</v>
      </c>
      <c r="S357" s="8">
        <f t="shared" si="43"/>
        <v>4.9504950495049507E-2</v>
      </c>
      <c r="T357" s="8">
        <f t="shared" si="44"/>
        <v>0.15384615384615385</v>
      </c>
      <c r="U357" s="8">
        <f t="shared" si="45"/>
        <v>7.407407407407407E-2</v>
      </c>
      <c r="V357" s="8">
        <f t="shared" si="32"/>
        <v>7.0780454976483127E-67</v>
      </c>
      <c r="W357" s="8">
        <f t="shared" si="33"/>
        <v>6.5367489163682238E-9</v>
      </c>
      <c r="X357" s="8">
        <f t="shared" si="34"/>
        <v>4.2143496472379135E-3</v>
      </c>
      <c r="Y357" s="8">
        <f t="shared" si="35"/>
        <v>0.31244060733990847</v>
      </c>
      <c r="Z357" s="8">
        <f t="shared" si="36"/>
        <v>1.7361373949413415E-5</v>
      </c>
      <c r="AA357" s="8">
        <f t="shared" si="37"/>
        <v>3.807985150390622E-2</v>
      </c>
      <c r="AB357" s="13" t="e">
        <f t="shared" si="46"/>
        <v>#DIV/0!</v>
      </c>
      <c r="AC357" s="13">
        <f t="shared" si="47"/>
        <v>-3.8062490129956807E-2</v>
      </c>
    </row>
    <row r="358" spans="1:29">
      <c r="A358" t="s">
        <v>35</v>
      </c>
      <c r="B358" s="16"/>
      <c r="C358" s="15"/>
      <c r="I358" s="11">
        <f t="shared" si="29"/>
        <v>29.774649681528658</v>
      </c>
      <c r="J358" s="11">
        <f t="shared" si="30"/>
        <v>10.041016530585981</v>
      </c>
      <c r="K358" s="11">
        <f t="shared" si="38"/>
        <v>19.733633150942676</v>
      </c>
      <c r="L358" s="11">
        <f t="shared" si="39"/>
        <v>39.815666212114635</v>
      </c>
      <c r="M358" s="8" t="e">
        <f t="shared" si="31"/>
        <v>#DIV/0!</v>
      </c>
      <c r="N358" s="8">
        <f t="shared" si="48"/>
        <v>0</v>
      </c>
      <c r="O358" s="8">
        <f t="shared" si="49"/>
        <v>0</v>
      </c>
      <c r="P358" s="8">
        <f t="shared" si="40"/>
        <v>0.83333333333333337</v>
      </c>
      <c r="Q358" s="8">
        <f t="shared" si="41"/>
        <v>0.22727272727272727</v>
      </c>
      <c r="R358" s="8">
        <f t="shared" si="42"/>
        <v>9.8039215686274508E-2</v>
      </c>
      <c r="S358" s="8">
        <f t="shared" si="43"/>
        <v>4.9504950495049507E-2</v>
      </c>
      <c r="T358" s="8">
        <f t="shared" si="44"/>
        <v>0.15384615384615385</v>
      </c>
      <c r="U358" s="8">
        <f t="shared" si="45"/>
        <v>7.407407407407407E-2</v>
      </c>
      <c r="V358" s="8">
        <f t="shared" si="32"/>
        <v>1.1796742496080518E-67</v>
      </c>
      <c r="W358" s="8">
        <f t="shared" si="33"/>
        <v>5.051124162648173E-9</v>
      </c>
      <c r="X358" s="8">
        <f t="shared" si="34"/>
        <v>3.8011781131949808E-3</v>
      </c>
      <c r="Y358" s="8">
        <f t="shared" si="35"/>
        <v>0.29697325054090307</v>
      </c>
      <c r="Z358" s="8">
        <f t="shared" si="36"/>
        <v>1.4690393341811352E-5</v>
      </c>
      <c r="AA358" s="8">
        <f t="shared" si="37"/>
        <v>3.5259121762876128E-2</v>
      </c>
      <c r="AB358" s="13" t="e">
        <f t="shared" si="46"/>
        <v>#DIV/0!</v>
      </c>
      <c r="AC358" s="13">
        <f t="shared" si="47"/>
        <v>-3.5244431369534319E-2</v>
      </c>
    </row>
    <row r="359" spans="1:29">
      <c r="A359" t="s">
        <v>35</v>
      </c>
      <c r="B359" s="18"/>
      <c r="C359" s="17"/>
      <c r="I359" s="11">
        <f t="shared" si="29"/>
        <v>29.816346153846144</v>
      </c>
      <c r="J359" s="11">
        <f t="shared" si="30"/>
        <v>10.018662350102511</v>
      </c>
      <c r="K359" s="11">
        <f t="shared" si="38"/>
        <v>19.797683803743631</v>
      </c>
      <c r="L359" s="11">
        <f t="shared" si="39"/>
        <v>39.835008503948657</v>
      </c>
      <c r="M359" s="8" t="e">
        <f t="shared" si="31"/>
        <v>#DIV/0!</v>
      </c>
      <c r="N359" s="8">
        <f t="shared" si="48"/>
        <v>0</v>
      </c>
      <c r="O359" s="8">
        <f t="shared" si="49"/>
        <v>0</v>
      </c>
      <c r="P359" s="8">
        <f t="shared" si="40"/>
        <v>0.83333333333333337</v>
      </c>
      <c r="Q359" s="8">
        <f t="shared" si="41"/>
        <v>0.22727272727272727</v>
      </c>
      <c r="R359" s="8">
        <f t="shared" si="42"/>
        <v>9.8039215686274508E-2</v>
      </c>
      <c r="S359" s="8">
        <f t="shared" si="43"/>
        <v>4.9504950495049507E-2</v>
      </c>
      <c r="T359" s="8">
        <f t="shared" si="44"/>
        <v>0.15384615384615385</v>
      </c>
      <c r="U359" s="8">
        <f t="shared" si="45"/>
        <v>7.407407407407407E-2</v>
      </c>
      <c r="V359" s="8">
        <f t="shared" si="32"/>
        <v>1.9661237493467526E-68</v>
      </c>
      <c r="W359" s="8">
        <f t="shared" si="33"/>
        <v>3.9031413984099519E-9</v>
      </c>
      <c r="X359" s="8">
        <f t="shared" si="34"/>
        <v>3.4285135922935122E-3</v>
      </c>
      <c r="Y359" s="8">
        <f t="shared" si="35"/>
        <v>0.28227160447452171</v>
      </c>
      <c r="Z359" s="8">
        <f t="shared" si="36"/>
        <v>1.2430332827686528E-5</v>
      </c>
      <c r="AA359" s="8">
        <f t="shared" si="37"/>
        <v>3.2647334965626044E-2</v>
      </c>
      <c r="AB359" s="13" t="e">
        <f t="shared" si="46"/>
        <v>#DIV/0!</v>
      </c>
      <c r="AC359" s="13">
        <f t="shared" si="47"/>
        <v>-3.2634904632798355E-2</v>
      </c>
    </row>
    <row r="360" spans="1:29">
      <c r="A360" t="s">
        <v>35</v>
      </c>
      <c r="B360" s="16"/>
      <c r="C360" s="15"/>
      <c r="I360" s="11">
        <f t="shared" si="29"/>
        <v>29.858903225806447</v>
      </c>
      <c r="J360" s="11">
        <f t="shared" si="30"/>
        <v>9.9943936408373784</v>
      </c>
      <c r="K360" s="11">
        <f t="shared" si="38"/>
        <v>19.86450958496907</v>
      </c>
      <c r="L360" s="11">
        <f t="shared" si="39"/>
        <v>39.853296866643824</v>
      </c>
      <c r="M360" s="8" t="e">
        <f t="shared" si="31"/>
        <v>#DIV/0!</v>
      </c>
      <c r="N360" s="8">
        <f t="shared" si="48"/>
        <v>0</v>
      </c>
      <c r="O360" s="8">
        <f t="shared" si="49"/>
        <v>0</v>
      </c>
      <c r="P360" s="8">
        <f t="shared" si="40"/>
        <v>0.83333333333333337</v>
      </c>
      <c r="Q360" s="8">
        <f t="shared" si="41"/>
        <v>0.22727272727272727</v>
      </c>
      <c r="R360" s="8">
        <f t="shared" si="42"/>
        <v>9.8039215686274508E-2</v>
      </c>
      <c r="S360" s="8">
        <f t="shared" si="43"/>
        <v>4.9504950495049507E-2</v>
      </c>
      <c r="T360" s="8">
        <f t="shared" si="44"/>
        <v>0.15384615384615385</v>
      </c>
      <c r="U360" s="8">
        <f t="shared" si="45"/>
        <v>7.407407407407407E-2</v>
      </c>
      <c r="V360" s="8">
        <f t="shared" si="32"/>
        <v>3.2768729155779201E-69</v>
      </c>
      <c r="W360" s="8">
        <f t="shared" si="33"/>
        <v>3.0160638078622355E-9</v>
      </c>
      <c r="X360" s="8">
        <f t="shared" si="34"/>
        <v>3.0923848087353249E-3</v>
      </c>
      <c r="Y360" s="8">
        <f t="shared" si="35"/>
        <v>0.2682977626688523</v>
      </c>
      <c r="Z360" s="8">
        <f t="shared" si="36"/>
        <v>1.0517973931119369E-5</v>
      </c>
      <c r="AA360" s="8">
        <f t="shared" si="37"/>
        <v>3.0229013857061154E-2</v>
      </c>
      <c r="AB360" s="13" t="e">
        <f t="shared" si="46"/>
        <v>#DIV/0!</v>
      </c>
      <c r="AC360" s="13">
        <f t="shared" si="47"/>
        <v>-3.0218495883130036E-2</v>
      </c>
    </row>
    <row r="361" spans="1:29">
      <c r="A361" t="s">
        <v>35</v>
      </c>
      <c r="B361" s="18"/>
      <c r="C361" s="17"/>
      <c r="I361" s="11">
        <f t="shared" si="29"/>
        <v>29.900389610389603</v>
      </c>
      <c r="J361" s="11">
        <f t="shared" si="30"/>
        <v>9.9732992248334131</v>
      </c>
      <c r="K361" s="11">
        <f t="shared" si="38"/>
        <v>19.927090385556191</v>
      </c>
      <c r="L361" s="11">
        <f t="shared" si="39"/>
        <v>39.873688835223014</v>
      </c>
      <c r="M361" s="8" t="e">
        <f t="shared" si="31"/>
        <v>#DIV/0!</v>
      </c>
      <c r="N361" s="8">
        <f t="shared" si="48"/>
        <v>0</v>
      </c>
      <c r="O361" s="8">
        <f t="shared" si="49"/>
        <v>0</v>
      </c>
      <c r="P361" s="8">
        <f t="shared" si="40"/>
        <v>0.83333333333333337</v>
      </c>
      <c r="Q361" s="8">
        <f t="shared" si="41"/>
        <v>0.22727272727272727</v>
      </c>
      <c r="R361" s="8">
        <f t="shared" si="42"/>
        <v>9.8039215686274508E-2</v>
      </c>
      <c r="S361" s="8">
        <f t="shared" si="43"/>
        <v>4.9504950495049507E-2</v>
      </c>
      <c r="T361" s="8">
        <f t="shared" si="44"/>
        <v>0.15384615384615385</v>
      </c>
      <c r="U361" s="8">
        <f t="shared" si="45"/>
        <v>7.407407407407407E-2</v>
      </c>
      <c r="V361" s="8">
        <f t="shared" si="32"/>
        <v>5.4614548592965319E-70</v>
      </c>
      <c r="W361" s="8">
        <f t="shared" si="33"/>
        <v>2.3305947606208181E-9</v>
      </c>
      <c r="X361" s="8">
        <f t="shared" si="34"/>
        <v>2.7892098274867635E-3</v>
      </c>
      <c r="Y361" s="8">
        <f t="shared" si="35"/>
        <v>0.25501569520999823</v>
      </c>
      <c r="Z361" s="8">
        <f t="shared" si="36"/>
        <v>8.8998240955625431E-6</v>
      </c>
      <c r="AA361" s="8">
        <f t="shared" si="37"/>
        <v>2.7989827645426995E-2</v>
      </c>
      <c r="AB361" s="13" t="e">
        <f t="shared" si="46"/>
        <v>#DIV/0!</v>
      </c>
      <c r="AC361" s="13">
        <f t="shared" si="47"/>
        <v>-2.7980927821331433E-2</v>
      </c>
    </row>
    <row r="362" spans="1:29">
      <c r="A362" t="s">
        <v>35</v>
      </c>
      <c r="B362" s="16"/>
      <c r="C362" s="15"/>
      <c r="I362" s="11">
        <f t="shared" si="29"/>
        <v>29.942941176470587</v>
      </c>
      <c r="J362" s="11">
        <f t="shared" si="30"/>
        <v>9.9497936721143603</v>
      </c>
      <c r="K362" s="11">
        <f t="shared" si="38"/>
        <v>19.993147504356227</v>
      </c>
      <c r="L362" s="11">
        <f t="shared" si="39"/>
        <v>39.892734848584951</v>
      </c>
      <c r="M362" s="8" t="e">
        <f t="shared" si="31"/>
        <v>#DIV/0!</v>
      </c>
      <c r="N362" s="8">
        <f t="shared" si="48"/>
        <v>0</v>
      </c>
      <c r="O362" s="8">
        <f t="shared" si="49"/>
        <v>0</v>
      </c>
      <c r="P362" s="8">
        <f t="shared" si="40"/>
        <v>0.83333333333333337</v>
      </c>
      <c r="Q362" s="8">
        <f t="shared" si="41"/>
        <v>0.22727272727272727</v>
      </c>
      <c r="R362" s="8">
        <f t="shared" si="42"/>
        <v>9.8039215686274508E-2</v>
      </c>
      <c r="S362" s="8">
        <f t="shared" si="43"/>
        <v>4.9504950495049507E-2</v>
      </c>
      <c r="T362" s="8">
        <f t="shared" si="44"/>
        <v>0.15384615384615385</v>
      </c>
      <c r="U362" s="8">
        <f t="shared" si="45"/>
        <v>7.407407407407407E-2</v>
      </c>
      <c r="V362" s="8">
        <f t="shared" si="32"/>
        <v>9.1024247654942178E-71</v>
      </c>
      <c r="W362" s="8">
        <f t="shared" si="33"/>
        <v>1.8009141332069957E-9</v>
      </c>
      <c r="X362" s="8">
        <f t="shared" si="34"/>
        <v>2.5157578836155123E-3</v>
      </c>
      <c r="Y362" s="8">
        <f t="shared" si="35"/>
        <v>0.24239115584316662</v>
      </c>
      <c r="Z362" s="8">
        <f t="shared" si="36"/>
        <v>7.5306203885529213E-6</v>
      </c>
      <c r="AA362" s="8">
        <f t="shared" si="37"/>
        <v>2.5916507079099069E-2</v>
      </c>
      <c r="AB362" s="13" t="e">
        <f t="shared" si="46"/>
        <v>#DIV/0!</v>
      </c>
      <c r="AC362" s="13">
        <f t="shared" si="47"/>
        <v>-2.5908976458710518E-2</v>
      </c>
    </row>
    <row r="363" spans="1:29">
      <c r="A363" t="s">
        <v>35</v>
      </c>
      <c r="B363" s="18"/>
      <c r="C363" s="17"/>
      <c r="I363" s="11">
        <f t="shared" si="29"/>
        <v>29.988026315789465</v>
      </c>
      <c r="J363" s="11">
        <f t="shared" si="30"/>
        <v>9.919767151580956</v>
      </c>
      <c r="K363" s="11">
        <f t="shared" si="38"/>
        <v>20.068259164208509</v>
      </c>
      <c r="L363" s="11">
        <f t="shared" si="39"/>
        <v>39.907793467370425</v>
      </c>
      <c r="M363" s="8" t="e">
        <f t="shared" si="31"/>
        <v>#DIV/0!</v>
      </c>
      <c r="N363" s="8">
        <f t="shared" si="48"/>
        <v>0</v>
      </c>
      <c r="O363" s="8">
        <f t="shared" si="49"/>
        <v>0</v>
      </c>
      <c r="P363" s="8">
        <f t="shared" si="40"/>
        <v>0.83333333333333337</v>
      </c>
      <c r="Q363" s="8">
        <f t="shared" si="41"/>
        <v>0.22727272727272727</v>
      </c>
      <c r="R363" s="8">
        <f t="shared" si="42"/>
        <v>9.8039215686274508E-2</v>
      </c>
      <c r="S363" s="8">
        <f t="shared" si="43"/>
        <v>4.9504950495049507E-2</v>
      </c>
      <c r="T363" s="8">
        <f t="shared" si="44"/>
        <v>0.15384615384615385</v>
      </c>
      <c r="U363" s="8">
        <f t="shared" si="45"/>
        <v>7.407407407407407E-2</v>
      </c>
      <c r="V363" s="8">
        <f t="shared" si="32"/>
        <v>1.517070794249036E-71</v>
      </c>
      <c r="W363" s="8">
        <f t="shared" si="33"/>
        <v>1.3916154665690421E-9</v>
      </c>
      <c r="X363" s="8">
        <f t="shared" si="34"/>
        <v>2.2691149538492856E-3</v>
      </c>
      <c r="Y363" s="8">
        <f t="shared" si="35"/>
        <v>0.23039159367271281</v>
      </c>
      <c r="Z363" s="8">
        <f t="shared" si="36"/>
        <v>6.3720634056986256E-6</v>
      </c>
      <c r="AA363" s="8">
        <f t="shared" si="37"/>
        <v>2.3996765813980619E-2</v>
      </c>
      <c r="AB363" s="13" t="e">
        <f t="shared" si="46"/>
        <v>#DIV/0!</v>
      </c>
      <c r="AC363" s="13">
        <f t="shared" si="47"/>
        <v>-2.399039375057492E-2</v>
      </c>
    </row>
    <row r="364" spans="1:29">
      <c r="A364" t="s">
        <v>35</v>
      </c>
      <c r="B364" s="16"/>
      <c r="C364" s="15"/>
      <c r="I364" s="11">
        <f t="shared" si="29"/>
        <v>30.032715231788071</v>
      </c>
      <c r="J364" s="11">
        <f t="shared" si="30"/>
        <v>9.891180969941562</v>
      </c>
      <c r="K364" s="11">
        <f t="shared" si="38"/>
        <v>20.141534261846509</v>
      </c>
      <c r="L364" s="11">
        <f t="shared" si="39"/>
        <v>39.923896201729633</v>
      </c>
      <c r="M364" s="8" t="e">
        <f t="shared" si="31"/>
        <v>#DIV/0!</v>
      </c>
      <c r="N364" s="8">
        <f t="shared" si="48"/>
        <v>0</v>
      </c>
      <c r="O364" s="8">
        <f t="shared" si="49"/>
        <v>0</v>
      </c>
      <c r="P364" s="8">
        <f t="shared" si="40"/>
        <v>0.83333333333333337</v>
      </c>
      <c r="Q364" s="8">
        <f t="shared" si="41"/>
        <v>0.22727272727272727</v>
      </c>
      <c r="R364" s="8">
        <f t="shared" si="42"/>
        <v>9.8039215686274508E-2</v>
      </c>
      <c r="S364" s="8">
        <f t="shared" si="43"/>
        <v>4.9504950495049507E-2</v>
      </c>
      <c r="T364" s="8">
        <f t="shared" si="44"/>
        <v>0.15384615384615385</v>
      </c>
      <c r="U364" s="8">
        <f t="shared" si="45"/>
        <v>7.407407407407407E-2</v>
      </c>
      <c r="V364" s="8">
        <f t="shared" si="32"/>
        <v>2.5284513237483929E-72</v>
      </c>
      <c r="W364" s="8">
        <f t="shared" si="33"/>
        <v>1.075339224166987E-9</v>
      </c>
      <c r="X364" s="8">
        <f t="shared" si="34"/>
        <v>2.0466527034719048E-3</v>
      </c>
      <c r="Y364" s="8">
        <f t="shared" si="35"/>
        <v>0.21898606923346958</v>
      </c>
      <c r="Z364" s="8">
        <f t="shared" si="36"/>
        <v>5.3917459586680681E-6</v>
      </c>
      <c r="AA364" s="8">
        <f t="shared" si="37"/>
        <v>2.2219227605537611E-2</v>
      </c>
      <c r="AB364" s="13" t="e">
        <f t="shared" si="46"/>
        <v>#DIV/0!</v>
      </c>
      <c r="AC364" s="13">
        <f t="shared" si="47"/>
        <v>-2.2213835859578944E-2</v>
      </c>
    </row>
    <row r="365" spans="1:29">
      <c r="A365" t="s">
        <v>35</v>
      </c>
      <c r="B365" s="18"/>
      <c r="C365" s="17"/>
      <c r="I365" s="11">
        <f t="shared" si="29"/>
        <v>30.077466666666659</v>
      </c>
      <c r="J365" s="11">
        <f t="shared" si="30"/>
        <v>9.8627750254976316</v>
      </c>
      <c r="K365" s="11">
        <f t="shared" si="38"/>
        <v>20.214691641169026</v>
      </c>
      <c r="L365" s="11">
        <f t="shared" si="39"/>
        <v>39.940241692164292</v>
      </c>
      <c r="M365" s="8" t="e">
        <f t="shared" si="31"/>
        <v>#DIV/0!</v>
      </c>
      <c r="N365" s="8">
        <f t="shared" si="48"/>
        <v>0</v>
      </c>
      <c r="O365" s="8">
        <f t="shared" si="49"/>
        <v>0</v>
      </c>
      <c r="P365" s="8">
        <f t="shared" si="40"/>
        <v>0.83333333333333337</v>
      </c>
      <c r="Q365" s="8">
        <f t="shared" si="41"/>
        <v>0.22727272727272727</v>
      </c>
      <c r="R365" s="8">
        <f t="shared" si="42"/>
        <v>9.8039215686274508E-2</v>
      </c>
      <c r="S365" s="8">
        <f t="shared" si="43"/>
        <v>4.9504950495049507E-2</v>
      </c>
      <c r="T365" s="8">
        <f t="shared" si="44"/>
        <v>0.15384615384615385</v>
      </c>
      <c r="U365" s="8">
        <f t="shared" si="45"/>
        <v>7.407407407407407E-2</v>
      </c>
      <c r="V365" s="8">
        <f t="shared" si="32"/>
        <v>4.2140855395806538E-73</v>
      </c>
      <c r="W365" s="8">
        <f t="shared" si="33"/>
        <v>8.3094394594721726E-10</v>
      </c>
      <c r="X365" s="8">
        <f t="shared" si="34"/>
        <v>1.846000477641326E-3</v>
      </c>
      <c r="Y365" s="8">
        <f t="shared" si="35"/>
        <v>0.20814517471696117</v>
      </c>
      <c r="Z365" s="8">
        <f t="shared" si="36"/>
        <v>4.5622465804114421E-6</v>
      </c>
      <c r="AA365" s="8">
        <f t="shared" si="37"/>
        <v>2.0573358894016305E-2</v>
      </c>
      <c r="AB365" s="13" t="e">
        <f t="shared" si="46"/>
        <v>#DIV/0!</v>
      </c>
      <c r="AC365" s="13">
        <f t="shared" si="47"/>
        <v>-2.0568796647435893E-2</v>
      </c>
    </row>
    <row r="366" spans="1:29">
      <c r="A366" t="s">
        <v>35</v>
      </c>
      <c r="B366" s="16"/>
      <c r="C366" s="15"/>
      <c r="I366" s="11">
        <f t="shared" si="29"/>
        <v>30.122885906040263</v>
      </c>
      <c r="J366" s="11">
        <f t="shared" si="30"/>
        <v>9.8328776396998379</v>
      </c>
      <c r="K366" s="11">
        <f t="shared" si="38"/>
        <v>20.290008266340426</v>
      </c>
      <c r="L366" s="11">
        <f t="shared" si="39"/>
        <v>39.955763545740098</v>
      </c>
      <c r="M366" s="8" t="e">
        <f t="shared" si="31"/>
        <v>#DIV/0!</v>
      </c>
      <c r="N366" s="8">
        <f t="shared" si="48"/>
        <v>0</v>
      </c>
      <c r="O366" s="8">
        <f t="shared" si="49"/>
        <v>0</v>
      </c>
      <c r="P366" s="8">
        <f t="shared" si="40"/>
        <v>0.83333333333333337</v>
      </c>
      <c r="Q366" s="8">
        <f t="shared" si="41"/>
        <v>0.22727272727272727</v>
      </c>
      <c r="R366" s="8">
        <f t="shared" si="42"/>
        <v>9.8039215686274508E-2</v>
      </c>
      <c r="S366" s="8">
        <f t="shared" si="43"/>
        <v>4.9504950495049507E-2</v>
      </c>
      <c r="T366" s="8">
        <f t="shared" si="44"/>
        <v>0.15384615384615385</v>
      </c>
      <c r="U366" s="8">
        <f t="shared" si="45"/>
        <v>7.407407407407407E-2</v>
      </c>
      <c r="V366" s="8">
        <f t="shared" si="32"/>
        <v>7.0234758993010882E-74</v>
      </c>
      <c r="W366" s="8">
        <f t="shared" si="33"/>
        <v>6.420930491410315E-10</v>
      </c>
      <c r="X366" s="8">
        <f t="shared" si="34"/>
        <v>1.6650200386568823E-3</v>
      </c>
      <c r="Y366" s="8">
        <f t="shared" si="35"/>
        <v>0.19784095814681457</v>
      </c>
      <c r="Z366" s="8">
        <f t="shared" si="36"/>
        <v>3.8603624911173741E-6</v>
      </c>
      <c r="AA366" s="8">
        <f t="shared" si="37"/>
        <v>1.9049406383348431E-2</v>
      </c>
      <c r="AB366" s="13" t="e">
        <f t="shared" si="46"/>
        <v>#DIV/0!</v>
      </c>
      <c r="AC366" s="13">
        <f t="shared" si="47"/>
        <v>-1.9045546020857312E-2</v>
      </c>
    </row>
    <row r="367" spans="1:29">
      <c r="A367" t="s">
        <v>35</v>
      </c>
      <c r="B367" s="18"/>
      <c r="C367" s="17"/>
      <c r="I367" s="11">
        <f t="shared" si="29"/>
        <v>30.16844594594594</v>
      </c>
      <c r="J367" s="11">
        <f t="shared" si="30"/>
        <v>9.8029415862451774</v>
      </c>
      <c r="K367" s="11">
        <f t="shared" si="38"/>
        <v>20.365504359700765</v>
      </c>
      <c r="L367" s="11">
        <f t="shared" si="39"/>
        <v>39.971387532191116</v>
      </c>
      <c r="M367" s="8" t="e">
        <f t="shared" si="31"/>
        <v>#DIV/0!</v>
      </c>
      <c r="N367" s="8">
        <f t="shared" si="48"/>
        <v>0</v>
      </c>
      <c r="O367" s="8">
        <f t="shared" si="49"/>
        <v>0</v>
      </c>
      <c r="P367" s="8">
        <f t="shared" si="40"/>
        <v>0.83333333333333337</v>
      </c>
      <c r="Q367" s="8">
        <f t="shared" si="41"/>
        <v>0.22727272727272727</v>
      </c>
      <c r="R367" s="8">
        <f t="shared" si="42"/>
        <v>9.8039215686274508E-2</v>
      </c>
      <c r="S367" s="8">
        <f t="shared" si="43"/>
        <v>4.9504950495049507E-2</v>
      </c>
      <c r="T367" s="8">
        <f t="shared" si="44"/>
        <v>0.15384615384615385</v>
      </c>
      <c r="U367" s="8">
        <f t="shared" si="45"/>
        <v>7.407407407407407E-2</v>
      </c>
      <c r="V367" s="8">
        <f t="shared" si="32"/>
        <v>1.1705793165501811E-74</v>
      </c>
      <c r="W367" s="8">
        <f t="shared" si="33"/>
        <v>4.9616281069988794E-10</v>
      </c>
      <c r="X367" s="8">
        <f t="shared" si="34"/>
        <v>1.501782779965031E-3</v>
      </c>
      <c r="Y367" s="8">
        <f t="shared" si="35"/>
        <v>0.18804685130786333</v>
      </c>
      <c r="Z367" s="8">
        <f t="shared" si="36"/>
        <v>3.2664605694070086E-6</v>
      </c>
      <c r="AA367" s="8">
        <f t="shared" si="37"/>
        <v>1.7638339243841141E-2</v>
      </c>
      <c r="AB367" s="13" t="e">
        <f t="shared" si="46"/>
        <v>#DIV/0!</v>
      </c>
      <c r="AC367" s="13">
        <f t="shared" si="47"/>
        <v>-1.7635072783271734E-2</v>
      </c>
    </row>
    <row r="368" spans="1:29">
      <c r="A368" t="s">
        <v>35</v>
      </c>
      <c r="B368" s="16"/>
      <c r="C368" s="15"/>
      <c r="I368" s="11">
        <f t="shared" si="29"/>
        <v>30.213061224489795</v>
      </c>
      <c r="J368" s="11">
        <f t="shared" si="30"/>
        <v>9.7759606225931996</v>
      </c>
      <c r="K368" s="11">
        <f t="shared" si="38"/>
        <v>20.437100601896596</v>
      </c>
      <c r="L368" s="11">
        <f t="shared" si="39"/>
        <v>39.989021847082995</v>
      </c>
      <c r="M368" s="8" t="e">
        <f t="shared" si="31"/>
        <v>#DIV/0!</v>
      </c>
      <c r="N368" s="8">
        <f t="shared" si="48"/>
        <v>0</v>
      </c>
      <c r="O368" s="8">
        <f t="shared" si="49"/>
        <v>0</v>
      </c>
      <c r="P368" s="8">
        <f t="shared" si="40"/>
        <v>0.83333333333333337</v>
      </c>
      <c r="Q368" s="8">
        <f t="shared" si="41"/>
        <v>0.22727272727272727</v>
      </c>
      <c r="R368" s="8">
        <f t="shared" si="42"/>
        <v>9.8039215686274508E-2</v>
      </c>
      <c r="S368" s="8">
        <f t="shared" si="43"/>
        <v>4.9504950495049507E-2</v>
      </c>
      <c r="T368" s="8">
        <f t="shared" si="44"/>
        <v>0.15384615384615385</v>
      </c>
      <c r="U368" s="8">
        <f t="shared" si="45"/>
        <v>7.407407407407407E-2</v>
      </c>
      <c r="V368" s="8">
        <f t="shared" si="32"/>
        <v>1.9509655275836347E-75</v>
      </c>
      <c r="W368" s="8">
        <f t="shared" si="33"/>
        <v>3.833985355408225E-10</v>
      </c>
      <c r="X368" s="8">
        <f t="shared" si="34"/>
        <v>1.3545491740861065E-3</v>
      </c>
      <c r="Y368" s="8">
        <f t="shared" si="35"/>
        <v>0.17873760124311761</v>
      </c>
      <c r="Z368" s="8">
        <f t="shared" si="36"/>
        <v>2.7639281741136225E-6</v>
      </c>
      <c r="AA368" s="8">
        <f t="shared" si="37"/>
        <v>1.6331795596149206E-2</v>
      </c>
      <c r="AB368" s="13" t="e">
        <f t="shared" si="46"/>
        <v>#DIV/0!</v>
      </c>
      <c r="AC368" s="13">
        <f t="shared" si="47"/>
        <v>-1.6329031667975093E-2</v>
      </c>
    </row>
    <row r="369" spans="1:29">
      <c r="A369" t="s">
        <v>35</v>
      </c>
      <c r="B369" s="18"/>
      <c r="C369" s="17"/>
      <c r="I369" s="11">
        <f t="shared" si="29"/>
        <v>30.257808219178077</v>
      </c>
      <c r="J369" s="11">
        <f t="shared" si="30"/>
        <v>9.7490018567846306</v>
      </c>
      <c r="K369" s="11">
        <f t="shared" si="38"/>
        <v>20.508806362393447</v>
      </c>
      <c r="L369" s="11">
        <f t="shared" si="39"/>
        <v>40.006810075962704</v>
      </c>
      <c r="M369" s="8" t="e">
        <f t="shared" si="31"/>
        <v>#DIV/0!</v>
      </c>
      <c r="N369" s="8">
        <f t="shared" si="48"/>
        <v>0</v>
      </c>
      <c r="O369" s="8">
        <f t="shared" si="49"/>
        <v>0</v>
      </c>
      <c r="P369" s="8">
        <f t="shared" si="40"/>
        <v>0.83333333333333337</v>
      </c>
      <c r="Q369" s="8">
        <f t="shared" si="41"/>
        <v>0.22727272727272727</v>
      </c>
      <c r="R369" s="8">
        <f t="shared" si="42"/>
        <v>9.8039215686274508E-2</v>
      </c>
      <c r="S369" s="8">
        <f t="shared" si="43"/>
        <v>4.9504950495049507E-2</v>
      </c>
      <c r="T369" s="8">
        <f t="shared" si="44"/>
        <v>0.15384615384615385</v>
      </c>
      <c r="U369" s="8">
        <f t="shared" si="45"/>
        <v>7.407407407407407E-2</v>
      </c>
      <c r="V369" s="8">
        <f t="shared" si="32"/>
        <v>3.2516092126393903E-76</v>
      </c>
      <c r="W369" s="8">
        <f t="shared" si="33"/>
        <v>2.962625047360901E-10</v>
      </c>
      <c r="X369" s="8">
        <f t="shared" si="34"/>
        <v>1.2217502354502138E-3</v>
      </c>
      <c r="Y369" s="8">
        <f t="shared" si="35"/>
        <v>0.16988920514197317</v>
      </c>
      <c r="Z369" s="8">
        <f t="shared" si="36"/>
        <v>2.3387084550192192E-6</v>
      </c>
      <c r="AA369" s="8">
        <f t="shared" si="37"/>
        <v>1.5122032959397413E-2</v>
      </c>
      <c r="AB369" s="13" t="e">
        <f t="shared" si="46"/>
        <v>#DIV/0!</v>
      </c>
      <c r="AC369" s="13">
        <f t="shared" si="47"/>
        <v>-1.5119694250942393E-2</v>
      </c>
    </row>
    <row r="370" spans="1:29">
      <c r="A370" t="s">
        <v>35</v>
      </c>
      <c r="B370" s="16"/>
      <c r="C370" s="15"/>
      <c r="I370" s="11">
        <f t="shared" si="29"/>
        <v>30.306275862068965</v>
      </c>
      <c r="J370" s="11">
        <f t="shared" si="30"/>
        <v>9.7119333653751045</v>
      </c>
      <c r="K370" s="11">
        <f t="shared" si="38"/>
        <v>20.594342496693862</v>
      </c>
      <c r="L370" s="11">
        <f t="shared" si="39"/>
        <v>40.018209227444068</v>
      </c>
      <c r="M370" s="8" t="e">
        <f t="shared" si="31"/>
        <v>#DIV/0!</v>
      </c>
      <c r="N370" s="8">
        <f t="shared" si="48"/>
        <v>0</v>
      </c>
      <c r="O370" s="8">
        <f t="shared" si="49"/>
        <v>0</v>
      </c>
      <c r="P370" s="8">
        <f t="shared" si="40"/>
        <v>0.83333333333333337</v>
      </c>
      <c r="Q370" s="8">
        <f t="shared" si="41"/>
        <v>0.22727272727272727</v>
      </c>
      <c r="R370" s="8">
        <f t="shared" si="42"/>
        <v>9.8039215686274508E-2</v>
      </c>
      <c r="S370" s="8">
        <f t="shared" si="43"/>
        <v>4.9504950495049507E-2</v>
      </c>
      <c r="T370" s="8">
        <f t="shared" si="44"/>
        <v>0.15384615384615385</v>
      </c>
      <c r="U370" s="8">
        <f t="shared" si="45"/>
        <v>7.407407407407407E-2</v>
      </c>
      <c r="V370" s="8">
        <f t="shared" si="32"/>
        <v>5.4193486877323159E-77</v>
      </c>
      <c r="W370" s="8">
        <f t="shared" si="33"/>
        <v>2.2893011729606962E-10</v>
      </c>
      <c r="X370" s="8">
        <f t="shared" si="34"/>
        <v>1.1019708006021537E-3</v>
      </c>
      <c r="Y370" s="8">
        <f t="shared" si="35"/>
        <v>0.16147884845177649</v>
      </c>
      <c r="Z370" s="8">
        <f t="shared" si="36"/>
        <v>1.9789071542470318E-6</v>
      </c>
      <c r="AA370" s="8">
        <f t="shared" si="37"/>
        <v>1.4001882369812419E-2</v>
      </c>
      <c r="AB370" s="13" t="e">
        <f t="shared" si="46"/>
        <v>#DIV/0!</v>
      </c>
      <c r="AC370" s="13">
        <f t="shared" si="47"/>
        <v>-1.3999903462658171E-2</v>
      </c>
    </row>
    <row r="371" spans="1:29">
      <c r="A371" t="s">
        <v>35</v>
      </c>
      <c r="B371" s="18"/>
      <c r="C371" s="17"/>
      <c r="I371" s="11">
        <f t="shared" si="29"/>
        <v>30.355347222222221</v>
      </c>
      <c r="J371" s="11">
        <f t="shared" si="30"/>
        <v>9.6734087000400883</v>
      </c>
      <c r="K371" s="11">
        <f t="shared" si="38"/>
        <v>20.681938522182133</v>
      </c>
      <c r="L371" s="11">
        <f t="shared" si="39"/>
        <v>40.028755922262306</v>
      </c>
      <c r="M371" s="8" t="e">
        <f t="shared" si="31"/>
        <v>#DIV/0!</v>
      </c>
      <c r="N371" s="8">
        <f t="shared" si="48"/>
        <v>0</v>
      </c>
      <c r="O371" s="8">
        <f t="shared" si="49"/>
        <v>0</v>
      </c>
      <c r="P371" s="8">
        <f t="shared" si="40"/>
        <v>0.83333333333333337</v>
      </c>
      <c r="Q371" s="8">
        <f t="shared" si="41"/>
        <v>0.22727272727272727</v>
      </c>
      <c r="R371" s="8">
        <f t="shared" si="42"/>
        <v>9.8039215686274508E-2</v>
      </c>
      <c r="S371" s="8">
        <f t="shared" si="43"/>
        <v>4.9504950495049507E-2</v>
      </c>
      <c r="T371" s="8">
        <f t="shared" si="44"/>
        <v>0.15384615384615385</v>
      </c>
      <c r="U371" s="8">
        <f t="shared" si="45"/>
        <v>7.407407407407407E-2</v>
      </c>
      <c r="V371" s="8">
        <f t="shared" si="32"/>
        <v>9.0322478128871919E-78</v>
      </c>
      <c r="W371" s="8">
        <f t="shared" si="33"/>
        <v>1.7690054518332652E-10</v>
      </c>
      <c r="X371" s="8">
        <f t="shared" si="34"/>
        <v>9.9393444760194263E-4</v>
      </c>
      <c r="Y371" s="8">
        <f t="shared" si="35"/>
        <v>0.1534848460531737</v>
      </c>
      <c r="Z371" s="8">
        <f t="shared" si="36"/>
        <v>1.6744598997474885E-6</v>
      </c>
      <c r="AA371" s="8">
        <f t="shared" si="37"/>
        <v>1.2964705897974462E-2</v>
      </c>
      <c r="AB371" s="13" t="e">
        <f t="shared" si="46"/>
        <v>#DIV/0!</v>
      </c>
      <c r="AC371" s="13">
        <f t="shared" si="47"/>
        <v>-1.2963031438074715E-2</v>
      </c>
    </row>
    <row r="372" spans="1:29">
      <c r="A372" t="s">
        <v>35</v>
      </c>
      <c r="B372" s="16"/>
      <c r="C372" s="15"/>
      <c r="I372" s="11">
        <f t="shared" si="29"/>
        <v>30.40461538461539</v>
      </c>
      <c r="J372" s="11">
        <f t="shared" si="30"/>
        <v>9.6346153417973799</v>
      </c>
      <c r="K372" s="11">
        <f t="shared" si="38"/>
        <v>20.770000042818012</v>
      </c>
      <c r="L372" s="11">
        <f t="shared" si="39"/>
        <v>40.039230726412768</v>
      </c>
      <c r="M372" s="8" t="e">
        <f t="shared" si="31"/>
        <v>#DIV/0!</v>
      </c>
      <c r="N372" s="8">
        <f t="shared" si="48"/>
        <v>0</v>
      </c>
      <c r="O372" s="8">
        <f t="shared" si="49"/>
        <v>0</v>
      </c>
      <c r="P372" s="8">
        <f t="shared" si="40"/>
        <v>0.83333333333333337</v>
      </c>
      <c r="Q372" s="8">
        <f t="shared" si="41"/>
        <v>0.22727272727272727</v>
      </c>
      <c r="R372" s="8">
        <f t="shared" si="42"/>
        <v>9.8039215686274508E-2</v>
      </c>
      <c r="S372" s="8">
        <f t="shared" si="43"/>
        <v>4.9504950495049507E-2</v>
      </c>
      <c r="T372" s="8">
        <f t="shared" si="44"/>
        <v>0.15384615384615385</v>
      </c>
      <c r="U372" s="8">
        <f t="shared" si="45"/>
        <v>7.407407407407407E-2</v>
      </c>
      <c r="V372" s="8">
        <f t="shared" si="32"/>
        <v>1.5053746354811982E-78</v>
      </c>
      <c r="W372" s="8">
        <f t="shared" si="33"/>
        <v>1.3669587582347958E-10</v>
      </c>
      <c r="X372" s="8">
        <f t="shared" si="34"/>
        <v>8.9648989391547765E-4</v>
      </c>
      <c r="Y372" s="8">
        <f t="shared" si="35"/>
        <v>0.14588658634757104</v>
      </c>
      <c r="Z372" s="8">
        <f t="shared" si="36"/>
        <v>1.416850684401721E-6</v>
      </c>
      <c r="AA372" s="8">
        <f t="shared" si="37"/>
        <v>1.2004357312939317E-2</v>
      </c>
      <c r="AB372" s="13" t="e">
        <f t="shared" si="46"/>
        <v>#DIV/0!</v>
      </c>
      <c r="AC372" s="13">
        <f t="shared" si="47"/>
        <v>-1.2002940462254915E-2</v>
      </c>
    </row>
    <row r="373" spans="1:29">
      <c r="A373" t="s">
        <v>35</v>
      </c>
      <c r="B373" s="18"/>
      <c r="C373" s="17"/>
      <c r="I373" s="11">
        <f t="shared" si="29"/>
        <v>30.457464788732395</v>
      </c>
      <c r="J373" s="11">
        <f t="shared" si="30"/>
        <v>9.5851547264380272</v>
      </c>
      <c r="K373" s="11">
        <f t="shared" si="38"/>
        <v>20.872310062294368</v>
      </c>
      <c r="L373" s="11">
        <f t="shared" si="39"/>
        <v>40.042619515170422</v>
      </c>
      <c r="M373" s="8" t="e">
        <f t="shared" si="31"/>
        <v>#DIV/0!</v>
      </c>
      <c r="N373" s="8">
        <f t="shared" si="48"/>
        <v>0</v>
      </c>
      <c r="O373" s="8">
        <f t="shared" si="49"/>
        <v>0</v>
      </c>
      <c r="P373" s="8">
        <f t="shared" si="40"/>
        <v>0.83333333333333337</v>
      </c>
      <c r="Q373" s="8">
        <f t="shared" si="41"/>
        <v>0.22727272727272727</v>
      </c>
      <c r="R373" s="8">
        <f t="shared" si="42"/>
        <v>9.8039215686274508E-2</v>
      </c>
      <c r="S373" s="8">
        <f t="shared" si="43"/>
        <v>4.9504950495049507E-2</v>
      </c>
      <c r="T373" s="8">
        <f t="shared" si="44"/>
        <v>0.15384615384615385</v>
      </c>
      <c r="U373" s="8">
        <f t="shared" si="45"/>
        <v>7.407407407407407E-2</v>
      </c>
      <c r="V373" s="8">
        <f t="shared" si="32"/>
        <v>2.5089577258019965E-79</v>
      </c>
      <c r="W373" s="8">
        <f t="shared" si="33"/>
        <v>1.0562863131814331E-10</v>
      </c>
      <c r="X373" s="8">
        <f t="shared" si="34"/>
        <v>8.0859872784533283E-4</v>
      </c>
      <c r="Y373" s="8">
        <f t="shared" si="35"/>
        <v>0.13866447811254276</v>
      </c>
      <c r="Z373" s="8">
        <f t="shared" si="36"/>
        <v>1.1988736560322254E-6</v>
      </c>
      <c r="AA373" s="8">
        <f t="shared" si="37"/>
        <v>1.1115145660128996E-2</v>
      </c>
      <c r="AB373" s="13" t="e">
        <f t="shared" si="46"/>
        <v>#DIV/0!</v>
      </c>
      <c r="AC373" s="13">
        <f t="shared" si="47"/>
        <v>-1.1113946786472964E-2</v>
      </c>
    </row>
    <row r="374" spans="1:29">
      <c r="A374" t="s">
        <v>35</v>
      </c>
      <c r="B374" s="16"/>
      <c r="C374" s="15"/>
      <c r="I374" s="11">
        <f t="shared" ref="I374:I437" si="50">AVERAGE(C130:C374)</f>
        <v>30.507801418439719</v>
      </c>
      <c r="J374" s="11">
        <f t="shared" ref="J374:J437" si="51">2*STDEV(C130:C374)</f>
        <v>9.5436878443139115</v>
      </c>
      <c r="K374" s="11">
        <f t="shared" si="38"/>
        <v>20.964113574125808</v>
      </c>
      <c r="L374" s="11">
        <f t="shared" si="39"/>
        <v>40.051489262753634</v>
      </c>
      <c r="M374" s="8" t="e">
        <f t="shared" ref="M374:M437" si="52">IF(C374&gt;L374,IF(AB374&gt;=80,"STRONG SHORT","SHORT"),IF(C374&lt;K374,IF(AB374&lt;=20,"STRONG LONG","LONG"),"NONE"))</f>
        <v>#DIV/0!</v>
      </c>
      <c r="N374" s="8">
        <f t="shared" si="48"/>
        <v>0</v>
      </c>
      <c r="O374" s="8">
        <f t="shared" si="49"/>
        <v>0</v>
      </c>
      <c r="P374" s="8">
        <f t="shared" si="40"/>
        <v>0.83333333333333337</v>
      </c>
      <c r="Q374" s="8">
        <f t="shared" si="41"/>
        <v>0.22727272727272727</v>
      </c>
      <c r="R374" s="8">
        <f t="shared" si="42"/>
        <v>9.8039215686274508E-2</v>
      </c>
      <c r="S374" s="8">
        <f t="shared" si="43"/>
        <v>4.9504950495049507E-2</v>
      </c>
      <c r="T374" s="8">
        <f t="shared" si="44"/>
        <v>0.15384615384615385</v>
      </c>
      <c r="U374" s="8">
        <f t="shared" si="45"/>
        <v>7.407407407407407E-2</v>
      </c>
      <c r="V374" s="8">
        <f t="shared" ref="V374:V437" si="53">$C374*P374+V373*(1-P374)</f>
        <v>4.1815962096699934E-80</v>
      </c>
      <c r="W374" s="8">
        <f t="shared" ref="W374:W437" si="54">$C374*Q374+W373*(1-Q374)</f>
        <v>8.1622124200383466E-11</v>
      </c>
      <c r="X374" s="8">
        <f t="shared" ref="X374:X437" si="55">$C374*R374+X373*(1-R374)</f>
        <v>7.2932434276245703E-4</v>
      </c>
      <c r="Y374" s="8">
        <f t="shared" ref="Y374:Y437" si="56">$C374*S374+Y373*(1-S374)</f>
        <v>0.13179989998815944</v>
      </c>
      <c r="Z374" s="8">
        <f t="shared" ref="Z374:Z437" si="57">$C374*T374+Z373*(1-T374)</f>
        <v>1.0144315551041908E-6</v>
      </c>
      <c r="AA374" s="8">
        <f t="shared" ref="AA374:AA437" si="58">$C374*U374+AA373*(1-U374)</f>
        <v>1.0291801537156479E-2</v>
      </c>
      <c r="AB374" s="13" t="e">
        <f t="shared" si="46"/>
        <v>#DIV/0!</v>
      </c>
      <c r="AC374" s="13">
        <f t="shared" si="47"/>
        <v>-1.0290787105601374E-2</v>
      </c>
    </row>
    <row r="375" spans="1:29">
      <c r="A375" t="s">
        <v>35</v>
      </c>
      <c r="B375" s="18"/>
      <c r="C375" s="17"/>
      <c r="I375" s="11">
        <f t="shared" si="50"/>
        <v>30.558857142857143</v>
      </c>
      <c r="J375" s="11">
        <f t="shared" si="51"/>
        <v>9.5003418600253262</v>
      </c>
      <c r="K375" s="11">
        <f t="shared" ref="K375:K438" si="59">I375-J375</f>
        <v>21.058515282831817</v>
      </c>
      <c r="L375" s="11">
        <f t="shared" ref="L375:L438" si="60">J375+I375</f>
        <v>40.059199002882465</v>
      </c>
      <c r="M375" s="8" t="e">
        <f t="shared" si="52"/>
        <v>#DIV/0!</v>
      </c>
      <c r="N375" s="8">
        <f t="shared" si="48"/>
        <v>0</v>
      </c>
      <c r="O375" s="8">
        <f t="shared" si="49"/>
        <v>0</v>
      </c>
      <c r="P375" s="8">
        <f t="shared" ref="P375:P438" si="61">5/6</f>
        <v>0.83333333333333337</v>
      </c>
      <c r="Q375" s="8">
        <f t="shared" ref="Q375:Q438" si="62">5/22</f>
        <v>0.22727272727272727</v>
      </c>
      <c r="R375" s="8">
        <f t="shared" ref="R375:R438" si="63">5/51</f>
        <v>9.8039215686274508E-2</v>
      </c>
      <c r="S375" s="8">
        <f t="shared" ref="S375:S438" si="64">5/101</f>
        <v>4.9504950495049507E-2</v>
      </c>
      <c r="T375" s="8">
        <f t="shared" ref="T375:T438" si="65">2/13</f>
        <v>0.15384615384615385</v>
      </c>
      <c r="U375" s="8">
        <f t="shared" ref="U375:U438" si="66">2/27</f>
        <v>7.407407407407407E-2</v>
      </c>
      <c r="V375" s="8">
        <f t="shared" si="53"/>
        <v>6.9693270161166538E-81</v>
      </c>
      <c r="W375" s="8">
        <f t="shared" si="54"/>
        <v>6.3071641427569044E-11</v>
      </c>
      <c r="X375" s="8">
        <f t="shared" si="55"/>
        <v>6.5782195621711813E-4</v>
      </c>
      <c r="Y375" s="8">
        <f t="shared" si="56"/>
        <v>0.12527515246399312</v>
      </c>
      <c r="Z375" s="8">
        <f t="shared" si="57"/>
        <v>8.5836516201123828E-7</v>
      </c>
      <c r="AA375" s="8">
        <f t="shared" si="58"/>
        <v>9.5294458677374801E-3</v>
      </c>
      <c r="AB375" s="13" t="e">
        <f t="shared" ref="AB375:AB438" si="67">100-100/(1+AVERAGE(N362:N375)/AVERAGE(O362:O375))</f>
        <v>#DIV/0!</v>
      </c>
      <c r="AC375" s="13">
        <f t="shared" ref="AC375:AC438" si="68">Z375-AA375</f>
        <v>-9.5285875025754689E-3</v>
      </c>
    </row>
    <row r="376" spans="1:29">
      <c r="A376" t="s">
        <v>35</v>
      </c>
      <c r="B376" s="16"/>
      <c r="C376" s="15"/>
      <c r="I376" s="11">
        <f t="shared" si="50"/>
        <v>30.609064748201437</v>
      </c>
      <c r="J376" s="11">
        <f t="shared" si="51"/>
        <v>9.4598440076872219</v>
      </c>
      <c r="K376" s="11">
        <f t="shared" si="59"/>
        <v>21.149220740514217</v>
      </c>
      <c r="L376" s="11">
        <f t="shared" si="60"/>
        <v>40.068908755888657</v>
      </c>
      <c r="M376" s="8" t="e">
        <f t="shared" si="52"/>
        <v>#DIV/0!</v>
      </c>
      <c r="N376" s="8">
        <f t="shared" si="48"/>
        <v>0</v>
      </c>
      <c r="O376" s="8">
        <f t="shared" si="49"/>
        <v>0</v>
      </c>
      <c r="P376" s="8">
        <f t="shared" si="61"/>
        <v>0.83333333333333337</v>
      </c>
      <c r="Q376" s="8">
        <f t="shared" si="62"/>
        <v>0.22727272727272727</v>
      </c>
      <c r="R376" s="8">
        <f t="shared" si="63"/>
        <v>9.8039215686274508E-2</v>
      </c>
      <c r="S376" s="8">
        <f t="shared" si="64"/>
        <v>4.9504950495049507E-2</v>
      </c>
      <c r="T376" s="8">
        <f t="shared" si="65"/>
        <v>0.15384615384615385</v>
      </c>
      <c r="U376" s="8">
        <f t="shared" si="66"/>
        <v>7.407407407407407E-2</v>
      </c>
      <c r="V376" s="8">
        <f t="shared" si="53"/>
        <v>1.1615545026861086E-81</v>
      </c>
      <c r="W376" s="8">
        <f t="shared" si="54"/>
        <v>4.8737177466757899E-11</v>
      </c>
      <c r="X376" s="8">
        <f t="shared" si="55"/>
        <v>5.933296075683811E-4</v>
      </c>
      <c r="Y376" s="8">
        <f t="shared" si="56"/>
        <v>0.11907341224300336</v>
      </c>
      <c r="Z376" s="8">
        <f t="shared" si="57"/>
        <v>7.2630898324027848E-7</v>
      </c>
      <c r="AA376" s="8">
        <f t="shared" si="58"/>
        <v>8.8235609886458156E-3</v>
      </c>
      <c r="AB376" s="13" t="e">
        <f t="shared" si="67"/>
        <v>#DIV/0!</v>
      </c>
      <c r="AC376" s="13">
        <f t="shared" si="68"/>
        <v>-8.8228346796625761E-3</v>
      </c>
    </row>
    <row r="377" spans="1:29">
      <c r="A377" t="s">
        <v>35</v>
      </c>
      <c r="B377" s="18"/>
      <c r="C377" s="17"/>
      <c r="I377" s="11">
        <f t="shared" si="50"/>
        <v>30.660507246376817</v>
      </c>
      <c r="J377" s="11">
        <f t="shared" si="51"/>
        <v>9.4159306915518926</v>
      </c>
      <c r="K377" s="11">
        <f t="shared" si="59"/>
        <v>21.244576554824924</v>
      </c>
      <c r="L377" s="11">
        <f t="shared" si="60"/>
        <v>40.076437937928709</v>
      </c>
      <c r="M377" s="8" t="e">
        <f t="shared" si="52"/>
        <v>#DIV/0!</v>
      </c>
      <c r="N377" s="8">
        <f t="shared" si="48"/>
        <v>0</v>
      </c>
      <c r="O377" s="8">
        <f t="shared" si="49"/>
        <v>0</v>
      </c>
      <c r="P377" s="8">
        <f t="shared" si="61"/>
        <v>0.83333333333333337</v>
      </c>
      <c r="Q377" s="8">
        <f t="shared" si="62"/>
        <v>0.22727272727272727</v>
      </c>
      <c r="R377" s="8">
        <f t="shared" si="63"/>
        <v>9.8039215686274508E-2</v>
      </c>
      <c r="S377" s="8">
        <f t="shared" si="64"/>
        <v>4.9504950495049507E-2</v>
      </c>
      <c r="T377" s="8">
        <f t="shared" si="65"/>
        <v>0.15384615384615385</v>
      </c>
      <c r="U377" s="8">
        <f t="shared" si="66"/>
        <v>7.407407407407407E-2</v>
      </c>
      <c r="V377" s="8">
        <f t="shared" si="53"/>
        <v>1.9359241711435141E-82</v>
      </c>
      <c r="W377" s="8">
        <f t="shared" si="54"/>
        <v>3.766054622431292E-11</v>
      </c>
      <c r="X377" s="8">
        <f t="shared" si="55"/>
        <v>5.3516003819893199E-4</v>
      </c>
      <c r="Y377" s="8">
        <f t="shared" si="56"/>
        <v>0.11317868886463685</v>
      </c>
      <c r="Z377" s="8">
        <f t="shared" si="57"/>
        <v>6.1456913966485107E-7</v>
      </c>
      <c r="AA377" s="8">
        <f t="shared" si="58"/>
        <v>8.1699638783757546E-3</v>
      </c>
      <c r="AB377" s="13" t="e">
        <f t="shared" si="67"/>
        <v>#DIV/0!</v>
      </c>
      <c r="AC377" s="13">
        <f t="shared" si="68"/>
        <v>-8.1693493092360892E-3</v>
      </c>
    </row>
    <row r="378" spans="1:29">
      <c r="A378" t="s">
        <v>35</v>
      </c>
      <c r="B378" s="16"/>
      <c r="C378" s="15"/>
      <c r="I378" s="11">
        <f t="shared" si="50"/>
        <v>30.711386861313869</v>
      </c>
      <c r="J378" s="11">
        <f t="shared" si="51"/>
        <v>9.3740157702906242</v>
      </c>
      <c r="K378" s="11">
        <f t="shared" si="59"/>
        <v>21.337371091023243</v>
      </c>
      <c r="L378" s="11">
        <f t="shared" si="60"/>
        <v>40.085402631604495</v>
      </c>
      <c r="M378" s="8" t="e">
        <f t="shared" si="52"/>
        <v>#DIV/0!</v>
      </c>
      <c r="N378" s="8">
        <f t="shared" si="48"/>
        <v>0</v>
      </c>
      <c r="O378" s="8">
        <f t="shared" si="49"/>
        <v>0</v>
      </c>
      <c r="P378" s="8">
        <f t="shared" si="61"/>
        <v>0.83333333333333337</v>
      </c>
      <c r="Q378" s="8">
        <f t="shared" si="62"/>
        <v>0.22727272727272727</v>
      </c>
      <c r="R378" s="8">
        <f t="shared" si="63"/>
        <v>9.8039215686274508E-2</v>
      </c>
      <c r="S378" s="8">
        <f t="shared" si="64"/>
        <v>4.9504950495049507E-2</v>
      </c>
      <c r="T378" s="8">
        <f t="shared" si="65"/>
        <v>0.15384615384615385</v>
      </c>
      <c r="U378" s="8">
        <f t="shared" si="66"/>
        <v>7.407407407407407E-2</v>
      </c>
      <c r="V378" s="8">
        <f t="shared" si="53"/>
        <v>3.2265402852391895E-83</v>
      </c>
      <c r="W378" s="8">
        <f t="shared" si="54"/>
        <v>2.9101331173332709E-11</v>
      </c>
      <c r="X378" s="8">
        <f t="shared" si="55"/>
        <v>4.8269336778727201E-4</v>
      </c>
      <c r="Y378" s="8">
        <f t="shared" si="56"/>
        <v>0.10757578347529838</v>
      </c>
      <c r="Z378" s="8">
        <f t="shared" si="57"/>
        <v>5.2002004125487397E-7</v>
      </c>
      <c r="AA378" s="8">
        <f t="shared" si="58"/>
        <v>7.5647813688664396E-3</v>
      </c>
      <c r="AB378" s="13" t="e">
        <f t="shared" si="67"/>
        <v>#DIV/0!</v>
      </c>
      <c r="AC378" s="13">
        <f t="shared" si="68"/>
        <v>-7.564261348825185E-3</v>
      </c>
    </row>
    <row r="379" spans="1:29">
      <c r="A379" t="s">
        <v>35</v>
      </c>
      <c r="B379" s="18"/>
      <c r="C379" s="17"/>
      <c r="I379" s="11">
        <f t="shared" si="50"/>
        <v>30.761691176470588</v>
      </c>
      <c r="J379" s="11">
        <f t="shared" si="51"/>
        <v>9.3341350624379817</v>
      </c>
      <c r="K379" s="11">
        <f t="shared" si="59"/>
        <v>21.427556114032605</v>
      </c>
      <c r="L379" s="11">
        <f t="shared" si="60"/>
        <v>40.095826238908572</v>
      </c>
      <c r="M379" s="8" t="e">
        <f t="shared" si="52"/>
        <v>#DIV/0!</v>
      </c>
      <c r="N379" s="8">
        <f t="shared" si="48"/>
        <v>0</v>
      </c>
      <c r="O379" s="8">
        <f t="shared" si="49"/>
        <v>0</v>
      </c>
      <c r="P379" s="8">
        <f t="shared" si="61"/>
        <v>0.83333333333333337</v>
      </c>
      <c r="Q379" s="8">
        <f t="shared" si="62"/>
        <v>0.22727272727272727</v>
      </c>
      <c r="R379" s="8">
        <f t="shared" si="63"/>
        <v>9.8039215686274508E-2</v>
      </c>
      <c r="S379" s="8">
        <f t="shared" si="64"/>
        <v>4.9504950495049507E-2</v>
      </c>
      <c r="T379" s="8">
        <f t="shared" si="65"/>
        <v>0.15384615384615385</v>
      </c>
      <c r="U379" s="8">
        <f t="shared" si="66"/>
        <v>7.407407407407407E-2</v>
      </c>
      <c r="V379" s="8">
        <f t="shared" si="53"/>
        <v>5.3775671420653149E-84</v>
      </c>
      <c r="W379" s="8">
        <f t="shared" si="54"/>
        <v>2.2487392270302547E-11</v>
      </c>
      <c r="X379" s="8">
        <f t="shared" si="55"/>
        <v>4.3537048859244144E-4</v>
      </c>
      <c r="Y379" s="8">
        <f t="shared" si="56"/>
        <v>0.10225024963988756</v>
      </c>
      <c r="Z379" s="8">
        <f t="shared" si="57"/>
        <v>4.4001695798489335E-7</v>
      </c>
      <c r="AA379" s="8">
        <f t="shared" si="58"/>
        <v>7.0044271933948519E-3</v>
      </c>
      <c r="AB379" s="13" t="e">
        <f t="shared" si="67"/>
        <v>#DIV/0!</v>
      </c>
      <c r="AC379" s="13">
        <f t="shared" si="68"/>
        <v>-7.0039871764368674E-3</v>
      </c>
    </row>
    <row r="380" spans="1:29">
      <c r="A380" t="s">
        <v>35</v>
      </c>
      <c r="B380" s="16"/>
      <c r="C380" s="15"/>
      <c r="I380" s="11">
        <f t="shared" si="50"/>
        <v>30.81481481481482</v>
      </c>
      <c r="J380" s="11">
        <f t="shared" si="51"/>
        <v>9.2859884344685906</v>
      </c>
      <c r="K380" s="11">
        <f t="shared" si="59"/>
        <v>21.528826380346231</v>
      </c>
      <c r="L380" s="11">
        <f t="shared" si="60"/>
        <v>40.100803249283409</v>
      </c>
      <c r="M380" s="8" t="e">
        <f t="shared" si="52"/>
        <v>#DIV/0!</v>
      </c>
      <c r="N380" s="8">
        <f t="shared" si="48"/>
        <v>0</v>
      </c>
      <c r="O380" s="8">
        <f t="shared" si="49"/>
        <v>0</v>
      </c>
      <c r="P380" s="8">
        <f t="shared" si="61"/>
        <v>0.83333333333333337</v>
      </c>
      <c r="Q380" s="8">
        <f t="shared" si="62"/>
        <v>0.22727272727272727</v>
      </c>
      <c r="R380" s="8">
        <f t="shared" si="63"/>
        <v>9.8039215686274508E-2</v>
      </c>
      <c r="S380" s="8">
        <f t="shared" si="64"/>
        <v>4.9504950495049507E-2</v>
      </c>
      <c r="T380" s="8">
        <f t="shared" si="65"/>
        <v>0.15384615384615385</v>
      </c>
      <c r="U380" s="8">
        <f t="shared" si="66"/>
        <v>7.407407407407407E-2</v>
      </c>
      <c r="V380" s="8">
        <f t="shared" si="53"/>
        <v>8.9626119034421899E-85</v>
      </c>
      <c r="W380" s="8">
        <f t="shared" si="54"/>
        <v>1.737662129977924E-11</v>
      </c>
      <c r="X380" s="8">
        <f t="shared" si="55"/>
        <v>3.9268710735788838E-4</v>
      </c>
      <c r="Y380" s="8">
        <f t="shared" si="56"/>
        <v>9.7188356093358463E-2</v>
      </c>
      <c r="Z380" s="8">
        <f t="shared" si="57"/>
        <v>3.7232204137183283E-7</v>
      </c>
      <c r="AA380" s="8">
        <f t="shared" si="58"/>
        <v>6.485580734624863E-3</v>
      </c>
      <c r="AB380" s="13" t="e">
        <f t="shared" si="67"/>
        <v>#DIV/0!</v>
      </c>
      <c r="AC380" s="13">
        <f t="shared" si="68"/>
        <v>-6.4852084125834909E-3</v>
      </c>
    </row>
    <row r="381" spans="1:29">
      <c r="A381" t="s">
        <v>35</v>
      </c>
      <c r="B381" s="18"/>
      <c r="C381" s="17"/>
      <c r="I381" s="11">
        <f t="shared" si="50"/>
        <v>30.869402985074633</v>
      </c>
      <c r="J381" s="11">
        <f t="shared" si="51"/>
        <v>9.2334552745942471</v>
      </c>
      <c r="K381" s="11">
        <f t="shared" si="59"/>
        <v>21.635947710480387</v>
      </c>
      <c r="L381" s="11">
        <f t="shared" si="60"/>
        <v>40.102858259668878</v>
      </c>
      <c r="M381" s="8" t="e">
        <f t="shared" si="52"/>
        <v>#DIV/0!</v>
      </c>
      <c r="N381" s="8">
        <f t="shared" si="48"/>
        <v>0</v>
      </c>
      <c r="O381" s="8">
        <f t="shared" si="49"/>
        <v>0</v>
      </c>
      <c r="P381" s="8">
        <f t="shared" si="61"/>
        <v>0.83333333333333337</v>
      </c>
      <c r="Q381" s="8">
        <f t="shared" si="62"/>
        <v>0.22727272727272727</v>
      </c>
      <c r="R381" s="8">
        <f t="shared" si="63"/>
        <v>9.8039215686274508E-2</v>
      </c>
      <c r="S381" s="8">
        <f t="shared" si="64"/>
        <v>4.9504950495049507E-2</v>
      </c>
      <c r="T381" s="8">
        <f t="shared" si="65"/>
        <v>0.15384615384615385</v>
      </c>
      <c r="U381" s="8">
        <f t="shared" si="66"/>
        <v>7.407407407407407E-2</v>
      </c>
      <c r="V381" s="8">
        <f t="shared" si="53"/>
        <v>1.4937686505736979E-85</v>
      </c>
      <c r="W381" s="8">
        <f t="shared" si="54"/>
        <v>1.342738918619305E-11</v>
      </c>
      <c r="X381" s="8">
        <f t="shared" si="55"/>
        <v>3.5418837134240915E-4</v>
      </c>
      <c r="Y381" s="8">
        <f t="shared" si="56"/>
        <v>9.2377051336261506E-2</v>
      </c>
      <c r="Z381" s="8">
        <f t="shared" si="57"/>
        <v>3.1504172731462775E-7</v>
      </c>
      <c r="AA381" s="8">
        <f t="shared" si="58"/>
        <v>6.0051673468748731E-3</v>
      </c>
      <c r="AB381" s="13" t="e">
        <f t="shared" si="67"/>
        <v>#DIV/0!</v>
      </c>
      <c r="AC381" s="13">
        <f t="shared" si="68"/>
        <v>-6.004852305147558E-3</v>
      </c>
    </row>
    <row r="382" spans="1:29">
      <c r="A382" t="s">
        <v>35</v>
      </c>
      <c r="B382" s="16"/>
      <c r="C382" s="15"/>
      <c r="I382" s="11">
        <f t="shared" si="50"/>
        <v>30.928195488721808</v>
      </c>
      <c r="J382" s="11">
        <f t="shared" si="51"/>
        <v>9.1671058301147053</v>
      </c>
      <c r="K382" s="11">
        <f t="shared" si="59"/>
        <v>21.761089658607105</v>
      </c>
      <c r="L382" s="11">
        <f t="shared" si="60"/>
        <v>40.095301318836512</v>
      </c>
      <c r="M382" s="8" t="e">
        <f t="shared" si="52"/>
        <v>#DIV/0!</v>
      </c>
      <c r="N382" s="8">
        <f t="shared" si="48"/>
        <v>0</v>
      </c>
      <c r="O382" s="8">
        <f t="shared" si="49"/>
        <v>0</v>
      </c>
      <c r="P382" s="8">
        <f t="shared" si="61"/>
        <v>0.83333333333333337</v>
      </c>
      <c r="Q382" s="8">
        <f t="shared" si="62"/>
        <v>0.22727272727272727</v>
      </c>
      <c r="R382" s="8">
        <f t="shared" si="63"/>
        <v>9.8039215686274508E-2</v>
      </c>
      <c r="S382" s="8">
        <f t="shared" si="64"/>
        <v>4.9504950495049507E-2</v>
      </c>
      <c r="T382" s="8">
        <f t="shared" si="65"/>
        <v>0.15384615384615385</v>
      </c>
      <c r="U382" s="8">
        <f t="shared" si="66"/>
        <v>7.407407407407407E-2</v>
      </c>
      <c r="V382" s="8">
        <f t="shared" si="53"/>
        <v>2.4896144176228293E-86</v>
      </c>
      <c r="W382" s="8">
        <f t="shared" si="54"/>
        <v>1.037570982569463E-11</v>
      </c>
      <c r="X382" s="8">
        <f t="shared" si="55"/>
        <v>3.1946402121080041E-4</v>
      </c>
      <c r="Y382" s="8">
        <f t="shared" si="56"/>
        <v>8.7803929982981227E-2</v>
      </c>
      <c r="Z382" s="8">
        <f t="shared" si="57"/>
        <v>2.6657376926622346E-7</v>
      </c>
      <c r="AA382" s="8">
        <f t="shared" si="58"/>
        <v>5.5603401359952528E-3</v>
      </c>
      <c r="AB382" s="13" t="e">
        <f t="shared" si="67"/>
        <v>#DIV/0!</v>
      </c>
      <c r="AC382" s="13">
        <f t="shared" si="68"/>
        <v>-5.5600735622259867E-3</v>
      </c>
    </row>
    <row r="383" spans="1:29">
      <c r="A383" t="s">
        <v>35</v>
      </c>
      <c r="B383" s="18"/>
      <c r="C383" s="17"/>
      <c r="I383" s="11">
        <f t="shared" si="50"/>
        <v>30.993787878787884</v>
      </c>
      <c r="J383" s="11">
        <f t="shared" si="51"/>
        <v>9.0758468257734926</v>
      </c>
      <c r="K383" s="11">
        <f t="shared" si="59"/>
        <v>21.917941053014392</v>
      </c>
      <c r="L383" s="11">
        <f t="shared" si="60"/>
        <v>40.069634704561381</v>
      </c>
      <c r="M383" s="8" t="e">
        <f t="shared" si="52"/>
        <v>#DIV/0!</v>
      </c>
      <c r="N383" s="8">
        <f t="shared" si="48"/>
        <v>0</v>
      </c>
      <c r="O383" s="8">
        <f t="shared" si="49"/>
        <v>0</v>
      </c>
      <c r="P383" s="8">
        <f t="shared" si="61"/>
        <v>0.83333333333333337</v>
      </c>
      <c r="Q383" s="8">
        <f t="shared" si="62"/>
        <v>0.22727272727272727</v>
      </c>
      <c r="R383" s="8">
        <f t="shared" si="63"/>
        <v>9.8039215686274508E-2</v>
      </c>
      <c r="S383" s="8">
        <f t="shared" si="64"/>
        <v>4.9504950495049507E-2</v>
      </c>
      <c r="T383" s="8">
        <f t="shared" si="65"/>
        <v>0.15384615384615385</v>
      </c>
      <c r="U383" s="8">
        <f t="shared" si="66"/>
        <v>7.407407407407407E-2</v>
      </c>
      <c r="V383" s="8">
        <f t="shared" si="53"/>
        <v>4.1493573627047143E-87</v>
      </c>
      <c r="W383" s="8">
        <f t="shared" si="54"/>
        <v>8.0175939562185781E-12</v>
      </c>
      <c r="X383" s="8">
        <f t="shared" si="55"/>
        <v>2.8814401913131019E-4</v>
      </c>
      <c r="Y383" s="8">
        <f t="shared" si="56"/>
        <v>8.3457200775902948E-2</v>
      </c>
      <c r="Z383" s="8">
        <f t="shared" si="57"/>
        <v>2.2556242014834292E-7</v>
      </c>
      <c r="AA383" s="8">
        <f t="shared" si="58"/>
        <v>5.1484630888844933E-3</v>
      </c>
      <c r="AB383" s="13" t="e">
        <f t="shared" si="67"/>
        <v>#DIV/0!</v>
      </c>
      <c r="AC383" s="13">
        <f t="shared" si="68"/>
        <v>-5.1482375264643452E-3</v>
      </c>
    </row>
    <row r="384" spans="1:29">
      <c r="A384" t="s">
        <v>35</v>
      </c>
      <c r="B384" s="16"/>
      <c r="C384" s="15"/>
      <c r="I384" s="11">
        <f t="shared" si="50"/>
        <v>31.061221374045807</v>
      </c>
      <c r="J384" s="11">
        <f t="shared" si="51"/>
        <v>8.9769252995240034</v>
      </c>
      <c r="K384" s="11">
        <f t="shared" si="59"/>
        <v>22.084296074521802</v>
      </c>
      <c r="L384" s="11">
        <f t="shared" si="60"/>
        <v>40.038146673569813</v>
      </c>
      <c r="M384" s="8" t="e">
        <f t="shared" si="52"/>
        <v>#DIV/0!</v>
      </c>
      <c r="N384" s="8">
        <f t="shared" si="48"/>
        <v>0</v>
      </c>
      <c r="O384" s="8">
        <f t="shared" si="49"/>
        <v>0</v>
      </c>
      <c r="P384" s="8">
        <f t="shared" si="61"/>
        <v>0.83333333333333337</v>
      </c>
      <c r="Q384" s="8">
        <f t="shared" si="62"/>
        <v>0.22727272727272727</v>
      </c>
      <c r="R384" s="8">
        <f t="shared" si="63"/>
        <v>9.8039215686274508E-2</v>
      </c>
      <c r="S384" s="8">
        <f t="shared" si="64"/>
        <v>4.9504950495049507E-2</v>
      </c>
      <c r="T384" s="8">
        <f t="shared" si="65"/>
        <v>0.15384615384615385</v>
      </c>
      <c r="U384" s="8">
        <f t="shared" si="66"/>
        <v>7.407407407407407E-2</v>
      </c>
      <c r="V384" s="8">
        <f t="shared" si="53"/>
        <v>6.9155956045078553E-88</v>
      </c>
      <c r="W384" s="8">
        <f t="shared" si="54"/>
        <v>6.1954135116234464E-12</v>
      </c>
      <c r="X384" s="8">
        <f t="shared" si="55"/>
        <v>2.5989460549098568E-4</v>
      </c>
      <c r="Y384" s="8">
        <f t="shared" si="56"/>
        <v>7.9325656183036455E-2</v>
      </c>
      <c r="Z384" s="8">
        <f t="shared" si="57"/>
        <v>1.9086050935629017E-7</v>
      </c>
      <c r="AA384" s="8">
        <f t="shared" si="58"/>
        <v>4.7670954526708269E-3</v>
      </c>
      <c r="AB384" s="13" t="e">
        <f t="shared" si="67"/>
        <v>#DIV/0!</v>
      </c>
      <c r="AC384" s="13">
        <f t="shared" si="68"/>
        <v>-4.7669045921614707E-3</v>
      </c>
    </row>
    <row r="385" spans="1:29">
      <c r="A385" t="s">
        <v>35</v>
      </c>
      <c r="B385" s="18"/>
      <c r="C385" s="17"/>
      <c r="I385" s="11">
        <f t="shared" si="50"/>
        <v>31.130769230769239</v>
      </c>
      <c r="J385" s="11">
        <f t="shared" si="51"/>
        <v>8.8688045270384599</v>
      </c>
      <c r="K385" s="11">
        <f t="shared" si="59"/>
        <v>22.261964703730779</v>
      </c>
      <c r="L385" s="11">
        <f t="shared" si="60"/>
        <v>39.999573757807696</v>
      </c>
      <c r="M385" s="8" t="e">
        <f t="shared" si="52"/>
        <v>#DIV/0!</v>
      </c>
      <c r="N385" s="8">
        <f t="shared" si="48"/>
        <v>0</v>
      </c>
      <c r="O385" s="8">
        <f t="shared" si="49"/>
        <v>0</v>
      </c>
      <c r="P385" s="8">
        <f t="shared" si="61"/>
        <v>0.83333333333333337</v>
      </c>
      <c r="Q385" s="8">
        <f t="shared" si="62"/>
        <v>0.22727272727272727</v>
      </c>
      <c r="R385" s="8">
        <f t="shared" si="63"/>
        <v>9.8039215686274508E-2</v>
      </c>
      <c r="S385" s="8">
        <f t="shared" si="64"/>
        <v>4.9504950495049507E-2</v>
      </c>
      <c r="T385" s="8">
        <f t="shared" si="65"/>
        <v>0.15384615384615385</v>
      </c>
      <c r="U385" s="8">
        <f t="shared" si="66"/>
        <v>7.407407407407407E-2</v>
      </c>
      <c r="V385" s="8">
        <f t="shared" si="53"/>
        <v>1.1525992674179756E-88</v>
      </c>
      <c r="W385" s="8">
        <f t="shared" si="54"/>
        <v>4.7873649862544808E-12</v>
      </c>
      <c r="X385" s="8">
        <f t="shared" si="55"/>
        <v>2.3441474220755571E-4</v>
      </c>
      <c r="Y385" s="8">
        <f t="shared" si="56"/>
        <v>7.5398643500707921E-2</v>
      </c>
      <c r="Z385" s="8">
        <f t="shared" si="57"/>
        <v>1.6149735407070705E-7</v>
      </c>
      <c r="AA385" s="8">
        <f t="shared" si="58"/>
        <v>4.4139772709915065E-3</v>
      </c>
      <c r="AB385" s="13" t="e">
        <f t="shared" si="67"/>
        <v>#DIV/0!</v>
      </c>
      <c r="AC385" s="13">
        <f t="shared" si="68"/>
        <v>-4.413815773637436E-3</v>
      </c>
    </row>
    <row r="386" spans="1:29">
      <c r="A386" t="s">
        <v>35</v>
      </c>
      <c r="B386" s="16"/>
      <c r="C386" s="15"/>
      <c r="I386" s="11">
        <f t="shared" si="50"/>
        <v>31.197596899224813</v>
      </c>
      <c r="J386" s="11">
        <f t="shared" si="51"/>
        <v>8.7709612412186484</v>
      </c>
      <c r="K386" s="11">
        <f t="shared" si="59"/>
        <v>22.426635658006163</v>
      </c>
      <c r="L386" s="11">
        <f t="shared" si="60"/>
        <v>39.968558140443463</v>
      </c>
      <c r="M386" s="8" t="e">
        <f t="shared" si="52"/>
        <v>#DIV/0!</v>
      </c>
      <c r="N386" s="8">
        <f t="shared" si="48"/>
        <v>0</v>
      </c>
      <c r="O386" s="8">
        <f t="shared" si="49"/>
        <v>0</v>
      </c>
      <c r="P386" s="8">
        <f t="shared" si="61"/>
        <v>0.83333333333333337</v>
      </c>
      <c r="Q386" s="8">
        <f t="shared" si="62"/>
        <v>0.22727272727272727</v>
      </c>
      <c r="R386" s="8">
        <f t="shared" si="63"/>
        <v>9.8039215686274508E-2</v>
      </c>
      <c r="S386" s="8">
        <f t="shared" si="64"/>
        <v>4.9504950495049507E-2</v>
      </c>
      <c r="T386" s="8">
        <f t="shared" si="65"/>
        <v>0.15384615384615385</v>
      </c>
      <c r="U386" s="8">
        <f t="shared" si="66"/>
        <v>7.407407407407407E-2</v>
      </c>
      <c r="V386" s="8">
        <f t="shared" si="53"/>
        <v>1.9209987790299589E-89</v>
      </c>
      <c r="W386" s="8">
        <f t="shared" si="54"/>
        <v>3.6993274893784625E-12</v>
      </c>
      <c r="X386" s="8">
        <f t="shared" si="55"/>
        <v>2.1143290473622672E-4</v>
      </c>
      <c r="Y386" s="8">
        <f t="shared" si="56"/>
        <v>7.1666037386811487E-2</v>
      </c>
      <c r="Z386" s="8">
        <f t="shared" si="57"/>
        <v>1.3665160729059827E-7</v>
      </c>
      <c r="AA386" s="8">
        <f t="shared" si="58"/>
        <v>4.0870159916588022E-3</v>
      </c>
      <c r="AB386" s="13" t="e">
        <f t="shared" si="67"/>
        <v>#DIV/0!</v>
      </c>
      <c r="AC386" s="13">
        <f t="shared" si="68"/>
        <v>-4.086879340051512E-3</v>
      </c>
    </row>
    <row r="387" spans="1:29">
      <c r="A387" t="s">
        <v>35</v>
      </c>
      <c r="B387" s="18"/>
      <c r="C387" s="17"/>
      <c r="I387" s="11">
        <f t="shared" si="50"/>
        <v>31.265000000000004</v>
      </c>
      <c r="J387" s="11">
        <f t="shared" si="51"/>
        <v>8.670223094242516</v>
      </c>
      <c r="K387" s="11">
        <f t="shared" si="59"/>
        <v>22.594776905757488</v>
      </c>
      <c r="L387" s="11">
        <f t="shared" si="60"/>
        <v>39.935223094242517</v>
      </c>
      <c r="M387" s="8" t="e">
        <f t="shared" si="52"/>
        <v>#DIV/0!</v>
      </c>
      <c r="N387" s="8">
        <f t="shared" ref="N387:N450" si="69">IF(C387&gt;C386,C387-C386,0)</f>
        <v>0</v>
      </c>
      <c r="O387" s="8">
        <f t="shared" ref="O387:O450" si="70">IF(C387&lt;C386,C386-C387,0)</f>
        <v>0</v>
      </c>
      <c r="P387" s="8">
        <f t="shared" si="61"/>
        <v>0.83333333333333337</v>
      </c>
      <c r="Q387" s="8">
        <f t="shared" si="62"/>
        <v>0.22727272727272727</v>
      </c>
      <c r="R387" s="8">
        <f t="shared" si="63"/>
        <v>9.8039215686274508E-2</v>
      </c>
      <c r="S387" s="8">
        <f t="shared" si="64"/>
        <v>4.9504950495049507E-2</v>
      </c>
      <c r="T387" s="8">
        <f t="shared" si="65"/>
        <v>0.15384615384615385</v>
      </c>
      <c r="U387" s="8">
        <f t="shared" si="66"/>
        <v>7.407407407407407E-2</v>
      </c>
      <c r="V387" s="8">
        <f t="shared" si="53"/>
        <v>3.2016646317165973E-90</v>
      </c>
      <c r="W387" s="8">
        <f t="shared" si="54"/>
        <v>2.8585712417924481E-12</v>
      </c>
      <c r="X387" s="8">
        <f t="shared" si="55"/>
        <v>1.9070418858561626E-4</v>
      </c>
      <c r="Y387" s="8">
        <f t="shared" si="56"/>
        <v>6.8118213753801019E-2</v>
      </c>
      <c r="Z387" s="8">
        <f t="shared" si="57"/>
        <v>1.1562828309204469E-7</v>
      </c>
      <c r="AA387" s="8">
        <f t="shared" si="58"/>
        <v>3.7842740663507428E-3</v>
      </c>
      <c r="AB387" s="13" t="e">
        <f t="shared" si="67"/>
        <v>#DIV/0!</v>
      </c>
      <c r="AC387" s="13">
        <f t="shared" si="68"/>
        <v>-3.7841584380676509E-3</v>
      </c>
    </row>
    <row r="388" spans="1:29">
      <c r="A388" t="s">
        <v>35</v>
      </c>
      <c r="B388" s="16"/>
      <c r="C388" s="15"/>
      <c r="I388" s="11">
        <f t="shared" si="50"/>
        <v>31.333307086614177</v>
      </c>
      <c r="J388" s="11">
        <f t="shared" si="51"/>
        <v>8.5651327346780732</v>
      </c>
      <c r="K388" s="11">
        <f t="shared" si="59"/>
        <v>22.768174351936104</v>
      </c>
      <c r="L388" s="11">
        <f t="shared" si="60"/>
        <v>39.89843982129225</v>
      </c>
      <c r="M388" s="8" t="e">
        <f t="shared" si="52"/>
        <v>#DIV/0!</v>
      </c>
      <c r="N388" s="8">
        <f t="shared" si="69"/>
        <v>0</v>
      </c>
      <c r="O388" s="8">
        <f t="shared" si="70"/>
        <v>0</v>
      </c>
      <c r="P388" s="8">
        <f t="shared" si="61"/>
        <v>0.83333333333333337</v>
      </c>
      <c r="Q388" s="8">
        <f t="shared" si="62"/>
        <v>0.22727272727272727</v>
      </c>
      <c r="R388" s="8">
        <f t="shared" si="63"/>
        <v>9.8039215686274508E-2</v>
      </c>
      <c r="S388" s="8">
        <f t="shared" si="64"/>
        <v>4.9504950495049507E-2</v>
      </c>
      <c r="T388" s="8">
        <f t="shared" si="65"/>
        <v>0.15384615384615385</v>
      </c>
      <c r="U388" s="8">
        <f t="shared" si="66"/>
        <v>7.407407407407407E-2</v>
      </c>
      <c r="V388" s="8">
        <f t="shared" si="53"/>
        <v>5.3361077195276611E-91</v>
      </c>
      <c r="W388" s="8">
        <f t="shared" si="54"/>
        <v>2.2088959595668916E-12</v>
      </c>
      <c r="X388" s="8">
        <f t="shared" si="55"/>
        <v>1.7200769950859507E-4</v>
      </c>
      <c r="Y388" s="8">
        <f t="shared" si="56"/>
        <v>6.4746024954107889E-2</v>
      </c>
      <c r="Z388" s="8">
        <f t="shared" si="57"/>
        <v>9.7839316462499353E-8</v>
      </c>
      <c r="AA388" s="8">
        <f t="shared" si="58"/>
        <v>3.5039574688432804E-3</v>
      </c>
      <c r="AB388" s="13" t="e">
        <f t="shared" si="67"/>
        <v>#DIV/0!</v>
      </c>
      <c r="AC388" s="13">
        <f t="shared" si="68"/>
        <v>-3.5038596295268181E-3</v>
      </c>
    </row>
    <row r="389" spans="1:29">
      <c r="A389" t="s">
        <v>35</v>
      </c>
      <c r="B389" s="18"/>
      <c r="C389" s="17"/>
      <c r="I389" s="11">
        <f t="shared" si="50"/>
        <v>31.403730158730163</v>
      </c>
      <c r="J389" s="11">
        <f t="shared" si="51"/>
        <v>8.4503760802944399</v>
      </c>
      <c r="K389" s="11">
        <f t="shared" si="59"/>
        <v>22.953354078435723</v>
      </c>
      <c r="L389" s="11">
        <f t="shared" si="60"/>
        <v>39.854106239024603</v>
      </c>
      <c r="M389" s="8" t="e">
        <f t="shared" si="52"/>
        <v>#DIV/0!</v>
      </c>
      <c r="N389" s="8">
        <f t="shared" si="69"/>
        <v>0</v>
      </c>
      <c r="O389" s="8">
        <f t="shared" si="70"/>
        <v>0</v>
      </c>
      <c r="P389" s="8">
        <f t="shared" si="61"/>
        <v>0.83333333333333337</v>
      </c>
      <c r="Q389" s="8">
        <f t="shared" si="62"/>
        <v>0.22727272727272727</v>
      </c>
      <c r="R389" s="8">
        <f t="shared" si="63"/>
        <v>9.8039215686274508E-2</v>
      </c>
      <c r="S389" s="8">
        <f t="shared" si="64"/>
        <v>4.9504950495049507E-2</v>
      </c>
      <c r="T389" s="8">
        <f t="shared" si="65"/>
        <v>0.15384615384615385</v>
      </c>
      <c r="U389" s="8">
        <f t="shared" si="66"/>
        <v>7.407407407407407E-2</v>
      </c>
      <c r="V389" s="8">
        <f t="shared" si="53"/>
        <v>8.8935128658794334E-92</v>
      </c>
      <c r="W389" s="8">
        <f t="shared" si="54"/>
        <v>1.7068741505744161E-12</v>
      </c>
      <c r="X389" s="8">
        <f t="shared" si="55"/>
        <v>1.5514419955677203E-4</v>
      </c>
      <c r="Y389" s="8">
        <f t="shared" si="56"/>
        <v>6.1540776194003534E-2</v>
      </c>
      <c r="Z389" s="8">
        <f t="shared" si="57"/>
        <v>8.2787113929807149E-8</v>
      </c>
      <c r="AA389" s="8">
        <f t="shared" si="58"/>
        <v>3.2444050637437782E-3</v>
      </c>
      <c r="AB389" s="13" t="e">
        <f t="shared" si="67"/>
        <v>#DIV/0!</v>
      </c>
      <c r="AC389" s="13">
        <f t="shared" si="68"/>
        <v>-3.2443222766298484E-3</v>
      </c>
    </row>
    <row r="390" spans="1:29">
      <c r="A390" t="s">
        <v>35</v>
      </c>
      <c r="B390" s="16"/>
      <c r="C390" s="15"/>
      <c r="I390" s="11">
        <f t="shared" si="50"/>
        <v>31.472640000000002</v>
      </c>
      <c r="J390" s="11">
        <f t="shared" si="51"/>
        <v>8.3409924929675761</v>
      </c>
      <c r="K390" s="11">
        <f t="shared" si="59"/>
        <v>23.131647507032426</v>
      </c>
      <c r="L390" s="11">
        <f t="shared" si="60"/>
        <v>39.813632492967578</v>
      </c>
      <c r="M390" s="8" t="e">
        <f t="shared" si="52"/>
        <v>#DIV/0!</v>
      </c>
      <c r="N390" s="8">
        <f t="shared" si="69"/>
        <v>0</v>
      </c>
      <c r="O390" s="8">
        <f t="shared" si="70"/>
        <v>0</v>
      </c>
      <c r="P390" s="8">
        <f t="shared" si="61"/>
        <v>0.83333333333333337</v>
      </c>
      <c r="Q390" s="8">
        <f t="shared" si="62"/>
        <v>0.22727272727272727</v>
      </c>
      <c r="R390" s="8">
        <f t="shared" si="63"/>
        <v>9.8039215686274508E-2</v>
      </c>
      <c r="S390" s="8">
        <f t="shared" si="64"/>
        <v>4.9504950495049507E-2</v>
      </c>
      <c r="T390" s="8">
        <f t="shared" si="65"/>
        <v>0.15384615384615385</v>
      </c>
      <c r="U390" s="8">
        <f t="shared" si="66"/>
        <v>7.407407407407407E-2</v>
      </c>
      <c r="V390" s="8">
        <f t="shared" si="53"/>
        <v>1.4822521443132386E-92</v>
      </c>
      <c r="W390" s="8">
        <f t="shared" si="54"/>
        <v>1.3189482072620487E-12</v>
      </c>
      <c r="X390" s="8">
        <f t="shared" si="55"/>
        <v>1.3993398391395125E-4</v>
      </c>
      <c r="Y390" s="8">
        <f t="shared" si="56"/>
        <v>5.8494203115092465E-2</v>
      </c>
      <c r="Z390" s="8">
        <f t="shared" si="57"/>
        <v>7.0050634863682974E-8</v>
      </c>
      <c r="AA390" s="8">
        <f t="shared" si="58"/>
        <v>3.0040787627257206E-3</v>
      </c>
      <c r="AB390" s="13" t="e">
        <f t="shared" si="67"/>
        <v>#DIV/0!</v>
      </c>
      <c r="AC390" s="13">
        <f t="shared" si="68"/>
        <v>-3.0040087120908571E-3</v>
      </c>
    </row>
    <row r="391" spans="1:29">
      <c r="A391" t="s">
        <v>35</v>
      </c>
      <c r="B391" s="18"/>
      <c r="C391" s="17"/>
      <c r="I391" s="11">
        <f t="shared" si="50"/>
        <v>31.54120967741936</v>
      </c>
      <c r="J391" s="11">
        <f t="shared" si="51"/>
        <v>8.2321181787489675</v>
      </c>
      <c r="K391" s="11">
        <f t="shared" si="59"/>
        <v>23.309091498670391</v>
      </c>
      <c r="L391" s="11">
        <f t="shared" si="60"/>
        <v>39.773327856168329</v>
      </c>
      <c r="M391" s="8" t="e">
        <f t="shared" si="52"/>
        <v>#DIV/0!</v>
      </c>
      <c r="N391" s="8">
        <f t="shared" si="69"/>
        <v>0</v>
      </c>
      <c r="O391" s="8">
        <f t="shared" si="70"/>
        <v>0</v>
      </c>
      <c r="P391" s="8">
        <f t="shared" si="61"/>
        <v>0.83333333333333337</v>
      </c>
      <c r="Q391" s="8">
        <f t="shared" si="62"/>
        <v>0.22727272727272727</v>
      </c>
      <c r="R391" s="8">
        <f t="shared" si="63"/>
        <v>9.8039215686274508E-2</v>
      </c>
      <c r="S391" s="8">
        <f t="shared" si="64"/>
        <v>4.9504950495049507E-2</v>
      </c>
      <c r="T391" s="8">
        <f t="shared" si="65"/>
        <v>0.15384615384615385</v>
      </c>
      <c r="U391" s="8">
        <f t="shared" si="66"/>
        <v>7.407407407407407E-2</v>
      </c>
      <c r="V391" s="8">
        <f t="shared" si="53"/>
        <v>2.4704202405220638E-93</v>
      </c>
      <c r="W391" s="8">
        <f t="shared" si="54"/>
        <v>1.0191872510661286E-12</v>
      </c>
      <c r="X391" s="8">
        <f t="shared" si="55"/>
        <v>1.2621496588317171E-4</v>
      </c>
      <c r="Y391" s="8">
        <f t="shared" si="56"/>
        <v>5.5598450485632438E-2</v>
      </c>
      <c r="Z391" s="8">
        <f t="shared" si="57"/>
        <v>5.9273614115424056E-8</v>
      </c>
      <c r="AA391" s="8">
        <f t="shared" si="58"/>
        <v>2.781554409931223E-3</v>
      </c>
      <c r="AB391" s="13" t="e">
        <f t="shared" si="67"/>
        <v>#DIV/0!</v>
      </c>
      <c r="AC391" s="13">
        <f t="shared" si="68"/>
        <v>-2.7814951363171075E-3</v>
      </c>
    </row>
    <row r="392" spans="1:29">
      <c r="A392" t="s">
        <v>35</v>
      </c>
      <c r="B392" s="16"/>
      <c r="C392" s="15"/>
      <c r="I392" s="11">
        <f t="shared" si="50"/>
        <v>31.609756097560979</v>
      </c>
      <c r="J392" s="11">
        <f t="shared" si="51"/>
        <v>8.1224152361408049</v>
      </c>
      <c r="K392" s="11">
        <f t="shared" si="59"/>
        <v>23.487340861420172</v>
      </c>
      <c r="L392" s="11">
        <f t="shared" si="60"/>
        <v>39.732171333701785</v>
      </c>
      <c r="M392" s="8" t="e">
        <f t="shared" si="52"/>
        <v>#DIV/0!</v>
      </c>
      <c r="N392" s="8">
        <f t="shared" si="69"/>
        <v>0</v>
      </c>
      <c r="O392" s="8">
        <f t="shared" si="70"/>
        <v>0</v>
      </c>
      <c r="P392" s="8">
        <f t="shared" si="61"/>
        <v>0.83333333333333337</v>
      </c>
      <c r="Q392" s="8">
        <f t="shared" si="62"/>
        <v>0.22727272727272727</v>
      </c>
      <c r="R392" s="8">
        <f t="shared" si="63"/>
        <v>9.8039215686274508E-2</v>
      </c>
      <c r="S392" s="8">
        <f t="shared" si="64"/>
        <v>4.9504950495049507E-2</v>
      </c>
      <c r="T392" s="8">
        <f t="shared" si="65"/>
        <v>0.15384615384615385</v>
      </c>
      <c r="U392" s="8">
        <f t="shared" si="66"/>
        <v>7.407407407407407E-2</v>
      </c>
      <c r="V392" s="8">
        <f t="shared" si="53"/>
        <v>4.1173670675367723E-94</v>
      </c>
      <c r="W392" s="8">
        <f t="shared" si="54"/>
        <v>7.8755378491473573E-13</v>
      </c>
      <c r="X392" s="8">
        <f t="shared" si="55"/>
        <v>1.1384094962011566E-4</v>
      </c>
      <c r="Y392" s="8">
        <f t="shared" si="56"/>
        <v>5.284605194673974E-2</v>
      </c>
      <c r="Z392" s="8">
        <f t="shared" si="57"/>
        <v>5.0154596559204969E-8</v>
      </c>
      <c r="AA392" s="8">
        <f t="shared" si="58"/>
        <v>2.5755133425289104E-3</v>
      </c>
      <c r="AB392" s="13" t="e">
        <f t="shared" si="67"/>
        <v>#DIV/0!</v>
      </c>
      <c r="AC392" s="13">
        <f t="shared" si="68"/>
        <v>-2.5754631879323512E-3</v>
      </c>
    </row>
    <row r="393" spans="1:29">
      <c r="A393" t="s">
        <v>35</v>
      </c>
      <c r="B393" s="18"/>
      <c r="C393" s="17"/>
      <c r="I393" s="11">
        <f t="shared" si="50"/>
        <v>31.67819672131148</v>
      </c>
      <c r="J393" s="11">
        <f t="shared" si="51"/>
        <v>8.0121927813949014</v>
      </c>
      <c r="K393" s="11">
        <f t="shared" si="59"/>
        <v>23.666003939916578</v>
      </c>
      <c r="L393" s="11">
        <f t="shared" si="60"/>
        <v>39.690389502706381</v>
      </c>
      <c r="M393" s="8" t="e">
        <f t="shared" si="52"/>
        <v>#DIV/0!</v>
      </c>
      <c r="N393" s="8">
        <f t="shared" si="69"/>
        <v>0</v>
      </c>
      <c r="O393" s="8">
        <f t="shared" si="70"/>
        <v>0</v>
      </c>
      <c r="P393" s="8">
        <f t="shared" si="61"/>
        <v>0.83333333333333337</v>
      </c>
      <c r="Q393" s="8">
        <f t="shared" si="62"/>
        <v>0.22727272727272727</v>
      </c>
      <c r="R393" s="8">
        <f t="shared" si="63"/>
        <v>9.8039215686274508E-2</v>
      </c>
      <c r="S393" s="8">
        <f t="shared" si="64"/>
        <v>4.9504950495049507E-2</v>
      </c>
      <c r="T393" s="8">
        <f t="shared" si="65"/>
        <v>0.15384615384615385</v>
      </c>
      <c r="U393" s="8">
        <f t="shared" si="66"/>
        <v>7.407407407407407E-2</v>
      </c>
      <c r="V393" s="8">
        <f t="shared" si="53"/>
        <v>6.8622784458946196E-95</v>
      </c>
      <c r="W393" s="8">
        <f t="shared" si="54"/>
        <v>6.0856428834320485E-13</v>
      </c>
      <c r="X393" s="8">
        <f t="shared" si="55"/>
        <v>1.0268007220637884E-4</v>
      </c>
      <c r="Y393" s="8">
        <f t="shared" si="56"/>
        <v>5.0229910761257573E-2</v>
      </c>
      <c r="Z393" s="8">
        <f t="shared" si="57"/>
        <v>4.2438504780865745E-8</v>
      </c>
      <c r="AA393" s="8">
        <f t="shared" si="58"/>
        <v>2.3847345764156577E-3</v>
      </c>
      <c r="AB393" s="13" t="e">
        <f t="shared" si="67"/>
        <v>#DIV/0!</v>
      </c>
      <c r="AC393" s="13">
        <f t="shared" si="68"/>
        <v>-2.3846921379108771E-3</v>
      </c>
    </row>
    <row r="394" spans="1:29">
      <c r="A394" t="s">
        <v>35</v>
      </c>
      <c r="B394" s="16"/>
      <c r="C394" s="15"/>
      <c r="I394" s="11">
        <f t="shared" si="50"/>
        <v>31.747190082644636</v>
      </c>
      <c r="J394" s="11">
        <f t="shared" si="51"/>
        <v>7.8986020801743839</v>
      </c>
      <c r="K394" s="11">
        <f t="shared" si="59"/>
        <v>23.848588002470251</v>
      </c>
      <c r="L394" s="11">
        <f t="shared" si="60"/>
        <v>39.645792162819021</v>
      </c>
      <c r="M394" s="8" t="e">
        <f t="shared" si="52"/>
        <v>#DIV/0!</v>
      </c>
      <c r="N394" s="8">
        <f t="shared" si="69"/>
        <v>0</v>
      </c>
      <c r="O394" s="8">
        <f t="shared" si="70"/>
        <v>0</v>
      </c>
      <c r="P394" s="8">
        <f t="shared" si="61"/>
        <v>0.83333333333333337</v>
      </c>
      <c r="Q394" s="8">
        <f t="shared" si="62"/>
        <v>0.22727272727272727</v>
      </c>
      <c r="R394" s="8">
        <f t="shared" si="63"/>
        <v>9.8039215686274508E-2</v>
      </c>
      <c r="S394" s="8">
        <f t="shared" si="64"/>
        <v>4.9504950495049507E-2</v>
      </c>
      <c r="T394" s="8">
        <f t="shared" si="65"/>
        <v>0.15384615384615385</v>
      </c>
      <c r="U394" s="8">
        <f t="shared" si="66"/>
        <v>7.407407407407407E-2</v>
      </c>
      <c r="V394" s="8">
        <f t="shared" si="53"/>
        <v>1.1437130743157696E-95</v>
      </c>
      <c r="W394" s="8">
        <f t="shared" si="54"/>
        <v>4.7025422281065826E-13</v>
      </c>
      <c r="X394" s="8">
        <f t="shared" si="55"/>
        <v>9.2613398460655424E-5</v>
      </c>
      <c r="Y394" s="8">
        <f t="shared" si="56"/>
        <v>4.7743281515650764E-2</v>
      </c>
      <c r="Z394" s="8">
        <f t="shared" si="57"/>
        <v>3.5909504045347936E-8</v>
      </c>
      <c r="AA394" s="8">
        <f t="shared" si="58"/>
        <v>2.2080875707552387E-3</v>
      </c>
      <c r="AB394" s="13" t="e">
        <f t="shared" si="67"/>
        <v>#DIV/0!</v>
      </c>
      <c r="AC394" s="13">
        <f t="shared" si="68"/>
        <v>-2.2080516612511935E-3</v>
      </c>
    </row>
    <row r="395" spans="1:29">
      <c r="A395" t="s">
        <v>35</v>
      </c>
      <c r="B395" s="18"/>
      <c r="C395" s="17"/>
      <c r="I395" s="11">
        <f t="shared" si="50"/>
        <v>31.817500000000003</v>
      </c>
      <c r="J395" s="11">
        <f t="shared" si="51"/>
        <v>7.7781379681836258</v>
      </c>
      <c r="K395" s="11">
        <f t="shared" si="59"/>
        <v>24.039362031816378</v>
      </c>
      <c r="L395" s="11">
        <f t="shared" si="60"/>
        <v>39.595637968183631</v>
      </c>
      <c r="M395" s="8" t="e">
        <f t="shared" si="52"/>
        <v>#DIV/0!</v>
      </c>
      <c r="N395" s="8">
        <f t="shared" si="69"/>
        <v>0</v>
      </c>
      <c r="O395" s="8">
        <f t="shared" si="70"/>
        <v>0</v>
      </c>
      <c r="P395" s="8">
        <f t="shared" si="61"/>
        <v>0.83333333333333337</v>
      </c>
      <c r="Q395" s="8">
        <f t="shared" si="62"/>
        <v>0.22727272727272727</v>
      </c>
      <c r="R395" s="8">
        <f t="shared" si="63"/>
        <v>9.8039215686274508E-2</v>
      </c>
      <c r="S395" s="8">
        <f t="shared" si="64"/>
        <v>4.9504950495049507E-2</v>
      </c>
      <c r="T395" s="8">
        <f t="shared" si="65"/>
        <v>0.15384615384615385</v>
      </c>
      <c r="U395" s="8">
        <f t="shared" si="66"/>
        <v>7.407407407407407E-2</v>
      </c>
      <c r="V395" s="8">
        <f t="shared" si="53"/>
        <v>1.9061884571929489E-96</v>
      </c>
      <c r="W395" s="8">
        <f t="shared" si="54"/>
        <v>3.6337826308096318E-13</v>
      </c>
      <c r="X395" s="8">
        <f t="shared" si="55"/>
        <v>8.353365351353234E-5</v>
      </c>
      <c r="Y395" s="8">
        <f t="shared" si="56"/>
        <v>4.5379752727747261E-2</v>
      </c>
      <c r="Z395" s="8">
        <f t="shared" si="57"/>
        <v>3.0384964961448251E-8</v>
      </c>
      <c r="AA395" s="8">
        <f t="shared" si="58"/>
        <v>2.044525528477073E-3</v>
      </c>
      <c r="AB395" s="13" t="e">
        <f t="shared" si="67"/>
        <v>#DIV/0!</v>
      </c>
      <c r="AC395" s="13">
        <f t="shared" si="68"/>
        <v>-2.0444951435121114E-3</v>
      </c>
    </row>
    <row r="396" spans="1:29">
      <c r="A396" t="s">
        <v>35</v>
      </c>
      <c r="B396" s="16"/>
      <c r="C396" s="15"/>
      <c r="I396" s="11">
        <f t="shared" si="50"/>
        <v>31.887647058823536</v>
      </c>
      <c r="J396" s="11">
        <f t="shared" si="51"/>
        <v>7.6570378420414995</v>
      </c>
      <c r="K396" s="11">
        <f t="shared" si="59"/>
        <v>24.230609216782035</v>
      </c>
      <c r="L396" s="11">
        <f t="shared" si="60"/>
        <v>39.544684900865036</v>
      </c>
      <c r="M396" s="8" t="e">
        <f t="shared" si="52"/>
        <v>#DIV/0!</v>
      </c>
      <c r="N396" s="8">
        <f t="shared" si="69"/>
        <v>0</v>
      </c>
      <c r="O396" s="8">
        <f t="shared" si="70"/>
        <v>0</v>
      </c>
      <c r="P396" s="8">
        <f t="shared" si="61"/>
        <v>0.83333333333333337</v>
      </c>
      <c r="Q396" s="8">
        <f t="shared" si="62"/>
        <v>0.22727272727272727</v>
      </c>
      <c r="R396" s="8">
        <f t="shared" si="63"/>
        <v>9.8039215686274508E-2</v>
      </c>
      <c r="S396" s="8">
        <f t="shared" si="64"/>
        <v>4.9504950495049507E-2</v>
      </c>
      <c r="T396" s="8">
        <f t="shared" si="65"/>
        <v>0.15384615384615385</v>
      </c>
      <c r="U396" s="8">
        <f t="shared" si="66"/>
        <v>7.407407407407407E-2</v>
      </c>
      <c r="V396" s="8">
        <f t="shared" si="53"/>
        <v>3.1769807619882477E-97</v>
      </c>
      <c r="W396" s="8">
        <f t="shared" si="54"/>
        <v>2.8079229419892609E-13</v>
      </c>
      <c r="X396" s="8">
        <f t="shared" si="55"/>
        <v>7.534407963965662E-5</v>
      </c>
      <c r="Y396" s="8">
        <f t="shared" si="56"/>
        <v>4.3133230315482544E-2</v>
      </c>
      <c r="Z396" s="8">
        <f t="shared" si="57"/>
        <v>2.5710354967379289E-8</v>
      </c>
      <c r="AA396" s="8">
        <f t="shared" si="58"/>
        <v>1.8930791930343268E-3</v>
      </c>
      <c r="AB396" s="13" t="e">
        <f t="shared" si="67"/>
        <v>#DIV/0!</v>
      </c>
      <c r="AC396" s="13">
        <f t="shared" si="68"/>
        <v>-1.8930534826793594E-3</v>
      </c>
    </row>
    <row r="397" spans="1:29">
      <c r="A397" t="s">
        <v>35</v>
      </c>
      <c r="B397" s="18"/>
      <c r="C397" s="17"/>
      <c r="I397" s="11">
        <f t="shared" si="50"/>
        <v>31.954491525423734</v>
      </c>
      <c r="J397" s="11">
        <f t="shared" si="51"/>
        <v>7.5489276297156147</v>
      </c>
      <c r="K397" s="11">
        <f t="shared" si="59"/>
        <v>24.40556389570812</v>
      </c>
      <c r="L397" s="11">
        <f t="shared" si="60"/>
        <v>39.503419155139348</v>
      </c>
      <c r="M397" s="8" t="e">
        <f t="shared" si="52"/>
        <v>#DIV/0!</v>
      </c>
      <c r="N397" s="8">
        <f t="shared" si="69"/>
        <v>0</v>
      </c>
      <c r="O397" s="8">
        <f t="shared" si="70"/>
        <v>0</v>
      </c>
      <c r="P397" s="8">
        <f t="shared" si="61"/>
        <v>0.83333333333333337</v>
      </c>
      <c r="Q397" s="8">
        <f t="shared" si="62"/>
        <v>0.22727272727272727</v>
      </c>
      <c r="R397" s="8">
        <f t="shared" si="63"/>
        <v>9.8039215686274508E-2</v>
      </c>
      <c r="S397" s="8">
        <f t="shared" si="64"/>
        <v>4.9504950495049507E-2</v>
      </c>
      <c r="T397" s="8">
        <f t="shared" si="65"/>
        <v>0.15384615384615385</v>
      </c>
      <c r="U397" s="8">
        <f t="shared" si="66"/>
        <v>7.407407407407407E-2</v>
      </c>
      <c r="V397" s="8">
        <f t="shared" si="53"/>
        <v>5.2949679366470784E-98</v>
      </c>
      <c r="W397" s="8">
        <f t="shared" si="54"/>
        <v>2.1697586369917017E-13</v>
      </c>
      <c r="X397" s="8">
        <f t="shared" si="55"/>
        <v>6.7957405165180486E-5</v>
      </c>
      <c r="Y397" s="8">
        <f t="shared" si="56"/>
        <v>4.0997921884023007E-2</v>
      </c>
      <c r="Z397" s="8">
        <f t="shared" si="57"/>
        <v>2.1754915741628628E-8</v>
      </c>
      <c r="AA397" s="8">
        <f t="shared" si="58"/>
        <v>1.7528511046614138E-3</v>
      </c>
      <c r="AB397" s="13" t="e">
        <f t="shared" si="67"/>
        <v>#DIV/0!</v>
      </c>
      <c r="AC397" s="13">
        <f t="shared" si="68"/>
        <v>-1.7528293497456721E-3</v>
      </c>
    </row>
    <row r="398" spans="1:29">
      <c r="A398" t="s">
        <v>35</v>
      </c>
      <c r="B398" s="16"/>
      <c r="C398" s="15"/>
      <c r="I398" s="11">
        <f t="shared" si="50"/>
        <v>32.021196581196591</v>
      </c>
      <c r="J398" s="11">
        <f t="shared" si="51"/>
        <v>7.4403810443731473</v>
      </c>
      <c r="K398" s="11">
        <f t="shared" si="59"/>
        <v>24.580815536823444</v>
      </c>
      <c r="L398" s="11">
        <f t="shared" si="60"/>
        <v>39.461577625569738</v>
      </c>
      <c r="M398" s="8" t="e">
        <f t="shared" si="52"/>
        <v>#DIV/0!</v>
      </c>
      <c r="N398" s="8">
        <f t="shared" si="69"/>
        <v>0</v>
      </c>
      <c r="O398" s="8">
        <f t="shared" si="70"/>
        <v>0</v>
      </c>
      <c r="P398" s="8">
        <f t="shared" si="61"/>
        <v>0.83333333333333337</v>
      </c>
      <c r="Q398" s="8">
        <f t="shared" si="62"/>
        <v>0.22727272727272727</v>
      </c>
      <c r="R398" s="8">
        <f t="shared" si="63"/>
        <v>9.8039215686274508E-2</v>
      </c>
      <c r="S398" s="8">
        <f t="shared" si="64"/>
        <v>4.9504950495049507E-2</v>
      </c>
      <c r="T398" s="8">
        <f t="shared" si="65"/>
        <v>0.15384615384615385</v>
      </c>
      <c r="U398" s="8">
        <f t="shared" si="66"/>
        <v>7.407407407407407E-2</v>
      </c>
      <c r="V398" s="8">
        <f t="shared" si="53"/>
        <v>8.8249465610784612E-99</v>
      </c>
      <c r="W398" s="8">
        <f t="shared" si="54"/>
        <v>1.6766316740390421E-13</v>
      </c>
      <c r="X398" s="8">
        <f t="shared" si="55"/>
        <v>6.1294914462711812E-5</v>
      </c>
      <c r="Y398" s="8">
        <f t="shared" si="56"/>
        <v>3.8968321790754538E-2</v>
      </c>
      <c r="Z398" s="8">
        <f t="shared" si="57"/>
        <v>1.8408005627531916E-8</v>
      </c>
      <c r="AA398" s="8">
        <f t="shared" si="58"/>
        <v>1.6230102820939017E-3</v>
      </c>
      <c r="AB398" s="13" t="e">
        <f t="shared" si="67"/>
        <v>#DIV/0!</v>
      </c>
      <c r="AC398" s="13">
        <f t="shared" si="68"/>
        <v>-1.622991874088274E-3</v>
      </c>
    </row>
    <row r="399" spans="1:29">
      <c r="A399" t="s">
        <v>35</v>
      </c>
      <c r="B399" s="18"/>
      <c r="C399" s="17"/>
      <c r="I399" s="11">
        <f t="shared" si="50"/>
        <v>32.088965517241384</v>
      </c>
      <c r="J399" s="11">
        <f t="shared" si="51"/>
        <v>7.3261596223800503</v>
      </c>
      <c r="K399" s="11">
        <f t="shared" si="59"/>
        <v>24.762805894861334</v>
      </c>
      <c r="L399" s="11">
        <f t="shared" si="60"/>
        <v>39.415125139621438</v>
      </c>
      <c r="M399" s="8" t="e">
        <f t="shared" si="52"/>
        <v>#DIV/0!</v>
      </c>
      <c r="N399" s="8">
        <f t="shared" si="69"/>
        <v>0</v>
      </c>
      <c r="O399" s="8">
        <f t="shared" si="70"/>
        <v>0</v>
      </c>
      <c r="P399" s="8">
        <f t="shared" si="61"/>
        <v>0.83333333333333337</v>
      </c>
      <c r="Q399" s="8">
        <f t="shared" si="62"/>
        <v>0.22727272727272727</v>
      </c>
      <c r="R399" s="8">
        <f t="shared" si="63"/>
        <v>9.8039215686274508E-2</v>
      </c>
      <c r="S399" s="8">
        <f t="shared" si="64"/>
        <v>4.9504950495049507E-2</v>
      </c>
      <c r="T399" s="8">
        <f t="shared" si="65"/>
        <v>0.15384615384615385</v>
      </c>
      <c r="U399" s="8">
        <f t="shared" si="66"/>
        <v>7.407407407407407E-2</v>
      </c>
      <c r="V399" s="8">
        <f t="shared" si="53"/>
        <v>1.4708244268464099E-99</v>
      </c>
      <c r="W399" s="8">
        <f t="shared" si="54"/>
        <v>1.2955790208483508E-13</v>
      </c>
      <c r="X399" s="8">
        <f t="shared" si="55"/>
        <v>5.5285609123230266E-5</v>
      </c>
      <c r="Y399" s="8">
        <f t="shared" si="56"/>
        <v>3.7039196949628074E-2</v>
      </c>
      <c r="Z399" s="8">
        <f t="shared" si="57"/>
        <v>1.5576004761757774E-8</v>
      </c>
      <c r="AA399" s="8">
        <f t="shared" si="58"/>
        <v>1.5027872982350942E-3</v>
      </c>
      <c r="AB399" s="13" t="e">
        <f t="shared" si="67"/>
        <v>#DIV/0!</v>
      </c>
      <c r="AC399" s="13">
        <f t="shared" si="68"/>
        <v>-1.5027717222303324E-3</v>
      </c>
    </row>
    <row r="400" spans="1:29">
      <c r="A400" t="s">
        <v>35</v>
      </c>
      <c r="B400" s="16"/>
      <c r="C400" s="15"/>
      <c r="I400" s="11">
        <f t="shared" si="50"/>
        <v>32.158608695652177</v>
      </c>
      <c r="J400" s="11">
        <f t="shared" si="51"/>
        <v>7.2023056186372862</v>
      </c>
      <c r="K400" s="11">
        <f t="shared" si="59"/>
        <v>24.956303077014891</v>
      </c>
      <c r="L400" s="11">
        <f t="shared" si="60"/>
        <v>39.36091431428946</v>
      </c>
      <c r="M400" s="8" t="e">
        <f t="shared" si="52"/>
        <v>#DIV/0!</v>
      </c>
      <c r="N400" s="8">
        <f t="shared" si="69"/>
        <v>0</v>
      </c>
      <c r="O400" s="8">
        <f t="shared" si="70"/>
        <v>0</v>
      </c>
      <c r="P400" s="8">
        <f t="shared" si="61"/>
        <v>0.83333333333333337</v>
      </c>
      <c r="Q400" s="8">
        <f t="shared" si="62"/>
        <v>0.22727272727272727</v>
      </c>
      <c r="R400" s="8">
        <f t="shared" si="63"/>
        <v>9.8039215686274508E-2</v>
      </c>
      <c r="S400" s="8">
        <f t="shared" si="64"/>
        <v>4.9504950495049507E-2</v>
      </c>
      <c r="T400" s="8">
        <f t="shared" si="65"/>
        <v>0.15384615384615385</v>
      </c>
      <c r="U400" s="8">
        <f t="shared" si="66"/>
        <v>7.407407407407407E-2</v>
      </c>
      <c r="V400" s="8">
        <f t="shared" si="53"/>
        <v>2.4513740447440161E-100</v>
      </c>
      <c r="W400" s="8">
        <f t="shared" si="54"/>
        <v>1.0011292433828165E-13</v>
      </c>
      <c r="X400" s="8">
        <f t="shared" si="55"/>
        <v>4.9865451366050829E-5</v>
      </c>
      <c r="Y400" s="8">
        <f t="shared" si="56"/>
        <v>3.5205573338260347E-2</v>
      </c>
      <c r="Z400" s="8">
        <f t="shared" si="57"/>
        <v>1.3179696336871963E-8</v>
      </c>
      <c r="AA400" s="8">
        <f t="shared" si="58"/>
        <v>1.3914697205880502E-3</v>
      </c>
      <c r="AB400" s="13" t="e">
        <f t="shared" si="67"/>
        <v>#DIV/0!</v>
      </c>
      <c r="AC400" s="13">
        <f t="shared" si="68"/>
        <v>-1.3914565408917133E-3</v>
      </c>
    </row>
    <row r="401" spans="1:29">
      <c r="A401" t="s">
        <v>35</v>
      </c>
      <c r="B401" s="18"/>
      <c r="C401" s="17"/>
      <c r="I401" s="11">
        <f t="shared" si="50"/>
        <v>32.229035087719311</v>
      </c>
      <c r="J401" s="11">
        <f t="shared" si="51"/>
        <v>7.0732260826491311</v>
      </c>
      <c r="K401" s="11">
        <f t="shared" si="59"/>
        <v>25.155809005070179</v>
      </c>
      <c r="L401" s="11">
        <f t="shared" si="60"/>
        <v>39.302261170368439</v>
      </c>
      <c r="M401" s="8" t="e">
        <f t="shared" si="52"/>
        <v>#DIV/0!</v>
      </c>
      <c r="N401" s="8">
        <f t="shared" si="69"/>
        <v>0</v>
      </c>
      <c r="O401" s="8">
        <f t="shared" si="70"/>
        <v>0</v>
      </c>
      <c r="P401" s="8">
        <f t="shared" si="61"/>
        <v>0.83333333333333337</v>
      </c>
      <c r="Q401" s="8">
        <f t="shared" si="62"/>
        <v>0.22727272727272727</v>
      </c>
      <c r="R401" s="8">
        <f t="shared" si="63"/>
        <v>9.8039215686274508E-2</v>
      </c>
      <c r="S401" s="8">
        <f t="shared" si="64"/>
        <v>4.9504950495049507E-2</v>
      </c>
      <c r="T401" s="8">
        <f t="shared" si="65"/>
        <v>0.15384615384615385</v>
      </c>
      <c r="U401" s="8">
        <f t="shared" si="66"/>
        <v>7.407407407407407E-2</v>
      </c>
      <c r="V401" s="8">
        <f t="shared" si="53"/>
        <v>4.0856234079066925E-101</v>
      </c>
      <c r="W401" s="8">
        <f t="shared" si="54"/>
        <v>7.7359986988672179E-14</v>
      </c>
      <c r="X401" s="8">
        <f t="shared" si="55"/>
        <v>4.4976681624281138E-5</v>
      </c>
      <c r="Y401" s="8">
        <f t="shared" si="56"/>
        <v>3.3462723172999934E-2</v>
      </c>
      <c r="Z401" s="8">
        <f t="shared" si="57"/>
        <v>1.1152050746583969E-8</v>
      </c>
      <c r="AA401" s="8">
        <f t="shared" si="58"/>
        <v>1.2883978894333797E-3</v>
      </c>
      <c r="AB401" s="13" t="e">
        <f t="shared" si="67"/>
        <v>#DIV/0!</v>
      </c>
      <c r="AC401" s="13">
        <f t="shared" si="68"/>
        <v>-1.2883867373826331E-3</v>
      </c>
    </row>
    <row r="402" spans="1:29">
      <c r="A402" t="s">
        <v>35</v>
      </c>
      <c r="B402" s="16"/>
      <c r="C402" s="15"/>
      <c r="I402" s="11">
        <f t="shared" si="50"/>
        <v>32.300707964601784</v>
      </c>
      <c r="J402" s="11">
        <f t="shared" si="51"/>
        <v>6.9364141192970648</v>
      </c>
      <c r="K402" s="11">
        <f t="shared" si="59"/>
        <v>25.364293845304719</v>
      </c>
      <c r="L402" s="11">
        <f t="shared" si="60"/>
        <v>39.237122083898846</v>
      </c>
      <c r="M402" s="8" t="e">
        <f t="shared" si="52"/>
        <v>#DIV/0!</v>
      </c>
      <c r="N402" s="8">
        <f t="shared" si="69"/>
        <v>0</v>
      </c>
      <c r="O402" s="8">
        <f t="shared" si="70"/>
        <v>0</v>
      </c>
      <c r="P402" s="8">
        <f t="shared" si="61"/>
        <v>0.83333333333333337</v>
      </c>
      <c r="Q402" s="8">
        <f t="shared" si="62"/>
        <v>0.22727272727272727</v>
      </c>
      <c r="R402" s="8">
        <f t="shared" si="63"/>
        <v>9.8039215686274508E-2</v>
      </c>
      <c r="S402" s="8">
        <f t="shared" si="64"/>
        <v>4.9504950495049507E-2</v>
      </c>
      <c r="T402" s="8">
        <f t="shared" si="65"/>
        <v>0.15384615384615385</v>
      </c>
      <c r="U402" s="8">
        <f t="shared" si="66"/>
        <v>7.407407407407407E-2</v>
      </c>
      <c r="V402" s="8">
        <f t="shared" si="53"/>
        <v>6.8093723465111528E-102</v>
      </c>
      <c r="W402" s="8">
        <f t="shared" si="54"/>
        <v>5.9778171763973953E-14</v>
      </c>
      <c r="X402" s="8">
        <f t="shared" si="55"/>
        <v>4.056720303366534E-5</v>
      </c>
      <c r="Y402" s="8">
        <f t="shared" si="56"/>
        <v>3.1806152718891027E-2</v>
      </c>
      <c r="Z402" s="8">
        <f t="shared" si="57"/>
        <v>9.4363506317248963E-9</v>
      </c>
      <c r="AA402" s="8">
        <f t="shared" si="58"/>
        <v>1.1929610087346109E-3</v>
      </c>
      <c r="AB402" s="13" t="e">
        <f t="shared" si="67"/>
        <v>#DIV/0!</v>
      </c>
      <c r="AC402" s="13">
        <f t="shared" si="68"/>
        <v>-1.1929515723839792E-3</v>
      </c>
    </row>
    <row r="403" spans="1:29">
      <c r="A403" t="s">
        <v>35</v>
      </c>
      <c r="B403" s="18"/>
      <c r="C403" s="17"/>
      <c r="I403" s="11">
        <f t="shared" si="50"/>
        <v>32.374375000000015</v>
      </c>
      <c r="J403" s="11">
        <f t="shared" si="51"/>
        <v>6.7876558764637425</v>
      </c>
      <c r="K403" s="11">
        <f t="shared" si="59"/>
        <v>25.586719123536273</v>
      </c>
      <c r="L403" s="11">
        <f t="shared" si="60"/>
        <v>39.16203087646376</v>
      </c>
      <c r="M403" s="8" t="e">
        <f t="shared" si="52"/>
        <v>#DIV/0!</v>
      </c>
      <c r="N403" s="8">
        <f t="shared" si="69"/>
        <v>0</v>
      </c>
      <c r="O403" s="8">
        <f t="shared" si="70"/>
        <v>0</v>
      </c>
      <c r="P403" s="8">
        <f t="shared" si="61"/>
        <v>0.83333333333333337</v>
      </c>
      <c r="Q403" s="8">
        <f t="shared" si="62"/>
        <v>0.22727272727272727</v>
      </c>
      <c r="R403" s="8">
        <f t="shared" si="63"/>
        <v>9.8039215686274508E-2</v>
      </c>
      <c r="S403" s="8">
        <f t="shared" si="64"/>
        <v>4.9504950495049507E-2</v>
      </c>
      <c r="T403" s="8">
        <f t="shared" si="65"/>
        <v>0.15384615384615385</v>
      </c>
      <c r="U403" s="8">
        <f t="shared" si="66"/>
        <v>7.407407407407407E-2</v>
      </c>
      <c r="V403" s="8">
        <f t="shared" si="53"/>
        <v>1.1348953910851919E-102</v>
      </c>
      <c r="W403" s="8">
        <f t="shared" si="54"/>
        <v>4.6192223635798054E-14</v>
      </c>
      <c r="X403" s="8">
        <f t="shared" si="55"/>
        <v>3.6590026265658933E-5</v>
      </c>
      <c r="Y403" s="8">
        <f t="shared" si="56"/>
        <v>3.0231590703104341E-2</v>
      </c>
      <c r="Z403" s="8">
        <f t="shared" si="57"/>
        <v>7.9846043806902971E-9</v>
      </c>
      <c r="AA403" s="8">
        <f t="shared" si="58"/>
        <v>1.1045935266061212E-3</v>
      </c>
      <c r="AB403" s="13" t="e">
        <f t="shared" si="67"/>
        <v>#DIV/0!</v>
      </c>
      <c r="AC403" s="13">
        <f t="shared" si="68"/>
        <v>-1.1045855420017405E-3</v>
      </c>
    </row>
    <row r="404" spans="1:29">
      <c r="A404" t="s">
        <v>35</v>
      </c>
      <c r="B404" s="16"/>
      <c r="C404" s="15"/>
      <c r="I404" s="11">
        <f t="shared" si="50"/>
        <v>32.448918918918935</v>
      </c>
      <c r="J404" s="11">
        <f t="shared" si="51"/>
        <v>6.6316691173905422</v>
      </c>
      <c r="K404" s="11">
        <f t="shared" si="59"/>
        <v>25.817249801528391</v>
      </c>
      <c r="L404" s="11">
        <f t="shared" si="60"/>
        <v>39.080588036309479</v>
      </c>
      <c r="M404" s="8" t="e">
        <f t="shared" si="52"/>
        <v>#DIV/0!</v>
      </c>
      <c r="N404" s="8">
        <f t="shared" si="69"/>
        <v>0</v>
      </c>
      <c r="O404" s="8">
        <f t="shared" si="70"/>
        <v>0</v>
      </c>
      <c r="P404" s="8">
        <f t="shared" si="61"/>
        <v>0.83333333333333337</v>
      </c>
      <c r="Q404" s="8">
        <f t="shared" si="62"/>
        <v>0.22727272727272727</v>
      </c>
      <c r="R404" s="8">
        <f t="shared" si="63"/>
        <v>9.8039215686274508E-2</v>
      </c>
      <c r="S404" s="8">
        <f t="shared" si="64"/>
        <v>4.9504950495049507E-2</v>
      </c>
      <c r="T404" s="8">
        <f t="shared" si="65"/>
        <v>0.15384615384615385</v>
      </c>
      <c r="U404" s="8">
        <f t="shared" si="66"/>
        <v>7.407407407407407E-2</v>
      </c>
      <c r="V404" s="8">
        <f t="shared" si="53"/>
        <v>1.8914923184753193E-103</v>
      </c>
      <c r="W404" s="8">
        <f t="shared" si="54"/>
        <v>3.5693990991298496E-14</v>
      </c>
      <c r="X404" s="8">
        <f t="shared" si="55"/>
        <v>3.300276878863355E-5</v>
      </c>
      <c r="Y404" s="8">
        <f t="shared" si="56"/>
        <v>2.8734977301960559E-2</v>
      </c>
      <c r="Z404" s="8">
        <f t="shared" si="57"/>
        <v>6.7562037067379434E-9</v>
      </c>
      <c r="AA404" s="8">
        <f t="shared" si="58"/>
        <v>1.0227717838945567E-3</v>
      </c>
      <c r="AB404" s="13" t="e">
        <f t="shared" si="67"/>
        <v>#DIV/0!</v>
      </c>
      <c r="AC404" s="13">
        <f t="shared" si="68"/>
        <v>-1.02276502769085E-3</v>
      </c>
    </row>
    <row r="405" spans="1:29">
      <c r="A405" t="s">
        <v>35</v>
      </c>
      <c r="B405" s="18"/>
      <c r="C405" s="17"/>
      <c r="I405" s="11">
        <f t="shared" si="50"/>
        <v>32.524272727272738</v>
      </c>
      <c r="J405" s="11">
        <f t="shared" si="51"/>
        <v>6.4682504527834483</v>
      </c>
      <c r="K405" s="11">
        <f t="shared" si="59"/>
        <v>26.05602227448929</v>
      </c>
      <c r="L405" s="11">
        <f t="shared" si="60"/>
        <v>38.992523180056189</v>
      </c>
      <c r="M405" s="8" t="e">
        <f t="shared" si="52"/>
        <v>#DIV/0!</v>
      </c>
      <c r="N405" s="8">
        <f t="shared" si="69"/>
        <v>0</v>
      </c>
      <c r="O405" s="8">
        <f t="shared" si="70"/>
        <v>0</v>
      </c>
      <c r="P405" s="8">
        <f t="shared" si="61"/>
        <v>0.83333333333333337</v>
      </c>
      <c r="Q405" s="8">
        <f t="shared" si="62"/>
        <v>0.22727272727272727</v>
      </c>
      <c r="R405" s="8">
        <f t="shared" si="63"/>
        <v>9.8039215686274508E-2</v>
      </c>
      <c r="S405" s="8">
        <f t="shared" si="64"/>
        <v>4.9504950495049507E-2</v>
      </c>
      <c r="T405" s="8">
        <f t="shared" si="65"/>
        <v>0.15384615384615385</v>
      </c>
      <c r="U405" s="8">
        <f t="shared" si="66"/>
        <v>7.407407407407407E-2</v>
      </c>
      <c r="V405" s="8">
        <f t="shared" si="53"/>
        <v>3.152487197458865E-104</v>
      </c>
      <c r="W405" s="8">
        <f t="shared" si="54"/>
        <v>2.7581720311457927E-14</v>
      </c>
      <c r="X405" s="8">
        <f t="shared" si="55"/>
        <v>2.9767203221120458E-5</v>
      </c>
      <c r="Y405" s="8">
        <f t="shared" si="56"/>
        <v>2.7312453673150629E-2</v>
      </c>
      <c r="Z405" s="8">
        <f t="shared" si="57"/>
        <v>5.7167877518551827E-9</v>
      </c>
      <c r="AA405" s="8">
        <f t="shared" si="58"/>
        <v>9.4701091101347839E-4</v>
      </c>
      <c r="AB405" s="13" t="e">
        <f t="shared" si="67"/>
        <v>#DIV/0!</v>
      </c>
      <c r="AC405" s="13">
        <f t="shared" si="68"/>
        <v>-9.4700519422572654E-4</v>
      </c>
    </row>
    <row r="406" spans="1:29">
      <c r="A406" t="s">
        <v>35</v>
      </c>
      <c r="B406" s="16"/>
      <c r="C406" s="15"/>
      <c r="I406" s="11">
        <f t="shared" si="50"/>
        <v>32.597798165137625</v>
      </c>
      <c r="J406" s="11">
        <f t="shared" si="51"/>
        <v>6.3107048134855237</v>
      </c>
      <c r="K406" s="11">
        <f t="shared" si="59"/>
        <v>26.287093351652103</v>
      </c>
      <c r="L406" s="11">
        <f t="shared" si="60"/>
        <v>38.908502978623147</v>
      </c>
      <c r="M406" s="8" t="e">
        <f t="shared" si="52"/>
        <v>#DIV/0!</v>
      </c>
      <c r="N406" s="8">
        <f t="shared" si="69"/>
        <v>0</v>
      </c>
      <c r="O406" s="8">
        <f t="shared" si="70"/>
        <v>0</v>
      </c>
      <c r="P406" s="8">
        <f t="shared" si="61"/>
        <v>0.83333333333333337</v>
      </c>
      <c r="Q406" s="8">
        <f t="shared" si="62"/>
        <v>0.22727272727272727</v>
      </c>
      <c r="R406" s="8">
        <f t="shared" si="63"/>
        <v>9.8039215686274508E-2</v>
      </c>
      <c r="S406" s="8">
        <f t="shared" si="64"/>
        <v>4.9504950495049507E-2</v>
      </c>
      <c r="T406" s="8">
        <f t="shared" si="65"/>
        <v>0.15384615384615385</v>
      </c>
      <c r="U406" s="8">
        <f t="shared" si="66"/>
        <v>7.407407407407407E-2</v>
      </c>
      <c r="V406" s="8">
        <f t="shared" si="53"/>
        <v>5.2541453290981074E-105</v>
      </c>
      <c r="W406" s="8">
        <f t="shared" si="54"/>
        <v>2.1313147513399308E-14</v>
      </c>
      <c r="X406" s="8">
        <f t="shared" si="55"/>
        <v>2.6848849964147863E-5</v>
      </c>
      <c r="Y406" s="8">
        <f t="shared" si="56"/>
        <v>2.5960352006162972E-2</v>
      </c>
      <c r="Z406" s="8">
        <f t="shared" si="57"/>
        <v>4.8372819438774625E-9</v>
      </c>
      <c r="AA406" s="8">
        <f t="shared" si="58"/>
        <v>8.7686195464210966E-4</v>
      </c>
      <c r="AB406" s="13" t="e">
        <f t="shared" si="67"/>
        <v>#DIV/0!</v>
      </c>
      <c r="AC406" s="13">
        <f t="shared" si="68"/>
        <v>-8.7685711736016573E-4</v>
      </c>
    </row>
    <row r="407" spans="1:29">
      <c r="A407" t="s">
        <v>35</v>
      </c>
      <c r="B407" s="18"/>
      <c r="C407" s="17"/>
      <c r="I407" s="11">
        <f t="shared" si="50"/>
        <v>32.667037037037048</v>
      </c>
      <c r="J407" s="11">
        <f t="shared" si="51"/>
        <v>6.1715041619227629</v>
      </c>
      <c r="K407" s="11">
        <f t="shared" si="59"/>
        <v>26.495532875114286</v>
      </c>
      <c r="L407" s="11">
        <f t="shared" si="60"/>
        <v>38.83854119895981</v>
      </c>
      <c r="M407" s="8" t="e">
        <f t="shared" si="52"/>
        <v>#DIV/0!</v>
      </c>
      <c r="N407" s="8">
        <f t="shared" si="69"/>
        <v>0</v>
      </c>
      <c r="O407" s="8">
        <f t="shared" si="70"/>
        <v>0</v>
      </c>
      <c r="P407" s="8">
        <f t="shared" si="61"/>
        <v>0.83333333333333337</v>
      </c>
      <c r="Q407" s="8">
        <f t="shared" si="62"/>
        <v>0.22727272727272727</v>
      </c>
      <c r="R407" s="8">
        <f t="shared" si="63"/>
        <v>9.8039215686274508E-2</v>
      </c>
      <c r="S407" s="8">
        <f t="shared" si="64"/>
        <v>4.9504950495049507E-2</v>
      </c>
      <c r="T407" s="8">
        <f t="shared" si="65"/>
        <v>0.15384615384615385</v>
      </c>
      <c r="U407" s="8">
        <f t="shared" si="66"/>
        <v>7.407407407407407E-2</v>
      </c>
      <c r="V407" s="8">
        <f t="shared" si="53"/>
        <v>8.7569088818301764E-106</v>
      </c>
      <c r="W407" s="8">
        <f t="shared" si="54"/>
        <v>1.6469250351263101E-14</v>
      </c>
      <c r="X407" s="8">
        <f t="shared" si="55"/>
        <v>2.4216609771584347E-5</v>
      </c>
      <c r="Y407" s="8">
        <f t="shared" si="56"/>
        <v>2.4675186065263813E-2</v>
      </c>
      <c r="Z407" s="8">
        <f t="shared" si="57"/>
        <v>4.0930847217424684E-9</v>
      </c>
      <c r="AA407" s="8">
        <f t="shared" si="58"/>
        <v>8.1190921726121269E-4</v>
      </c>
      <c r="AB407" s="13" t="e">
        <f t="shared" si="67"/>
        <v>#DIV/0!</v>
      </c>
      <c r="AC407" s="13">
        <f t="shared" si="68"/>
        <v>-8.1190512417649095E-4</v>
      </c>
    </row>
    <row r="408" spans="1:29">
      <c r="A408" t="s">
        <v>35</v>
      </c>
      <c r="B408" s="16"/>
      <c r="C408" s="15"/>
      <c r="I408" s="11">
        <f t="shared" si="50"/>
        <v>32.735327102803744</v>
      </c>
      <c r="J408" s="11">
        <f t="shared" si="51"/>
        <v>6.0343290369740359</v>
      </c>
      <c r="K408" s="11">
        <f t="shared" si="59"/>
        <v>26.700998065829708</v>
      </c>
      <c r="L408" s="11">
        <f t="shared" si="60"/>
        <v>38.76965613977778</v>
      </c>
      <c r="M408" s="8" t="e">
        <f t="shared" si="52"/>
        <v>#DIV/0!</v>
      </c>
      <c r="N408" s="8">
        <f t="shared" si="69"/>
        <v>0</v>
      </c>
      <c r="O408" s="8">
        <f t="shared" si="70"/>
        <v>0</v>
      </c>
      <c r="P408" s="8">
        <f t="shared" si="61"/>
        <v>0.83333333333333337</v>
      </c>
      <c r="Q408" s="8">
        <f t="shared" si="62"/>
        <v>0.22727272727272727</v>
      </c>
      <c r="R408" s="8">
        <f t="shared" si="63"/>
        <v>9.8039215686274508E-2</v>
      </c>
      <c r="S408" s="8">
        <f t="shared" si="64"/>
        <v>4.9504950495049507E-2</v>
      </c>
      <c r="T408" s="8">
        <f t="shared" si="65"/>
        <v>0.15384615384615385</v>
      </c>
      <c r="U408" s="8">
        <f t="shared" si="66"/>
        <v>7.407407407407407E-2</v>
      </c>
      <c r="V408" s="8">
        <f t="shared" si="53"/>
        <v>1.4594848136383623E-106</v>
      </c>
      <c r="W408" s="8">
        <f t="shared" si="54"/>
        <v>1.2726238907794214E-14</v>
      </c>
      <c r="X408" s="8">
        <f t="shared" si="55"/>
        <v>2.1842432342997647E-5</v>
      </c>
      <c r="Y408" s="8">
        <f t="shared" si="56"/>
        <v>2.3453642200646791E-2</v>
      </c>
      <c r="Z408" s="8">
        <f t="shared" si="57"/>
        <v>3.4633793799359347E-9</v>
      </c>
      <c r="AA408" s="8">
        <f t="shared" si="58"/>
        <v>7.5176779376038216E-4</v>
      </c>
      <c r="AB408" s="13" t="e">
        <f t="shared" si="67"/>
        <v>#DIV/0!</v>
      </c>
      <c r="AC408" s="13">
        <f t="shared" si="68"/>
        <v>-7.5176433038100221E-4</v>
      </c>
    </row>
    <row r="409" spans="1:29">
      <c r="A409" t="s">
        <v>35</v>
      </c>
      <c r="B409" s="18"/>
      <c r="C409" s="17"/>
      <c r="I409" s="11">
        <f t="shared" si="50"/>
        <v>32.801792452830199</v>
      </c>
      <c r="J409" s="11">
        <f t="shared" si="51"/>
        <v>5.9034871355317646</v>
      </c>
      <c r="K409" s="11">
        <f t="shared" si="59"/>
        <v>26.898305317298433</v>
      </c>
      <c r="L409" s="11">
        <f t="shared" si="60"/>
        <v>38.705279588361961</v>
      </c>
      <c r="M409" s="8" t="e">
        <f t="shared" si="52"/>
        <v>#DIV/0!</v>
      </c>
      <c r="N409" s="8">
        <f t="shared" si="69"/>
        <v>0</v>
      </c>
      <c r="O409" s="8">
        <f t="shared" si="70"/>
        <v>0</v>
      </c>
      <c r="P409" s="8">
        <f t="shared" si="61"/>
        <v>0.83333333333333337</v>
      </c>
      <c r="Q409" s="8">
        <f t="shared" si="62"/>
        <v>0.22727272727272727</v>
      </c>
      <c r="R409" s="8">
        <f t="shared" si="63"/>
        <v>9.8039215686274508E-2</v>
      </c>
      <c r="S409" s="8">
        <f t="shared" si="64"/>
        <v>4.9504950495049507E-2</v>
      </c>
      <c r="T409" s="8">
        <f t="shared" si="65"/>
        <v>0.15384615384615385</v>
      </c>
      <c r="U409" s="8">
        <f t="shared" si="66"/>
        <v>7.407407407407407E-2</v>
      </c>
      <c r="V409" s="8">
        <f t="shared" si="53"/>
        <v>2.43247468939727E-107</v>
      </c>
      <c r="W409" s="8">
        <f t="shared" si="54"/>
        <v>9.8339118832955281E-15</v>
      </c>
      <c r="X409" s="8">
        <f t="shared" si="55"/>
        <v>1.9701017407409644E-5</v>
      </c>
      <c r="Y409" s="8">
        <f t="shared" si="56"/>
        <v>2.2292570804575168E-2</v>
      </c>
      <c r="Z409" s="8">
        <f t="shared" si="57"/>
        <v>2.930551783022714E-9</v>
      </c>
      <c r="AA409" s="8">
        <f t="shared" si="58"/>
        <v>6.9608129051887239E-4</v>
      </c>
      <c r="AB409" s="13" t="e">
        <f t="shared" si="67"/>
        <v>#DIV/0!</v>
      </c>
      <c r="AC409" s="13">
        <f t="shared" si="68"/>
        <v>-6.9607835996708938E-4</v>
      </c>
    </row>
    <row r="410" spans="1:29">
      <c r="A410" t="s">
        <v>35</v>
      </c>
      <c r="B410" s="16"/>
      <c r="C410" s="15"/>
      <c r="I410" s="11">
        <f t="shared" si="50"/>
        <v>32.863047619047634</v>
      </c>
      <c r="J410" s="11">
        <f t="shared" si="51"/>
        <v>5.7948286785650005</v>
      </c>
      <c r="K410" s="11">
        <f t="shared" si="59"/>
        <v>27.068218940482634</v>
      </c>
      <c r="L410" s="11">
        <f t="shared" si="60"/>
        <v>38.657876297612631</v>
      </c>
      <c r="M410" s="8" t="e">
        <f t="shared" si="52"/>
        <v>#DIV/0!</v>
      </c>
      <c r="N410" s="8">
        <f t="shared" si="69"/>
        <v>0</v>
      </c>
      <c r="O410" s="8">
        <f t="shared" si="70"/>
        <v>0</v>
      </c>
      <c r="P410" s="8">
        <f t="shared" si="61"/>
        <v>0.83333333333333337</v>
      </c>
      <c r="Q410" s="8">
        <f t="shared" si="62"/>
        <v>0.22727272727272727</v>
      </c>
      <c r="R410" s="8">
        <f t="shared" si="63"/>
        <v>9.8039215686274508E-2</v>
      </c>
      <c r="S410" s="8">
        <f t="shared" si="64"/>
        <v>4.9504950495049507E-2</v>
      </c>
      <c r="T410" s="8">
        <f t="shared" si="65"/>
        <v>0.15384615384615385</v>
      </c>
      <c r="U410" s="8">
        <f t="shared" si="66"/>
        <v>7.407407407407407E-2</v>
      </c>
      <c r="V410" s="8">
        <f t="shared" si="53"/>
        <v>4.0541244823287826E-108</v>
      </c>
      <c r="W410" s="8">
        <f t="shared" si="54"/>
        <v>7.5989319098192722E-15</v>
      </c>
      <c r="X410" s="8">
        <f t="shared" si="55"/>
        <v>1.7769545112565562E-5</v>
      </c>
      <c r="Y410" s="8">
        <f t="shared" si="56"/>
        <v>2.1188978190487286E-2</v>
      </c>
      <c r="Z410" s="8">
        <f t="shared" si="57"/>
        <v>2.4796976625576813E-9</v>
      </c>
      <c r="AA410" s="8">
        <f t="shared" si="58"/>
        <v>6.4451971344340036E-4</v>
      </c>
      <c r="AB410" s="13" t="e">
        <f t="shared" si="67"/>
        <v>#DIV/0!</v>
      </c>
      <c r="AC410" s="13">
        <f t="shared" si="68"/>
        <v>-6.4451723374573777E-4</v>
      </c>
    </row>
    <row r="411" spans="1:29">
      <c r="A411" t="s">
        <v>35</v>
      </c>
      <c r="B411" s="18"/>
      <c r="C411" s="17"/>
      <c r="I411" s="11">
        <f t="shared" si="50"/>
        <v>32.923557692307703</v>
      </c>
      <c r="J411" s="11">
        <f t="shared" si="51"/>
        <v>5.6879971858780944</v>
      </c>
      <c r="K411" s="11">
        <f t="shared" si="59"/>
        <v>27.235560506429607</v>
      </c>
      <c r="L411" s="11">
        <f t="shared" si="60"/>
        <v>38.6115548781858</v>
      </c>
      <c r="M411" s="8" t="e">
        <f t="shared" si="52"/>
        <v>#DIV/0!</v>
      </c>
      <c r="N411" s="8">
        <f t="shared" si="69"/>
        <v>0</v>
      </c>
      <c r="O411" s="8">
        <f t="shared" si="70"/>
        <v>0</v>
      </c>
      <c r="P411" s="8">
        <f t="shared" si="61"/>
        <v>0.83333333333333337</v>
      </c>
      <c r="Q411" s="8">
        <f t="shared" si="62"/>
        <v>0.22727272727272727</v>
      </c>
      <c r="R411" s="8">
        <f t="shared" si="63"/>
        <v>9.8039215686274508E-2</v>
      </c>
      <c r="S411" s="8">
        <f t="shared" si="64"/>
        <v>4.9504950495049507E-2</v>
      </c>
      <c r="T411" s="8">
        <f t="shared" si="65"/>
        <v>0.15384615384615385</v>
      </c>
      <c r="U411" s="8">
        <f t="shared" si="66"/>
        <v>7.407407407407407E-2</v>
      </c>
      <c r="V411" s="8">
        <f t="shared" si="53"/>
        <v>6.7568741372146359E-109</v>
      </c>
      <c r="W411" s="8">
        <f t="shared" si="54"/>
        <v>5.8719019303148922E-15</v>
      </c>
      <c r="X411" s="8">
        <f t="shared" si="55"/>
        <v>1.6027432846627763E-5</v>
      </c>
      <c r="Y411" s="8">
        <f t="shared" si="56"/>
        <v>2.0140018874126527E-2</v>
      </c>
      <c r="Z411" s="8">
        <f t="shared" si="57"/>
        <v>2.098205714471884E-9</v>
      </c>
      <c r="AA411" s="8">
        <f t="shared" si="58"/>
        <v>5.9677751244759298E-4</v>
      </c>
      <c r="AB411" s="13" t="e">
        <f t="shared" si="67"/>
        <v>#DIV/0!</v>
      </c>
      <c r="AC411" s="13">
        <f t="shared" si="68"/>
        <v>-5.9677541424187856E-4</v>
      </c>
    </row>
    <row r="412" spans="1:29">
      <c r="A412" t="s">
        <v>35</v>
      </c>
      <c r="B412" s="16"/>
      <c r="C412" s="15"/>
      <c r="I412" s="11">
        <f t="shared" si="50"/>
        <v>32.983009708737875</v>
      </c>
      <c r="J412" s="11">
        <f t="shared" si="51"/>
        <v>5.5844172795879468</v>
      </c>
      <c r="K412" s="11">
        <f t="shared" si="59"/>
        <v>27.398592429149929</v>
      </c>
      <c r="L412" s="11">
        <f t="shared" si="60"/>
        <v>38.567426988325821</v>
      </c>
      <c r="M412" s="8" t="e">
        <f t="shared" si="52"/>
        <v>#DIV/0!</v>
      </c>
      <c r="N412" s="8">
        <f t="shared" si="69"/>
        <v>0</v>
      </c>
      <c r="O412" s="8">
        <f t="shared" si="70"/>
        <v>0</v>
      </c>
      <c r="P412" s="8">
        <f t="shared" si="61"/>
        <v>0.83333333333333337</v>
      </c>
      <c r="Q412" s="8">
        <f t="shared" si="62"/>
        <v>0.22727272727272727</v>
      </c>
      <c r="R412" s="8">
        <f t="shared" si="63"/>
        <v>9.8039215686274508E-2</v>
      </c>
      <c r="S412" s="8">
        <f t="shared" si="64"/>
        <v>4.9504950495049507E-2</v>
      </c>
      <c r="T412" s="8">
        <f t="shared" si="65"/>
        <v>0.15384615384615385</v>
      </c>
      <c r="U412" s="8">
        <f t="shared" si="66"/>
        <v>7.407407407407407E-2</v>
      </c>
      <c r="V412" s="8">
        <f t="shared" si="53"/>
        <v>1.1261456895357723E-109</v>
      </c>
      <c r="W412" s="8">
        <f t="shared" si="54"/>
        <v>4.5373787643342351E-15</v>
      </c>
      <c r="X412" s="8">
        <f t="shared" si="55"/>
        <v>1.4456115900879943E-5</v>
      </c>
      <c r="Y412" s="8">
        <f t="shared" si="56"/>
        <v>1.9142988236793529E-2</v>
      </c>
      <c r="Z412" s="8">
        <f t="shared" si="57"/>
        <v>1.7754048353223635E-9</v>
      </c>
      <c r="AA412" s="8">
        <f t="shared" si="58"/>
        <v>5.5257177078480834E-4</v>
      </c>
      <c r="AB412" s="13" t="e">
        <f t="shared" si="67"/>
        <v>#DIV/0!</v>
      </c>
      <c r="AC412" s="13">
        <f t="shared" si="68"/>
        <v>-5.5256999537997304E-4</v>
      </c>
    </row>
    <row r="413" spans="1:29">
      <c r="A413" t="s">
        <v>35</v>
      </c>
      <c r="B413" s="18"/>
      <c r="C413" s="17"/>
      <c r="I413" s="11">
        <f t="shared" si="50"/>
        <v>33.041960784313737</v>
      </c>
      <c r="J413" s="11">
        <f t="shared" si="51"/>
        <v>5.4816525940727452</v>
      </c>
      <c r="K413" s="11">
        <f t="shared" si="59"/>
        <v>27.560308190240992</v>
      </c>
      <c r="L413" s="11">
        <f t="shared" si="60"/>
        <v>38.523613378386486</v>
      </c>
      <c r="M413" s="8" t="e">
        <f t="shared" si="52"/>
        <v>#DIV/0!</v>
      </c>
      <c r="N413" s="8">
        <f t="shared" si="69"/>
        <v>0</v>
      </c>
      <c r="O413" s="8">
        <f t="shared" si="70"/>
        <v>0</v>
      </c>
      <c r="P413" s="8">
        <f t="shared" si="61"/>
        <v>0.83333333333333337</v>
      </c>
      <c r="Q413" s="8">
        <f t="shared" si="62"/>
        <v>0.22727272727272727</v>
      </c>
      <c r="R413" s="8">
        <f t="shared" si="63"/>
        <v>9.8039215686274508E-2</v>
      </c>
      <c r="S413" s="8">
        <f t="shared" si="64"/>
        <v>4.9504950495049507E-2</v>
      </c>
      <c r="T413" s="8">
        <f t="shared" si="65"/>
        <v>0.15384615384615385</v>
      </c>
      <c r="U413" s="8">
        <f t="shared" si="66"/>
        <v>7.407407407407407E-2</v>
      </c>
      <c r="V413" s="8">
        <f t="shared" si="53"/>
        <v>1.8769094825596202E-110</v>
      </c>
      <c r="W413" s="8">
        <f t="shared" si="54"/>
        <v>3.506156317894636E-15</v>
      </c>
      <c r="X413" s="8">
        <f t="shared" si="55"/>
        <v>1.3038849636087791E-5</v>
      </c>
      <c r="Y413" s="8">
        <f t="shared" si="56"/>
        <v>1.8195315551803749E-2</v>
      </c>
      <c r="Z413" s="8">
        <f t="shared" si="57"/>
        <v>1.5022656298881536E-9</v>
      </c>
      <c r="AA413" s="8">
        <f t="shared" si="58"/>
        <v>5.1164052850445217E-4</v>
      </c>
      <c r="AB413" s="13" t="e">
        <f t="shared" si="67"/>
        <v>#DIV/0!</v>
      </c>
      <c r="AC413" s="13">
        <f t="shared" si="68"/>
        <v>-5.1163902623882224E-4</v>
      </c>
    </row>
    <row r="414" spans="1:29">
      <c r="A414" t="s">
        <v>35</v>
      </c>
      <c r="B414" s="16"/>
      <c r="C414" s="15"/>
      <c r="I414" s="11">
        <f t="shared" si="50"/>
        <v>33.101485148514861</v>
      </c>
      <c r="J414" s="11">
        <f t="shared" si="51"/>
        <v>5.3748431687918945</v>
      </c>
      <c r="K414" s="11">
        <f t="shared" si="59"/>
        <v>27.726641979722967</v>
      </c>
      <c r="L414" s="11">
        <f t="shared" si="60"/>
        <v>38.476328317306752</v>
      </c>
      <c r="M414" s="8" t="e">
        <f t="shared" si="52"/>
        <v>#DIV/0!</v>
      </c>
      <c r="N414" s="8">
        <f t="shared" si="69"/>
        <v>0</v>
      </c>
      <c r="O414" s="8">
        <f t="shared" si="70"/>
        <v>0</v>
      </c>
      <c r="P414" s="8">
        <f t="shared" si="61"/>
        <v>0.83333333333333337</v>
      </c>
      <c r="Q414" s="8">
        <f t="shared" si="62"/>
        <v>0.22727272727272727</v>
      </c>
      <c r="R414" s="8">
        <f t="shared" si="63"/>
        <v>9.8039215686274508E-2</v>
      </c>
      <c r="S414" s="8">
        <f t="shared" si="64"/>
        <v>4.9504950495049507E-2</v>
      </c>
      <c r="T414" s="8">
        <f t="shared" si="65"/>
        <v>0.15384615384615385</v>
      </c>
      <c r="U414" s="8">
        <f t="shared" si="66"/>
        <v>7.407407407407407E-2</v>
      </c>
      <c r="V414" s="8">
        <f t="shared" si="53"/>
        <v>3.1281824709326995E-111</v>
      </c>
      <c r="W414" s="8">
        <f t="shared" si="54"/>
        <v>2.7093026092822186E-15</v>
      </c>
      <c r="X414" s="8">
        <f t="shared" si="55"/>
        <v>1.1760531044314479E-5</v>
      </c>
      <c r="Y414" s="8">
        <f t="shared" si="56"/>
        <v>1.7294557356169898E-2</v>
      </c>
      <c r="Z414" s="8">
        <f t="shared" si="57"/>
        <v>1.2711478406745914E-9</v>
      </c>
      <c r="AA414" s="8">
        <f t="shared" si="58"/>
        <v>4.7374123009671497E-4</v>
      </c>
      <c r="AB414" s="13" t="e">
        <f t="shared" si="67"/>
        <v>#DIV/0!</v>
      </c>
      <c r="AC414" s="13">
        <f t="shared" si="68"/>
        <v>-4.7373995894887429E-4</v>
      </c>
    </row>
    <row r="415" spans="1:29">
      <c r="A415" t="s">
        <v>35</v>
      </c>
      <c r="B415" s="18"/>
      <c r="C415" s="17"/>
      <c r="I415" s="11">
        <f t="shared" si="50"/>
        <v>33.156800000000004</v>
      </c>
      <c r="J415" s="11">
        <f t="shared" si="51"/>
        <v>5.2850854603527777</v>
      </c>
      <c r="K415" s="11">
        <f t="shared" si="59"/>
        <v>27.871714539647225</v>
      </c>
      <c r="L415" s="11">
        <f t="shared" si="60"/>
        <v>38.441885460352779</v>
      </c>
      <c r="M415" s="8" t="e">
        <f t="shared" si="52"/>
        <v>#DIV/0!</v>
      </c>
      <c r="N415" s="8">
        <f t="shared" si="69"/>
        <v>0</v>
      </c>
      <c r="O415" s="8">
        <f t="shared" si="70"/>
        <v>0</v>
      </c>
      <c r="P415" s="8">
        <f t="shared" si="61"/>
        <v>0.83333333333333337</v>
      </c>
      <c r="Q415" s="8">
        <f t="shared" si="62"/>
        <v>0.22727272727272727</v>
      </c>
      <c r="R415" s="8">
        <f t="shared" si="63"/>
        <v>9.8039215686274508E-2</v>
      </c>
      <c r="S415" s="8">
        <f t="shared" si="64"/>
        <v>4.9504950495049507E-2</v>
      </c>
      <c r="T415" s="8">
        <f t="shared" si="65"/>
        <v>0.15384615384615385</v>
      </c>
      <c r="U415" s="8">
        <f t="shared" si="66"/>
        <v>7.407407407407407E-2</v>
      </c>
      <c r="V415" s="8">
        <f t="shared" si="53"/>
        <v>5.213637451554498E-112</v>
      </c>
      <c r="W415" s="8">
        <f t="shared" si="54"/>
        <v>2.0935520162635326E-15</v>
      </c>
      <c r="X415" s="8">
        <f t="shared" si="55"/>
        <v>1.0607537804675805E-5</v>
      </c>
      <c r="Y415" s="8">
        <f t="shared" si="56"/>
        <v>1.6438391150418914E-2</v>
      </c>
      <c r="Z415" s="8">
        <f t="shared" si="57"/>
        <v>1.075586634416962E-9</v>
      </c>
      <c r="AA415" s="8">
        <f t="shared" si="58"/>
        <v>4.3864928712658796E-4</v>
      </c>
      <c r="AB415" s="13" t="e">
        <f t="shared" si="67"/>
        <v>#DIV/0!</v>
      </c>
      <c r="AC415" s="13">
        <f t="shared" si="68"/>
        <v>-4.3864821153995356E-4</v>
      </c>
    </row>
    <row r="416" spans="1:29">
      <c r="A416" t="s">
        <v>35</v>
      </c>
      <c r="B416" s="16"/>
      <c r="C416" s="15"/>
      <c r="I416" s="11">
        <f t="shared" si="50"/>
        <v>33.212222222222231</v>
      </c>
      <c r="J416" s="11">
        <f t="shared" si="51"/>
        <v>5.1938390154894947</v>
      </c>
      <c r="K416" s="11">
        <f t="shared" si="59"/>
        <v>28.018383206732736</v>
      </c>
      <c r="L416" s="11">
        <f t="shared" si="60"/>
        <v>38.406061237711725</v>
      </c>
      <c r="M416" s="8" t="e">
        <f t="shared" si="52"/>
        <v>#DIV/0!</v>
      </c>
      <c r="N416" s="8">
        <f t="shared" si="69"/>
        <v>0</v>
      </c>
      <c r="O416" s="8">
        <f t="shared" si="70"/>
        <v>0</v>
      </c>
      <c r="P416" s="8">
        <f t="shared" si="61"/>
        <v>0.83333333333333337</v>
      </c>
      <c r="Q416" s="8">
        <f t="shared" si="62"/>
        <v>0.22727272727272727</v>
      </c>
      <c r="R416" s="8">
        <f t="shared" si="63"/>
        <v>9.8039215686274508E-2</v>
      </c>
      <c r="S416" s="8">
        <f t="shared" si="64"/>
        <v>4.9504950495049507E-2</v>
      </c>
      <c r="T416" s="8">
        <f t="shared" si="65"/>
        <v>0.15384615384615385</v>
      </c>
      <c r="U416" s="8">
        <f t="shared" si="66"/>
        <v>7.407407407407407E-2</v>
      </c>
      <c r="V416" s="8">
        <f t="shared" si="53"/>
        <v>8.6893957525908284E-113</v>
      </c>
      <c r="W416" s="8">
        <f t="shared" si="54"/>
        <v>1.6177447398400025E-15</v>
      </c>
      <c r="X416" s="8">
        <f t="shared" si="55"/>
        <v>9.5675831179428834E-6</v>
      </c>
      <c r="Y416" s="8">
        <f t="shared" si="56"/>
        <v>1.5624609410299164E-2</v>
      </c>
      <c r="Z416" s="8">
        <f t="shared" si="57"/>
        <v>9.1011176758358323E-10</v>
      </c>
      <c r="AA416" s="8">
        <f t="shared" si="58"/>
        <v>4.061567473394333E-4</v>
      </c>
      <c r="AB416" s="13" t="e">
        <f t="shared" si="67"/>
        <v>#DIV/0!</v>
      </c>
      <c r="AC416" s="13">
        <f t="shared" si="68"/>
        <v>-4.0615583722766573E-4</v>
      </c>
    </row>
    <row r="417" spans="1:29">
      <c r="A417" t="s">
        <v>35</v>
      </c>
      <c r="B417" s="18"/>
      <c r="C417" s="17"/>
      <c r="I417" s="11">
        <f t="shared" si="50"/>
        <v>33.263877551020421</v>
      </c>
      <c r="J417" s="11">
        <f t="shared" si="51"/>
        <v>5.1172782977399329</v>
      </c>
      <c r="K417" s="11">
        <f t="shared" si="59"/>
        <v>28.146599253280488</v>
      </c>
      <c r="L417" s="11">
        <f t="shared" si="60"/>
        <v>38.381155848760358</v>
      </c>
      <c r="M417" s="8" t="e">
        <f t="shared" si="52"/>
        <v>#DIV/0!</v>
      </c>
      <c r="N417" s="8">
        <f t="shared" si="69"/>
        <v>0</v>
      </c>
      <c r="O417" s="8">
        <f t="shared" si="70"/>
        <v>0</v>
      </c>
      <c r="P417" s="8">
        <f t="shared" si="61"/>
        <v>0.83333333333333337</v>
      </c>
      <c r="Q417" s="8">
        <f t="shared" si="62"/>
        <v>0.22727272727272727</v>
      </c>
      <c r="R417" s="8">
        <f t="shared" si="63"/>
        <v>9.8039215686274508E-2</v>
      </c>
      <c r="S417" s="8">
        <f t="shared" si="64"/>
        <v>4.9504950495049507E-2</v>
      </c>
      <c r="T417" s="8">
        <f t="shared" si="65"/>
        <v>0.15384615384615385</v>
      </c>
      <c r="U417" s="8">
        <f t="shared" si="66"/>
        <v>7.407407407407407E-2</v>
      </c>
      <c r="V417" s="8">
        <f t="shared" si="53"/>
        <v>1.4482326254318043E-113</v>
      </c>
      <c r="W417" s="8">
        <f t="shared" si="54"/>
        <v>1.2500754807854564E-15</v>
      </c>
      <c r="X417" s="8">
        <f t="shared" si="55"/>
        <v>8.6295847730465225E-6</v>
      </c>
      <c r="Y417" s="8">
        <f t="shared" si="56"/>
        <v>1.4851113894937819E-2</v>
      </c>
      <c r="Z417" s="8">
        <f t="shared" si="57"/>
        <v>7.7009457257072428E-10</v>
      </c>
      <c r="AA417" s="8">
        <f t="shared" si="58"/>
        <v>3.7607106235132713E-4</v>
      </c>
      <c r="AB417" s="13" t="e">
        <f t="shared" si="67"/>
        <v>#DIV/0!</v>
      </c>
      <c r="AC417" s="13">
        <f t="shared" si="68"/>
        <v>-3.7607029225675455E-4</v>
      </c>
    </row>
    <row r="418" spans="1:29">
      <c r="A418" t="s">
        <v>35</v>
      </c>
      <c r="B418" s="16"/>
      <c r="C418" s="15"/>
      <c r="I418" s="11">
        <f t="shared" si="50"/>
        <v>33.313298969072171</v>
      </c>
      <c r="J418" s="11">
        <f t="shared" si="51"/>
        <v>5.0489493310072984</v>
      </c>
      <c r="K418" s="11">
        <f t="shared" si="59"/>
        <v>28.264349638064871</v>
      </c>
      <c r="L418" s="11">
        <f t="shared" si="60"/>
        <v>38.362248300079472</v>
      </c>
      <c r="M418" s="8" t="e">
        <f t="shared" si="52"/>
        <v>#DIV/0!</v>
      </c>
      <c r="N418" s="8">
        <f t="shared" si="69"/>
        <v>0</v>
      </c>
      <c r="O418" s="8">
        <f t="shared" si="70"/>
        <v>0</v>
      </c>
      <c r="P418" s="8">
        <f t="shared" si="61"/>
        <v>0.83333333333333337</v>
      </c>
      <c r="Q418" s="8">
        <f t="shared" si="62"/>
        <v>0.22727272727272727</v>
      </c>
      <c r="R418" s="8">
        <f t="shared" si="63"/>
        <v>9.8039215686274508E-2</v>
      </c>
      <c r="S418" s="8">
        <f t="shared" si="64"/>
        <v>4.9504950495049507E-2</v>
      </c>
      <c r="T418" s="8">
        <f t="shared" si="65"/>
        <v>0.15384615384615385</v>
      </c>
      <c r="U418" s="8">
        <f t="shared" si="66"/>
        <v>7.407407407407407E-2</v>
      </c>
      <c r="V418" s="8">
        <f t="shared" si="53"/>
        <v>2.4137210423863401E-114</v>
      </c>
      <c r="W418" s="8">
        <f t="shared" si="54"/>
        <v>9.6596741697057993E-16</v>
      </c>
      <c r="X418" s="8">
        <f t="shared" si="55"/>
        <v>7.7835470501988244E-6</v>
      </c>
      <c r="Y418" s="8">
        <f t="shared" si="56"/>
        <v>1.411591023677258E-2</v>
      </c>
      <c r="Z418" s="8">
        <f t="shared" si="57"/>
        <v>6.5161848448292055E-10</v>
      </c>
      <c r="AA418" s="8">
        <f t="shared" si="58"/>
        <v>3.4821394662159919E-4</v>
      </c>
      <c r="AB418" s="13" t="e">
        <f t="shared" si="67"/>
        <v>#DIV/0!</v>
      </c>
      <c r="AC418" s="13">
        <f t="shared" si="68"/>
        <v>-3.482132950031147E-4</v>
      </c>
    </row>
    <row r="419" spans="1:29">
      <c r="A419" t="s">
        <v>35</v>
      </c>
      <c r="B419" s="18"/>
      <c r="C419" s="17"/>
      <c r="I419" s="11">
        <f t="shared" si="50"/>
        <v>33.361666666666672</v>
      </c>
      <c r="J419" s="11">
        <f t="shared" si="51"/>
        <v>4.9842722462322833</v>
      </c>
      <c r="K419" s="11">
        <f t="shared" si="59"/>
        <v>28.377394420434388</v>
      </c>
      <c r="L419" s="11">
        <f t="shared" si="60"/>
        <v>38.345938912898959</v>
      </c>
      <c r="M419" s="8" t="e">
        <f t="shared" si="52"/>
        <v>#DIV/0!</v>
      </c>
      <c r="N419" s="8">
        <f t="shared" si="69"/>
        <v>0</v>
      </c>
      <c r="O419" s="8">
        <f t="shared" si="70"/>
        <v>0</v>
      </c>
      <c r="P419" s="8">
        <f t="shared" si="61"/>
        <v>0.83333333333333337</v>
      </c>
      <c r="Q419" s="8">
        <f t="shared" si="62"/>
        <v>0.22727272727272727</v>
      </c>
      <c r="R419" s="8">
        <f t="shared" si="63"/>
        <v>9.8039215686274508E-2</v>
      </c>
      <c r="S419" s="8">
        <f t="shared" si="64"/>
        <v>4.9504950495049507E-2</v>
      </c>
      <c r="T419" s="8">
        <f t="shared" si="65"/>
        <v>0.15384615384615385</v>
      </c>
      <c r="U419" s="8">
        <f t="shared" si="66"/>
        <v>7.407407407407407E-2</v>
      </c>
      <c r="V419" s="8">
        <f t="shared" si="53"/>
        <v>4.0228684039772324E-115</v>
      </c>
      <c r="W419" s="8">
        <f t="shared" si="54"/>
        <v>7.4642936765908445E-16</v>
      </c>
      <c r="X419" s="8">
        <f t="shared" si="55"/>
        <v>7.0204542021401158E-6</v>
      </c>
      <c r="Y419" s="8">
        <f t="shared" si="56"/>
        <v>1.341710279930859E-2</v>
      </c>
      <c r="Z419" s="8">
        <f t="shared" si="57"/>
        <v>5.5136948687016356E-10</v>
      </c>
      <c r="AA419" s="8">
        <f t="shared" si="58"/>
        <v>3.2242032094592518E-4</v>
      </c>
      <c r="AB419" s="13" t="e">
        <f t="shared" si="67"/>
        <v>#DIV/0!</v>
      </c>
      <c r="AC419" s="13">
        <f t="shared" si="68"/>
        <v>-3.2241976957643833E-4</v>
      </c>
    </row>
    <row r="420" spans="1:29">
      <c r="A420" t="s">
        <v>35</v>
      </c>
      <c r="B420" s="16"/>
      <c r="C420" s="15"/>
      <c r="I420" s="11">
        <f t="shared" si="50"/>
        <v>33.410315789473692</v>
      </c>
      <c r="J420" s="11">
        <f t="shared" si="51"/>
        <v>4.9182071224168835</v>
      </c>
      <c r="K420" s="11">
        <f t="shared" si="59"/>
        <v>28.492108667056808</v>
      </c>
      <c r="L420" s="11">
        <f t="shared" si="60"/>
        <v>38.328522911890573</v>
      </c>
      <c r="M420" s="8" t="e">
        <f t="shared" si="52"/>
        <v>#DIV/0!</v>
      </c>
      <c r="N420" s="8">
        <f t="shared" si="69"/>
        <v>0</v>
      </c>
      <c r="O420" s="8">
        <f t="shared" si="70"/>
        <v>0</v>
      </c>
      <c r="P420" s="8">
        <f t="shared" si="61"/>
        <v>0.83333333333333337</v>
      </c>
      <c r="Q420" s="8">
        <f t="shared" si="62"/>
        <v>0.22727272727272727</v>
      </c>
      <c r="R420" s="8">
        <f t="shared" si="63"/>
        <v>9.8039215686274508E-2</v>
      </c>
      <c r="S420" s="8">
        <f t="shared" si="64"/>
        <v>4.9504950495049507E-2</v>
      </c>
      <c r="T420" s="8">
        <f t="shared" si="65"/>
        <v>0.15384615384615385</v>
      </c>
      <c r="U420" s="8">
        <f t="shared" si="66"/>
        <v>7.407407407407407E-2</v>
      </c>
      <c r="V420" s="8">
        <f t="shared" si="53"/>
        <v>6.7047806732953859E-116</v>
      </c>
      <c r="W420" s="8">
        <f t="shared" si="54"/>
        <v>5.7678632955474711E-16</v>
      </c>
      <c r="X420" s="8">
        <f t="shared" si="55"/>
        <v>6.332174378400889E-6</v>
      </c>
      <c r="Y420" s="8">
        <f t="shared" si="56"/>
        <v>1.2752889789441828E-2</v>
      </c>
      <c r="Z420" s="8">
        <f t="shared" si="57"/>
        <v>4.6654341196706147E-10</v>
      </c>
      <c r="AA420" s="8">
        <f t="shared" si="58"/>
        <v>2.9853733420918998E-4</v>
      </c>
      <c r="AB420" s="13" t="e">
        <f t="shared" si="67"/>
        <v>#DIV/0!</v>
      </c>
      <c r="AC420" s="13">
        <f t="shared" si="68"/>
        <v>-2.98536867665778E-4</v>
      </c>
    </row>
    <row r="421" spans="1:29">
      <c r="A421" t="s">
        <v>35</v>
      </c>
      <c r="B421" s="18"/>
      <c r="C421" s="17"/>
      <c r="I421" s="11">
        <f t="shared" si="50"/>
        <v>33.457340425531925</v>
      </c>
      <c r="J421" s="11">
        <f t="shared" si="51"/>
        <v>4.857933695463724</v>
      </c>
      <c r="K421" s="11">
        <f t="shared" si="59"/>
        <v>28.5994067300682</v>
      </c>
      <c r="L421" s="11">
        <f t="shared" si="60"/>
        <v>38.315274120995646</v>
      </c>
      <c r="M421" s="8" t="e">
        <f t="shared" si="52"/>
        <v>#DIV/0!</v>
      </c>
      <c r="N421" s="8">
        <f t="shared" si="69"/>
        <v>0</v>
      </c>
      <c r="O421" s="8">
        <f t="shared" si="70"/>
        <v>0</v>
      </c>
      <c r="P421" s="8">
        <f t="shared" si="61"/>
        <v>0.83333333333333337</v>
      </c>
      <c r="Q421" s="8">
        <f t="shared" si="62"/>
        <v>0.22727272727272727</v>
      </c>
      <c r="R421" s="8">
        <f t="shared" si="63"/>
        <v>9.8039215686274508E-2</v>
      </c>
      <c r="S421" s="8">
        <f t="shared" si="64"/>
        <v>4.9504950495049507E-2</v>
      </c>
      <c r="T421" s="8">
        <f t="shared" si="65"/>
        <v>0.15384615384615385</v>
      </c>
      <c r="U421" s="8">
        <f t="shared" si="66"/>
        <v>7.407407407407407E-2</v>
      </c>
      <c r="V421" s="8">
        <f t="shared" si="53"/>
        <v>1.1174634455492307E-116</v>
      </c>
      <c r="W421" s="8">
        <f t="shared" si="54"/>
        <v>4.4569852738321367E-16</v>
      </c>
      <c r="X421" s="8">
        <f t="shared" si="55"/>
        <v>5.7113729687537427E-6</v>
      </c>
      <c r="Y421" s="8">
        <f t="shared" si="56"/>
        <v>1.2121558611746687E-2</v>
      </c>
      <c r="Z421" s="8">
        <f t="shared" si="57"/>
        <v>3.9476750243366737E-10</v>
      </c>
      <c r="AA421" s="8">
        <f t="shared" si="58"/>
        <v>2.7642345760110185E-4</v>
      </c>
      <c r="AB421" s="13" t="e">
        <f t="shared" si="67"/>
        <v>#DIV/0!</v>
      </c>
      <c r="AC421" s="13">
        <f t="shared" si="68"/>
        <v>-2.7642306283359941E-4</v>
      </c>
    </row>
    <row r="422" spans="1:29">
      <c r="A422" t="s">
        <v>35</v>
      </c>
      <c r="B422" s="16"/>
      <c r="C422" s="15"/>
      <c r="I422" s="11">
        <f t="shared" si="50"/>
        <v>33.518064516129037</v>
      </c>
      <c r="J422" s="11">
        <f t="shared" si="51"/>
        <v>4.7386177199910522</v>
      </c>
      <c r="K422" s="11">
        <f t="shared" si="59"/>
        <v>28.779446796137986</v>
      </c>
      <c r="L422" s="11">
        <f t="shared" si="60"/>
        <v>38.256682236120092</v>
      </c>
      <c r="M422" s="8" t="e">
        <f t="shared" si="52"/>
        <v>#DIV/0!</v>
      </c>
      <c r="N422" s="8">
        <f t="shared" si="69"/>
        <v>0</v>
      </c>
      <c r="O422" s="8">
        <f t="shared" si="70"/>
        <v>0</v>
      </c>
      <c r="P422" s="8">
        <f t="shared" si="61"/>
        <v>0.83333333333333337</v>
      </c>
      <c r="Q422" s="8">
        <f t="shared" si="62"/>
        <v>0.22727272727272727</v>
      </c>
      <c r="R422" s="8">
        <f t="shared" si="63"/>
        <v>9.8039215686274508E-2</v>
      </c>
      <c r="S422" s="8">
        <f t="shared" si="64"/>
        <v>4.9504950495049507E-2</v>
      </c>
      <c r="T422" s="8">
        <f t="shared" si="65"/>
        <v>0.15384615384615385</v>
      </c>
      <c r="U422" s="8">
        <f t="shared" si="66"/>
        <v>7.407407407407407E-2</v>
      </c>
      <c r="V422" s="8">
        <f t="shared" si="53"/>
        <v>1.862439075915384E-117</v>
      </c>
      <c r="W422" s="8">
        <f t="shared" si="54"/>
        <v>3.4440340752339235E-16</v>
      </c>
      <c r="X422" s="8">
        <f t="shared" si="55"/>
        <v>5.1514344424053363E-6</v>
      </c>
      <c r="Y422" s="8">
        <f t="shared" si="56"/>
        <v>1.1521481452749326E-2</v>
      </c>
      <c r="Z422" s="8">
        <f t="shared" si="57"/>
        <v>3.3403404052079544E-10</v>
      </c>
      <c r="AA422" s="8">
        <f t="shared" si="58"/>
        <v>2.5594764592694617E-4</v>
      </c>
      <c r="AB422" s="13" t="e">
        <f t="shared" si="67"/>
        <v>#DIV/0!</v>
      </c>
      <c r="AC422" s="13">
        <f t="shared" si="68"/>
        <v>-2.5594731189290568E-4</v>
      </c>
    </row>
    <row r="423" spans="1:29">
      <c r="A423" t="s">
        <v>35</v>
      </c>
      <c r="B423" s="18"/>
      <c r="C423" s="17"/>
      <c r="I423" s="11">
        <f t="shared" si="50"/>
        <v>33.573152173913051</v>
      </c>
      <c r="J423" s="11">
        <f t="shared" si="51"/>
        <v>4.6432699063093503</v>
      </c>
      <c r="K423" s="11">
        <f t="shared" si="59"/>
        <v>28.929882267603702</v>
      </c>
      <c r="L423" s="11">
        <f t="shared" si="60"/>
        <v>38.216422080222401</v>
      </c>
      <c r="M423" s="8" t="e">
        <f t="shared" si="52"/>
        <v>#DIV/0!</v>
      </c>
      <c r="N423" s="8">
        <f t="shared" si="69"/>
        <v>0</v>
      </c>
      <c r="O423" s="8">
        <f t="shared" si="70"/>
        <v>0</v>
      </c>
      <c r="P423" s="8">
        <f t="shared" si="61"/>
        <v>0.83333333333333337</v>
      </c>
      <c r="Q423" s="8">
        <f t="shared" si="62"/>
        <v>0.22727272727272727</v>
      </c>
      <c r="R423" s="8">
        <f t="shared" si="63"/>
        <v>9.8039215686274508E-2</v>
      </c>
      <c r="S423" s="8">
        <f t="shared" si="64"/>
        <v>4.9504950495049507E-2</v>
      </c>
      <c r="T423" s="8">
        <f t="shared" si="65"/>
        <v>0.15384615384615385</v>
      </c>
      <c r="U423" s="8">
        <f t="shared" si="66"/>
        <v>7.407407407407407E-2</v>
      </c>
      <c r="V423" s="8">
        <f t="shared" si="53"/>
        <v>3.1040651265256393E-118</v>
      </c>
      <c r="W423" s="8">
        <f t="shared" si="54"/>
        <v>2.6612990581353042E-16</v>
      </c>
      <c r="X423" s="8">
        <f t="shared" si="55"/>
        <v>4.6463918500126563E-6</v>
      </c>
      <c r="Y423" s="8">
        <f t="shared" si="56"/>
        <v>1.0951111083801339E-2</v>
      </c>
      <c r="Z423" s="8">
        <f t="shared" si="57"/>
        <v>2.8264418813298074E-10</v>
      </c>
      <c r="AA423" s="8">
        <f t="shared" si="58"/>
        <v>2.3698856104346867E-4</v>
      </c>
      <c r="AB423" s="13" t="e">
        <f t="shared" si="67"/>
        <v>#DIV/0!</v>
      </c>
      <c r="AC423" s="13">
        <f t="shared" si="68"/>
        <v>-2.3698827839928053E-4</v>
      </c>
    </row>
    <row r="424" spans="1:29">
      <c r="A424" t="s">
        <v>35</v>
      </c>
      <c r="B424" s="16"/>
      <c r="C424" s="15"/>
      <c r="I424" s="11">
        <f t="shared" si="50"/>
        <v>33.626593406593415</v>
      </c>
      <c r="J424" s="11">
        <f t="shared" si="51"/>
        <v>4.5537717893146015</v>
      </c>
      <c r="K424" s="11">
        <f t="shared" si="59"/>
        <v>29.072821617278812</v>
      </c>
      <c r="L424" s="11">
        <f t="shared" si="60"/>
        <v>38.180365195908017</v>
      </c>
      <c r="M424" s="8" t="e">
        <f t="shared" si="52"/>
        <v>#DIV/0!</v>
      </c>
      <c r="N424" s="8">
        <f t="shared" si="69"/>
        <v>0</v>
      </c>
      <c r="O424" s="8">
        <f t="shared" si="70"/>
        <v>0</v>
      </c>
      <c r="P424" s="8">
        <f t="shared" si="61"/>
        <v>0.83333333333333337</v>
      </c>
      <c r="Q424" s="8">
        <f t="shared" si="62"/>
        <v>0.22727272727272727</v>
      </c>
      <c r="R424" s="8">
        <f t="shared" si="63"/>
        <v>9.8039215686274508E-2</v>
      </c>
      <c r="S424" s="8">
        <f t="shared" si="64"/>
        <v>4.9504950495049507E-2</v>
      </c>
      <c r="T424" s="8">
        <f t="shared" si="65"/>
        <v>0.15384615384615385</v>
      </c>
      <c r="U424" s="8">
        <f t="shared" si="66"/>
        <v>7.407407407407407E-2</v>
      </c>
      <c r="V424" s="8">
        <f t="shared" si="53"/>
        <v>5.1734418775427311E-119</v>
      </c>
      <c r="W424" s="8">
        <f t="shared" si="54"/>
        <v>2.0564583631045533E-16</v>
      </c>
      <c r="X424" s="8">
        <f t="shared" si="55"/>
        <v>4.1908632372663177E-6</v>
      </c>
      <c r="Y424" s="8">
        <f t="shared" si="56"/>
        <v>1.0408976871731965E-2</v>
      </c>
      <c r="Z424" s="8">
        <f t="shared" si="57"/>
        <v>2.3916046688175295E-10</v>
      </c>
      <c r="AA424" s="8">
        <f t="shared" si="58"/>
        <v>2.1943385281802654E-4</v>
      </c>
      <c r="AB424" s="13" t="e">
        <f t="shared" si="67"/>
        <v>#DIV/0!</v>
      </c>
      <c r="AC424" s="13">
        <f t="shared" si="68"/>
        <v>-2.1943361365755966E-4</v>
      </c>
    </row>
    <row r="425" spans="1:29">
      <c r="A425" t="s">
        <v>35</v>
      </c>
      <c r="B425" s="18"/>
      <c r="C425" s="17"/>
      <c r="I425" s="11">
        <f t="shared" si="50"/>
        <v>33.678888888888899</v>
      </c>
      <c r="J425" s="11">
        <f t="shared" si="51"/>
        <v>4.4680171249351881</v>
      </c>
      <c r="K425" s="11">
        <f t="shared" si="59"/>
        <v>29.210871763953712</v>
      </c>
      <c r="L425" s="11">
        <f t="shared" si="60"/>
        <v>38.146906013824086</v>
      </c>
      <c r="M425" s="8" t="e">
        <f t="shared" si="52"/>
        <v>#DIV/0!</v>
      </c>
      <c r="N425" s="8">
        <f t="shared" si="69"/>
        <v>0</v>
      </c>
      <c r="O425" s="8">
        <f t="shared" si="70"/>
        <v>0</v>
      </c>
      <c r="P425" s="8">
        <f t="shared" si="61"/>
        <v>0.83333333333333337</v>
      </c>
      <c r="Q425" s="8">
        <f t="shared" si="62"/>
        <v>0.22727272727272727</v>
      </c>
      <c r="R425" s="8">
        <f t="shared" si="63"/>
        <v>9.8039215686274508E-2</v>
      </c>
      <c r="S425" s="8">
        <f t="shared" si="64"/>
        <v>4.9504950495049507E-2</v>
      </c>
      <c r="T425" s="8">
        <f t="shared" si="65"/>
        <v>0.15384615384615385</v>
      </c>
      <c r="U425" s="8">
        <f t="shared" si="66"/>
        <v>7.407407407407407E-2</v>
      </c>
      <c r="V425" s="8">
        <f t="shared" si="53"/>
        <v>8.6224031292378833E-120</v>
      </c>
      <c r="W425" s="8">
        <f t="shared" si="54"/>
        <v>1.589081462398973E-16</v>
      </c>
      <c r="X425" s="8">
        <f t="shared" si="55"/>
        <v>3.7799942924362866E-6</v>
      </c>
      <c r="Y425" s="8">
        <f t="shared" si="56"/>
        <v>9.8936809869927585E-3</v>
      </c>
      <c r="Z425" s="8">
        <f t="shared" si="57"/>
        <v>2.0236654889994481E-10</v>
      </c>
      <c r="AA425" s="8">
        <f t="shared" si="58"/>
        <v>2.0317949335002457E-4</v>
      </c>
      <c r="AB425" s="13" t="e">
        <f t="shared" si="67"/>
        <v>#DIV/0!</v>
      </c>
      <c r="AC425" s="13">
        <f t="shared" si="68"/>
        <v>-2.0317929098347568E-4</v>
      </c>
    </row>
    <row r="426" spans="1:29">
      <c r="A426" t="s">
        <v>35</v>
      </c>
      <c r="B426" s="16"/>
      <c r="C426" s="15"/>
      <c r="I426" s="11">
        <f t="shared" si="50"/>
        <v>33.731235955056185</v>
      </c>
      <c r="J426" s="11">
        <f t="shared" si="51"/>
        <v>4.3809067349379545</v>
      </c>
      <c r="K426" s="11">
        <f t="shared" si="59"/>
        <v>29.35032922011823</v>
      </c>
      <c r="L426" s="11">
        <f t="shared" si="60"/>
        <v>38.112142689994137</v>
      </c>
      <c r="M426" s="8" t="e">
        <f t="shared" si="52"/>
        <v>#DIV/0!</v>
      </c>
      <c r="N426" s="8">
        <f t="shared" si="69"/>
        <v>0</v>
      </c>
      <c r="O426" s="8">
        <f t="shared" si="70"/>
        <v>0</v>
      </c>
      <c r="P426" s="8">
        <f t="shared" si="61"/>
        <v>0.83333333333333337</v>
      </c>
      <c r="Q426" s="8">
        <f t="shared" si="62"/>
        <v>0.22727272727272727</v>
      </c>
      <c r="R426" s="8">
        <f t="shared" si="63"/>
        <v>9.8039215686274508E-2</v>
      </c>
      <c r="S426" s="8">
        <f t="shared" si="64"/>
        <v>4.9504950495049507E-2</v>
      </c>
      <c r="T426" s="8">
        <f t="shared" si="65"/>
        <v>0.15384615384615385</v>
      </c>
      <c r="U426" s="8">
        <f t="shared" si="66"/>
        <v>7.407407407407407E-2</v>
      </c>
      <c r="V426" s="8">
        <f t="shared" si="53"/>
        <v>1.4370671882063135E-120</v>
      </c>
      <c r="W426" s="8">
        <f t="shared" si="54"/>
        <v>1.2279265845810244E-16</v>
      </c>
      <c r="X426" s="8">
        <f t="shared" si="55"/>
        <v>3.4094066167072388E-6</v>
      </c>
      <c r="Y426" s="8">
        <f t="shared" si="56"/>
        <v>9.4038947995178698E-3</v>
      </c>
      <c r="Z426" s="8">
        <f t="shared" si="57"/>
        <v>1.7123323368456869E-10</v>
      </c>
      <c r="AA426" s="8">
        <f t="shared" si="58"/>
        <v>1.8812916050928201E-4</v>
      </c>
      <c r="AB426" s="13" t="e">
        <f t="shared" si="67"/>
        <v>#DIV/0!</v>
      </c>
      <c r="AC426" s="13">
        <f t="shared" si="68"/>
        <v>-1.8812898927604834E-4</v>
      </c>
    </row>
    <row r="427" spans="1:29">
      <c r="A427" t="s">
        <v>35</v>
      </c>
      <c r="B427" s="18"/>
      <c r="C427" s="17"/>
      <c r="I427" s="11">
        <f t="shared" si="50"/>
        <v>33.779431818181827</v>
      </c>
      <c r="J427" s="11">
        <f t="shared" si="51"/>
        <v>4.3100474520198127</v>
      </c>
      <c r="K427" s="11">
        <f t="shared" si="59"/>
        <v>29.469384366162014</v>
      </c>
      <c r="L427" s="11">
        <f t="shared" si="60"/>
        <v>38.089479270201636</v>
      </c>
      <c r="M427" s="8" t="e">
        <f t="shared" si="52"/>
        <v>#DIV/0!</v>
      </c>
      <c r="N427" s="8">
        <f t="shared" si="69"/>
        <v>0</v>
      </c>
      <c r="O427" s="8">
        <f t="shared" si="70"/>
        <v>0</v>
      </c>
      <c r="P427" s="8">
        <f t="shared" si="61"/>
        <v>0.83333333333333337</v>
      </c>
      <c r="Q427" s="8">
        <f t="shared" si="62"/>
        <v>0.22727272727272727</v>
      </c>
      <c r="R427" s="8">
        <f t="shared" si="63"/>
        <v>9.8039215686274508E-2</v>
      </c>
      <c r="S427" s="8">
        <f t="shared" si="64"/>
        <v>4.9504950495049507E-2</v>
      </c>
      <c r="T427" s="8">
        <f t="shared" si="65"/>
        <v>0.15384615384615385</v>
      </c>
      <c r="U427" s="8">
        <f t="shared" si="66"/>
        <v>7.407407407407407E-2</v>
      </c>
      <c r="V427" s="8">
        <f t="shared" si="53"/>
        <v>2.3951119803438553E-121</v>
      </c>
      <c r="W427" s="8">
        <f t="shared" si="54"/>
        <v>9.4885236081260971E-17</v>
      </c>
      <c r="X427" s="8">
        <f t="shared" si="55"/>
        <v>3.0751510660496666E-6</v>
      </c>
      <c r="Y427" s="8">
        <f t="shared" si="56"/>
        <v>8.9383554530070835E-3</v>
      </c>
      <c r="Z427" s="8">
        <f t="shared" si="57"/>
        <v>1.4488965927155812E-10</v>
      </c>
      <c r="AA427" s="8">
        <f t="shared" si="58"/>
        <v>1.7419366713822409E-4</v>
      </c>
      <c r="AB427" s="13" t="e">
        <f t="shared" si="67"/>
        <v>#DIV/0!</v>
      </c>
      <c r="AC427" s="13">
        <f t="shared" si="68"/>
        <v>-1.7419352224856482E-4</v>
      </c>
    </row>
    <row r="428" spans="1:29">
      <c r="A428" t="s">
        <v>35</v>
      </c>
      <c r="B428" s="16"/>
      <c r="C428" s="15"/>
      <c r="I428" s="11">
        <f t="shared" si="50"/>
        <v>33.828735632183914</v>
      </c>
      <c r="J428" s="11">
        <f t="shared" si="51"/>
        <v>4.2340170651386835</v>
      </c>
      <c r="K428" s="11">
        <f t="shared" si="59"/>
        <v>29.594718567045231</v>
      </c>
      <c r="L428" s="11">
        <f t="shared" si="60"/>
        <v>38.062752697322594</v>
      </c>
      <c r="M428" s="8" t="e">
        <f t="shared" si="52"/>
        <v>#DIV/0!</v>
      </c>
      <c r="N428" s="8">
        <f t="shared" si="69"/>
        <v>0</v>
      </c>
      <c r="O428" s="8">
        <f t="shared" si="70"/>
        <v>0</v>
      </c>
      <c r="P428" s="8">
        <f t="shared" si="61"/>
        <v>0.83333333333333337</v>
      </c>
      <c r="Q428" s="8">
        <f t="shared" si="62"/>
        <v>0.22727272727272727</v>
      </c>
      <c r="R428" s="8">
        <f t="shared" si="63"/>
        <v>9.8039215686274508E-2</v>
      </c>
      <c r="S428" s="8">
        <f t="shared" si="64"/>
        <v>4.9504950495049507E-2</v>
      </c>
      <c r="T428" s="8">
        <f t="shared" si="65"/>
        <v>0.15384615384615385</v>
      </c>
      <c r="U428" s="8">
        <f t="shared" si="66"/>
        <v>7.407407407407407E-2</v>
      </c>
      <c r="V428" s="8">
        <f t="shared" si="53"/>
        <v>3.9918533005730913E-122</v>
      </c>
      <c r="W428" s="8">
        <f t="shared" si="54"/>
        <v>7.3320409699156198E-17</v>
      </c>
      <c r="X428" s="8">
        <f t="shared" si="55"/>
        <v>2.7736656674173466E-6</v>
      </c>
      <c r="Y428" s="8">
        <f t="shared" si="56"/>
        <v>8.4958626087988116E-3</v>
      </c>
      <c r="Z428" s="8">
        <f t="shared" si="57"/>
        <v>1.2259894246054916E-10</v>
      </c>
      <c r="AA428" s="8">
        <f t="shared" si="58"/>
        <v>1.6129043253539267E-4</v>
      </c>
      <c r="AB428" s="13" t="e">
        <f t="shared" si="67"/>
        <v>#DIV/0!</v>
      </c>
      <c r="AC428" s="13">
        <f t="shared" si="68"/>
        <v>-1.612903099364502E-4</v>
      </c>
    </row>
    <row r="429" spans="1:29">
      <c r="A429" t="s">
        <v>35</v>
      </c>
      <c r="B429" s="18"/>
      <c r="C429" s="17"/>
      <c r="I429" s="11">
        <f t="shared" si="50"/>
        <v>33.875813953488382</v>
      </c>
      <c r="J429" s="11">
        <f t="shared" si="51"/>
        <v>4.1662255058746265</v>
      </c>
      <c r="K429" s="11">
        <f t="shared" si="59"/>
        <v>29.709588447613754</v>
      </c>
      <c r="L429" s="11">
        <f t="shared" si="60"/>
        <v>38.042039459363011</v>
      </c>
      <c r="M429" s="8" t="e">
        <f t="shared" si="52"/>
        <v>#DIV/0!</v>
      </c>
      <c r="N429" s="8">
        <f t="shared" si="69"/>
        <v>0</v>
      </c>
      <c r="O429" s="8">
        <f t="shared" si="70"/>
        <v>0</v>
      </c>
      <c r="P429" s="8">
        <f t="shared" si="61"/>
        <v>0.83333333333333337</v>
      </c>
      <c r="Q429" s="8">
        <f t="shared" si="62"/>
        <v>0.22727272727272727</v>
      </c>
      <c r="R429" s="8">
        <f t="shared" si="63"/>
        <v>9.8039215686274508E-2</v>
      </c>
      <c r="S429" s="8">
        <f t="shared" si="64"/>
        <v>4.9504950495049507E-2</v>
      </c>
      <c r="T429" s="8">
        <f t="shared" si="65"/>
        <v>0.15384615384615385</v>
      </c>
      <c r="U429" s="8">
        <f t="shared" si="66"/>
        <v>7.407407407407407E-2</v>
      </c>
      <c r="V429" s="8">
        <f t="shared" si="53"/>
        <v>6.6530888342884838E-123</v>
      </c>
      <c r="W429" s="8">
        <f t="shared" si="54"/>
        <v>5.665668022207524E-17</v>
      </c>
      <c r="X429" s="8">
        <f t="shared" si="55"/>
        <v>2.501737660807803E-6</v>
      </c>
      <c r="Y429" s="8">
        <f t="shared" si="56"/>
        <v>8.0752753509374837E-3</v>
      </c>
      <c r="Z429" s="8">
        <f t="shared" si="57"/>
        <v>1.0373756669738775E-10</v>
      </c>
      <c r="AA429" s="8">
        <f t="shared" si="58"/>
        <v>1.4934299308832656E-4</v>
      </c>
      <c r="AB429" s="13" t="e">
        <f t="shared" si="67"/>
        <v>#DIV/0!</v>
      </c>
      <c r="AC429" s="13">
        <f t="shared" si="68"/>
        <v>-1.4934288935075987E-4</v>
      </c>
    </row>
    <row r="430" spans="1:29">
      <c r="A430" t="s">
        <v>35</v>
      </c>
      <c r="B430" s="16"/>
      <c r="C430" s="15"/>
      <c r="I430" s="11">
        <f t="shared" si="50"/>
        <v>33.924117647058829</v>
      </c>
      <c r="J430" s="11">
        <f t="shared" si="51"/>
        <v>4.0929059348580967</v>
      </c>
      <c r="K430" s="11">
        <f t="shared" si="59"/>
        <v>29.831211712200734</v>
      </c>
      <c r="L430" s="11">
        <f t="shared" si="60"/>
        <v>38.017023581916924</v>
      </c>
      <c r="M430" s="8" t="e">
        <f t="shared" si="52"/>
        <v>#DIV/0!</v>
      </c>
      <c r="N430" s="8">
        <f t="shared" si="69"/>
        <v>0</v>
      </c>
      <c r="O430" s="8">
        <f t="shared" si="70"/>
        <v>0</v>
      </c>
      <c r="P430" s="8">
        <f t="shared" si="61"/>
        <v>0.83333333333333337</v>
      </c>
      <c r="Q430" s="8">
        <f t="shared" si="62"/>
        <v>0.22727272727272727</v>
      </c>
      <c r="R430" s="8">
        <f t="shared" si="63"/>
        <v>9.8039215686274508E-2</v>
      </c>
      <c r="S430" s="8">
        <f t="shared" si="64"/>
        <v>4.9504950495049507E-2</v>
      </c>
      <c r="T430" s="8">
        <f t="shared" si="65"/>
        <v>0.15384615384615385</v>
      </c>
      <c r="U430" s="8">
        <f t="shared" si="66"/>
        <v>7.407407407407407E-2</v>
      </c>
      <c r="V430" s="8">
        <f t="shared" si="53"/>
        <v>1.1088481390480805E-123</v>
      </c>
      <c r="W430" s="8">
        <f t="shared" si="54"/>
        <v>4.3780161989785414E-17</v>
      </c>
      <c r="X430" s="8">
        <f t="shared" si="55"/>
        <v>2.2564692626893908E-6</v>
      </c>
      <c r="Y430" s="8">
        <f t="shared" si="56"/>
        <v>7.6755092444554295E-3</v>
      </c>
      <c r="Z430" s="8">
        <f t="shared" si="57"/>
        <v>8.7777941051635793E-11</v>
      </c>
      <c r="AA430" s="8">
        <f t="shared" si="58"/>
        <v>1.3828054915585792E-4</v>
      </c>
      <c r="AB430" s="13" t="e">
        <f t="shared" si="67"/>
        <v>#DIV/0!</v>
      </c>
      <c r="AC430" s="13">
        <f t="shared" si="68"/>
        <v>-1.3828046137791687E-4</v>
      </c>
    </row>
    <row r="431" spans="1:29">
      <c r="A431" t="s">
        <v>35</v>
      </c>
      <c r="B431" s="18"/>
      <c r="C431" s="17"/>
      <c r="I431" s="11">
        <f t="shared" si="50"/>
        <v>33.973928571428573</v>
      </c>
      <c r="J431" s="11">
        <f t="shared" si="51"/>
        <v>4.0124757467055385</v>
      </c>
      <c r="K431" s="11">
        <f t="shared" si="59"/>
        <v>29.961452824723033</v>
      </c>
      <c r="L431" s="11">
        <f t="shared" si="60"/>
        <v>37.986404318134113</v>
      </c>
      <c r="M431" s="8" t="e">
        <f t="shared" si="52"/>
        <v>#DIV/0!</v>
      </c>
      <c r="N431" s="8">
        <f t="shared" si="69"/>
        <v>0</v>
      </c>
      <c r="O431" s="8">
        <f t="shared" si="70"/>
        <v>0</v>
      </c>
      <c r="P431" s="8">
        <f t="shared" si="61"/>
        <v>0.83333333333333337</v>
      </c>
      <c r="Q431" s="8">
        <f t="shared" si="62"/>
        <v>0.22727272727272727</v>
      </c>
      <c r="R431" s="8">
        <f t="shared" si="63"/>
        <v>9.8039215686274508E-2</v>
      </c>
      <c r="S431" s="8">
        <f t="shared" si="64"/>
        <v>4.9504950495049507E-2</v>
      </c>
      <c r="T431" s="8">
        <f t="shared" si="65"/>
        <v>0.15384615384615385</v>
      </c>
      <c r="U431" s="8">
        <f t="shared" si="66"/>
        <v>7.407407407407407E-2</v>
      </c>
      <c r="V431" s="8">
        <f t="shared" si="53"/>
        <v>1.8480802317468004E-124</v>
      </c>
      <c r="W431" s="8">
        <f t="shared" si="54"/>
        <v>3.383012517392509E-17</v>
      </c>
      <c r="X431" s="8">
        <f t="shared" si="55"/>
        <v>2.035246785955137E-6</v>
      </c>
      <c r="Y431" s="8">
        <f t="shared" si="56"/>
        <v>7.2955335392843679E-3</v>
      </c>
      <c r="Z431" s="8">
        <f t="shared" si="57"/>
        <v>7.4273642428307208E-11</v>
      </c>
      <c r="AA431" s="8">
        <f t="shared" si="58"/>
        <v>1.2803754551468326E-4</v>
      </c>
      <c r="AB431" s="13" t="e">
        <f t="shared" si="67"/>
        <v>#DIV/0!</v>
      </c>
      <c r="AC431" s="13">
        <f t="shared" si="68"/>
        <v>-1.2803747124104083E-4</v>
      </c>
    </row>
    <row r="432" spans="1:29">
      <c r="A432" t="s">
        <v>35</v>
      </c>
      <c r="B432" s="16"/>
      <c r="C432" s="15"/>
      <c r="I432" s="11">
        <f t="shared" si="50"/>
        <v>34.020602409638563</v>
      </c>
      <c r="J432" s="11">
        <f t="shared" si="51"/>
        <v>3.9440357557840824</v>
      </c>
      <c r="K432" s="11">
        <f t="shared" si="59"/>
        <v>30.076566653854481</v>
      </c>
      <c r="L432" s="11">
        <f t="shared" si="60"/>
        <v>37.964638165422649</v>
      </c>
      <c r="M432" s="8" t="e">
        <f t="shared" si="52"/>
        <v>#DIV/0!</v>
      </c>
      <c r="N432" s="8">
        <f t="shared" si="69"/>
        <v>0</v>
      </c>
      <c r="O432" s="8">
        <f t="shared" si="70"/>
        <v>0</v>
      </c>
      <c r="P432" s="8">
        <f t="shared" si="61"/>
        <v>0.83333333333333337</v>
      </c>
      <c r="Q432" s="8">
        <f t="shared" si="62"/>
        <v>0.22727272727272727</v>
      </c>
      <c r="R432" s="8">
        <f t="shared" si="63"/>
        <v>9.8039215686274508E-2</v>
      </c>
      <c r="S432" s="8">
        <f t="shared" si="64"/>
        <v>4.9504950495049507E-2</v>
      </c>
      <c r="T432" s="8">
        <f t="shared" si="65"/>
        <v>0.15384615384615385</v>
      </c>
      <c r="U432" s="8">
        <f t="shared" si="66"/>
        <v>7.407407407407407E-2</v>
      </c>
      <c r="V432" s="8">
        <f t="shared" si="53"/>
        <v>3.080133719578E-125</v>
      </c>
      <c r="W432" s="8">
        <f t="shared" si="54"/>
        <v>2.6141460361669386E-17</v>
      </c>
      <c r="X432" s="8">
        <f t="shared" si="55"/>
        <v>1.8357127873320843E-6</v>
      </c>
      <c r="Y432" s="8">
        <f t="shared" si="56"/>
        <v>6.9343685125871218E-3</v>
      </c>
      <c r="Z432" s="8">
        <f t="shared" si="57"/>
        <v>6.2846928208567638E-11</v>
      </c>
      <c r="AA432" s="8">
        <f t="shared" si="58"/>
        <v>1.1855328288396598E-4</v>
      </c>
      <c r="AB432" s="13" t="e">
        <f t="shared" si="67"/>
        <v>#DIV/0!</v>
      </c>
      <c r="AC432" s="13">
        <f t="shared" si="68"/>
        <v>-1.1855322003703777E-4</v>
      </c>
    </row>
    <row r="433" spans="1:29">
      <c r="A433" t="s">
        <v>35</v>
      </c>
      <c r="B433" s="18"/>
      <c r="C433" s="17"/>
      <c r="I433" s="11">
        <f t="shared" si="50"/>
        <v>34.068170731707326</v>
      </c>
      <c r="J433" s="11">
        <f t="shared" si="51"/>
        <v>3.8712987938286378</v>
      </c>
      <c r="K433" s="11">
        <f t="shared" si="59"/>
        <v>30.19687193787869</v>
      </c>
      <c r="L433" s="11">
        <f t="shared" si="60"/>
        <v>37.939469525535962</v>
      </c>
      <c r="M433" s="8" t="e">
        <f t="shared" si="52"/>
        <v>#DIV/0!</v>
      </c>
      <c r="N433" s="8">
        <f t="shared" si="69"/>
        <v>0</v>
      </c>
      <c r="O433" s="8">
        <f t="shared" si="70"/>
        <v>0</v>
      </c>
      <c r="P433" s="8">
        <f t="shared" si="61"/>
        <v>0.83333333333333337</v>
      </c>
      <c r="Q433" s="8">
        <f t="shared" si="62"/>
        <v>0.22727272727272727</v>
      </c>
      <c r="R433" s="8">
        <f t="shared" si="63"/>
        <v>9.8039215686274508E-2</v>
      </c>
      <c r="S433" s="8">
        <f t="shared" si="64"/>
        <v>4.9504950495049507E-2</v>
      </c>
      <c r="T433" s="8">
        <f t="shared" si="65"/>
        <v>0.15384615384615385</v>
      </c>
      <c r="U433" s="8">
        <f t="shared" si="66"/>
        <v>7.407407407407407E-2</v>
      </c>
      <c r="V433" s="8">
        <f t="shared" si="53"/>
        <v>5.1335561992966653E-126</v>
      </c>
      <c r="W433" s="8">
        <f t="shared" si="54"/>
        <v>2.0200219370380888E-17</v>
      </c>
      <c r="X433" s="8">
        <f t="shared" si="55"/>
        <v>1.6557409454367819E-6</v>
      </c>
      <c r="Y433" s="8">
        <f t="shared" si="56"/>
        <v>6.591082942657066E-3</v>
      </c>
      <c r="Z433" s="8">
        <f t="shared" si="57"/>
        <v>5.3178170022634157E-11</v>
      </c>
      <c r="AA433" s="8">
        <f t="shared" si="58"/>
        <v>1.0977155822589443E-4</v>
      </c>
      <c r="AB433" s="13" t="e">
        <f t="shared" si="67"/>
        <v>#DIV/0!</v>
      </c>
      <c r="AC433" s="13">
        <f t="shared" si="68"/>
        <v>-1.097715050477244E-4</v>
      </c>
    </row>
    <row r="434" spans="1:29">
      <c r="A434" t="s">
        <v>35</v>
      </c>
      <c r="B434" s="16"/>
      <c r="C434" s="15"/>
      <c r="I434" s="11">
        <f t="shared" si="50"/>
        <v>34.120493827160495</v>
      </c>
      <c r="J434" s="11">
        <f t="shared" si="51"/>
        <v>3.7769166011901407</v>
      </c>
      <c r="K434" s="11">
        <f t="shared" si="59"/>
        <v>30.343577225970353</v>
      </c>
      <c r="L434" s="11">
        <f t="shared" si="60"/>
        <v>37.897410428350632</v>
      </c>
      <c r="M434" s="8" t="e">
        <f t="shared" si="52"/>
        <v>#DIV/0!</v>
      </c>
      <c r="N434" s="8">
        <f t="shared" si="69"/>
        <v>0</v>
      </c>
      <c r="O434" s="8">
        <f t="shared" si="70"/>
        <v>0</v>
      </c>
      <c r="P434" s="8">
        <f t="shared" si="61"/>
        <v>0.83333333333333337</v>
      </c>
      <c r="Q434" s="8">
        <f t="shared" si="62"/>
        <v>0.22727272727272727</v>
      </c>
      <c r="R434" s="8">
        <f t="shared" si="63"/>
        <v>9.8039215686274508E-2</v>
      </c>
      <c r="S434" s="8">
        <f t="shared" si="64"/>
        <v>4.9504950495049507E-2</v>
      </c>
      <c r="T434" s="8">
        <f t="shared" si="65"/>
        <v>0.15384615384615385</v>
      </c>
      <c r="U434" s="8">
        <f t="shared" si="66"/>
        <v>7.407407407407407E-2</v>
      </c>
      <c r="V434" s="8">
        <f t="shared" si="53"/>
        <v>8.5559269988277739E-127</v>
      </c>
      <c r="W434" s="8">
        <f t="shared" si="54"/>
        <v>1.560926042256705E-17</v>
      </c>
      <c r="X434" s="8">
        <f t="shared" si="55"/>
        <v>1.4934134017665093E-6</v>
      </c>
      <c r="Y434" s="8">
        <f t="shared" si="56"/>
        <v>6.2647917078720626E-3</v>
      </c>
      <c r="Z434" s="8">
        <f t="shared" si="57"/>
        <v>4.4996913096075058E-11</v>
      </c>
      <c r="AA434" s="8">
        <f t="shared" si="58"/>
        <v>1.0164033169064299E-4</v>
      </c>
      <c r="AB434" s="13" t="e">
        <f t="shared" si="67"/>
        <v>#DIV/0!</v>
      </c>
      <c r="AC434" s="13">
        <f t="shared" si="68"/>
        <v>-1.016402866937299E-4</v>
      </c>
    </row>
    <row r="435" spans="1:29">
      <c r="A435" t="s">
        <v>35</v>
      </c>
      <c r="B435" s="18"/>
      <c r="C435" s="17"/>
      <c r="I435" s="11">
        <f t="shared" si="50"/>
        <v>34.173000000000002</v>
      </c>
      <c r="J435" s="11">
        <f t="shared" si="51"/>
        <v>3.6798271836141745</v>
      </c>
      <c r="K435" s="11">
        <f t="shared" si="59"/>
        <v>30.493172816385826</v>
      </c>
      <c r="L435" s="11">
        <f t="shared" si="60"/>
        <v>37.852827183614174</v>
      </c>
      <c r="M435" s="8" t="e">
        <f t="shared" si="52"/>
        <v>#DIV/0!</v>
      </c>
      <c r="N435" s="8">
        <f t="shared" si="69"/>
        <v>0</v>
      </c>
      <c r="O435" s="8">
        <f t="shared" si="70"/>
        <v>0</v>
      </c>
      <c r="P435" s="8">
        <f t="shared" si="61"/>
        <v>0.83333333333333337</v>
      </c>
      <c r="Q435" s="8">
        <f t="shared" si="62"/>
        <v>0.22727272727272727</v>
      </c>
      <c r="R435" s="8">
        <f t="shared" si="63"/>
        <v>9.8039215686274508E-2</v>
      </c>
      <c r="S435" s="8">
        <f t="shared" si="64"/>
        <v>4.9504950495049507E-2</v>
      </c>
      <c r="T435" s="8">
        <f t="shared" si="65"/>
        <v>0.15384615384615385</v>
      </c>
      <c r="U435" s="8">
        <f t="shared" si="66"/>
        <v>7.407407407407407E-2</v>
      </c>
      <c r="V435" s="8">
        <f t="shared" si="53"/>
        <v>1.425987833137962E-127</v>
      </c>
      <c r="W435" s="8">
        <f t="shared" si="54"/>
        <v>1.2061701235619993E-17</v>
      </c>
      <c r="X435" s="8">
        <f t="shared" si="55"/>
        <v>1.3470003231619495E-6</v>
      </c>
      <c r="Y435" s="8">
        <f t="shared" si="56"/>
        <v>5.9546535045120596E-3</v>
      </c>
      <c r="Z435" s="8">
        <f t="shared" si="57"/>
        <v>3.8074311081294281E-11</v>
      </c>
      <c r="AA435" s="8">
        <f t="shared" si="58"/>
        <v>9.411141823207684E-5</v>
      </c>
      <c r="AB435" s="13" t="e">
        <f t="shared" si="67"/>
        <v>#DIV/0!</v>
      </c>
      <c r="AC435" s="13">
        <f t="shared" si="68"/>
        <v>-9.4111380157765762E-5</v>
      </c>
    </row>
    <row r="436" spans="1:29">
      <c r="A436" t="s">
        <v>35</v>
      </c>
      <c r="B436" s="16"/>
      <c r="C436" s="15"/>
      <c r="I436" s="11">
        <f t="shared" si="50"/>
        <v>34.228354430379753</v>
      </c>
      <c r="J436" s="11">
        <f t="shared" si="51"/>
        <v>3.5667415717699926</v>
      </c>
      <c r="K436" s="11">
        <f t="shared" si="59"/>
        <v>30.661612858609761</v>
      </c>
      <c r="L436" s="11">
        <f t="shared" si="60"/>
        <v>37.795096002149748</v>
      </c>
      <c r="M436" s="8" t="e">
        <f t="shared" si="52"/>
        <v>#DIV/0!</v>
      </c>
      <c r="N436" s="8">
        <f t="shared" si="69"/>
        <v>0</v>
      </c>
      <c r="O436" s="8">
        <f t="shared" si="70"/>
        <v>0</v>
      </c>
      <c r="P436" s="8">
        <f t="shared" si="61"/>
        <v>0.83333333333333337</v>
      </c>
      <c r="Q436" s="8">
        <f t="shared" si="62"/>
        <v>0.22727272727272727</v>
      </c>
      <c r="R436" s="8">
        <f t="shared" si="63"/>
        <v>9.8039215686274508E-2</v>
      </c>
      <c r="S436" s="8">
        <f t="shared" si="64"/>
        <v>4.9504950495049507E-2</v>
      </c>
      <c r="T436" s="8">
        <f t="shared" si="65"/>
        <v>0.15384615384615385</v>
      </c>
      <c r="U436" s="8">
        <f t="shared" si="66"/>
        <v>7.407407407407407E-2</v>
      </c>
      <c r="V436" s="8">
        <f t="shared" si="53"/>
        <v>2.3766463885632695E-128</v>
      </c>
      <c r="W436" s="8">
        <f t="shared" si="54"/>
        <v>9.3204055002518128E-18</v>
      </c>
      <c r="X436" s="8">
        <f t="shared" si="55"/>
        <v>1.2149414679499938E-6</v>
      </c>
      <c r="Y436" s="8">
        <f t="shared" si="56"/>
        <v>5.6598686775560167E-3</v>
      </c>
      <c r="Z436" s="8">
        <f t="shared" si="57"/>
        <v>3.2216724761095159E-11</v>
      </c>
      <c r="AA436" s="8">
        <f t="shared" si="58"/>
        <v>8.7140202066737809E-5</v>
      </c>
      <c r="AB436" s="13" t="e">
        <f t="shared" si="67"/>
        <v>#DIV/0!</v>
      </c>
      <c r="AC436" s="13">
        <f t="shared" si="68"/>
        <v>-8.7140169850013051E-5</v>
      </c>
    </row>
    <row r="437" spans="1:29">
      <c r="A437" t="s">
        <v>35</v>
      </c>
      <c r="B437" s="18"/>
      <c r="C437" s="17"/>
      <c r="I437" s="11">
        <f t="shared" si="50"/>
        <v>34.282820512820521</v>
      </c>
      <c r="J437" s="11">
        <f t="shared" si="51"/>
        <v>3.4550334408303605</v>
      </c>
      <c r="K437" s="11">
        <f t="shared" si="59"/>
        <v>30.827787071990162</v>
      </c>
      <c r="L437" s="11">
        <f t="shared" si="60"/>
        <v>37.737853953650884</v>
      </c>
      <c r="M437" s="8" t="e">
        <f t="shared" si="52"/>
        <v>#DIV/0!</v>
      </c>
      <c r="N437" s="8">
        <f t="shared" si="69"/>
        <v>0</v>
      </c>
      <c r="O437" s="8">
        <f t="shared" si="70"/>
        <v>0</v>
      </c>
      <c r="P437" s="8">
        <f t="shared" si="61"/>
        <v>0.83333333333333337</v>
      </c>
      <c r="Q437" s="8">
        <f t="shared" si="62"/>
        <v>0.22727272727272727</v>
      </c>
      <c r="R437" s="8">
        <f t="shared" si="63"/>
        <v>9.8039215686274508E-2</v>
      </c>
      <c r="S437" s="8">
        <f t="shared" si="64"/>
        <v>4.9504950495049507E-2</v>
      </c>
      <c r="T437" s="8">
        <f t="shared" si="65"/>
        <v>0.15384615384615385</v>
      </c>
      <c r="U437" s="8">
        <f t="shared" si="66"/>
        <v>7.407407407407407E-2</v>
      </c>
      <c r="V437" s="8">
        <f t="shared" si="53"/>
        <v>3.9610773142721147E-129</v>
      </c>
      <c r="W437" s="8">
        <f t="shared" si="54"/>
        <v>7.2021315229218547E-18</v>
      </c>
      <c r="X437" s="8">
        <f t="shared" si="55"/>
        <v>1.0958295593274455E-6</v>
      </c>
      <c r="Y437" s="8">
        <f t="shared" si="56"/>
        <v>5.3796771588651244E-3</v>
      </c>
      <c r="Z437" s="8">
        <f t="shared" si="57"/>
        <v>2.7260305567080519E-11</v>
      </c>
      <c r="AA437" s="8">
        <f t="shared" si="58"/>
        <v>8.0685372284016485E-5</v>
      </c>
      <c r="AB437" s="13" t="e">
        <f t="shared" si="67"/>
        <v>#DIV/0!</v>
      </c>
      <c r="AC437" s="13">
        <f t="shared" si="68"/>
        <v>-8.0685345023710913E-5</v>
      </c>
    </row>
    <row r="438" spans="1:29">
      <c r="A438" t="s">
        <v>35</v>
      </c>
      <c r="B438" s="16"/>
      <c r="C438" s="15"/>
      <c r="I438" s="11">
        <f t="shared" ref="I438:I501" si="71">AVERAGE(C194:C438)</f>
        <v>34.33428571428572</v>
      </c>
      <c r="J438" s="11">
        <f t="shared" ref="J438:J501" si="72">2*STDEV(C194:C438)</f>
        <v>3.3551553867403716</v>
      </c>
      <c r="K438" s="11">
        <f t="shared" si="59"/>
        <v>30.979130327545349</v>
      </c>
      <c r="L438" s="11">
        <f t="shared" si="60"/>
        <v>37.689441101026091</v>
      </c>
      <c r="M438" s="8" t="e">
        <f t="shared" ref="M438:M501" si="73">IF(C438&gt;L438,IF(AB438&gt;=80,"STRONG SHORT","SHORT"),IF(C438&lt;K438,IF(AB438&lt;=20,"STRONG LONG","LONG"),"NONE"))</f>
        <v>#DIV/0!</v>
      </c>
      <c r="N438" s="8">
        <f t="shared" si="69"/>
        <v>0</v>
      </c>
      <c r="O438" s="8">
        <f t="shared" si="70"/>
        <v>0</v>
      </c>
      <c r="P438" s="8">
        <f t="shared" si="61"/>
        <v>0.83333333333333337</v>
      </c>
      <c r="Q438" s="8">
        <f t="shared" si="62"/>
        <v>0.22727272727272727</v>
      </c>
      <c r="R438" s="8">
        <f t="shared" si="63"/>
        <v>9.8039215686274508E-2</v>
      </c>
      <c r="S438" s="8">
        <f t="shared" si="64"/>
        <v>4.9504950495049507E-2</v>
      </c>
      <c r="T438" s="8">
        <f t="shared" si="65"/>
        <v>0.15384615384615385</v>
      </c>
      <c r="U438" s="8">
        <f t="shared" si="66"/>
        <v>7.407407407407407E-2</v>
      </c>
      <c r="V438" s="8">
        <f t="shared" ref="V438:V501" si="74">$C438*P438+V437*(1-P438)</f>
        <v>6.6017955237868562E-130</v>
      </c>
      <c r="W438" s="8">
        <f t="shared" ref="W438:W501" si="75">$C438*Q438+W437*(1-Q438)</f>
        <v>5.5652834495305239E-18</v>
      </c>
      <c r="X438" s="8">
        <f t="shared" ref="X438:X501" si="76">$C438*R438+X437*(1-R438)</f>
        <v>9.8839528880514695E-7</v>
      </c>
      <c r="Y438" s="8">
        <f t="shared" ref="Y438:Y501" si="77">$C438*S438+Y437*(1-S438)</f>
        <v>5.1133565074361577E-3</v>
      </c>
      <c r="Z438" s="8">
        <f t="shared" ref="Z438:Z501" si="78">$C438*T438+Z437*(1-T438)</f>
        <v>2.3066412402914284E-11</v>
      </c>
      <c r="AA438" s="8">
        <f t="shared" ref="AA438:AA501" si="79">$C438*U438+AA437*(1-U438)</f>
        <v>7.4708678040756005E-5</v>
      </c>
      <c r="AB438" s="13" t="e">
        <f t="shared" si="67"/>
        <v>#DIV/0!</v>
      </c>
      <c r="AC438" s="13">
        <f t="shared" si="68"/>
        <v>-7.4708654974343604E-5</v>
      </c>
    </row>
    <row r="439" spans="1:29">
      <c r="A439" t="s">
        <v>35</v>
      </c>
      <c r="B439" s="18"/>
      <c r="C439" s="17"/>
      <c r="I439" s="11">
        <f t="shared" si="71"/>
        <v>34.380657894736849</v>
      </c>
      <c r="J439" s="11">
        <f t="shared" si="72"/>
        <v>3.2765857604546276</v>
      </c>
      <c r="K439" s="11">
        <f t="shared" ref="K439:K502" si="80">I439-J439</f>
        <v>31.104072134282223</v>
      </c>
      <c r="L439" s="11">
        <f t="shared" ref="L439:L502" si="81">J439+I439</f>
        <v>37.657243655191479</v>
      </c>
      <c r="M439" s="8" t="e">
        <f t="shared" si="73"/>
        <v>#DIV/0!</v>
      </c>
      <c r="N439" s="8">
        <f t="shared" si="69"/>
        <v>0</v>
      </c>
      <c r="O439" s="8">
        <f t="shared" si="70"/>
        <v>0</v>
      </c>
      <c r="P439" s="8">
        <f t="shared" ref="P439:P502" si="82">5/6</f>
        <v>0.83333333333333337</v>
      </c>
      <c r="Q439" s="8">
        <f t="shared" ref="Q439:Q502" si="83">5/22</f>
        <v>0.22727272727272727</v>
      </c>
      <c r="R439" s="8">
        <f t="shared" ref="R439:R502" si="84">5/51</f>
        <v>9.8039215686274508E-2</v>
      </c>
      <c r="S439" s="8">
        <f t="shared" ref="S439:S502" si="85">5/101</f>
        <v>4.9504950495049507E-2</v>
      </c>
      <c r="T439" s="8">
        <f t="shared" ref="T439:T502" si="86">2/13</f>
        <v>0.15384615384615385</v>
      </c>
      <c r="U439" s="8">
        <f t="shared" ref="U439:U502" si="87">2/27</f>
        <v>7.407407407407407E-2</v>
      </c>
      <c r="V439" s="8">
        <f t="shared" si="74"/>
        <v>1.1002992539644758E-130</v>
      </c>
      <c r="W439" s="8">
        <f t="shared" si="75"/>
        <v>4.3004463019099503E-18</v>
      </c>
      <c r="X439" s="8">
        <f t="shared" si="76"/>
        <v>8.9149378990268161E-7</v>
      </c>
      <c r="Y439" s="8">
        <f t="shared" si="77"/>
        <v>4.8602200466719911E-3</v>
      </c>
      <c r="Z439" s="8">
        <f t="shared" si="78"/>
        <v>1.9517733571696701E-11</v>
      </c>
      <c r="AA439" s="8">
        <f t="shared" si="79"/>
        <v>6.9174701889588888E-5</v>
      </c>
      <c r="AB439" s="13" t="e">
        <f t="shared" ref="AB439:AB502" si="88">100-100/(1+AVERAGE(N426:N439)/AVERAGE(O426:O439))</f>
        <v>#DIV/0!</v>
      </c>
      <c r="AC439" s="13">
        <f t="shared" ref="AC439:AC502" si="89">Z439-AA439</f>
        <v>-6.9174682371855322E-5</v>
      </c>
    </row>
    <row r="440" spans="1:29">
      <c r="A440" t="s">
        <v>35</v>
      </c>
      <c r="B440" s="16"/>
      <c r="C440" s="15"/>
      <c r="I440" s="11">
        <f t="shared" si="71"/>
        <v>34.427866666666674</v>
      </c>
      <c r="J440" s="11">
        <f t="shared" si="72"/>
        <v>3.192870932686255</v>
      </c>
      <c r="K440" s="11">
        <f t="shared" si="80"/>
        <v>31.234995733980419</v>
      </c>
      <c r="L440" s="11">
        <f t="shared" si="81"/>
        <v>37.620737599352928</v>
      </c>
      <c r="M440" s="8" t="e">
        <f t="shared" si="73"/>
        <v>#DIV/0!</v>
      </c>
      <c r="N440" s="8">
        <f t="shared" si="69"/>
        <v>0</v>
      </c>
      <c r="O440" s="8">
        <f t="shared" si="70"/>
        <v>0</v>
      </c>
      <c r="P440" s="8">
        <f t="shared" si="82"/>
        <v>0.83333333333333337</v>
      </c>
      <c r="Q440" s="8">
        <f t="shared" si="83"/>
        <v>0.22727272727272727</v>
      </c>
      <c r="R440" s="8">
        <f t="shared" si="84"/>
        <v>9.8039215686274508E-2</v>
      </c>
      <c r="S440" s="8">
        <f t="shared" si="85"/>
        <v>4.9504950495049507E-2</v>
      </c>
      <c r="T440" s="8">
        <f t="shared" si="86"/>
        <v>0.15384615384615385</v>
      </c>
      <c r="U440" s="8">
        <f t="shared" si="87"/>
        <v>7.407407407407407E-2</v>
      </c>
      <c r="V440" s="8">
        <f t="shared" si="74"/>
        <v>1.8338320899407926E-131</v>
      </c>
      <c r="W440" s="8">
        <f t="shared" si="75"/>
        <v>3.3230721423849617E-18</v>
      </c>
      <c r="X440" s="8">
        <f t="shared" si="76"/>
        <v>8.0409243795143838E-7</v>
      </c>
      <c r="Y440" s="8">
        <f t="shared" si="77"/>
        <v>4.6196150938664464E-3</v>
      </c>
      <c r="Z440" s="8">
        <f t="shared" si="78"/>
        <v>1.6515005329897209E-11</v>
      </c>
      <c r="AA440" s="8">
        <f t="shared" si="79"/>
        <v>6.405064989776749E-5</v>
      </c>
      <c r="AB440" s="13" t="e">
        <f t="shared" si="88"/>
        <v>#DIV/0!</v>
      </c>
      <c r="AC440" s="13">
        <f t="shared" si="89"/>
        <v>-6.4050633382762158E-5</v>
      </c>
    </row>
    <row r="441" spans="1:29">
      <c r="A441" t="s">
        <v>35</v>
      </c>
      <c r="B441" s="18"/>
      <c r="C441" s="17"/>
      <c r="I441" s="11">
        <f t="shared" si="71"/>
        <v>34.480135135135143</v>
      </c>
      <c r="J441" s="11">
        <f t="shared" si="72"/>
        <v>3.082734052918259</v>
      </c>
      <c r="K441" s="11">
        <f t="shared" si="80"/>
        <v>31.397401082216884</v>
      </c>
      <c r="L441" s="11">
        <f t="shared" si="81"/>
        <v>37.562869188053405</v>
      </c>
      <c r="M441" s="8" t="e">
        <f t="shared" si="73"/>
        <v>#DIV/0!</v>
      </c>
      <c r="N441" s="8">
        <f t="shared" si="69"/>
        <v>0</v>
      </c>
      <c r="O441" s="8">
        <f t="shared" si="70"/>
        <v>0</v>
      </c>
      <c r="P441" s="8">
        <f t="shared" si="82"/>
        <v>0.83333333333333337</v>
      </c>
      <c r="Q441" s="8">
        <f t="shared" si="83"/>
        <v>0.22727272727272727</v>
      </c>
      <c r="R441" s="8">
        <f t="shared" si="84"/>
        <v>9.8039215686274508E-2</v>
      </c>
      <c r="S441" s="8">
        <f t="shared" si="85"/>
        <v>4.9504950495049507E-2</v>
      </c>
      <c r="T441" s="8">
        <f t="shared" si="86"/>
        <v>0.15384615384615385</v>
      </c>
      <c r="U441" s="8">
        <f t="shared" si="87"/>
        <v>7.407407407407407E-2</v>
      </c>
      <c r="V441" s="8">
        <f t="shared" si="74"/>
        <v>3.0563868165679869E-132</v>
      </c>
      <c r="W441" s="8">
        <f t="shared" si="75"/>
        <v>2.5678284736611068E-18</v>
      </c>
      <c r="X441" s="8">
        <f t="shared" si="76"/>
        <v>7.2525984599541501E-7</v>
      </c>
      <c r="Y441" s="8">
        <f t="shared" si="77"/>
        <v>4.3909212773384039E-3</v>
      </c>
      <c r="Z441" s="8">
        <f t="shared" si="78"/>
        <v>1.3974235279143793E-11</v>
      </c>
      <c r="AA441" s="8">
        <f t="shared" si="79"/>
        <v>5.9306157312747678E-5</v>
      </c>
      <c r="AB441" s="13" t="e">
        <f t="shared" si="88"/>
        <v>#DIV/0!</v>
      </c>
      <c r="AC441" s="13">
        <f t="shared" si="89"/>
        <v>-5.9306143338512396E-5</v>
      </c>
    </row>
    <row r="442" spans="1:29">
      <c r="A442" t="s">
        <v>35</v>
      </c>
      <c r="B442" s="16"/>
      <c r="C442" s="15"/>
      <c r="I442" s="11">
        <f t="shared" si="71"/>
        <v>34.534794520547955</v>
      </c>
      <c r="J442" s="11">
        <f t="shared" si="72"/>
        <v>2.9561143971042667</v>
      </c>
      <c r="K442" s="11">
        <f t="shared" si="80"/>
        <v>31.578680123443689</v>
      </c>
      <c r="L442" s="11">
        <f t="shared" si="81"/>
        <v>37.49090891765222</v>
      </c>
      <c r="M442" s="8" t="e">
        <f t="shared" si="73"/>
        <v>#DIV/0!</v>
      </c>
      <c r="N442" s="8">
        <f t="shared" si="69"/>
        <v>0</v>
      </c>
      <c r="O442" s="8">
        <f t="shared" si="70"/>
        <v>0</v>
      </c>
      <c r="P442" s="8">
        <f t="shared" si="82"/>
        <v>0.83333333333333337</v>
      </c>
      <c r="Q442" s="8">
        <f t="shared" si="83"/>
        <v>0.22727272727272727</v>
      </c>
      <c r="R442" s="8">
        <f t="shared" si="84"/>
        <v>9.8039215686274508E-2</v>
      </c>
      <c r="S442" s="8">
        <f t="shared" si="85"/>
        <v>4.9504950495049507E-2</v>
      </c>
      <c r="T442" s="8">
        <f t="shared" si="86"/>
        <v>0.15384615384615385</v>
      </c>
      <c r="U442" s="8">
        <f t="shared" si="87"/>
        <v>7.407407407407407E-2</v>
      </c>
      <c r="V442" s="8">
        <f t="shared" si="74"/>
        <v>5.0939780276133104E-133</v>
      </c>
      <c r="W442" s="8">
        <f t="shared" si="75"/>
        <v>1.9842310932835825E-18</v>
      </c>
      <c r="X442" s="8">
        <f t="shared" si="76"/>
        <v>6.5415593952527633E-7</v>
      </c>
      <c r="Y442" s="8">
        <f t="shared" si="77"/>
        <v>4.1735489368761062E-3</v>
      </c>
      <c r="Z442" s="8">
        <f t="shared" si="78"/>
        <v>1.1824352928506287E-11</v>
      </c>
      <c r="AA442" s="8">
        <f t="shared" si="79"/>
        <v>5.4913108622914517E-5</v>
      </c>
      <c r="AB442" s="13" t="e">
        <f t="shared" si="88"/>
        <v>#DIV/0!</v>
      </c>
      <c r="AC442" s="13">
        <f t="shared" si="89"/>
        <v>-5.4913096798561592E-5</v>
      </c>
    </row>
    <row r="443" spans="1:29">
      <c r="A443" t="s">
        <v>35</v>
      </c>
      <c r="B443" s="18"/>
      <c r="C443" s="17"/>
      <c r="I443" s="11">
        <f t="shared" si="71"/>
        <v>34.581527777777794</v>
      </c>
      <c r="J443" s="11">
        <f t="shared" si="72"/>
        <v>2.8661790037220554</v>
      </c>
      <c r="K443" s="11">
        <f t="shared" si="80"/>
        <v>31.715348774055737</v>
      </c>
      <c r="L443" s="11">
        <f t="shared" si="81"/>
        <v>37.447706781499846</v>
      </c>
      <c r="M443" s="8" t="e">
        <f t="shared" si="73"/>
        <v>#DIV/0!</v>
      </c>
      <c r="N443" s="8">
        <f t="shared" si="69"/>
        <v>0</v>
      </c>
      <c r="O443" s="8">
        <f t="shared" si="70"/>
        <v>0</v>
      </c>
      <c r="P443" s="8">
        <f t="shared" si="82"/>
        <v>0.83333333333333337</v>
      </c>
      <c r="Q443" s="8">
        <f t="shared" si="83"/>
        <v>0.22727272727272727</v>
      </c>
      <c r="R443" s="8">
        <f t="shared" si="84"/>
        <v>9.8039215686274508E-2</v>
      </c>
      <c r="S443" s="8">
        <f t="shared" si="85"/>
        <v>4.9504950495049507E-2</v>
      </c>
      <c r="T443" s="8">
        <f t="shared" si="86"/>
        <v>0.15384615384615385</v>
      </c>
      <c r="U443" s="8">
        <f t="shared" si="87"/>
        <v>7.407407407407407E-2</v>
      </c>
      <c r="V443" s="8">
        <f t="shared" si="74"/>
        <v>8.4899633793555157E-134</v>
      </c>
      <c r="W443" s="8">
        <f t="shared" si="75"/>
        <v>1.5332694811736774E-18</v>
      </c>
      <c r="X443" s="8">
        <f t="shared" si="76"/>
        <v>5.9002300427770026E-7</v>
      </c>
      <c r="Y443" s="8">
        <f t="shared" si="77"/>
        <v>3.9669376033673875E-3</v>
      </c>
      <c r="Z443" s="8">
        <f t="shared" si="78"/>
        <v>1.0005221708736089E-11</v>
      </c>
      <c r="AA443" s="8">
        <f t="shared" si="79"/>
        <v>5.0845470947143071E-5</v>
      </c>
      <c r="AB443" s="13" t="e">
        <f t="shared" si="88"/>
        <v>#DIV/0!</v>
      </c>
      <c r="AC443" s="13">
        <f t="shared" si="89"/>
        <v>-5.0845460941921363E-5</v>
      </c>
    </row>
    <row r="444" spans="1:29">
      <c r="A444" t="s">
        <v>35</v>
      </c>
      <c r="B444" s="16"/>
      <c r="C444" s="15"/>
      <c r="I444" s="11">
        <f t="shared" si="71"/>
        <v>34.639859154929589</v>
      </c>
      <c r="J444" s="11">
        <f t="shared" si="72"/>
        <v>2.7089491751974255</v>
      </c>
      <c r="K444" s="11">
        <f t="shared" si="80"/>
        <v>31.930909979732164</v>
      </c>
      <c r="L444" s="11">
        <f t="shared" si="81"/>
        <v>37.348808330127014</v>
      </c>
      <c r="M444" s="8" t="e">
        <f t="shared" si="73"/>
        <v>#DIV/0!</v>
      </c>
      <c r="N444" s="8">
        <f t="shared" si="69"/>
        <v>0</v>
      </c>
      <c r="O444" s="8">
        <f t="shared" si="70"/>
        <v>0</v>
      </c>
      <c r="P444" s="8">
        <f t="shared" si="82"/>
        <v>0.83333333333333337</v>
      </c>
      <c r="Q444" s="8">
        <f t="shared" si="83"/>
        <v>0.22727272727272727</v>
      </c>
      <c r="R444" s="8">
        <f t="shared" si="84"/>
        <v>9.8039215686274508E-2</v>
      </c>
      <c r="S444" s="8">
        <f t="shared" si="85"/>
        <v>4.9504950495049507E-2</v>
      </c>
      <c r="T444" s="8">
        <f t="shared" si="86"/>
        <v>0.15384615384615385</v>
      </c>
      <c r="U444" s="8">
        <f t="shared" si="87"/>
        <v>7.407407407407407E-2</v>
      </c>
      <c r="V444" s="8">
        <f t="shared" si="74"/>
        <v>1.4149938965592524E-134</v>
      </c>
      <c r="W444" s="8">
        <f t="shared" si="75"/>
        <v>1.1847991445432962E-18</v>
      </c>
      <c r="X444" s="8">
        <f t="shared" si="76"/>
        <v>5.3217761170145515E-7</v>
      </c>
      <c r="Y444" s="8">
        <f t="shared" si="77"/>
        <v>3.7705545536957344E-3</v>
      </c>
      <c r="Z444" s="8">
        <f t="shared" si="78"/>
        <v>8.4659568304689989E-12</v>
      </c>
      <c r="AA444" s="8">
        <f t="shared" si="79"/>
        <v>4.7079139765873213E-5</v>
      </c>
      <c r="AB444" s="13" t="e">
        <f t="shared" si="88"/>
        <v>#DIV/0!</v>
      </c>
      <c r="AC444" s="13">
        <f t="shared" si="89"/>
        <v>-4.7079131299916382E-5</v>
      </c>
    </row>
    <row r="445" spans="1:29">
      <c r="A445" t="s">
        <v>35</v>
      </c>
      <c r="B445" s="18"/>
      <c r="C445" s="17"/>
      <c r="I445" s="11">
        <f t="shared" si="71"/>
        <v>34.688571428571436</v>
      </c>
      <c r="J445" s="11">
        <f t="shared" si="72"/>
        <v>2.6002102160598208</v>
      </c>
      <c r="K445" s="11">
        <f t="shared" si="80"/>
        <v>32.088361212511614</v>
      </c>
      <c r="L445" s="11">
        <f t="shared" si="81"/>
        <v>37.288781644631257</v>
      </c>
      <c r="M445" s="8" t="e">
        <f t="shared" si="73"/>
        <v>#DIV/0!</v>
      </c>
      <c r="N445" s="8">
        <f t="shared" si="69"/>
        <v>0</v>
      </c>
      <c r="O445" s="8">
        <f t="shared" si="70"/>
        <v>0</v>
      </c>
      <c r="P445" s="8">
        <f t="shared" si="82"/>
        <v>0.83333333333333337</v>
      </c>
      <c r="Q445" s="8">
        <f t="shared" si="83"/>
        <v>0.22727272727272727</v>
      </c>
      <c r="R445" s="8">
        <f t="shared" si="84"/>
        <v>9.8039215686274508E-2</v>
      </c>
      <c r="S445" s="8">
        <f t="shared" si="85"/>
        <v>4.9504950495049507E-2</v>
      </c>
      <c r="T445" s="8">
        <f t="shared" si="86"/>
        <v>0.15384615384615385</v>
      </c>
      <c r="U445" s="8">
        <f t="shared" si="87"/>
        <v>7.407407407407407E-2</v>
      </c>
      <c r="V445" s="8">
        <f t="shared" si="74"/>
        <v>2.3583231609320867E-135</v>
      </c>
      <c r="W445" s="8">
        <f t="shared" si="75"/>
        <v>9.1552661169254704E-19</v>
      </c>
      <c r="X445" s="8">
        <f t="shared" si="76"/>
        <v>4.8000333604444974E-7</v>
      </c>
      <c r="Y445" s="8">
        <f t="shared" si="77"/>
        <v>3.5838934371761433E-3</v>
      </c>
      <c r="Z445" s="8">
        <f t="shared" si="78"/>
        <v>7.1635019334737681E-12</v>
      </c>
      <c r="AA445" s="8">
        <f t="shared" si="79"/>
        <v>4.3591796079512237E-5</v>
      </c>
      <c r="AB445" s="13" t="e">
        <f t="shared" si="88"/>
        <v>#DIV/0!</v>
      </c>
      <c r="AC445" s="13">
        <f t="shared" si="89"/>
        <v>-4.3591788916010302E-5</v>
      </c>
    </row>
    <row r="446" spans="1:29">
      <c r="A446" t="s">
        <v>35</v>
      </c>
      <c r="B446" s="16"/>
      <c r="C446" s="15"/>
      <c r="I446" s="11">
        <f t="shared" si="71"/>
        <v>34.734637681159434</v>
      </c>
      <c r="J446" s="11">
        <f t="shared" si="72"/>
        <v>2.5015185498839436</v>
      </c>
      <c r="K446" s="11">
        <f t="shared" si="80"/>
        <v>32.233119131275487</v>
      </c>
      <c r="L446" s="11">
        <f t="shared" si="81"/>
        <v>37.236156231043381</v>
      </c>
      <c r="M446" s="8" t="e">
        <f t="shared" si="73"/>
        <v>#DIV/0!</v>
      </c>
      <c r="N446" s="8">
        <f t="shared" si="69"/>
        <v>0</v>
      </c>
      <c r="O446" s="8">
        <f t="shared" si="70"/>
        <v>0</v>
      </c>
      <c r="P446" s="8">
        <f t="shared" si="82"/>
        <v>0.83333333333333337</v>
      </c>
      <c r="Q446" s="8">
        <f t="shared" si="83"/>
        <v>0.22727272727272727</v>
      </c>
      <c r="R446" s="8">
        <f t="shared" si="84"/>
        <v>9.8039215686274508E-2</v>
      </c>
      <c r="S446" s="8">
        <f t="shared" si="85"/>
        <v>4.9504950495049507E-2</v>
      </c>
      <c r="T446" s="8">
        <f t="shared" si="86"/>
        <v>0.15384615384615385</v>
      </c>
      <c r="U446" s="8">
        <f t="shared" si="87"/>
        <v>7.407407407407407E-2</v>
      </c>
      <c r="V446" s="8">
        <f t="shared" si="74"/>
        <v>3.930538601553477E-136</v>
      </c>
      <c r="W446" s="8">
        <f t="shared" si="75"/>
        <v>7.0745238176242271E-19</v>
      </c>
      <c r="X446" s="8">
        <f t="shared" si="76"/>
        <v>4.3294418545185661E-7</v>
      </c>
      <c r="Y446" s="8">
        <f t="shared" si="77"/>
        <v>3.4064729699892055E-3</v>
      </c>
      <c r="Z446" s="8">
        <f t="shared" si="78"/>
        <v>6.0614247129393421E-12</v>
      </c>
      <c r="AA446" s="8">
        <f t="shared" si="79"/>
        <v>4.0362774147696513E-5</v>
      </c>
      <c r="AB446" s="13" t="e">
        <f t="shared" si="88"/>
        <v>#DIV/0!</v>
      </c>
      <c r="AC446" s="13">
        <f t="shared" si="89"/>
        <v>-4.0362768086271802E-5</v>
      </c>
    </row>
    <row r="447" spans="1:29">
      <c r="A447" t="s">
        <v>35</v>
      </c>
      <c r="B447" s="18"/>
      <c r="C447" s="17"/>
      <c r="I447" s="11">
        <f t="shared" si="71"/>
        <v>34.767205882352947</v>
      </c>
      <c r="J447" s="11">
        <f t="shared" si="72"/>
        <v>2.4604619044283345</v>
      </c>
      <c r="K447" s="11">
        <f t="shared" si="80"/>
        <v>32.306743977924611</v>
      </c>
      <c r="L447" s="11">
        <f t="shared" si="81"/>
        <v>37.227667786781282</v>
      </c>
      <c r="M447" s="8" t="e">
        <f t="shared" si="73"/>
        <v>#DIV/0!</v>
      </c>
      <c r="N447" s="8">
        <f t="shared" si="69"/>
        <v>0</v>
      </c>
      <c r="O447" s="8">
        <f t="shared" si="70"/>
        <v>0</v>
      </c>
      <c r="P447" s="8">
        <f t="shared" si="82"/>
        <v>0.83333333333333337</v>
      </c>
      <c r="Q447" s="8">
        <f t="shared" si="83"/>
        <v>0.22727272727272727</v>
      </c>
      <c r="R447" s="8">
        <f t="shared" si="84"/>
        <v>9.8039215686274508E-2</v>
      </c>
      <c r="S447" s="8">
        <f t="shared" si="85"/>
        <v>4.9504950495049507E-2</v>
      </c>
      <c r="T447" s="8">
        <f t="shared" si="86"/>
        <v>0.15384615384615385</v>
      </c>
      <c r="U447" s="8">
        <f t="shared" si="87"/>
        <v>7.407407407407407E-2</v>
      </c>
      <c r="V447" s="8">
        <f t="shared" si="74"/>
        <v>6.5508976692557934E-137</v>
      </c>
      <c r="W447" s="8">
        <f t="shared" si="75"/>
        <v>5.4666774954369028E-19</v>
      </c>
      <c r="X447" s="8">
        <f t="shared" si="76"/>
        <v>3.9049867707422362E-7</v>
      </c>
      <c r="Y447" s="8">
        <f t="shared" si="77"/>
        <v>3.2378356942471655E-3</v>
      </c>
      <c r="Z447" s="8">
        <f t="shared" si="78"/>
        <v>5.1288978340255967E-12</v>
      </c>
      <c r="AA447" s="8">
        <f t="shared" si="79"/>
        <v>3.7372939025644921E-5</v>
      </c>
      <c r="AB447" s="13" t="e">
        <f t="shared" si="88"/>
        <v>#DIV/0!</v>
      </c>
      <c r="AC447" s="13">
        <f t="shared" si="89"/>
        <v>-3.7372933896747086E-5</v>
      </c>
    </row>
    <row r="448" spans="1:29">
      <c r="A448" t="s">
        <v>35</v>
      </c>
      <c r="B448" s="16"/>
      <c r="C448" s="15"/>
      <c r="I448" s="11">
        <f t="shared" si="71"/>
        <v>34.800746268656724</v>
      </c>
      <c r="J448" s="11">
        <f t="shared" si="72"/>
        <v>2.4155689797965998</v>
      </c>
      <c r="K448" s="11">
        <f t="shared" si="80"/>
        <v>32.38517728886012</v>
      </c>
      <c r="L448" s="11">
        <f t="shared" si="81"/>
        <v>37.216315248453327</v>
      </c>
      <c r="M448" s="8" t="e">
        <f t="shared" si="73"/>
        <v>#DIV/0!</v>
      </c>
      <c r="N448" s="8">
        <f t="shared" si="69"/>
        <v>0</v>
      </c>
      <c r="O448" s="8">
        <f t="shared" si="70"/>
        <v>0</v>
      </c>
      <c r="P448" s="8">
        <f t="shared" si="82"/>
        <v>0.83333333333333337</v>
      </c>
      <c r="Q448" s="8">
        <f t="shared" si="83"/>
        <v>0.22727272727272727</v>
      </c>
      <c r="R448" s="8">
        <f t="shared" si="84"/>
        <v>9.8039215686274508E-2</v>
      </c>
      <c r="S448" s="8">
        <f t="shared" si="85"/>
        <v>4.9504950495049507E-2</v>
      </c>
      <c r="T448" s="8">
        <f t="shared" si="86"/>
        <v>0.15384615384615385</v>
      </c>
      <c r="U448" s="8">
        <f t="shared" si="87"/>
        <v>7.407407407407407E-2</v>
      </c>
      <c r="V448" s="8">
        <f t="shared" si="74"/>
        <v>1.0918162782092986E-137</v>
      </c>
      <c r="W448" s="8">
        <f t="shared" si="75"/>
        <v>4.2242507919285157E-19</v>
      </c>
      <c r="X448" s="8">
        <f t="shared" si="76"/>
        <v>3.5221449304733897E-7</v>
      </c>
      <c r="Y448" s="8">
        <f t="shared" si="77"/>
        <v>3.0775467984923551E-3</v>
      </c>
      <c r="Z448" s="8">
        <f t="shared" si="78"/>
        <v>4.3398366287908895E-12</v>
      </c>
      <c r="AA448" s="8">
        <f t="shared" si="79"/>
        <v>3.4604573171893448E-5</v>
      </c>
      <c r="AB448" s="13" t="e">
        <f t="shared" si="88"/>
        <v>#DIV/0!</v>
      </c>
      <c r="AC448" s="13">
        <f t="shared" si="89"/>
        <v>-3.4604568832056818E-5</v>
      </c>
    </row>
    <row r="449" spans="1:29">
      <c r="A449" t="s">
        <v>35</v>
      </c>
      <c r="B449" s="18"/>
      <c r="C449" s="17"/>
      <c r="I449" s="11">
        <f t="shared" si="71"/>
        <v>34.82863636363637</v>
      </c>
      <c r="J449" s="11">
        <f t="shared" si="72"/>
        <v>2.390202788599614</v>
      </c>
      <c r="K449" s="11">
        <f t="shared" si="80"/>
        <v>32.438433575036754</v>
      </c>
      <c r="L449" s="11">
        <f t="shared" si="81"/>
        <v>37.218839152235986</v>
      </c>
      <c r="M449" s="8" t="e">
        <f t="shared" si="73"/>
        <v>#DIV/0!</v>
      </c>
      <c r="N449" s="8">
        <f t="shared" si="69"/>
        <v>0</v>
      </c>
      <c r="O449" s="8">
        <f t="shared" si="70"/>
        <v>0</v>
      </c>
      <c r="P449" s="8">
        <f t="shared" si="82"/>
        <v>0.83333333333333337</v>
      </c>
      <c r="Q449" s="8">
        <f t="shared" si="83"/>
        <v>0.22727272727272727</v>
      </c>
      <c r="R449" s="8">
        <f t="shared" si="84"/>
        <v>9.8039215686274508E-2</v>
      </c>
      <c r="S449" s="8">
        <f t="shared" si="85"/>
        <v>4.9504950495049507E-2</v>
      </c>
      <c r="T449" s="8">
        <f t="shared" si="86"/>
        <v>0.15384615384615385</v>
      </c>
      <c r="U449" s="8">
        <f t="shared" si="87"/>
        <v>7.407407407407407E-2</v>
      </c>
      <c r="V449" s="8">
        <f t="shared" si="74"/>
        <v>1.8196937970154973E-138</v>
      </c>
      <c r="W449" s="8">
        <f t="shared" si="75"/>
        <v>3.264193793762944E-19</v>
      </c>
      <c r="X449" s="8">
        <f t="shared" si="76"/>
        <v>3.176836603956391E-7</v>
      </c>
      <c r="Y449" s="8">
        <f t="shared" si="77"/>
        <v>2.9251929965867928E-3</v>
      </c>
      <c r="Z449" s="8">
        <f t="shared" si="78"/>
        <v>3.6721694551307523E-12</v>
      </c>
      <c r="AA449" s="8">
        <f t="shared" si="79"/>
        <v>3.2041271455456895E-5</v>
      </c>
      <c r="AB449" s="13" t="e">
        <f t="shared" si="88"/>
        <v>#DIV/0!</v>
      </c>
      <c r="AC449" s="13">
        <f t="shared" si="89"/>
        <v>-3.2041267783287441E-5</v>
      </c>
    </row>
    <row r="450" spans="1:29">
      <c r="A450" t="s">
        <v>35</v>
      </c>
      <c r="B450" s="16"/>
      <c r="C450" s="15"/>
      <c r="I450" s="11">
        <f t="shared" si="71"/>
        <v>34.85261538461539</v>
      </c>
      <c r="J450" s="11">
        <f t="shared" si="72"/>
        <v>2.3765870405980221</v>
      </c>
      <c r="K450" s="11">
        <f t="shared" si="80"/>
        <v>32.476028344017365</v>
      </c>
      <c r="L450" s="11">
        <f t="shared" si="81"/>
        <v>37.229202425213415</v>
      </c>
      <c r="M450" s="8" t="e">
        <f t="shared" si="73"/>
        <v>#DIV/0!</v>
      </c>
      <c r="N450" s="8">
        <f t="shared" si="69"/>
        <v>0</v>
      </c>
      <c r="O450" s="8">
        <f t="shared" si="70"/>
        <v>0</v>
      </c>
      <c r="P450" s="8">
        <f t="shared" si="82"/>
        <v>0.83333333333333337</v>
      </c>
      <c r="Q450" s="8">
        <f t="shared" si="83"/>
        <v>0.22727272727272727</v>
      </c>
      <c r="R450" s="8">
        <f t="shared" si="84"/>
        <v>9.8039215686274508E-2</v>
      </c>
      <c r="S450" s="8">
        <f t="shared" si="85"/>
        <v>4.9504950495049507E-2</v>
      </c>
      <c r="T450" s="8">
        <f t="shared" si="86"/>
        <v>0.15384615384615385</v>
      </c>
      <c r="U450" s="8">
        <f t="shared" si="87"/>
        <v>7.407407407407407E-2</v>
      </c>
      <c r="V450" s="8">
        <f t="shared" si="74"/>
        <v>3.0328229950258284E-139</v>
      </c>
      <c r="W450" s="8">
        <f t="shared" si="75"/>
        <v>2.5223315679077295E-19</v>
      </c>
      <c r="X450" s="8">
        <f t="shared" si="76"/>
        <v>2.8653820349410583E-7</v>
      </c>
      <c r="Y450" s="8">
        <f t="shared" si="77"/>
        <v>2.780381462102298E-3</v>
      </c>
      <c r="Z450" s="8">
        <f t="shared" si="78"/>
        <v>3.1072203081875597E-12</v>
      </c>
      <c r="AA450" s="8">
        <f t="shared" si="79"/>
        <v>2.9667843940237866E-5</v>
      </c>
      <c r="AB450" s="13" t="e">
        <f t="shared" si="88"/>
        <v>#DIV/0!</v>
      </c>
      <c r="AC450" s="13">
        <f t="shared" si="89"/>
        <v>-2.9667840833017557E-5</v>
      </c>
    </row>
    <row r="451" spans="1:29">
      <c r="A451" t="s">
        <v>35</v>
      </c>
      <c r="B451" s="18"/>
      <c r="C451" s="17"/>
      <c r="I451" s="11">
        <f t="shared" si="71"/>
        <v>34.864218750000006</v>
      </c>
      <c r="J451" s="11">
        <f t="shared" si="72"/>
        <v>2.3879400824354002</v>
      </c>
      <c r="K451" s="11">
        <f t="shared" si="80"/>
        <v>32.476278667564607</v>
      </c>
      <c r="L451" s="11">
        <f t="shared" si="81"/>
        <v>37.252158832435406</v>
      </c>
      <c r="M451" s="8" t="e">
        <f t="shared" si="73"/>
        <v>#DIV/0!</v>
      </c>
      <c r="N451" s="8">
        <f t="shared" ref="N451:N514" si="90">IF(C451&gt;C450,C451-C450,0)</f>
        <v>0</v>
      </c>
      <c r="O451" s="8">
        <f t="shared" ref="O451:O514" si="91">IF(C451&lt;C450,C450-C451,0)</f>
        <v>0</v>
      </c>
      <c r="P451" s="8">
        <f t="shared" si="82"/>
        <v>0.83333333333333337</v>
      </c>
      <c r="Q451" s="8">
        <f t="shared" si="83"/>
        <v>0.22727272727272727</v>
      </c>
      <c r="R451" s="8">
        <f t="shared" si="84"/>
        <v>9.8039215686274508E-2</v>
      </c>
      <c r="S451" s="8">
        <f t="shared" si="85"/>
        <v>4.9504950495049507E-2</v>
      </c>
      <c r="T451" s="8">
        <f t="shared" si="86"/>
        <v>0.15384615384615385</v>
      </c>
      <c r="U451" s="8">
        <f t="shared" si="87"/>
        <v>7.407407407407407E-2</v>
      </c>
      <c r="V451" s="8">
        <f t="shared" si="74"/>
        <v>5.0547049917097125E-140</v>
      </c>
      <c r="W451" s="8">
        <f t="shared" si="75"/>
        <v>1.9490743933832454E-19</v>
      </c>
      <c r="X451" s="8">
        <f t="shared" si="76"/>
        <v>2.584462227593896E-7</v>
      </c>
      <c r="Y451" s="8">
        <f t="shared" si="77"/>
        <v>2.6427388154635703E-3</v>
      </c>
      <c r="Z451" s="8">
        <f t="shared" si="78"/>
        <v>2.6291864146202428E-12</v>
      </c>
      <c r="AA451" s="8">
        <f t="shared" si="79"/>
        <v>2.7470225870590616E-5</v>
      </c>
      <c r="AB451" s="13" t="e">
        <f t="shared" si="88"/>
        <v>#DIV/0!</v>
      </c>
      <c r="AC451" s="13">
        <f t="shared" si="89"/>
        <v>-2.74702232414042E-5</v>
      </c>
    </row>
    <row r="452" spans="1:29">
      <c r="A452" t="s">
        <v>35</v>
      </c>
      <c r="B452" s="16"/>
      <c r="C452" s="15"/>
      <c r="I452" s="11">
        <f t="shared" si="71"/>
        <v>34.870793650793658</v>
      </c>
      <c r="J452" s="11">
        <f t="shared" si="72"/>
        <v>2.4047836777162188</v>
      </c>
      <c r="K452" s="11">
        <f t="shared" si="80"/>
        <v>32.466009973077441</v>
      </c>
      <c r="L452" s="11">
        <f t="shared" si="81"/>
        <v>37.275577328509875</v>
      </c>
      <c r="M452" s="8" t="e">
        <f t="shared" si="73"/>
        <v>#DIV/0!</v>
      </c>
      <c r="N452" s="8">
        <f t="shared" si="90"/>
        <v>0</v>
      </c>
      <c r="O452" s="8">
        <f t="shared" si="91"/>
        <v>0</v>
      </c>
      <c r="P452" s="8">
        <f t="shared" si="82"/>
        <v>0.83333333333333337</v>
      </c>
      <c r="Q452" s="8">
        <f t="shared" si="83"/>
        <v>0.22727272727272727</v>
      </c>
      <c r="R452" s="8">
        <f t="shared" si="84"/>
        <v>9.8039215686274508E-2</v>
      </c>
      <c r="S452" s="8">
        <f t="shared" si="85"/>
        <v>4.9504950495049507E-2</v>
      </c>
      <c r="T452" s="8">
        <f t="shared" si="86"/>
        <v>0.15384615384615385</v>
      </c>
      <c r="U452" s="8">
        <f t="shared" si="87"/>
        <v>7.407407407407407E-2</v>
      </c>
      <c r="V452" s="8">
        <f t="shared" si="74"/>
        <v>8.4245083195161859E-141</v>
      </c>
      <c r="W452" s="8">
        <f t="shared" si="75"/>
        <v>1.5061029403415987E-19</v>
      </c>
      <c r="X452" s="8">
        <f t="shared" si="76"/>
        <v>2.3310835778297886E-7</v>
      </c>
      <c r="Y452" s="8">
        <f t="shared" si="77"/>
        <v>2.5119101612327004E-3</v>
      </c>
      <c r="Z452" s="8">
        <f t="shared" si="78"/>
        <v>2.2246961969863591E-12</v>
      </c>
      <c r="AA452" s="8">
        <f t="shared" si="79"/>
        <v>2.5435394324620939E-5</v>
      </c>
      <c r="AB452" s="13" t="e">
        <f t="shared" si="88"/>
        <v>#DIV/0!</v>
      </c>
      <c r="AC452" s="13">
        <f t="shared" si="89"/>
        <v>-2.5435392099924743E-5</v>
      </c>
    </row>
    <row r="453" spans="1:29">
      <c r="A453" t="s">
        <v>35</v>
      </c>
      <c r="B453" s="18"/>
      <c r="C453" s="17"/>
      <c r="I453" s="11">
        <f t="shared" si="71"/>
        <v>34.872741935483873</v>
      </c>
      <c r="J453" s="11">
        <f t="shared" si="72"/>
        <v>2.4242143749679324</v>
      </c>
      <c r="K453" s="11">
        <f t="shared" si="80"/>
        <v>32.448527560515942</v>
      </c>
      <c r="L453" s="11">
        <f t="shared" si="81"/>
        <v>37.296956310451804</v>
      </c>
      <c r="M453" s="8" t="e">
        <f t="shared" si="73"/>
        <v>#DIV/0!</v>
      </c>
      <c r="N453" s="8">
        <f t="shared" si="90"/>
        <v>0</v>
      </c>
      <c r="O453" s="8">
        <f t="shared" si="91"/>
        <v>0</v>
      </c>
      <c r="P453" s="8">
        <f t="shared" si="82"/>
        <v>0.83333333333333337</v>
      </c>
      <c r="Q453" s="8">
        <f t="shared" si="83"/>
        <v>0.22727272727272727</v>
      </c>
      <c r="R453" s="8">
        <f t="shared" si="84"/>
        <v>9.8039215686274508E-2</v>
      </c>
      <c r="S453" s="8">
        <f t="shared" si="85"/>
        <v>4.9504950495049507E-2</v>
      </c>
      <c r="T453" s="8">
        <f t="shared" si="86"/>
        <v>0.15384615384615385</v>
      </c>
      <c r="U453" s="8">
        <f t="shared" si="87"/>
        <v>7.407407407407407E-2</v>
      </c>
      <c r="V453" s="8">
        <f t="shared" si="74"/>
        <v>1.4040847199193639E-141</v>
      </c>
      <c r="W453" s="8">
        <f t="shared" si="75"/>
        <v>1.1638068175366898E-19</v>
      </c>
      <c r="X453" s="8">
        <f t="shared" si="76"/>
        <v>2.1025459721602016E-7</v>
      </c>
      <c r="Y453" s="8">
        <f t="shared" si="77"/>
        <v>2.3875581730528634E-3</v>
      </c>
      <c r="Z453" s="8">
        <f t="shared" si="78"/>
        <v>1.8824352436038424E-12</v>
      </c>
      <c r="AA453" s="8">
        <f t="shared" si="79"/>
        <v>2.3551291041315683E-5</v>
      </c>
      <c r="AB453" s="13" t="e">
        <f t="shared" si="88"/>
        <v>#DIV/0!</v>
      </c>
      <c r="AC453" s="13">
        <f t="shared" si="89"/>
        <v>-2.3551289158880439E-5</v>
      </c>
    </row>
    <row r="454" spans="1:29">
      <c r="A454" t="s">
        <v>35</v>
      </c>
      <c r="B454" s="16"/>
      <c r="C454" s="15"/>
      <c r="I454" s="11">
        <f t="shared" si="71"/>
        <v>34.876065573770489</v>
      </c>
      <c r="J454" s="11">
        <f t="shared" si="72"/>
        <v>2.4437628872663422</v>
      </c>
      <c r="K454" s="11">
        <f t="shared" si="80"/>
        <v>32.432302686504144</v>
      </c>
      <c r="L454" s="11">
        <f t="shared" si="81"/>
        <v>37.319828461036835</v>
      </c>
      <c r="M454" s="8" t="e">
        <f t="shared" si="73"/>
        <v>#DIV/0!</v>
      </c>
      <c r="N454" s="8">
        <f t="shared" si="90"/>
        <v>0</v>
      </c>
      <c r="O454" s="8">
        <f t="shared" si="91"/>
        <v>0</v>
      </c>
      <c r="P454" s="8">
        <f t="shared" si="82"/>
        <v>0.83333333333333337</v>
      </c>
      <c r="Q454" s="8">
        <f t="shared" si="83"/>
        <v>0.22727272727272727</v>
      </c>
      <c r="R454" s="8">
        <f t="shared" si="84"/>
        <v>9.8039215686274508E-2</v>
      </c>
      <c r="S454" s="8">
        <f t="shared" si="85"/>
        <v>4.9504950495049507E-2</v>
      </c>
      <c r="T454" s="8">
        <f t="shared" si="86"/>
        <v>0.15384615384615385</v>
      </c>
      <c r="U454" s="8">
        <f t="shared" si="87"/>
        <v>7.407407407407407E-2</v>
      </c>
      <c r="V454" s="8">
        <f t="shared" si="74"/>
        <v>2.3401411998656061E-142</v>
      </c>
      <c r="W454" s="8">
        <f t="shared" si="75"/>
        <v>8.9930526809653303E-20</v>
      </c>
      <c r="X454" s="8">
        <f t="shared" si="76"/>
        <v>1.8964140141052799E-7</v>
      </c>
      <c r="Y454" s="8">
        <f t="shared" si="77"/>
        <v>2.2693622238918305E-3</v>
      </c>
      <c r="Z454" s="8">
        <f t="shared" si="78"/>
        <v>1.5928298215109436E-12</v>
      </c>
      <c r="AA454" s="8">
        <f t="shared" si="79"/>
        <v>2.1806750964181188E-5</v>
      </c>
      <c r="AB454" s="13" t="e">
        <f t="shared" si="88"/>
        <v>#DIV/0!</v>
      </c>
      <c r="AC454" s="13">
        <f t="shared" si="89"/>
        <v>-2.1806749371351367E-5</v>
      </c>
    </row>
    <row r="455" spans="1:29">
      <c r="A455" t="s">
        <v>35</v>
      </c>
      <c r="B455" s="18"/>
      <c r="C455" s="17"/>
      <c r="I455" s="11">
        <f t="shared" si="71"/>
        <v>34.874166666666675</v>
      </c>
      <c r="J455" s="11">
        <f t="shared" si="72"/>
        <v>2.4642041838871642</v>
      </c>
      <c r="K455" s="11">
        <f t="shared" si="80"/>
        <v>32.409962482779513</v>
      </c>
      <c r="L455" s="11">
        <f t="shared" si="81"/>
        <v>37.338370850553837</v>
      </c>
      <c r="M455" s="8" t="e">
        <f t="shared" si="73"/>
        <v>#DIV/0!</v>
      </c>
      <c r="N455" s="8">
        <f t="shared" si="90"/>
        <v>0</v>
      </c>
      <c r="O455" s="8">
        <f t="shared" si="91"/>
        <v>0</v>
      </c>
      <c r="P455" s="8">
        <f t="shared" si="82"/>
        <v>0.83333333333333337</v>
      </c>
      <c r="Q455" s="8">
        <f t="shared" si="83"/>
        <v>0.22727272727272727</v>
      </c>
      <c r="R455" s="8">
        <f t="shared" si="84"/>
        <v>9.8039215686274508E-2</v>
      </c>
      <c r="S455" s="8">
        <f t="shared" si="85"/>
        <v>4.9504950495049507E-2</v>
      </c>
      <c r="T455" s="8">
        <f t="shared" si="86"/>
        <v>0.15384615384615385</v>
      </c>
      <c r="U455" s="8">
        <f t="shared" si="87"/>
        <v>7.407407407407407E-2</v>
      </c>
      <c r="V455" s="8">
        <f t="shared" si="74"/>
        <v>3.9002353331093425E-143</v>
      </c>
      <c r="W455" s="8">
        <f t="shared" si="75"/>
        <v>6.9491770716550283E-20</v>
      </c>
      <c r="X455" s="8">
        <f t="shared" si="76"/>
        <v>1.7104910715459387E-7</v>
      </c>
      <c r="Y455" s="8">
        <f t="shared" si="77"/>
        <v>2.1570175593427299E-3</v>
      </c>
      <c r="Z455" s="8">
        <f t="shared" si="78"/>
        <v>1.3477790797400293E-12</v>
      </c>
      <c r="AA455" s="8">
        <f t="shared" si="79"/>
        <v>2.0191436077945544E-5</v>
      </c>
      <c r="AB455" s="13" t="e">
        <f t="shared" si="88"/>
        <v>#DIV/0!</v>
      </c>
      <c r="AC455" s="13">
        <f t="shared" si="89"/>
        <v>-2.0191434730166464E-5</v>
      </c>
    </row>
    <row r="456" spans="1:29">
      <c r="A456" t="s">
        <v>35</v>
      </c>
      <c r="B456" s="16"/>
      <c r="C456" s="15"/>
      <c r="I456" s="11">
        <f t="shared" si="71"/>
        <v>34.8806779661017</v>
      </c>
      <c r="J456" s="11">
        <f t="shared" si="72"/>
        <v>2.483273324789431</v>
      </c>
      <c r="K456" s="11">
        <f t="shared" si="80"/>
        <v>32.397404641312271</v>
      </c>
      <c r="L456" s="11">
        <f t="shared" si="81"/>
        <v>37.36395129089113</v>
      </c>
      <c r="M456" s="8" t="e">
        <f t="shared" si="73"/>
        <v>#DIV/0!</v>
      </c>
      <c r="N456" s="8">
        <f t="shared" si="90"/>
        <v>0</v>
      </c>
      <c r="O456" s="8">
        <f t="shared" si="91"/>
        <v>0</v>
      </c>
      <c r="P456" s="8">
        <f t="shared" si="82"/>
        <v>0.83333333333333337</v>
      </c>
      <c r="Q456" s="8">
        <f t="shared" si="83"/>
        <v>0.22727272727272727</v>
      </c>
      <c r="R456" s="8">
        <f t="shared" si="84"/>
        <v>9.8039215686274508E-2</v>
      </c>
      <c r="S456" s="8">
        <f t="shared" si="85"/>
        <v>4.9504950495049507E-2</v>
      </c>
      <c r="T456" s="8">
        <f t="shared" si="86"/>
        <v>0.15384615384615385</v>
      </c>
      <c r="U456" s="8">
        <f t="shared" si="87"/>
        <v>7.407407407407407E-2</v>
      </c>
      <c r="V456" s="8">
        <f t="shared" si="74"/>
        <v>6.5003922218489027E-144</v>
      </c>
      <c r="W456" s="8">
        <f t="shared" si="75"/>
        <v>5.3698186462788853E-20</v>
      </c>
      <c r="X456" s="8">
        <f t="shared" si="76"/>
        <v>1.5427958684531996E-7</v>
      </c>
      <c r="Y456" s="8">
        <f t="shared" si="77"/>
        <v>2.0502345118505153E-3</v>
      </c>
      <c r="Z456" s="8">
        <f t="shared" si="78"/>
        <v>1.140428452087717E-12</v>
      </c>
      <c r="AA456" s="8">
        <f t="shared" si="79"/>
        <v>1.8695774146245873E-5</v>
      </c>
      <c r="AB456" s="13" t="e">
        <f t="shared" si="88"/>
        <v>#DIV/0!</v>
      </c>
      <c r="AC456" s="13">
        <f t="shared" si="89"/>
        <v>-1.869577300581742E-5</v>
      </c>
    </row>
    <row r="457" spans="1:29">
      <c r="A457" t="s">
        <v>35</v>
      </c>
      <c r="B457" s="18"/>
      <c r="C457" s="17"/>
      <c r="I457" s="11">
        <f t="shared" si="71"/>
        <v>34.912758620689665</v>
      </c>
      <c r="J457" s="11">
        <f t="shared" si="72"/>
        <v>2.455135092873491</v>
      </c>
      <c r="K457" s="11">
        <f t="shared" si="80"/>
        <v>32.457623527816175</v>
      </c>
      <c r="L457" s="11">
        <f t="shared" si="81"/>
        <v>37.367893713563156</v>
      </c>
      <c r="M457" s="8" t="e">
        <f t="shared" si="73"/>
        <v>#DIV/0!</v>
      </c>
      <c r="N457" s="8">
        <f t="shared" si="90"/>
        <v>0</v>
      </c>
      <c r="O457" s="8">
        <f t="shared" si="91"/>
        <v>0</v>
      </c>
      <c r="P457" s="8">
        <f t="shared" si="82"/>
        <v>0.83333333333333337</v>
      </c>
      <c r="Q457" s="8">
        <f t="shared" si="83"/>
        <v>0.22727272727272727</v>
      </c>
      <c r="R457" s="8">
        <f t="shared" si="84"/>
        <v>9.8039215686274508E-2</v>
      </c>
      <c r="S457" s="8">
        <f t="shared" si="85"/>
        <v>4.9504950495049507E-2</v>
      </c>
      <c r="T457" s="8">
        <f t="shared" si="86"/>
        <v>0.15384615384615385</v>
      </c>
      <c r="U457" s="8">
        <f t="shared" si="87"/>
        <v>7.407407407407407E-2</v>
      </c>
      <c r="V457" s="8">
        <f t="shared" si="74"/>
        <v>1.0833987036414835E-144</v>
      </c>
      <c r="W457" s="8">
        <f t="shared" si="75"/>
        <v>4.1494053175791383E-20</v>
      </c>
      <c r="X457" s="8">
        <f t="shared" si="76"/>
        <v>1.3915413715460233E-7</v>
      </c>
      <c r="Y457" s="8">
        <f t="shared" si="77"/>
        <v>1.9487377538381133E-3</v>
      </c>
      <c r="Z457" s="8">
        <f t="shared" si="78"/>
        <v>9.6497792099729887E-13</v>
      </c>
      <c r="AA457" s="8">
        <f t="shared" si="79"/>
        <v>1.7310901987264696E-5</v>
      </c>
      <c r="AB457" s="13" t="e">
        <f t="shared" si="88"/>
        <v>#DIV/0!</v>
      </c>
      <c r="AC457" s="13">
        <f t="shared" si="89"/>
        <v>-1.7310901022286775E-5</v>
      </c>
    </row>
    <row r="458" spans="1:29">
      <c r="A458" t="s">
        <v>35</v>
      </c>
      <c r="B458" s="16"/>
      <c r="C458" s="15"/>
      <c r="I458" s="11">
        <f t="shared" si="71"/>
        <v>34.941228070175441</v>
      </c>
      <c r="J458" s="11">
        <f t="shared" si="72"/>
        <v>2.4380175499644863</v>
      </c>
      <c r="K458" s="11">
        <f t="shared" si="80"/>
        <v>32.503210520210956</v>
      </c>
      <c r="L458" s="11">
        <f t="shared" si="81"/>
        <v>37.379245620139926</v>
      </c>
      <c r="M458" s="8" t="e">
        <f t="shared" si="73"/>
        <v>#DIV/0!</v>
      </c>
      <c r="N458" s="8">
        <f t="shared" si="90"/>
        <v>0</v>
      </c>
      <c r="O458" s="8">
        <f t="shared" si="91"/>
        <v>0</v>
      </c>
      <c r="P458" s="8">
        <f t="shared" si="82"/>
        <v>0.83333333333333337</v>
      </c>
      <c r="Q458" s="8">
        <f t="shared" si="83"/>
        <v>0.22727272727272727</v>
      </c>
      <c r="R458" s="8">
        <f t="shared" si="84"/>
        <v>9.8039215686274508E-2</v>
      </c>
      <c r="S458" s="8">
        <f t="shared" si="85"/>
        <v>4.9504950495049507E-2</v>
      </c>
      <c r="T458" s="8">
        <f t="shared" si="86"/>
        <v>0.15384615384615385</v>
      </c>
      <c r="U458" s="8">
        <f t="shared" si="87"/>
        <v>7.407407407407407E-2</v>
      </c>
      <c r="V458" s="8">
        <f t="shared" si="74"/>
        <v>1.8056645060691387E-145</v>
      </c>
      <c r="W458" s="8">
        <f t="shared" si="75"/>
        <v>3.2063586544929703E-20</v>
      </c>
      <c r="X458" s="8">
        <f t="shared" si="76"/>
        <v>1.2551157468846484E-7</v>
      </c>
      <c r="Y458" s="8">
        <f t="shared" si="77"/>
        <v>1.8522655878065234E-3</v>
      </c>
      <c r="Z458" s="8">
        <f t="shared" si="78"/>
        <v>8.1651977930540674E-13</v>
      </c>
      <c r="AA458" s="8">
        <f t="shared" si="79"/>
        <v>1.6028612951171014E-5</v>
      </c>
      <c r="AB458" s="13" t="e">
        <f t="shared" si="88"/>
        <v>#DIV/0!</v>
      </c>
      <c r="AC458" s="13">
        <f t="shared" si="89"/>
        <v>-1.6028612134651236E-5</v>
      </c>
    </row>
    <row r="459" spans="1:29">
      <c r="A459" t="s">
        <v>35</v>
      </c>
      <c r="B459" s="18"/>
      <c r="C459" s="17"/>
      <c r="I459" s="11">
        <f t="shared" si="71"/>
        <v>34.953928571428577</v>
      </c>
      <c r="J459" s="11">
        <f t="shared" si="72"/>
        <v>2.4524590362889502</v>
      </c>
      <c r="K459" s="11">
        <f t="shared" si="80"/>
        <v>32.501469535139627</v>
      </c>
      <c r="L459" s="11">
        <f t="shared" si="81"/>
        <v>37.406387607717527</v>
      </c>
      <c r="M459" s="8" t="e">
        <f t="shared" si="73"/>
        <v>#DIV/0!</v>
      </c>
      <c r="N459" s="8">
        <f t="shared" si="90"/>
        <v>0</v>
      </c>
      <c r="O459" s="8">
        <f t="shared" si="91"/>
        <v>0</v>
      </c>
      <c r="P459" s="8">
        <f t="shared" si="82"/>
        <v>0.83333333333333337</v>
      </c>
      <c r="Q459" s="8">
        <f t="shared" si="83"/>
        <v>0.22727272727272727</v>
      </c>
      <c r="R459" s="8">
        <f t="shared" si="84"/>
        <v>9.8039215686274508E-2</v>
      </c>
      <c r="S459" s="8">
        <f t="shared" si="85"/>
        <v>4.9504950495049507E-2</v>
      </c>
      <c r="T459" s="8">
        <f t="shared" si="86"/>
        <v>0.15384615384615385</v>
      </c>
      <c r="U459" s="8">
        <f t="shared" si="87"/>
        <v>7.407407407407407E-2</v>
      </c>
      <c r="V459" s="8">
        <f t="shared" si="74"/>
        <v>3.0094408434485639E-146</v>
      </c>
      <c r="W459" s="8">
        <f t="shared" si="75"/>
        <v>2.4776407784718407E-20</v>
      </c>
      <c r="X459" s="8">
        <f t="shared" si="76"/>
        <v>1.1320651834645849E-7</v>
      </c>
      <c r="Y459" s="8">
        <f t="shared" si="77"/>
        <v>1.7605692715784776E-3</v>
      </c>
      <c r="Z459" s="8">
        <f t="shared" si="78"/>
        <v>6.909013517199595E-13</v>
      </c>
      <c r="AA459" s="8">
        <f t="shared" si="79"/>
        <v>1.484130828812131E-5</v>
      </c>
      <c r="AB459" s="13" t="e">
        <f t="shared" si="88"/>
        <v>#DIV/0!</v>
      </c>
      <c r="AC459" s="13">
        <f t="shared" si="89"/>
        <v>-1.4841307597219958E-5</v>
      </c>
    </row>
    <row r="460" spans="1:29">
      <c r="A460" t="s">
        <v>35</v>
      </c>
      <c r="B460" s="16"/>
      <c r="C460" s="15"/>
      <c r="I460" s="11">
        <f t="shared" si="71"/>
        <v>34.95000000000001</v>
      </c>
      <c r="J460" s="11">
        <f t="shared" si="72"/>
        <v>2.4743513927522129</v>
      </c>
      <c r="K460" s="11">
        <f t="shared" si="80"/>
        <v>32.475648607247798</v>
      </c>
      <c r="L460" s="11">
        <f t="shared" si="81"/>
        <v>37.424351392752222</v>
      </c>
      <c r="M460" s="8" t="e">
        <f t="shared" si="73"/>
        <v>#DIV/0!</v>
      </c>
      <c r="N460" s="8">
        <f t="shared" si="90"/>
        <v>0</v>
      </c>
      <c r="O460" s="8">
        <f t="shared" si="91"/>
        <v>0</v>
      </c>
      <c r="P460" s="8">
        <f t="shared" si="82"/>
        <v>0.83333333333333337</v>
      </c>
      <c r="Q460" s="8">
        <f t="shared" si="83"/>
        <v>0.22727272727272727</v>
      </c>
      <c r="R460" s="8">
        <f t="shared" si="84"/>
        <v>9.8039215686274508E-2</v>
      </c>
      <c r="S460" s="8">
        <f t="shared" si="85"/>
        <v>4.9504950495049507E-2</v>
      </c>
      <c r="T460" s="8">
        <f t="shared" si="86"/>
        <v>0.15384615384615385</v>
      </c>
      <c r="U460" s="8">
        <f t="shared" si="87"/>
        <v>7.407407407407407E-2</v>
      </c>
      <c r="V460" s="8">
        <f t="shared" si="74"/>
        <v>5.0157347390809387E-147</v>
      </c>
      <c r="W460" s="8">
        <f t="shared" si="75"/>
        <v>1.9145406015464222E-20</v>
      </c>
      <c r="X460" s="8">
        <f t="shared" si="76"/>
        <v>1.0210784007719785E-7</v>
      </c>
      <c r="Y460" s="8">
        <f t="shared" si="77"/>
        <v>1.6734123769458797E-3</v>
      </c>
      <c r="Z460" s="8">
        <f t="shared" si="78"/>
        <v>5.84608836070735E-13</v>
      </c>
      <c r="AA460" s="8">
        <f t="shared" si="79"/>
        <v>1.3741952118630842E-5</v>
      </c>
      <c r="AB460" s="13" t="e">
        <f t="shared" si="88"/>
        <v>#DIV/0!</v>
      </c>
      <c r="AC460" s="13">
        <f t="shared" si="89"/>
        <v>-1.3741951534022006E-5</v>
      </c>
    </row>
    <row r="461" spans="1:29">
      <c r="A461" t="s">
        <v>35</v>
      </c>
      <c r="B461" s="18"/>
      <c r="C461" s="17"/>
      <c r="I461" s="11">
        <f t="shared" si="71"/>
        <v>34.947407407407411</v>
      </c>
      <c r="J461" s="11">
        <f t="shared" si="72"/>
        <v>2.4972836115983128</v>
      </c>
      <c r="K461" s="11">
        <f t="shared" si="80"/>
        <v>32.450123795809098</v>
      </c>
      <c r="L461" s="11">
        <f t="shared" si="81"/>
        <v>37.444691019005724</v>
      </c>
      <c r="M461" s="8" t="e">
        <f t="shared" si="73"/>
        <v>#DIV/0!</v>
      </c>
      <c r="N461" s="8">
        <f t="shared" si="90"/>
        <v>0</v>
      </c>
      <c r="O461" s="8">
        <f t="shared" si="91"/>
        <v>0</v>
      </c>
      <c r="P461" s="8">
        <f t="shared" si="82"/>
        <v>0.83333333333333337</v>
      </c>
      <c r="Q461" s="8">
        <f t="shared" si="83"/>
        <v>0.22727272727272727</v>
      </c>
      <c r="R461" s="8">
        <f t="shared" si="84"/>
        <v>9.8039215686274508E-2</v>
      </c>
      <c r="S461" s="8">
        <f t="shared" si="85"/>
        <v>4.9504950495049507E-2</v>
      </c>
      <c r="T461" s="8">
        <f t="shared" si="86"/>
        <v>0.15384615384615385</v>
      </c>
      <c r="U461" s="8">
        <f t="shared" si="87"/>
        <v>7.407407407407407E-2</v>
      </c>
      <c r="V461" s="8">
        <f t="shared" si="74"/>
        <v>8.3595578984682293E-148</v>
      </c>
      <c r="W461" s="8">
        <f t="shared" si="75"/>
        <v>1.479417737558599E-20</v>
      </c>
      <c r="X461" s="8">
        <f t="shared" si="76"/>
        <v>9.2097267520609819E-8</v>
      </c>
      <c r="Y461" s="8">
        <f t="shared" si="77"/>
        <v>1.5905701800673707E-3</v>
      </c>
      <c r="Z461" s="8">
        <f t="shared" si="78"/>
        <v>4.9466901513677572E-13</v>
      </c>
      <c r="AA461" s="8">
        <f t="shared" si="79"/>
        <v>1.2724029739473002E-5</v>
      </c>
      <c r="AB461" s="13" t="e">
        <f t="shared" si="88"/>
        <v>#DIV/0!</v>
      </c>
      <c r="AC461" s="13">
        <f t="shared" si="89"/>
        <v>-1.2724029244803987E-5</v>
      </c>
    </row>
    <row r="462" spans="1:29">
      <c r="A462" t="s">
        <v>35</v>
      </c>
      <c r="B462" s="16"/>
      <c r="C462" s="15"/>
      <c r="I462" s="11">
        <f t="shared" si="71"/>
        <v>34.946603773584911</v>
      </c>
      <c r="J462" s="11">
        <f t="shared" si="72"/>
        <v>2.5211534094116725</v>
      </c>
      <c r="K462" s="11">
        <f t="shared" si="80"/>
        <v>32.425450364173237</v>
      </c>
      <c r="L462" s="11">
        <f t="shared" si="81"/>
        <v>37.467757182996586</v>
      </c>
      <c r="M462" s="8" t="e">
        <f t="shared" si="73"/>
        <v>#DIV/0!</v>
      </c>
      <c r="N462" s="8">
        <f t="shared" si="90"/>
        <v>0</v>
      </c>
      <c r="O462" s="8">
        <f t="shared" si="91"/>
        <v>0</v>
      </c>
      <c r="P462" s="8">
        <f t="shared" si="82"/>
        <v>0.83333333333333337</v>
      </c>
      <c r="Q462" s="8">
        <f t="shared" si="83"/>
        <v>0.22727272727272727</v>
      </c>
      <c r="R462" s="8">
        <f t="shared" si="84"/>
        <v>9.8039215686274508E-2</v>
      </c>
      <c r="S462" s="8">
        <f t="shared" si="85"/>
        <v>4.9504950495049507E-2</v>
      </c>
      <c r="T462" s="8">
        <f t="shared" si="86"/>
        <v>0.15384615384615385</v>
      </c>
      <c r="U462" s="8">
        <f t="shared" si="87"/>
        <v>7.407407407407407E-2</v>
      </c>
      <c r="V462" s="8">
        <f t="shared" si="74"/>
        <v>1.3932596497447045E-148</v>
      </c>
      <c r="W462" s="8">
        <f t="shared" si="75"/>
        <v>1.1431864335680083E-20</v>
      </c>
      <c r="X462" s="8">
        <f t="shared" si="76"/>
        <v>8.306812364604023E-8</v>
      </c>
      <c r="Y462" s="8">
        <f t="shared" si="77"/>
        <v>1.5118290820442335E-3</v>
      </c>
      <c r="Z462" s="8">
        <f t="shared" si="78"/>
        <v>4.1856608973111792E-13</v>
      </c>
      <c r="AA462" s="8">
        <f t="shared" si="79"/>
        <v>1.1781509018030557E-5</v>
      </c>
      <c r="AB462" s="13" t="e">
        <f t="shared" si="88"/>
        <v>#DIV/0!</v>
      </c>
      <c r="AC462" s="13">
        <f t="shared" si="89"/>
        <v>-1.1781508599464467E-5</v>
      </c>
    </row>
    <row r="463" spans="1:29">
      <c r="A463" t="s">
        <v>35</v>
      </c>
      <c r="B463" s="18"/>
      <c r="C463" s="17"/>
      <c r="I463" s="11">
        <f t="shared" si="71"/>
        <v>34.944038461538462</v>
      </c>
      <c r="J463" s="11">
        <f t="shared" si="72"/>
        <v>2.5454712098629853</v>
      </c>
      <c r="K463" s="11">
        <f t="shared" si="80"/>
        <v>32.398567251675473</v>
      </c>
      <c r="L463" s="11">
        <f t="shared" si="81"/>
        <v>37.48950967140145</v>
      </c>
      <c r="M463" s="8" t="e">
        <f t="shared" si="73"/>
        <v>#DIV/0!</v>
      </c>
      <c r="N463" s="8">
        <f t="shared" si="90"/>
        <v>0</v>
      </c>
      <c r="O463" s="8">
        <f t="shared" si="91"/>
        <v>0</v>
      </c>
      <c r="P463" s="8">
        <f t="shared" si="82"/>
        <v>0.83333333333333337</v>
      </c>
      <c r="Q463" s="8">
        <f t="shared" si="83"/>
        <v>0.22727272727272727</v>
      </c>
      <c r="R463" s="8">
        <f t="shared" si="84"/>
        <v>9.8039215686274508E-2</v>
      </c>
      <c r="S463" s="8">
        <f t="shared" si="85"/>
        <v>4.9504950495049507E-2</v>
      </c>
      <c r="T463" s="8">
        <f t="shared" si="86"/>
        <v>0.15384615384615385</v>
      </c>
      <c r="U463" s="8">
        <f t="shared" si="87"/>
        <v>7.407407407407407E-2</v>
      </c>
      <c r="V463" s="8">
        <f t="shared" si="74"/>
        <v>2.3220994162411735E-149</v>
      </c>
      <c r="W463" s="8">
        <f t="shared" si="75"/>
        <v>8.833713350298246E-21</v>
      </c>
      <c r="X463" s="8">
        <f t="shared" si="76"/>
        <v>7.4924189955251968E-8</v>
      </c>
      <c r="Y463" s="8">
        <f t="shared" si="77"/>
        <v>1.4369860581806575E-3</v>
      </c>
      <c r="Z463" s="8">
        <f t="shared" si="78"/>
        <v>3.541713066955613E-13</v>
      </c>
      <c r="AA463" s="8">
        <f t="shared" si="79"/>
        <v>1.090880464632459E-5</v>
      </c>
      <c r="AB463" s="13" t="e">
        <f t="shared" si="88"/>
        <v>#DIV/0!</v>
      </c>
      <c r="AC463" s="13">
        <f t="shared" si="89"/>
        <v>-1.0908804292153284E-5</v>
      </c>
    </row>
    <row r="464" spans="1:29">
      <c r="A464" t="s">
        <v>35</v>
      </c>
      <c r="B464" s="16"/>
      <c r="C464" s="15"/>
      <c r="I464" s="11">
        <f t="shared" si="71"/>
        <v>34.951372549019609</v>
      </c>
      <c r="J464" s="11">
        <f t="shared" si="72"/>
        <v>2.5685794349650726</v>
      </c>
      <c r="K464" s="11">
        <f t="shared" si="80"/>
        <v>32.382793114054536</v>
      </c>
      <c r="L464" s="11">
        <f t="shared" si="81"/>
        <v>37.519951983984683</v>
      </c>
      <c r="M464" s="8" t="e">
        <f t="shared" si="73"/>
        <v>#DIV/0!</v>
      </c>
      <c r="N464" s="8">
        <f t="shared" si="90"/>
        <v>0</v>
      </c>
      <c r="O464" s="8">
        <f t="shared" si="91"/>
        <v>0</v>
      </c>
      <c r="P464" s="8">
        <f t="shared" si="82"/>
        <v>0.83333333333333337</v>
      </c>
      <c r="Q464" s="8">
        <f t="shared" si="83"/>
        <v>0.22727272727272727</v>
      </c>
      <c r="R464" s="8">
        <f t="shared" si="84"/>
        <v>9.8039215686274508E-2</v>
      </c>
      <c r="S464" s="8">
        <f t="shared" si="85"/>
        <v>4.9504950495049507E-2</v>
      </c>
      <c r="T464" s="8">
        <f t="shared" si="86"/>
        <v>0.15384615384615385</v>
      </c>
      <c r="U464" s="8">
        <f t="shared" si="87"/>
        <v>7.407407407407407E-2</v>
      </c>
      <c r="V464" s="8">
        <f t="shared" si="74"/>
        <v>3.8701656937352883E-150</v>
      </c>
      <c r="W464" s="8">
        <f t="shared" si="75"/>
        <v>6.8260512252304632E-21</v>
      </c>
      <c r="X464" s="8">
        <f t="shared" si="76"/>
        <v>6.7578681136109625E-8</v>
      </c>
      <c r="Y464" s="8">
        <f t="shared" si="77"/>
        <v>1.3658481345083476E-3</v>
      </c>
      <c r="Z464" s="8">
        <f t="shared" si="78"/>
        <v>2.9968341335778265E-13</v>
      </c>
      <c r="AA464" s="8">
        <f t="shared" si="79"/>
        <v>1.0100745042893138E-5</v>
      </c>
      <c r="AB464" s="13" t="e">
        <f t="shared" si="88"/>
        <v>#DIV/0!</v>
      </c>
      <c r="AC464" s="13">
        <f t="shared" si="89"/>
        <v>-1.0100744743209725E-5</v>
      </c>
    </row>
    <row r="465" spans="1:29">
      <c r="A465" t="s">
        <v>35</v>
      </c>
      <c r="B465" s="18"/>
      <c r="C465" s="17"/>
      <c r="I465" s="11">
        <f t="shared" si="71"/>
        <v>34.952800000000003</v>
      </c>
      <c r="J465" s="11">
        <f t="shared" si="72"/>
        <v>2.5945753142324643</v>
      </c>
      <c r="K465" s="11">
        <f t="shared" si="80"/>
        <v>32.358224685767539</v>
      </c>
      <c r="L465" s="11">
        <f t="shared" si="81"/>
        <v>37.547375314232468</v>
      </c>
      <c r="M465" s="8" t="e">
        <f t="shared" si="73"/>
        <v>#DIV/0!</v>
      </c>
      <c r="N465" s="8">
        <f t="shared" si="90"/>
        <v>0</v>
      </c>
      <c r="O465" s="8">
        <f t="shared" si="91"/>
        <v>0</v>
      </c>
      <c r="P465" s="8">
        <f t="shared" si="82"/>
        <v>0.83333333333333337</v>
      </c>
      <c r="Q465" s="8">
        <f t="shared" si="83"/>
        <v>0.22727272727272727</v>
      </c>
      <c r="R465" s="8">
        <f t="shared" si="84"/>
        <v>9.8039215686274508E-2</v>
      </c>
      <c r="S465" s="8">
        <f t="shared" si="85"/>
        <v>4.9504950495049507E-2</v>
      </c>
      <c r="T465" s="8">
        <f t="shared" si="86"/>
        <v>0.15384615384615385</v>
      </c>
      <c r="U465" s="8">
        <f t="shared" si="87"/>
        <v>7.407407407407407E-2</v>
      </c>
      <c r="V465" s="8">
        <f t="shared" si="74"/>
        <v>6.4502761562254787E-151</v>
      </c>
      <c r="W465" s="8">
        <f t="shared" si="75"/>
        <v>5.2746759467689944E-21</v>
      </c>
      <c r="X465" s="8">
        <f t="shared" si="76"/>
        <v>6.0953320240412606E-8</v>
      </c>
      <c r="Y465" s="8">
        <f t="shared" si="77"/>
        <v>1.2982318902257561E-3</v>
      </c>
      <c r="Z465" s="8">
        <f t="shared" si="78"/>
        <v>2.535782728412007E-13</v>
      </c>
      <c r="AA465" s="8">
        <f t="shared" si="79"/>
        <v>9.3525417063825346E-6</v>
      </c>
      <c r="AB465" s="13" t="e">
        <f t="shared" si="88"/>
        <v>#DIV/0!</v>
      </c>
      <c r="AC465" s="13">
        <f t="shared" si="89"/>
        <v>-9.3525414528042619E-6</v>
      </c>
    </row>
    <row r="466" spans="1:29">
      <c r="A466" t="s">
        <v>35</v>
      </c>
      <c r="B466" s="16"/>
      <c r="C466" s="15"/>
      <c r="I466" s="11">
        <f t="shared" si="71"/>
        <v>34.957959183673474</v>
      </c>
      <c r="J466" s="11">
        <f t="shared" si="72"/>
        <v>2.620426109089375</v>
      </c>
      <c r="K466" s="11">
        <f t="shared" si="80"/>
        <v>32.337533074584101</v>
      </c>
      <c r="L466" s="11">
        <f t="shared" si="81"/>
        <v>37.578385292762846</v>
      </c>
      <c r="M466" s="8" t="e">
        <f t="shared" si="73"/>
        <v>#DIV/0!</v>
      </c>
      <c r="N466" s="8">
        <f t="shared" si="90"/>
        <v>0</v>
      </c>
      <c r="O466" s="8">
        <f t="shared" si="91"/>
        <v>0</v>
      </c>
      <c r="P466" s="8">
        <f t="shared" si="82"/>
        <v>0.83333333333333337</v>
      </c>
      <c r="Q466" s="8">
        <f t="shared" si="83"/>
        <v>0.22727272727272727</v>
      </c>
      <c r="R466" s="8">
        <f t="shared" si="84"/>
        <v>9.8039215686274508E-2</v>
      </c>
      <c r="S466" s="8">
        <f t="shared" si="85"/>
        <v>4.9504950495049507E-2</v>
      </c>
      <c r="T466" s="8">
        <f t="shared" si="86"/>
        <v>0.15384615384615385</v>
      </c>
      <c r="U466" s="8">
        <f t="shared" si="87"/>
        <v>7.407407407407407E-2</v>
      </c>
      <c r="V466" s="8">
        <f t="shared" si="74"/>
        <v>1.0750460260375796E-151</v>
      </c>
      <c r="W466" s="8">
        <f t="shared" si="75"/>
        <v>4.07588595886695E-21</v>
      </c>
      <c r="X466" s="8">
        <f t="shared" si="76"/>
        <v>5.4977504530568235E-8</v>
      </c>
      <c r="Y466" s="8">
        <f t="shared" si="77"/>
        <v>1.2339629847690355E-3</v>
      </c>
      <c r="Z466" s="8">
        <f t="shared" si="78"/>
        <v>2.1456623086563136E-13</v>
      </c>
      <c r="AA466" s="8">
        <f t="shared" si="79"/>
        <v>8.659760839243087E-6</v>
      </c>
      <c r="AB466" s="13" t="e">
        <f t="shared" si="88"/>
        <v>#DIV/0!</v>
      </c>
      <c r="AC466" s="13">
        <f t="shared" si="89"/>
        <v>-8.6597606246768564E-6</v>
      </c>
    </row>
    <row r="467" spans="1:29">
      <c r="A467" t="s">
        <v>35</v>
      </c>
      <c r="B467" s="18"/>
      <c r="C467" s="17"/>
      <c r="I467" s="11">
        <f t="shared" si="71"/>
        <v>34.964583333333337</v>
      </c>
      <c r="J467" s="11">
        <f t="shared" si="72"/>
        <v>2.6464973506410989</v>
      </c>
      <c r="K467" s="11">
        <f t="shared" si="80"/>
        <v>32.318085982692239</v>
      </c>
      <c r="L467" s="11">
        <f t="shared" si="81"/>
        <v>37.611080683974436</v>
      </c>
      <c r="M467" s="8" t="e">
        <f t="shared" si="73"/>
        <v>#DIV/0!</v>
      </c>
      <c r="N467" s="8">
        <f t="shared" si="90"/>
        <v>0</v>
      </c>
      <c r="O467" s="8">
        <f t="shared" si="91"/>
        <v>0</v>
      </c>
      <c r="P467" s="8">
        <f t="shared" si="82"/>
        <v>0.83333333333333337</v>
      </c>
      <c r="Q467" s="8">
        <f t="shared" si="83"/>
        <v>0.22727272727272727</v>
      </c>
      <c r="R467" s="8">
        <f t="shared" si="84"/>
        <v>9.8039215686274508E-2</v>
      </c>
      <c r="S467" s="8">
        <f t="shared" si="85"/>
        <v>4.9504950495049507E-2</v>
      </c>
      <c r="T467" s="8">
        <f t="shared" si="86"/>
        <v>0.15384615384615385</v>
      </c>
      <c r="U467" s="8">
        <f t="shared" si="87"/>
        <v>7.407407407407407E-2</v>
      </c>
      <c r="V467" s="8">
        <f t="shared" si="74"/>
        <v>1.7917433767292988E-152</v>
      </c>
      <c r="W467" s="8">
        <f t="shared" si="75"/>
        <v>3.1495482409426432E-21</v>
      </c>
      <c r="X467" s="8">
        <f t="shared" si="76"/>
        <v>4.9587553106002719E-8</v>
      </c>
      <c r="Y467" s="8">
        <f t="shared" si="77"/>
        <v>1.1728757082953209E-3</v>
      </c>
      <c r="Z467" s="8">
        <f t="shared" si="78"/>
        <v>1.8155604150168808E-13</v>
      </c>
      <c r="AA467" s="8">
        <f t="shared" si="79"/>
        <v>8.0182970733732288E-6</v>
      </c>
      <c r="AB467" s="13" t="e">
        <f t="shared" si="88"/>
        <v>#DIV/0!</v>
      </c>
      <c r="AC467" s="13">
        <f t="shared" si="89"/>
        <v>-8.0182968918171867E-6</v>
      </c>
    </row>
    <row r="468" spans="1:29">
      <c r="A468" t="s">
        <v>35</v>
      </c>
      <c r="B468" s="16"/>
      <c r="C468" s="15"/>
      <c r="I468" s="11">
        <f t="shared" si="71"/>
        <v>34.973829787234045</v>
      </c>
      <c r="J468" s="11">
        <f t="shared" si="72"/>
        <v>2.6719722505441701</v>
      </c>
      <c r="K468" s="11">
        <f t="shared" si="80"/>
        <v>32.301857536689873</v>
      </c>
      <c r="L468" s="11">
        <f t="shared" si="81"/>
        <v>37.645802037778218</v>
      </c>
      <c r="M468" s="8" t="e">
        <f t="shared" si="73"/>
        <v>#DIV/0!</v>
      </c>
      <c r="N468" s="8">
        <f t="shared" si="90"/>
        <v>0</v>
      </c>
      <c r="O468" s="8">
        <f t="shared" si="91"/>
        <v>0</v>
      </c>
      <c r="P468" s="8">
        <f t="shared" si="82"/>
        <v>0.83333333333333337</v>
      </c>
      <c r="Q468" s="8">
        <f t="shared" si="83"/>
        <v>0.22727272727272727</v>
      </c>
      <c r="R468" s="8">
        <f t="shared" si="84"/>
        <v>9.8039215686274508E-2</v>
      </c>
      <c r="S468" s="8">
        <f t="shared" si="85"/>
        <v>4.9504950495049507E-2</v>
      </c>
      <c r="T468" s="8">
        <f t="shared" si="86"/>
        <v>0.15384615384615385</v>
      </c>
      <c r="U468" s="8">
        <f t="shared" si="87"/>
        <v>7.407407407407407E-2</v>
      </c>
      <c r="V468" s="8">
        <f t="shared" si="74"/>
        <v>2.986238961215497E-153</v>
      </c>
      <c r="W468" s="8">
        <f t="shared" si="75"/>
        <v>2.433741822546588E-21</v>
      </c>
      <c r="X468" s="8">
        <f t="shared" si="76"/>
        <v>4.4726028291688728E-8</v>
      </c>
      <c r="Y468" s="8">
        <f t="shared" si="77"/>
        <v>1.1148125544193149E-3</v>
      </c>
      <c r="Z468" s="8">
        <f t="shared" si="78"/>
        <v>1.5362434280912069E-13</v>
      </c>
      <c r="AA468" s="8">
        <f t="shared" si="79"/>
        <v>7.4243491420122489E-6</v>
      </c>
      <c r="AB468" s="13" t="e">
        <f t="shared" si="88"/>
        <v>#DIV/0!</v>
      </c>
      <c r="AC468" s="13">
        <f t="shared" si="89"/>
        <v>-7.424348988387906E-6</v>
      </c>
    </row>
    <row r="469" spans="1:29">
      <c r="A469" t="s">
        <v>35</v>
      </c>
      <c r="B469" s="18"/>
      <c r="C469" s="17"/>
      <c r="I469" s="11">
        <f t="shared" si="71"/>
        <v>34.996956521739136</v>
      </c>
      <c r="J469" s="11">
        <f t="shared" si="72"/>
        <v>2.682406447171287</v>
      </c>
      <c r="K469" s="11">
        <f t="shared" si="80"/>
        <v>32.314550074567848</v>
      </c>
      <c r="L469" s="11">
        <f t="shared" si="81"/>
        <v>37.679362968910425</v>
      </c>
      <c r="M469" s="8" t="e">
        <f t="shared" si="73"/>
        <v>#DIV/0!</v>
      </c>
      <c r="N469" s="8">
        <f t="shared" si="90"/>
        <v>0</v>
      </c>
      <c r="O469" s="8">
        <f t="shared" si="91"/>
        <v>0</v>
      </c>
      <c r="P469" s="8">
        <f t="shared" si="82"/>
        <v>0.83333333333333337</v>
      </c>
      <c r="Q469" s="8">
        <f t="shared" si="83"/>
        <v>0.22727272727272727</v>
      </c>
      <c r="R469" s="8">
        <f t="shared" si="84"/>
        <v>9.8039215686274508E-2</v>
      </c>
      <c r="S469" s="8">
        <f t="shared" si="85"/>
        <v>4.9504950495049507E-2</v>
      </c>
      <c r="T469" s="8">
        <f t="shared" si="86"/>
        <v>0.15384615384615385</v>
      </c>
      <c r="U469" s="8">
        <f t="shared" si="87"/>
        <v>7.407407407407407E-2</v>
      </c>
      <c r="V469" s="8">
        <f t="shared" si="74"/>
        <v>4.9770649353591604E-154</v>
      </c>
      <c r="W469" s="8">
        <f t="shared" si="75"/>
        <v>1.8806186810587269E-21</v>
      </c>
      <c r="X469" s="8">
        <f t="shared" si="76"/>
        <v>4.0341123557209441E-8</v>
      </c>
      <c r="Y469" s="8">
        <f t="shared" si="77"/>
        <v>1.0596238141015271E-3</v>
      </c>
      <c r="Z469" s="8">
        <f t="shared" si="78"/>
        <v>1.2998982853079443E-13</v>
      </c>
      <c r="AA469" s="8">
        <f t="shared" si="79"/>
        <v>6.8743973537150455E-6</v>
      </c>
      <c r="AB469" s="13" t="e">
        <f t="shared" si="88"/>
        <v>#DIV/0!</v>
      </c>
      <c r="AC469" s="13">
        <f t="shared" si="89"/>
        <v>-6.8743972237252173E-6</v>
      </c>
    </row>
    <row r="470" spans="1:29">
      <c r="A470" t="s">
        <v>35</v>
      </c>
      <c r="B470" s="16"/>
      <c r="C470" s="15"/>
      <c r="I470" s="11">
        <f t="shared" si="71"/>
        <v>35.015111111111111</v>
      </c>
      <c r="J470" s="11">
        <f t="shared" si="72"/>
        <v>2.7012610597888007</v>
      </c>
      <c r="K470" s="11">
        <f t="shared" si="80"/>
        <v>32.313850051322312</v>
      </c>
      <c r="L470" s="11">
        <f t="shared" si="81"/>
        <v>37.716372170899909</v>
      </c>
      <c r="M470" s="8" t="e">
        <f t="shared" si="73"/>
        <v>#DIV/0!</v>
      </c>
      <c r="N470" s="8">
        <f t="shared" si="90"/>
        <v>0</v>
      </c>
      <c r="O470" s="8">
        <f t="shared" si="91"/>
        <v>0</v>
      </c>
      <c r="P470" s="8">
        <f t="shared" si="82"/>
        <v>0.83333333333333337</v>
      </c>
      <c r="Q470" s="8">
        <f t="shared" si="83"/>
        <v>0.22727272727272727</v>
      </c>
      <c r="R470" s="8">
        <f t="shared" si="84"/>
        <v>9.8039215686274508E-2</v>
      </c>
      <c r="S470" s="8">
        <f t="shared" si="85"/>
        <v>4.9504950495049507E-2</v>
      </c>
      <c r="T470" s="8">
        <f t="shared" si="86"/>
        <v>0.15384615384615385</v>
      </c>
      <c r="U470" s="8">
        <f t="shared" si="87"/>
        <v>7.407407407407407E-2</v>
      </c>
      <c r="V470" s="8">
        <f t="shared" si="74"/>
        <v>8.2951082255985985E-155</v>
      </c>
      <c r="W470" s="8">
        <f t="shared" si="75"/>
        <v>1.4532053444544708E-21</v>
      </c>
      <c r="X470" s="8">
        <f t="shared" si="76"/>
        <v>3.6386111443757535E-8</v>
      </c>
      <c r="Y470" s="8">
        <f t="shared" si="77"/>
        <v>1.0071671896410555E-3</v>
      </c>
      <c r="Z470" s="8">
        <f t="shared" si="78"/>
        <v>1.0999139337221067E-13</v>
      </c>
      <c r="AA470" s="8">
        <f t="shared" si="79"/>
        <v>6.3651827349213388E-6</v>
      </c>
      <c r="AB470" s="13" t="e">
        <f t="shared" si="88"/>
        <v>#DIV/0!</v>
      </c>
      <c r="AC470" s="13">
        <f t="shared" si="89"/>
        <v>-6.3651826249299457E-6</v>
      </c>
    </row>
    <row r="471" spans="1:29">
      <c r="A471" t="s">
        <v>35</v>
      </c>
      <c r="B471" s="18"/>
      <c r="C471" s="17"/>
      <c r="I471" s="11">
        <f t="shared" si="71"/>
        <v>35.020227272727276</v>
      </c>
      <c r="J471" s="11">
        <f t="shared" si="72"/>
        <v>2.7316082276771945</v>
      </c>
      <c r="K471" s="11">
        <f t="shared" si="80"/>
        <v>32.288619045050083</v>
      </c>
      <c r="L471" s="11">
        <f t="shared" si="81"/>
        <v>37.751835500404468</v>
      </c>
      <c r="M471" s="8" t="e">
        <f t="shared" si="73"/>
        <v>#DIV/0!</v>
      </c>
      <c r="N471" s="8">
        <f t="shared" si="90"/>
        <v>0</v>
      </c>
      <c r="O471" s="8">
        <f t="shared" si="91"/>
        <v>0</v>
      </c>
      <c r="P471" s="8">
        <f t="shared" si="82"/>
        <v>0.83333333333333337</v>
      </c>
      <c r="Q471" s="8">
        <f t="shared" si="83"/>
        <v>0.22727272727272727</v>
      </c>
      <c r="R471" s="8">
        <f t="shared" si="84"/>
        <v>9.8039215686274508E-2</v>
      </c>
      <c r="S471" s="8">
        <f t="shared" si="85"/>
        <v>4.9504950495049507E-2</v>
      </c>
      <c r="T471" s="8">
        <f t="shared" si="86"/>
        <v>0.15384615384615385</v>
      </c>
      <c r="U471" s="8">
        <f t="shared" si="87"/>
        <v>7.407407407407407E-2</v>
      </c>
      <c r="V471" s="8">
        <f t="shared" si="74"/>
        <v>1.3825180375997661E-155</v>
      </c>
      <c r="W471" s="8">
        <f t="shared" si="75"/>
        <v>1.122931402533E-21</v>
      </c>
      <c r="X471" s="8">
        <f t="shared" si="76"/>
        <v>3.281884561593817E-8</v>
      </c>
      <c r="Y471" s="8">
        <f t="shared" si="77"/>
        <v>9.5730742777763679E-4</v>
      </c>
      <c r="Z471" s="8">
        <f t="shared" si="78"/>
        <v>9.3069640545716711E-14</v>
      </c>
      <c r="AA471" s="8">
        <f t="shared" si="79"/>
        <v>5.8936877175197583E-6</v>
      </c>
      <c r="AB471" s="13" t="e">
        <f t="shared" si="88"/>
        <v>#DIV/0!</v>
      </c>
      <c r="AC471" s="13">
        <f t="shared" si="89"/>
        <v>-5.8936876244501175E-6</v>
      </c>
    </row>
    <row r="472" spans="1:29">
      <c r="A472" t="s">
        <v>35</v>
      </c>
      <c r="B472" s="16"/>
      <c r="C472" s="15"/>
      <c r="I472" s="11">
        <f t="shared" si="71"/>
        <v>35.008372093023254</v>
      </c>
      <c r="J472" s="11">
        <f t="shared" si="72"/>
        <v>2.7593509596851566</v>
      </c>
      <c r="K472" s="11">
        <f t="shared" si="80"/>
        <v>32.249021133338097</v>
      </c>
      <c r="L472" s="11">
        <f t="shared" si="81"/>
        <v>37.767723052708412</v>
      </c>
      <c r="M472" s="8" t="e">
        <f t="shared" si="73"/>
        <v>#DIV/0!</v>
      </c>
      <c r="N472" s="8">
        <f t="shared" si="90"/>
        <v>0</v>
      </c>
      <c r="O472" s="8">
        <f t="shared" si="91"/>
        <v>0</v>
      </c>
      <c r="P472" s="8">
        <f t="shared" si="82"/>
        <v>0.83333333333333337</v>
      </c>
      <c r="Q472" s="8">
        <f t="shared" si="83"/>
        <v>0.22727272727272727</v>
      </c>
      <c r="R472" s="8">
        <f t="shared" si="84"/>
        <v>9.8039215686274508E-2</v>
      </c>
      <c r="S472" s="8">
        <f t="shared" si="85"/>
        <v>4.9504950495049507E-2</v>
      </c>
      <c r="T472" s="8">
        <f t="shared" si="86"/>
        <v>0.15384615384615385</v>
      </c>
      <c r="U472" s="8">
        <f t="shared" si="87"/>
        <v>7.407407407407407E-2</v>
      </c>
      <c r="V472" s="8">
        <f t="shared" si="74"/>
        <v>2.3041967293329428E-156</v>
      </c>
      <c r="W472" s="8">
        <f t="shared" si="75"/>
        <v>8.677197201391363E-22</v>
      </c>
      <c r="X472" s="8">
        <f t="shared" si="76"/>
        <v>2.9601311732022663E-8</v>
      </c>
      <c r="Y472" s="8">
        <f t="shared" si="77"/>
        <v>9.0991597095696161E-4</v>
      </c>
      <c r="Z472" s="8">
        <f t="shared" si="78"/>
        <v>7.8751234307914144E-14</v>
      </c>
      <c r="AA472" s="8">
        <f t="shared" si="79"/>
        <v>5.4571182569627393E-6</v>
      </c>
      <c r="AB472" s="13" t="e">
        <f t="shared" si="88"/>
        <v>#DIV/0!</v>
      </c>
      <c r="AC472" s="13">
        <f t="shared" si="89"/>
        <v>-5.4571181782115053E-6</v>
      </c>
    </row>
    <row r="473" spans="1:29">
      <c r="A473" t="s">
        <v>35</v>
      </c>
      <c r="B473" s="18"/>
      <c r="C473" s="17"/>
      <c r="I473" s="11">
        <f t="shared" si="71"/>
        <v>34.987857142857145</v>
      </c>
      <c r="J473" s="11">
        <f t="shared" si="72"/>
        <v>2.779491217574078</v>
      </c>
      <c r="K473" s="11">
        <f t="shared" si="80"/>
        <v>32.208365925283069</v>
      </c>
      <c r="L473" s="11">
        <f t="shared" si="81"/>
        <v>37.767348360431221</v>
      </c>
      <c r="M473" s="8" t="e">
        <f t="shared" si="73"/>
        <v>#DIV/0!</v>
      </c>
      <c r="N473" s="8">
        <f t="shared" si="90"/>
        <v>0</v>
      </c>
      <c r="O473" s="8">
        <f t="shared" si="91"/>
        <v>0</v>
      </c>
      <c r="P473" s="8">
        <f t="shared" si="82"/>
        <v>0.83333333333333337</v>
      </c>
      <c r="Q473" s="8">
        <f t="shared" si="83"/>
        <v>0.22727272727272727</v>
      </c>
      <c r="R473" s="8">
        <f t="shared" si="84"/>
        <v>9.8039215686274508E-2</v>
      </c>
      <c r="S473" s="8">
        <f t="shared" si="85"/>
        <v>4.9504950495049507E-2</v>
      </c>
      <c r="T473" s="8">
        <f t="shared" si="86"/>
        <v>0.15384615384615385</v>
      </c>
      <c r="U473" s="8">
        <f t="shared" si="87"/>
        <v>7.407407407407407E-2</v>
      </c>
      <c r="V473" s="8">
        <f t="shared" si="74"/>
        <v>3.8403278822215708E-157</v>
      </c>
      <c r="W473" s="8">
        <f t="shared" si="75"/>
        <v>6.7051069283478717E-22</v>
      </c>
      <c r="X473" s="8">
        <f t="shared" si="76"/>
        <v>2.6699222346530246E-8</v>
      </c>
      <c r="Y473" s="8">
        <f t="shared" si="77"/>
        <v>8.648706258600823E-4</v>
      </c>
      <c r="Z473" s="8">
        <f t="shared" si="78"/>
        <v>6.663565979900428E-14</v>
      </c>
      <c r="AA473" s="8">
        <f t="shared" si="79"/>
        <v>5.0528872749654995E-6</v>
      </c>
      <c r="AB473" s="13" t="e">
        <f t="shared" si="88"/>
        <v>#DIV/0!</v>
      </c>
      <c r="AC473" s="13">
        <f t="shared" si="89"/>
        <v>-5.0528872083298394E-6</v>
      </c>
    </row>
    <row r="474" spans="1:29">
      <c r="A474" t="s">
        <v>35</v>
      </c>
      <c r="B474" s="16"/>
      <c r="C474" s="15"/>
      <c r="I474" s="11">
        <f t="shared" si="71"/>
        <v>34.975365853658545</v>
      </c>
      <c r="J474" s="11">
        <f t="shared" si="72"/>
        <v>2.8092422379032245</v>
      </c>
      <c r="K474" s="11">
        <f t="shared" si="80"/>
        <v>32.166123615755318</v>
      </c>
      <c r="L474" s="11">
        <f t="shared" si="81"/>
        <v>37.784608091561772</v>
      </c>
      <c r="M474" s="8" t="e">
        <f t="shared" si="73"/>
        <v>#DIV/0!</v>
      </c>
      <c r="N474" s="8">
        <f t="shared" si="90"/>
        <v>0</v>
      </c>
      <c r="O474" s="8">
        <f t="shared" si="91"/>
        <v>0</v>
      </c>
      <c r="P474" s="8">
        <f t="shared" si="82"/>
        <v>0.83333333333333337</v>
      </c>
      <c r="Q474" s="8">
        <f t="shared" si="83"/>
        <v>0.22727272727272727</v>
      </c>
      <c r="R474" s="8">
        <f t="shared" si="84"/>
        <v>9.8039215686274508E-2</v>
      </c>
      <c r="S474" s="8">
        <f t="shared" si="85"/>
        <v>4.9504950495049507E-2</v>
      </c>
      <c r="T474" s="8">
        <f t="shared" si="86"/>
        <v>0.15384615384615385</v>
      </c>
      <c r="U474" s="8">
        <f t="shared" si="87"/>
        <v>7.407407407407407E-2</v>
      </c>
      <c r="V474" s="8">
        <f t="shared" si="74"/>
        <v>6.4005464703692833E-158</v>
      </c>
      <c r="W474" s="8">
        <f t="shared" si="75"/>
        <v>5.1812189900869914E-22</v>
      </c>
      <c r="X474" s="8">
        <f t="shared" si="76"/>
        <v>2.4081651528242967E-8</v>
      </c>
      <c r="Y474" s="8">
        <f t="shared" si="77"/>
        <v>8.220552483422564E-4</v>
      </c>
      <c r="Z474" s="8">
        <f t="shared" si="78"/>
        <v>5.6384019829926698E-14</v>
      </c>
      <c r="AA474" s="8">
        <f t="shared" si="79"/>
        <v>4.6785993286717586E-6</v>
      </c>
      <c r="AB474" s="13" t="e">
        <f t="shared" si="88"/>
        <v>#DIV/0!</v>
      </c>
      <c r="AC474" s="13">
        <f t="shared" si="89"/>
        <v>-4.6785992722877391E-6</v>
      </c>
    </row>
    <row r="475" spans="1:29">
      <c r="A475" t="s">
        <v>35</v>
      </c>
      <c r="B475" s="18"/>
      <c r="C475" s="17"/>
      <c r="I475" s="11">
        <f t="shared" si="71"/>
        <v>34.962249999999997</v>
      </c>
      <c r="J475" s="11">
        <f t="shared" si="72"/>
        <v>2.8399403659322284</v>
      </c>
      <c r="K475" s="11">
        <f t="shared" si="80"/>
        <v>32.122309634067769</v>
      </c>
      <c r="L475" s="11">
        <f t="shared" si="81"/>
        <v>37.802190365932226</v>
      </c>
      <c r="M475" s="8" t="e">
        <f t="shared" si="73"/>
        <v>#DIV/0!</v>
      </c>
      <c r="N475" s="8">
        <f t="shared" si="90"/>
        <v>0</v>
      </c>
      <c r="O475" s="8">
        <f t="shared" si="91"/>
        <v>0</v>
      </c>
      <c r="P475" s="8">
        <f t="shared" si="82"/>
        <v>0.83333333333333337</v>
      </c>
      <c r="Q475" s="8">
        <f t="shared" si="83"/>
        <v>0.22727272727272727</v>
      </c>
      <c r="R475" s="8">
        <f t="shared" si="84"/>
        <v>9.8039215686274508E-2</v>
      </c>
      <c r="S475" s="8">
        <f t="shared" si="85"/>
        <v>4.9504950495049507E-2</v>
      </c>
      <c r="T475" s="8">
        <f t="shared" si="86"/>
        <v>0.15384615384615385</v>
      </c>
      <c r="U475" s="8">
        <f t="shared" si="87"/>
        <v>7.407407407407407E-2</v>
      </c>
      <c r="V475" s="8">
        <f t="shared" si="74"/>
        <v>1.0667577450615469E-158</v>
      </c>
      <c r="W475" s="8">
        <f t="shared" si="75"/>
        <v>4.0036692196126751E-22</v>
      </c>
      <c r="X475" s="8">
        <f t="shared" si="76"/>
        <v>2.1720705299983854E-8</v>
      </c>
      <c r="Y475" s="8">
        <f t="shared" si="77"/>
        <v>7.8135944396887731E-4</v>
      </c>
      <c r="Z475" s="8">
        <f t="shared" si="78"/>
        <v>4.7709555240707208E-14</v>
      </c>
      <c r="AA475" s="8">
        <f t="shared" si="79"/>
        <v>4.3320364154368139E-6</v>
      </c>
      <c r="AB475" s="13" t="e">
        <f t="shared" si="88"/>
        <v>#DIV/0!</v>
      </c>
      <c r="AC475" s="13">
        <f t="shared" si="89"/>
        <v>-4.3320363677272588E-6</v>
      </c>
    </row>
    <row r="476" spans="1:29">
      <c r="A476" t="s">
        <v>35</v>
      </c>
      <c r="B476" s="16"/>
      <c r="C476" s="15"/>
      <c r="I476" s="11">
        <f t="shared" si="71"/>
        <v>34.957948717948717</v>
      </c>
      <c r="J476" s="11">
        <f t="shared" si="72"/>
        <v>2.8765373170831983</v>
      </c>
      <c r="K476" s="11">
        <f t="shared" si="80"/>
        <v>32.08141140086552</v>
      </c>
      <c r="L476" s="11">
        <f t="shared" si="81"/>
        <v>37.834486035031915</v>
      </c>
      <c r="M476" s="8" t="e">
        <f t="shared" si="73"/>
        <v>#DIV/0!</v>
      </c>
      <c r="N476" s="8">
        <f t="shared" si="90"/>
        <v>0</v>
      </c>
      <c r="O476" s="8">
        <f t="shared" si="91"/>
        <v>0</v>
      </c>
      <c r="P476" s="8">
        <f t="shared" si="82"/>
        <v>0.83333333333333337</v>
      </c>
      <c r="Q476" s="8">
        <f t="shared" si="83"/>
        <v>0.22727272727272727</v>
      </c>
      <c r="R476" s="8">
        <f t="shared" si="84"/>
        <v>9.8039215686274508E-2</v>
      </c>
      <c r="S476" s="8">
        <f t="shared" si="85"/>
        <v>4.9504950495049507E-2</v>
      </c>
      <c r="T476" s="8">
        <f t="shared" si="86"/>
        <v>0.15384615384615385</v>
      </c>
      <c r="U476" s="8">
        <f t="shared" si="87"/>
        <v>7.407407407407407E-2</v>
      </c>
      <c r="V476" s="8">
        <f t="shared" si="74"/>
        <v>1.7779295751025779E-159</v>
      </c>
      <c r="W476" s="8">
        <f t="shared" si="75"/>
        <v>3.0937443969734306E-22</v>
      </c>
      <c r="X476" s="8">
        <f t="shared" si="76"/>
        <v>1.9591224388220732E-8</v>
      </c>
      <c r="Y476" s="8">
        <f t="shared" si="77"/>
        <v>7.426782833763586E-4</v>
      </c>
      <c r="Z476" s="8">
        <f t="shared" si="78"/>
        <v>4.0369623665213794E-14</v>
      </c>
      <c r="AA476" s="8">
        <f t="shared" si="79"/>
        <v>4.0111448291081613E-6</v>
      </c>
      <c r="AB476" s="13" t="e">
        <f t="shared" si="88"/>
        <v>#DIV/0!</v>
      </c>
      <c r="AC476" s="13">
        <f t="shared" si="89"/>
        <v>-4.011144788738538E-6</v>
      </c>
    </row>
    <row r="477" spans="1:29">
      <c r="A477" t="s">
        <v>35</v>
      </c>
      <c r="B477" s="18"/>
      <c r="C477" s="17"/>
      <c r="I477" s="11">
        <f t="shared" si="71"/>
        <v>34.969736842105263</v>
      </c>
      <c r="J477" s="11">
        <f t="shared" si="72"/>
        <v>2.9113291729625517</v>
      </c>
      <c r="K477" s="11">
        <f t="shared" si="80"/>
        <v>32.05840766914271</v>
      </c>
      <c r="L477" s="11">
        <f t="shared" si="81"/>
        <v>37.881066015067816</v>
      </c>
      <c r="M477" s="8" t="e">
        <f t="shared" si="73"/>
        <v>#DIV/0!</v>
      </c>
      <c r="N477" s="8">
        <f t="shared" si="90"/>
        <v>0</v>
      </c>
      <c r="O477" s="8">
        <f t="shared" si="91"/>
        <v>0</v>
      </c>
      <c r="P477" s="8">
        <f t="shared" si="82"/>
        <v>0.83333333333333337</v>
      </c>
      <c r="Q477" s="8">
        <f t="shared" si="83"/>
        <v>0.22727272727272727</v>
      </c>
      <c r="R477" s="8">
        <f t="shared" si="84"/>
        <v>9.8039215686274508E-2</v>
      </c>
      <c r="S477" s="8">
        <f t="shared" si="85"/>
        <v>4.9504950495049507E-2</v>
      </c>
      <c r="T477" s="8">
        <f t="shared" si="86"/>
        <v>0.15384615384615385</v>
      </c>
      <c r="U477" s="8">
        <f t="shared" si="87"/>
        <v>7.407407407407407E-2</v>
      </c>
      <c r="V477" s="8">
        <f t="shared" si="74"/>
        <v>2.9632159585042961E-160</v>
      </c>
      <c r="W477" s="8">
        <f t="shared" si="75"/>
        <v>2.3906206703885599E-22</v>
      </c>
      <c r="X477" s="8">
        <f t="shared" si="76"/>
        <v>1.7670516114865759E-8</v>
      </c>
      <c r="Y477" s="8">
        <f t="shared" si="77"/>
        <v>7.0591203172406353E-4</v>
      </c>
      <c r="Z477" s="8">
        <f t="shared" si="78"/>
        <v>3.4158912332103982E-14</v>
      </c>
      <c r="AA477" s="8">
        <f t="shared" si="79"/>
        <v>3.7140229899149644E-6</v>
      </c>
      <c r="AB477" s="13" t="e">
        <f t="shared" si="88"/>
        <v>#DIV/0!</v>
      </c>
      <c r="AC477" s="13">
        <f t="shared" si="89"/>
        <v>-3.7140229557560522E-6</v>
      </c>
    </row>
    <row r="478" spans="1:29">
      <c r="A478" t="s">
        <v>35</v>
      </c>
      <c r="B478" s="16"/>
      <c r="C478" s="15"/>
      <c r="I478" s="11">
        <f t="shared" si="71"/>
        <v>35.035675675675677</v>
      </c>
      <c r="J478" s="11">
        <f t="shared" si="72"/>
        <v>2.834084373167856</v>
      </c>
      <c r="K478" s="11">
        <f t="shared" si="80"/>
        <v>32.201591302507822</v>
      </c>
      <c r="L478" s="11">
        <f t="shared" si="81"/>
        <v>37.869760048843531</v>
      </c>
      <c r="M478" s="8" t="e">
        <f t="shared" si="73"/>
        <v>#DIV/0!</v>
      </c>
      <c r="N478" s="8">
        <f t="shared" si="90"/>
        <v>0</v>
      </c>
      <c r="O478" s="8">
        <f t="shared" si="91"/>
        <v>0</v>
      </c>
      <c r="P478" s="8">
        <f t="shared" si="82"/>
        <v>0.83333333333333337</v>
      </c>
      <c r="Q478" s="8">
        <f t="shared" si="83"/>
        <v>0.22727272727272727</v>
      </c>
      <c r="R478" s="8">
        <f t="shared" si="84"/>
        <v>9.8039215686274508E-2</v>
      </c>
      <c r="S478" s="8">
        <f t="shared" si="85"/>
        <v>4.9504950495049507E-2</v>
      </c>
      <c r="T478" s="8">
        <f t="shared" si="86"/>
        <v>0.15384615384615385</v>
      </c>
      <c r="U478" s="8">
        <f t="shared" si="87"/>
        <v>7.407407407407407E-2</v>
      </c>
      <c r="V478" s="8">
        <f t="shared" si="74"/>
        <v>4.938693264173826E-161</v>
      </c>
      <c r="W478" s="8">
        <f t="shared" si="75"/>
        <v>1.8472977907547962E-22</v>
      </c>
      <c r="X478" s="8">
        <f t="shared" si="76"/>
        <v>1.5938112574192646E-8</v>
      </c>
      <c r="Y478" s="8">
        <f t="shared" si="77"/>
        <v>6.7096589153970397E-4</v>
      </c>
      <c r="Z478" s="8">
        <f t="shared" si="78"/>
        <v>2.8903695050241831E-14</v>
      </c>
      <c r="AA478" s="8">
        <f t="shared" si="79"/>
        <v>3.4389101758471892E-6</v>
      </c>
      <c r="AB478" s="13" t="e">
        <f t="shared" si="88"/>
        <v>#DIV/0!</v>
      </c>
      <c r="AC478" s="13">
        <f t="shared" si="89"/>
        <v>-3.4389101469434943E-6</v>
      </c>
    </row>
    <row r="479" spans="1:29">
      <c r="A479" t="s">
        <v>35</v>
      </c>
      <c r="B479" s="18"/>
      <c r="C479" s="17"/>
      <c r="I479" s="11">
        <f t="shared" si="71"/>
        <v>35.088888888888889</v>
      </c>
      <c r="J479" s="11">
        <f t="shared" si="72"/>
        <v>2.7982965339762504</v>
      </c>
      <c r="K479" s="11">
        <f t="shared" si="80"/>
        <v>32.29059235491264</v>
      </c>
      <c r="L479" s="11">
        <f t="shared" si="81"/>
        <v>37.887185422865137</v>
      </c>
      <c r="M479" s="8" t="e">
        <f t="shared" si="73"/>
        <v>#DIV/0!</v>
      </c>
      <c r="N479" s="8">
        <f t="shared" si="90"/>
        <v>0</v>
      </c>
      <c r="O479" s="8">
        <f t="shared" si="91"/>
        <v>0</v>
      </c>
      <c r="P479" s="8">
        <f t="shared" si="82"/>
        <v>0.83333333333333337</v>
      </c>
      <c r="Q479" s="8">
        <f t="shared" si="83"/>
        <v>0.22727272727272727</v>
      </c>
      <c r="R479" s="8">
        <f t="shared" si="84"/>
        <v>9.8039215686274508E-2</v>
      </c>
      <c r="S479" s="8">
        <f t="shared" si="85"/>
        <v>4.9504950495049507E-2</v>
      </c>
      <c r="T479" s="8">
        <f t="shared" si="86"/>
        <v>0.15384615384615385</v>
      </c>
      <c r="U479" s="8">
        <f t="shared" si="87"/>
        <v>7.407407407407407E-2</v>
      </c>
      <c r="V479" s="8">
        <f t="shared" si="74"/>
        <v>8.2311554402897083E-162</v>
      </c>
      <c r="W479" s="8">
        <f t="shared" si="75"/>
        <v>1.4274573837650697E-22</v>
      </c>
      <c r="X479" s="8">
        <f t="shared" si="76"/>
        <v>1.4375552517899249E-8</v>
      </c>
      <c r="Y479" s="8">
        <f t="shared" si="77"/>
        <v>6.3774975829516414E-4</v>
      </c>
      <c r="Z479" s="8">
        <f t="shared" si="78"/>
        <v>2.4456972734820011E-14</v>
      </c>
      <c r="AA479" s="8">
        <f t="shared" si="79"/>
        <v>3.1841760887473973E-6</v>
      </c>
      <c r="AB479" s="13" t="e">
        <f t="shared" si="88"/>
        <v>#DIV/0!</v>
      </c>
      <c r="AC479" s="13">
        <f t="shared" si="89"/>
        <v>-3.1841760642904247E-6</v>
      </c>
    </row>
    <row r="480" spans="1:29">
      <c r="A480" t="s">
        <v>35</v>
      </c>
      <c r="B480" s="16"/>
      <c r="C480" s="15"/>
      <c r="I480" s="11">
        <f t="shared" si="71"/>
        <v>35.158285714285711</v>
      </c>
      <c r="J480" s="11">
        <f t="shared" si="72"/>
        <v>2.7105132386333635</v>
      </c>
      <c r="K480" s="11">
        <f t="shared" si="80"/>
        <v>32.44777247565235</v>
      </c>
      <c r="L480" s="11">
        <f t="shared" si="81"/>
        <v>37.868798952919072</v>
      </c>
      <c r="M480" s="8" t="e">
        <f t="shared" si="73"/>
        <v>#DIV/0!</v>
      </c>
      <c r="N480" s="8">
        <f t="shared" si="90"/>
        <v>0</v>
      </c>
      <c r="O480" s="8">
        <f t="shared" si="91"/>
        <v>0</v>
      </c>
      <c r="P480" s="8">
        <f t="shared" si="82"/>
        <v>0.83333333333333337</v>
      </c>
      <c r="Q480" s="8">
        <f t="shared" si="83"/>
        <v>0.22727272727272727</v>
      </c>
      <c r="R480" s="8">
        <f t="shared" si="84"/>
        <v>9.8039215686274508E-2</v>
      </c>
      <c r="S480" s="8">
        <f t="shared" si="85"/>
        <v>4.9504950495049507E-2</v>
      </c>
      <c r="T480" s="8">
        <f t="shared" si="86"/>
        <v>0.15384615384615385</v>
      </c>
      <c r="U480" s="8">
        <f t="shared" si="87"/>
        <v>7.407407407407407E-2</v>
      </c>
      <c r="V480" s="8">
        <f t="shared" si="74"/>
        <v>1.3718592400482845E-162</v>
      </c>
      <c r="W480" s="8">
        <f t="shared" si="75"/>
        <v>1.1030352510911901E-22</v>
      </c>
      <c r="X480" s="8">
        <f t="shared" si="76"/>
        <v>1.2966184623987559E-8</v>
      </c>
      <c r="Y480" s="8">
        <f t="shared" si="77"/>
        <v>6.061779880825322E-4</v>
      </c>
      <c r="Z480" s="8">
        <f t="shared" si="78"/>
        <v>2.06943615448477E-14</v>
      </c>
      <c r="AA480" s="8">
        <f t="shared" si="79"/>
        <v>2.9483111932846273E-6</v>
      </c>
      <c r="AB480" s="13" t="e">
        <f t="shared" si="88"/>
        <v>#DIV/0!</v>
      </c>
      <c r="AC480" s="13">
        <f t="shared" si="89"/>
        <v>-2.9483111725902656E-6</v>
      </c>
    </row>
    <row r="481" spans="1:29">
      <c r="A481" t="s">
        <v>35</v>
      </c>
      <c r="B481" s="18"/>
      <c r="C481" s="17"/>
      <c r="I481" s="11">
        <f t="shared" si="71"/>
        <v>35.228235294117646</v>
      </c>
      <c r="J481" s="11">
        <f t="shared" si="72"/>
        <v>2.619874947689866</v>
      </c>
      <c r="K481" s="11">
        <f t="shared" si="80"/>
        <v>32.60836034642778</v>
      </c>
      <c r="L481" s="11">
        <f t="shared" si="81"/>
        <v>37.848110241807511</v>
      </c>
      <c r="M481" s="8" t="e">
        <f t="shared" si="73"/>
        <v>#DIV/0!</v>
      </c>
      <c r="N481" s="8">
        <f t="shared" si="90"/>
        <v>0</v>
      </c>
      <c r="O481" s="8">
        <f t="shared" si="91"/>
        <v>0</v>
      </c>
      <c r="P481" s="8">
        <f t="shared" si="82"/>
        <v>0.83333333333333337</v>
      </c>
      <c r="Q481" s="8">
        <f t="shared" si="83"/>
        <v>0.22727272727272727</v>
      </c>
      <c r="R481" s="8">
        <f t="shared" si="84"/>
        <v>9.8039215686274508E-2</v>
      </c>
      <c r="S481" s="8">
        <f t="shared" si="85"/>
        <v>4.9504950495049507E-2</v>
      </c>
      <c r="T481" s="8">
        <f t="shared" si="86"/>
        <v>0.15384615384615385</v>
      </c>
      <c r="U481" s="8">
        <f t="shared" si="87"/>
        <v>7.407407407407407E-2</v>
      </c>
      <c r="V481" s="8">
        <f t="shared" si="74"/>
        <v>2.2864320667471402E-163</v>
      </c>
      <c r="W481" s="8">
        <f t="shared" si="75"/>
        <v>8.5234542129773777E-23</v>
      </c>
      <c r="X481" s="8">
        <f t="shared" si="76"/>
        <v>1.1694990053008387E-8</v>
      </c>
      <c r="Y481" s="8">
        <f t="shared" si="77"/>
        <v>5.7616917679131766E-4</v>
      </c>
      <c r="Z481" s="8">
        <f t="shared" si="78"/>
        <v>1.7510613614871132E-14</v>
      </c>
      <c r="AA481" s="8">
        <f t="shared" si="79"/>
        <v>2.7299177715598402E-6</v>
      </c>
      <c r="AB481" s="13" t="e">
        <f t="shared" si="88"/>
        <v>#DIV/0!</v>
      </c>
      <c r="AC481" s="13">
        <f t="shared" si="89"/>
        <v>-2.7299177540492267E-6</v>
      </c>
    </row>
    <row r="482" spans="1:29">
      <c r="A482" t="s">
        <v>35</v>
      </c>
      <c r="B482" s="16"/>
      <c r="C482" s="15"/>
      <c r="I482" s="11">
        <f t="shared" si="71"/>
        <v>35.31818181818182</v>
      </c>
      <c r="J482" s="11">
        <f t="shared" si="72"/>
        <v>2.4379420345111495</v>
      </c>
      <c r="K482" s="11">
        <f t="shared" si="80"/>
        <v>32.880239783670667</v>
      </c>
      <c r="L482" s="11">
        <f t="shared" si="81"/>
        <v>37.756123852692973</v>
      </c>
      <c r="M482" s="8" t="e">
        <f t="shared" si="73"/>
        <v>#DIV/0!</v>
      </c>
      <c r="N482" s="8">
        <f t="shared" si="90"/>
        <v>0</v>
      </c>
      <c r="O482" s="8">
        <f t="shared" si="91"/>
        <v>0</v>
      </c>
      <c r="P482" s="8">
        <f t="shared" si="82"/>
        <v>0.83333333333333337</v>
      </c>
      <c r="Q482" s="8">
        <f t="shared" si="83"/>
        <v>0.22727272727272727</v>
      </c>
      <c r="R482" s="8">
        <f t="shared" si="84"/>
        <v>9.8039215686274508E-2</v>
      </c>
      <c r="S482" s="8">
        <f t="shared" si="85"/>
        <v>4.9504950495049507E-2</v>
      </c>
      <c r="T482" s="8">
        <f t="shared" si="86"/>
        <v>0.15384615384615385</v>
      </c>
      <c r="U482" s="8">
        <f t="shared" si="87"/>
        <v>7.407407407407407E-2</v>
      </c>
      <c r="V482" s="8">
        <f t="shared" si="74"/>
        <v>3.8107201112452329E-164</v>
      </c>
      <c r="W482" s="8">
        <f t="shared" si="75"/>
        <v>6.5863055282097912E-23</v>
      </c>
      <c r="X482" s="8">
        <f t="shared" si="76"/>
        <v>1.0548422400752663E-8</v>
      </c>
      <c r="Y482" s="8">
        <f t="shared" si="77"/>
        <v>5.4764595021749001E-4</v>
      </c>
      <c r="Z482" s="8">
        <f t="shared" si="78"/>
        <v>1.4816673058737112E-14</v>
      </c>
      <c r="AA482" s="8">
        <f t="shared" si="79"/>
        <v>2.5277016403331855E-6</v>
      </c>
      <c r="AB482" s="13" t="e">
        <f t="shared" si="88"/>
        <v>#DIV/0!</v>
      </c>
      <c r="AC482" s="13">
        <f t="shared" si="89"/>
        <v>-2.5277016255165125E-6</v>
      </c>
    </row>
    <row r="483" spans="1:29">
      <c r="A483" t="s">
        <v>35</v>
      </c>
      <c r="B483" s="18"/>
      <c r="C483" s="17"/>
      <c r="I483" s="11">
        <f t="shared" si="71"/>
        <v>35.408437500000005</v>
      </c>
      <c r="J483" s="11">
        <f t="shared" si="72"/>
        <v>2.2417223181324006</v>
      </c>
      <c r="K483" s="11">
        <f t="shared" si="80"/>
        <v>33.166715181867602</v>
      </c>
      <c r="L483" s="11">
        <f t="shared" si="81"/>
        <v>37.650159818132408</v>
      </c>
      <c r="M483" s="8" t="e">
        <f t="shared" si="73"/>
        <v>#DIV/0!</v>
      </c>
      <c r="N483" s="8">
        <f t="shared" si="90"/>
        <v>0</v>
      </c>
      <c r="O483" s="8">
        <f t="shared" si="91"/>
        <v>0</v>
      </c>
      <c r="P483" s="8">
        <f t="shared" si="82"/>
        <v>0.83333333333333337</v>
      </c>
      <c r="Q483" s="8">
        <f t="shared" si="83"/>
        <v>0.22727272727272727</v>
      </c>
      <c r="R483" s="8">
        <f t="shared" si="84"/>
        <v>9.8039215686274508E-2</v>
      </c>
      <c r="S483" s="8">
        <f t="shared" si="85"/>
        <v>4.9504950495049507E-2</v>
      </c>
      <c r="T483" s="8">
        <f t="shared" si="86"/>
        <v>0.15384615384615385</v>
      </c>
      <c r="U483" s="8">
        <f t="shared" si="87"/>
        <v>7.407407407407407E-2</v>
      </c>
      <c r="V483" s="8">
        <f t="shared" si="74"/>
        <v>6.3512001854087198E-165</v>
      </c>
      <c r="W483" s="8">
        <f t="shared" si="75"/>
        <v>5.0894179081621111E-23</v>
      </c>
      <c r="X483" s="8">
        <f t="shared" si="76"/>
        <v>9.5142633418553435E-9</v>
      </c>
      <c r="Y483" s="8">
        <f t="shared" si="77"/>
        <v>5.2053476456315878E-4</v>
      </c>
      <c r="Z483" s="8">
        <f t="shared" si="78"/>
        <v>1.2537184895854479E-14</v>
      </c>
      <c r="AA483" s="8">
        <f t="shared" si="79"/>
        <v>2.3404644817899866E-6</v>
      </c>
      <c r="AB483" s="13" t="e">
        <f t="shared" si="88"/>
        <v>#DIV/0!</v>
      </c>
      <c r="AC483" s="13">
        <f t="shared" si="89"/>
        <v>-2.3404644692528017E-6</v>
      </c>
    </row>
    <row r="484" spans="1:29">
      <c r="A484" t="s">
        <v>35</v>
      </c>
      <c r="B484" s="16"/>
      <c r="C484" s="15"/>
      <c r="I484" s="11">
        <f t="shared" si="71"/>
        <v>35.478064516129038</v>
      </c>
      <c r="J484" s="11">
        <f t="shared" si="72"/>
        <v>2.1334505344150116</v>
      </c>
      <c r="K484" s="11">
        <f t="shared" si="80"/>
        <v>33.344613981714026</v>
      </c>
      <c r="L484" s="11">
        <f t="shared" si="81"/>
        <v>37.61151505054405</v>
      </c>
      <c r="M484" s="8" t="e">
        <f t="shared" si="73"/>
        <v>#DIV/0!</v>
      </c>
      <c r="N484" s="8">
        <f t="shared" si="90"/>
        <v>0</v>
      </c>
      <c r="O484" s="8">
        <f t="shared" si="91"/>
        <v>0</v>
      </c>
      <c r="P484" s="8">
        <f t="shared" si="82"/>
        <v>0.83333333333333337</v>
      </c>
      <c r="Q484" s="8">
        <f t="shared" si="83"/>
        <v>0.22727272727272727</v>
      </c>
      <c r="R484" s="8">
        <f t="shared" si="84"/>
        <v>9.8039215686274508E-2</v>
      </c>
      <c r="S484" s="8">
        <f t="shared" si="85"/>
        <v>4.9504950495049507E-2</v>
      </c>
      <c r="T484" s="8">
        <f t="shared" si="86"/>
        <v>0.15384615384615385</v>
      </c>
      <c r="U484" s="8">
        <f t="shared" si="87"/>
        <v>7.407407407407407E-2</v>
      </c>
      <c r="V484" s="8">
        <f t="shared" si="74"/>
        <v>1.0585333642347864E-165</v>
      </c>
      <c r="W484" s="8">
        <f t="shared" si="75"/>
        <v>3.9327320199434496E-23</v>
      </c>
      <c r="X484" s="8">
        <f t="shared" si="76"/>
        <v>8.5814924259871733E-9</v>
      </c>
      <c r="Y484" s="8">
        <f t="shared" si="77"/>
        <v>4.9476571681250734E-4</v>
      </c>
      <c r="Z484" s="8">
        <f t="shared" si="78"/>
        <v>1.0608387219569175E-14</v>
      </c>
      <c r="AA484" s="8">
        <f t="shared" si="79"/>
        <v>2.1670967423981358E-6</v>
      </c>
      <c r="AB484" s="13" t="e">
        <f t="shared" si="88"/>
        <v>#DIV/0!</v>
      </c>
      <c r="AC484" s="13">
        <f t="shared" si="89"/>
        <v>-2.1670967317897486E-6</v>
      </c>
    </row>
    <row r="485" spans="1:29">
      <c r="A485" t="s">
        <v>35</v>
      </c>
      <c r="B485" s="18"/>
      <c r="C485" s="17"/>
      <c r="I485" s="11">
        <f t="shared" si="71"/>
        <v>35.546999999999997</v>
      </c>
      <c r="J485" s="11">
        <f t="shared" si="72"/>
        <v>2.0245946380142028</v>
      </c>
      <c r="K485" s="11">
        <f t="shared" si="80"/>
        <v>33.522405361985797</v>
      </c>
      <c r="L485" s="11">
        <f t="shared" si="81"/>
        <v>37.571594638014197</v>
      </c>
      <c r="M485" s="8" t="e">
        <f t="shared" si="73"/>
        <v>#DIV/0!</v>
      </c>
      <c r="N485" s="8">
        <f t="shared" si="90"/>
        <v>0</v>
      </c>
      <c r="O485" s="8">
        <f t="shared" si="91"/>
        <v>0</v>
      </c>
      <c r="P485" s="8">
        <f t="shared" si="82"/>
        <v>0.83333333333333337</v>
      </c>
      <c r="Q485" s="8">
        <f t="shared" si="83"/>
        <v>0.22727272727272727</v>
      </c>
      <c r="R485" s="8">
        <f t="shared" si="84"/>
        <v>9.8039215686274508E-2</v>
      </c>
      <c r="S485" s="8">
        <f t="shared" si="85"/>
        <v>4.9504950495049507E-2</v>
      </c>
      <c r="T485" s="8">
        <f t="shared" si="86"/>
        <v>0.15384615384615385</v>
      </c>
      <c r="U485" s="8">
        <f t="shared" si="87"/>
        <v>7.407407407407407E-2</v>
      </c>
      <c r="V485" s="8">
        <f t="shared" si="74"/>
        <v>1.7642222737246437E-166</v>
      </c>
      <c r="W485" s="8">
        <f t="shared" si="75"/>
        <v>3.0389292881381204E-23</v>
      </c>
      <c r="X485" s="8">
        <f t="shared" si="76"/>
        <v>7.7401696391256856E-9</v>
      </c>
      <c r="Y485" s="8">
        <f t="shared" si="77"/>
        <v>4.7027236449505647E-4</v>
      </c>
      <c r="Z485" s="8">
        <f t="shared" si="78"/>
        <v>8.9763276473277637E-15</v>
      </c>
      <c r="AA485" s="8">
        <f t="shared" si="79"/>
        <v>2.0065710577760515E-6</v>
      </c>
      <c r="AB485" s="13" t="e">
        <f t="shared" si="88"/>
        <v>#DIV/0!</v>
      </c>
      <c r="AC485" s="13">
        <f t="shared" si="89"/>
        <v>-2.006571048799724E-6</v>
      </c>
    </row>
    <row r="486" spans="1:29">
      <c r="A486" t="s">
        <v>35</v>
      </c>
      <c r="B486" s="16"/>
      <c r="C486" s="15"/>
      <c r="I486" s="11">
        <f t="shared" si="71"/>
        <v>35.615172413793104</v>
      </c>
      <c r="J486" s="11">
        <f t="shared" si="72"/>
        <v>1.9151398359213887</v>
      </c>
      <c r="K486" s="11">
        <f t="shared" si="80"/>
        <v>33.700032577871717</v>
      </c>
      <c r="L486" s="11">
        <f t="shared" si="81"/>
        <v>37.530312249714491</v>
      </c>
      <c r="M486" s="8" t="e">
        <f t="shared" si="73"/>
        <v>#DIV/0!</v>
      </c>
      <c r="N486" s="8">
        <f t="shared" si="90"/>
        <v>0</v>
      </c>
      <c r="O486" s="8">
        <f t="shared" si="91"/>
        <v>0</v>
      </c>
      <c r="P486" s="8">
        <f t="shared" si="82"/>
        <v>0.83333333333333337</v>
      </c>
      <c r="Q486" s="8">
        <f t="shared" si="83"/>
        <v>0.22727272727272727</v>
      </c>
      <c r="R486" s="8">
        <f t="shared" si="84"/>
        <v>9.8039215686274508E-2</v>
      </c>
      <c r="S486" s="8">
        <f t="shared" si="85"/>
        <v>4.9504950495049507E-2</v>
      </c>
      <c r="T486" s="8">
        <f t="shared" si="86"/>
        <v>0.15384615384615385</v>
      </c>
      <c r="U486" s="8">
        <f t="shared" si="87"/>
        <v>7.407407407407407E-2</v>
      </c>
      <c r="V486" s="8">
        <f t="shared" si="74"/>
        <v>2.9403704562077389E-167</v>
      </c>
      <c r="W486" s="8">
        <f t="shared" si="75"/>
        <v>2.3482635408340019E-23</v>
      </c>
      <c r="X486" s="8">
        <f t="shared" si="76"/>
        <v>6.9813294784270889E-9</v>
      </c>
      <c r="Y486" s="8">
        <f t="shared" si="77"/>
        <v>4.4699155437153879E-4</v>
      </c>
      <c r="Z486" s="8">
        <f t="shared" si="78"/>
        <v>7.5953541631234923E-15</v>
      </c>
      <c r="AA486" s="8">
        <f t="shared" si="79"/>
        <v>1.8579361646074551E-6</v>
      </c>
      <c r="AB486" s="13" t="e">
        <f t="shared" si="88"/>
        <v>#DIV/0!</v>
      </c>
      <c r="AC486" s="13">
        <f t="shared" si="89"/>
        <v>-1.8579361570121009E-6</v>
      </c>
    </row>
    <row r="487" spans="1:29">
      <c r="A487" t="s">
        <v>35</v>
      </c>
      <c r="B487" s="18"/>
      <c r="C487" s="17"/>
      <c r="I487" s="11">
        <f t="shared" si="71"/>
        <v>35.690357142857138</v>
      </c>
      <c r="J487" s="11">
        <f t="shared" si="72"/>
        <v>1.7673707791234605</v>
      </c>
      <c r="K487" s="11">
        <f t="shared" si="80"/>
        <v>33.922986363733678</v>
      </c>
      <c r="L487" s="11">
        <f t="shared" si="81"/>
        <v>37.457727921980599</v>
      </c>
      <c r="M487" s="8" t="e">
        <f t="shared" si="73"/>
        <v>#DIV/0!</v>
      </c>
      <c r="N487" s="8">
        <f t="shared" si="90"/>
        <v>0</v>
      </c>
      <c r="O487" s="8">
        <f t="shared" si="91"/>
        <v>0</v>
      </c>
      <c r="P487" s="8">
        <f t="shared" si="82"/>
        <v>0.83333333333333337</v>
      </c>
      <c r="Q487" s="8">
        <f t="shared" si="83"/>
        <v>0.22727272727272727</v>
      </c>
      <c r="R487" s="8">
        <f t="shared" si="84"/>
        <v>9.8039215686274508E-2</v>
      </c>
      <c r="S487" s="8">
        <f t="shared" si="85"/>
        <v>4.9504950495049507E-2</v>
      </c>
      <c r="T487" s="8">
        <f t="shared" si="86"/>
        <v>0.15384615384615385</v>
      </c>
      <c r="U487" s="8">
        <f t="shared" si="87"/>
        <v>7.407407407407407E-2</v>
      </c>
      <c r="V487" s="8">
        <f t="shared" si="74"/>
        <v>4.9006174270128975E-168</v>
      </c>
      <c r="W487" s="8">
        <f t="shared" si="75"/>
        <v>1.8145672815535469E-23</v>
      </c>
      <c r="X487" s="8">
        <f t="shared" si="76"/>
        <v>6.2968854119146292E-9</v>
      </c>
      <c r="Y487" s="8">
        <f t="shared" si="77"/>
        <v>4.2486325960067054E-4</v>
      </c>
      <c r="Z487" s="8">
        <f t="shared" si="78"/>
        <v>6.4268381380275705E-15</v>
      </c>
      <c r="AA487" s="8">
        <f t="shared" si="79"/>
        <v>1.7203112635254215E-6</v>
      </c>
      <c r="AB487" s="13" t="e">
        <f t="shared" si="88"/>
        <v>#DIV/0!</v>
      </c>
      <c r="AC487" s="13">
        <f t="shared" si="89"/>
        <v>-1.7203112570985833E-6</v>
      </c>
    </row>
    <row r="488" spans="1:29">
      <c r="A488" t="s">
        <v>35</v>
      </c>
      <c r="B488" s="16"/>
      <c r="C488" s="15"/>
      <c r="I488" s="11">
        <f t="shared" si="71"/>
        <v>35.752962962962961</v>
      </c>
      <c r="J488" s="11">
        <f t="shared" si="72"/>
        <v>1.6696919551435891</v>
      </c>
      <c r="K488" s="11">
        <f t="shared" si="80"/>
        <v>34.08327100781937</v>
      </c>
      <c r="L488" s="11">
        <f t="shared" si="81"/>
        <v>37.422654918106552</v>
      </c>
      <c r="M488" s="8" t="e">
        <f t="shared" si="73"/>
        <v>#DIV/0!</v>
      </c>
      <c r="N488" s="8">
        <f t="shared" si="90"/>
        <v>0</v>
      </c>
      <c r="O488" s="8">
        <f t="shared" si="91"/>
        <v>0</v>
      </c>
      <c r="P488" s="8">
        <f t="shared" si="82"/>
        <v>0.83333333333333337</v>
      </c>
      <c r="Q488" s="8">
        <f t="shared" si="83"/>
        <v>0.22727272727272727</v>
      </c>
      <c r="R488" s="8">
        <f t="shared" si="84"/>
        <v>9.8039215686274508E-2</v>
      </c>
      <c r="S488" s="8">
        <f t="shared" si="85"/>
        <v>4.9504950495049507E-2</v>
      </c>
      <c r="T488" s="8">
        <f t="shared" si="86"/>
        <v>0.15384615384615385</v>
      </c>
      <c r="U488" s="8">
        <f t="shared" si="87"/>
        <v>7.407407407407407E-2</v>
      </c>
      <c r="V488" s="8">
        <f t="shared" si="74"/>
        <v>8.1676957116881605E-169</v>
      </c>
      <c r="W488" s="8">
        <f t="shared" si="75"/>
        <v>1.4021656266550134E-23</v>
      </c>
      <c r="X488" s="8">
        <f t="shared" si="76"/>
        <v>5.6795437048641756E-9</v>
      </c>
      <c r="Y488" s="8">
        <f t="shared" si="77"/>
        <v>4.0383042496697398E-4</v>
      </c>
      <c r="Z488" s="8">
        <f t="shared" si="78"/>
        <v>5.4380938091002522E-15</v>
      </c>
      <c r="AA488" s="8">
        <f t="shared" si="79"/>
        <v>1.5928807995605755E-6</v>
      </c>
      <c r="AB488" s="13" t="e">
        <f t="shared" si="88"/>
        <v>#DIV/0!</v>
      </c>
      <c r="AC488" s="13">
        <f t="shared" si="89"/>
        <v>-1.5928807941224816E-6</v>
      </c>
    </row>
    <row r="489" spans="1:29">
      <c r="A489" t="s">
        <v>35</v>
      </c>
      <c r="B489" s="18"/>
      <c r="C489" s="17"/>
      <c r="I489" s="11">
        <f t="shared" si="71"/>
        <v>35.820384615384611</v>
      </c>
      <c r="J489" s="11">
        <f t="shared" si="72"/>
        <v>1.5455793038907388</v>
      </c>
      <c r="K489" s="11">
        <f t="shared" si="80"/>
        <v>34.274805311493871</v>
      </c>
      <c r="L489" s="11">
        <f t="shared" si="81"/>
        <v>37.365963919275352</v>
      </c>
      <c r="M489" s="8" t="e">
        <f t="shared" si="73"/>
        <v>#DIV/0!</v>
      </c>
      <c r="N489" s="8">
        <f t="shared" si="90"/>
        <v>0</v>
      </c>
      <c r="O489" s="8">
        <f t="shared" si="91"/>
        <v>0</v>
      </c>
      <c r="P489" s="8">
        <f t="shared" si="82"/>
        <v>0.83333333333333337</v>
      </c>
      <c r="Q489" s="8">
        <f t="shared" si="83"/>
        <v>0.22727272727272727</v>
      </c>
      <c r="R489" s="8">
        <f t="shared" si="84"/>
        <v>9.8039215686274508E-2</v>
      </c>
      <c r="S489" s="8">
        <f t="shared" si="85"/>
        <v>4.9504950495049507E-2</v>
      </c>
      <c r="T489" s="8">
        <f t="shared" si="86"/>
        <v>0.15384615384615385</v>
      </c>
      <c r="U489" s="8">
        <f t="shared" si="87"/>
        <v>7.407407407407407E-2</v>
      </c>
      <c r="V489" s="8">
        <f t="shared" si="74"/>
        <v>1.3612826186146931E-169</v>
      </c>
      <c r="W489" s="8">
        <f t="shared" si="75"/>
        <v>1.0834916205970558E-23</v>
      </c>
      <c r="X489" s="8">
        <f t="shared" si="76"/>
        <v>5.122725694583374E-9</v>
      </c>
      <c r="Y489" s="8">
        <f t="shared" si="77"/>
        <v>3.8383881977058909E-4</v>
      </c>
      <c r="Z489" s="8">
        <f t="shared" si="78"/>
        <v>4.6014639923155976E-15</v>
      </c>
      <c r="AA489" s="8">
        <f t="shared" si="79"/>
        <v>1.4748896292227551E-6</v>
      </c>
      <c r="AB489" s="13" t="e">
        <f t="shared" si="88"/>
        <v>#DIV/0!</v>
      </c>
      <c r="AC489" s="13">
        <f t="shared" si="89"/>
        <v>-1.4748896246212912E-6</v>
      </c>
    </row>
    <row r="490" spans="1:29">
      <c r="A490" t="s">
        <v>35</v>
      </c>
      <c r="B490" s="16"/>
      <c r="C490" s="15"/>
      <c r="I490" s="11">
        <f t="shared" si="71"/>
        <v>35.867199999999997</v>
      </c>
      <c r="J490" s="11">
        <f t="shared" si="72"/>
        <v>1.500305746617445</v>
      </c>
      <c r="K490" s="11">
        <f t="shared" si="80"/>
        <v>34.366894253382554</v>
      </c>
      <c r="L490" s="11">
        <f t="shared" si="81"/>
        <v>37.367505746617439</v>
      </c>
      <c r="M490" s="8" t="e">
        <f t="shared" si="73"/>
        <v>#DIV/0!</v>
      </c>
      <c r="N490" s="8">
        <f t="shared" si="90"/>
        <v>0</v>
      </c>
      <c r="O490" s="8">
        <f t="shared" si="91"/>
        <v>0</v>
      </c>
      <c r="P490" s="8">
        <f t="shared" si="82"/>
        <v>0.83333333333333337</v>
      </c>
      <c r="Q490" s="8">
        <f t="shared" si="83"/>
        <v>0.22727272727272727</v>
      </c>
      <c r="R490" s="8">
        <f t="shared" si="84"/>
        <v>9.8039215686274508E-2</v>
      </c>
      <c r="S490" s="8">
        <f t="shared" si="85"/>
        <v>4.9504950495049507E-2</v>
      </c>
      <c r="T490" s="8">
        <f t="shared" si="86"/>
        <v>0.15384615384615385</v>
      </c>
      <c r="U490" s="8">
        <f t="shared" si="87"/>
        <v>7.407407407407407E-2</v>
      </c>
      <c r="V490" s="8">
        <f t="shared" si="74"/>
        <v>2.2688043643578214E-170</v>
      </c>
      <c r="W490" s="8">
        <f t="shared" si="75"/>
        <v>8.3724352500681591E-24</v>
      </c>
      <c r="X490" s="8">
        <f t="shared" si="76"/>
        <v>4.6204976853104941E-9</v>
      </c>
      <c r="Y490" s="8">
        <f t="shared" si="77"/>
        <v>3.6483689799976781E-4</v>
      </c>
      <c r="Z490" s="8">
        <f t="shared" si="78"/>
        <v>3.8935464550362752E-15</v>
      </c>
      <c r="AA490" s="8">
        <f t="shared" si="79"/>
        <v>1.3656385455766252E-6</v>
      </c>
      <c r="AB490" s="13" t="e">
        <f t="shared" si="88"/>
        <v>#DIV/0!</v>
      </c>
      <c r="AC490" s="13">
        <f t="shared" si="89"/>
        <v>-1.3656385416830788E-6</v>
      </c>
    </row>
    <row r="491" spans="1:29">
      <c r="A491" t="s">
        <v>35</v>
      </c>
      <c r="B491" s="18"/>
      <c r="C491" s="17"/>
      <c r="I491" s="11">
        <f t="shared" si="71"/>
        <v>35.903333333333329</v>
      </c>
      <c r="J491" s="11">
        <f t="shared" si="72"/>
        <v>1.4874625802137771</v>
      </c>
      <c r="K491" s="11">
        <f t="shared" si="80"/>
        <v>34.415870753119549</v>
      </c>
      <c r="L491" s="11">
        <f t="shared" si="81"/>
        <v>37.390795913547109</v>
      </c>
      <c r="M491" s="8" t="e">
        <f t="shared" si="73"/>
        <v>#DIV/0!</v>
      </c>
      <c r="N491" s="8">
        <f t="shared" si="90"/>
        <v>0</v>
      </c>
      <c r="O491" s="8">
        <f t="shared" si="91"/>
        <v>0</v>
      </c>
      <c r="P491" s="8">
        <f t="shared" si="82"/>
        <v>0.83333333333333337</v>
      </c>
      <c r="Q491" s="8">
        <f t="shared" si="83"/>
        <v>0.22727272727272727</v>
      </c>
      <c r="R491" s="8">
        <f t="shared" si="84"/>
        <v>9.8039215686274508E-2</v>
      </c>
      <c r="S491" s="8">
        <f t="shared" si="85"/>
        <v>4.9504950495049507E-2</v>
      </c>
      <c r="T491" s="8">
        <f t="shared" si="86"/>
        <v>0.15384615384615385</v>
      </c>
      <c r="U491" s="8">
        <f t="shared" si="87"/>
        <v>7.407407407407407E-2</v>
      </c>
      <c r="V491" s="8">
        <f t="shared" si="74"/>
        <v>3.781340607263035E-171</v>
      </c>
      <c r="W491" s="8">
        <f t="shared" si="75"/>
        <v>6.4696090568708501E-24</v>
      </c>
      <c r="X491" s="8">
        <f t="shared" si="76"/>
        <v>4.1675077161624068E-9</v>
      </c>
      <c r="Y491" s="8">
        <f t="shared" si="77"/>
        <v>3.4677566542552188E-4</v>
      </c>
      <c r="Z491" s="8">
        <f t="shared" si="78"/>
        <v>3.2945393081076176E-15</v>
      </c>
      <c r="AA491" s="8">
        <f t="shared" si="79"/>
        <v>1.2644801347931715E-6</v>
      </c>
      <c r="AB491" s="13" t="e">
        <f t="shared" si="88"/>
        <v>#DIV/0!</v>
      </c>
      <c r="AC491" s="13">
        <f t="shared" si="89"/>
        <v>-1.2644801314986322E-6</v>
      </c>
    </row>
    <row r="492" spans="1:29">
      <c r="A492" t="s">
        <v>35</v>
      </c>
      <c r="B492" s="16"/>
      <c r="C492" s="15"/>
      <c r="I492" s="11">
        <f t="shared" si="71"/>
        <v>35.924347826086958</v>
      </c>
      <c r="J492" s="11">
        <f t="shared" si="72"/>
        <v>1.5062515314147646</v>
      </c>
      <c r="K492" s="11">
        <f t="shared" si="80"/>
        <v>34.418096294672196</v>
      </c>
      <c r="L492" s="11">
        <f t="shared" si="81"/>
        <v>37.43059935750172</v>
      </c>
      <c r="M492" s="8" t="e">
        <f t="shared" si="73"/>
        <v>#DIV/0!</v>
      </c>
      <c r="N492" s="8">
        <f t="shared" si="90"/>
        <v>0</v>
      </c>
      <c r="O492" s="8">
        <f t="shared" si="91"/>
        <v>0</v>
      </c>
      <c r="P492" s="8">
        <f t="shared" si="82"/>
        <v>0.83333333333333337</v>
      </c>
      <c r="Q492" s="8">
        <f t="shared" si="83"/>
        <v>0.22727272727272727</v>
      </c>
      <c r="R492" s="8">
        <f t="shared" si="84"/>
        <v>9.8039215686274508E-2</v>
      </c>
      <c r="S492" s="8">
        <f t="shared" si="85"/>
        <v>4.9504950495049507E-2</v>
      </c>
      <c r="T492" s="8">
        <f t="shared" si="86"/>
        <v>0.15384615384615385</v>
      </c>
      <c r="U492" s="8">
        <f t="shared" si="87"/>
        <v>7.407407407407407E-2</v>
      </c>
      <c r="V492" s="8">
        <f t="shared" si="74"/>
        <v>6.3022343454383902E-172</v>
      </c>
      <c r="W492" s="8">
        <f t="shared" si="75"/>
        <v>4.999243362127475E-24</v>
      </c>
      <c r="X492" s="8">
        <f t="shared" si="76"/>
        <v>3.7589285283033473E-9</v>
      </c>
      <c r="Y492" s="8">
        <f t="shared" si="77"/>
        <v>3.2960855327574353E-4</v>
      </c>
      <c r="Z492" s="8">
        <f t="shared" si="78"/>
        <v>2.7876871068602917E-15</v>
      </c>
      <c r="AA492" s="8">
        <f t="shared" si="79"/>
        <v>1.1708149396233069E-6</v>
      </c>
      <c r="AB492" s="13" t="e">
        <f t="shared" si="88"/>
        <v>#DIV/0!</v>
      </c>
      <c r="AC492" s="13">
        <f t="shared" si="89"/>
        <v>-1.1708149368356199E-6</v>
      </c>
    </row>
    <row r="493" spans="1:29">
      <c r="A493" t="s">
        <v>35</v>
      </c>
      <c r="B493" s="18"/>
      <c r="C493" s="17"/>
      <c r="I493" s="11">
        <f t="shared" si="71"/>
        <v>35.956818181818178</v>
      </c>
      <c r="J493" s="11">
        <f t="shared" si="72"/>
        <v>1.5083814897481056</v>
      </c>
      <c r="K493" s="11">
        <f t="shared" si="80"/>
        <v>34.448436692070075</v>
      </c>
      <c r="L493" s="11">
        <f t="shared" si="81"/>
        <v>37.465199671566282</v>
      </c>
      <c r="M493" s="8" t="e">
        <f t="shared" si="73"/>
        <v>#DIV/0!</v>
      </c>
      <c r="N493" s="8">
        <f t="shared" si="90"/>
        <v>0</v>
      </c>
      <c r="O493" s="8">
        <f t="shared" si="91"/>
        <v>0</v>
      </c>
      <c r="P493" s="8">
        <f t="shared" si="82"/>
        <v>0.83333333333333337</v>
      </c>
      <c r="Q493" s="8">
        <f t="shared" si="83"/>
        <v>0.22727272727272727</v>
      </c>
      <c r="R493" s="8">
        <f t="shared" si="84"/>
        <v>9.8039215686274508E-2</v>
      </c>
      <c r="S493" s="8">
        <f t="shared" si="85"/>
        <v>4.9504950495049507E-2</v>
      </c>
      <c r="T493" s="8">
        <f t="shared" si="86"/>
        <v>0.15384615384615385</v>
      </c>
      <c r="U493" s="8">
        <f t="shared" si="87"/>
        <v>7.407407407407407E-2</v>
      </c>
      <c r="V493" s="8">
        <f t="shared" si="74"/>
        <v>1.0503723909063981E-172</v>
      </c>
      <c r="W493" s="8">
        <f t="shared" si="75"/>
        <v>3.8630516889166852E-24</v>
      </c>
      <c r="X493" s="8">
        <f t="shared" si="76"/>
        <v>3.3904061235677253E-9</v>
      </c>
      <c r="Y493" s="8">
        <f t="shared" si="77"/>
        <v>3.1329129816308292E-4</v>
      </c>
      <c r="Z493" s="8">
        <f t="shared" si="78"/>
        <v>2.3588121673433237E-15</v>
      </c>
      <c r="AA493" s="8">
        <f t="shared" si="79"/>
        <v>1.0840879070586176E-6</v>
      </c>
      <c r="AB493" s="13" t="e">
        <f t="shared" si="88"/>
        <v>#DIV/0!</v>
      </c>
      <c r="AC493" s="13">
        <f t="shared" si="89"/>
        <v>-1.0840879046998054E-6</v>
      </c>
    </row>
    <row r="494" spans="1:29">
      <c r="A494" t="s">
        <v>35</v>
      </c>
      <c r="B494" s="16"/>
      <c r="C494" s="15"/>
      <c r="I494" s="11">
        <f t="shared" si="71"/>
        <v>35.983333333333334</v>
      </c>
      <c r="J494" s="11">
        <f t="shared" si="72"/>
        <v>1.5244714931192807</v>
      </c>
      <c r="K494" s="11">
        <f t="shared" si="80"/>
        <v>34.458861840214055</v>
      </c>
      <c r="L494" s="11">
        <f t="shared" si="81"/>
        <v>37.507804826452613</v>
      </c>
      <c r="M494" s="8" t="e">
        <f t="shared" si="73"/>
        <v>#DIV/0!</v>
      </c>
      <c r="N494" s="8">
        <f t="shared" si="90"/>
        <v>0</v>
      </c>
      <c r="O494" s="8">
        <f t="shared" si="91"/>
        <v>0</v>
      </c>
      <c r="P494" s="8">
        <f t="shared" si="82"/>
        <v>0.83333333333333337</v>
      </c>
      <c r="Q494" s="8">
        <f t="shared" si="83"/>
        <v>0.22727272727272727</v>
      </c>
      <c r="R494" s="8">
        <f t="shared" si="84"/>
        <v>9.8039215686274508E-2</v>
      </c>
      <c r="S494" s="8">
        <f t="shared" si="85"/>
        <v>4.9504950495049507E-2</v>
      </c>
      <c r="T494" s="8">
        <f t="shared" si="86"/>
        <v>0.15384615384615385</v>
      </c>
      <c r="U494" s="8">
        <f t="shared" si="87"/>
        <v>7.407407407407407E-2</v>
      </c>
      <c r="V494" s="8">
        <f t="shared" si="74"/>
        <v>1.750620651510663E-173</v>
      </c>
      <c r="W494" s="8">
        <f t="shared" si="75"/>
        <v>2.9850853959810749E-24</v>
      </c>
      <c r="X494" s="8">
        <f t="shared" si="76"/>
        <v>3.0580133663552034E-9</v>
      </c>
      <c r="Y494" s="8">
        <f t="shared" si="77"/>
        <v>2.977818279569897E-4</v>
      </c>
      <c r="Z494" s="8">
        <f t="shared" si="78"/>
        <v>1.9959179877520433E-15</v>
      </c>
      <c r="AA494" s="8">
        <f t="shared" si="79"/>
        <v>1.0037850991283497E-6</v>
      </c>
      <c r="AB494" s="13" t="e">
        <f t="shared" si="88"/>
        <v>#DIV/0!</v>
      </c>
      <c r="AC494" s="13">
        <f t="shared" si="89"/>
        <v>-1.0037850971324318E-6</v>
      </c>
    </row>
    <row r="495" spans="1:29">
      <c r="A495" t="s">
        <v>35</v>
      </c>
      <c r="B495" s="18"/>
      <c r="C495" s="17"/>
      <c r="I495" s="11">
        <f t="shared" si="71"/>
        <v>36.003999999999998</v>
      </c>
      <c r="J495" s="11">
        <f t="shared" si="72"/>
        <v>1.5519549640779886</v>
      </c>
      <c r="K495" s="11">
        <f t="shared" si="80"/>
        <v>34.452045035922012</v>
      </c>
      <c r="L495" s="11">
        <f t="shared" si="81"/>
        <v>37.555954964077984</v>
      </c>
      <c r="M495" s="8" t="e">
        <f t="shared" si="73"/>
        <v>#DIV/0!</v>
      </c>
      <c r="N495" s="8">
        <f t="shared" si="90"/>
        <v>0</v>
      </c>
      <c r="O495" s="8">
        <f t="shared" si="91"/>
        <v>0</v>
      </c>
      <c r="P495" s="8">
        <f t="shared" si="82"/>
        <v>0.83333333333333337</v>
      </c>
      <c r="Q495" s="8">
        <f t="shared" si="83"/>
        <v>0.22727272727272727</v>
      </c>
      <c r="R495" s="8">
        <f t="shared" si="84"/>
        <v>9.8039215686274508E-2</v>
      </c>
      <c r="S495" s="8">
        <f t="shared" si="85"/>
        <v>4.9504950495049507E-2</v>
      </c>
      <c r="T495" s="8">
        <f t="shared" si="86"/>
        <v>0.15384615384615385</v>
      </c>
      <c r="U495" s="8">
        <f t="shared" si="87"/>
        <v>7.407407407407407E-2</v>
      </c>
      <c r="V495" s="8">
        <f t="shared" si="74"/>
        <v>2.9177010858511045E-174</v>
      </c>
      <c r="W495" s="8">
        <f t="shared" si="75"/>
        <v>2.3066568968944667E-24</v>
      </c>
      <c r="X495" s="8">
        <f t="shared" si="76"/>
        <v>2.7582081343595953E-9</v>
      </c>
      <c r="Y495" s="8">
        <f t="shared" si="77"/>
        <v>2.8304015330565357E-4</v>
      </c>
      <c r="Z495" s="8">
        <f t="shared" si="78"/>
        <v>1.6888536819440366E-15</v>
      </c>
      <c r="AA495" s="8">
        <f t="shared" si="79"/>
        <v>9.2943064734106454E-7</v>
      </c>
      <c r="AB495" s="13" t="e">
        <f t="shared" si="88"/>
        <v>#DIV/0!</v>
      </c>
      <c r="AC495" s="13">
        <f t="shared" si="89"/>
        <v>-9.2943064565221086E-7</v>
      </c>
    </row>
    <row r="496" spans="1:29">
      <c r="A496" t="s">
        <v>35</v>
      </c>
      <c r="B496" s="16"/>
      <c r="C496" s="15"/>
      <c r="I496" s="11">
        <f t="shared" si="71"/>
        <v>36.03263157894736</v>
      </c>
      <c r="J496" s="11">
        <f t="shared" si="72"/>
        <v>1.5726247289203141</v>
      </c>
      <c r="K496" s="11">
        <f t="shared" si="80"/>
        <v>34.460006850027042</v>
      </c>
      <c r="L496" s="11">
        <f t="shared" si="81"/>
        <v>37.605256307867677</v>
      </c>
      <c r="M496" s="8" t="e">
        <f t="shared" si="73"/>
        <v>#DIV/0!</v>
      </c>
      <c r="N496" s="8">
        <f t="shared" si="90"/>
        <v>0</v>
      </c>
      <c r="O496" s="8">
        <f t="shared" si="91"/>
        <v>0</v>
      </c>
      <c r="P496" s="8">
        <f t="shared" si="82"/>
        <v>0.83333333333333337</v>
      </c>
      <c r="Q496" s="8">
        <f t="shared" si="83"/>
        <v>0.22727272727272727</v>
      </c>
      <c r="R496" s="8">
        <f t="shared" si="84"/>
        <v>9.8039215686274508E-2</v>
      </c>
      <c r="S496" s="8">
        <f t="shared" si="85"/>
        <v>4.9504950495049507E-2</v>
      </c>
      <c r="T496" s="8">
        <f t="shared" si="86"/>
        <v>0.15384615384615385</v>
      </c>
      <c r="U496" s="8">
        <f t="shared" si="87"/>
        <v>7.407407407407407E-2</v>
      </c>
      <c r="V496" s="8">
        <f t="shared" si="74"/>
        <v>4.8628351430851733E-175</v>
      </c>
      <c r="W496" s="8">
        <f t="shared" si="75"/>
        <v>1.7824166930548152E-24</v>
      </c>
      <c r="X496" s="8">
        <f t="shared" si="76"/>
        <v>2.4877955721674783E-9</v>
      </c>
      <c r="Y496" s="8">
        <f t="shared" si="77"/>
        <v>2.6902826452814596E-4</v>
      </c>
      <c r="Z496" s="8">
        <f t="shared" si="78"/>
        <v>1.429030038568031E-15</v>
      </c>
      <c r="AA496" s="8">
        <f t="shared" si="79"/>
        <v>8.6058393272320786E-7</v>
      </c>
      <c r="AB496" s="13" t="e">
        <f t="shared" si="88"/>
        <v>#DIV/0!</v>
      </c>
      <c r="AC496" s="13">
        <f t="shared" si="89"/>
        <v>-8.6058393129417784E-7</v>
      </c>
    </row>
    <row r="497" spans="1:29">
      <c r="A497" t="s">
        <v>35</v>
      </c>
      <c r="B497" s="18"/>
      <c r="C497" s="17"/>
      <c r="I497" s="11">
        <f t="shared" si="71"/>
        <v>36.038333333333327</v>
      </c>
      <c r="J497" s="11">
        <f t="shared" si="72"/>
        <v>1.6174089664354767</v>
      </c>
      <c r="K497" s="11">
        <f t="shared" si="80"/>
        <v>34.42092436689785</v>
      </c>
      <c r="L497" s="11">
        <f t="shared" si="81"/>
        <v>37.655742299768804</v>
      </c>
      <c r="M497" s="8" t="e">
        <f t="shared" si="73"/>
        <v>#DIV/0!</v>
      </c>
      <c r="N497" s="8">
        <f t="shared" si="90"/>
        <v>0</v>
      </c>
      <c r="O497" s="8">
        <f t="shared" si="91"/>
        <v>0</v>
      </c>
      <c r="P497" s="8">
        <f t="shared" si="82"/>
        <v>0.83333333333333337</v>
      </c>
      <c r="Q497" s="8">
        <f t="shared" si="83"/>
        <v>0.22727272727272727</v>
      </c>
      <c r="R497" s="8">
        <f t="shared" si="84"/>
        <v>9.8039215686274508E-2</v>
      </c>
      <c r="S497" s="8">
        <f t="shared" si="85"/>
        <v>4.9504950495049507E-2</v>
      </c>
      <c r="T497" s="8">
        <f t="shared" si="86"/>
        <v>0.15384615384615385</v>
      </c>
      <c r="U497" s="8">
        <f t="shared" si="87"/>
        <v>7.407407407407407E-2</v>
      </c>
      <c r="V497" s="8">
        <f t="shared" si="74"/>
        <v>8.1047252384752864E-176</v>
      </c>
      <c r="W497" s="8">
        <f t="shared" si="75"/>
        <v>1.3773219900878118E-24</v>
      </c>
      <c r="X497" s="8">
        <f t="shared" si="76"/>
        <v>2.2438940454843923E-9</v>
      </c>
      <c r="Y497" s="8">
        <f t="shared" si="77"/>
        <v>2.5571003361091101E-4</v>
      </c>
      <c r="Z497" s="8">
        <f t="shared" si="78"/>
        <v>1.2091792634037185E-15</v>
      </c>
      <c r="AA497" s="8">
        <f t="shared" si="79"/>
        <v>7.9683697474371104E-7</v>
      </c>
      <c r="AB497" s="13" t="e">
        <f t="shared" si="88"/>
        <v>#DIV/0!</v>
      </c>
      <c r="AC497" s="13">
        <f t="shared" si="89"/>
        <v>-7.968369735345318E-7</v>
      </c>
    </row>
    <row r="498" spans="1:29">
      <c r="A498" t="s">
        <v>35</v>
      </c>
      <c r="B498" s="16"/>
      <c r="C498" s="15"/>
      <c r="I498" s="11">
        <f t="shared" si="71"/>
        <v>36.061764705882354</v>
      </c>
      <c r="J498" s="11">
        <f t="shared" si="72"/>
        <v>1.6545427660552861</v>
      </c>
      <c r="K498" s="11">
        <f t="shared" si="80"/>
        <v>34.407221939827068</v>
      </c>
      <c r="L498" s="11">
        <f t="shared" si="81"/>
        <v>37.71630747193764</v>
      </c>
      <c r="M498" s="8" t="e">
        <f t="shared" si="73"/>
        <v>#DIV/0!</v>
      </c>
      <c r="N498" s="8">
        <f t="shared" si="90"/>
        <v>0</v>
      </c>
      <c r="O498" s="8">
        <f t="shared" si="91"/>
        <v>0</v>
      </c>
      <c r="P498" s="8">
        <f t="shared" si="82"/>
        <v>0.83333333333333337</v>
      </c>
      <c r="Q498" s="8">
        <f t="shared" si="83"/>
        <v>0.22727272727272727</v>
      </c>
      <c r="R498" s="8">
        <f t="shared" si="84"/>
        <v>9.8039215686274508E-2</v>
      </c>
      <c r="S498" s="8">
        <f t="shared" si="85"/>
        <v>4.9504950495049507E-2</v>
      </c>
      <c r="T498" s="8">
        <f t="shared" si="86"/>
        <v>0.15384615384615385</v>
      </c>
      <c r="U498" s="8">
        <f t="shared" si="87"/>
        <v>7.407407407407407E-2</v>
      </c>
      <c r="V498" s="8">
        <f t="shared" si="74"/>
        <v>1.3507875397458807E-176</v>
      </c>
      <c r="W498" s="8">
        <f t="shared" si="75"/>
        <v>1.0642942650678544E-24</v>
      </c>
      <c r="X498" s="8">
        <f t="shared" si="76"/>
        <v>2.023904433182001E-9</v>
      </c>
      <c r="Y498" s="8">
        <f t="shared" si="77"/>
        <v>2.4305112105591542E-4</v>
      </c>
      <c r="Z498" s="8">
        <f t="shared" si="78"/>
        <v>1.023151684418531E-15</v>
      </c>
      <c r="AA498" s="8">
        <f t="shared" si="79"/>
        <v>7.3781201365158434E-7</v>
      </c>
      <c r="AB498" s="13" t="e">
        <f t="shared" si="88"/>
        <v>#DIV/0!</v>
      </c>
      <c r="AC498" s="13">
        <f t="shared" si="89"/>
        <v>-7.378120126284327E-7</v>
      </c>
    </row>
    <row r="499" spans="1:29">
      <c r="A499" t="s">
        <v>35</v>
      </c>
      <c r="B499" s="18"/>
      <c r="C499" s="17"/>
      <c r="I499" s="11">
        <f t="shared" si="71"/>
        <v>36.103124999999999</v>
      </c>
      <c r="J499" s="11">
        <f t="shared" si="72"/>
        <v>1.6721039640724078</v>
      </c>
      <c r="K499" s="11">
        <f t="shared" si="80"/>
        <v>34.431021035927593</v>
      </c>
      <c r="L499" s="11">
        <f t="shared" si="81"/>
        <v>37.775228964072404</v>
      </c>
      <c r="M499" s="8" t="e">
        <f t="shared" si="73"/>
        <v>#DIV/0!</v>
      </c>
      <c r="N499" s="8">
        <f t="shared" si="90"/>
        <v>0</v>
      </c>
      <c r="O499" s="8">
        <f t="shared" si="91"/>
        <v>0</v>
      </c>
      <c r="P499" s="8">
        <f t="shared" si="82"/>
        <v>0.83333333333333337</v>
      </c>
      <c r="Q499" s="8">
        <f t="shared" si="83"/>
        <v>0.22727272727272727</v>
      </c>
      <c r="R499" s="8">
        <f t="shared" si="84"/>
        <v>9.8039215686274508E-2</v>
      </c>
      <c r="S499" s="8">
        <f t="shared" si="85"/>
        <v>4.9504950495049507E-2</v>
      </c>
      <c r="T499" s="8">
        <f t="shared" si="86"/>
        <v>0.15384615384615385</v>
      </c>
      <c r="U499" s="8">
        <f t="shared" si="87"/>
        <v>7.407407407407407E-2</v>
      </c>
      <c r="V499" s="8">
        <f t="shared" si="74"/>
        <v>2.2513125662431341E-177</v>
      </c>
      <c r="W499" s="8">
        <f t="shared" si="75"/>
        <v>8.2240920482516022E-25</v>
      </c>
      <c r="X499" s="8">
        <f t="shared" si="76"/>
        <v>1.8254824299288636E-9</v>
      </c>
      <c r="Y499" s="8">
        <f t="shared" si="77"/>
        <v>2.3101888734027603E-4</v>
      </c>
      <c r="Z499" s="8">
        <f t="shared" si="78"/>
        <v>8.6574373296952623E-16</v>
      </c>
      <c r="AA499" s="8">
        <f t="shared" si="79"/>
        <v>6.831592718996151E-7</v>
      </c>
      <c r="AB499" s="13" t="e">
        <f t="shared" si="88"/>
        <v>#DIV/0!</v>
      </c>
      <c r="AC499" s="13">
        <f t="shared" si="89"/>
        <v>-6.8315927103387141E-7</v>
      </c>
    </row>
    <row r="500" spans="1:29">
      <c r="A500" t="s">
        <v>35</v>
      </c>
      <c r="B500" s="16"/>
      <c r="C500" s="15"/>
      <c r="I500" s="11">
        <f t="shared" si="71"/>
        <v>36.149999999999991</v>
      </c>
      <c r="J500" s="11">
        <f t="shared" si="72"/>
        <v>1.6867043097625087</v>
      </c>
      <c r="K500" s="11">
        <f t="shared" si="80"/>
        <v>34.46329569023748</v>
      </c>
      <c r="L500" s="11">
        <f t="shared" si="81"/>
        <v>37.836704309762503</v>
      </c>
      <c r="M500" s="8" t="e">
        <f t="shared" si="73"/>
        <v>#DIV/0!</v>
      </c>
      <c r="N500" s="8">
        <f t="shared" si="90"/>
        <v>0</v>
      </c>
      <c r="O500" s="8">
        <f t="shared" si="91"/>
        <v>0</v>
      </c>
      <c r="P500" s="8">
        <f t="shared" si="82"/>
        <v>0.83333333333333337</v>
      </c>
      <c r="Q500" s="8">
        <f t="shared" si="83"/>
        <v>0.22727272727272727</v>
      </c>
      <c r="R500" s="8">
        <f t="shared" si="84"/>
        <v>9.8039215686274508E-2</v>
      </c>
      <c r="S500" s="8">
        <f t="shared" si="85"/>
        <v>4.9504950495049507E-2</v>
      </c>
      <c r="T500" s="8">
        <f t="shared" si="86"/>
        <v>0.15384615384615385</v>
      </c>
      <c r="U500" s="8">
        <f t="shared" si="87"/>
        <v>7.407407407407407E-2</v>
      </c>
      <c r="V500" s="8">
        <f t="shared" si="74"/>
        <v>3.7521876104052226E-178</v>
      </c>
      <c r="W500" s="8">
        <f t="shared" si="75"/>
        <v>6.3549802191035111E-25</v>
      </c>
      <c r="X500" s="8">
        <f t="shared" si="76"/>
        <v>1.6465135642495633E-9</v>
      </c>
      <c r="Y500" s="8">
        <f t="shared" si="77"/>
        <v>2.1958230875907423E-4</v>
      </c>
      <c r="Z500" s="8">
        <f t="shared" si="78"/>
        <v>7.3255238943575294E-16</v>
      </c>
      <c r="AA500" s="8">
        <f t="shared" si="79"/>
        <v>6.3255488138853254E-7</v>
      </c>
      <c r="AB500" s="13" t="e">
        <f t="shared" si="88"/>
        <v>#DIV/0!</v>
      </c>
      <c r="AC500" s="13">
        <f t="shared" si="89"/>
        <v>-6.3255488065598012E-7</v>
      </c>
    </row>
    <row r="501" spans="1:29">
      <c r="A501" t="s">
        <v>35</v>
      </c>
      <c r="B501" s="18"/>
      <c r="C501" s="17"/>
      <c r="I501" s="11">
        <f t="shared" si="71"/>
        <v>36.230714285714278</v>
      </c>
      <c r="J501" s="11">
        <f t="shared" si="72"/>
        <v>1.6256873440669135</v>
      </c>
      <c r="K501" s="11">
        <f t="shared" si="80"/>
        <v>34.605026941647367</v>
      </c>
      <c r="L501" s="11">
        <f t="shared" si="81"/>
        <v>37.856401629781189</v>
      </c>
      <c r="M501" s="8" t="e">
        <f t="shared" si="73"/>
        <v>#DIV/0!</v>
      </c>
      <c r="N501" s="8">
        <f t="shared" si="90"/>
        <v>0</v>
      </c>
      <c r="O501" s="8">
        <f t="shared" si="91"/>
        <v>0</v>
      </c>
      <c r="P501" s="8">
        <f t="shared" si="82"/>
        <v>0.83333333333333337</v>
      </c>
      <c r="Q501" s="8">
        <f t="shared" si="83"/>
        <v>0.22727272727272727</v>
      </c>
      <c r="R501" s="8">
        <f t="shared" si="84"/>
        <v>9.8039215686274508E-2</v>
      </c>
      <c r="S501" s="8">
        <f t="shared" si="85"/>
        <v>4.9504950495049507E-2</v>
      </c>
      <c r="T501" s="8">
        <f t="shared" si="86"/>
        <v>0.15384615384615385</v>
      </c>
      <c r="U501" s="8">
        <f t="shared" si="87"/>
        <v>7.407407407407407E-2</v>
      </c>
      <c r="V501" s="8">
        <f t="shared" si="74"/>
        <v>6.2536460173420363E-179</v>
      </c>
      <c r="W501" s="8">
        <f t="shared" si="75"/>
        <v>4.9106665329436221E-25</v>
      </c>
      <c r="X501" s="8">
        <f t="shared" si="76"/>
        <v>1.4850906657937239E-9</v>
      </c>
      <c r="Y501" s="8">
        <f t="shared" si="77"/>
        <v>2.0871189743436758E-4</v>
      </c>
      <c r="Z501" s="8">
        <f t="shared" si="78"/>
        <v>6.1985202183025249E-16</v>
      </c>
      <c r="AA501" s="8">
        <f t="shared" si="79"/>
        <v>5.8569896424864124E-7</v>
      </c>
      <c r="AB501" s="13" t="e">
        <f t="shared" si="88"/>
        <v>#DIV/0!</v>
      </c>
      <c r="AC501" s="13">
        <f t="shared" si="89"/>
        <v>-5.856989636287892E-7</v>
      </c>
    </row>
    <row r="502" spans="1:29">
      <c r="A502" t="s">
        <v>35</v>
      </c>
      <c r="B502" s="16"/>
      <c r="C502" s="15"/>
      <c r="I502" s="11">
        <f t="shared" ref="I502:I565" si="92">AVERAGE(C258:C502)</f>
        <v>36.326153846153836</v>
      </c>
      <c r="J502" s="11">
        <f t="shared" ref="J502:J565" si="93">2*STDEV(C258:C502)</f>
        <v>1.5200337378172104</v>
      </c>
      <c r="K502" s="11">
        <f t="shared" si="80"/>
        <v>34.806120108336629</v>
      </c>
      <c r="L502" s="11">
        <f t="shared" si="81"/>
        <v>37.846187583971044</v>
      </c>
      <c r="M502" s="8" t="e">
        <f t="shared" ref="M502:M565" si="94">IF(C502&gt;L502,IF(AB502&gt;=80,"STRONG SHORT","SHORT"),IF(C502&lt;K502,IF(AB502&lt;=20,"STRONG LONG","LONG"),"NONE"))</f>
        <v>#DIV/0!</v>
      </c>
      <c r="N502" s="8">
        <f t="shared" si="90"/>
        <v>0</v>
      </c>
      <c r="O502" s="8">
        <f t="shared" si="91"/>
        <v>0</v>
      </c>
      <c r="P502" s="8">
        <f t="shared" si="82"/>
        <v>0.83333333333333337</v>
      </c>
      <c r="Q502" s="8">
        <f t="shared" si="83"/>
        <v>0.22727272727272727</v>
      </c>
      <c r="R502" s="8">
        <f t="shared" si="84"/>
        <v>9.8039215686274508E-2</v>
      </c>
      <c r="S502" s="8">
        <f t="shared" si="85"/>
        <v>4.9504950495049507E-2</v>
      </c>
      <c r="T502" s="8">
        <f t="shared" si="86"/>
        <v>0.15384615384615385</v>
      </c>
      <c r="U502" s="8">
        <f t="shared" si="87"/>
        <v>7.407407407407407E-2</v>
      </c>
      <c r="V502" s="8">
        <f t="shared" ref="V502:V565" si="95">$C502*P502+V501*(1-P502)</f>
        <v>1.0422743362236725E-179</v>
      </c>
      <c r="W502" s="8">
        <f t="shared" ref="W502:W565" si="96">$C502*Q502+W501*(1-Q502)</f>
        <v>3.794605957274617E-25</v>
      </c>
      <c r="X502" s="8">
        <f t="shared" ref="X502:X565" si="97">$C502*R502+X501*(1-R502)</f>
        <v>1.3394935416963001E-9</v>
      </c>
      <c r="Y502" s="8">
        <f t="shared" ref="Y502:Y565" si="98">$C502*S502+Y501*(1-S502)</f>
        <v>1.9837962528415135E-4</v>
      </c>
      <c r="Z502" s="8">
        <f t="shared" ref="Z502:Z565" si="99">$C502*T502+Z501*(1-T502)</f>
        <v>5.2449017231790599E-16</v>
      </c>
      <c r="AA502" s="8">
        <f t="shared" ref="AA502:AA565" si="100">$C502*U502+AA501*(1-U502)</f>
        <v>5.4231385578577896E-7</v>
      </c>
      <c r="AB502" s="13" t="e">
        <f t="shared" si="88"/>
        <v>#DIV/0!</v>
      </c>
      <c r="AC502" s="13">
        <f t="shared" si="89"/>
        <v>-5.4231385526128875E-7</v>
      </c>
    </row>
    <row r="503" spans="1:29">
      <c r="A503" t="s">
        <v>35</v>
      </c>
      <c r="B503" s="18"/>
      <c r="C503" s="17"/>
      <c r="I503" s="11">
        <f t="shared" si="92"/>
        <v>36.407499999999992</v>
      </c>
      <c r="J503" s="11">
        <f t="shared" si="93"/>
        <v>1.4646408185192452</v>
      </c>
      <c r="K503" s="11">
        <f t="shared" ref="K503:K566" si="101">I503-J503</f>
        <v>34.942859181480749</v>
      </c>
      <c r="L503" s="11">
        <f t="shared" ref="L503:L566" si="102">J503+I503</f>
        <v>37.872140818519235</v>
      </c>
      <c r="M503" s="8" t="e">
        <f t="shared" si="94"/>
        <v>#DIV/0!</v>
      </c>
      <c r="N503" s="8">
        <f t="shared" si="90"/>
        <v>0</v>
      </c>
      <c r="O503" s="8">
        <f t="shared" si="91"/>
        <v>0</v>
      </c>
      <c r="P503" s="8">
        <f t="shared" ref="P503:P566" si="103">5/6</f>
        <v>0.83333333333333337</v>
      </c>
      <c r="Q503" s="8">
        <f t="shared" ref="Q503:Q566" si="104">5/22</f>
        <v>0.22727272727272727</v>
      </c>
      <c r="R503" s="8">
        <f t="shared" ref="R503:R566" si="105">5/51</f>
        <v>9.8039215686274508E-2</v>
      </c>
      <c r="S503" s="8">
        <f t="shared" ref="S503:S566" si="106">5/101</f>
        <v>4.9504950495049507E-2</v>
      </c>
      <c r="T503" s="8">
        <f t="shared" ref="T503:T566" si="107">2/13</f>
        <v>0.15384615384615385</v>
      </c>
      <c r="U503" s="8">
        <f t="shared" ref="U503:U566" si="108">2/27</f>
        <v>7.407407407407407E-2</v>
      </c>
      <c r="V503" s="8">
        <f t="shared" si="95"/>
        <v>1.7371238937061205E-180</v>
      </c>
      <c r="W503" s="8">
        <f t="shared" si="96"/>
        <v>2.9321955124394768E-25</v>
      </c>
      <c r="X503" s="8">
        <f t="shared" si="97"/>
        <v>1.2081706454515648E-9</v>
      </c>
      <c r="Y503" s="8">
        <f t="shared" si="98"/>
        <v>1.8855885175523296E-4</v>
      </c>
      <c r="Z503" s="8">
        <f t="shared" si="99"/>
        <v>4.4379937657668968E-16</v>
      </c>
      <c r="AA503" s="8">
        <f t="shared" si="100"/>
        <v>5.0214245906090643E-7</v>
      </c>
      <c r="AB503" s="13" t="e">
        <f t="shared" ref="AB503:AB566" si="109">100-100/(1+AVERAGE(N490:N503)/AVERAGE(O490:O503))</f>
        <v>#DIV/0!</v>
      </c>
      <c r="AC503" s="13">
        <f t="shared" ref="AC503:AC566" si="110">Z503-AA503</f>
        <v>-5.0214245861710701E-7</v>
      </c>
    </row>
    <row r="504" spans="1:29">
      <c r="A504" t="s">
        <v>35</v>
      </c>
      <c r="B504" s="16"/>
      <c r="C504" s="15"/>
      <c r="I504" s="11">
        <f t="shared" si="92"/>
        <v>36.487272727272718</v>
      </c>
      <c r="J504" s="11">
        <f t="shared" si="93"/>
        <v>1.4225636269521553</v>
      </c>
      <c r="K504" s="11">
        <f t="shared" si="101"/>
        <v>35.064709100320563</v>
      </c>
      <c r="L504" s="11">
        <f t="shared" si="102"/>
        <v>37.909836354224872</v>
      </c>
      <c r="M504" s="8" t="e">
        <f t="shared" si="94"/>
        <v>#DIV/0!</v>
      </c>
      <c r="N504" s="8">
        <f t="shared" si="90"/>
        <v>0</v>
      </c>
      <c r="O504" s="8">
        <f t="shared" si="91"/>
        <v>0</v>
      </c>
      <c r="P504" s="8">
        <f t="shared" si="103"/>
        <v>0.83333333333333337</v>
      </c>
      <c r="Q504" s="8">
        <f t="shared" si="104"/>
        <v>0.22727272727272727</v>
      </c>
      <c r="R504" s="8">
        <f t="shared" si="105"/>
        <v>9.8039215686274508E-2</v>
      </c>
      <c r="S504" s="8">
        <f t="shared" si="106"/>
        <v>4.9504950495049507E-2</v>
      </c>
      <c r="T504" s="8">
        <f t="shared" si="107"/>
        <v>0.15384615384615385</v>
      </c>
      <c r="U504" s="8">
        <f t="shared" si="108"/>
        <v>7.407407407407407E-2</v>
      </c>
      <c r="V504" s="8">
        <f t="shared" si="95"/>
        <v>2.8952064895102E-181</v>
      </c>
      <c r="W504" s="8">
        <f t="shared" si="96"/>
        <v>2.2657874414305047E-25</v>
      </c>
      <c r="X504" s="8">
        <f t="shared" si="97"/>
        <v>1.0897225429563133E-9</v>
      </c>
      <c r="Y504" s="8">
        <f t="shared" si="98"/>
        <v>1.7922425513368676E-4</v>
      </c>
      <c r="Z504" s="8">
        <f t="shared" si="99"/>
        <v>3.755225494110451E-16</v>
      </c>
      <c r="AA504" s="8">
        <f t="shared" si="100"/>
        <v>4.6494672135269113E-7</v>
      </c>
      <c r="AB504" s="13" t="e">
        <f t="shared" si="109"/>
        <v>#DIV/0!</v>
      </c>
      <c r="AC504" s="13">
        <f t="shared" si="110"/>
        <v>-4.6494672097716861E-7</v>
      </c>
    </row>
    <row r="505" spans="1:29">
      <c r="A505" t="s">
        <v>35</v>
      </c>
      <c r="B505" s="18"/>
      <c r="C505" s="17"/>
      <c r="I505" s="11">
        <f t="shared" si="92"/>
        <v>36.544999999999995</v>
      </c>
      <c r="J505" s="11">
        <f t="shared" si="93"/>
        <v>1.4441683496816493</v>
      </c>
      <c r="K505" s="11">
        <f t="shared" si="101"/>
        <v>35.100831650318348</v>
      </c>
      <c r="L505" s="11">
        <f t="shared" si="102"/>
        <v>37.989168349681641</v>
      </c>
      <c r="M505" s="8" t="e">
        <f t="shared" si="94"/>
        <v>#DIV/0!</v>
      </c>
      <c r="N505" s="8">
        <f t="shared" si="90"/>
        <v>0</v>
      </c>
      <c r="O505" s="8">
        <f t="shared" si="91"/>
        <v>0</v>
      </c>
      <c r="P505" s="8">
        <f t="shared" si="103"/>
        <v>0.83333333333333337</v>
      </c>
      <c r="Q505" s="8">
        <f t="shared" si="104"/>
        <v>0.22727272727272727</v>
      </c>
      <c r="R505" s="8">
        <f t="shared" si="105"/>
        <v>9.8039215686274508E-2</v>
      </c>
      <c r="S505" s="8">
        <f t="shared" si="106"/>
        <v>4.9504950495049507E-2</v>
      </c>
      <c r="T505" s="8">
        <f t="shared" si="107"/>
        <v>0.15384615384615385</v>
      </c>
      <c r="U505" s="8">
        <f t="shared" si="108"/>
        <v>7.407407407407407E-2</v>
      </c>
      <c r="V505" s="8">
        <f t="shared" si="95"/>
        <v>4.8253441491836653E-182</v>
      </c>
      <c r="W505" s="8">
        <f t="shared" si="96"/>
        <v>1.7508357501962991E-25</v>
      </c>
      <c r="X505" s="8">
        <f t="shared" si="97"/>
        <v>9.8288699952922378E-10</v>
      </c>
      <c r="Y505" s="8">
        <f t="shared" si="98"/>
        <v>1.7035176725578146E-4</v>
      </c>
      <c r="Z505" s="8">
        <f t="shared" si="99"/>
        <v>3.1774984950165355E-16</v>
      </c>
      <c r="AA505" s="8">
        <f t="shared" si="100"/>
        <v>4.3050622347471402E-7</v>
      </c>
      <c r="AB505" s="13" t="e">
        <f t="shared" si="109"/>
        <v>#DIV/0!</v>
      </c>
      <c r="AC505" s="13">
        <f t="shared" si="110"/>
        <v>-4.3050622315696417E-7</v>
      </c>
    </row>
    <row r="506" spans="1:29">
      <c r="A506" t="s">
        <v>35</v>
      </c>
      <c r="B506" s="16"/>
      <c r="C506" s="15"/>
      <c r="I506" s="11">
        <f t="shared" si="92"/>
        <v>36.542222222222222</v>
      </c>
      <c r="J506" s="11">
        <f t="shared" si="93"/>
        <v>1.5316585056003096</v>
      </c>
      <c r="K506" s="11">
        <f t="shared" si="101"/>
        <v>35.01056371662191</v>
      </c>
      <c r="L506" s="11">
        <f t="shared" si="102"/>
        <v>38.073880727822534</v>
      </c>
      <c r="M506" s="8" t="e">
        <f t="shared" si="94"/>
        <v>#DIV/0!</v>
      </c>
      <c r="N506" s="8">
        <f t="shared" si="90"/>
        <v>0</v>
      </c>
      <c r="O506" s="8">
        <f t="shared" si="91"/>
        <v>0</v>
      </c>
      <c r="P506" s="8">
        <f t="shared" si="103"/>
        <v>0.83333333333333337</v>
      </c>
      <c r="Q506" s="8">
        <f t="shared" si="104"/>
        <v>0.22727272727272727</v>
      </c>
      <c r="R506" s="8">
        <f t="shared" si="105"/>
        <v>9.8039215686274508E-2</v>
      </c>
      <c r="S506" s="8">
        <f t="shared" si="106"/>
        <v>4.9504950495049507E-2</v>
      </c>
      <c r="T506" s="8">
        <f t="shared" si="107"/>
        <v>0.15384615384615385</v>
      </c>
      <c r="U506" s="8">
        <f t="shared" si="108"/>
        <v>7.407407407407407E-2</v>
      </c>
      <c r="V506" s="8">
        <f t="shared" si="95"/>
        <v>8.04224024863944E-183</v>
      </c>
      <c r="W506" s="8">
        <f t="shared" si="96"/>
        <v>1.3529185342425947E-25</v>
      </c>
      <c r="X506" s="8">
        <f t="shared" si="97"/>
        <v>8.8652552898714307E-10</v>
      </c>
      <c r="Y506" s="8">
        <f t="shared" si="98"/>
        <v>1.6191851145103979E-4</v>
      </c>
      <c r="Z506" s="8">
        <f t="shared" si="99"/>
        <v>2.6886525727062995E-16</v>
      </c>
      <c r="AA506" s="8">
        <f t="shared" si="100"/>
        <v>3.9861687358769818E-7</v>
      </c>
      <c r="AB506" s="13" t="e">
        <f t="shared" si="109"/>
        <v>#DIV/0!</v>
      </c>
      <c r="AC506" s="13">
        <f t="shared" si="110"/>
        <v>-3.9861687331883293E-7</v>
      </c>
    </row>
    <row r="507" spans="1:29">
      <c r="A507" t="s">
        <v>35</v>
      </c>
      <c r="B507" s="18"/>
      <c r="C507" s="17"/>
      <c r="I507" s="11">
        <f t="shared" si="92"/>
        <v>36.518749999999997</v>
      </c>
      <c r="J507" s="11">
        <f t="shared" si="93"/>
        <v>1.6304753907986456</v>
      </c>
      <c r="K507" s="11">
        <f t="shared" si="101"/>
        <v>34.888274609201353</v>
      </c>
      <c r="L507" s="11">
        <f t="shared" si="102"/>
        <v>38.149225390798641</v>
      </c>
      <c r="M507" s="8" t="e">
        <f t="shared" si="94"/>
        <v>#DIV/0!</v>
      </c>
      <c r="N507" s="8">
        <f t="shared" si="90"/>
        <v>0</v>
      </c>
      <c r="O507" s="8">
        <f t="shared" si="91"/>
        <v>0</v>
      </c>
      <c r="P507" s="8">
        <f t="shared" si="103"/>
        <v>0.83333333333333337</v>
      </c>
      <c r="Q507" s="8">
        <f t="shared" si="104"/>
        <v>0.22727272727272727</v>
      </c>
      <c r="R507" s="8">
        <f t="shared" si="105"/>
        <v>9.8039215686274508E-2</v>
      </c>
      <c r="S507" s="8">
        <f t="shared" si="106"/>
        <v>4.9504950495049507E-2</v>
      </c>
      <c r="T507" s="8">
        <f t="shared" si="107"/>
        <v>0.15384615384615385</v>
      </c>
      <c r="U507" s="8">
        <f t="shared" si="108"/>
        <v>7.407407407407407E-2</v>
      </c>
      <c r="V507" s="8">
        <f t="shared" si="95"/>
        <v>1.3403733747732397E-183</v>
      </c>
      <c r="W507" s="8">
        <f t="shared" si="96"/>
        <v>1.0454370491874596E-25</v>
      </c>
      <c r="X507" s="8">
        <f t="shared" si="97"/>
        <v>7.9961126143938393E-10</v>
      </c>
      <c r="Y507" s="8">
        <f t="shared" si="98"/>
        <v>1.5390274355742394E-4</v>
      </c>
      <c r="Z507" s="8">
        <f t="shared" si="99"/>
        <v>2.2750137153668689E-16</v>
      </c>
      <c r="AA507" s="8">
        <f t="shared" si="100"/>
        <v>3.690896977663872E-7</v>
      </c>
      <c r="AB507" s="13" t="e">
        <f t="shared" si="109"/>
        <v>#DIV/0!</v>
      </c>
      <c r="AC507" s="13">
        <f t="shared" si="110"/>
        <v>-3.6908969753888585E-7</v>
      </c>
    </row>
    <row r="508" spans="1:29">
      <c r="A508" t="s">
        <v>35</v>
      </c>
      <c r="B508" s="16"/>
      <c r="C508" s="15"/>
      <c r="I508" s="11">
        <f t="shared" si="92"/>
        <v>36.452857142857148</v>
      </c>
      <c r="J508" s="11">
        <f t="shared" si="93"/>
        <v>1.7144761798953547</v>
      </c>
      <c r="K508" s="11">
        <f t="shared" si="101"/>
        <v>34.738380962961791</v>
      </c>
      <c r="L508" s="11">
        <f t="shared" si="102"/>
        <v>38.167333322752505</v>
      </c>
      <c r="M508" s="8" t="e">
        <f t="shared" si="94"/>
        <v>#DIV/0!</v>
      </c>
      <c r="N508" s="8">
        <f t="shared" si="90"/>
        <v>0</v>
      </c>
      <c r="O508" s="8">
        <f t="shared" si="91"/>
        <v>0</v>
      </c>
      <c r="P508" s="8">
        <f t="shared" si="103"/>
        <v>0.83333333333333337</v>
      </c>
      <c r="Q508" s="8">
        <f t="shared" si="104"/>
        <v>0.22727272727272727</v>
      </c>
      <c r="R508" s="8">
        <f t="shared" si="105"/>
        <v>9.8039215686274508E-2</v>
      </c>
      <c r="S508" s="8">
        <f t="shared" si="106"/>
        <v>4.9504950495049507E-2</v>
      </c>
      <c r="T508" s="8">
        <f t="shared" si="107"/>
        <v>0.15384615384615385</v>
      </c>
      <c r="U508" s="8">
        <f t="shared" si="108"/>
        <v>7.407407407407407E-2</v>
      </c>
      <c r="V508" s="8">
        <f t="shared" si="95"/>
        <v>2.2339556246220657E-184</v>
      </c>
      <c r="W508" s="8">
        <f t="shared" si="96"/>
        <v>8.0783771982667332E-26</v>
      </c>
      <c r="X508" s="8">
        <f t="shared" si="97"/>
        <v>7.212180005139542E-10</v>
      </c>
      <c r="Y508" s="8">
        <f t="shared" si="98"/>
        <v>1.4628379585656135E-4</v>
      </c>
      <c r="Z508" s="8">
        <f t="shared" si="99"/>
        <v>1.9250116053104276E-16</v>
      </c>
      <c r="AA508" s="8">
        <f t="shared" si="100"/>
        <v>3.4174972015406221E-7</v>
      </c>
      <c r="AB508" s="13" t="e">
        <f t="shared" si="109"/>
        <v>#DIV/0!</v>
      </c>
      <c r="AC508" s="13">
        <f t="shared" si="110"/>
        <v>-3.4174971996156105E-7</v>
      </c>
    </row>
    <row r="509" spans="1:29">
      <c r="A509" t="s">
        <v>35</v>
      </c>
      <c r="B509" s="18"/>
      <c r="C509" s="17"/>
      <c r="I509" s="11">
        <f t="shared" si="92"/>
        <v>36.351666666666667</v>
      </c>
      <c r="J509" s="11">
        <f t="shared" si="93"/>
        <v>1.7841711427625602</v>
      </c>
      <c r="K509" s="11">
        <f t="shared" si="101"/>
        <v>34.567495523904107</v>
      </c>
      <c r="L509" s="11">
        <f t="shared" si="102"/>
        <v>38.135837809429226</v>
      </c>
      <c r="M509" s="8" t="e">
        <f t="shared" si="94"/>
        <v>#DIV/0!</v>
      </c>
      <c r="N509" s="8">
        <f t="shared" si="90"/>
        <v>0</v>
      </c>
      <c r="O509" s="8">
        <f t="shared" si="91"/>
        <v>0</v>
      </c>
      <c r="P509" s="8">
        <f t="shared" si="103"/>
        <v>0.83333333333333337</v>
      </c>
      <c r="Q509" s="8">
        <f t="shared" si="104"/>
        <v>0.22727272727272727</v>
      </c>
      <c r="R509" s="8">
        <f t="shared" si="105"/>
        <v>9.8039215686274508E-2</v>
      </c>
      <c r="S509" s="8">
        <f t="shared" si="106"/>
        <v>4.9504950495049507E-2</v>
      </c>
      <c r="T509" s="8">
        <f t="shared" si="107"/>
        <v>0.15384615384615385</v>
      </c>
      <c r="U509" s="8">
        <f t="shared" si="108"/>
        <v>7.407407407407407E-2</v>
      </c>
      <c r="V509" s="8">
        <f t="shared" si="95"/>
        <v>3.7232593743701088E-185</v>
      </c>
      <c r="W509" s="8">
        <f t="shared" si="96"/>
        <v>6.2423823804788389E-26</v>
      </c>
      <c r="X509" s="8">
        <f t="shared" si="97"/>
        <v>6.5051035340474299E-10</v>
      </c>
      <c r="Y509" s="8">
        <f t="shared" si="98"/>
        <v>1.3904202378445436E-4</v>
      </c>
      <c r="Z509" s="8">
        <f t="shared" si="99"/>
        <v>1.628855973724208E-16</v>
      </c>
      <c r="AA509" s="8">
        <f t="shared" si="100"/>
        <v>3.1643492606857612E-7</v>
      </c>
      <c r="AB509" s="13" t="e">
        <f t="shared" si="109"/>
        <v>#DIV/0!</v>
      </c>
      <c r="AC509" s="13">
        <f t="shared" si="110"/>
        <v>-3.1643492590569052E-7</v>
      </c>
    </row>
    <row r="510" spans="1:29">
      <c r="A510" t="s">
        <v>35</v>
      </c>
      <c r="B510" s="16"/>
      <c r="C510" s="15"/>
      <c r="I510" s="11">
        <f t="shared" si="92"/>
        <v>36.15</v>
      </c>
      <c r="J510" s="11">
        <f t="shared" si="93"/>
        <v>1.6610237806846697</v>
      </c>
      <c r="K510" s="11">
        <f t="shared" si="101"/>
        <v>34.488976219315326</v>
      </c>
      <c r="L510" s="11">
        <f t="shared" si="102"/>
        <v>37.811023780684671</v>
      </c>
      <c r="M510" s="8" t="e">
        <f t="shared" si="94"/>
        <v>#DIV/0!</v>
      </c>
      <c r="N510" s="8">
        <f t="shared" si="90"/>
        <v>0</v>
      </c>
      <c r="O510" s="8">
        <f t="shared" si="91"/>
        <v>0</v>
      </c>
      <c r="P510" s="8">
        <f t="shared" si="103"/>
        <v>0.83333333333333337</v>
      </c>
      <c r="Q510" s="8">
        <f t="shared" si="104"/>
        <v>0.22727272727272727</v>
      </c>
      <c r="R510" s="8">
        <f t="shared" si="105"/>
        <v>9.8039215686274508E-2</v>
      </c>
      <c r="S510" s="8">
        <f t="shared" si="106"/>
        <v>4.9504950495049507E-2</v>
      </c>
      <c r="T510" s="8">
        <f t="shared" si="107"/>
        <v>0.15384615384615385</v>
      </c>
      <c r="U510" s="8">
        <f t="shared" si="108"/>
        <v>7.407407407407407E-2</v>
      </c>
      <c r="V510" s="8">
        <f t="shared" si="95"/>
        <v>6.2054322906168463E-186</v>
      </c>
      <c r="W510" s="8">
        <f t="shared" si="96"/>
        <v>4.8236591121881936E-26</v>
      </c>
      <c r="X510" s="8">
        <f t="shared" si="97"/>
        <v>5.8673482856114074E-10</v>
      </c>
      <c r="Y510" s="8">
        <f t="shared" si="98"/>
        <v>1.3215875528027344E-4</v>
      </c>
      <c r="Z510" s="8">
        <f t="shared" si="99"/>
        <v>1.3782627469974067E-16</v>
      </c>
      <c r="AA510" s="8">
        <f t="shared" si="100"/>
        <v>2.9299530191534826E-7</v>
      </c>
      <c r="AB510" s="13" t="e">
        <f t="shared" si="109"/>
        <v>#DIV/0!</v>
      </c>
      <c r="AC510" s="13">
        <f t="shared" si="110"/>
        <v>-2.9299530177752197E-7</v>
      </c>
    </row>
    <row r="511" spans="1:29">
      <c r="A511" t="s">
        <v>35</v>
      </c>
      <c r="B511" s="18"/>
      <c r="C511" s="17"/>
      <c r="I511" s="11">
        <f t="shared" si="92"/>
        <v>35.840000000000003</v>
      </c>
      <c r="J511" s="11">
        <f t="shared" si="93"/>
        <v>1.0564090116995355</v>
      </c>
      <c r="K511" s="11">
        <f t="shared" si="101"/>
        <v>34.783590988300467</v>
      </c>
      <c r="L511" s="11">
        <f t="shared" si="102"/>
        <v>36.896409011699539</v>
      </c>
      <c r="M511" s="8" t="e">
        <f t="shared" si="94"/>
        <v>#DIV/0!</v>
      </c>
      <c r="N511" s="8">
        <f t="shared" si="90"/>
        <v>0</v>
      </c>
      <c r="O511" s="8">
        <f t="shared" si="91"/>
        <v>0</v>
      </c>
      <c r="P511" s="8">
        <f t="shared" si="103"/>
        <v>0.83333333333333337</v>
      </c>
      <c r="Q511" s="8">
        <f t="shared" si="104"/>
        <v>0.22727272727272727</v>
      </c>
      <c r="R511" s="8">
        <f t="shared" si="105"/>
        <v>9.8039215686274508E-2</v>
      </c>
      <c r="S511" s="8">
        <f t="shared" si="106"/>
        <v>4.9504950495049507E-2</v>
      </c>
      <c r="T511" s="8">
        <f t="shared" si="107"/>
        <v>0.15384615384615385</v>
      </c>
      <c r="U511" s="8">
        <f t="shared" si="108"/>
        <v>7.407407407407407E-2</v>
      </c>
      <c r="V511" s="8">
        <f t="shared" si="95"/>
        <v>1.0342387151028076E-186</v>
      </c>
      <c r="W511" s="8">
        <f t="shared" si="96"/>
        <v>3.7273729503272404E-26</v>
      </c>
      <c r="X511" s="8">
        <f t="shared" si="97"/>
        <v>5.2921180615318578E-10</v>
      </c>
      <c r="Y511" s="8">
        <f t="shared" si="98"/>
        <v>1.2561624264263612E-4</v>
      </c>
      <c r="Z511" s="8">
        <f t="shared" si="99"/>
        <v>1.166222324382421E-16</v>
      </c>
      <c r="AA511" s="8">
        <f t="shared" si="100"/>
        <v>2.7129194621791506E-7</v>
      </c>
      <c r="AB511" s="13" t="e">
        <f t="shared" si="109"/>
        <v>#DIV/0!</v>
      </c>
      <c r="AC511" s="13">
        <f t="shared" si="110"/>
        <v>-2.7129194610129281E-7</v>
      </c>
    </row>
    <row r="512" spans="1:29">
      <c r="A512" t="s">
        <v>35</v>
      </c>
      <c r="B512" s="16"/>
      <c r="C512" s="15"/>
      <c r="I512" s="11">
        <f t="shared" si="92"/>
        <v>35.653333333333336</v>
      </c>
      <c r="J512" s="11">
        <f t="shared" si="93"/>
        <v>0.91527773562636217</v>
      </c>
      <c r="K512" s="11">
        <f t="shared" si="101"/>
        <v>34.738055597706975</v>
      </c>
      <c r="L512" s="11">
        <f t="shared" si="102"/>
        <v>36.568611068959697</v>
      </c>
      <c r="M512" s="8" t="e">
        <f t="shared" si="94"/>
        <v>#DIV/0!</v>
      </c>
      <c r="N512" s="8">
        <f t="shared" si="90"/>
        <v>0</v>
      </c>
      <c r="O512" s="8">
        <f t="shared" si="91"/>
        <v>0</v>
      </c>
      <c r="P512" s="8">
        <f t="shared" si="103"/>
        <v>0.83333333333333337</v>
      </c>
      <c r="Q512" s="8">
        <f t="shared" si="104"/>
        <v>0.22727272727272727</v>
      </c>
      <c r="R512" s="8">
        <f t="shared" si="105"/>
        <v>9.8039215686274508E-2</v>
      </c>
      <c r="S512" s="8">
        <f t="shared" si="106"/>
        <v>4.9504950495049507E-2</v>
      </c>
      <c r="T512" s="8">
        <f t="shared" si="107"/>
        <v>0.15384615384615385</v>
      </c>
      <c r="U512" s="8">
        <f t="shared" si="108"/>
        <v>7.407407407407407E-2</v>
      </c>
      <c r="V512" s="8">
        <f t="shared" si="95"/>
        <v>1.7237311918380121E-187</v>
      </c>
      <c r="W512" s="8">
        <f t="shared" si="96"/>
        <v>2.8802427343437768E-26</v>
      </c>
      <c r="X512" s="8">
        <f t="shared" si="97"/>
        <v>4.7732829574601072E-10</v>
      </c>
      <c r="Y512" s="8">
        <f t="shared" si="98"/>
        <v>1.193976167692383E-4</v>
      </c>
      <c r="Z512" s="8">
        <f t="shared" si="99"/>
        <v>9.868035052466639E-17</v>
      </c>
      <c r="AA512" s="8">
        <f t="shared" si="100"/>
        <v>2.5119624649806952E-7</v>
      </c>
      <c r="AB512" s="13" t="e">
        <f t="shared" si="109"/>
        <v>#DIV/0!</v>
      </c>
      <c r="AC512" s="13">
        <f t="shared" si="110"/>
        <v>-2.5119624639938918E-7</v>
      </c>
    </row>
    <row r="513" spans="1:29">
      <c r="A513" t="s">
        <v>35</v>
      </c>
      <c r="B513" s="18"/>
      <c r="C513" s="17"/>
      <c r="I513" s="11">
        <f t="shared" si="92"/>
        <v>35.715000000000003</v>
      </c>
      <c r="J513" s="11">
        <f t="shared" si="93"/>
        <v>1.2586500705120454</v>
      </c>
      <c r="K513" s="11">
        <f t="shared" si="101"/>
        <v>34.456349929487956</v>
      </c>
      <c r="L513" s="11">
        <f t="shared" si="102"/>
        <v>36.973650070512051</v>
      </c>
      <c r="M513" s="8" t="e">
        <f t="shared" si="94"/>
        <v>#DIV/0!</v>
      </c>
      <c r="N513" s="8">
        <f t="shared" si="90"/>
        <v>0</v>
      </c>
      <c r="O513" s="8">
        <f t="shared" si="91"/>
        <v>0</v>
      </c>
      <c r="P513" s="8">
        <f t="shared" si="103"/>
        <v>0.83333333333333337</v>
      </c>
      <c r="Q513" s="8">
        <f t="shared" si="104"/>
        <v>0.22727272727272727</v>
      </c>
      <c r="R513" s="8">
        <f t="shared" si="105"/>
        <v>9.8039215686274508E-2</v>
      </c>
      <c r="S513" s="8">
        <f t="shared" si="106"/>
        <v>4.9504950495049507E-2</v>
      </c>
      <c r="T513" s="8">
        <f t="shared" si="107"/>
        <v>0.15384615384615385</v>
      </c>
      <c r="U513" s="8">
        <f t="shared" si="108"/>
        <v>7.407407407407407E-2</v>
      </c>
      <c r="V513" s="8">
        <f t="shared" si="95"/>
        <v>2.8728853197300194E-188</v>
      </c>
      <c r="W513" s="8">
        <f t="shared" si="96"/>
        <v>2.2256421129020092E-26</v>
      </c>
      <c r="X513" s="8">
        <f t="shared" si="97"/>
        <v>4.3053140400620574E-10</v>
      </c>
      <c r="Y513" s="8">
        <f t="shared" si="98"/>
        <v>1.1348684366185026E-4</v>
      </c>
      <c r="Z513" s="8">
        <f t="shared" si="99"/>
        <v>8.3498758136256173E-17</v>
      </c>
      <c r="AA513" s="8">
        <f t="shared" si="100"/>
        <v>2.3258911712784215E-7</v>
      </c>
      <c r="AB513" s="13" t="e">
        <f t="shared" si="109"/>
        <v>#DIV/0!</v>
      </c>
      <c r="AC513" s="13">
        <f t="shared" si="110"/>
        <v>-2.3258911704434339E-7</v>
      </c>
    </row>
    <row r="514" spans="1:29">
      <c r="A514" t="s">
        <v>35</v>
      </c>
      <c r="B514" s="16"/>
      <c r="C514" s="15"/>
      <c r="I514" s="11">
        <f t="shared" si="92"/>
        <v>35.270000000000003</v>
      </c>
      <c r="J514" s="11" t="e">
        <f t="shared" si="93"/>
        <v>#DIV/0!</v>
      </c>
      <c r="K514" s="11" t="e">
        <f t="shared" si="101"/>
        <v>#DIV/0!</v>
      </c>
      <c r="L514" s="11" t="e">
        <f t="shared" si="102"/>
        <v>#DIV/0!</v>
      </c>
      <c r="M514" s="8" t="e">
        <f t="shared" si="94"/>
        <v>#DIV/0!</v>
      </c>
      <c r="N514" s="8">
        <f t="shared" si="90"/>
        <v>0</v>
      </c>
      <c r="O514" s="8">
        <f t="shared" si="91"/>
        <v>0</v>
      </c>
      <c r="P514" s="8">
        <f t="shared" si="103"/>
        <v>0.83333333333333337</v>
      </c>
      <c r="Q514" s="8">
        <f t="shared" si="104"/>
        <v>0.22727272727272727</v>
      </c>
      <c r="R514" s="8">
        <f t="shared" si="105"/>
        <v>9.8039215686274508E-2</v>
      </c>
      <c r="S514" s="8">
        <f t="shared" si="106"/>
        <v>4.9504950495049507E-2</v>
      </c>
      <c r="T514" s="8">
        <f t="shared" si="107"/>
        <v>0.15384615384615385</v>
      </c>
      <c r="U514" s="8">
        <f t="shared" si="108"/>
        <v>7.407407407407407E-2</v>
      </c>
      <c r="V514" s="8">
        <f t="shared" si="95"/>
        <v>4.7881421995500309E-189</v>
      </c>
      <c r="W514" s="8">
        <f t="shared" si="96"/>
        <v>1.7198143599697344E-26</v>
      </c>
      <c r="X514" s="8">
        <f t="shared" si="97"/>
        <v>3.8832244282912677E-10</v>
      </c>
      <c r="Y514" s="8">
        <f t="shared" si="98"/>
        <v>1.0786868308453093E-4</v>
      </c>
      <c r="Z514" s="8">
        <f t="shared" si="99"/>
        <v>7.0652795346062914E-17</v>
      </c>
      <c r="AA514" s="8">
        <f t="shared" si="100"/>
        <v>2.1536029363689087E-7</v>
      </c>
      <c r="AB514" s="13" t="e">
        <f t="shared" si="109"/>
        <v>#DIV/0!</v>
      </c>
      <c r="AC514" s="13">
        <f t="shared" si="110"/>
        <v>-2.1536029356623808E-7</v>
      </c>
    </row>
    <row r="515" spans="1:29">
      <c r="A515" t="s">
        <v>35</v>
      </c>
      <c r="B515" s="18"/>
      <c r="C515" s="17"/>
      <c r="I515" s="11" t="e">
        <f t="shared" si="92"/>
        <v>#DIV/0!</v>
      </c>
      <c r="J515" s="11" t="e">
        <f t="shared" si="93"/>
        <v>#DIV/0!</v>
      </c>
      <c r="K515" s="11" t="e">
        <f t="shared" si="101"/>
        <v>#DIV/0!</v>
      </c>
      <c r="L515" s="11" t="e">
        <f t="shared" si="102"/>
        <v>#DIV/0!</v>
      </c>
      <c r="M515" s="8" t="e">
        <f t="shared" si="94"/>
        <v>#DIV/0!</v>
      </c>
      <c r="N515" s="8">
        <f t="shared" ref="N515:N578" si="111">IF(C515&gt;C514,C515-C514,0)</f>
        <v>0</v>
      </c>
      <c r="O515" s="8">
        <f t="shared" ref="O515:O578" si="112">IF(C515&lt;C514,C514-C515,0)</f>
        <v>0</v>
      </c>
      <c r="P515" s="8">
        <f t="shared" si="103"/>
        <v>0.83333333333333337</v>
      </c>
      <c r="Q515" s="8">
        <f t="shared" si="104"/>
        <v>0.22727272727272727</v>
      </c>
      <c r="R515" s="8">
        <f t="shared" si="105"/>
        <v>9.8039215686274508E-2</v>
      </c>
      <c r="S515" s="8">
        <f t="shared" si="106"/>
        <v>4.9504950495049507E-2</v>
      </c>
      <c r="T515" s="8">
        <f t="shared" si="107"/>
        <v>0.15384615384615385</v>
      </c>
      <c r="U515" s="8">
        <f t="shared" si="108"/>
        <v>7.407407407407407E-2</v>
      </c>
      <c r="V515" s="8">
        <f t="shared" si="95"/>
        <v>7.9802369992500496E-190</v>
      </c>
      <c r="W515" s="8">
        <f t="shared" si="96"/>
        <v>1.3289474599766131E-26</v>
      </c>
      <c r="X515" s="8">
        <f t="shared" si="97"/>
        <v>3.5025161510078101E-10</v>
      </c>
      <c r="Y515" s="8">
        <f t="shared" si="98"/>
        <v>1.0252864926846505E-4</v>
      </c>
      <c r="Z515" s="8">
        <f t="shared" si="99"/>
        <v>5.9783134523591699E-17</v>
      </c>
      <c r="AA515" s="8">
        <f t="shared" si="100"/>
        <v>1.9940767929341746E-7</v>
      </c>
      <c r="AB515" s="13" t="e">
        <f t="shared" si="109"/>
        <v>#DIV/0!</v>
      </c>
      <c r="AC515" s="13">
        <f t="shared" si="110"/>
        <v>-1.9940767923363433E-7</v>
      </c>
    </row>
    <row r="516" spans="1:29">
      <c r="A516" t="s">
        <v>35</v>
      </c>
      <c r="B516" s="16"/>
      <c r="C516" s="15"/>
      <c r="I516" s="11" t="e">
        <f t="shared" si="92"/>
        <v>#DIV/0!</v>
      </c>
      <c r="J516" s="11" t="e">
        <f t="shared" si="93"/>
        <v>#DIV/0!</v>
      </c>
      <c r="K516" s="11" t="e">
        <f t="shared" si="101"/>
        <v>#DIV/0!</v>
      </c>
      <c r="L516" s="11" t="e">
        <f t="shared" si="102"/>
        <v>#DIV/0!</v>
      </c>
      <c r="M516" s="8" t="e">
        <f t="shared" si="94"/>
        <v>#DIV/0!</v>
      </c>
      <c r="N516" s="8">
        <f t="shared" si="111"/>
        <v>0</v>
      </c>
      <c r="O516" s="8">
        <f t="shared" si="112"/>
        <v>0</v>
      </c>
      <c r="P516" s="8">
        <f t="shared" si="103"/>
        <v>0.83333333333333337</v>
      </c>
      <c r="Q516" s="8">
        <f t="shared" si="104"/>
        <v>0.22727272727272727</v>
      </c>
      <c r="R516" s="8">
        <f t="shared" si="105"/>
        <v>9.8039215686274508E-2</v>
      </c>
      <c r="S516" s="8">
        <f t="shared" si="106"/>
        <v>4.9504950495049507E-2</v>
      </c>
      <c r="T516" s="8">
        <f t="shared" si="107"/>
        <v>0.15384615384615385</v>
      </c>
      <c r="U516" s="8">
        <f t="shared" si="108"/>
        <v>7.407407407407407E-2</v>
      </c>
      <c r="V516" s="8">
        <f t="shared" si="95"/>
        <v>1.3300394998750079E-190</v>
      </c>
      <c r="W516" s="8">
        <f t="shared" si="96"/>
        <v>1.0269139463455646E-26</v>
      </c>
      <c r="X516" s="8">
        <f t="shared" si="97"/>
        <v>3.1591322146344956E-10</v>
      </c>
      <c r="Y516" s="8">
        <f t="shared" si="98"/>
        <v>9.7452973562105392E-5</v>
      </c>
      <c r="Z516" s="8">
        <f t="shared" si="99"/>
        <v>5.05857292122699E-17</v>
      </c>
      <c r="AA516" s="8">
        <f t="shared" si="100"/>
        <v>1.8463674008649765E-7</v>
      </c>
      <c r="AB516" s="13" t="e">
        <f t="shared" si="109"/>
        <v>#DIV/0!</v>
      </c>
      <c r="AC516" s="13">
        <f t="shared" si="110"/>
        <v>-1.8463674003591192E-7</v>
      </c>
    </row>
    <row r="517" spans="1:29">
      <c r="A517" t="s">
        <v>35</v>
      </c>
      <c r="B517" s="18"/>
      <c r="C517" s="17"/>
      <c r="I517" s="11" t="e">
        <f t="shared" si="92"/>
        <v>#DIV/0!</v>
      </c>
      <c r="J517" s="11" t="e">
        <f t="shared" si="93"/>
        <v>#DIV/0!</v>
      </c>
      <c r="K517" s="11" t="e">
        <f t="shared" si="101"/>
        <v>#DIV/0!</v>
      </c>
      <c r="L517" s="11" t="e">
        <f t="shared" si="102"/>
        <v>#DIV/0!</v>
      </c>
      <c r="M517" s="8" t="e">
        <f t="shared" si="94"/>
        <v>#DIV/0!</v>
      </c>
      <c r="N517" s="8">
        <f t="shared" si="111"/>
        <v>0</v>
      </c>
      <c r="O517" s="8">
        <f t="shared" si="112"/>
        <v>0</v>
      </c>
      <c r="P517" s="8">
        <f t="shared" si="103"/>
        <v>0.83333333333333337</v>
      </c>
      <c r="Q517" s="8">
        <f t="shared" si="104"/>
        <v>0.22727272727272727</v>
      </c>
      <c r="R517" s="8">
        <f t="shared" si="105"/>
        <v>9.8039215686274508E-2</v>
      </c>
      <c r="S517" s="8">
        <f t="shared" si="106"/>
        <v>4.9504950495049507E-2</v>
      </c>
      <c r="T517" s="8">
        <f t="shared" si="107"/>
        <v>0.15384615384615385</v>
      </c>
      <c r="U517" s="8">
        <f t="shared" si="108"/>
        <v>7.407407407407407E-2</v>
      </c>
      <c r="V517" s="8">
        <f t="shared" si="95"/>
        <v>2.2167324997916793E-191</v>
      </c>
      <c r="W517" s="8">
        <f t="shared" si="96"/>
        <v>7.9352441308520905E-27</v>
      </c>
      <c r="X517" s="8">
        <f t="shared" si="97"/>
        <v>2.8494133700624862E-10</v>
      </c>
      <c r="Y517" s="8">
        <f t="shared" si="98"/>
        <v>9.2628568930317986E-5</v>
      </c>
      <c r="Z517" s="8">
        <f t="shared" si="99"/>
        <v>4.2803309333459148E-17</v>
      </c>
      <c r="AA517" s="8">
        <f t="shared" si="100"/>
        <v>1.7095994452453487E-7</v>
      </c>
      <c r="AB517" s="13" t="e">
        <f t="shared" si="109"/>
        <v>#DIV/0!</v>
      </c>
      <c r="AC517" s="13">
        <f t="shared" si="110"/>
        <v>-1.7095994448173156E-7</v>
      </c>
    </row>
    <row r="518" spans="1:29">
      <c r="A518" t="s">
        <v>35</v>
      </c>
      <c r="B518" s="16"/>
      <c r="C518" s="15"/>
      <c r="I518" s="11" t="e">
        <f t="shared" si="92"/>
        <v>#DIV/0!</v>
      </c>
      <c r="J518" s="11" t="e">
        <f t="shared" si="93"/>
        <v>#DIV/0!</v>
      </c>
      <c r="K518" s="11" t="e">
        <f t="shared" si="101"/>
        <v>#DIV/0!</v>
      </c>
      <c r="L518" s="11" t="e">
        <f t="shared" si="102"/>
        <v>#DIV/0!</v>
      </c>
      <c r="M518" s="8" t="e">
        <f t="shared" si="94"/>
        <v>#DIV/0!</v>
      </c>
      <c r="N518" s="8">
        <f t="shared" si="111"/>
        <v>0</v>
      </c>
      <c r="O518" s="8">
        <f t="shared" si="112"/>
        <v>0</v>
      </c>
      <c r="P518" s="8">
        <f t="shared" si="103"/>
        <v>0.83333333333333337</v>
      </c>
      <c r="Q518" s="8">
        <f t="shared" si="104"/>
        <v>0.22727272727272727</v>
      </c>
      <c r="R518" s="8">
        <f t="shared" si="105"/>
        <v>9.8039215686274508E-2</v>
      </c>
      <c r="S518" s="8">
        <f t="shared" si="106"/>
        <v>4.9504950495049507E-2</v>
      </c>
      <c r="T518" s="8">
        <f t="shared" si="107"/>
        <v>0.15384615384615385</v>
      </c>
      <c r="U518" s="8">
        <f t="shared" si="108"/>
        <v>7.407407407407407E-2</v>
      </c>
      <c r="V518" s="8">
        <f t="shared" si="95"/>
        <v>3.6945541663194647E-192</v>
      </c>
      <c r="W518" s="8">
        <f t="shared" si="96"/>
        <v>6.1317795556584335E-27</v>
      </c>
      <c r="X518" s="8">
        <f t="shared" si="97"/>
        <v>2.5700591180955758E-10</v>
      </c>
      <c r="Y518" s="8">
        <f t="shared" si="98"/>
        <v>8.804299621099531E-5</v>
      </c>
      <c r="Z518" s="8">
        <f t="shared" si="99"/>
        <v>3.6218184820619279E-17</v>
      </c>
      <c r="AA518" s="8">
        <f t="shared" si="100"/>
        <v>1.5829624493012488E-7</v>
      </c>
      <c r="AB518" s="13" t="e">
        <f t="shared" si="109"/>
        <v>#DIV/0!</v>
      </c>
      <c r="AC518" s="13">
        <f t="shared" si="110"/>
        <v>-1.5829624489390671E-7</v>
      </c>
    </row>
    <row r="519" spans="1:29">
      <c r="A519" t="s">
        <v>35</v>
      </c>
      <c r="B519" s="18"/>
      <c r="C519" s="17"/>
      <c r="I519" s="11" t="e">
        <f t="shared" si="92"/>
        <v>#DIV/0!</v>
      </c>
      <c r="J519" s="11" t="e">
        <f t="shared" si="93"/>
        <v>#DIV/0!</v>
      </c>
      <c r="K519" s="11" t="e">
        <f t="shared" si="101"/>
        <v>#DIV/0!</v>
      </c>
      <c r="L519" s="11" t="e">
        <f t="shared" si="102"/>
        <v>#DIV/0!</v>
      </c>
      <c r="M519" s="8" t="e">
        <f t="shared" si="94"/>
        <v>#DIV/0!</v>
      </c>
      <c r="N519" s="8">
        <f t="shared" si="111"/>
        <v>0</v>
      </c>
      <c r="O519" s="8">
        <f t="shared" si="112"/>
        <v>0</v>
      </c>
      <c r="P519" s="8">
        <f t="shared" si="103"/>
        <v>0.83333333333333337</v>
      </c>
      <c r="Q519" s="8">
        <f t="shared" si="104"/>
        <v>0.22727272727272727</v>
      </c>
      <c r="R519" s="8">
        <f t="shared" si="105"/>
        <v>9.8039215686274508E-2</v>
      </c>
      <c r="S519" s="8">
        <f t="shared" si="106"/>
        <v>4.9504950495049507E-2</v>
      </c>
      <c r="T519" s="8">
        <f t="shared" si="107"/>
        <v>0.15384615384615385</v>
      </c>
      <c r="U519" s="8">
        <f t="shared" si="108"/>
        <v>7.407407407407407E-2</v>
      </c>
      <c r="V519" s="8">
        <f t="shared" si="95"/>
        <v>6.1575902771991068E-193</v>
      </c>
      <c r="W519" s="8">
        <f t="shared" si="96"/>
        <v>4.7381932930087893E-27</v>
      </c>
      <c r="X519" s="8">
        <f t="shared" si="97"/>
        <v>2.3180925378901272E-10</v>
      </c>
      <c r="Y519" s="8">
        <f t="shared" si="98"/>
        <v>8.3684432042134159E-5</v>
      </c>
      <c r="Z519" s="8">
        <f t="shared" si="99"/>
        <v>3.0646156386677854E-17</v>
      </c>
      <c r="AA519" s="8">
        <f t="shared" si="100"/>
        <v>1.4657059715752305E-7</v>
      </c>
      <c r="AB519" s="13" t="e">
        <f t="shared" si="109"/>
        <v>#DIV/0!</v>
      </c>
      <c r="AC519" s="13">
        <f t="shared" si="110"/>
        <v>-1.465705971268769E-7</v>
      </c>
    </row>
    <row r="520" spans="1:29">
      <c r="A520" t="s">
        <v>35</v>
      </c>
      <c r="B520" s="16"/>
      <c r="C520" s="15"/>
      <c r="I520" s="11" t="e">
        <f t="shared" si="92"/>
        <v>#DIV/0!</v>
      </c>
      <c r="J520" s="11" t="e">
        <f t="shared" si="93"/>
        <v>#DIV/0!</v>
      </c>
      <c r="K520" s="11" t="e">
        <f t="shared" si="101"/>
        <v>#DIV/0!</v>
      </c>
      <c r="L520" s="11" t="e">
        <f t="shared" si="102"/>
        <v>#DIV/0!</v>
      </c>
      <c r="M520" s="8" t="e">
        <f t="shared" si="94"/>
        <v>#DIV/0!</v>
      </c>
      <c r="N520" s="8">
        <f t="shared" si="111"/>
        <v>0</v>
      </c>
      <c r="O520" s="8">
        <f t="shared" si="112"/>
        <v>0</v>
      </c>
      <c r="P520" s="8">
        <f t="shared" si="103"/>
        <v>0.83333333333333337</v>
      </c>
      <c r="Q520" s="8">
        <f t="shared" si="104"/>
        <v>0.22727272727272727</v>
      </c>
      <c r="R520" s="8">
        <f t="shared" si="105"/>
        <v>9.8039215686274508E-2</v>
      </c>
      <c r="S520" s="8">
        <f t="shared" si="106"/>
        <v>4.9504950495049507E-2</v>
      </c>
      <c r="T520" s="8">
        <f t="shared" si="107"/>
        <v>0.15384615384615385</v>
      </c>
      <c r="U520" s="8">
        <f t="shared" si="108"/>
        <v>7.407407407407407E-2</v>
      </c>
      <c r="V520" s="8">
        <f t="shared" si="95"/>
        <v>1.0262650461998509E-193</v>
      </c>
      <c r="W520" s="8">
        <f t="shared" si="96"/>
        <v>3.6613311809613374E-27</v>
      </c>
      <c r="X520" s="8">
        <f t="shared" si="97"/>
        <v>2.0908285635871735E-10</v>
      </c>
      <c r="Y520" s="8">
        <f t="shared" si="98"/>
        <v>7.9541638376681964E-5</v>
      </c>
      <c r="Z520" s="8">
        <f t="shared" si="99"/>
        <v>2.5931363096419721E-17</v>
      </c>
      <c r="AA520" s="8">
        <f t="shared" si="100"/>
        <v>1.3571351588659543E-7</v>
      </c>
      <c r="AB520" s="13" t="e">
        <f t="shared" si="109"/>
        <v>#DIV/0!</v>
      </c>
      <c r="AC520" s="13">
        <f t="shared" si="110"/>
        <v>-1.3571351586066407E-7</v>
      </c>
    </row>
    <row r="521" spans="1:29">
      <c r="A521" t="s">
        <v>35</v>
      </c>
      <c r="B521" s="18"/>
      <c r="C521" s="17"/>
      <c r="I521" s="11" t="e">
        <f t="shared" si="92"/>
        <v>#DIV/0!</v>
      </c>
      <c r="J521" s="11" t="e">
        <f t="shared" si="93"/>
        <v>#DIV/0!</v>
      </c>
      <c r="K521" s="11" t="e">
        <f t="shared" si="101"/>
        <v>#DIV/0!</v>
      </c>
      <c r="L521" s="11" t="e">
        <f t="shared" si="102"/>
        <v>#DIV/0!</v>
      </c>
      <c r="M521" s="8" t="e">
        <f t="shared" si="94"/>
        <v>#DIV/0!</v>
      </c>
      <c r="N521" s="8">
        <f t="shared" si="111"/>
        <v>0</v>
      </c>
      <c r="O521" s="8">
        <f t="shared" si="112"/>
        <v>0</v>
      </c>
      <c r="P521" s="8">
        <f t="shared" si="103"/>
        <v>0.83333333333333337</v>
      </c>
      <c r="Q521" s="8">
        <f t="shared" si="104"/>
        <v>0.22727272727272727</v>
      </c>
      <c r="R521" s="8">
        <f t="shared" si="105"/>
        <v>9.8039215686274508E-2</v>
      </c>
      <c r="S521" s="8">
        <f t="shared" si="106"/>
        <v>4.9504950495049507E-2</v>
      </c>
      <c r="T521" s="8">
        <f t="shared" si="107"/>
        <v>0.15384615384615385</v>
      </c>
      <c r="U521" s="8">
        <f t="shared" si="108"/>
        <v>7.407407407407407E-2</v>
      </c>
      <c r="V521" s="8">
        <f t="shared" si="95"/>
        <v>1.7104417436664178E-194</v>
      </c>
      <c r="W521" s="8">
        <f t="shared" si="96"/>
        <v>2.8292104580155788E-27</v>
      </c>
      <c r="X521" s="8">
        <f t="shared" si="97"/>
        <v>1.8858453710786271E-10</v>
      </c>
      <c r="Y521" s="8">
        <f t="shared" si="98"/>
        <v>7.5603933506549189E-5</v>
      </c>
      <c r="Z521" s="8">
        <f t="shared" si="99"/>
        <v>2.1941922620047458E-17</v>
      </c>
      <c r="AA521" s="8">
        <f t="shared" si="100"/>
        <v>1.2566066285795874E-7</v>
      </c>
      <c r="AB521" s="13" t="e">
        <f t="shared" si="109"/>
        <v>#DIV/0!</v>
      </c>
      <c r="AC521" s="13">
        <f t="shared" si="110"/>
        <v>-1.2566066283601683E-7</v>
      </c>
    </row>
    <row r="522" spans="1:29">
      <c r="A522" t="s">
        <v>35</v>
      </c>
      <c r="B522" s="16"/>
      <c r="C522" s="15"/>
      <c r="I522" s="11" t="e">
        <f t="shared" si="92"/>
        <v>#DIV/0!</v>
      </c>
      <c r="J522" s="11" t="e">
        <f t="shared" si="93"/>
        <v>#DIV/0!</v>
      </c>
      <c r="K522" s="11" t="e">
        <f t="shared" si="101"/>
        <v>#DIV/0!</v>
      </c>
      <c r="L522" s="11" t="e">
        <f t="shared" si="102"/>
        <v>#DIV/0!</v>
      </c>
      <c r="M522" s="8" t="e">
        <f t="shared" si="94"/>
        <v>#DIV/0!</v>
      </c>
      <c r="N522" s="8">
        <f t="shared" si="111"/>
        <v>0</v>
      </c>
      <c r="O522" s="8">
        <f t="shared" si="112"/>
        <v>0</v>
      </c>
      <c r="P522" s="8">
        <f t="shared" si="103"/>
        <v>0.83333333333333337</v>
      </c>
      <c r="Q522" s="8">
        <f t="shared" si="104"/>
        <v>0.22727272727272727</v>
      </c>
      <c r="R522" s="8">
        <f t="shared" si="105"/>
        <v>9.8039215686274508E-2</v>
      </c>
      <c r="S522" s="8">
        <f t="shared" si="106"/>
        <v>4.9504950495049507E-2</v>
      </c>
      <c r="T522" s="8">
        <f t="shared" si="107"/>
        <v>0.15384615384615385</v>
      </c>
      <c r="U522" s="8">
        <f t="shared" si="108"/>
        <v>7.407407407407407E-2</v>
      </c>
      <c r="V522" s="8">
        <f t="shared" si="95"/>
        <v>2.8507362394440291E-195</v>
      </c>
      <c r="W522" s="8">
        <f t="shared" si="96"/>
        <v>2.1862080811938562E-27</v>
      </c>
      <c r="X522" s="8">
        <f t="shared" si="97"/>
        <v>1.7009585699924873E-10</v>
      </c>
      <c r="Y522" s="8">
        <f t="shared" si="98"/>
        <v>7.1861164521076459E-5</v>
      </c>
      <c r="Z522" s="8">
        <f t="shared" si="99"/>
        <v>1.8566242216963234E-17</v>
      </c>
      <c r="AA522" s="8">
        <f t="shared" si="100"/>
        <v>1.1635246560922105E-7</v>
      </c>
      <c r="AB522" s="13" t="e">
        <f t="shared" si="109"/>
        <v>#DIV/0!</v>
      </c>
      <c r="AC522" s="13">
        <f t="shared" si="110"/>
        <v>-1.163524655906548E-7</v>
      </c>
    </row>
    <row r="523" spans="1:29">
      <c r="A523" t="s">
        <v>35</v>
      </c>
      <c r="B523" s="18"/>
      <c r="C523" s="17"/>
      <c r="I523" s="11" t="e">
        <f t="shared" si="92"/>
        <v>#DIV/0!</v>
      </c>
      <c r="J523" s="11" t="e">
        <f t="shared" si="93"/>
        <v>#DIV/0!</v>
      </c>
      <c r="K523" s="11" t="e">
        <f t="shared" si="101"/>
        <v>#DIV/0!</v>
      </c>
      <c r="L523" s="11" t="e">
        <f t="shared" si="102"/>
        <v>#DIV/0!</v>
      </c>
      <c r="M523" s="8" t="e">
        <f t="shared" si="94"/>
        <v>#DIV/0!</v>
      </c>
      <c r="N523" s="8">
        <f t="shared" si="111"/>
        <v>0</v>
      </c>
      <c r="O523" s="8">
        <f t="shared" si="112"/>
        <v>0</v>
      </c>
      <c r="P523" s="8">
        <f t="shared" si="103"/>
        <v>0.83333333333333337</v>
      </c>
      <c r="Q523" s="8">
        <f t="shared" si="104"/>
        <v>0.22727272727272727</v>
      </c>
      <c r="R523" s="8">
        <f t="shared" si="105"/>
        <v>9.8039215686274508E-2</v>
      </c>
      <c r="S523" s="8">
        <f t="shared" si="106"/>
        <v>4.9504950495049507E-2</v>
      </c>
      <c r="T523" s="8">
        <f t="shared" si="107"/>
        <v>0.15384615384615385</v>
      </c>
      <c r="U523" s="8">
        <f t="shared" si="108"/>
        <v>7.407407407407407E-2</v>
      </c>
      <c r="V523" s="8">
        <f t="shared" si="95"/>
        <v>4.7512270657400479E-196</v>
      </c>
      <c r="W523" s="8">
        <f t="shared" si="96"/>
        <v>1.6893426081952526E-27</v>
      </c>
      <c r="X523" s="8">
        <f t="shared" si="97"/>
        <v>1.5341979258755769E-10</v>
      </c>
      <c r="Y523" s="8">
        <f t="shared" si="98"/>
        <v>6.8303681128943964E-5</v>
      </c>
      <c r="Z523" s="8">
        <f t="shared" si="99"/>
        <v>1.5709897260507352E-17</v>
      </c>
      <c r="AA523" s="8">
        <f t="shared" si="100"/>
        <v>1.0773376445298245E-7</v>
      </c>
      <c r="AB523" s="13" t="e">
        <f t="shared" si="109"/>
        <v>#DIV/0!</v>
      </c>
      <c r="AC523" s="13">
        <f t="shared" si="110"/>
        <v>-1.0773376443727256E-7</v>
      </c>
    </row>
    <row r="524" spans="1:29">
      <c r="A524" t="s">
        <v>35</v>
      </c>
      <c r="B524" s="16"/>
      <c r="C524" s="15"/>
      <c r="I524" s="11" t="e">
        <f t="shared" si="92"/>
        <v>#DIV/0!</v>
      </c>
      <c r="J524" s="11" t="e">
        <f t="shared" si="93"/>
        <v>#DIV/0!</v>
      </c>
      <c r="K524" s="11" t="e">
        <f t="shared" si="101"/>
        <v>#DIV/0!</v>
      </c>
      <c r="L524" s="11" t="e">
        <f t="shared" si="102"/>
        <v>#DIV/0!</v>
      </c>
      <c r="M524" s="8" t="e">
        <f t="shared" si="94"/>
        <v>#DIV/0!</v>
      </c>
      <c r="N524" s="8">
        <f t="shared" si="111"/>
        <v>0</v>
      </c>
      <c r="O524" s="8">
        <f t="shared" si="112"/>
        <v>0</v>
      </c>
      <c r="P524" s="8">
        <f t="shared" si="103"/>
        <v>0.83333333333333337</v>
      </c>
      <c r="Q524" s="8">
        <f t="shared" si="104"/>
        <v>0.22727272727272727</v>
      </c>
      <c r="R524" s="8">
        <f t="shared" si="105"/>
        <v>9.8039215686274508E-2</v>
      </c>
      <c r="S524" s="8">
        <f t="shared" si="106"/>
        <v>4.9504950495049507E-2</v>
      </c>
      <c r="T524" s="8">
        <f t="shared" si="107"/>
        <v>0.15384615384615385</v>
      </c>
      <c r="U524" s="8">
        <f t="shared" si="108"/>
        <v>7.407407407407407E-2</v>
      </c>
      <c r="V524" s="8">
        <f t="shared" si="95"/>
        <v>7.9187117762334111E-197</v>
      </c>
      <c r="W524" s="8">
        <f t="shared" si="96"/>
        <v>1.3054011063326952E-27</v>
      </c>
      <c r="X524" s="8">
        <f t="shared" si="97"/>
        <v>1.3837863645152262E-10</v>
      </c>
      <c r="Y524" s="8">
        <f t="shared" si="98"/>
        <v>6.4922310776025939E-5</v>
      </c>
      <c r="Z524" s="8">
        <f t="shared" si="99"/>
        <v>1.3292989989660066E-17</v>
      </c>
      <c r="AA524" s="8">
        <f t="shared" si="100"/>
        <v>9.9753485604613381E-8</v>
      </c>
      <c r="AB524" s="13" t="e">
        <f t="shared" si="109"/>
        <v>#DIV/0!</v>
      </c>
      <c r="AC524" s="13">
        <f t="shared" si="110"/>
        <v>-9.975348559132039E-8</v>
      </c>
    </row>
    <row r="525" spans="1:29">
      <c r="A525" t="s">
        <v>35</v>
      </c>
      <c r="B525" s="18"/>
      <c r="C525" s="17"/>
      <c r="I525" s="11" t="e">
        <f t="shared" si="92"/>
        <v>#DIV/0!</v>
      </c>
      <c r="J525" s="11" t="e">
        <f t="shared" si="93"/>
        <v>#DIV/0!</v>
      </c>
      <c r="K525" s="11" t="e">
        <f t="shared" si="101"/>
        <v>#DIV/0!</v>
      </c>
      <c r="L525" s="11" t="e">
        <f t="shared" si="102"/>
        <v>#DIV/0!</v>
      </c>
      <c r="M525" s="8" t="e">
        <f t="shared" si="94"/>
        <v>#DIV/0!</v>
      </c>
      <c r="N525" s="8">
        <f t="shared" si="111"/>
        <v>0</v>
      </c>
      <c r="O525" s="8">
        <f t="shared" si="112"/>
        <v>0</v>
      </c>
      <c r="P525" s="8">
        <f t="shared" si="103"/>
        <v>0.83333333333333337</v>
      </c>
      <c r="Q525" s="8">
        <f t="shared" si="104"/>
        <v>0.22727272727272727</v>
      </c>
      <c r="R525" s="8">
        <f t="shared" si="105"/>
        <v>9.8039215686274508E-2</v>
      </c>
      <c r="S525" s="8">
        <f t="shared" si="106"/>
        <v>4.9504950495049507E-2</v>
      </c>
      <c r="T525" s="8">
        <f t="shared" si="107"/>
        <v>0.15384615384615385</v>
      </c>
      <c r="U525" s="8">
        <f t="shared" si="108"/>
        <v>7.407407407407407E-2</v>
      </c>
      <c r="V525" s="8">
        <f t="shared" si="95"/>
        <v>1.3197852960389015E-197</v>
      </c>
      <c r="W525" s="8">
        <f t="shared" si="96"/>
        <v>1.0087190367116281E-27</v>
      </c>
      <c r="X525" s="8">
        <f t="shared" si="97"/>
        <v>1.2481210346607922E-10</v>
      </c>
      <c r="Y525" s="8">
        <f t="shared" si="98"/>
        <v>6.1708334995034546E-5</v>
      </c>
      <c r="Z525" s="8">
        <f t="shared" si="99"/>
        <v>1.1247914606635441E-17</v>
      </c>
      <c r="AA525" s="8">
        <f t="shared" si="100"/>
        <v>9.2364338522790165E-8</v>
      </c>
      <c r="AB525" s="13" t="e">
        <f t="shared" si="109"/>
        <v>#DIV/0!</v>
      </c>
      <c r="AC525" s="13">
        <f t="shared" si="110"/>
        <v>-9.2364338511542256E-8</v>
      </c>
    </row>
    <row r="526" spans="1:29">
      <c r="A526" t="s">
        <v>35</v>
      </c>
      <c r="B526" s="16"/>
      <c r="C526" s="15"/>
      <c r="I526" s="11" t="e">
        <f t="shared" si="92"/>
        <v>#DIV/0!</v>
      </c>
      <c r="J526" s="11" t="e">
        <f t="shared" si="93"/>
        <v>#DIV/0!</v>
      </c>
      <c r="K526" s="11" t="e">
        <f t="shared" si="101"/>
        <v>#DIV/0!</v>
      </c>
      <c r="L526" s="11" t="e">
        <f t="shared" si="102"/>
        <v>#DIV/0!</v>
      </c>
      <c r="M526" s="8" t="e">
        <f t="shared" si="94"/>
        <v>#DIV/0!</v>
      </c>
      <c r="N526" s="8">
        <f t="shared" si="111"/>
        <v>0</v>
      </c>
      <c r="O526" s="8">
        <f t="shared" si="112"/>
        <v>0</v>
      </c>
      <c r="P526" s="8">
        <f t="shared" si="103"/>
        <v>0.83333333333333337</v>
      </c>
      <c r="Q526" s="8">
        <f t="shared" si="104"/>
        <v>0.22727272727272727</v>
      </c>
      <c r="R526" s="8">
        <f t="shared" si="105"/>
        <v>9.8039215686274508E-2</v>
      </c>
      <c r="S526" s="8">
        <f t="shared" si="106"/>
        <v>4.9504950495049507E-2</v>
      </c>
      <c r="T526" s="8">
        <f t="shared" si="107"/>
        <v>0.15384615384615385</v>
      </c>
      <c r="U526" s="8">
        <f t="shared" si="108"/>
        <v>7.407407407407407E-2</v>
      </c>
      <c r="V526" s="8">
        <f t="shared" si="95"/>
        <v>2.1996421600648355E-198</v>
      </c>
      <c r="W526" s="8">
        <f t="shared" si="96"/>
        <v>7.7946471018625805E-28</v>
      </c>
      <c r="X526" s="8">
        <f t="shared" si="97"/>
        <v>1.1257562273411066E-10</v>
      </c>
      <c r="Y526" s="8">
        <f t="shared" si="98"/>
        <v>5.8653466925973427E-5</v>
      </c>
      <c r="Z526" s="8">
        <f t="shared" si="99"/>
        <v>9.5174662056146028E-18</v>
      </c>
      <c r="AA526" s="8">
        <f t="shared" si="100"/>
        <v>8.5522535669250153E-8</v>
      </c>
      <c r="AB526" s="13" t="e">
        <f t="shared" si="109"/>
        <v>#DIV/0!</v>
      </c>
      <c r="AC526" s="13">
        <f t="shared" si="110"/>
        <v>-8.5522535659732692E-8</v>
      </c>
    </row>
    <row r="527" spans="1:29">
      <c r="A527" t="s">
        <v>35</v>
      </c>
      <c r="B527" s="18"/>
      <c r="C527" s="17"/>
      <c r="I527" s="11" t="e">
        <f t="shared" si="92"/>
        <v>#DIV/0!</v>
      </c>
      <c r="J527" s="11" t="e">
        <f t="shared" si="93"/>
        <v>#DIV/0!</v>
      </c>
      <c r="K527" s="11" t="e">
        <f t="shared" si="101"/>
        <v>#DIV/0!</v>
      </c>
      <c r="L527" s="11" t="e">
        <f t="shared" si="102"/>
        <v>#DIV/0!</v>
      </c>
      <c r="M527" s="8" t="e">
        <f t="shared" si="94"/>
        <v>#DIV/0!</v>
      </c>
      <c r="N527" s="8">
        <f t="shared" si="111"/>
        <v>0</v>
      </c>
      <c r="O527" s="8">
        <f t="shared" si="112"/>
        <v>0</v>
      </c>
      <c r="P527" s="8">
        <f t="shared" si="103"/>
        <v>0.83333333333333337</v>
      </c>
      <c r="Q527" s="8">
        <f t="shared" si="104"/>
        <v>0.22727272727272727</v>
      </c>
      <c r="R527" s="8">
        <f t="shared" si="105"/>
        <v>9.8039215686274508E-2</v>
      </c>
      <c r="S527" s="8">
        <f t="shared" si="106"/>
        <v>4.9504950495049507E-2</v>
      </c>
      <c r="T527" s="8">
        <f t="shared" si="107"/>
        <v>0.15384615384615385</v>
      </c>
      <c r="U527" s="8">
        <f t="shared" si="108"/>
        <v>7.407407407407407E-2</v>
      </c>
      <c r="V527" s="8">
        <f t="shared" si="95"/>
        <v>3.666070266774725E-199</v>
      </c>
      <c r="W527" s="8">
        <f t="shared" si="96"/>
        <v>6.0231363968938122E-28</v>
      </c>
      <c r="X527" s="8">
        <f t="shared" si="97"/>
        <v>1.0153879697586453E-10</v>
      </c>
      <c r="Y527" s="8">
        <f t="shared" si="98"/>
        <v>5.5749829949440083E-5</v>
      </c>
      <c r="Z527" s="8">
        <f t="shared" si="99"/>
        <v>8.0532406355200488E-18</v>
      </c>
      <c r="AA527" s="8">
        <f t="shared" si="100"/>
        <v>7.9187533027083476E-8</v>
      </c>
      <c r="AB527" s="13" t="e">
        <f t="shared" si="109"/>
        <v>#DIV/0!</v>
      </c>
      <c r="AC527" s="13">
        <f t="shared" si="110"/>
        <v>-7.918753301903023E-8</v>
      </c>
    </row>
    <row r="528" spans="1:29">
      <c r="A528" t="s">
        <v>35</v>
      </c>
      <c r="B528" s="16"/>
      <c r="C528" s="15"/>
      <c r="I528" s="11" t="e">
        <f t="shared" si="92"/>
        <v>#DIV/0!</v>
      </c>
      <c r="J528" s="11" t="e">
        <f t="shared" si="93"/>
        <v>#DIV/0!</v>
      </c>
      <c r="K528" s="11" t="e">
        <f t="shared" si="101"/>
        <v>#DIV/0!</v>
      </c>
      <c r="L528" s="11" t="e">
        <f t="shared" si="102"/>
        <v>#DIV/0!</v>
      </c>
      <c r="M528" s="8" t="e">
        <f t="shared" si="94"/>
        <v>#DIV/0!</v>
      </c>
      <c r="N528" s="8">
        <f t="shared" si="111"/>
        <v>0</v>
      </c>
      <c r="O528" s="8">
        <f t="shared" si="112"/>
        <v>0</v>
      </c>
      <c r="P528" s="8">
        <f t="shared" si="103"/>
        <v>0.83333333333333337</v>
      </c>
      <c r="Q528" s="8">
        <f t="shared" si="104"/>
        <v>0.22727272727272727</v>
      </c>
      <c r="R528" s="8">
        <f t="shared" si="105"/>
        <v>9.8039215686274508E-2</v>
      </c>
      <c r="S528" s="8">
        <f t="shared" si="106"/>
        <v>4.9504950495049507E-2</v>
      </c>
      <c r="T528" s="8">
        <f t="shared" si="107"/>
        <v>0.15384615384615385</v>
      </c>
      <c r="U528" s="8">
        <f t="shared" si="108"/>
        <v>7.407407407407407E-2</v>
      </c>
      <c r="V528" s="8">
        <f t="shared" si="95"/>
        <v>6.1101171112912064E-200</v>
      </c>
      <c r="W528" s="8">
        <f t="shared" si="96"/>
        <v>4.6542417612361274E-28</v>
      </c>
      <c r="X528" s="8">
        <f t="shared" si="97"/>
        <v>9.1584012958622906E-11</v>
      </c>
      <c r="Y528" s="8">
        <f t="shared" si="98"/>
        <v>5.2989937377685622E-5</v>
      </c>
      <c r="Z528" s="8">
        <f t="shared" si="99"/>
        <v>6.8142805377477334E-18</v>
      </c>
      <c r="AA528" s="8">
        <f t="shared" si="100"/>
        <v>7.3321789839892104E-8</v>
      </c>
      <c r="AB528" s="13" t="e">
        <f t="shared" si="109"/>
        <v>#DIV/0!</v>
      </c>
      <c r="AC528" s="13">
        <f t="shared" si="110"/>
        <v>-7.332178983307783E-8</v>
      </c>
    </row>
    <row r="529" spans="1:29">
      <c r="A529" t="s">
        <v>35</v>
      </c>
      <c r="B529" s="18"/>
      <c r="C529" s="17"/>
      <c r="I529" s="11" t="e">
        <f t="shared" si="92"/>
        <v>#DIV/0!</v>
      </c>
      <c r="J529" s="11" t="e">
        <f t="shared" si="93"/>
        <v>#DIV/0!</v>
      </c>
      <c r="K529" s="11" t="e">
        <f t="shared" si="101"/>
        <v>#DIV/0!</v>
      </c>
      <c r="L529" s="11" t="e">
        <f t="shared" si="102"/>
        <v>#DIV/0!</v>
      </c>
      <c r="M529" s="8" t="e">
        <f t="shared" si="94"/>
        <v>#DIV/0!</v>
      </c>
      <c r="N529" s="8">
        <f t="shared" si="111"/>
        <v>0</v>
      </c>
      <c r="O529" s="8">
        <f t="shared" si="112"/>
        <v>0</v>
      </c>
      <c r="P529" s="8">
        <f t="shared" si="103"/>
        <v>0.83333333333333337</v>
      </c>
      <c r="Q529" s="8">
        <f t="shared" si="104"/>
        <v>0.22727272727272727</v>
      </c>
      <c r="R529" s="8">
        <f t="shared" si="105"/>
        <v>9.8039215686274508E-2</v>
      </c>
      <c r="S529" s="8">
        <f t="shared" si="106"/>
        <v>4.9504950495049507E-2</v>
      </c>
      <c r="T529" s="8">
        <f t="shared" si="107"/>
        <v>0.15384615384615385</v>
      </c>
      <c r="U529" s="8">
        <f t="shared" si="108"/>
        <v>7.407407407407407E-2</v>
      </c>
      <c r="V529" s="8">
        <f t="shared" si="95"/>
        <v>1.0183528518818675E-200</v>
      </c>
      <c r="W529" s="8">
        <f t="shared" si="96"/>
        <v>3.5964595427733713E-28</v>
      </c>
      <c r="X529" s="8">
        <f t="shared" si="97"/>
        <v>8.2605188158757919E-11</v>
      </c>
      <c r="Y529" s="8">
        <f t="shared" si="98"/>
        <v>5.0366673151067519E-5</v>
      </c>
      <c r="Z529" s="8">
        <f t="shared" si="99"/>
        <v>5.7659296857865436E-18</v>
      </c>
      <c r="AA529" s="8">
        <f t="shared" si="100"/>
        <v>6.7890546148048246E-8</v>
      </c>
      <c r="AB529" s="13" t="e">
        <f t="shared" si="109"/>
        <v>#DIV/0!</v>
      </c>
      <c r="AC529" s="13">
        <f t="shared" si="110"/>
        <v>-6.7890546142282321E-8</v>
      </c>
    </row>
    <row r="530" spans="1:29">
      <c r="A530" t="s">
        <v>35</v>
      </c>
      <c r="B530" s="16"/>
      <c r="C530" s="15"/>
      <c r="I530" s="11" t="e">
        <f t="shared" si="92"/>
        <v>#DIV/0!</v>
      </c>
      <c r="J530" s="11" t="e">
        <f t="shared" si="93"/>
        <v>#DIV/0!</v>
      </c>
      <c r="K530" s="11" t="e">
        <f t="shared" si="101"/>
        <v>#DIV/0!</v>
      </c>
      <c r="L530" s="11" t="e">
        <f t="shared" si="102"/>
        <v>#DIV/0!</v>
      </c>
      <c r="M530" s="8" t="e">
        <f t="shared" si="94"/>
        <v>#DIV/0!</v>
      </c>
      <c r="N530" s="8">
        <f t="shared" si="111"/>
        <v>0</v>
      </c>
      <c r="O530" s="8">
        <f t="shared" si="112"/>
        <v>0</v>
      </c>
      <c r="P530" s="8">
        <f t="shared" si="103"/>
        <v>0.83333333333333337</v>
      </c>
      <c r="Q530" s="8">
        <f t="shared" si="104"/>
        <v>0.22727272727272727</v>
      </c>
      <c r="R530" s="8">
        <f t="shared" si="105"/>
        <v>9.8039215686274508E-2</v>
      </c>
      <c r="S530" s="8">
        <f t="shared" si="106"/>
        <v>4.9504950495049507E-2</v>
      </c>
      <c r="T530" s="8">
        <f t="shared" si="107"/>
        <v>0.15384615384615385</v>
      </c>
      <c r="U530" s="8">
        <f t="shared" si="108"/>
        <v>7.407407407407407E-2</v>
      </c>
      <c r="V530" s="8">
        <f t="shared" si="95"/>
        <v>1.6972547531364454E-201</v>
      </c>
      <c r="W530" s="8">
        <f t="shared" si="96"/>
        <v>2.7790823739612414E-28</v>
      </c>
      <c r="X530" s="8">
        <f t="shared" si="97"/>
        <v>7.450664030005617E-11</v>
      </c>
      <c r="Y530" s="8">
        <f t="shared" si="98"/>
        <v>4.7873273490123581E-5</v>
      </c>
      <c r="Z530" s="8">
        <f t="shared" si="99"/>
        <v>4.8788635802809218E-18</v>
      </c>
      <c r="AA530" s="8">
        <f t="shared" si="100"/>
        <v>6.286161680374838E-8</v>
      </c>
      <c r="AB530" s="13" t="e">
        <f t="shared" si="109"/>
        <v>#DIV/0!</v>
      </c>
      <c r="AC530" s="13">
        <f t="shared" si="110"/>
        <v>-6.286161679886951E-8</v>
      </c>
    </row>
    <row r="531" spans="1:29">
      <c r="A531" t="s">
        <v>35</v>
      </c>
      <c r="B531" s="18"/>
      <c r="C531" s="17"/>
      <c r="I531" s="11" t="e">
        <f t="shared" si="92"/>
        <v>#DIV/0!</v>
      </c>
      <c r="J531" s="11" t="e">
        <f t="shared" si="93"/>
        <v>#DIV/0!</v>
      </c>
      <c r="K531" s="11" t="e">
        <f t="shared" si="101"/>
        <v>#DIV/0!</v>
      </c>
      <c r="L531" s="11" t="e">
        <f t="shared" si="102"/>
        <v>#DIV/0!</v>
      </c>
      <c r="M531" s="8" t="e">
        <f t="shared" si="94"/>
        <v>#DIV/0!</v>
      </c>
      <c r="N531" s="8">
        <f t="shared" si="111"/>
        <v>0</v>
      </c>
      <c r="O531" s="8">
        <f t="shared" si="112"/>
        <v>0</v>
      </c>
      <c r="P531" s="8">
        <f t="shared" si="103"/>
        <v>0.83333333333333337</v>
      </c>
      <c r="Q531" s="8">
        <f t="shared" si="104"/>
        <v>0.22727272727272727</v>
      </c>
      <c r="R531" s="8">
        <f t="shared" si="105"/>
        <v>9.8039215686274508E-2</v>
      </c>
      <c r="S531" s="8">
        <f t="shared" si="106"/>
        <v>4.9504950495049507E-2</v>
      </c>
      <c r="T531" s="8">
        <f t="shared" si="107"/>
        <v>0.15384615384615385</v>
      </c>
      <c r="U531" s="8">
        <f t="shared" si="108"/>
        <v>7.407407407407407E-2</v>
      </c>
      <c r="V531" s="8">
        <f t="shared" si="95"/>
        <v>2.8287579218940751E-202</v>
      </c>
      <c r="W531" s="8">
        <f t="shared" si="96"/>
        <v>2.1474727435155049E-28</v>
      </c>
      <c r="X531" s="8">
        <f t="shared" si="97"/>
        <v>6.7202067721619295E-11</v>
      </c>
      <c r="Y531" s="8">
        <f t="shared" si="98"/>
        <v>4.5503309455959048E-5</v>
      </c>
      <c r="Z531" s="8">
        <f t="shared" si="99"/>
        <v>4.1282691833146262E-18</v>
      </c>
      <c r="AA531" s="8">
        <f t="shared" si="100"/>
        <v>5.8205200744211461E-8</v>
      </c>
      <c r="AB531" s="13" t="e">
        <f t="shared" si="109"/>
        <v>#DIV/0!</v>
      </c>
      <c r="AC531" s="13">
        <f t="shared" si="110"/>
        <v>-5.8205200740083194E-8</v>
      </c>
    </row>
    <row r="532" spans="1:29">
      <c r="A532" t="s">
        <v>35</v>
      </c>
      <c r="B532" s="16"/>
      <c r="C532" s="15"/>
      <c r="I532" s="11" t="e">
        <f t="shared" si="92"/>
        <v>#DIV/0!</v>
      </c>
      <c r="J532" s="11" t="e">
        <f t="shared" si="93"/>
        <v>#DIV/0!</v>
      </c>
      <c r="K532" s="11" t="e">
        <f t="shared" si="101"/>
        <v>#DIV/0!</v>
      </c>
      <c r="L532" s="11" t="e">
        <f t="shared" si="102"/>
        <v>#DIV/0!</v>
      </c>
      <c r="M532" s="8" t="e">
        <f t="shared" si="94"/>
        <v>#DIV/0!</v>
      </c>
      <c r="N532" s="8">
        <f t="shared" si="111"/>
        <v>0</v>
      </c>
      <c r="O532" s="8">
        <f t="shared" si="112"/>
        <v>0</v>
      </c>
      <c r="P532" s="8">
        <f t="shared" si="103"/>
        <v>0.83333333333333337</v>
      </c>
      <c r="Q532" s="8">
        <f t="shared" si="104"/>
        <v>0.22727272727272727</v>
      </c>
      <c r="R532" s="8">
        <f t="shared" si="105"/>
        <v>9.8039215686274508E-2</v>
      </c>
      <c r="S532" s="8">
        <f t="shared" si="106"/>
        <v>4.9504950495049507E-2</v>
      </c>
      <c r="T532" s="8">
        <f t="shared" si="107"/>
        <v>0.15384615384615385</v>
      </c>
      <c r="U532" s="8">
        <f t="shared" si="108"/>
        <v>7.407407407407407E-2</v>
      </c>
      <c r="V532" s="8">
        <f t="shared" si="95"/>
        <v>4.714596536490124E-203</v>
      </c>
      <c r="W532" s="8">
        <f t="shared" si="96"/>
        <v>1.6594107563528902E-28</v>
      </c>
      <c r="X532" s="8">
        <f t="shared" si="97"/>
        <v>6.0613629709695833E-11</v>
      </c>
      <c r="Y532" s="8">
        <f t="shared" si="98"/>
        <v>4.3250670373980876E-5</v>
      </c>
      <c r="Z532" s="8">
        <f t="shared" si="99"/>
        <v>3.4931508474200684E-18</v>
      </c>
      <c r="AA532" s="8">
        <f t="shared" si="100"/>
        <v>5.3893704392788392E-8</v>
      </c>
      <c r="AB532" s="13" t="e">
        <f t="shared" si="109"/>
        <v>#DIV/0!</v>
      </c>
      <c r="AC532" s="13">
        <f t="shared" si="110"/>
        <v>-5.3893704389295242E-8</v>
      </c>
    </row>
    <row r="533" spans="1:29">
      <c r="A533" t="s">
        <v>35</v>
      </c>
      <c r="B533" s="18"/>
      <c r="C533" s="17"/>
      <c r="I533" s="11" t="e">
        <f t="shared" si="92"/>
        <v>#DIV/0!</v>
      </c>
      <c r="J533" s="11" t="e">
        <f t="shared" si="93"/>
        <v>#DIV/0!</v>
      </c>
      <c r="K533" s="11" t="e">
        <f t="shared" si="101"/>
        <v>#DIV/0!</v>
      </c>
      <c r="L533" s="11" t="e">
        <f t="shared" si="102"/>
        <v>#DIV/0!</v>
      </c>
      <c r="M533" s="8" t="e">
        <f t="shared" si="94"/>
        <v>#DIV/0!</v>
      </c>
      <c r="N533" s="8">
        <f t="shared" si="111"/>
        <v>0</v>
      </c>
      <c r="O533" s="8">
        <f t="shared" si="112"/>
        <v>0</v>
      </c>
      <c r="P533" s="8">
        <f t="shared" si="103"/>
        <v>0.83333333333333337</v>
      </c>
      <c r="Q533" s="8">
        <f t="shared" si="104"/>
        <v>0.22727272727272727</v>
      </c>
      <c r="R533" s="8">
        <f t="shared" si="105"/>
        <v>9.8039215686274508E-2</v>
      </c>
      <c r="S533" s="8">
        <f t="shared" si="106"/>
        <v>4.9504950495049507E-2</v>
      </c>
      <c r="T533" s="8">
        <f t="shared" si="107"/>
        <v>0.15384615384615385</v>
      </c>
      <c r="U533" s="8">
        <f t="shared" si="108"/>
        <v>7.407407407407407E-2</v>
      </c>
      <c r="V533" s="8">
        <f t="shared" si="95"/>
        <v>7.8576608941502049E-204</v>
      </c>
      <c r="W533" s="8">
        <f t="shared" si="96"/>
        <v>1.2822719480908697E-28</v>
      </c>
      <c r="X533" s="8">
        <f t="shared" si="97"/>
        <v>5.4671116993058987E-11</v>
      </c>
      <c r="Y533" s="8">
        <f t="shared" si="98"/>
        <v>4.1109548078239249E-5</v>
      </c>
      <c r="Z533" s="8">
        <f t="shared" si="99"/>
        <v>2.9557430247400579E-18</v>
      </c>
      <c r="AA533" s="8">
        <f t="shared" si="100"/>
        <v>4.9901578141470732E-8</v>
      </c>
      <c r="AB533" s="13" t="e">
        <f t="shared" si="109"/>
        <v>#DIV/0!</v>
      </c>
      <c r="AC533" s="13">
        <f t="shared" si="110"/>
        <v>-4.990157813851499E-8</v>
      </c>
    </row>
    <row r="534" spans="1:29">
      <c r="A534" t="s">
        <v>35</v>
      </c>
      <c r="B534" s="16"/>
      <c r="C534" s="15"/>
      <c r="I534" s="11" t="e">
        <f t="shared" si="92"/>
        <v>#DIV/0!</v>
      </c>
      <c r="J534" s="11" t="e">
        <f t="shared" si="93"/>
        <v>#DIV/0!</v>
      </c>
      <c r="K534" s="11" t="e">
        <f t="shared" si="101"/>
        <v>#DIV/0!</v>
      </c>
      <c r="L534" s="11" t="e">
        <f t="shared" si="102"/>
        <v>#DIV/0!</v>
      </c>
      <c r="M534" s="8" t="e">
        <f t="shared" si="94"/>
        <v>#DIV/0!</v>
      </c>
      <c r="N534" s="8">
        <f t="shared" si="111"/>
        <v>0</v>
      </c>
      <c r="O534" s="8">
        <f t="shared" si="112"/>
        <v>0</v>
      </c>
      <c r="P534" s="8">
        <f t="shared" si="103"/>
        <v>0.83333333333333337</v>
      </c>
      <c r="Q534" s="8">
        <f t="shared" si="104"/>
        <v>0.22727272727272727</v>
      </c>
      <c r="R534" s="8">
        <f t="shared" si="105"/>
        <v>9.8039215686274508E-2</v>
      </c>
      <c r="S534" s="8">
        <f t="shared" si="106"/>
        <v>4.9504950495049507E-2</v>
      </c>
      <c r="T534" s="8">
        <f t="shared" si="107"/>
        <v>0.15384615384615385</v>
      </c>
      <c r="U534" s="8">
        <f t="shared" si="108"/>
        <v>7.407407407407407E-2</v>
      </c>
      <c r="V534" s="8">
        <f t="shared" si="95"/>
        <v>1.3096101490250338E-204</v>
      </c>
      <c r="W534" s="8">
        <f t="shared" si="96"/>
        <v>9.9084650534294475E-29</v>
      </c>
      <c r="X534" s="8">
        <f t="shared" si="97"/>
        <v>4.9311203562366932E-11</v>
      </c>
      <c r="Y534" s="8">
        <f t="shared" si="98"/>
        <v>3.9074421935752158E-5</v>
      </c>
      <c r="Z534" s="8">
        <f t="shared" si="99"/>
        <v>2.5010133286262029E-18</v>
      </c>
      <c r="AA534" s="8">
        <f t="shared" si="100"/>
        <v>4.6205164945806235E-8</v>
      </c>
      <c r="AB534" s="13" t="e">
        <f t="shared" si="109"/>
        <v>#DIV/0!</v>
      </c>
      <c r="AC534" s="13">
        <f t="shared" si="110"/>
        <v>-4.6205164943305225E-8</v>
      </c>
    </row>
    <row r="535" spans="1:29">
      <c r="A535" t="s">
        <v>35</v>
      </c>
      <c r="B535" s="18"/>
      <c r="C535" s="17"/>
      <c r="I535" s="11" t="e">
        <f t="shared" si="92"/>
        <v>#DIV/0!</v>
      </c>
      <c r="J535" s="11" t="e">
        <f t="shared" si="93"/>
        <v>#DIV/0!</v>
      </c>
      <c r="K535" s="11" t="e">
        <f t="shared" si="101"/>
        <v>#DIV/0!</v>
      </c>
      <c r="L535" s="11" t="e">
        <f t="shared" si="102"/>
        <v>#DIV/0!</v>
      </c>
      <c r="M535" s="8" t="e">
        <f t="shared" si="94"/>
        <v>#DIV/0!</v>
      </c>
      <c r="N535" s="8">
        <f t="shared" si="111"/>
        <v>0</v>
      </c>
      <c r="O535" s="8">
        <f t="shared" si="112"/>
        <v>0</v>
      </c>
      <c r="P535" s="8">
        <f t="shared" si="103"/>
        <v>0.83333333333333337</v>
      </c>
      <c r="Q535" s="8">
        <f t="shared" si="104"/>
        <v>0.22727272727272727</v>
      </c>
      <c r="R535" s="8">
        <f t="shared" si="105"/>
        <v>9.8039215686274508E-2</v>
      </c>
      <c r="S535" s="8">
        <f t="shared" si="106"/>
        <v>4.9504950495049507E-2</v>
      </c>
      <c r="T535" s="8">
        <f t="shared" si="107"/>
        <v>0.15384615384615385</v>
      </c>
      <c r="U535" s="8">
        <f t="shared" si="108"/>
        <v>7.407407407407407E-2</v>
      </c>
      <c r="V535" s="8">
        <f t="shared" si="95"/>
        <v>2.1826835817083895E-205</v>
      </c>
      <c r="W535" s="8">
        <f t="shared" si="96"/>
        <v>7.6565411776500273E-29</v>
      </c>
      <c r="X535" s="8">
        <f t="shared" si="97"/>
        <v>4.4476771840566251E-11</v>
      </c>
      <c r="Y535" s="8">
        <f t="shared" si="98"/>
        <v>3.714004461220007E-5</v>
      </c>
      <c r="Z535" s="8">
        <f t="shared" si="99"/>
        <v>2.1162420472990948E-18</v>
      </c>
      <c r="AA535" s="8">
        <f t="shared" si="100"/>
        <v>4.2782560135005774E-8</v>
      </c>
      <c r="AB535" s="13" t="e">
        <f t="shared" si="109"/>
        <v>#DIV/0!</v>
      </c>
      <c r="AC535" s="13">
        <f t="shared" si="110"/>
        <v>-4.2782560132889535E-8</v>
      </c>
    </row>
    <row r="536" spans="1:29">
      <c r="A536" t="s">
        <v>35</v>
      </c>
      <c r="B536" s="16"/>
      <c r="C536" s="15"/>
      <c r="I536" s="11" t="e">
        <f t="shared" si="92"/>
        <v>#DIV/0!</v>
      </c>
      <c r="J536" s="11" t="e">
        <f t="shared" si="93"/>
        <v>#DIV/0!</v>
      </c>
      <c r="K536" s="11" t="e">
        <f t="shared" si="101"/>
        <v>#DIV/0!</v>
      </c>
      <c r="L536" s="11" t="e">
        <f t="shared" si="102"/>
        <v>#DIV/0!</v>
      </c>
      <c r="M536" s="8" t="e">
        <f t="shared" si="94"/>
        <v>#DIV/0!</v>
      </c>
      <c r="N536" s="8">
        <f t="shared" si="111"/>
        <v>0</v>
      </c>
      <c r="O536" s="8">
        <f t="shared" si="112"/>
        <v>0</v>
      </c>
      <c r="P536" s="8">
        <f t="shared" si="103"/>
        <v>0.83333333333333337</v>
      </c>
      <c r="Q536" s="8">
        <f t="shared" si="104"/>
        <v>0.22727272727272727</v>
      </c>
      <c r="R536" s="8">
        <f t="shared" si="105"/>
        <v>9.8039215686274508E-2</v>
      </c>
      <c r="S536" s="8">
        <f t="shared" si="106"/>
        <v>4.9504950495049507E-2</v>
      </c>
      <c r="T536" s="8">
        <f t="shared" si="107"/>
        <v>0.15384615384615385</v>
      </c>
      <c r="U536" s="8">
        <f t="shared" si="108"/>
        <v>7.407407407407407E-2</v>
      </c>
      <c r="V536" s="8">
        <f t="shared" si="95"/>
        <v>3.6378059695139815E-206</v>
      </c>
      <c r="W536" s="8">
        <f t="shared" si="96"/>
        <v>5.9164181827295663E-29</v>
      </c>
      <c r="X536" s="8">
        <f t="shared" si="97"/>
        <v>4.0116304013059759E-11</v>
      </c>
      <c r="Y536" s="8">
        <f t="shared" si="98"/>
        <v>3.5301428542289172E-5</v>
      </c>
      <c r="Z536" s="8">
        <f t="shared" si="99"/>
        <v>1.7906663477146187E-18</v>
      </c>
      <c r="AA536" s="8">
        <f t="shared" si="100"/>
        <v>3.961348160648683E-8</v>
      </c>
      <c r="AB536" s="13" t="e">
        <f t="shared" si="109"/>
        <v>#DIV/0!</v>
      </c>
      <c r="AC536" s="13">
        <f t="shared" si="110"/>
        <v>-3.9613481604696162E-8</v>
      </c>
    </row>
    <row r="537" spans="1:29">
      <c r="A537" t="s">
        <v>35</v>
      </c>
      <c r="B537" s="18"/>
      <c r="C537" s="17"/>
      <c r="I537" s="11" t="e">
        <f t="shared" si="92"/>
        <v>#DIV/0!</v>
      </c>
      <c r="J537" s="11" t="e">
        <f t="shared" si="93"/>
        <v>#DIV/0!</v>
      </c>
      <c r="K537" s="11" t="e">
        <f t="shared" si="101"/>
        <v>#DIV/0!</v>
      </c>
      <c r="L537" s="11" t="e">
        <f t="shared" si="102"/>
        <v>#DIV/0!</v>
      </c>
      <c r="M537" s="8" t="e">
        <f t="shared" si="94"/>
        <v>#DIV/0!</v>
      </c>
      <c r="N537" s="8">
        <f t="shared" si="111"/>
        <v>0</v>
      </c>
      <c r="O537" s="8">
        <f t="shared" si="112"/>
        <v>0</v>
      </c>
      <c r="P537" s="8">
        <f t="shared" si="103"/>
        <v>0.83333333333333337</v>
      </c>
      <c r="Q537" s="8">
        <f t="shared" si="104"/>
        <v>0.22727272727272727</v>
      </c>
      <c r="R537" s="8">
        <f t="shared" si="105"/>
        <v>9.8039215686274508E-2</v>
      </c>
      <c r="S537" s="8">
        <f t="shared" si="106"/>
        <v>4.9504950495049507E-2</v>
      </c>
      <c r="T537" s="8">
        <f t="shared" si="107"/>
        <v>0.15384615384615385</v>
      </c>
      <c r="U537" s="8">
        <f t="shared" si="108"/>
        <v>7.407407407407407E-2</v>
      </c>
      <c r="V537" s="8">
        <f t="shared" si="95"/>
        <v>6.0630099491899678E-207</v>
      </c>
      <c r="W537" s="8">
        <f t="shared" si="96"/>
        <v>4.5717776866546645E-29</v>
      </c>
      <c r="X537" s="8">
        <f t="shared" si="97"/>
        <v>3.6183333031387235E-11</v>
      </c>
      <c r="Y537" s="8">
        <f t="shared" si="98"/>
        <v>3.3553833069898616E-5</v>
      </c>
      <c r="Z537" s="8">
        <f t="shared" si="99"/>
        <v>1.515179217296985E-18</v>
      </c>
      <c r="AA537" s="8">
        <f t="shared" si="100"/>
        <v>3.6679149635635955E-8</v>
      </c>
      <c r="AB537" s="13" t="e">
        <f t="shared" si="109"/>
        <v>#DIV/0!</v>
      </c>
      <c r="AC537" s="13">
        <f t="shared" si="110"/>
        <v>-3.6679149634120779E-8</v>
      </c>
    </row>
    <row r="538" spans="1:29">
      <c r="A538" t="s">
        <v>35</v>
      </c>
      <c r="B538" s="16"/>
      <c r="C538" s="15"/>
      <c r="I538" s="11" t="e">
        <f t="shared" si="92"/>
        <v>#DIV/0!</v>
      </c>
      <c r="J538" s="11" t="e">
        <f t="shared" si="93"/>
        <v>#DIV/0!</v>
      </c>
      <c r="K538" s="11" t="e">
        <f t="shared" si="101"/>
        <v>#DIV/0!</v>
      </c>
      <c r="L538" s="11" t="e">
        <f t="shared" si="102"/>
        <v>#DIV/0!</v>
      </c>
      <c r="M538" s="8" t="e">
        <f t="shared" si="94"/>
        <v>#DIV/0!</v>
      </c>
      <c r="N538" s="8">
        <f t="shared" si="111"/>
        <v>0</v>
      </c>
      <c r="O538" s="8">
        <f t="shared" si="112"/>
        <v>0</v>
      </c>
      <c r="P538" s="8">
        <f t="shared" si="103"/>
        <v>0.83333333333333337</v>
      </c>
      <c r="Q538" s="8">
        <f t="shared" si="104"/>
        <v>0.22727272727272727</v>
      </c>
      <c r="R538" s="8">
        <f t="shared" si="105"/>
        <v>9.8039215686274508E-2</v>
      </c>
      <c r="S538" s="8">
        <f t="shared" si="106"/>
        <v>4.9504950495049507E-2</v>
      </c>
      <c r="T538" s="8">
        <f t="shared" si="107"/>
        <v>0.15384615384615385</v>
      </c>
      <c r="U538" s="8">
        <f t="shared" si="108"/>
        <v>7.407407407407407E-2</v>
      </c>
      <c r="V538" s="8">
        <f t="shared" si="95"/>
        <v>1.0105016581983277E-207</v>
      </c>
      <c r="W538" s="8">
        <f t="shared" si="96"/>
        <v>3.5327373033240588E-29</v>
      </c>
      <c r="X538" s="8">
        <f t="shared" si="97"/>
        <v>3.2635947440074765E-11</v>
      </c>
      <c r="Y538" s="8">
        <f t="shared" si="98"/>
        <v>3.1892752224854128E-5</v>
      </c>
      <c r="Z538" s="8">
        <f t="shared" si="99"/>
        <v>1.282074722328218E-18</v>
      </c>
      <c r="AA538" s="8">
        <f t="shared" si="100"/>
        <v>3.3962175588551813E-8</v>
      </c>
      <c r="AB538" s="13" t="e">
        <f t="shared" si="109"/>
        <v>#DIV/0!</v>
      </c>
      <c r="AC538" s="13">
        <f t="shared" si="110"/>
        <v>-3.3962175587269736E-8</v>
      </c>
    </row>
    <row r="539" spans="1:29">
      <c r="A539" t="s">
        <v>35</v>
      </c>
      <c r="B539" s="18"/>
      <c r="C539" s="17"/>
      <c r="I539" s="11" t="e">
        <f t="shared" si="92"/>
        <v>#DIV/0!</v>
      </c>
      <c r="J539" s="11" t="e">
        <f t="shared" si="93"/>
        <v>#DIV/0!</v>
      </c>
      <c r="K539" s="11" t="e">
        <f t="shared" si="101"/>
        <v>#DIV/0!</v>
      </c>
      <c r="L539" s="11" t="e">
        <f t="shared" si="102"/>
        <v>#DIV/0!</v>
      </c>
      <c r="M539" s="8" t="e">
        <f t="shared" si="94"/>
        <v>#DIV/0!</v>
      </c>
      <c r="N539" s="8">
        <f t="shared" si="111"/>
        <v>0</v>
      </c>
      <c r="O539" s="8">
        <f t="shared" si="112"/>
        <v>0</v>
      </c>
      <c r="P539" s="8">
        <f t="shared" si="103"/>
        <v>0.83333333333333337</v>
      </c>
      <c r="Q539" s="8">
        <f t="shared" si="104"/>
        <v>0.22727272727272727</v>
      </c>
      <c r="R539" s="8">
        <f t="shared" si="105"/>
        <v>9.8039215686274508E-2</v>
      </c>
      <c r="S539" s="8">
        <f t="shared" si="106"/>
        <v>4.9504950495049507E-2</v>
      </c>
      <c r="T539" s="8">
        <f t="shared" si="107"/>
        <v>0.15384615384615385</v>
      </c>
      <c r="U539" s="8">
        <f t="shared" si="108"/>
        <v>7.407407407407407E-2</v>
      </c>
      <c r="V539" s="8">
        <f t="shared" si="95"/>
        <v>1.6841694303305458E-208</v>
      </c>
      <c r="W539" s="8">
        <f t="shared" si="96"/>
        <v>2.7298424616595001E-29</v>
      </c>
      <c r="X539" s="8">
        <f t="shared" si="97"/>
        <v>2.9436344749871356E-11</v>
      </c>
      <c r="Y539" s="8">
        <f t="shared" si="98"/>
        <v>3.0313903104811843E-5</v>
      </c>
      <c r="Z539" s="8">
        <f t="shared" si="99"/>
        <v>1.084832457354646E-18</v>
      </c>
      <c r="AA539" s="8">
        <f t="shared" si="100"/>
        <v>3.1446458878288717E-8</v>
      </c>
      <c r="AB539" s="13" t="e">
        <f t="shared" si="109"/>
        <v>#DIV/0!</v>
      </c>
      <c r="AC539" s="13">
        <f t="shared" si="110"/>
        <v>-3.1446458877203887E-8</v>
      </c>
    </row>
    <row r="540" spans="1:29">
      <c r="A540" t="s">
        <v>35</v>
      </c>
      <c r="B540" s="16"/>
      <c r="C540" s="15"/>
      <c r="I540" s="11" t="e">
        <f t="shared" si="92"/>
        <v>#DIV/0!</v>
      </c>
      <c r="J540" s="11" t="e">
        <f t="shared" si="93"/>
        <v>#DIV/0!</v>
      </c>
      <c r="K540" s="11" t="e">
        <f t="shared" si="101"/>
        <v>#DIV/0!</v>
      </c>
      <c r="L540" s="11" t="e">
        <f t="shared" si="102"/>
        <v>#DIV/0!</v>
      </c>
      <c r="M540" s="8" t="e">
        <f t="shared" si="94"/>
        <v>#DIV/0!</v>
      </c>
      <c r="N540" s="8">
        <f t="shared" si="111"/>
        <v>0</v>
      </c>
      <c r="O540" s="8">
        <f t="shared" si="112"/>
        <v>0</v>
      </c>
      <c r="P540" s="8">
        <f t="shared" si="103"/>
        <v>0.83333333333333337</v>
      </c>
      <c r="Q540" s="8">
        <f t="shared" si="104"/>
        <v>0.22727272727272727</v>
      </c>
      <c r="R540" s="8">
        <f t="shared" si="105"/>
        <v>9.8039215686274508E-2</v>
      </c>
      <c r="S540" s="8">
        <f t="shared" si="106"/>
        <v>4.9504950495049507E-2</v>
      </c>
      <c r="T540" s="8">
        <f t="shared" si="107"/>
        <v>0.15384615384615385</v>
      </c>
      <c r="U540" s="8">
        <f t="shared" si="108"/>
        <v>7.407407407407407E-2</v>
      </c>
      <c r="V540" s="8">
        <f t="shared" si="95"/>
        <v>2.8069490505509091E-209</v>
      </c>
      <c r="W540" s="8">
        <f t="shared" si="96"/>
        <v>2.1094237203732499E-29</v>
      </c>
      <c r="X540" s="8">
        <f t="shared" si="97"/>
        <v>2.6550428597923185E-11</v>
      </c>
      <c r="Y540" s="8">
        <f t="shared" si="98"/>
        <v>2.8813214832296402E-5</v>
      </c>
      <c r="Z540" s="8">
        <f t="shared" si="99"/>
        <v>9.1793515622316195E-19</v>
      </c>
      <c r="AA540" s="8">
        <f t="shared" si="100"/>
        <v>2.9117091553971033E-8</v>
      </c>
      <c r="AB540" s="13" t="e">
        <f t="shared" si="109"/>
        <v>#DIV/0!</v>
      </c>
      <c r="AC540" s="13">
        <f t="shared" si="110"/>
        <v>-2.9117091553053098E-8</v>
      </c>
    </row>
    <row r="541" spans="1:29">
      <c r="A541" t="s">
        <v>35</v>
      </c>
      <c r="B541" s="18"/>
      <c r="C541" s="17"/>
      <c r="I541" s="11" t="e">
        <f t="shared" si="92"/>
        <v>#DIV/0!</v>
      </c>
      <c r="J541" s="11" t="e">
        <f t="shared" si="93"/>
        <v>#DIV/0!</v>
      </c>
      <c r="K541" s="11" t="e">
        <f t="shared" si="101"/>
        <v>#DIV/0!</v>
      </c>
      <c r="L541" s="11" t="e">
        <f t="shared" si="102"/>
        <v>#DIV/0!</v>
      </c>
      <c r="M541" s="8" t="e">
        <f t="shared" si="94"/>
        <v>#DIV/0!</v>
      </c>
      <c r="N541" s="8">
        <f t="shared" si="111"/>
        <v>0</v>
      </c>
      <c r="O541" s="8">
        <f t="shared" si="112"/>
        <v>0</v>
      </c>
      <c r="P541" s="8">
        <f t="shared" si="103"/>
        <v>0.83333333333333337</v>
      </c>
      <c r="Q541" s="8">
        <f t="shared" si="104"/>
        <v>0.22727272727272727</v>
      </c>
      <c r="R541" s="8">
        <f t="shared" si="105"/>
        <v>9.8039215686274508E-2</v>
      </c>
      <c r="S541" s="8">
        <f t="shared" si="106"/>
        <v>4.9504950495049507E-2</v>
      </c>
      <c r="T541" s="8">
        <f t="shared" si="107"/>
        <v>0.15384615384615385</v>
      </c>
      <c r="U541" s="8">
        <f t="shared" si="108"/>
        <v>7.407407407407407E-2</v>
      </c>
      <c r="V541" s="8">
        <f t="shared" si="95"/>
        <v>4.6782484175848475E-210</v>
      </c>
      <c r="W541" s="8">
        <f t="shared" si="96"/>
        <v>1.6300092384702386E-29</v>
      </c>
      <c r="X541" s="8">
        <f t="shared" si="97"/>
        <v>2.3947445402048365E-11</v>
      </c>
      <c r="Y541" s="8">
        <f t="shared" si="98"/>
        <v>2.7386818058420343E-5</v>
      </c>
      <c r="Z541" s="8">
        <f t="shared" si="99"/>
        <v>7.7671436295806013E-19</v>
      </c>
      <c r="AA541" s="8">
        <f t="shared" si="100"/>
        <v>2.6960269957380586E-8</v>
      </c>
      <c r="AB541" s="13" t="e">
        <f t="shared" si="109"/>
        <v>#DIV/0!</v>
      </c>
      <c r="AC541" s="13">
        <f t="shared" si="110"/>
        <v>-2.696026995660387E-8</v>
      </c>
    </row>
    <row r="542" spans="1:29">
      <c r="A542" t="s">
        <v>35</v>
      </c>
      <c r="B542" s="16"/>
      <c r="C542" s="15"/>
      <c r="I542" s="11" t="e">
        <f t="shared" si="92"/>
        <v>#DIV/0!</v>
      </c>
      <c r="J542" s="11" t="e">
        <f t="shared" si="93"/>
        <v>#DIV/0!</v>
      </c>
      <c r="K542" s="11" t="e">
        <f t="shared" si="101"/>
        <v>#DIV/0!</v>
      </c>
      <c r="L542" s="11" t="e">
        <f t="shared" si="102"/>
        <v>#DIV/0!</v>
      </c>
      <c r="M542" s="8" t="e">
        <f t="shared" si="94"/>
        <v>#DIV/0!</v>
      </c>
      <c r="N542" s="8">
        <f t="shared" si="111"/>
        <v>0</v>
      </c>
      <c r="O542" s="8">
        <f t="shared" si="112"/>
        <v>0</v>
      </c>
      <c r="P542" s="8">
        <f t="shared" si="103"/>
        <v>0.83333333333333337</v>
      </c>
      <c r="Q542" s="8">
        <f t="shared" si="104"/>
        <v>0.22727272727272727</v>
      </c>
      <c r="R542" s="8">
        <f t="shared" si="105"/>
        <v>9.8039215686274508E-2</v>
      </c>
      <c r="S542" s="8">
        <f t="shared" si="106"/>
        <v>4.9504950495049507E-2</v>
      </c>
      <c r="T542" s="8">
        <f t="shared" si="107"/>
        <v>0.15384615384615385</v>
      </c>
      <c r="U542" s="8">
        <f t="shared" si="108"/>
        <v>7.407407407407407E-2</v>
      </c>
      <c r="V542" s="8">
        <f t="shared" si="95"/>
        <v>7.7970806959747437E-211</v>
      </c>
      <c r="W542" s="8">
        <f t="shared" si="96"/>
        <v>1.2595525933633661E-29</v>
      </c>
      <c r="X542" s="8">
        <f t="shared" si="97"/>
        <v>2.1599656637141664E-11</v>
      </c>
      <c r="Y542" s="8">
        <f t="shared" si="98"/>
        <v>2.6031034986221316E-5</v>
      </c>
      <c r="Z542" s="8">
        <f t="shared" si="99"/>
        <v>6.5721984557989706E-19</v>
      </c>
      <c r="AA542" s="8">
        <f t="shared" si="100"/>
        <v>2.4963212923500542E-8</v>
      </c>
      <c r="AB542" s="13" t="e">
        <f t="shared" si="109"/>
        <v>#DIV/0!</v>
      </c>
      <c r="AC542" s="13">
        <f t="shared" si="110"/>
        <v>-2.496321292284332E-8</v>
      </c>
    </row>
    <row r="543" spans="1:29">
      <c r="A543" t="s">
        <v>35</v>
      </c>
      <c r="B543" s="18"/>
      <c r="C543" s="17"/>
      <c r="I543" s="11" t="e">
        <f t="shared" si="92"/>
        <v>#DIV/0!</v>
      </c>
      <c r="J543" s="11" t="e">
        <f t="shared" si="93"/>
        <v>#DIV/0!</v>
      </c>
      <c r="K543" s="11" t="e">
        <f t="shared" si="101"/>
        <v>#DIV/0!</v>
      </c>
      <c r="L543" s="11" t="e">
        <f t="shared" si="102"/>
        <v>#DIV/0!</v>
      </c>
      <c r="M543" s="8" t="e">
        <f t="shared" si="94"/>
        <v>#DIV/0!</v>
      </c>
      <c r="N543" s="8">
        <f t="shared" si="111"/>
        <v>0</v>
      </c>
      <c r="O543" s="8">
        <f t="shared" si="112"/>
        <v>0</v>
      </c>
      <c r="P543" s="8">
        <f t="shared" si="103"/>
        <v>0.83333333333333337</v>
      </c>
      <c r="Q543" s="8">
        <f t="shared" si="104"/>
        <v>0.22727272727272727</v>
      </c>
      <c r="R543" s="8">
        <f t="shared" si="105"/>
        <v>9.8039215686274508E-2</v>
      </c>
      <c r="S543" s="8">
        <f t="shared" si="106"/>
        <v>4.9504950495049507E-2</v>
      </c>
      <c r="T543" s="8">
        <f t="shared" si="107"/>
        <v>0.15384615384615385</v>
      </c>
      <c r="U543" s="8">
        <f t="shared" si="108"/>
        <v>7.407407407407407E-2</v>
      </c>
      <c r="V543" s="8">
        <f t="shared" si="95"/>
        <v>1.2995134493291236E-211</v>
      </c>
      <c r="W543" s="8">
        <f t="shared" si="96"/>
        <v>9.732906403262374E-30</v>
      </c>
      <c r="X543" s="8">
        <f t="shared" si="97"/>
        <v>1.9482043241343463E-11</v>
      </c>
      <c r="Y543" s="8">
        <f t="shared" si="98"/>
        <v>2.4742369887893526E-5</v>
      </c>
      <c r="Z543" s="8">
        <f t="shared" si="99"/>
        <v>5.5610910010606678E-19</v>
      </c>
      <c r="AA543" s="8">
        <f t="shared" si="100"/>
        <v>2.3114086040278278E-8</v>
      </c>
      <c r="AB543" s="13" t="e">
        <f t="shared" si="109"/>
        <v>#DIV/0!</v>
      </c>
      <c r="AC543" s="13">
        <f t="shared" si="110"/>
        <v>-2.3114086039722168E-8</v>
      </c>
    </row>
    <row r="544" spans="1:29">
      <c r="A544" t="s">
        <v>35</v>
      </c>
      <c r="B544" s="16"/>
      <c r="C544" s="15"/>
      <c r="I544" s="11" t="e">
        <f t="shared" si="92"/>
        <v>#DIV/0!</v>
      </c>
      <c r="J544" s="11" t="e">
        <f t="shared" si="93"/>
        <v>#DIV/0!</v>
      </c>
      <c r="K544" s="11" t="e">
        <f t="shared" si="101"/>
        <v>#DIV/0!</v>
      </c>
      <c r="L544" s="11" t="e">
        <f t="shared" si="102"/>
        <v>#DIV/0!</v>
      </c>
      <c r="M544" s="8" t="e">
        <f t="shared" si="94"/>
        <v>#DIV/0!</v>
      </c>
      <c r="N544" s="8">
        <f t="shared" si="111"/>
        <v>0</v>
      </c>
      <c r="O544" s="8">
        <f t="shared" si="112"/>
        <v>0</v>
      </c>
      <c r="P544" s="8">
        <f t="shared" si="103"/>
        <v>0.83333333333333337</v>
      </c>
      <c r="Q544" s="8">
        <f t="shared" si="104"/>
        <v>0.22727272727272727</v>
      </c>
      <c r="R544" s="8">
        <f t="shared" si="105"/>
        <v>9.8039215686274508E-2</v>
      </c>
      <c r="S544" s="8">
        <f t="shared" si="106"/>
        <v>4.9504950495049507E-2</v>
      </c>
      <c r="T544" s="8">
        <f t="shared" si="107"/>
        <v>0.15384615384615385</v>
      </c>
      <c r="U544" s="8">
        <f t="shared" si="108"/>
        <v>7.407407407407407E-2</v>
      </c>
      <c r="V544" s="8">
        <f t="shared" si="95"/>
        <v>2.1658557488818723E-212</v>
      </c>
      <c r="W544" s="8">
        <f t="shared" si="96"/>
        <v>7.5208822207027432E-30</v>
      </c>
      <c r="X544" s="8">
        <f t="shared" si="97"/>
        <v>1.7572039001996066E-11</v>
      </c>
      <c r="Y544" s="8">
        <f t="shared" si="98"/>
        <v>2.3517500091463153E-5</v>
      </c>
      <c r="Z544" s="8">
        <f t="shared" si="99"/>
        <v>4.7055385393590266E-19</v>
      </c>
      <c r="AA544" s="8">
        <f t="shared" si="100"/>
        <v>2.1401931518776184E-8</v>
      </c>
      <c r="AB544" s="13" t="e">
        <f t="shared" si="109"/>
        <v>#DIV/0!</v>
      </c>
      <c r="AC544" s="13">
        <f t="shared" si="110"/>
        <v>-2.1401931518305631E-8</v>
      </c>
    </row>
    <row r="545" spans="1:29">
      <c r="A545" t="s">
        <v>35</v>
      </c>
      <c r="B545" s="18"/>
      <c r="C545" s="17"/>
      <c r="I545" s="11" t="e">
        <f t="shared" si="92"/>
        <v>#DIV/0!</v>
      </c>
      <c r="J545" s="11" t="e">
        <f t="shared" si="93"/>
        <v>#DIV/0!</v>
      </c>
      <c r="K545" s="11" t="e">
        <f t="shared" si="101"/>
        <v>#DIV/0!</v>
      </c>
      <c r="L545" s="11" t="e">
        <f t="shared" si="102"/>
        <v>#DIV/0!</v>
      </c>
      <c r="M545" s="8" t="e">
        <f t="shared" si="94"/>
        <v>#DIV/0!</v>
      </c>
      <c r="N545" s="8">
        <f t="shared" si="111"/>
        <v>0</v>
      </c>
      <c r="O545" s="8">
        <f t="shared" si="112"/>
        <v>0</v>
      </c>
      <c r="P545" s="8">
        <f t="shared" si="103"/>
        <v>0.83333333333333337</v>
      </c>
      <c r="Q545" s="8">
        <f t="shared" si="104"/>
        <v>0.22727272727272727</v>
      </c>
      <c r="R545" s="8">
        <f t="shared" si="105"/>
        <v>9.8039215686274508E-2</v>
      </c>
      <c r="S545" s="8">
        <f t="shared" si="106"/>
        <v>4.9504950495049507E-2</v>
      </c>
      <c r="T545" s="8">
        <f t="shared" si="107"/>
        <v>0.15384615384615385</v>
      </c>
      <c r="U545" s="8">
        <f t="shared" si="108"/>
        <v>7.407407407407407E-2</v>
      </c>
      <c r="V545" s="8">
        <f t="shared" si="95"/>
        <v>3.6097595814697865E-213</v>
      </c>
      <c r="W545" s="8">
        <f t="shared" si="96"/>
        <v>5.8115908069066648E-30</v>
      </c>
      <c r="X545" s="8">
        <f t="shared" si="97"/>
        <v>1.5849290080231746E-11</v>
      </c>
      <c r="Y545" s="8">
        <f t="shared" si="98"/>
        <v>2.2353267413667945E-5</v>
      </c>
      <c r="Z545" s="8">
        <f t="shared" si="99"/>
        <v>3.9816095333037915E-19</v>
      </c>
      <c r="AA545" s="8">
        <f t="shared" si="100"/>
        <v>1.9816603258126098E-8</v>
      </c>
      <c r="AB545" s="13" t="e">
        <f t="shared" si="109"/>
        <v>#DIV/0!</v>
      </c>
      <c r="AC545" s="13">
        <f t="shared" si="110"/>
        <v>-1.9816603257727936E-8</v>
      </c>
    </row>
    <row r="546" spans="1:29">
      <c r="A546" t="s">
        <v>35</v>
      </c>
      <c r="B546" s="16"/>
      <c r="C546" s="15"/>
      <c r="I546" s="11" t="e">
        <f t="shared" si="92"/>
        <v>#DIV/0!</v>
      </c>
      <c r="J546" s="11" t="e">
        <f t="shared" si="93"/>
        <v>#DIV/0!</v>
      </c>
      <c r="K546" s="11" t="e">
        <f t="shared" si="101"/>
        <v>#DIV/0!</v>
      </c>
      <c r="L546" s="11" t="e">
        <f t="shared" si="102"/>
        <v>#DIV/0!</v>
      </c>
      <c r="M546" s="8" t="e">
        <f t="shared" si="94"/>
        <v>#DIV/0!</v>
      </c>
      <c r="N546" s="8">
        <f t="shared" si="111"/>
        <v>0</v>
      </c>
      <c r="O546" s="8">
        <f t="shared" si="112"/>
        <v>0</v>
      </c>
      <c r="P546" s="8">
        <f t="shared" si="103"/>
        <v>0.83333333333333337</v>
      </c>
      <c r="Q546" s="8">
        <f t="shared" si="104"/>
        <v>0.22727272727272727</v>
      </c>
      <c r="R546" s="8">
        <f t="shared" si="105"/>
        <v>9.8039215686274508E-2</v>
      </c>
      <c r="S546" s="8">
        <f t="shared" si="106"/>
        <v>4.9504950495049507E-2</v>
      </c>
      <c r="T546" s="8">
        <f t="shared" si="107"/>
        <v>0.15384615384615385</v>
      </c>
      <c r="U546" s="8">
        <f t="shared" si="108"/>
        <v>7.407407407407407E-2</v>
      </c>
      <c r="V546" s="8">
        <f t="shared" si="95"/>
        <v>6.0162659691163095E-214</v>
      </c>
      <c r="W546" s="8">
        <f t="shared" si="96"/>
        <v>4.4907747144278775E-30</v>
      </c>
      <c r="X546" s="8">
        <f t="shared" si="97"/>
        <v>1.4295438111581576E-11</v>
      </c>
      <c r="Y546" s="8">
        <f t="shared" si="98"/>
        <v>2.124667001695171E-5</v>
      </c>
      <c r="Z546" s="8">
        <f t="shared" si="99"/>
        <v>3.3690542204878233E-19</v>
      </c>
      <c r="AA546" s="8">
        <f t="shared" si="100"/>
        <v>1.8348706720487128E-8</v>
      </c>
      <c r="AB546" s="13" t="e">
        <f t="shared" si="109"/>
        <v>#DIV/0!</v>
      </c>
      <c r="AC546" s="13">
        <f t="shared" si="110"/>
        <v>-1.8348706720150224E-8</v>
      </c>
    </row>
    <row r="547" spans="1:29">
      <c r="A547" t="s">
        <v>35</v>
      </c>
      <c r="B547" s="18"/>
      <c r="C547" s="17"/>
      <c r="I547" s="11" t="e">
        <f t="shared" si="92"/>
        <v>#DIV/0!</v>
      </c>
      <c r="J547" s="11" t="e">
        <f t="shared" si="93"/>
        <v>#DIV/0!</v>
      </c>
      <c r="K547" s="11" t="e">
        <f t="shared" si="101"/>
        <v>#DIV/0!</v>
      </c>
      <c r="L547" s="11" t="e">
        <f t="shared" si="102"/>
        <v>#DIV/0!</v>
      </c>
      <c r="M547" s="8" t="e">
        <f t="shared" si="94"/>
        <v>#DIV/0!</v>
      </c>
      <c r="N547" s="8">
        <f t="shared" si="111"/>
        <v>0</v>
      </c>
      <c r="O547" s="8">
        <f t="shared" si="112"/>
        <v>0</v>
      </c>
      <c r="P547" s="8">
        <f t="shared" si="103"/>
        <v>0.83333333333333337</v>
      </c>
      <c r="Q547" s="8">
        <f t="shared" si="104"/>
        <v>0.22727272727272727</v>
      </c>
      <c r="R547" s="8">
        <f t="shared" si="105"/>
        <v>9.8039215686274508E-2</v>
      </c>
      <c r="S547" s="8">
        <f t="shared" si="106"/>
        <v>4.9504950495049507E-2</v>
      </c>
      <c r="T547" s="8">
        <f t="shared" si="107"/>
        <v>0.15384615384615385</v>
      </c>
      <c r="U547" s="8">
        <f t="shared" si="108"/>
        <v>7.407407407407407E-2</v>
      </c>
      <c r="V547" s="8">
        <f t="shared" si="95"/>
        <v>1.002710994852718E-214</v>
      </c>
      <c r="W547" s="8">
        <f t="shared" si="96"/>
        <v>3.4701440975124509E-30</v>
      </c>
      <c r="X547" s="8">
        <f t="shared" si="97"/>
        <v>1.2893924571230441E-11</v>
      </c>
      <c r="Y547" s="8">
        <f t="shared" si="98"/>
        <v>2.019485466957786E-5</v>
      </c>
      <c r="Z547" s="8">
        <f t="shared" si="99"/>
        <v>2.8507381865666195E-19</v>
      </c>
      <c r="AA547" s="8">
        <f t="shared" si="100"/>
        <v>1.6989543259710302E-8</v>
      </c>
      <c r="AB547" s="13" t="e">
        <f t="shared" si="109"/>
        <v>#DIV/0!</v>
      </c>
      <c r="AC547" s="13">
        <f t="shared" si="110"/>
        <v>-1.698954325942523E-8</v>
      </c>
    </row>
    <row r="548" spans="1:29">
      <c r="A548" t="s">
        <v>35</v>
      </c>
      <c r="B548" s="16"/>
      <c r="C548" s="15"/>
      <c r="I548" s="11" t="e">
        <f t="shared" si="92"/>
        <v>#DIV/0!</v>
      </c>
      <c r="J548" s="11" t="e">
        <f t="shared" si="93"/>
        <v>#DIV/0!</v>
      </c>
      <c r="K548" s="11" t="e">
        <f t="shared" si="101"/>
        <v>#DIV/0!</v>
      </c>
      <c r="L548" s="11" t="e">
        <f t="shared" si="102"/>
        <v>#DIV/0!</v>
      </c>
      <c r="M548" s="8" t="e">
        <f t="shared" si="94"/>
        <v>#DIV/0!</v>
      </c>
      <c r="N548" s="8">
        <f t="shared" si="111"/>
        <v>0</v>
      </c>
      <c r="O548" s="8">
        <f t="shared" si="112"/>
        <v>0</v>
      </c>
      <c r="P548" s="8">
        <f t="shared" si="103"/>
        <v>0.83333333333333337</v>
      </c>
      <c r="Q548" s="8">
        <f t="shared" si="104"/>
        <v>0.22727272727272727</v>
      </c>
      <c r="R548" s="8">
        <f t="shared" si="105"/>
        <v>9.8039215686274508E-2</v>
      </c>
      <c r="S548" s="8">
        <f t="shared" si="106"/>
        <v>4.9504950495049507E-2</v>
      </c>
      <c r="T548" s="8">
        <f t="shared" si="107"/>
        <v>0.15384615384615385</v>
      </c>
      <c r="U548" s="8">
        <f t="shared" si="108"/>
        <v>7.407407407407407E-2</v>
      </c>
      <c r="V548" s="8">
        <f t="shared" si="95"/>
        <v>1.6711849914211964E-215</v>
      </c>
      <c r="W548" s="8">
        <f t="shared" si="96"/>
        <v>2.6814749844414394E-30</v>
      </c>
      <c r="X548" s="8">
        <f t="shared" si="97"/>
        <v>1.1629814319149025E-11</v>
      </c>
      <c r="Y548" s="8">
        <f t="shared" si="98"/>
        <v>1.9195109388905687E-5</v>
      </c>
      <c r="Z548" s="8">
        <f t="shared" si="99"/>
        <v>2.412163080940986E-19</v>
      </c>
      <c r="AA548" s="8">
        <f t="shared" si="100"/>
        <v>1.5731058573805836E-8</v>
      </c>
      <c r="AB548" s="13" t="e">
        <f t="shared" si="109"/>
        <v>#DIV/0!</v>
      </c>
      <c r="AC548" s="13">
        <f t="shared" si="110"/>
        <v>-1.573105857356462E-8</v>
      </c>
    </row>
    <row r="549" spans="1:29">
      <c r="A549" t="s">
        <v>35</v>
      </c>
      <c r="B549" s="18"/>
      <c r="C549" s="17"/>
      <c r="I549" s="11" t="e">
        <f t="shared" si="92"/>
        <v>#DIV/0!</v>
      </c>
      <c r="J549" s="11" t="e">
        <f t="shared" si="93"/>
        <v>#DIV/0!</v>
      </c>
      <c r="K549" s="11" t="e">
        <f t="shared" si="101"/>
        <v>#DIV/0!</v>
      </c>
      <c r="L549" s="11" t="e">
        <f t="shared" si="102"/>
        <v>#DIV/0!</v>
      </c>
      <c r="M549" s="8" t="e">
        <f t="shared" si="94"/>
        <v>#DIV/0!</v>
      </c>
      <c r="N549" s="8">
        <f t="shared" si="111"/>
        <v>0</v>
      </c>
      <c r="O549" s="8">
        <f t="shared" si="112"/>
        <v>0</v>
      </c>
      <c r="P549" s="8">
        <f t="shared" si="103"/>
        <v>0.83333333333333337</v>
      </c>
      <c r="Q549" s="8">
        <f t="shared" si="104"/>
        <v>0.22727272727272727</v>
      </c>
      <c r="R549" s="8">
        <f t="shared" si="105"/>
        <v>9.8039215686274508E-2</v>
      </c>
      <c r="S549" s="8">
        <f t="shared" si="106"/>
        <v>4.9504950495049507E-2</v>
      </c>
      <c r="T549" s="8">
        <f t="shared" si="107"/>
        <v>0.15384615384615385</v>
      </c>
      <c r="U549" s="8">
        <f t="shared" si="108"/>
        <v>7.407407407407407E-2</v>
      </c>
      <c r="V549" s="8">
        <f t="shared" si="95"/>
        <v>2.7853083190353265E-216</v>
      </c>
      <c r="W549" s="8">
        <f t="shared" si="96"/>
        <v>2.0720488516138393E-30</v>
      </c>
      <c r="X549" s="8">
        <f t="shared" si="97"/>
        <v>1.048963644472265E-11</v>
      </c>
      <c r="Y549" s="8">
        <f t="shared" si="98"/>
        <v>1.824485644886085E-5</v>
      </c>
      <c r="Z549" s="8">
        <f t="shared" si="99"/>
        <v>2.0410610684885265E-19</v>
      </c>
      <c r="AA549" s="8">
        <f t="shared" si="100"/>
        <v>1.4565794975746145E-8</v>
      </c>
      <c r="AB549" s="13" t="e">
        <f t="shared" si="109"/>
        <v>#DIV/0!</v>
      </c>
      <c r="AC549" s="13">
        <f t="shared" si="110"/>
        <v>-1.4565794975542038E-8</v>
      </c>
    </row>
    <row r="550" spans="1:29">
      <c r="A550" t="s">
        <v>35</v>
      </c>
      <c r="B550" s="16"/>
      <c r="C550" s="15"/>
      <c r="I550" s="11" t="e">
        <f t="shared" si="92"/>
        <v>#DIV/0!</v>
      </c>
      <c r="J550" s="11" t="e">
        <f t="shared" si="93"/>
        <v>#DIV/0!</v>
      </c>
      <c r="K550" s="11" t="e">
        <f t="shared" si="101"/>
        <v>#DIV/0!</v>
      </c>
      <c r="L550" s="11" t="e">
        <f t="shared" si="102"/>
        <v>#DIV/0!</v>
      </c>
      <c r="M550" s="8" t="e">
        <f t="shared" si="94"/>
        <v>#DIV/0!</v>
      </c>
      <c r="N550" s="8">
        <f t="shared" si="111"/>
        <v>0</v>
      </c>
      <c r="O550" s="8">
        <f t="shared" si="112"/>
        <v>0</v>
      </c>
      <c r="P550" s="8">
        <f t="shared" si="103"/>
        <v>0.83333333333333337</v>
      </c>
      <c r="Q550" s="8">
        <f t="shared" si="104"/>
        <v>0.22727272727272727</v>
      </c>
      <c r="R550" s="8">
        <f t="shared" si="105"/>
        <v>9.8039215686274508E-2</v>
      </c>
      <c r="S550" s="8">
        <f t="shared" si="106"/>
        <v>4.9504950495049507E-2</v>
      </c>
      <c r="T550" s="8">
        <f t="shared" si="107"/>
        <v>0.15384615384615385</v>
      </c>
      <c r="U550" s="8">
        <f t="shared" si="108"/>
        <v>7.407407407407407E-2</v>
      </c>
      <c r="V550" s="8">
        <f t="shared" si="95"/>
        <v>4.6421805317255434E-217</v>
      </c>
      <c r="W550" s="8">
        <f t="shared" si="96"/>
        <v>1.6011286580652396E-30</v>
      </c>
      <c r="X550" s="8">
        <f t="shared" si="97"/>
        <v>9.4612407148478801E-12</v>
      </c>
      <c r="Y550" s="8">
        <f t="shared" si="98"/>
        <v>1.7341645733570709E-5</v>
      </c>
      <c r="Z550" s="8">
        <f t="shared" si="99"/>
        <v>1.7270516733364456E-19</v>
      </c>
      <c r="AA550" s="8">
        <f t="shared" si="100"/>
        <v>1.348684719976495E-8</v>
      </c>
      <c r="AB550" s="13" t="e">
        <f t="shared" si="109"/>
        <v>#DIV/0!</v>
      </c>
      <c r="AC550" s="13">
        <f t="shared" si="110"/>
        <v>-1.3486847199592244E-8</v>
      </c>
    </row>
    <row r="551" spans="1:29">
      <c r="A551" t="s">
        <v>35</v>
      </c>
      <c r="B551" s="18"/>
      <c r="C551" s="17"/>
      <c r="I551" s="11" t="e">
        <f t="shared" si="92"/>
        <v>#DIV/0!</v>
      </c>
      <c r="J551" s="11" t="e">
        <f t="shared" si="93"/>
        <v>#DIV/0!</v>
      </c>
      <c r="K551" s="11" t="e">
        <f t="shared" si="101"/>
        <v>#DIV/0!</v>
      </c>
      <c r="L551" s="11" t="e">
        <f t="shared" si="102"/>
        <v>#DIV/0!</v>
      </c>
      <c r="M551" s="8" t="e">
        <f t="shared" si="94"/>
        <v>#DIV/0!</v>
      </c>
      <c r="N551" s="8">
        <f t="shared" si="111"/>
        <v>0</v>
      </c>
      <c r="O551" s="8">
        <f t="shared" si="112"/>
        <v>0</v>
      </c>
      <c r="P551" s="8">
        <f t="shared" si="103"/>
        <v>0.83333333333333337</v>
      </c>
      <c r="Q551" s="8">
        <f t="shared" si="104"/>
        <v>0.22727272727272727</v>
      </c>
      <c r="R551" s="8">
        <f t="shared" si="105"/>
        <v>9.8039215686274508E-2</v>
      </c>
      <c r="S551" s="8">
        <f t="shared" si="106"/>
        <v>4.9504950495049507E-2</v>
      </c>
      <c r="T551" s="8">
        <f t="shared" si="107"/>
        <v>0.15384615384615385</v>
      </c>
      <c r="U551" s="8">
        <f t="shared" si="108"/>
        <v>7.407407407407407E-2</v>
      </c>
      <c r="V551" s="8">
        <f t="shared" si="95"/>
        <v>7.736967552875904E-218</v>
      </c>
      <c r="W551" s="8">
        <f t="shared" si="96"/>
        <v>1.2372357812322305E-30</v>
      </c>
      <c r="X551" s="8">
        <f t="shared" si="97"/>
        <v>8.5336680957451474E-12</v>
      </c>
      <c r="Y551" s="8">
        <f t="shared" si="98"/>
        <v>1.6483148420027602E-5</v>
      </c>
      <c r="Z551" s="8">
        <f t="shared" si="99"/>
        <v>1.4613514159000694E-19</v>
      </c>
      <c r="AA551" s="8">
        <f t="shared" si="100"/>
        <v>1.2487821481263843E-8</v>
      </c>
      <c r="AB551" s="13" t="e">
        <f t="shared" si="109"/>
        <v>#DIV/0!</v>
      </c>
      <c r="AC551" s="13">
        <f t="shared" si="110"/>
        <v>-1.2487821481117708E-8</v>
      </c>
    </row>
    <row r="552" spans="1:29">
      <c r="A552" t="s">
        <v>35</v>
      </c>
      <c r="B552" s="16"/>
      <c r="C552" s="15"/>
      <c r="I552" s="11" t="e">
        <f t="shared" si="92"/>
        <v>#DIV/0!</v>
      </c>
      <c r="J552" s="11" t="e">
        <f t="shared" si="93"/>
        <v>#DIV/0!</v>
      </c>
      <c r="K552" s="11" t="e">
        <f t="shared" si="101"/>
        <v>#DIV/0!</v>
      </c>
      <c r="L552" s="11" t="e">
        <f t="shared" si="102"/>
        <v>#DIV/0!</v>
      </c>
      <c r="M552" s="8" t="e">
        <f t="shared" si="94"/>
        <v>#DIV/0!</v>
      </c>
      <c r="N552" s="8">
        <f t="shared" si="111"/>
        <v>0</v>
      </c>
      <c r="O552" s="8">
        <f t="shared" si="112"/>
        <v>0</v>
      </c>
      <c r="P552" s="8">
        <f t="shared" si="103"/>
        <v>0.83333333333333337</v>
      </c>
      <c r="Q552" s="8">
        <f t="shared" si="104"/>
        <v>0.22727272727272727</v>
      </c>
      <c r="R552" s="8">
        <f t="shared" si="105"/>
        <v>9.8039215686274508E-2</v>
      </c>
      <c r="S552" s="8">
        <f t="shared" si="106"/>
        <v>4.9504950495049507E-2</v>
      </c>
      <c r="T552" s="8">
        <f t="shared" si="107"/>
        <v>0.15384615384615385</v>
      </c>
      <c r="U552" s="8">
        <f t="shared" si="108"/>
        <v>7.407407407407407E-2</v>
      </c>
      <c r="V552" s="8">
        <f t="shared" si="95"/>
        <v>1.2894945921459837E-218</v>
      </c>
      <c r="W552" s="8">
        <f t="shared" si="96"/>
        <v>9.5604583095217803E-31</v>
      </c>
      <c r="X552" s="8">
        <f t="shared" si="97"/>
        <v>7.6970339687113087E-12</v>
      </c>
      <c r="Y552" s="8">
        <f t="shared" si="98"/>
        <v>1.5667150973491583E-5</v>
      </c>
      <c r="Z552" s="8">
        <f t="shared" si="99"/>
        <v>1.2365281211462126E-19</v>
      </c>
      <c r="AA552" s="8">
        <f t="shared" si="100"/>
        <v>1.1562797667836892E-8</v>
      </c>
      <c r="AB552" s="13" t="e">
        <f t="shared" si="109"/>
        <v>#DIV/0!</v>
      </c>
      <c r="AC552" s="13">
        <f t="shared" si="110"/>
        <v>-1.1562797667713239E-8</v>
      </c>
    </row>
    <row r="553" spans="1:29">
      <c r="A553" t="s">
        <v>35</v>
      </c>
      <c r="B553" s="18"/>
      <c r="C553" s="17"/>
      <c r="I553" s="11" t="e">
        <f t="shared" si="92"/>
        <v>#DIV/0!</v>
      </c>
      <c r="J553" s="11" t="e">
        <f t="shared" si="93"/>
        <v>#DIV/0!</v>
      </c>
      <c r="K553" s="11" t="e">
        <f t="shared" si="101"/>
        <v>#DIV/0!</v>
      </c>
      <c r="L553" s="11" t="e">
        <f t="shared" si="102"/>
        <v>#DIV/0!</v>
      </c>
      <c r="M553" s="8" t="e">
        <f t="shared" si="94"/>
        <v>#DIV/0!</v>
      </c>
      <c r="N553" s="8">
        <f t="shared" si="111"/>
        <v>0</v>
      </c>
      <c r="O553" s="8">
        <f t="shared" si="112"/>
        <v>0</v>
      </c>
      <c r="P553" s="8">
        <f t="shared" si="103"/>
        <v>0.83333333333333337</v>
      </c>
      <c r="Q553" s="8">
        <f t="shared" si="104"/>
        <v>0.22727272727272727</v>
      </c>
      <c r="R553" s="8">
        <f t="shared" si="105"/>
        <v>9.8039215686274508E-2</v>
      </c>
      <c r="S553" s="8">
        <f t="shared" si="106"/>
        <v>4.9504950495049507E-2</v>
      </c>
      <c r="T553" s="8">
        <f t="shared" si="107"/>
        <v>0.15384615384615385</v>
      </c>
      <c r="U553" s="8">
        <f t="shared" si="108"/>
        <v>7.407407407407407E-2</v>
      </c>
      <c r="V553" s="8">
        <f t="shared" si="95"/>
        <v>2.149157653576639E-219</v>
      </c>
      <c r="W553" s="8">
        <f t="shared" si="96"/>
        <v>7.3876268755395572E-31</v>
      </c>
      <c r="X553" s="8">
        <f t="shared" si="97"/>
        <v>6.9424227953082391E-12</v>
      </c>
      <c r="Y553" s="8">
        <f t="shared" si="98"/>
        <v>1.4891549440150414E-5</v>
      </c>
      <c r="Z553" s="8">
        <f t="shared" si="99"/>
        <v>1.0462930255852568E-19</v>
      </c>
      <c r="AA553" s="8">
        <f t="shared" si="100"/>
        <v>1.0706294136886011E-8</v>
      </c>
      <c r="AB553" s="13" t="e">
        <f t="shared" si="109"/>
        <v>#DIV/0!</v>
      </c>
      <c r="AC553" s="13">
        <f t="shared" si="110"/>
        <v>-1.0706294136781381E-8</v>
      </c>
    </row>
    <row r="554" spans="1:29">
      <c r="A554" t="s">
        <v>35</v>
      </c>
      <c r="B554" s="16"/>
      <c r="C554" s="15"/>
      <c r="I554" s="11" t="e">
        <f t="shared" si="92"/>
        <v>#DIV/0!</v>
      </c>
      <c r="J554" s="11" t="e">
        <f t="shared" si="93"/>
        <v>#DIV/0!</v>
      </c>
      <c r="K554" s="11" t="e">
        <f t="shared" si="101"/>
        <v>#DIV/0!</v>
      </c>
      <c r="L554" s="11" t="e">
        <f t="shared" si="102"/>
        <v>#DIV/0!</v>
      </c>
      <c r="M554" s="8" t="e">
        <f t="shared" si="94"/>
        <v>#DIV/0!</v>
      </c>
      <c r="N554" s="8">
        <f t="shared" si="111"/>
        <v>0</v>
      </c>
      <c r="O554" s="8">
        <f t="shared" si="112"/>
        <v>0</v>
      </c>
      <c r="P554" s="8">
        <f t="shared" si="103"/>
        <v>0.83333333333333337</v>
      </c>
      <c r="Q554" s="8">
        <f t="shared" si="104"/>
        <v>0.22727272727272727</v>
      </c>
      <c r="R554" s="8">
        <f t="shared" si="105"/>
        <v>9.8039215686274508E-2</v>
      </c>
      <c r="S554" s="8">
        <f t="shared" si="106"/>
        <v>4.9504950495049507E-2</v>
      </c>
      <c r="T554" s="8">
        <f t="shared" si="107"/>
        <v>0.15384615384615385</v>
      </c>
      <c r="U554" s="8">
        <f t="shared" si="108"/>
        <v>7.407407407407407E-2</v>
      </c>
      <c r="V554" s="8">
        <f t="shared" si="95"/>
        <v>3.5819294226277306E-220</v>
      </c>
      <c r="W554" s="8">
        <f t="shared" si="96"/>
        <v>5.7086207674623851E-31</v>
      </c>
      <c r="X554" s="8">
        <f t="shared" si="97"/>
        <v>6.2617931094937061E-12</v>
      </c>
      <c r="Y554" s="8">
        <f t="shared" si="98"/>
        <v>1.4154344022321185E-5</v>
      </c>
      <c r="Z554" s="8">
        <f t="shared" si="99"/>
        <v>8.8532486780290954E-20</v>
      </c>
      <c r="AA554" s="8">
        <f t="shared" si="100"/>
        <v>9.9132353119314928E-9</v>
      </c>
      <c r="AB554" s="13" t="e">
        <f t="shared" si="109"/>
        <v>#DIV/0!</v>
      </c>
      <c r="AC554" s="13">
        <f t="shared" si="110"/>
        <v>-9.9132353118429596E-9</v>
      </c>
    </row>
    <row r="555" spans="1:29">
      <c r="A555" t="s">
        <v>35</v>
      </c>
      <c r="B555" s="18"/>
      <c r="C555" s="17"/>
      <c r="I555" s="11" t="e">
        <f t="shared" si="92"/>
        <v>#DIV/0!</v>
      </c>
      <c r="J555" s="11" t="e">
        <f t="shared" si="93"/>
        <v>#DIV/0!</v>
      </c>
      <c r="K555" s="11" t="e">
        <f t="shared" si="101"/>
        <v>#DIV/0!</v>
      </c>
      <c r="L555" s="11" t="e">
        <f t="shared" si="102"/>
        <v>#DIV/0!</v>
      </c>
      <c r="M555" s="8" t="e">
        <f t="shared" si="94"/>
        <v>#DIV/0!</v>
      </c>
      <c r="N555" s="8">
        <f t="shared" si="111"/>
        <v>0</v>
      </c>
      <c r="O555" s="8">
        <f t="shared" si="112"/>
        <v>0</v>
      </c>
      <c r="P555" s="8">
        <f t="shared" si="103"/>
        <v>0.83333333333333337</v>
      </c>
      <c r="Q555" s="8">
        <f t="shared" si="104"/>
        <v>0.22727272727272727</v>
      </c>
      <c r="R555" s="8">
        <f t="shared" si="105"/>
        <v>9.8039215686274508E-2</v>
      </c>
      <c r="S555" s="8">
        <f t="shared" si="106"/>
        <v>4.9504950495049507E-2</v>
      </c>
      <c r="T555" s="8">
        <f t="shared" si="107"/>
        <v>0.15384615384615385</v>
      </c>
      <c r="U555" s="8">
        <f t="shared" si="108"/>
        <v>7.407407407407407E-2</v>
      </c>
      <c r="V555" s="8">
        <f t="shared" si="95"/>
        <v>5.9698823710462164E-221</v>
      </c>
      <c r="W555" s="8">
        <f t="shared" si="96"/>
        <v>4.4112069566754797E-31</v>
      </c>
      <c r="X555" s="8">
        <f t="shared" si="97"/>
        <v>5.6478918242492253E-12</v>
      </c>
      <c r="Y555" s="8">
        <f t="shared" si="98"/>
        <v>1.3453633922206274E-5</v>
      </c>
      <c r="Z555" s="8">
        <f t="shared" si="99"/>
        <v>7.4912104198707729E-20</v>
      </c>
      <c r="AA555" s="8">
        <f t="shared" si="100"/>
        <v>9.1789215851217526E-9</v>
      </c>
      <c r="AB555" s="13" t="e">
        <f t="shared" si="109"/>
        <v>#DIV/0!</v>
      </c>
      <c r="AC555" s="13">
        <f t="shared" si="110"/>
        <v>-9.1789215850468398E-9</v>
      </c>
    </row>
    <row r="556" spans="1:29">
      <c r="A556" t="s">
        <v>35</v>
      </c>
      <c r="B556" s="16"/>
      <c r="C556" s="15"/>
      <c r="I556" s="11" t="e">
        <f t="shared" si="92"/>
        <v>#DIV/0!</v>
      </c>
      <c r="J556" s="11" t="e">
        <f t="shared" si="93"/>
        <v>#DIV/0!</v>
      </c>
      <c r="K556" s="11" t="e">
        <f t="shared" si="101"/>
        <v>#DIV/0!</v>
      </c>
      <c r="L556" s="11" t="e">
        <f t="shared" si="102"/>
        <v>#DIV/0!</v>
      </c>
      <c r="M556" s="8" t="e">
        <f t="shared" si="94"/>
        <v>#DIV/0!</v>
      </c>
      <c r="N556" s="8">
        <f t="shared" si="111"/>
        <v>0</v>
      </c>
      <c r="O556" s="8">
        <f t="shared" si="112"/>
        <v>0</v>
      </c>
      <c r="P556" s="8">
        <f t="shared" si="103"/>
        <v>0.83333333333333337</v>
      </c>
      <c r="Q556" s="8">
        <f t="shared" si="104"/>
        <v>0.22727272727272727</v>
      </c>
      <c r="R556" s="8">
        <f t="shared" si="105"/>
        <v>9.8039215686274508E-2</v>
      </c>
      <c r="S556" s="8">
        <f t="shared" si="106"/>
        <v>4.9504950495049507E-2</v>
      </c>
      <c r="T556" s="8">
        <f t="shared" si="107"/>
        <v>0.15384615384615385</v>
      </c>
      <c r="U556" s="8">
        <f t="shared" si="108"/>
        <v>7.407407407407407E-2</v>
      </c>
      <c r="V556" s="8">
        <f t="shared" si="95"/>
        <v>9.949803951743692E-222</v>
      </c>
      <c r="W556" s="8">
        <f t="shared" si="96"/>
        <v>3.408659921067416E-31</v>
      </c>
      <c r="X556" s="8">
        <f t="shared" si="97"/>
        <v>5.0941769395189094E-12</v>
      </c>
      <c r="Y556" s="8">
        <f t="shared" si="98"/>
        <v>1.2787612440908934E-5</v>
      </c>
      <c r="Z556" s="8">
        <f t="shared" si="99"/>
        <v>6.3387165091214228E-20</v>
      </c>
      <c r="AA556" s="8">
        <f t="shared" si="100"/>
        <v>8.4990014677053264E-9</v>
      </c>
      <c r="AB556" s="13" t="e">
        <f t="shared" si="109"/>
        <v>#DIV/0!</v>
      </c>
      <c r="AC556" s="13">
        <f t="shared" si="110"/>
        <v>-8.4990014676419395E-9</v>
      </c>
    </row>
    <row r="557" spans="1:29">
      <c r="A557" t="s">
        <v>35</v>
      </c>
      <c r="B557" s="18"/>
      <c r="C557" s="17"/>
      <c r="I557" s="11" t="e">
        <f t="shared" si="92"/>
        <v>#DIV/0!</v>
      </c>
      <c r="J557" s="11" t="e">
        <f t="shared" si="93"/>
        <v>#DIV/0!</v>
      </c>
      <c r="K557" s="11" t="e">
        <f t="shared" si="101"/>
        <v>#DIV/0!</v>
      </c>
      <c r="L557" s="11" t="e">
        <f t="shared" si="102"/>
        <v>#DIV/0!</v>
      </c>
      <c r="M557" s="8" t="e">
        <f t="shared" si="94"/>
        <v>#DIV/0!</v>
      </c>
      <c r="N557" s="8">
        <f t="shared" si="111"/>
        <v>0</v>
      </c>
      <c r="O557" s="8">
        <f t="shared" si="112"/>
        <v>0</v>
      </c>
      <c r="P557" s="8">
        <f t="shared" si="103"/>
        <v>0.83333333333333337</v>
      </c>
      <c r="Q557" s="8">
        <f t="shared" si="104"/>
        <v>0.22727272727272727</v>
      </c>
      <c r="R557" s="8">
        <f t="shared" si="105"/>
        <v>9.8039215686274508E-2</v>
      </c>
      <c r="S557" s="8">
        <f t="shared" si="106"/>
        <v>4.9504950495049507E-2</v>
      </c>
      <c r="T557" s="8">
        <f t="shared" si="107"/>
        <v>0.15384615384615385</v>
      </c>
      <c r="U557" s="8">
        <f t="shared" si="108"/>
        <v>7.407407407407407E-2</v>
      </c>
      <c r="V557" s="8">
        <f t="shared" si="95"/>
        <v>1.6583006586239482E-222</v>
      </c>
      <c r="W557" s="8">
        <f t="shared" si="96"/>
        <v>2.633964484461185E-31</v>
      </c>
      <c r="X557" s="8">
        <f t="shared" si="97"/>
        <v>4.5947478278013695E-12</v>
      </c>
      <c r="Y557" s="8">
        <f t="shared" si="98"/>
        <v>1.2154562320071857E-5</v>
      </c>
      <c r="Z557" s="8">
        <f t="shared" si="99"/>
        <v>5.3635293538719728E-20</v>
      </c>
      <c r="AA557" s="8">
        <f t="shared" si="100"/>
        <v>7.869445803430858E-9</v>
      </c>
      <c r="AB557" s="13" t="e">
        <f t="shared" si="109"/>
        <v>#DIV/0!</v>
      </c>
      <c r="AC557" s="13">
        <f t="shared" si="110"/>
        <v>-7.869445803377222E-9</v>
      </c>
    </row>
    <row r="558" spans="1:29">
      <c r="A558" t="s">
        <v>35</v>
      </c>
      <c r="B558" s="16"/>
      <c r="C558" s="15"/>
      <c r="I558" s="11" t="e">
        <f t="shared" si="92"/>
        <v>#DIV/0!</v>
      </c>
      <c r="J558" s="11" t="e">
        <f t="shared" si="93"/>
        <v>#DIV/0!</v>
      </c>
      <c r="K558" s="11" t="e">
        <f t="shared" si="101"/>
        <v>#DIV/0!</v>
      </c>
      <c r="L558" s="11" t="e">
        <f t="shared" si="102"/>
        <v>#DIV/0!</v>
      </c>
      <c r="M558" s="8" t="e">
        <f t="shared" si="94"/>
        <v>#DIV/0!</v>
      </c>
      <c r="N558" s="8">
        <f t="shared" si="111"/>
        <v>0</v>
      </c>
      <c r="O558" s="8">
        <f t="shared" si="112"/>
        <v>0</v>
      </c>
      <c r="P558" s="8">
        <f t="shared" si="103"/>
        <v>0.83333333333333337</v>
      </c>
      <c r="Q558" s="8">
        <f t="shared" si="104"/>
        <v>0.22727272727272727</v>
      </c>
      <c r="R558" s="8">
        <f t="shared" si="105"/>
        <v>9.8039215686274508E-2</v>
      </c>
      <c r="S558" s="8">
        <f t="shared" si="106"/>
        <v>4.9504950495049507E-2</v>
      </c>
      <c r="T558" s="8">
        <f t="shared" si="107"/>
        <v>0.15384615384615385</v>
      </c>
      <c r="U558" s="8">
        <f t="shared" si="108"/>
        <v>7.407407407407407E-2</v>
      </c>
      <c r="V558" s="8">
        <f t="shared" si="95"/>
        <v>2.7638344310399129E-223</v>
      </c>
      <c r="W558" s="8">
        <f t="shared" si="96"/>
        <v>2.0353361925381883E-31</v>
      </c>
      <c r="X558" s="8">
        <f t="shared" si="97"/>
        <v>4.1442823544875097E-12</v>
      </c>
      <c r="Y558" s="8">
        <f t="shared" si="98"/>
        <v>1.1552851314127705E-5</v>
      </c>
      <c r="Z558" s="8">
        <f t="shared" si="99"/>
        <v>4.5383709917378228E-20</v>
      </c>
      <c r="AA558" s="8">
        <f t="shared" si="100"/>
        <v>7.2865238920656089E-9</v>
      </c>
      <c r="AB558" s="13" t="e">
        <f t="shared" si="109"/>
        <v>#DIV/0!</v>
      </c>
      <c r="AC558" s="13">
        <f t="shared" si="110"/>
        <v>-7.2865238920202248E-9</v>
      </c>
    </row>
    <row r="559" spans="1:29">
      <c r="A559" t="s">
        <v>35</v>
      </c>
      <c r="B559" s="18"/>
      <c r="C559" s="17"/>
      <c r="I559" s="11" t="e">
        <f t="shared" si="92"/>
        <v>#DIV/0!</v>
      </c>
      <c r="J559" s="11" t="e">
        <f t="shared" si="93"/>
        <v>#DIV/0!</v>
      </c>
      <c r="K559" s="11" t="e">
        <f t="shared" si="101"/>
        <v>#DIV/0!</v>
      </c>
      <c r="L559" s="11" t="e">
        <f t="shared" si="102"/>
        <v>#DIV/0!</v>
      </c>
      <c r="M559" s="8" t="e">
        <f t="shared" si="94"/>
        <v>#DIV/0!</v>
      </c>
      <c r="N559" s="8">
        <f t="shared" si="111"/>
        <v>0</v>
      </c>
      <c r="O559" s="8">
        <f t="shared" si="112"/>
        <v>0</v>
      </c>
      <c r="P559" s="8">
        <f t="shared" si="103"/>
        <v>0.83333333333333337</v>
      </c>
      <c r="Q559" s="8">
        <f t="shared" si="104"/>
        <v>0.22727272727272727</v>
      </c>
      <c r="R559" s="8">
        <f t="shared" si="105"/>
        <v>9.8039215686274508E-2</v>
      </c>
      <c r="S559" s="8">
        <f t="shared" si="106"/>
        <v>4.9504950495049507E-2</v>
      </c>
      <c r="T559" s="8">
        <f t="shared" si="107"/>
        <v>0.15384615384615385</v>
      </c>
      <c r="U559" s="8">
        <f t="shared" si="108"/>
        <v>7.407407407407407E-2</v>
      </c>
      <c r="V559" s="8">
        <f t="shared" si="95"/>
        <v>4.6063907183998543E-224</v>
      </c>
      <c r="W559" s="8">
        <f t="shared" si="96"/>
        <v>1.5727597851431455E-31</v>
      </c>
      <c r="X559" s="8">
        <f t="shared" si="97"/>
        <v>3.7379801628710873E-12</v>
      </c>
      <c r="Y559" s="8">
        <f t="shared" si="98"/>
        <v>1.0980927981745144E-5</v>
      </c>
      <c r="Z559" s="8">
        <f t="shared" si="99"/>
        <v>3.840160069932004E-20</v>
      </c>
      <c r="AA559" s="8">
        <f t="shared" si="100"/>
        <v>6.7467813815422304E-9</v>
      </c>
      <c r="AB559" s="13" t="e">
        <f t="shared" si="109"/>
        <v>#DIV/0!</v>
      </c>
      <c r="AC559" s="13">
        <f t="shared" si="110"/>
        <v>-6.7467813815038285E-9</v>
      </c>
    </row>
    <row r="560" spans="1:29">
      <c r="A560" t="s">
        <v>35</v>
      </c>
      <c r="B560" s="16"/>
      <c r="C560" s="15"/>
      <c r="I560" s="11" t="e">
        <f t="shared" si="92"/>
        <v>#DIV/0!</v>
      </c>
      <c r="J560" s="11" t="e">
        <f t="shared" si="93"/>
        <v>#DIV/0!</v>
      </c>
      <c r="K560" s="11" t="e">
        <f t="shared" si="101"/>
        <v>#DIV/0!</v>
      </c>
      <c r="L560" s="11" t="e">
        <f t="shared" si="102"/>
        <v>#DIV/0!</v>
      </c>
      <c r="M560" s="8" t="e">
        <f t="shared" si="94"/>
        <v>#DIV/0!</v>
      </c>
      <c r="N560" s="8">
        <f t="shared" si="111"/>
        <v>0</v>
      </c>
      <c r="O560" s="8">
        <f t="shared" si="112"/>
        <v>0</v>
      </c>
      <c r="P560" s="8">
        <f t="shared" si="103"/>
        <v>0.83333333333333337</v>
      </c>
      <c r="Q560" s="8">
        <f t="shared" si="104"/>
        <v>0.22727272727272727</v>
      </c>
      <c r="R560" s="8">
        <f t="shared" si="105"/>
        <v>9.8039215686274508E-2</v>
      </c>
      <c r="S560" s="8">
        <f t="shared" si="106"/>
        <v>4.9504950495049507E-2</v>
      </c>
      <c r="T560" s="8">
        <f t="shared" si="107"/>
        <v>0.15384615384615385</v>
      </c>
      <c r="U560" s="8">
        <f t="shared" si="108"/>
        <v>7.407407407407407E-2</v>
      </c>
      <c r="V560" s="8">
        <f t="shared" si="95"/>
        <v>7.6773178639997555E-225</v>
      </c>
      <c r="W560" s="8">
        <f t="shared" si="96"/>
        <v>1.2153143794287941E-31</v>
      </c>
      <c r="X560" s="8">
        <f t="shared" si="97"/>
        <v>3.3715115194523534E-12</v>
      </c>
      <c r="Y560" s="8">
        <f t="shared" si="98"/>
        <v>1.0437317685619146E-5</v>
      </c>
      <c r="Z560" s="8">
        <f t="shared" si="99"/>
        <v>3.2493662130193881E-20</v>
      </c>
      <c r="AA560" s="8">
        <f t="shared" si="100"/>
        <v>6.2470197977242873E-9</v>
      </c>
      <c r="AB560" s="13" t="e">
        <f t="shared" si="109"/>
        <v>#DIV/0!</v>
      </c>
      <c r="AC560" s="13">
        <f t="shared" si="110"/>
        <v>-6.247019797691794E-9</v>
      </c>
    </row>
    <row r="561" spans="1:29">
      <c r="A561" t="s">
        <v>35</v>
      </c>
      <c r="B561" s="18"/>
      <c r="C561" s="17"/>
      <c r="I561" s="11" t="e">
        <f t="shared" si="92"/>
        <v>#DIV/0!</v>
      </c>
      <c r="J561" s="11" t="e">
        <f t="shared" si="93"/>
        <v>#DIV/0!</v>
      </c>
      <c r="K561" s="11" t="e">
        <f t="shared" si="101"/>
        <v>#DIV/0!</v>
      </c>
      <c r="L561" s="11" t="e">
        <f t="shared" si="102"/>
        <v>#DIV/0!</v>
      </c>
      <c r="M561" s="8" t="e">
        <f t="shared" si="94"/>
        <v>#DIV/0!</v>
      </c>
      <c r="N561" s="8">
        <f t="shared" si="111"/>
        <v>0</v>
      </c>
      <c r="O561" s="8">
        <f t="shared" si="112"/>
        <v>0</v>
      </c>
      <c r="P561" s="8">
        <f t="shared" si="103"/>
        <v>0.83333333333333337</v>
      </c>
      <c r="Q561" s="8">
        <f t="shared" si="104"/>
        <v>0.22727272727272727</v>
      </c>
      <c r="R561" s="8">
        <f t="shared" si="105"/>
        <v>9.8039215686274508E-2</v>
      </c>
      <c r="S561" s="8">
        <f t="shared" si="106"/>
        <v>4.9504950495049507E-2</v>
      </c>
      <c r="T561" s="8">
        <f t="shared" si="107"/>
        <v>0.15384615384615385</v>
      </c>
      <c r="U561" s="8">
        <f t="shared" si="108"/>
        <v>7.407407407407407E-2</v>
      </c>
      <c r="V561" s="8">
        <f t="shared" si="95"/>
        <v>1.2795529773332923E-225</v>
      </c>
      <c r="W561" s="8">
        <f t="shared" si="96"/>
        <v>9.3910656592225002E-32</v>
      </c>
      <c r="X561" s="8">
        <f t="shared" si="97"/>
        <v>3.0409711744080052E-12</v>
      </c>
      <c r="Y561" s="8">
        <f t="shared" si="98"/>
        <v>9.9206187902914659E-6</v>
      </c>
      <c r="Z561" s="8">
        <f t="shared" si="99"/>
        <v>2.7494637187087128E-20</v>
      </c>
      <c r="AA561" s="8">
        <f t="shared" si="100"/>
        <v>5.7842775904854516E-9</v>
      </c>
      <c r="AB561" s="13" t="e">
        <f t="shared" si="109"/>
        <v>#DIV/0!</v>
      </c>
      <c r="AC561" s="13">
        <f t="shared" si="110"/>
        <v>-5.784277590457957E-9</v>
      </c>
    </row>
    <row r="562" spans="1:29">
      <c r="A562" t="s">
        <v>35</v>
      </c>
      <c r="B562" s="16"/>
      <c r="C562" s="15"/>
      <c r="I562" s="11" t="e">
        <f t="shared" si="92"/>
        <v>#DIV/0!</v>
      </c>
      <c r="J562" s="11" t="e">
        <f t="shared" si="93"/>
        <v>#DIV/0!</v>
      </c>
      <c r="K562" s="11" t="e">
        <f t="shared" si="101"/>
        <v>#DIV/0!</v>
      </c>
      <c r="L562" s="11" t="e">
        <f t="shared" si="102"/>
        <v>#DIV/0!</v>
      </c>
      <c r="M562" s="8" t="e">
        <f t="shared" si="94"/>
        <v>#DIV/0!</v>
      </c>
      <c r="N562" s="8">
        <f t="shared" si="111"/>
        <v>0</v>
      </c>
      <c r="O562" s="8">
        <f t="shared" si="112"/>
        <v>0</v>
      </c>
      <c r="P562" s="8">
        <f t="shared" si="103"/>
        <v>0.83333333333333337</v>
      </c>
      <c r="Q562" s="8">
        <f t="shared" si="104"/>
        <v>0.22727272727272727</v>
      </c>
      <c r="R562" s="8">
        <f t="shared" si="105"/>
        <v>9.8039215686274508E-2</v>
      </c>
      <c r="S562" s="8">
        <f t="shared" si="106"/>
        <v>4.9504950495049507E-2</v>
      </c>
      <c r="T562" s="8">
        <f t="shared" si="107"/>
        <v>0.15384615384615385</v>
      </c>
      <c r="U562" s="8">
        <f t="shared" si="108"/>
        <v>7.407407407407407E-2</v>
      </c>
      <c r="V562" s="8">
        <f t="shared" si="95"/>
        <v>2.1325882955554865E-226</v>
      </c>
      <c r="W562" s="8">
        <f t="shared" si="96"/>
        <v>7.2567325548537503E-32</v>
      </c>
      <c r="X562" s="8">
        <f t="shared" si="97"/>
        <v>2.7428367455444754E-12</v>
      </c>
      <c r="Y562" s="8">
        <f t="shared" si="98"/>
        <v>9.4294990481978288E-6</v>
      </c>
      <c r="Z562" s="8">
        <f t="shared" si="99"/>
        <v>2.326469300445834E-20</v>
      </c>
      <c r="AA562" s="8">
        <f t="shared" si="100"/>
        <v>5.3558125837828254E-9</v>
      </c>
      <c r="AB562" s="13" t="e">
        <f t="shared" si="109"/>
        <v>#DIV/0!</v>
      </c>
      <c r="AC562" s="13">
        <f t="shared" si="110"/>
        <v>-5.355812583759561E-9</v>
      </c>
    </row>
    <row r="563" spans="1:29">
      <c r="A563" t="s">
        <v>35</v>
      </c>
      <c r="B563" s="18"/>
      <c r="C563" s="17"/>
      <c r="I563" s="11" t="e">
        <f t="shared" si="92"/>
        <v>#DIV/0!</v>
      </c>
      <c r="J563" s="11" t="e">
        <f t="shared" si="93"/>
        <v>#DIV/0!</v>
      </c>
      <c r="K563" s="11" t="e">
        <f t="shared" si="101"/>
        <v>#DIV/0!</v>
      </c>
      <c r="L563" s="11" t="e">
        <f t="shared" si="102"/>
        <v>#DIV/0!</v>
      </c>
      <c r="M563" s="8" t="e">
        <f t="shared" si="94"/>
        <v>#DIV/0!</v>
      </c>
      <c r="N563" s="8">
        <f t="shared" si="111"/>
        <v>0</v>
      </c>
      <c r="O563" s="8">
        <f t="shared" si="112"/>
        <v>0</v>
      </c>
      <c r="P563" s="8">
        <f t="shared" si="103"/>
        <v>0.83333333333333337</v>
      </c>
      <c r="Q563" s="8">
        <f t="shared" si="104"/>
        <v>0.22727272727272727</v>
      </c>
      <c r="R563" s="8">
        <f t="shared" si="105"/>
        <v>9.8039215686274508E-2</v>
      </c>
      <c r="S563" s="8">
        <f t="shared" si="106"/>
        <v>4.9504950495049507E-2</v>
      </c>
      <c r="T563" s="8">
        <f t="shared" si="107"/>
        <v>0.15384615384615385</v>
      </c>
      <c r="U563" s="8">
        <f t="shared" si="108"/>
        <v>7.407407407407407E-2</v>
      </c>
      <c r="V563" s="8">
        <f t="shared" si="95"/>
        <v>3.5543138259258101E-227</v>
      </c>
      <c r="W563" s="8">
        <f t="shared" si="96"/>
        <v>5.6074751560233522E-32</v>
      </c>
      <c r="X563" s="8">
        <f t="shared" si="97"/>
        <v>2.4739311822558014E-12</v>
      </c>
      <c r="Y563" s="8">
        <f t="shared" si="98"/>
        <v>8.9626921646236785E-6</v>
      </c>
      <c r="Z563" s="8">
        <f t="shared" si="99"/>
        <v>1.9685509465310904E-20</v>
      </c>
      <c r="AA563" s="8">
        <f t="shared" si="100"/>
        <v>4.9590857257248381E-9</v>
      </c>
      <c r="AB563" s="13" t="e">
        <f t="shared" si="109"/>
        <v>#DIV/0!</v>
      </c>
      <c r="AC563" s="13">
        <f t="shared" si="110"/>
        <v>-4.9590857257051528E-9</v>
      </c>
    </row>
    <row r="564" spans="1:29">
      <c r="A564" t="s">
        <v>35</v>
      </c>
      <c r="B564" s="16"/>
      <c r="C564" s="15"/>
      <c r="I564" s="11" t="e">
        <f t="shared" si="92"/>
        <v>#DIV/0!</v>
      </c>
      <c r="J564" s="11" t="e">
        <f t="shared" si="93"/>
        <v>#DIV/0!</v>
      </c>
      <c r="K564" s="11" t="e">
        <f t="shared" si="101"/>
        <v>#DIV/0!</v>
      </c>
      <c r="L564" s="11" t="e">
        <f t="shared" si="102"/>
        <v>#DIV/0!</v>
      </c>
      <c r="M564" s="8" t="e">
        <f t="shared" si="94"/>
        <v>#DIV/0!</v>
      </c>
      <c r="N564" s="8">
        <f t="shared" si="111"/>
        <v>0</v>
      </c>
      <c r="O564" s="8">
        <f t="shared" si="112"/>
        <v>0</v>
      </c>
      <c r="P564" s="8">
        <f t="shared" si="103"/>
        <v>0.83333333333333337</v>
      </c>
      <c r="Q564" s="8">
        <f t="shared" si="104"/>
        <v>0.22727272727272727</v>
      </c>
      <c r="R564" s="8">
        <f t="shared" si="105"/>
        <v>9.8039215686274508E-2</v>
      </c>
      <c r="S564" s="8">
        <f t="shared" si="106"/>
        <v>4.9504950495049507E-2</v>
      </c>
      <c r="T564" s="8">
        <f t="shared" si="107"/>
        <v>0.15384615384615385</v>
      </c>
      <c r="U564" s="8">
        <f t="shared" si="108"/>
        <v>7.407407407407407E-2</v>
      </c>
      <c r="V564" s="8">
        <f t="shared" si="95"/>
        <v>5.923856376543016E-228</v>
      </c>
      <c r="W564" s="8">
        <f t="shared" si="96"/>
        <v>4.3330489841998631E-32</v>
      </c>
      <c r="X564" s="8">
        <f t="shared" si="97"/>
        <v>2.2313889094856246E-12</v>
      </c>
      <c r="Y564" s="8">
        <f t="shared" si="98"/>
        <v>8.5189945327116154E-6</v>
      </c>
      <c r="Z564" s="8">
        <f t="shared" si="99"/>
        <v>1.6656969547570764E-20</v>
      </c>
      <c r="AA564" s="8">
        <f t="shared" si="100"/>
        <v>4.5917460423378127E-9</v>
      </c>
      <c r="AB564" s="13" t="e">
        <f t="shared" si="109"/>
        <v>#DIV/0!</v>
      </c>
      <c r="AC564" s="13">
        <f t="shared" si="110"/>
        <v>-4.5917460423211558E-9</v>
      </c>
    </row>
    <row r="565" spans="1:29">
      <c r="A565" t="s">
        <v>35</v>
      </c>
      <c r="B565" s="18"/>
      <c r="C565" s="17"/>
      <c r="I565" s="11" t="e">
        <f t="shared" si="92"/>
        <v>#DIV/0!</v>
      </c>
      <c r="J565" s="11" t="e">
        <f t="shared" si="93"/>
        <v>#DIV/0!</v>
      </c>
      <c r="K565" s="11" t="e">
        <f t="shared" si="101"/>
        <v>#DIV/0!</v>
      </c>
      <c r="L565" s="11" t="e">
        <f t="shared" si="102"/>
        <v>#DIV/0!</v>
      </c>
      <c r="M565" s="8" t="e">
        <f t="shared" si="94"/>
        <v>#DIV/0!</v>
      </c>
      <c r="N565" s="8">
        <f t="shared" si="111"/>
        <v>0</v>
      </c>
      <c r="O565" s="8">
        <f t="shared" si="112"/>
        <v>0</v>
      </c>
      <c r="P565" s="8">
        <f t="shared" si="103"/>
        <v>0.83333333333333337</v>
      </c>
      <c r="Q565" s="8">
        <f t="shared" si="104"/>
        <v>0.22727272727272727</v>
      </c>
      <c r="R565" s="8">
        <f t="shared" si="105"/>
        <v>9.8039215686274508E-2</v>
      </c>
      <c r="S565" s="8">
        <f t="shared" si="106"/>
        <v>4.9504950495049507E-2</v>
      </c>
      <c r="T565" s="8">
        <f t="shared" si="107"/>
        <v>0.15384615384615385</v>
      </c>
      <c r="U565" s="8">
        <f t="shared" si="108"/>
        <v>7.407407407407407E-2</v>
      </c>
      <c r="V565" s="8">
        <f t="shared" si="95"/>
        <v>9.8730939609050248E-229</v>
      </c>
      <c r="W565" s="8">
        <f t="shared" si="96"/>
        <v>3.3482651241544393E-32</v>
      </c>
      <c r="X565" s="8">
        <f t="shared" si="97"/>
        <v>2.0126252909086027E-12</v>
      </c>
      <c r="Y565" s="8">
        <f t="shared" si="98"/>
        <v>8.0972621301021285E-6</v>
      </c>
      <c r="Z565" s="8">
        <f t="shared" si="99"/>
        <v>1.4094358847944491E-20</v>
      </c>
      <c r="AA565" s="8">
        <f t="shared" si="100"/>
        <v>4.2516167058683452E-9</v>
      </c>
      <c r="AB565" s="13" t="e">
        <f t="shared" si="109"/>
        <v>#DIV/0!</v>
      </c>
      <c r="AC565" s="13">
        <f t="shared" si="110"/>
        <v>-4.2516167058542509E-9</v>
      </c>
    </row>
    <row r="566" spans="1:29">
      <c r="A566" t="s">
        <v>35</v>
      </c>
      <c r="B566" s="16"/>
      <c r="C566" s="15"/>
      <c r="I566" s="11" t="e">
        <f t="shared" ref="I566:I629" si="113">AVERAGE(C322:C566)</f>
        <v>#DIV/0!</v>
      </c>
      <c r="J566" s="11" t="e">
        <f t="shared" ref="J566:J629" si="114">2*STDEV(C322:C566)</f>
        <v>#DIV/0!</v>
      </c>
      <c r="K566" s="11" t="e">
        <f t="shared" si="101"/>
        <v>#DIV/0!</v>
      </c>
      <c r="L566" s="11" t="e">
        <f t="shared" si="102"/>
        <v>#DIV/0!</v>
      </c>
      <c r="M566" s="8" t="e">
        <f t="shared" ref="M566:M605" si="115">IF(C566&gt;L566,IF(AB566&gt;=80,"STRONG SHORT","SHORT"),IF(C566&lt;K566,IF(AB566&lt;=20,"STRONG LONG","LONG"),"NONE"))</f>
        <v>#DIV/0!</v>
      </c>
      <c r="N566" s="8">
        <f t="shared" si="111"/>
        <v>0</v>
      </c>
      <c r="O566" s="8">
        <f t="shared" si="112"/>
        <v>0</v>
      </c>
      <c r="P566" s="8">
        <f t="shared" si="103"/>
        <v>0.83333333333333337</v>
      </c>
      <c r="Q566" s="8">
        <f t="shared" si="104"/>
        <v>0.22727272727272727</v>
      </c>
      <c r="R566" s="8">
        <f t="shared" si="105"/>
        <v>9.8039215686274508E-2</v>
      </c>
      <c r="S566" s="8">
        <f t="shared" si="106"/>
        <v>4.9504950495049507E-2</v>
      </c>
      <c r="T566" s="8">
        <f t="shared" si="107"/>
        <v>0.15384615384615385</v>
      </c>
      <c r="U566" s="8">
        <f t="shared" si="108"/>
        <v>7.407407407407407E-2</v>
      </c>
      <c r="V566" s="8">
        <f t="shared" ref="V566:V605" si="116">$C566*P566+V565*(1-P566)</f>
        <v>1.6455156601508371E-229</v>
      </c>
      <c r="W566" s="8">
        <f t="shared" ref="W566:W605" si="117">$C566*Q566+W565*(1-Q566)</f>
        <v>2.5872957777557031E-32</v>
      </c>
      <c r="X566" s="8">
        <f t="shared" ref="X566:X605" si="118">$C566*R566+X565*(1-R566)</f>
        <v>1.8153090859175632E-12</v>
      </c>
      <c r="Y566" s="8">
        <f t="shared" ref="Y566:Y605" si="119">$C566*S566+Y565*(1-S566)</f>
        <v>7.6964075692059835E-6</v>
      </c>
      <c r="Z566" s="8">
        <f t="shared" ref="Z566:Z605" si="120">$C566*T566+Z565*(1-T566)</f>
        <v>1.1925995948260723E-20</v>
      </c>
      <c r="AA566" s="8">
        <f t="shared" ref="AA566:AA605" si="121">$C566*U566+AA565*(1-U566)</f>
        <v>3.9366821350632824E-9</v>
      </c>
      <c r="AB566" s="13" t="e">
        <f t="shared" si="109"/>
        <v>#DIV/0!</v>
      </c>
      <c r="AC566" s="13">
        <f t="shared" si="110"/>
        <v>-3.9366821350513561E-9</v>
      </c>
    </row>
    <row r="567" spans="1:29">
      <c r="A567" t="s">
        <v>35</v>
      </c>
      <c r="B567" s="18"/>
      <c r="C567" s="17"/>
      <c r="I567" s="11" t="e">
        <f t="shared" si="113"/>
        <v>#DIV/0!</v>
      </c>
      <c r="J567" s="11" t="e">
        <f t="shared" si="114"/>
        <v>#DIV/0!</v>
      </c>
      <c r="K567" s="11" t="e">
        <f t="shared" ref="K567:K630" si="122">I567-J567</f>
        <v>#DIV/0!</v>
      </c>
      <c r="L567" s="11" t="e">
        <f t="shared" ref="L567:L630" si="123">J567+I567</f>
        <v>#DIV/0!</v>
      </c>
      <c r="M567" s="8" t="e">
        <f t="shared" si="115"/>
        <v>#DIV/0!</v>
      </c>
      <c r="N567" s="8">
        <f t="shared" si="111"/>
        <v>0</v>
      </c>
      <c r="O567" s="8">
        <f t="shared" si="112"/>
        <v>0</v>
      </c>
      <c r="P567" s="8">
        <f t="shared" ref="P567:P630" si="124">5/6</f>
        <v>0.83333333333333337</v>
      </c>
      <c r="Q567" s="8">
        <f t="shared" ref="Q567:Q630" si="125">5/22</f>
        <v>0.22727272727272727</v>
      </c>
      <c r="R567" s="8">
        <f t="shared" ref="R567:R630" si="126">5/51</f>
        <v>9.8039215686274508E-2</v>
      </c>
      <c r="S567" s="8">
        <f t="shared" ref="S567:S630" si="127">5/101</f>
        <v>4.9504950495049507E-2</v>
      </c>
      <c r="T567" s="8">
        <f t="shared" ref="T567:T630" si="128">2/13</f>
        <v>0.15384615384615385</v>
      </c>
      <c r="U567" s="8">
        <f t="shared" ref="U567:U630" si="129">2/27</f>
        <v>7.407407407407407E-2</v>
      </c>
      <c r="V567" s="8">
        <f t="shared" si="116"/>
        <v>2.7425261002513945E-230</v>
      </c>
      <c r="W567" s="8">
        <f t="shared" si="117"/>
        <v>1.9992740100839523E-32</v>
      </c>
      <c r="X567" s="8">
        <f t="shared" si="118"/>
        <v>1.6373376069060374E-12</v>
      </c>
      <c r="Y567" s="8">
        <f t="shared" si="119"/>
        <v>7.3153972935027163E-6</v>
      </c>
      <c r="Z567" s="8">
        <f t="shared" si="120"/>
        <v>1.0091227340835997E-20</v>
      </c>
      <c r="AA567" s="8">
        <f t="shared" si="121"/>
        <v>3.6450760509845207E-9</v>
      </c>
      <c r="AB567" s="13" t="e">
        <f t="shared" ref="AB567:AB630" si="130">100-100/(1+AVERAGE(N554:N567)/AVERAGE(O554:O567))</f>
        <v>#DIV/0!</v>
      </c>
      <c r="AC567" s="13">
        <f t="shared" ref="AC567:AC630" si="131">Z567-AA567</f>
        <v>-3.6450760509744295E-9</v>
      </c>
    </row>
    <row r="568" spans="1:29">
      <c r="A568" t="s">
        <v>35</v>
      </c>
      <c r="B568" s="16"/>
      <c r="C568" s="15"/>
      <c r="I568" s="11" t="e">
        <f t="shared" si="113"/>
        <v>#DIV/0!</v>
      </c>
      <c r="J568" s="11" t="e">
        <f t="shared" si="114"/>
        <v>#DIV/0!</v>
      </c>
      <c r="K568" s="11" t="e">
        <f t="shared" si="122"/>
        <v>#DIV/0!</v>
      </c>
      <c r="L568" s="11" t="e">
        <f t="shared" si="123"/>
        <v>#DIV/0!</v>
      </c>
      <c r="M568" s="8" t="e">
        <f t="shared" si="115"/>
        <v>#DIV/0!</v>
      </c>
      <c r="N568" s="8">
        <f t="shared" si="111"/>
        <v>0</v>
      </c>
      <c r="O568" s="8">
        <f t="shared" si="112"/>
        <v>0</v>
      </c>
      <c r="P568" s="8">
        <f t="shared" si="124"/>
        <v>0.83333333333333337</v>
      </c>
      <c r="Q568" s="8">
        <f t="shared" si="125"/>
        <v>0.22727272727272727</v>
      </c>
      <c r="R568" s="8">
        <f t="shared" si="126"/>
        <v>9.8039215686274508E-2</v>
      </c>
      <c r="S568" s="8">
        <f t="shared" si="127"/>
        <v>4.9504950495049507E-2</v>
      </c>
      <c r="T568" s="8">
        <f t="shared" si="128"/>
        <v>0.15384615384615385</v>
      </c>
      <c r="U568" s="8">
        <f t="shared" si="129"/>
        <v>7.407407407407407E-2</v>
      </c>
      <c r="V568" s="8">
        <f t="shared" si="116"/>
        <v>4.5708768337523235E-231</v>
      </c>
      <c r="W568" s="8">
        <f t="shared" si="117"/>
        <v>1.5448935532466904E-32</v>
      </c>
      <c r="X568" s="8">
        <f t="shared" si="118"/>
        <v>1.4768143121113278E-12</v>
      </c>
      <c r="Y568" s="8">
        <f t="shared" si="119"/>
        <v>6.9532489126362447E-6</v>
      </c>
      <c r="Z568" s="8">
        <f t="shared" si="120"/>
        <v>8.5387308268612283E-21</v>
      </c>
      <c r="AA568" s="8">
        <f t="shared" si="121"/>
        <v>3.3750704175782598E-9</v>
      </c>
      <c r="AB568" s="13" t="e">
        <f t="shared" si="130"/>
        <v>#DIV/0!</v>
      </c>
      <c r="AC568" s="13">
        <f t="shared" si="131"/>
        <v>-3.3750704175697213E-9</v>
      </c>
    </row>
    <row r="569" spans="1:29">
      <c r="A569" t="s">
        <v>35</v>
      </c>
      <c r="B569" s="18"/>
      <c r="C569" s="17"/>
      <c r="I569" s="11" t="e">
        <f t="shared" si="113"/>
        <v>#DIV/0!</v>
      </c>
      <c r="J569" s="11" t="e">
        <f t="shared" si="114"/>
        <v>#DIV/0!</v>
      </c>
      <c r="K569" s="11" t="e">
        <f t="shared" si="122"/>
        <v>#DIV/0!</v>
      </c>
      <c r="L569" s="11" t="e">
        <f t="shared" si="123"/>
        <v>#DIV/0!</v>
      </c>
      <c r="M569" s="8" t="e">
        <f t="shared" si="115"/>
        <v>#DIV/0!</v>
      </c>
      <c r="N569" s="8">
        <f t="shared" si="111"/>
        <v>0</v>
      </c>
      <c r="O569" s="8">
        <f t="shared" si="112"/>
        <v>0</v>
      </c>
      <c r="P569" s="8">
        <f t="shared" si="124"/>
        <v>0.83333333333333337</v>
      </c>
      <c r="Q569" s="8">
        <f t="shared" si="125"/>
        <v>0.22727272727272727</v>
      </c>
      <c r="R569" s="8">
        <f t="shared" si="126"/>
        <v>9.8039215686274508E-2</v>
      </c>
      <c r="S569" s="8">
        <f t="shared" si="127"/>
        <v>4.9504950495049507E-2</v>
      </c>
      <c r="T569" s="8">
        <f t="shared" si="128"/>
        <v>0.15384615384615385</v>
      </c>
      <c r="U569" s="8">
        <f t="shared" si="129"/>
        <v>7.407407407407407E-2</v>
      </c>
      <c r="V569" s="8">
        <f t="shared" si="116"/>
        <v>7.6181280562538701E-232</v>
      </c>
      <c r="W569" s="8">
        <f t="shared" si="117"/>
        <v>1.1937813820542607E-32</v>
      </c>
      <c r="X569" s="8">
        <f t="shared" si="118"/>
        <v>1.3320285952376683E-12</v>
      </c>
      <c r="Y569" s="8">
        <f t="shared" si="119"/>
        <v>6.6090286694364306E-6</v>
      </c>
      <c r="Z569" s="8">
        <f t="shared" si="120"/>
        <v>7.2250799304210397E-21</v>
      </c>
      <c r="AA569" s="8">
        <f t="shared" si="121"/>
        <v>3.1250652014613518E-9</v>
      </c>
      <c r="AB569" s="13" t="e">
        <f t="shared" si="130"/>
        <v>#DIV/0!</v>
      </c>
      <c r="AC569" s="13">
        <f t="shared" si="131"/>
        <v>-3.1250652014541268E-9</v>
      </c>
    </row>
    <row r="570" spans="1:29">
      <c r="A570" t="s">
        <v>35</v>
      </c>
      <c r="B570" s="16"/>
      <c r="C570" s="15"/>
      <c r="I570" s="11" t="e">
        <f t="shared" si="113"/>
        <v>#DIV/0!</v>
      </c>
      <c r="J570" s="11" t="e">
        <f t="shared" si="114"/>
        <v>#DIV/0!</v>
      </c>
      <c r="K570" s="11" t="e">
        <f t="shared" si="122"/>
        <v>#DIV/0!</v>
      </c>
      <c r="L570" s="11" t="e">
        <f t="shared" si="123"/>
        <v>#DIV/0!</v>
      </c>
      <c r="M570" s="8" t="e">
        <f t="shared" si="115"/>
        <v>#DIV/0!</v>
      </c>
      <c r="N570" s="8">
        <f t="shared" si="111"/>
        <v>0</v>
      </c>
      <c r="O570" s="8">
        <f t="shared" si="112"/>
        <v>0</v>
      </c>
      <c r="P570" s="8">
        <f t="shared" si="124"/>
        <v>0.83333333333333337</v>
      </c>
      <c r="Q570" s="8">
        <f t="shared" si="125"/>
        <v>0.22727272727272727</v>
      </c>
      <c r="R570" s="8">
        <f t="shared" si="126"/>
        <v>9.8039215686274508E-2</v>
      </c>
      <c r="S570" s="8">
        <f t="shared" si="127"/>
        <v>4.9504950495049507E-2</v>
      </c>
      <c r="T570" s="8">
        <f t="shared" si="128"/>
        <v>0.15384615384615385</v>
      </c>
      <c r="U570" s="8">
        <f t="shared" si="129"/>
        <v>7.407407407407407E-2</v>
      </c>
      <c r="V570" s="8">
        <f t="shared" si="116"/>
        <v>1.2696880093756447E-232</v>
      </c>
      <c r="W570" s="8">
        <f t="shared" si="117"/>
        <v>9.2246743158738332E-33</v>
      </c>
      <c r="X570" s="8">
        <f t="shared" si="118"/>
        <v>1.2014375564888773E-12</v>
      </c>
      <c r="Y570" s="8">
        <f t="shared" si="119"/>
        <v>6.281849032335617E-6</v>
      </c>
      <c r="Z570" s="8">
        <f t="shared" si="120"/>
        <v>6.1135291718947259E-21</v>
      </c>
      <c r="AA570" s="8">
        <f t="shared" si="121"/>
        <v>2.8935788902419926E-9</v>
      </c>
      <c r="AB570" s="13" t="e">
        <f t="shared" si="130"/>
        <v>#DIV/0!</v>
      </c>
      <c r="AC570" s="13">
        <f t="shared" si="131"/>
        <v>-2.8935788902358789E-9</v>
      </c>
    </row>
    <row r="571" spans="1:29">
      <c r="A571" t="s">
        <v>35</v>
      </c>
      <c r="B571" s="18"/>
      <c r="C571" s="17"/>
      <c r="I571" s="11" t="e">
        <f t="shared" si="113"/>
        <v>#DIV/0!</v>
      </c>
      <c r="J571" s="11" t="e">
        <f t="shared" si="114"/>
        <v>#DIV/0!</v>
      </c>
      <c r="K571" s="11" t="e">
        <f t="shared" si="122"/>
        <v>#DIV/0!</v>
      </c>
      <c r="L571" s="11" t="e">
        <f t="shared" si="123"/>
        <v>#DIV/0!</v>
      </c>
      <c r="M571" s="8" t="e">
        <f t="shared" si="115"/>
        <v>#DIV/0!</v>
      </c>
      <c r="N571" s="8">
        <f t="shared" si="111"/>
        <v>0</v>
      </c>
      <c r="O571" s="8">
        <f t="shared" si="112"/>
        <v>0</v>
      </c>
      <c r="P571" s="8">
        <f t="shared" si="124"/>
        <v>0.83333333333333337</v>
      </c>
      <c r="Q571" s="8">
        <f t="shared" si="125"/>
        <v>0.22727272727272727</v>
      </c>
      <c r="R571" s="8">
        <f t="shared" si="126"/>
        <v>9.8039215686274508E-2</v>
      </c>
      <c r="S571" s="8">
        <f t="shared" si="127"/>
        <v>4.9504950495049507E-2</v>
      </c>
      <c r="T571" s="8">
        <f t="shared" si="128"/>
        <v>0.15384615384615385</v>
      </c>
      <c r="U571" s="8">
        <f t="shared" si="129"/>
        <v>7.407407407407407E-2</v>
      </c>
      <c r="V571" s="8">
        <f t="shared" si="116"/>
        <v>2.1161466822927408E-233</v>
      </c>
      <c r="W571" s="8">
        <f t="shared" si="117"/>
        <v>7.1281574259025068E-33</v>
      </c>
      <c r="X571" s="8">
        <f t="shared" si="118"/>
        <v>1.0836495607546736E-12</v>
      </c>
      <c r="Y571" s="8">
        <f t="shared" si="119"/>
        <v>5.9708664069724677E-6</v>
      </c>
      <c r="Z571" s="8">
        <f t="shared" si="120"/>
        <v>5.1729862223724606E-21</v>
      </c>
      <c r="AA571" s="8">
        <f t="shared" si="121"/>
        <v>2.6792397131870302E-9</v>
      </c>
      <c r="AB571" s="13" t="e">
        <f t="shared" si="130"/>
        <v>#DIV/0!</v>
      </c>
      <c r="AC571" s="13">
        <f t="shared" si="131"/>
        <v>-2.679239713181857E-9</v>
      </c>
    </row>
    <row r="572" spans="1:29">
      <c r="A572" t="s">
        <v>35</v>
      </c>
      <c r="B572" s="16"/>
      <c r="C572" s="15"/>
      <c r="I572" s="11" t="e">
        <f t="shared" si="113"/>
        <v>#DIV/0!</v>
      </c>
      <c r="J572" s="11" t="e">
        <f t="shared" si="114"/>
        <v>#DIV/0!</v>
      </c>
      <c r="K572" s="11" t="e">
        <f t="shared" si="122"/>
        <v>#DIV/0!</v>
      </c>
      <c r="L572" s="11" t="e">
        <f t="shared" si="123"/>
        <v>#DIV/0!</v>
      </c>
      <c r="M572" s="8" t="e">
        <f t="shared" si="115"/>
        <v>#DIV/0!</v>
      </c>
      <c r="N572" s="8">
        <f t="shared" si="111"/>
        <v>0</v>
      </c>
      <c r="O572" s="8">
        <f t="shared" si="112"/>
        <v>0</v>
      </c>
      <c r="P572" s="8">
        <f t="shared" si="124"/>
        <v>0.83333333333333337</v>
      </c>
      <c r="Q572" s="8">
        <f t="shared" si="125"/>
        <v>0.22727272727272727</v>
      </c>
      <c r="R572" s="8">
        <f t="shared" si="126"/>
        <v>9.8039215686274508E-2</v>
      </c>
      <c r="S572" s="8">
        <f t="shared" si="127"/>
        <v>4.9504950495049507E-2</v>
      </c>
      <c r="T572" s="8">
        <f t="shared" si="128"/>
        <v>0.15384615384615385</v>
      </c>
      <c r="U572" s="8">
        <f t="shared" si="129"/>
        <v>7.407407407407407E-2</v>
      </c>
      <c r="V572" s="8">
        <f t="shared" si="116"/>
        <v>3.5269111371545671E-234</v>
      </c>
      <c r="W572" s="8">
        <f t="shared" si="117"/>
        <v>5.5081216472883003E-33</v>
      </c>
      <c r="X572" s="8">
        <f t="shared" si="118"/>
        <v>9.7740940773950957E-13</v>
      </c>
      <c r="Y572" s="8">
        <f t="shared" si="119"/>
        <v>5.6752789610827415E-6</v>
      </c>
      <c r="Z572" s="8">
        <f t="shared" si="120"/>
        <v>4.3771421881613129E-21</v>
      </c>
      <c r="AA572" s="8">
        <f t="shared" si="121"/>
        <v>2.480777512210213E-9</v>
      </c>
      <c r="AB572" s="13" t="e">
        <f t="shared" si="130"/>
        <v>#DIV/0!</v>
      </c>
      <c r="AC572" s="13">
        <f t="shared" si="131"/>
        <v>-2.480777512205836E-9</v>
      </c>
    </row>
    <row r="573" spans="1:29">
      <c r="A573" t="s">
        <v>35</v>
      </c>
      <c r="B573" s="18"/>
      <c r="C573" s="17"/>
      <c r="I573" s="11" t="e">
        <f t="shared" si="113"/>
        <v>#DIV/0!</v>
      </c>
      <c r="J573" s="11" t="e">
        <f t="shared" si="114"/>
        <v>#DIV/0!</v>
      </c>
      <c r="K573" s="11" t="e">
        <f t="shared" si="122"/>
        <v>#DIV/0!</v>
      </c>
      <c r="L573" s="11" t="e">
        <f t="shared" si="123"/>
        <v>#DIV/0!</v>
      </c>
      <c r="M573" s="8" t="e">
        <f t="shared" si="115"/>
        <v>#DIV/0!</v>
      </c>
      <c r="N573" s="8">
        <f t="shared" si="111"/>
        <v>0</v>
      </c>
      <c r="O573" s="8">
        <f t="shared" si="112"/>
        <v>0</v>
      </c>
      <c r="P573" s="8">
        <f t="shared" si="124"/>
        <v>0.83333333333333337</v>
      </c>
      <c r="Q573" s="8">
        <f t="shared" si="125"/>
        <v>0.22727272727272727</v>
      </c>
      <c r="R573" s="8">
        <f t="shared" si="126"/>
        <v>9.8039215686274508E-2</v>
      </c>
      <c r="S573" s="8">
        <f t="shared" si="127"/>
        <v>4.9504950495049507E-2</v>
      </c>
      <c r="T573" s="8">
        <f t="shared" si="128"/>
        <v>0.15384615384615385</v>
      </c>
      <c r="U573" s="8">
        <f t="shared" si="129"/>
        <v>7.407407407407407E-2</v>
      </c>
      <c r="V573" s="8">
        <f t="shared" si="116"/>
        <v>5.8781852285909439E-235</v>
      </c>
      <c r="W573" s="8">
        <f t="shared" si="117"/>
        <v>4.2562758183591408E-33</v>
      </c>
      <c r="X573" s="8">
        <f t="shared" si="118"/>
        <v>8.8158495600034201E-13</v>
      </c>
      <c r="Y573" s="8">
        <f t="shared" si="119"/>
        <v>5.3943245570687437E-6</v>
      </c>
      <c r="Z573" s="8">
        <f t="shared" si="120"/>
        <v>3.7037356976749569E-21</v>
      </c>
      <c r="AA573" s="8">
        <f t="shared" si="121"/>
        <v>2.2970162150094565E-9</v>
      </c>
      <c r="AB573" s="13" t="e">
        <f t="shared" si="130"/>
        <v>#DIV/0!</v>
      </c>
      <c r="AC573" s="13">
        <f t="shared" si="131"/>
        <v>-2.2970162150057528E-9</v>
      </c>
    </row>
    <row r="574" spans="1:29">
      <c r="A574" t="s">
        <v>35</v>
      </c>
      <c r="B574" s="16"/>
      <c r="C574" s="15"/>
      <c r="I574" s="11" t="e">
        <f t="shared" si="113"/>
        <v>#DIV/0!</v>
      </c>
      <c r="J574" s="11" t="e">
        <f t="shared" si="114"/>
        <v>#DIV/0!</v>
      </c>
      <c r="K574" s="11" t="e">
        <f t="shared" si="122"/>
        <v>#DIV/0!</v>
      </c>
      <c r="L574" s="11" t="e">
        <f t="shared" si="123"/>
        <v>#DIV/0!</v>
      </c>
      <c r="M574" s="8" t="e">
        <f t="shared" si="115"/>
        <v>#DIV/0!</v>
      </c>
      <c r="N574" s="8">
        <f t="shared" si="111"/>
        <v>0</v>
      </c>
      <c r="O574" s="8">
        <f t="shared" si="112"/>
        <v>0</v>
      </c>
      <c r="P574" s="8">
        <f t="shared" si="124"/>
        <v>0.83333333333333337</v>
      </c>
      <c r="Q574" s="8">
        <f t="shared" si="125"/>
        <v>0.22727272727272727</v>
      </c>
      <c r="R574" s="8">
        <f t="shared" si="126"/>
        <v>9.8039215686274508E-2</v>
      </c>
      <c r="S574" s="8">
        <f t="shared" si="127"/>
        <v>4.9504950495049507E-2</v>
      </c>
      <c r="T574" s="8">
        <f t="shared" si="128"/>
        <v>0.15384615384615385</v>
      </c>
      <c r="U574" s="8">
        <f t="shared" si="129"/>
        <v>7.407407407407407E-2</v>
      </c>
      <c r="V574" s="8">
        <f t="shared" si="116"/>
        <v>9.7969753809849042E-236</v>
      </c>
      <c r="W574" s="8">
        <f t="shared" si="117"/>
        <v>3.2889404050956995E-33</v>
      </c>
      <c r="X574" s="8">
        <f t="shared" si="118"/>
        <v>7.9515505835324968E-13</v>
      </c>
      <c r="Y574" s="8">
        <f t="shared" si="119"/>
        <v>5.1272787869168259E-6</v>
      </c>
      <c r="Z574" s="8">
        <f t="shared" si="120"/>
        <v>3.1339302057249636E-21</v>
      </c>
      <c r="AA574" s="8">
        <f t="shared" si="121"/>
        <v>2.1268668657494969E-9</v>
      </c>
      <c r="AB574" s="13" t="e">
        <f t="shared" si="130"/>
        <v>#DIV/0!</v>
      </c>
      <c r="AC574" s="13">
        <f t="shared" si="131"/>
        <v>-2.1268668657463631E-9</v>
      </c>
    </row>
    <row r="575" spans="1:29">
      <c r="A575" t="s">
        <v>35</v>
      </c>
      <c r="B575" s="18"/>
      <c r="C575" s="17"/>
      <c r="I575" s="11" t="e">
        <f t="shared" si="113"/>
        <v>#DIV/0!</v>
      </c>
      <c r="J575" s="11" t="e">
        <f t="shared" si="114"/>
        <v>#DIV/0!</v>
      </c>
      <c r="K575" s="11" t="e">
        <f t="shared" si="122"/>
        <v>#DIV/0!</v>
      </c>
      <c r="L575" s="11" t="e">
        <f t="shared" si="123"/>
        <v>#DIV/0!</v>
      </c>
      <c r="M575" s="8" t="e">
        <f t="shared" si="115"/>
        <v>#DIV/0!</v>
      </c>
      <c r="N575" s="8">
        <f t="shared" si="111"/>
        <v>0</v>
      </c>
      <c r="O575" s="8">
        <f t="shared" si="112"/>
        <v>0</v>
      </c>
      <c r="P575" s="8">
        <f t="shared" si="124"/>
        <v>0.83333333333333337</v>
      </c>
      <c r="Q575" s="8">
        <f t="shared" si="125"/>
        <v>0.22727272727272727</v>
      </c>
      <c r="R575" s="8">
        <f t="shared" si="126"/>
        <v>9.8039215686274508E-2</v>
      </c>
      <c r="S575" s="8">
        <f t="shared" si="127"/>
        <v>4.9504950495049507E-2</v>
      </c>
      <c r="T575" s="8">
        <f t="shared" si="128"/>
        <v>0.15384615384615385</v>
      </c>
      <c r="U575" s="8">
        <f t="shared" si="129"/>
        <v>7.407407407407407E-2</v>
      </c>
      <c r="V575" s="8">
        <f t="shared" si="116"/>
        <v>1.6328292301641503E-236</v>
      </c>
      <c r="W575" s="8">
        <f t="shared" si="117"/>
        <v>2.5414539493921312E-33</v>
      </c>
      <c r="X575" s="8">
        <f t="shared" si="118"/>
        <v>7.171986800833233E-13</v>
      </c>
      <c r="Y575" s="8">
        <f t="shared" si="119"/>
        <v>4.8734531043961905E-6</v>
      </c>
      <c r="Z575" s="8">
        <f t="shared" si="120"/>
        <v>2.6517870971518925E-21</v>
      </c>
      <c r="AA575" s="8">
        <f t="shared" si="121"/>
        <v>1.9693211719902747E-9</v>
      </c>
      <c r="AB575" s="13" t="e">
        <f t="shared" si="130"/>
        <v>#DIV/0!</v>
      </c>
      <c r="AC575" s="13">
        <f t="shared" si="131"/>
        <v>-1.9693211719876228E-9</v>
      </c>
    </row>
    <row r="576" spans="1:29">
      <c r="A576" t="s">
        <v>35</v>
      </c>
      <c r="B576" s="16"/>
      <c r="C576" s="15"/>
      <c r="I576" s="11" t="e">
        <f t="shared" si="113"/>
        <v>#DIV/0!</v>
      </c>
      <c r="J576" s="11" t="e">
        <f t="shared" si="114"/>
        <v>#DIV/0!</v>
      </c>
      <c r="K576" s="11" t="e">
        <f t="shared" si="122"/>
        <v>#DIV/0!</v>
      </c>
      <c r="L576" s="11" t="e">
        <f t="shared" si="123"/>
        <v>#DIV/0!</v>
      </c>
      <c r="M576" s="8" t="e">
        <f t="shared" si="115"/>
        <v>#DIV/0!</v>
      </c>
      <c r="N576" s="8">
        <f t="shared" si="111"/>
        <v>0</v>
      </c>
      <c r="O576" s="8">
        <f t="shared" si="112"/>
        <v>0</v>
      </c>
      <c r="P576" s="8">
        <f t="shared" si="124"/>
        <v>0.83333333333333337</v>
      </c>
      <c r="Q576" s="8">
        <f t="shared" si="125"/>
        <v>0.22727272727272727</v>
      </c>
      <c r="R576" s="8">
        <f t="shared" si="126"/>
        <v>9.8039215686274508E-2</v>
      </c>
      <c r="S576" s="8">
        <f t="shared" si="127"/>
        <v>4.9504950495049507E-2</v>
      </c>
      <c r="T576" s="8">
        <f t="shared" si="128"/>
        <v>0.15384615384615385</v>
      </c>
      <c r="U576" s="8">
        <f t="shared" si="129"/>
        <v>7.407407407407407E-2</v>
      </c>
      <c r="V576" s="8">
        <f t="shared" si="116"/>
        <v>2.7213820502735832E-237</v>
      </c>
      <c r="W576" s="8">
        <f t="shared" si="117"/>
        <v>1.9638507790757377E-33</v>
      </c>
      <c r="X576" s="8">
        <f t="shared" si="118"/>
        <v>6.4688508399672297E-13</v>
      </c>
      <c r="Y576" s="8">
        <f t="shared" si="119"/>
        <v>4.6321930497231112E-6</v>
      </c>
      <c r="Z576" s="8">
        <f t="shared" si="120"/>
        <v>2.2438198514362167E-21</v>
      </c>
      <c r="AA576" s="8">
        <f t="shared" si="121"/>
        <v>1.8234455296206249E-9</v>
      </c>
      <c r="AB576" s="13" t="e">
        <f t="shared" si="130"/>
        <v>#DIV/0!</v>
      </c>
      <c r="AC576" s="13">
        <f t="shared" si="131"/>
        <v>-1.8234455296183811E-9</v>
      </c>
    </row>
    <row r="577" spans="1:29">
      <c r="A577" t="s">
        <v>35</v>
      </c>
      <c r="B577" s="18"/>
      <c r="C577" s="17"/>
      <c r="I577" s="11" t="e">
        <f t="shared" si="113"/>
        <v>#DIV/0!</v>
      </c>
      <c r="J577" s="11" t="e">
        <f t="shared" si="114"/>
        <v>#DIV/0!</v>
      </c>
      <c r="K577" s="11" t="e">
        <f t="shared" si="122"/>
        <v>#DIV/0!</v>
      </c>
      <c r="L577" s="11" t="e">
        <f t="shared" si="123"/>
        <v>#DIV/0!</v>
      </c>
      <c r="M577" s="8" t="e">
        <f t="shared" si="115"/>
        <v>#DIV/0!</v>
      </c>
      <c r="N577" s="8">
        <f t="shared" si="111"/>
        <v>0</v>
      </c>
      <c r="O577" s="8">
        <f t="shared" si="112"/>
        <v>0</v>
      </c>
      <c r="P577" s="8">
        <f t="shared" si="124"/>
        <v>0.83333333333333337</v>
      </c>
      <c r="Q577" s="8">
        <f t="shared" si="125"/>
        <v>0.22727272727272727</v>
      </c>
      <c r="R577" s="8">
        <f t="shared" si="126"/>
        <v>9.8039215686274508E-2</v>
      </c>
      <c r="S577" s="8">
        <f t="shared" si="127"/>
        <v>4.9504950495049507E-2</v>
      </c>
      <c r="T577" s="8">
        <f t="shared" si="128"/>
        <v>0.15384615384615385</v>
      </c>
      <c r="U577" s="8">
        <f t="shared" si="129"/>
        <v>7.407407407407407E-2</v>
      </c>
      <c r="V577" s="8">
        <f t="shared" si="116"/>
        <v>4.5356367504559714E-238</v>
      </c>
      <c r="W577" s="8">
        <f t="shared" si="117"/>
        <v>1.5175210565585246E-33</v>
      </c>
      <c r="X577" s="8">
        <f t="shared" si="118"/>
        <v>5.8346497772253449E-13</v>
      </c>
      <c r="Y577" s="8">
        <f t="shared" si="119"/>
        <v>4.4028765621130562E-6</v>
      </c>
      <c r="Z577" s="8">
        <f t="shared" si="120"/>
        <v>1.8986167973691064E-21</v>
      </c>
      <c r="AA577" s="8">
        <f t="shared" si="121"/>
        <v>1.6883754903894675E-9</v>
      </c>
      <c r="AB577" s="13" t="e">
        <f t="shared" si="130"/>
        <v>#DIV/0!</v>
      </c>
      <c r="AC577" s="13">
        <f t="shared" si="131"/>
        <v>-1.6883754903875689E-9</v>
      </c>
    </row>
    <row r="578" spans="1:29">
      <c r="A578" t="s">
        <v>35</v>
      </c>
      <c r="B578" s="16"/>
      <c r="C578" s="15"/>
      <c r="I578" s="11" t="e">
        <f t="shared" si="113"/>
        <v>#DIV/0!</v>
      </c>
      <c r="J578" s="11" t="e">
        <f t="shared" si="114"/>
        <v>#DIV/0!</v>
      </c>
      <c r="K578" s="11" t="e">
        <f t="shared" si="122"/>
        <v>#DIV/0!</v>
      </c>
      <c r="L578" s="11" t="e">
        <f t="shared" si="123"/>
        <v>#DIV/0!</v>
      </c>
      <c r="M578" s="8" t="e">
        <f t="shared" si="115"/>
        <v>#DIV/0!</v>
      </c>
      <c r="N578" s="8">
        <f t="shared" si="111"/>
        <v>0</v>
      </c>
      <c r="O578" s="8">
        <f t="shared" si="112"/>
        <v>0</v>
      </c>
      <c r="P578" s="8">
        <f t="shared" si="124"/>
        <v>0.83333333333333337</v>
      </c>
      <c r="Q578" s="8">
        <f t="shared" si="125"/>
        <v>0.22727272727272727</v>
      </c>
      <c r="R578" s="8">
        <f t="shared" si="126"/>
        <v>9.8039215686274508E-2</v>
      </c>
      <c r="S578" s="8">
        <f t="shared" si="127"/>
        <v>4.9504950495049507E-2</v>
      </c>
      <c r="T578" s="8">
        <f t="shared" si="128"/>
        <v>0.15384615384615385</v>
      </c>
      <c r="U578" s="8">
        <f t="shared" si="129"/>
        <v>7.407407407407407E-2</v>
      </c>
      <c r="V578" s="8">
        <f t="shared" si="116"/>
        <v>7.5593945840932839E-239</v>
      </c>
      <c r="W578" s="8">
        <f t="shared" si="117"/>
        <v>1.1726299073406781E-33</v>
      </c>
      <c r="X578" s="8">
        <f t="shared" si="118"/>
        <v>5.2626252892620759E-13</v>
      </c>
      <c r="Y578" s="8">
        <f t="shared" si="119"/>
        <v>4.1849123758698351E-6</v>
      </c>
      <c r="Z578" s="8">
        <f t="shared" si="120"/>
        <v>1.606521905466167E-21</v>
      </c>
      <c r="AA578" s="8">
        <f t="shared" si="121"/>
        <v>1.5633106392495069E-9</v>
      </c>
      <c r="AB578" s="13" t="e">
        <f t="shared" si="130"/>
        <v>#DIV/0!</v>
      </c>
      <c r="AC578" s="13">
        <f t="shared" si="131"/>
        <v>-1.5633106392479003E-9</v>
      </c>
    </row>
    <row r="579" spans="1:29">
      <c r="A579" t="s">
        <v>35</v>
      </c>
      <c r="B579" s="18"/>
      <c r="C579" s="17"/>
      <c r="I579" s="11" t="e">
        <f t="shared" si="113"/>
        <v>#DIV/0!</v>
      </c>
      <c r="J579" s="11" t="e">
        <f t="shared" si="114"/>
        <v>#DIV/0!</v>
      </c>
      <c r="K579" s="11" t="e">
        <f t="shared" si="122"/>
        <v>#DIV/0!</v>
      </c>
      <c r="L579" s="11" t="e">
        <f t="shared" si="123"/>
        <v>#DIV/0!</v>
      </c>
      <c r="M579" s="8" t="e">
        <f t="shared" si="115"/>
        <v>#DIV/0!</v>
      </c>
      <c r="N579" s="8">
        <f t="shared" ref="N579:N606" si="132">IF(C579&gt;C578,C579-C578,0)</f>
        <v>0</v>
      </c>
      <c r="O579" s="8">
        <f t="shared" ref="O579:O606" si="133">IF(C579&lt;C578,C578-C579,0)</f>
        <v>0</v>
      </c>
      <c r="P579" s="8">
        <f t="shared" si="124"/>
        <v>0.83333333333333337</v>
      </c>
      <c r="Q579" s="8">
        <f t="shared" si="125"/>
        <v>0.22727272727272727</v>
      </c>
      <c r="R579" s="8">
        <f t="shared" si="126"/>
        <v>9.8039215686274508E-2</v>
      </c>
      <c r="S579" s="8">
        <f t="shared" si="127"/>
        <v>4.9504950495049507E-2</v>
      </c>
      <c r="T579" s="8">
        <f t="shared" si="128"/>
        <v>0.15384615384615385</v>
      </c>
      <c r="U579" s="8">
        <f t="shared" si="129"/>
        <v>7.407407407407407E-2</v>
      </c>
      <c r="V579" s="8">
        <f t="shared" si="116"/>
        <v>1.2598990973488804E-239</v>
      </c>
      <c r="W579" s="8">
        <f t="shared" si="117"/>
        <v>9.0612311021779664E-34</v>
      </c>
      <c r="X579" s="8">
        <f t="shared" si="118"/>
        <v>4.7466816334520681E-13</v>
      </c>
      <c r="Y579" s="8">
        <f t="shared" si="119"/>
        <v>3.9777384958762789E-6</v>
      </c>
      <c r="Z579" s="8">
        <f t="shared" si="120"/>
        <v>1.3593646892406028E-21</v>
      </c>
      <c r="AA579" s="8">
        <f t="shared" si="121"/>
        <v>1.4475098511569509E-9</v>
      </c>
      <c r="AB579" s="13" t="e">
        <f t="shared" si="130"/>
        <v>#DIV/0!</v>
      </c>
      <c r="AC579" s="13">
        <f t="shared" si="131"/>
        <v>-1.4475098511555916E-9</v>
      </c>
    </row>
    <row r="580" spans="1:29">
      <c r="A580" t="s">
        <v>35</v>
      </c>
      <c r="B580" s="16"/>
      <c r="C580" s="15"/>
      <c r="I580" s="11" t="e">
        <f t="shared" si="113"/>
        <v>#DIV/0!</v>
      </c>
      <c r="J580" s="11" t="e">
        <f t="shared" si="114"/>
        <v>#DIV/0!</v>
      </c>
      <c r="K580" s="11" t="e">
        <f t="shared" si="122"/>
        <v>#DIV/0!</v>
      </c>
      <c r="L580" s="11" t="e">
        <f t="shared" si="123"/>
        <v>#DIV/0!</v>
      </c>
      <c r="M580" s="8" t="e">
        <f t="shared" si="115"/>
        <v>#DIV/0!</v>
      </c>
      <c r="N580" s="8">
        <f t="shared" si="132"/>
        <v>0</v>
      </c>
      <c r="O580" s="8">
        <f t="shared" si="133"/>
        <v>0</v>
      </c>
      <c r="P580" s="8">
        <f t="shared" si="124"/>
        <v>0.83333333333333337</v>
      </c>
      <c r="Q580" s="8">
        <f t="shared" si="125"/>
        <v>0.22727272727272727</v>
      </c>
      <c r="R580" s="8">
        <f t="shared" si="126"/>
        <v>9.8039215686274508E-2</v>
      </c>
      <c r="S580" s="8">
        <f t="shared" si="127"/>
        <v>4.9504950495049507E-2</v>
      </c>
      <c r="T580" s="8">
        <f t="shared" si="128"/>
        <v>0.15384615384615385</v>
      </c>
      <c r="U580" s="8">
        <f t="shared" si="129"/>
        <v>7.407407407407407E-2</v>
      </c>
      <c r="V580" s="8">
        <f t="shared" si="116"/>
        <v>2.0998318289148004E-240</v>
      </c>
      <c r="W580" s="8">
        <f t="shared" si="117"/>
        <v>7.0018603971375197E-34</v>
      </c>
      <c r="X580" s="8">
        <f t="shared" si="118"/>
        <v>4.2813206889959832E-13</v>
      </c>
      <c r="Y580" s="8">
        <f t="shared" si="119"/>
        <v>3.7808207485556707E-6</v>
      </c>
      <c r="Z580" s="8">
        <f t="shared" si="120"/>
        <v>1.1502316601266639E-21</v>
      </c>
      <c r="AA580" s="8">
        <f t="shared" si="121"/>
        <v>1.3402868992193989E-9</v>
      </c>
      <c r="AB580" s="13" t="e">
        <f t="shared" si="130"/>
        <v>#DIV/0!</v>
      </c>
      <c r="AC580" s="13">
        <f t="shared" si="131"/>
        <v>-1.3402868992182487E-9</v>
      </c>
    </row>
    <row r="581" spans="1:29">
      <c r="A581" t="s">
        <v>35</v>
      </c>
      <c r="B581" s="18"/>
      <c r="C581" s="17"/>
      <c r="I581" s="11" t="e">
        <f t="shared" si="113"/>
        <v>#DIV/0!</v>
      </c>
      <c r="J581" s="11" t="e">
        <f t="shared" si="114"/>
        <v>#DIV/0!</v>
      </c>
      <c r="K581" s="11" t="e">
        <f t="shared" si="122"/>
        <v>#DIV/0!</v>
      </c>
      <c r="L581" s="11" t="e">
        <f t="shared" si="123"/>
        <v>#DIV/0!</v>
      </c>
      <c r="M581" s="8" t="e">
        <f t="shared" si="115"/>
        <v>#DIV/0!</v>
      </c>
      <c r="N581" s="8">
        <f t="shared" si="132"/>
        <v>0</v>
      </c>
      <c r="O581" s="8">
        <f t="shared" si="133"/>
        <v>0</v>
      </c>
      <c r="P581" s="8">
        <f t="shared" si="124"/>
        <v>0.83333333333333337</v>
      </c>
      <c r="Q581" s="8">
        <f t="shared" si="125"/>
        <v>0.22727272727272727</v>
      </c>
      <c r="R581" s="8">
        <f t="shared" si="126"/>
        <v>9.8039215686274508E-2</v>
      </c>
      <c r="S581" s="8">
        <f t="shared" si="127"/>
        <v>4.9504950495049507E-2</v>
      </c>
      <c r="T581" s="8">
        <f t="shared" si="128"/>
        <v>0.15384615384615385</v>
      </c>
      <c r="U581" s="8">
        <f t="shared" si="129"/>
        <v>7.407407407407407E-2</v>
      </c>
      <c r="V581" s="8">
        <f t="shared" si="116"/>
        <v>3.4997197148579997E-241</v>
      </c>
      <c r="W581" s="8">
        <f t="shared" si="117"/>
        <v>5.4105284886971745E-34</v>
      </c>
      <c r="X581" s="8">
        <f t="shared" si="118"/>
        <v>3.8615833665453967E-13</v>
      </c>
      <c r="Y581" s="8">
        <f t="shared" si="119"/>
        <v>3.5936514045677661E-6</v>
      </c>
      <c r="Z581" s="8">
        <f t="shared" si="120"/>
        <v>9.7327294318410016E-22</v>
      </c>
      <c r="AA581" s="8">
        <f t="shared" si="121"/>
        <v>1.2410063881661101E-9</v>
      </c>
      <c r="AB581" s="13" t="e">
        <f t="shared" si="130"/>
        <v>#DIV/0!</v>
      </c>
      <c r="AC581" s="13">
        <f t="shared" si="131"/>
        <v>-1.2410063881651369E-9</v>
      </c>
    </row>
    <row r="582" spans="1:29">
      <c r="A582" t="s">
        <v>35</v>
      </c>
      <c r="B582" s="16"/>
      <c r="C582" s="15"/>
      <c r="I582" s="11" t="e">
        <f t="shared" si="113"/>
        <v>#DIV/0!</v>
      </c>
      <c r="J582" s="11" t="e">
        <f t="shared" si="114"/>
        <v>#DIV/0!</v>
      </c>
      <c r="K582" s="11" t="e">
        <f t="shared" si="122"/>
        <v>#DIV/0!</v>
      </c>
      <c r="L582" s="11" t="e">
        <f t="shared" si="123"/>
        <v>#DIV/0!</v>
      </c>
      <c r="M582" s="8" t="e">
        <f t="shared" si="115"/>
        <v>#DIV/0!</v>
      </c>
      <c r="N582" s="8">
        <f t="shared" si="132"/>
        <v>0</v>
      </c>
      <c r="O582" s="8">
        <f t="shared" si="133"/>
        <v>0</v>
      </c>
      <c r="P582" s="8">
        <f t="shared" si="124"/>
        <v>0.83333333333333337</v>
      </c>
      <c r="Q582" s="8">
        <f t="shared" si="125"/>
        <v>0.22727272727272727</v>
      </c>
      <c r="R582" s="8">
        <f t="shared" si="126"/>
        <v>9.8039215686274508E-2</v>
      </c>
      <c r="S582" s="8">
        <f t="shared" si="127"/>
        <v>4.9504950495049507E-2</v>
      </c>
      <c r="T582" s="8">
        <f t="shared" si="128"/>
        <v>0.15384615384615385</v>
      </c>
      <c r="U582" s="8">
        <f t="shared" si="129"/>
        <v>7.407407407407407E-2</v>
      </c>
      <c r="V582" s="8">
        <f t="shared" si="116"/>
        <v>5.8328661914299979E-242</v>
      </c>
      <c r="W582" s="8">
        <f t="shared" si="117"/>
        <v>4.1808629230841799E-34</v>
      </c>
      <c r="X582" s="8">
        <f t="shared" si="118"/>
        <v>3.4829967619821227E-13</v>
      </c>
      <c r="Y582" s="8">
        <f t="shared" si="119"/>
        <v>3.4157478696881737E-6</v>
      </c>
      <c r="Z582" s="8">
        <f t="shared" si="120"/>
        <v>8.2353864423270014E-22</v>
      </c>
      <c r="AA582" s="8">
        <f t="shared" si="121"/>
        <v>1.1490799890426945E-9</v>
      </c>
      <c r="AB582" s="13" t="e">
        <f t="shared" si="130"/>
        <v>#DIV/0!</v>
      </c>
      <c r="AC582" s="13">
        <f t="shared" si="131"/>
        <v>-1.149079989041871E-9</v>
      </c>
    </row>
    <row r="583" spans="1:29">
      <c r="A583" t="s">
        <v>35</v>
      </c>
      <c r="B583" s="18"/>
      <c r="C583" s="17"/>
      <c r="I583" s="11" t="e">
        <f t="shared" si="113"/>
        <v>#DIV/0!</v>
      </c>
      <c r="J583" s="11" t="e">
        <f t="shared" si="114"/>
        <v>#DIV/0!</v>
      </c>
      <c r="K583" s="11" t="e">
        <f t="shared" si="122"/>
        <v>#DIV/0!</v>
      </c>
      <c r="L583" s="11" t="e">
        <f t="shared" si="123"/>
        <v>#DIV/0!</v>
      </c>
      <c r="M583" s="8" t="e">
        <f t="shared" si="115"/>
        <v>#DIV/0!</v>
      </c>
      <c r="N583" s="8">
        <f t="shared" si="132"/>
        <v>0</v>
      </c>
      <c r="O583" s="8">
        <f t="shared" si="133"/>
        <v>0</v>
      </c>
      <c r="P583" s="8">
        <f t="shared" si="124"/>
        <v>0.83333333333333337</v>
      </c>
      <c r="Q583" s="8">
        <f t="shared" si="125"/>
        <v>0.22727272727272727</v>
      </c>
      <c r="R583" s="8">
        <f t="shared" si="126"/>
        <v>9.8039215686274508E-2</v>
      </c>
      <c r="S583" s="8">
        <f t="shared" si="127"/>
        <v>4.9504950495049507E-2</v>
      </c>
      <c r="T583" s="8">
        <f t="shared" si="128"/>
        <v>0.15384615384615385</v>
      </c>
      <c r="U583" s="8">
        <f t="shared" si="129"/>
        <v>7.407407407407407E-2</v>
      </c>
      <c r="V583" s="8">
        <f t="shared" si="116"/>
        <v>9.7214436523833285E-243</v>
      </c>
      <c r="W583" s="8">
        <f t="shared" si="117"/>
        <v>3.2306668042014117E-34</v>
      </c>
      <c r="X583" s="8">
        <f t="shared" si="118"/>
        <v>3.1415264911995616E-13</v>
      </c>
      <c r="Y583" s="8">
        <f t="shared" si="119"/>
        <v>3.2466514404956898E-6</v>
      </c>
      <c r="Z583" s="8">
        <f t="shared" si="120"/>
        <v>6.9684039127382322E-22</v>
      </c>
      <c r="AA583" s="8">
        <f t="shared" si="121"/>
        <v>1.0639629528173098E-9</v>
      </c>
      <c r="AB583" s="13" t="e">
        <f t="shared" si="130"/>
        <v>#DIV/0!</v>
      </c>
      <c r="AC583" s="13">
        <f t="shared" si="131"/>
        <v>-1.0639629528166129E-9</v>
      </c>
    </row>
    <row r="584" spans="1:29">
      <c r="A584" t="s">
        <v>35</v>
      </c>
      <c r="B584" s="16"/>
      <c r="C584" s="15"/>
      <c r="I584" s="11" t="e">
        <f t="shared" si="113"/>
        <v>#DIV/0!</v>
      </c>
      <c r="J584" s="11" t="e">
        <f t="shared" si="114"/>
        <v>#DIV/0!</v>
      </c>
      <c r="K584" s="11" t="e">
        <f t="shared" si="122"/>
        <v>#DIV/0!</v>
      </c>
      <c r="L584" s="11" t="e">
        <f t="shared" si="123"/>
        <v>#DIV/0!</v>
      </c>
      <c r="M584" s="8" t="e">
        <f t="shared" si="115"/>
        <v>#DIV/0!</v>
      </c>
      <c r="N584" s="8">
        <f t="shared" si="132"/>
        <v>0</v>
      </c>
      <c r="O584" s="8">
        <f t="shared" si="133"/>
        <v>0</v>
      </c>
      <c r="P584" s="8">
        <f t="shared" si="124"/>
        <v>0.83333333333333337</v>
      </c>
      <c r="Q584" s="8">
        <f t="shared" si="125"/>
        <v>0.22727272727272727</v>
      </c>
      <c r="R584" s="8">
        <f t="shared" si="126"/>
        <v>9.8039215686274508E-2</v>
      </c>
      <c r="S584" s="8">
        <f t="shared" si="127"/>
        <v>4.9504950495049507E-2</v>
      </c>
      <c r="T584" s="8">
        <f t="shared" si="128"/>
        <v>0.15384615384615385</v>
      </c>
      <c r="U584" s="8">
        <f t="shared" si="129"/>
        <v>7.407407407407407E-2</v>
      </c>
      <c r="V584" s="8">
        <f t="shared" si="116"/>
        <v>1.6202406087305543E-243</v>
      </c>
      <c r="W584" s="8">
        <f t="shared" si="117"/>
        <v>2.4964243487010906E-34</v>
      </c>
      <c r="X584" s="8">
        <f t="shared" si="118"/>
        <v>2.8335336979447024E-13</v>
      </c>
      <c r="Y584" s="8">
        <f t="shared" si="119"/>
        <v>3.0859261216592692E-6</v>
      </c>
      <c r="Z584" s="8">
        <f t="shared" si="120"/>
        <v>5.8963417723169655E-22</v>
      </c>
      <c r="AA584" s="8">
        <f t="shared" si="121"/>
        <v>9.8515088223824987E-10</v>
      </c>
      <c r="AB584" s="13" t="e">
        <f t="shared" si="130"/>
        <v>#DIV/0!</v>
      </c>
      <c r="AC584" s="13">
        <f t="shared" si="131"/>
        <v>-9.851508822376603E-10</v>
      </c>
    </row>
    <row r="585" spans="1:29">
      <c r="A585" t="s">
        <v>35</v>
      </c>
      <c r="B585" s="18"/>
      <c r="C585" s="17"/>
      <c r="I585" s="11" t="e">
        <f t="shared" si="113"/>
        <v>#DIV/0!</v>
      </c>
      <c r="J585" s="11" t="e">
        <f t="shared" si="114"/>
        <v>#DIV/0!</v>
      </c>
      <c r="K585" s="11" t="e">
        <f t="shared" si="122"/>
        <v>#DIV/0!</v>
      </c>
      <c r="L585" s="11" t="e">
        <f t="shared" si="123"/>
        <v>#DIV/0!</v>
      </c>
      <c r="M585" s="8" t="e">
        <f t="shared" si="115"/>
        <v>#DIV/0!</v>
      </c>
      <c r="N585" s="8">
        <f t="shared" si="132"/>
        <v>0</v>
      </c>
      <c r="O585" s="8">
        <f t="shared" si="133"/>
        <v>0</v>
      </c>
      <c r="P585" s="8">
        <f t="shared" si="124"/>
        <v>0.83333333333333337</v>
      </c>
      <c r="Q585" s="8">
        <f t="shared" si="125"/>
        <v>0.22727272727272727</v>
      </c>
      <c r="R585" s="8">
        <f t="shared" si="126"/>
        <v>9.8039215686274508E-2</v>
      </c>
      <c r="S585" s="8">
        <f t="shared" si="127"/>
        <v>4.9504950495049507E-2</v>
      </c>
      <c r="T585" s="8">
        <f t="shared" si="128"/>
        <v>0.15384615384615385</v>
      </c>
      <c r="U585" s="8">
        <f t="shared" si="129"/>
        <v>7.407407407407407E-2</v>
      </c>
      <c r="V585" s="8">
        <f t="shared" si="116"/>
        <v>2.7004010145509231E-244</v>
      </c>
      <c r="W585" s="8">
        <f t="shared" si="117"/>
        <v>1.9290551785417518E-34</v>
      </c>
      <c r="X585" s="8">
        <f t="shared" si="118"/>
        <v>2.5557362765775747E-13</v>
      </c>
      <c r="Y585" s="8">
        <f t="shared" si="119"/>
        <v>2.933157501775147E-6</v>
      </c>
      <c r="Z585" s="8">
        <f t="shared" si="120"/>
        <v>4.9892122688835865E-22</v>
      </c>
      <c r="AA585" s="8">
        <f t="shared" si="121"/>
        <v>9.1217674281319432E-10</v>
      </c>
      <c r="AB585" s="13" t="e">
        <f t="shared" si="130"/>
        <v>#DIV/0!</v>
      </c>
      <c r="AC585" s="13">
        <f t="shared" si="131"/>
        <v>-9.1217674281269543E-10</v>
      </c>
    </row>
    <row r="586" spans="1:29">
      <c r="A586" t="s">
        <v>35</v>
      </c>
      <c r="B586" s="16"/>
      <c r="C586" s="15"/>
      <c r="I586" s="11" t="e">
        <f t="shared" si="113"/>
        <v>#DIV/0!</v>
      </c>
      <c r="J586" s="11" t="e">
        <f t="shared" si="114"/>
        <v>#DIV/0!</v>
      </c>
      <c r="K586" s="11" t="e">
        <f t="shared" si="122"/>
        <v>#DIV/0!</v>
      </c>
      <c r="L586" s="11" t="e">
        <f t="shared" si="123"/>
        <v>#DIV/0!</v>
      </c>
      <c r="M586" s="8" t="e">
        <f t="shared" si="115"/>
        <v>#DIV/0!</v>
      </c>
      <c r="N586" s="8">
        <f t="shared" si="132"/>
        <v>0</v>
      </c>
      <c r="O586" s="8">
        <f t="shared" si="133"/>
        <v>0</v>
      </c>
      <c r="P586" s="8">
        <f t="shared" si="124"/>
        <v>0.83333333333333337</v>
      </c>
      <c r="Q586" s="8">
        <f t="shared" si="125"/>
        <v>0.22727272727272727</v>
      </c>
      <c r="R586" s="8">
        <f t="shared" si="126"/>
        <v>9.8039215686274508E-2</v>
      </c>
      <c r="S586" s="8">
        <f t="shared" si="127"/>
        <v>4.9504950495049507E-2</v>
      </c>
      <c r="T586" s="8">
        <f t="shared" si="128"/>
        <v>0.15384615384615385</v>
      </c>
      <c r="U586" s="8">
        <f t="shared" si="129"/>
        <v>7.407407407407407E-2</v>
      </c>
      <c r="V586" s="8">
        <f t="shared" si="116"/>
        <v>4.5006683575848705E-245</v>
      </c>
      <c r="W586" s="8">
        <f t="shared" si="117"/>
        <v>1.49063354705499E-34</v>
      </c>
      <c r="X586" s="8">
        <f t="shared" si="118"/>
        <v>2.3051738965209496E-13</v>
      </c>
      <c r="Y586" s="8">
        <f t="shared" si="119"/>
        <v>2.7879516848555853E-6</v>
      </c>
      <c r="Z586" s="8">
        <f t="shared" si="120"/>
        <v>4.2216411505938039E-22</v>
      </c>
      <c r="AA586" s="8">
        <f t="shared" si="121"/>
        <v>8.4460809519740214E-10</v>
      </c>
      <c r="AB586" s="13" t="e">
        <f t="shared" si="130"/>
        <v>#DIV/0!</v>
      </c>
      <c r="AC586" s="13">
        <f t="shared" si="131"/>
        <v>-8.4460809519697997E-10</v>
      </c>
    </row>
    <row r="587" spans="1:29">
      <c r="A587" t="s">
        <v>35</v>
      </c>
      <c r="B587" s="18"/>
      <c r="C587" s="17"/>
      <c r="I587" s="11" t="e">
        <f t="shared" si="113"/>
        <v>#DIV/0!</v>
      </c>
      <c r="J587" s="11" t="e">
        <f t="shared" si="114"/>
        <v>#DIV/0!</v>
      </c>
      <c r="K587" s="11" t="e">
        <f t="shared" si="122"/>
        <v>#DIV/0!</v>
      </c>
      <c r="L587" s="11" t="e">
        <f t="shared" si="123"/>
        <v>#DIV/0!</v>
      </c>
      <c r="M587" s="8" t="e">
        <f t="shared" si="115"/>
        <v>#DIV/0!</v>
      </c>
      <c r="N587" s="8">
        <f t="shared" si="132"/>
        <v>0</v>
      </c>
      <c r="O587" s="8">
        <f t="shared" si="133"/>
        <v>0</v>
      </c>
      <c r="P587" s="8">
        <f t="shared" si="124"/>
        <v>0.83333333333333337</v>
      </c>
      <c r="Q587" s="8">
        <f t="shared" si="125"/>
        <v>0.22727272727272727</v>
      </c>
      <c r="R587" s="8">
        <f t="shared" si="126"/>
        <v>9.8039215686274508E-2</v>
      </c>
      <c r="S587" s="8">
        <f t="shared" si="127"/>
        <v>4.9504950495049507E-2</v>
      </c>
      <c r="T587" s="8">
        <f t="shared" si="128"/>
        <v>0.15384615384615385</v>
      </c>
      <c r="U587" s="8">
        <f t="shared" si="129"/>
        <v>7.407407407407407E-2</v>
      </c>
      <c r="V587" s="8">
        <f t="shared" si="116"/>
        <v>7.5011139293081154E-246</v>
      </c>
      <c r="W587" s="8">
        <f t="shared" si="117"/>
        <v>1.1518531954515831E-34</v>
      </c>
      <c r="X587" s="8">
        <f t="shared" si="118"/>
        <v>2.0791764556855624E-13</v>
      </c>
      <c r="Y587" s="8">
        <f t="shared" si="119"/>
        <v>2.6499342747142197E-6</v>
      </c>
      <c r="Z587" s="8">
        <f t="shared" si="120"/>
        <v>3.5721578966562954E-22</v>
      </c>
      <c r="AA587" s="8">
        <f t="shared" si="121"/>
        <v>7.8204453259018719E-10</v>
      </c>
      <c r="AB587" s="13" t="e">
        <f t="shared" si="130"/>
        <v>#DIV/0!</v>
      </c>
      <c r="AC587" s="13">
        <f t="shared" si="131"/>
        <v>-7.8204453258982995E-10</v>
      </c>
    </row>
    <row r="588" spans="1:29">
      <c r="A588" t="s">
        <v>35</v>
      </c>
      <c r="B588" s="16"/>
      <c r="C588" s="15"/>
      <c r="I588" s="11" t="e">
        <f t="shared" si="113"/>
        <v>#DIV/0!</v>
      </c>
      <c r="J588" s="11" t="e">
        <f t="shared" si="114"/>
        <v>#DIV/0!</v>
      </c>
      <c r="K588" s="11" t="e">
        <f t="shared" si="122"/>
        <v>#DIV/0!</v>
      </c>
      <c r="L588" s="11" t="e">
        <f t="shared" si="123"/>
        <v>#DIV/0!</v>
      </c>
      <c r="M588" s="8" t="e">
        <f t="shared" si="115"/>
        <v>#DIV/0!</v>
      </c>
      <c r="N588" s="8">
        <f t="shared" si="132"/>
        <v>0</v>
      </c>
      <c r="O588" s="8">
        <f t="shared" si="133"/>
        <v>0</v>
      </c>
      <c r="P588" s="8">
        <f t="shared" si="124"/>
        <v>0.83333333333333337</v>
      </c>
      <c r="Q588" s="8">
        <f t="shared" si="125"/>
        <v>0.22727272727272727</v>
      </c>
      <c r="R588" s="8">
        <f t="shared" si="126"/>
        <v>9.8039215686274508E-2</v>
      </c>
      <c r="S588" s="8">
        <f t="shared" si="127"/>
        <v>4.9504950495049507E-2</v>
      </c>
      <c r="T588" s="8">
        <f t="shared" si="128"/>
        <v>0.15384615384615385</v>
      </c>
      <c r="U588" s="8">
        <f t="shared" si="129"/>
        <v>7.407407407407407E-2</v>
      </c>
      <c r="V588" s="8">
        <f t="shared" si="116"/>
        <v>1.2501856548846856E-246</v>
      </c>
      <c r="W588" s="8">
        <f t="shared" si="117"/>
        <v>8.9006837830349602E-35</v>
      </c>
      <c r="X588" s="8">
        <f t="shared" si="118"/>
        <v>1.8753356266967817E-13</v>
      </c>
      <c r="Y588" s="8">
        <f t="shared" si="119"/>
        <v>2.5187494096293574E-6</v>
      </c>
      <c r="Z588" s="8">
        <f t="shared" si="120"/>
        <v>3.0225951433245578E-22</v>
      </c>
      <c r="AA588" s="8">
        <f t="shared" si="121"/>
        <v>7.2411530795387701E-10</v>
      </c>
      <c r="AB588" s="13" t="e">
        <f t="shared" si="130"/>
        <v>#DIV/0!</v>
      </c>
      <c r="AC588" s="13">
        <f t="shared" si="131"/>
        <v>-7.2411530795357478E-10</v>
      </c>
    </row>
    <row r="589" spans="1:29">
      <c r="A589" t="s">
        <v>35</v>
      </c>
      <c r="B589" s="18"/>
      <c r="C589" s="17"/>
      <c r="I589" s="11" t="e">
        <f t="shared" si="113"/>
        <v>#DIV/0!</v>
      </c>
      <c r="J589" s="11" t="e">
        <f t="shared" si="114"/>
        <v>#DIV/0!</v>
      </c>
      <c r="K589" s="11" t="e">
        <f t="shared" si="122"/>
        <v>#DIV/0!</v>
      </c>
      <c r="L589" s="11" t="e">
        <f t="shared" si="123"/>
        <v>#DIV/0!</v>
      </c>
      <c r="M589" s="8" t="e">
        <f t="shared" si="115"/>
        <v>#DIV/0!</v>
      </c>
      <c r="N589" s="8">
        <f t="shared" si="132"/>
        <v>0</v>
      </c>
      <c r="O589" s="8">
        <f t="shared" si="133"/>
        <v>0</v>
      </c>
      <c r="P589" s="8">
        <f t="shared" si="124"/>
        <v>0.83333333333333337</v>
      </c>
      <c r="Q589" s="8">
        <f t="shared" si="125"/>
        <v>0.22727272727272727</v>
      </c>
      <c r="R589" s="8">
        <f t="shared" si="126"/>
        <v>9.8039215686274508E-2</v>
      </c>
      <c r="S589" s="8">
        <f t="shared" si="127"/>
        <v>4.9504950495049507E-2</v>
      </c>
      <c r="T589" s="8">
        <f t="shared" si="128"/>
        <v>0.15384615384615385</v>
      </c>
      <c r="U589" s="8">
        <f t="shared" si="129"/>
        <v>7.407407407407407E-2</v>
      </c>
      <c r="V589" s="8">
        <f t="shared" si="116"/>
        <v>2.0836427581411423E-247</v>
      </c>
      <c r="W589" s="8">
        <f t="shared" si="117"/>
        <v>6.8778011050724686E-35</v>
      </c>
      <c r="X589" s="8">
        <f t="shared" si="118"/>
        <v>1.6914791927069013E-13</v>
      </c>
      <c r="Y589" s="8">
        <f t="shared" si="119"/>
        <v>2.394058844796221E-6</v>
      </c>
      <c r="Z589" s="8">
        <f t="shared" si="120"/>
        <v>2.5575805058900106E-22</v>
      </c>
      <c r="AA589" s="8">
        <f t="shared" si="121"/>
        <v>6.704771369943306E-10</v>
      </c>
      <c r="AB589" s="13" t="e">
        <f t="shared" si="130"/>
        <v>#DIV/0!</v>
      </c>
      <c r="AC589" s="13">
        <f t="shared" si="131"/>
        <v>-6.7047713699407479E-10</v>
      </c>
    </row>
    <row r="590" spans="1:29">
      <c r="A590" t="s">
        <v>35</v>
      </c>
      <c r="B590" s="16"/>
      <c r="C590" s="15"/>
      <c r="I590" s="11" t="e">
        <f t="shared" si="113"/>
        <v>#DIV/0!</v>
      </c>
      <c r="J590" s="11" t="e">
        <f t="shared" si="114"/>
        <v>#DIV/0!</v>
      </c>
      <c r="K590" s="11" t="e">
        <f t="shared" si="122"/>
        <v>#DIV/0!</v>
      </c>
      <c r="L590" s="11" t="e">
        <f t="shared" si="123"/>
        <v>#DIV/0!</v>
      </c>
      <c r="M590" s="8" t="e">
        <f t="shared" si="115"/>
        <v>#DIV/0!</v>
      </c>
      <c r="N590" s="8">
        <f t="shared" si="132"/>
        <v>0</v>
      </c>
      <c r="O590" s="8">
        <f t="shared" si="133"/>
        <v>0</v>
      </c>
      <c r="P590" s="8">
        <f t="shared" si="124"/>
        <v>0.83333333333333337</v>
      </c>
      <c r="Q590" s="8">
        <f t="shared" si="125"/>
        <v>0.22727272727272727</v>
      </c>
      <c r="R590" s="8">
        <f t="shared" si="126"/>
        <v>9.8039215686274508E-2</v>
      </c>
      <c r="S590" s="8">
        <f t="shared" si="127"/>
        <v>4.9504950495049507E-2</v>
      </c>
      <c r="T590" s="8">
        <f t="shared" si="128"/>
        <v>0.15384615384615385</v>
      </c>
      <c r="U590" s="8">
        <f t="shared" si="129"/>
        <v>7.407407407407407E-2</v>
      </c>
      <c r="V590" s="8">
        <f t="shared" si="116"/>
        <v>3.4727379302352364E-248</v>
      </c>
      <c r="W590" s="8">
        <f t="shared" si="117"/>
        <v>5.3146644902832712E-35</v>
      </c>
      <c r="X590" s="8">
        <f t="shared" si="118"/>
        <v>1.525647899304264E-13</v>
      </c>
      <c r="Y590" s="8">
        <f t="shared" si="119"/>
        <v>2.2755410802023486E-6</v>
      </c>
      <c r="Z590" s="8">
        <f t="shared" si="120"/>
        <v>2.1641065819069321E-22</v>
      </c>
      <c r="AA590" s="8">
        <f t="shared" si="121"/>
        <v>6.208121638836394E-10</v>
      </c>
      <c r="AB590" s="13" t="e">
        <f t="shared" si="130"/>
        <v>#DIV/0!</v>
      </c>
      <c r="AC590" s="13">
        <f t="shared" si="131"/>
        <v>-6.2081216388342299E-10</v>
      </c>
    </row>
    <row r="591" spans="1:29">
      <c r="A591" t="s">
        <v>35</v>
      </c>
      <c r="B591" s="18"/>
      <c r="C591" s="17"/>
      <c r="I591" s="11" t="e">
        <f t="shared" si="113"/>
        <v>#DIV/0!</v>
      </c>
      <c r="J591" s="11" t="e">
        <f t="shared" si="114"/>
        <v>#DIV/0!</v>
      </c>
      <c r="K591" s="11" t="e">
        <f t="shared" si="122"/>
        <v>#DIV/0!</v>
      </c>
      <c r="L591" s="11" t="e">
        <f t="shared" si="123"/>
        <v>#DIV/0!</v>
      </c>
      <c r="M591" s="8" t="e">
        <f t="shared" si="115"/>
        <v>#DIV/0!</v>
      </c>
      <c r="N591" s="8">
        <f t="shared" si="132"/>
        <v>0</v>
      </c>
      <c r="O591" s="8">
        <f t="shared" si="133"/>
        <v>0</v>
      </c>
      <c r="P591" s="8">
        <f t="shared" si="124"/>
        <v>0.83333333333333337</v>
      </c>
      <c r="Q591" s="8">
        <f t="shared" si="125"/>
        <v>0.22727272727272727</v>
      </c>
      <c r="R591" s="8">
        <f t="shared" si="126"/>
        <v>9.8039215686274508E-2</v>
      </c>
      <c r="S591" s="8">
        <f t="shared" si="127"/>
        <v>4.9504950495049507E-2</v>
      </c>
      <c r="T591" s="8">
        <f t="shared" si="128"/>
        <v>0.15384615384615385</v>
      </c>
      <c r="U591" s="8">
        <f t="shared" si="129"/>
        <v>7.407407407407407E-2</v>
      </c>
      <c r="V591" s="8">
        <f t="shared" si="116"/>
        <v>5.7878965503920593E-249</v>
      </c>
      <c r="W591" s="8">
        <f t="shared" si="117"/>
        <v>4.1067861970370731E-35</v>
      </c>
      <c r="X591" s="8">
        <f t="shared" si="118"/>
        <v>1.3760745758430617E-13</v>
      </c>
      <c r="Y591" s="8">
        <f t="shared" si="119"/>
        <v>2.1628905316774795E-6</v>
      </c>
      <c r="Z591" s="8">
        <f t="shared" si="120"/>
        <v>1.831167107767404E-22</v>
      </c>
      <c r="AA591" s="8">
        <f t="shared" si="121"/>
        <v>5.7482607767003651E-10</v>
      </c>
      <c r="AB591" s="13" t="e">
        <f t="shared" si="130"/>
        <v>#DIV/0!</v>
      </c>
      <c r="AC591" s="13">
        <f t="shared" si="131"/>
        <v>-5.7482607766985339E-10</v>
      </c>
    </row>
    <row r="592" spans="1:29">
      <c r="A592" t="s">
        <v>35</v>
      </c>
      <c r="B592" s="16"/>
      <c r="C592" s="15"/>
      <c r="I592" s="11" t="e">
        <f t="shared" si="113"/>
        <v>#DIV/0!</v>
      </c>
      <c r="J592" s="11" t="e">
        <f t="shared" si="114"/>
        <v>#DIV/0!</v>
      </c>
      <c r="K592" s="11" t="e">
        <f t="shared" si="122"/>
        <v>#DIV/0!</v>
      </c>
      <c r="L592" s="11" t="e">
        <f t="shared" si="123"/>
        <v>#DIV/0!</v>
      </c>
      <c r="M592" s="8" t="e">
        <f t="shared" si="115"/>
        <v>#DIV/0!</v>
      </c>
      <c r="N592" s="8">
        <f t="shared" si="132"/>
        <v>0</v>
      </c>
      <c r="O592" s="8">
        <f t="shared" si="133"/>
        <v>0</v>
      </c>
      <c r="P592" s="8">
        <f t="shared" si="124"/>
        <v>0.83333333333333337</v>
      </c>
      <c r="Q592" s="8">
        <f t="shared" si="125"/>
        <v>0.22727272727272727</v>
      </c>
      <c r="R592" s="8">
        <f t="shared" si="126"/>
        <v>9.8039215686274508E-2</v>
      </c>
      <c r="S592" s="8">
        <f t="shared" si="127"/>
        <v>4.9504950495049507E-2</v>
      </c>
      <c r="T592" s="8">
        <f t="shared" si="128"/>
        <v>0.15384615384615385</v>
      </c>
      <c r="U592" s="8">
        <f t="shared" si="129"/>
        <v>7.407407407407407E-2</v>
      </c>
      <c r="V592" s="8">
        <f t="shared" si="116"/>
        <v>9.6464942506534305E-250</v>
      </c>
      <c r="W592" s="8">
        <f t="shared" si="117"/>
        <v>3.1734256977104657E-35</v>
      </c>
      <c r="X592" s="8">
        <f t="shared" si="118"/>
        <v>1.2411653037015851E-13</v>
      </c>
      <c r="Y592" s="8">
        <f t="shared" si="119"/>
        <v>2.0558167429805747E-6</v>
      </c>
      <c r="Z592" s="8">
        <f t="shared" si="120"/>
        <v>1.5494490911878033E-22</v>
      </c>
      <c r="AA592" s="8">
        <f t="shared" si="121"/>
        <v>5.3224636821299681E-10</v>
      </c>
      <c r="AB592" s="13" t="e">
        <f t="shared" si="130"/>
        <v>#DIV/0!</v>
      </c>
      <c r="AC592" s="13">
        <f t="shared" si="131"/>
        <v>-5.3224636821284181E-10</v>
      </c>
    </row>
    <row r="593" spans="1:29">
      <c r="A593" t="s">
        <v>35</v>
      </c>
      <c r="B593" s="18"/>
      <c r="C593" s="17"/>
      <c r="I593" s="11" t="e">
        <f t="shared" si="113"/>
        <v>#DIV/0!</v>
      </c>
      <c r="J593" s="11" t="e">
        <f t="shared" si="114"/>
        <v>#DIV/0!</v>
      </c>
      <c r="K593" s="11" t="e">
        <f t="shared" si="122"/>
        <v>#DIV/0!</v>
      </c>
      <c r="L593" s="11" t="e">
        <f t="shared" si="123"/>
        <v>#DIV/0!</v>
      </c>
      <c r="M593" s="8" t="e">
        <f t="shared" si="115"/>
        <v>#DIV/0!</v>
      </c>
      <c r="N593" s="8">
        <f t="shared" si="132"/>
        <v>0</v>
      </c>
      <c r="O593" s="8">
        <f t="shared" si="133"/>
        <v>0</v>
      </c>
      <c r="P593" s="8">
        <f t="shared" si="124"/>
        <v>0.83333333333333337</v>
      </c>
      <c r="Q593" s="8">
        <f t="shared" si="125"/>
        <v>0.22727272727272727</v>
      </c>
      <c r="R593" s="8">
        <f t="shared" si="126"/>
        <v>9.8039215686274508E-2</v>
      </c>
      <c r="S593" s="8">
        <f t="shared" si="127"/>
        <v>4.9504950495049507E-2</v>
      </c>
      <c r="T593" s="8">
        <f t="shared" si="128"/>
        <v>0.15384615384615385</v>
      </c>
      <c r="U593" s="8">
        <f t="shared" si="129"/>
        <v>7.407407407407407E-2</v>
      </c>
      <c r="V593" s="8">
        <f t="shared" si="116"/>
        <v>1.6077490417755713E-250</v>
      </c>
      <c r="W593" s="8">
        <f t="shared" si="117"/>
        <v>2.4521925845944506E-35</v>
      </c>
      <c r="X593" s="8">
        <f t="shared" si="118"/>
        <v>1.119482430789665E-13</v>
      </c>
      <c r="Y593" s="8">
        <f t="shared" si="119"/>
        <v>1.9540436368924273E-6</v>
      </c>
      <c r="Z593" s="8">
        <f t="shared" si="120"/>
        <v>1.3110723079281412E-22</v>
      </c>
      <c r="AA593" s="8">
        <f t="shared" si="121"/>
        <v>4.928207113083304E-10</v>
      </c>
      <c r="AB593" s="13" t="e">
        <f t="shared" si="130"/>
        <v>#DIV/0!</v>
      </c>
      <c r="AC593" s="13">
        <f t="shared" si="131"/>
        <v>-4.9282071130819929E-10</v>
      </c>
    </row>
    <row r="594" spans="1:29">
      <c r="A594" t="s">
        <v>35</v>
      </c>
      <c r="B594" s="16"/>
      <c r="C594" s="15"/>
      <c r="I594" s="11" t="e">
        <f t="shared" si="113"/>
        <v>#DIV/0!</v>
      </c>
      <c r="J594" s="11" t="e">
        <f t="shared" si="114"/>
        <v>#DIV/0!</v>
      </c>
      <c r="K594" s="11" t="e">
        <f t="shared" si="122"/>
        <v>#DIV/0!</v>
      </c>
      <c r="L594" s="11" t="e">
        <f t="shared" si="123"/>
        <v>#DIV/0!</v>
      </c>
      <c r="M594" s="8" t="e">
        <f t="shared" si="115"/>
        <v>#DIV/0!</v>
      </c>
      <c r="N594" s="8">
        <f t="shared" si="132"/>
        <v>0</v>
      </c>
      <c r="O594" s="8">
        <f t="shared" si="133"/>
        <v>0</v>
      </c>
      <c r="P594" s="8">
        <f t="shared" si="124"/>
        <v>0.83333333333333337</v>
      </c>
      <c r="Q594" s="8">
        <f t="shared" si="125"/>
        <v>0.22727272727272727</v>
      </c>
      <c r="R594" s="8">
        <f t="shared" si="126"/>
        <v>9.8039215686274508E-2</v>
      </c>
      <c r="S594" s="8">
        <f t="shared" si="127"/>
        <v>4.9504950495049507E-2</v>
      </c>
      <c r="T594" s="8">
        <f t="shared" si="128"/>
        <v>0.15384615384615385</v>
      </c>
      <c r="U594" s="8">
        <f t="shared" si="129"/>
        <v>7.407407407407407E-2</v>
      </c>
      <c r="V594" s="8">
        <f t="shared" si="116"/>
        <v>2.6795817362926184E-251</v>
      </c>
      <c r="W594" s="8">
        <f t="shared" si="117"/>
        <v>1.8948760880957118E-35</v>
      </c>
      <c r="X594" s="8">
        <f t="shared" si="118"/>
        <v>1.0097292513004822E-13</v>
      </c>
      <c r="Y594" s="8">
        <f t="shared" si="119"/>
        <v>1.8573088033829011E-6</v>
      </c>
      <c r="Z594" s="8">
        <f t="shared" si="120"/>
        <v>1.1093688759391965E-22</v>
      </c>
      <c r="AA594" s="8">
        <f t="shared" si="121"/>
        <v>4.5631547343363925E-10</v>
      </c>
      <c r="AB594" s="13" t="e">
        <f t="shared" si="130"/>
        <v>#DIV/0!</v>
      </c>
      <c r="AC594" s="13">
        <f t="shared" si="131"/>
        <v>-4.563154734335283E-10</v>
      </c>
    </row>
    <row r="595" spans="1:29">
      <c r="A595" t="s">
        <v>35</v>
      </c>
      <c r="B595" s="18"/>
      <c r="C595" s="17"/>
      <c r="I595" s="11" t="e">
        <f t="shared" si="113"/>
        <v>#DIV/0!</v>
      </c>
      <c r="J595" s="11" t="e">
        <f t="shared" si="114"/>
        <v>#DIV/0!</v>
      </c>
      <c r="K595" s="11" t="e">
        <f t="shared" si="122"/>
        <v>#DIV/0!</v>
      </c>
      <c r="L595" s="11" t="e">
        <f t="shared" si="123"/>
        <v>#DIV/0!</v>
      </c>
      <c r="M595" s="8" t="e">
        <f t="shared" si="115"/>
        <v>#DIV/0!</v>
      </c>
      <c r="N595" s="8">
        <f t="shared" si="132"/>
        <v>0</v>
      </c>
      <c r="O595" s="8">
        <f t="shared" si="133"/>
        <v>0</v>
      </c>
      <c r="P595" s="8">
        <f t="shared" si="124"/>
        <v>0.83333333333333337</v>
      </c>
      <c r="Q595" s="8">
        <f t="shared" si="125"/>
        <v>0.22727272727272727</v>
      </c>
      <c r="R595" s="8">
        <f t="shared" si="126"/>
        <v>9.8039215686274508E-2</v>
      </c>
      <c r="S595" s="8">
        <f t="shared" si="127"/>
        <v>4.9504950495049507E-2</v>
      </c>
      <c r="T595" s="8">
        <f t="shared" si="128"/>
        <v>0.15384615384615385</v>
      </c>
      <c r="U595" s="8">
        <f t="shared" si="129"/>
        <v>7.407407407407407E-2</v>
      </c>
      <c r="V595" s="8">
        <f t="shared" si="116"/>
        <v>4.4659695604876963E-252</v>
      </c>
      <c r="W595" s="8">
        <f t="shared" si="117"/>
        <v>1.4642224317103226E-35</v>
      </c>
      <c r="X595" s="8">
        <f t="shared" si="118"/>
        <v>9.1073618744749383E-14</v>
      </c>
      <c r="Y595" s="8">
        <f t="shared" si="119"/>
        <v>1.7653628230174108E-6</v>
      </c>
      <c r="Z595" s="8">
        <f t="shared" si="120"/>
        <v>9.3869674117932008E-23</v>
      </c>
      <c r="AA595" s="8">
        <f t="shared" si="121"/>
        <v>4.2251432725336965E-10</v>
      </c>
      <c r="AB595" s="13" t="e">
        <f t="shared" si="130"/>
        <v>#DIV/0!</v>
      </c>
      <c r="AC595" s="13">
        <f t="shared" si="131"/>
        <v>-4.2251432725327577E-10</v>
      </c>
    </row>
    <row r="596" spans="1:29">
      <c r="A596" t="s">
        <v>35</v>
      </c>
      <c r="B596" s="16"/>
      <c r="C596" s="15"/>
      <c r="I596" s="11" t="e">
        <f t="shared" si="113"/>
        <v>#DIV/0!</v>
      </c>
      <c r="J596" s="11" t="e">
        <f t="shared" si="114"/>
        <v>#DIV/0!</v>
      </c>
      <c r="K596" s="11" t="e">
        <f t="shared" si="122"/>
        <v>#DIV/0!</v>
      </c>
      <c r="L596" s="11" t="e">
        <f t="shared" si="123"/>
        <v>#DIV/0!</v>
      </c>
      <c r="M596" s="8" t="e">
        <f t="shared" si="115"/>
        <v>#DIV/0!</v>
      </c>
      <c r="N596" s="8">
        <f t="shared" si="132"/>
        <v>0</v>
      </c>
      <c r="O596" s="8">
        <f t="shared" si="133"/>
        <v>0</v>
      </c>
      <c r="P596" s="8">
        <f t="shared" si="124"/>
        <v>0.83333333333333337</v>
      </c>
      <c r="Q596" s="8">
        <f t="shared" si="125"/>
        <v>0.22727272727272727</v>
      </c>
      <c r="R596" s="8">
        <f t="shared" si="126"/>
        <v>9.8039215686274508E-2</v>
      </c>
      <c r="S596" s="8">
        <f t="shared" si="127"/>
        <v>4.9504950495049507E-2</v>
      </c>
      <c r="T596" s="8">
        <f t="shared" si="128"/>
        <v>0.15384615384615385</v>
      </c>
      <c r="U596" s="8">
        <f t="shared" si="129"/>
        <v>7.407407407407407E-2</v>
      </c>
      <c r="V596" s="8">
        <f t="shared" si="116"/>
        <v>7.443282600812826E-253</v>
      </c>
      <c r="W596" s="8">
        <f t="shared" si="117"/>
        <v>1.1314446063216129E-35</v>
      </c>
      <c r="X596" s="8">
        <f t="shared" si="118"/>
        <v>8.2144832593303365E-14</v>
      </c>
      <c r="Y596" s="8">
        <f t="shared" si="119"/>
        <v>1.677968623858133E-6</v>
      </c>
      <c r="Z596" s="8">
        <f t="shared" si="120"/>
        <v>7.942818579209631E-23</v>
      </c>
      <c r="AA596" s="8">
        <f t="shared" si="121"/>
        <v>3.9121696967904598E-10</v>
      </c>
      <c r="AB596" s="13" t="e">
        <f t="shared" si="130"/>
        <v>#DIV/0!</v>
      </c>
      <c r="AC596" s="13">
        <f t="shared" si="131"/>
        <v>-3.9121696967896657E-10</v>
      </c>
    </row>
    <row r="597" spans="1:29">
      <c r="A597" t="s">
        <v>35</v>
      </c>
      <c r="B597" s="18"/>
      <c r="C597" s="17"/>
      <c r="I597" s="11" t="e">
        <f t="shared" si="113"/>
        <v>#DIV/0!</v>
      </c>
      <c r="J597" s="11" t="e">
        <f t="shared" si="114"/>
        <v>#DIV/0!</v>
      </c>
      <c r="K597" s="11" t="e">
        <f t="shared" si="122"/>
        <v>#DIV/0!</v>
      </c>
      <c r="L597" s="11" t="e">
        <f t="shared" si="123"/>
        <v>#DIV/0!</v>
      </c>
      <c r="M597" s="8" t="e">
        <f t="shared" si="115"/>
        <v>#DIV/0!</v>
      </c>
      <c r="N597" s="8">
        <f t="shared" si="132"/>
        <v>0</v>
      </c>
      <c r="O597" s="8">
        <f t="shared" si="133"/>
        <v>0</v>
      </c>
      <c r="P597" s="8">
        <f t="shared" si="124"/>
        <v>0.83333333333333337</v>
      </c>
      <c r="Q597" s="8">
        <f t="shared" si="125"/>
        <v>0.22727272727272727</v>
      </c>
      <c r="R597" s="8">
        <f t="shared" si="126"/>
        <v>9.8039215686274508E-2</v>
      </c>
      <c r="S597" s="8">
        <f t="shared" si="127"/>
        <v>4.9504950495049507E-2</v>
      </c>
      <c r="T597" s="8">
        <f t="shared" si="128"/>
        <v>0.15384615384615385</v>
      </c>
      <c r="U597" s="8">
        <f t="shared" si="129"/>
        <v>7.407407407407407E-2</v>
      </c>
      <c r="V597" s="8">
        <f t="shared" si="116"/>
        <v>1.2405471001354707E-253</v>
      </c>
      <c r="W597" s="8">
        <f t="shared" si="117"/>
        <v>8.7429810488488268E-36</v>
      </c>
      <c r="X597" s="8">
        <f t="shared" si="118"/>
        <v>7.409141763317559E-14</v>
      </c>
      <c r="Y597" s="8">
        <f t="shared" si="119"/>
        <v>1.5949008702017897E-6</v>
      </c>
      <c r="Z597" s="8">
        <f t="shared" si="120"/>
        <v>6.7208464901004572E-23</v>
      </c>
      <c r="AA597" s="8">
        <f t="shared" si="121"/>
        <v>3.6223793488800552E-10</v>
      </c>
      <c r="AB597" s="13" t="e">
        <f t="shared" si="130"/>
        <v>#DIV/0!</v>
      </c>
      <c r="AC597" s="13">
        <f t="shared" si="131"/>
        <v>-3.6223793488793831E-10</v>
      </c>
    </row>
    <row r="598" spans="1:29">
      <c r="A598" t="s">
        <v>35</v>
      </c>
      <c r="B598" s="16"/>
      <c r="C598" s="15"/>
      <c r="I598" s="11" t="e">
        <f t="shared" si="113"/>
        <v>#DIV/0!</v>
      </c>
      <c r="J598" s="11" t="e">
        <f t="shared" si="114"/>
        <v>#DIV/0!</v>
      </c>
      <c r="K598" s="11" t="e">
        <f t="shared" si="122"/>
        <v>#DIV/0!</v>
      </c>
      <c r="L598" s="11" t="e">
        <f t="shared" si="123"/>
        <v>#DIV/0!</v>
      </c>
      <c r="M598" s="8" t="e">
        <f t="shared" si="115"/>
        <v>#DIV/0!</v>
      </c>
      <c r="N598" s="8">
        <f t="shared" si="132"/>
        <v>0</v>
      </c>
      <c r="O598" s="8">
        <f t="shared" si="133"/>
        <v>0</v>
      </c>
      <c r="P598" s="8">
        <f t="shared" si="124"/>
        <v>0.83333333333333337</v>
      </c>
      <c r="Q598" s="8">
        <f t="shared" si="125"/>
        <v>0.22727272727272727</v>
      </c>
      <c r="R598" s="8">
        <f t="shared" si="126"/>
        <v>9.8039215686274508E-2</v>
      </c>
      <c r="S598" s="8">
        <f t="shared" si="127"/>
        <v>4.9504950495049507E-2</v>
      </c>
      <c r="T598" s="8">
        <f t="shared" si="128"/>
        <v>0.15384615384615385</v>
      </c>
      <c r="U598" s="8">
        <f t="shared" si="129"/>
        <v>7.407407407407407E-2</v>
      </c>
      <c r="V598" s="8">
        <f t="shared" si="116"/>
        <v>2.0675785002257842E-254</v>
      </c>
      <c r="W598" s="8">
        <f t="shared" si="117"/>
        <v>6.7559399013831846E-36</v>
      </c>
      <c r="X598" s="8">
        <f t="shared" si="118"/>
        <v>6.6827553159334842E-14</v>
      </c>
      <c r="Y598" s="8">
        <f t="shared" si="119"/>
        <v>1.5159453815779386E-6</v>
      </c>
      <c r="Z598" s="8">
        <f t="shared" si="120"/>
        <v>5.6868701070080786E-23</v>
      </c>
      <c r="AA598" s="8">
        <f t="shared" si="121"/>
        <v>3.3540549526667178E-10</v>
      </c>
      <c r="AB598" s="13" t="e">
        <f t="shared" si="130"/>
        <v>#DIV/0!</v>
      </c>
      <c r="AC598" s="13">
        <f t="shared" si="131"/>
        <v>-3.3540549526661492E-10</v>
      </c>
    </row>
    <row r="599" spans="1:29">
      <c r="A599" t="s">
        <v>35</v>
      </c>
      <c r="B599" s="18"/>
      <c r="C599" s="17"/>
      <c r="I599" s="11" t="e">
        <f t="shared" si="113"/>
        <v>#DIV/0!</v>
      </c>
      <c r="J599" s="11" t="e">
        <f t="shared" si="114"/>
        <v>#DIV/0!</v>
      </c>
      <c r="K599" s="11" t="e">
        <f t="shared" si="122"/>
        <v>#DIV/0!</v>
      </c>
      <c r="L599" s="11" t="e">
        <f t="shared" si="123"/>
        <v>#DIV/0!</v>
      </c>
      <c r="M599" s="8" t="e">
        <f t="shared" si="115"/>
        <v>#DIV/0!</v>
      </c>
      <c r="N599" s="8">
        <f t="shared" si="132"/>
        <v>0</v>
      </c>
      <c r="O599" s="8">
        <f t="shared" si="133"/>
        <v>0</v>
      </c>
      <c r="P599" s="8">
        <f t="shared" si="124"/>
        <v>0.83333333333333337</v>
      </c>
      <c r="Q599" s="8">
        <f t="shared" si="125"/>
        <v>0.22727272727272727</v>
      </c>
      <c r="R599" s="8">
        <f t="shared" si="126"/>
        <v>9.8039215686274508E-2</v>
      </c>
      <c r="S599" s="8">
        <f t="shared" si="127"/>
        <v>4.9504950495049507E-2</v>
      </c>
      <c r="T599" s="8">
        <f t="shared" si="128"/>
        <v>0.15384615384615385</v>
      </c>
      <c r="U599" s="8">
        <f t="shared" si="129"/>
        <v>7.407407407407407E-2</v>
      </c>
      <c r="V599" s="8">
        <f t="shared" si="116"/>
        <v>3.4459641670429727E-255</v>
      </c>
      <c r="W599" s="8">
        <f t="shared" si="117"/>
        <v>5.2204990147051882E-36</v>
      </c>
      <c r="X599" s="8">
        <f t="shared" si="118"/>
        <v>6.0275832261360841E-14</v>
      </c>
      <c r="Y599" s="8">
        <f t="shared" si="119"/>
        <v>1.4408985805097237E-6</v>
      </c>
      <c r="Z599" s="8">
        <f t="shared" si="120"/>
        <v>4.8119670136222201E-23</v>
      </c>
      <c r="AA599" s="8">
        <f t="shared" si="121"/>
        <v>3.1056064376543685E-10</v>
      </c>
      <c r="AB599" s="13" t="e">
        <f t="shared" si="130"/>
        <v>#DIV/0!</v>
      </c>
      <c r="AC599" s="13">
        <f t="shared" si="131"/>
        <v>-3.1056064376538872E-10</v>
      </c>
    </row>
    <row r="600" spans="1:29">
      <c r="A600" t="s">
        <v>35</v>
      </c>
      <c r="B600" s="16"/>
      <c r="C600" s="15"/>
      <c r="I600" s="11" t="e">
        <f t="shared" si="113"/>
        <v>#DIV/0!</v>
      </c>
      <c r="J600" s="11" t="e">
        <f t="shared" si="114"/>
        <v>#DIV/0!</v>
      </c>
      <c r="K600" s="11" t="e">
        <f t="shared" si="122"/>
        <v>#DIV/0!</v>
      </c>
      <c r="L600" s="11" t="e">
        <f t="shared" si="123"/>
        <v>#DIV/0!</v>
      </c>
      <c r="M600" s="8" t="e">
        <f t="shared" si="115"/>
        <v>#DIV/0!</v>
      </c>
      <c r="N600" s="8">
        <f t="shared" si="132"/>
        <v>0</v>
      </c>
      <c r="O600" s="8">
        <f t="shared" si="133"/>
        <v>0</v>
      </c>
      <c r="P600" s="8">
        <f t="shared" si="124"/>
        <v>0.83333333333333337</v>
      </c>
      <c r="Q600" s="8">
        <f t="shared" si="125"/>
        <v>0.22727272727272727</v>
      </c>
      <c r="R600" s="8">
        <f t="shared" si="126"/>
        <v>9.8039215686274508E-2</v>
      </c>
      <c r="S600" s="8">
        <f t="shared" si="127"/>
        <v>4.9504950495049507E-2</v>
      </c>
      <c r="T600" s="8">
        <f t="shared" si="128"/>
        <v>0.15384615384615385</v>
      </c>
      <c r="U600" s="8">
        <f t="shared" si="129"/>
        <v>7.407407407407407E-2</v>
      </c>
      <c r="V600" s="8">
        <f t="shared" si="116"/>
        <v>5.7432736117382867E-256</v>
      </c>
      <c r="W600" s="8">
        <f t="shared" si="117"/>
        <v>4.0340219659085541E-36</v>
      </c>
      <c r="X600" s="8">
        <f t="shared" si="118"/>
        <v>5.4366436941619582E-14</v>
      </c>
      <c r="Y600" s="8">
        <f t="shared" si="119"/>
        <v>1.3695669676132026E-6</v>
      </c>
      <c r="Z600" s="8">
        <f t="shared" si="120"/>
        <v>4.0716643961418784E-23</v>
      </c>
      <c r="AA600" s="8">
        <f t="shared" si="121"/>
        <v>2.8755615163466378E-10</v>
      </c>
      <c r="AB600" s="13" t="e">
        <f t="shared" si="130"/>
        <v>#DIV/0!</v>
      </c>
      <c r="AC600" s="13">
        <f t="shared" si="131"/>
        <v>-2.8755615163462304E-10</v>
      </c>
    </row>
    <row r="601" spans="1:29">
      <c r="A601" t="s">
        <v>35</v>
      </c>
      <c r="B601" s="18"/>
      <c r="C601" s="17"/>
      <c r="I601" s="11" t="e">
        <f t="shared" si="113"/>
        <v>#DIV/0!</v>
      </c>
      <c r="J601" s="11" t="e">
        <f t="shared" si="114"/>
        <v>#DIV/0!</v>
      </c>
      <c r="K601" s="11" t="e">
        <f t="shared" si="122"/>
        <v>#DIV/0!</v>
      </c>
      <c r="L601" s="11" t="e">
        <f t="shared" si="123"/>
        <v>#DIV/0!</v>
      </c>
      <c r="M601" s="8" t="e">
        <f t="shared" si="115"/>
        <v>#DIV/0!</v>
      </c>
      <c r="N601" s="8">
        <f t="shared" si="132"/>
        <v>0</v>
      </c>
      <c r="O601" s="8">
        <f t="shared" si="133"/>
        <v>0</v>
      </c>
      <c r="P601" s="8">
        <f t="shared" si="124"/>
        <v>0.83333333333333337</v>
      </c>
      <c r="Q601" s="8">
        <f t="shared" si="125"/>
        <v>0.22727272727272727</v>
      </c>
      <c r="R601" s="8">
        <f t="shared" si="126"/>
        <v>9.8039215686274508E-2</v>
      </c>
      <c r="S601" s="8">
        <f t="shared" si="127"/>
        <v>4.9504950495049507E-2</v>
      </c>
      <c r="T601" s="8">
        <f t="shared" si="128"/>
        <v>0.15384615384615385</v>
      </c>
      <c r="U601" s="8">
        <f t="shared" si="129"/>
        <v>7.407407407407407E-2</v>
      </c>
      <c r="V601" s="8">
        <f t="shared" si="116"/>
        <v>9.5721226862304758E-257</v>
      </c>
      <c r="W601" s="8">
        <f t="shared" si="117"/>
        <v>3.1171987918384283E-36</v>
      </c>
      <c r="X601" s="8">
        <f t="shared" si="118"/>
        <v>4.9036394104205898E-14</v>
      </c>
      <c r="Y601" s="8">
        <f t="shared" si="119"/>
        <v>1.3017666226818558E-6</v>
      </c>
      <c r="Z601" s="8">
        <f t="shared" si="120"/>
        <v>3.4452544890431279E-23</v>
      </c>
      <c r="AA601" s="8">
        <f t="shared" si="121"/>
        <v>2.66255695958022E-10</v>
      </c>
      <c r="AB601" s="13" t="e">
        <f t="shared" si="130"/>
        <v>#DIV/0!</v>
      </c>
      <c r="AC601" s="13">
        <f t="shared" si="131"/>
        <v>-2.6625569595798756E-10</v>
      </c>
    </row>
    <row r="602" spans="1:29">
      <c r="A602" t="s">
        <v>35</v>
      </c>
      <c r="B602" s="16"/>
      <c r="C602" s="15"/>
      <c r="I602" s="11" t="e">
        <f t="shared" si="113"/>
        <v>#DIV/0!</v>
      </c>
      <c r="J602" s="11" t="e">
        <f t="shared" si="114"/>
        <v>#DIV/0!</v>
      </c>
      <c r="K602" s="11" t="e">
        <f t="shared" si="122"/>
        <v>#DIV/0!</v>
      </c>
      <c r="L602" s="11" t="e">
        <f t="shared" si="123"/>
        <v>#DIV/0!</v>
      </c>
      <c r="M602" s="8" t="e">
        <f t="shared" si="115"/>
        <v>#DIV/0!</v>
      </c>
      <c r="N602" s="8">
        <f t="shared" si="132"/>
        <v>0</v>
      </c>
      <c r="O602" s="8">
        <f t="shared" si="133"/>
        <v>0</v>
      </c>
      <c r="P602" s="8">
        <f t="shared" si="124"/>
        <v>0.83333333333333337</v>
      </c>
      <c r="Q602" s="8">
        <f t="shared" si="125"/>
        <v>0.22727272727272727</v>
      </c>
      <c r="R602" s="8">
        <f t="shared" si="126"/>
        <v>9.8039215686274508E-2</v>
      </c>
      <c r="S602" s="8">
        <f t="shared" si="127"/>
        <v>4.9504950495049507E-2</v>
      </c>
      <c r="T602" s="8">
        <f t="shared" si="128"/>
        <v>0.15384615384615385</v>
      </c>
      <c r="U602" s="8">
        <f t="shared" si="129"/>
        <v>7.407407407407407E-2</v>
      </c>
      <c r="V602" s="8">
        <f t="shared" si="116"/>
        <v>1.5953537810384122E-257</v>
      </c>
      <c r="W602" s="8">
        <f t="shared" si="117"/>
        <v>2.4087445209660581E-36</v>
      </c>
      <c r="X602" s="8">
        <f t="shared" si="118"/>
        <v>4.4228904486146495E-14</v>
      </c>
      <c r="Y602" s="8">
        <f t="shared" si="119"/>
        <v>1.2373227304698827E-6</v>
      </c>
      <c r="Z602" s="8">
        <f t="shared" si="120"/>
        <v>2.9152153368826467E-23</v>
      </c>
      <c r="AA602" s="8">
        <f t="shared" si="121"/>
        <v>2.4653305181298331E-10</v>
      </c>
      <c r="AB602" s="13" t="e">
        <f t="shared" si="130"/>
        <v>#DIV/0!</v>
      </c>
      <c r="AC602" s="13">
        <f t="shared" si="131"/>
        <v>-2.4653305181295415E-10</v>
      </c>
    </row>
    <row r="603" spans="1:29">
      <c r="A603" t="s">
        <v>35</v>
      </c>
      <c r="B603" s="18"/>
      <c r="C603" s="17"/>
      <c r="I603" s="11" t="e">
        <f t="shared" si="113"/>
        <v>#DIV/0!</v>
      </c>
      <c r="J603" s="11" t="e">
        <f t="shared" si="114"/>
        <v>#DIV/0!</v>
      </c>
      <c r="K603" s="11" t="e">
        <f t="shared" si="122"/>
        <v>#DIV/0!</v>
      </c>
      <c r="L603" s="11" t="e">
        <f t="shared" si="123"/>
        <v>#DIV/0!</v>
      </c>
      <c r="M603" s="8" t="e">
        <f t="shared" si="115"/>
        <v>#DIV/0!</v>
      </c>
      <c r="N603" s="8">
        <f t="shared" si="132"/>
        <v>0</v>
      </c>
      <c r="O603" s="8">
        <f t="shared" si="133"/>
        <v>0</v>
      </c>
      <c r="P603" s="8">
        <f t="shared" si="124"/>
        <v>0.83333333333333337</v>
      </c>
      <c r="Q603" s="8">
        <f t="shared" si="125"/>
        <v>0.22727272727272727</v>
      </c>
      <c r="R603" s="8">
        <f t="shared" si="126"/>
        <v>9.8039215686274508E-2</v>
      </c>
      <c r="S603" s="8">
        <f t="shared" si="127"/>
        <v>4.9504950495049507E-2</v>
      </c>
      <c r="T603" s="8">
        <f t="shared" si="128"/>
        <v>0.15384615384615385</v>
      </c>
      <c r="U603" s="8">
        <f t="shared" si="129"/>
        <v>7.407407407407407E-2</v>
      </c>
      <c r="V603" s="8">
        <f t="shared" si="116"/>
        <v>2.6589229683973529E-258</v>
      </c>
      <c r="W603" s="8">
        <f t="shared" si="117"/>
        <v>1.861302584382863E-36</v>
      </c>
      <c r="X603" s="8">
        <f t="shared" si="118"/>
        <v>3.9892737379661544E-14</v>
      </c>
      <c r="Y603" s="8">
        <f t="shared" si="119"/>
        <v>1.1760691299515716E-6</v>
      </c>
      <c r="Z603" s="8">
        <f t="shared" si="120"/>
        <v>2.4667206696699319E-23</v>
      </c>
      <c r="AA603" s="8">
        <f t="shared" si="121"/>
        <v>2.2827134427128084E-10</v>
      </c>
      <c r="AB603" s="13" t="e">
        <f t="shared" si="130"/>
        <v>#DIV/0!</v>
      </c>
      <c r="AC603" s="13">
        <f t="shared" si="131"/>
        <v>-2.2827134427125618E-10</v>
      </c>
    </row>
    <row r="604" spans="1:29">
      <c r="A604" t="s">
        <v>35</v>
      </c>
      <c r="B604" s="16"/>
      <c r="C604" s="15"/>
      <c r="I604" s="11" t="e">
        <f t="shared" si="113"/>
        <v>#DIV/0!</v>
      </c>
      <c r="J604" s="11" t="e">
        <f t="shared" si="114"/>
        <v>#DIV/0!</v>
      </c>
      <c r="K604" s="11" t="e">
        <f t="shared" si="122"/>
        <v>#DIV/0!</v>
      </c>
      <c r="L604" s="11" t="e">
        <f t="shared" si="123"/>
        <v>#DIV/0!</v>
      </c>
      <c r="M604" s="8" t="e">
        <f t="shared" si="115"/>
        <v>#DIV/0!</v>
      </c>
      <c r="N604" s="8">
        <f t="shared" si="132"/>
        <v>0</v>
      </c>
      <c r="O604" s="8">
        <f t="shared" si="133"/>
        <v>0</v>
      </c>
      <c r="P604" s="8">
        <f t="shared" si="124"/>
        <v>0.83333333333333337</v>
      </c>
      <c r="Q604" s="8">
        <f t="shared" si="125"/>
        <v>0.22727272727272727</v>
      </c>
      <c r="R604" s="8">
        <f t="shared" si="126"/>
        <v>9.8039215686274508E-2</v>
      </c>
      <c r="S604" s="8">
        <f t="shared" si="127"/>
        <v>4.9504950495049507E-2</v>
      </c>
      <c r="T604" s="8">
        <f t="shared" si="128"/>
        <v>0.15384615384615385</v>
      </c>
      <c r="U604" s="8">
        <f t="shared" si="129"/>
        <v>7.407407407407407E-2</v>
      </c>
      <c r="V604" s="8">
        <f t="shared" si="116"/>
        <v>4.4315382806622537E-259</v>
      </c>
      <c r="W604" s="8">
        <f t="shared" si="117"/>
        <v>1.4382792697503941E-36</v>
      </c>
      <c r="X604" s="8">
        <f t="shared" si="118"/>
        <v>3.5981684695381003E-14</v>
      </c>
      <c r="Y604" s="8">
        <f t="shared" si="119"/>
        <v>1.117847885894563E-6</v>
      </c>
      <c r="Z604" s="8">
        <f t="shared" si="120"/>
        <v>2.0872251820284039E-23</v>
      </c>
      <c r="AA604" s="8">
        <f t="shared" si="121"/>
        <v>2.1136235580674153E-10</v>
      </c>
      <c r="AB604" s="13" t="e">
        <f t="shared" si="130"/>
        <v>#DIV/0!</v>
      </c>
      <c r="AC604" s="13">
        <f t="shared" si="131"/>
        <v>-2.1136235580672067E-10</v>
      </c>
    </row>
    <row r="605" spans="1:29">
      <c r="A605" t="s">
        <v>35</v>
      </c>
      <c r="B605" s="18"/>
      <c r="C605" s="17"/>
      <c r="I605" s="11" t="e">
        <f t="shared" si="113"/>
        <v>#DIV/0!</v>
      </c>
      <c r="J605" s="11" t="e">
        <f t="shared" si="114"/>
        <v>#DIV/0!</v>
      </c>
      <c r="K605" s="11" t="e">
        <f t="shared" si="122"/>
        <v>#DIV/0!</v>
      </c>
      <c r="L605" s="11" t="e">
        <f t="shared" si="123"/>
        <v>#DIV/0!</v>
      </c>
      <c r="M605" s="8" t="e">
        <f t="shared" si="115"/>
        <v>#DIV/0!</v>
      </c>
      <c r="N605" s="8">
        <f t="shared" si="132"/>
        <v>0</v>
      </c>
      <c r="O605" s="8">
        <f t="shared" si="133"/>
        <v>0</v>
      </c>
      <c r="P605" s="8">
        <f t="shared" si="124"/>
        <v>0.83333333333333337</v>
      </c>
      <c r="Q605" s="8">
        <f t="shared" si="125"/>
        <v>0.22727272727272727</v>
      </c>
      <c r="R605" s="8">
        <f t="shared" si="126"/>
        <v>9.8039215686274508E-2</v>
      </c>
      <c r="S605" s="8">
        <f t="shared" si="127"/>
        <v>4.9504950495049507E-2</v>
      </c>
      <c r="T605" s="8">
        <f t="shared" si="128"/>
        <v>0.15384615384615385</v>
      </c>
      <c r="U605" s="8">
        <f t="shared" si="129"/>
        <v>7.407407407407407E-2</v>
      </c>
      <c r="V605" s="8">
        <f t="shared" si="116"/>
        <v>7.385897134437088E-260</v>
      </c>
      <c r="W605" s="8">
        <f t="shared" si="117"/>
        <v>1.1113976175343955E-36</v>
      </c>
      <c r="X605" s="8">
        <f t="shared" si="118"/>
        <v>3.2454068548775023E-14</v>
      </c>
      <c r="Y605" s="8">
        <f t="shared" si="119"/>
        <v>1.0625088816423569E-6</v>
      </c>
      <c r="Z605" s="8">
        <f t="shared" si="120"/>
        <v>1.7661136155624956E-23</v>
      </c>
      <c r="AA605" s="8">
        <f t="shared" si="121"/>
        <v>1.9570588500624215E-10</v>
      </c>
      <c r="AB605" s="13" t="e">
        <f t="shared" si="130"/>
        <v>#DIV/0!</v>
      </c>
      <c r="AC605" s="13">
        <f t="shared" si="131"/>
        <v>-1.9570588500622449E-10</v>
      </c>
    </row>
    <row r="606" spans="1:29">
      <c r="A606" t="s">
        <v>35</v>
      </c>
      <c r="B606" s="16"/>
      <c r="C606" s="15"/>
      <c r="I606" s="11" t="e">
        <f t="shared" si="113"/>
        <v>#DIV/0!</v>
      </c>
      <c r="J606" s="11" t="e">
        <f t="shared" si="114"/>
        <v>#DIV/0!</v>
      </c>
      <c r="K606" s="11" t="e">
        <f t="shared" si="122"/>
        <v>#DIV/0!</v>
      </c>
      <c r="L606" s="11" t="e">
        <f t="shared" si="123"/>
        <v>#DIV/0!</v>
      </c>
      <c r="M606" s="8" t="e">
        <f t="shared" ref="M606:M630" si="134">IF(C606&gt;L606,IF(AB606&gt;=80,"STRONG SHORT","SHORT"),IF(C606&lt;K606,IF(AB606&lt;=20,"STRONG LONG","LONG"),"NONE"))</f>
        <v>#DIV/0!</v>
      </c>
      <c r="N606" s="8">
        <f t="shared" si="132"/>
        <v>0</v>
      </c>
      <c r="O606" s="8">
        <f t="shared" si="133"/>
        <v>0</v>
      </c>
      <c r="P606" s="8">
        <f t="shared" si="124"/>
        <v>0.83333333333333337</v>
      </c>
      <c r="Q606" s="8">
        <f t="shared" si="125"/>
        <v>0.22727272727272727</v>
      </c>
      <c r="R606" s="8">
        <f t="shared" si="126"/>
        <v>9.8039215686274508E-2</v>
      </c>
      <c r="S606" s="8">
        <f t="shared" si="127"/>
        <v>4.9504950495049507E-2</v>
      </c>
      <c r="T606" s="8">
        <f t="shared" si="128"/>
        <v>0.15384615384615385</v>
      </c>
      <c r="U606" s="8">
        <f t="shared" si="129"/>
        <v>7.407407407407407E-2</v>
      </c>
      <c r="V606" s="8">
        <f t="shared" ref="V606:AA614" si="135">$C606*P606+V605*(1-P606)</f>
        <v>1.2309828557395144E-260</v>
      </c>
      <c r="W606" s="8">
        <f t="shared" si="135"/>
        <v>8.5880724991294192E-37</v>
      </c>
      <c r="X606" s="8">
        <f t="shared" si="135"/>
        <v>2.927229712242453E-14</v>
      </c>
      <c r="Y606" s="8">
        <f t="shared" si="135"/>
        <v>1.0099094320561015E-6</v>
      </c>
      <c r="Z606" s="8">
        <f t="shared" si="135"/>
        <v>1.4944038285528808E-23</v>
      </c>
      <c r="AA606" s="8">
        <f t="shared" si="135"/>
        <v>1.8120915278355755E-10</v>
      </c>
      <c r="AB606" s="13" t="e">
        <f t="shared" si="130"/>
        <v>#DIV/0!</v>
      </c>
      <c r="AC606" s="13">
        <f t="shared" si="131"/>
        <v>-1.8120915278354261E-10</v>
      </c>
    </row>
    <row r="607" spans="1:29">
      <c r="A607" t="s">
        <v>35</v>
      </c>
      <c r="B607" s="18"/>
      <c r="C607" s="17"/>
      <c r="I607" s="11" t="e">
        <f t="shared" si="113"/>
        <v>#DIV/0!</v>
      </c>
      <c r="J607" s="11" t="e">
        <f t="shared" si="114"/>
        <v>#DIV/0!</v>
      </c>
      <c r="K607" s="11" t="e">
        <f t="shared" si="122"/>
        <v>#DIV/0!</v>
      </c>
      <c r="L607" s="11" t="e">
        <f t="shared" si="123"/>
        <v>#DIV/0!</v>
      </c>
      <c r="M607" s="8" t="e">
        <f t="shared" si="134"/>
        <v>#DIV/0!</v>
      </c>
      <c r="N607" s="8">
        <f t="shared" ref="N607:N643" si="136">IF(C607&gt;C606,C607-C606,0)</f>
        <v>0</v>
      </c>
      <c r="O607" s="8">
        <f t="shared" ref="O607:O643" si="137">IF(C607&lt;C606,C606-C607,0)</f>
        <v>0</v>
      </c>
      <c r="P607" s="8">
        <f t="shared" si="124"/>
        <v>0.83333333333333337</v>
      </c>
      <c r="Q607" s="8">
        <f t="shared" si="125"/>
        <v>0.22727272727272727</v>
      </c>
      <c r="R607" s="8">
        <f t="shared" si="126"/>
        <v>9.8039215686274508E-2</v>
      </c>
      <c r="S607" s="8">
        <f t="shared" si="127"/>
        <v>4.9504950495049507E-2</v>
      </c>
      <c r="T607" s="8">
        <f t="shared" si="128"/>
        <v>0.15384615384615385</v>
      </c>
      <c r="U607" s="8">
        <f t="shared" si="129"/>
        <v>7.407407407407407E-2</v>
      </c>
      <c r="V607" s="8">
        <f t="shared" si="135"/>
        <v>2.05163809289919E-261</v>
      </c>
      <c r="W607" s="8">
        <f t="shared" si="135"/>
        <v>6.6362378402363695E-37</v>
      </c>
      <c r="X607" s="8">
        <f t="shared" si="135"/>
        <v>2.6402464071206439E-14</v>
      </c>
      <c r="Y607" s="8">
        <f t="shared" si="135"/>
        <v>9.5991391561768066E-7</v>
      </c>
      <c r="Z607" s="8">
        <f t="shared" si="135"/>
        <v>1.264495547237053E-23</v>
      </c>
      <c r="AA607" s="8">
        <f t="shared" si="135"/>
        <v>1.6778625257736812E-10</v>
      </c>
      <c r="AB607" s="13" t="e">
        <f t="shared" si="130"/>
        <v>#DIV/0!</v>
      </c>
      <c r="AC607" s="13">
        <f t="shared" si="131"/>
        <v>-1.6778625257735548E-10</v>
      </c>
    </row>
    <row r="608" spans="1:29">
      <c r="A608" t="s">
        <v>35</v>
      </c>
      <c r="B608" s="16"/>
      <c r="C608" s="15"/>
      <c r="I608" s="11" t="e">
        <f t="shared" si="113"/>
        <v>#DIV/0!</v>
      </c>
      <c r="J608" s="11" t="e">
        <f t="shared" si="114"/>
        <v>#DIV/0!</v>
      </c>
      <c r="K608" s="11" t="e">
        <f t="shared" si="122"/>
        <v>#DIV/0!</v>
      </c>
      <c r="L608" s="11" t="e">
        <f t="shared" si="123"/>
        <v>#DIV/0!</v>
      </c>
      <c r="M608" s="8" t="e">
        <f t="shared" si="134"/>
        <v>#DIV/0!</v>
      </c>
      <c r="N608" s="8">
        <f t="shared" si="136"/>
        <v>0</v>
      </c>
      <c r="O608" s="8">
        <f t="shared" si="137"/>
        <v>0</v>
      </c>
      <c r="P608" s="8">
        <f t="shared" si="124"/>
        <v>0.83333333333333337</v>
      </c>
      <c r="Q608" s="8">
        <f t="shared" si="125"/>
        <v>0.22727272727272727</v>
      </c>
      <c r="R608" s="8">
        <f t="shared" si="126"/>
        <v>9.8039215686274508E-2</v>
      </c>
      <c r="S608" s="8">
        <f t="shared" si="127"/>
        <v>4.9504950495049507E-2</v>
      </c>
      <c r="T608" s="8">
        <f t="shared" si="128"/>
        <v>0.15384615384615385</v>
      </c>
      <c r="U608" s="8">
        <f t="shared" si="129"/>
        <v>7.407407407407407E-2</v>
      </c>
      <c r="V608" s="8">
        <f t="shared" si="135"/>
        <v>3.4193968214986495E-262</v>
      </c>
      <c r="W608" s="8">
        <f t="shared" si="135"/>
        <v>5.1280019674553763E-37</v>
      </c>
      <c r="X608" s="8">
        <f t="shared" si="135"/>
        <v>2.381398720148032E-14</v>
      </c>
      <c r="Y608" s="8">
        <f t="shared" si="135"/>
        <v>9.1239342474551818E-7</v>
      </c>
      <c r="Z608" s="8">
        <f t="shared" si="135"/>
        <v>1.0699577707390448E-23</v>
      </c>
      <c r="AA608" s="8">
        <f t="shared" si="135"/>
        <v>1.5535764127534084E-10</v>
      </c>
      <c r="AB608" s="13" t="e">
        <f t="shared" si="130"/>
        <v>#DIV/0!</v>
      </c>
      <c r="AC608" s="13">
        <f t="shared" si="131"/>
        <v>-1.5535764127533014E-10</v>
      </c>
    </row>
    <row r="609" spans="1:29">
      <c r="A609" t="s">
        <v>35</v>
      </c>
      <c r="B609" s="18"/>
      <c r="C609" s="17"/>
      <c r="I609" s="11" t="e">
        <f t="shared" si="113"/>
        <v>#DIV/0!</v>
      </c>
      <c r="J609" s="11" t="e">
        <f t="shared" si="114"/>
        <v>#DIV/0!</v>
      </c>
      <c r="K609" s="11" t="e">
        <f t="shared" si="122"/>
        <v>#DIV/0!</v>
      </c>
      <c r="L609" s="11" t="e">
        <f t="shared" si="123"/>
        <v>#DIV/0!</v>
      </c>
      <c r="M609" s="8" t="e">
        <f t="shared" si="134"/>
        <v>#DIV/0!</v>
      </c>
      <c r="N609" s="8">
        <f t="shared" si="136"/>
        <v>0</v>
      </c>
      <c r="O609" s="8">
        <f t="shared" si="137"/>
        <v>0</v>
      </c>
      <c r="P609" s="8">
        <f t="shared" si="124"/>
        <v>0.83333333333333337</v>
      </c>
      <c r="Q609" s="8">
        <f t="shared" si="125"/>
        <v>0.22727272727272727</v>
      </c>
      <c r="R609" s="8">
        <f t="shared" si="126"/>
        <v>9.8039215686274508E-2</v>
      </c>
      <c r="S609" s="8">
        <f t="shared" si="127"/>
        <v>4.9504950495049507E-2</v>
      </c>
      <c r="T609" s="8">
        <f t="shared" si="128"/>
        <v>0.15384615384615385</v>
      </c>
      <c r="U609" s="8">
        <f t="shared" si="129"/>
        <v>7.407407407407407E-2</v>
      </c>
      <c r="V609" s="8">
        <f t="shared" si="135"/>
        <v>5.6989947024977482E-263</v>
      </c>
      <c r="W609" s="8">
        <f t="shared" si="135"/>
        <v>3.9625469748518812E-37</v>
      </c>
      <c r="X609" s="8">
        <f t="shared" si="135"/>
        <v>2.1479282573884211E-14</v>
      </c>
      <c r="Y609" s="8">
        <f t="shared" si="135"/>
        <v>8.6722543342148261E-7</v>
      </c>
      <c r="Z609" s="8">
        <f t="shared" si="135"/>
        <v>9.0534888293303785E-24</v>
      </c>
      <c r="AA609" s="8">
        <f t="shared" si="135"/>
        <v>1.4384966784753781E-10</v>
      </c>
      <c r="AB609" s="13" t="e">
        <f t="shared" si="130"/>
        <v>#DIV/0!</v>
      </c>
      <c r="AC609" s="13">
        <f t="shared" si="131"/>
        <v>-1.4384966784752876E-10</v>
      </c>
    </row>
    <row r="610" spans="1:29">
      <c r="A610" t="s">
        <v>35</v>
      </c>
      <c r="B610" s="16"/>
      <c r="C610" s="15"/>
      <c r="I610" s="11" t="e">
        <f t="shared" si="113"/>
        <v>#DIV/0!</v>
      </c>
      <c r="J610" s="11" t="e">
        <f t="shared" si="114"/>
        <v>#DIV/0!</v>
      </c>
      <c r="K610" s="11" t="e">
        <f t="shared" si="122"/>
        <v>#DIV/0!</v>
      </c>
      <c r="L610" s="11" t="e">
        <f t="shared" si="123"/>
        <v>#DIV/0!</v>
      </c>
      <c r="M610" s="8" t="e">
        <f t="shared" si="134"/>
        <v>#DIV/0!</v>
      </c>
      <c r="N610" s="8">
        <f t="shared" si="136"/>
        <v>0</v>
      </c>
      <c r="O610" s="8">
        <f t="shared" si="137"/>
        <v>0</v>
      </c>
      <c r="P610" s="8">
        <f t="shared" si="124"/>
        <v>0.83333333333333337</v>
      </c>
      <c r="Q610" s="8">
        <f t="shared" si="125"/>
        <v>0.22727272727272727</v>
      </c>
      <c r="R610" s="8">
        <f t="shared" si="126"/>
        <v>9.8039215686274508E-2</v>
      </c>
      <c r="S610" s="8">
        <f t="shared" si="127"/>
        <v>4.9504950495049507E-2</v>
      </c>
      <c r="T610" s="8">
        <f t="shared" si="128"/>
        <v>0.15384615384615385</v>
      </c>
      <c r="U610" s="8">
        <f t="shared" si="129"/>
        <v>7.407407407407407E-2</v>
      </c>
      <c r="V610" s="8">
        <f t="shared" si="135"/>
        <v>9.4983245041629112E-264</v>
      </c>
      <c r="W610" s="8">
        <f t="shared" si="135"/>
        <v>3.0619681169309989E-37</v>
      </c>
      <c r="X610" s="8">
        <f t="shared" si="135"/>
        <v>1.9373470556836741E-14</v>
      </c>
      <c r="Y610" s="8">
        <f t="shared" si="135"/>
        <v>8.242934812719042E-7</v>
      </c>
      <c r="Z610" s="8">
        <f t="shared" si="135"/>
        <v>7.6606443940487822E-24</v>
      </c>
      <c r="AA610" s="8">
        <f t="shared" si="135"/>
        <v>1.3319413689586834E-10</v>
      </c>
      <c r="AB610" s="13" t="e">
        <f t="shared" si="130"/>
        <v>#DIV/0!</v>
      </c>
      <c r="AC610" s="13">
        <f t="shared" si="131"/>
        <v>-1.3319413689586069E-10</v>
      </c>
    </row>
    <row r="611" spans="1:29">
      <c r="A611" t="s">
        <v>35</v>
      </c>
      <c r="B611" s="18"/>
      <c r="C611" s="17"/>
      <c r="I611" s="11" t="e">
        <f t="shared" si="113"/>
        <v>#DIV/0!</v>
      </c>
      <c r="J611" s="11" t="e">
        <f t="shared" si="114"/>
        <v>#DIV/0!</v>
      </c>
      <c r="K611" s="11" t="e">
        <f t="shared" si="122"/>
        <v>#DIV/0!</v>
      </c>
      <c r="L611" s="11" t="e">
        <f t="shared" si="123"/>
        <v>#DIV/0!</v>
      </c>
      <c r="M611" s="8" t="e">
        <f t="shared" si="134"/>
        <v>#DIV/0!</v>
      </c>
      <c r="N611" s="8">
        <f t="shared" si="136"/>
        <v>0</v>
      </c>
      <c r="O611" s="8">
        <f t="shared" si="137"/>
        <v>0</v>
      </c>
      <c r="P611" s="8">
        <f t="shared" si="124"/>
        <v>0.83333333333333337</v>
      </c>
      <c r="Q611" s="8">
        <f t="shared" si="125"/>
        <v>0.22727272727272727</v>
      </c>
      <c r="R611" s="8">
        <f t="shared" si="126"/>
        <v>9.8039215686274508E-2</v>
      </c>
      <c r="S611" s="8">
        <f t="shared" si="127"/>
        <v>4.9504950495049507E-2</v>
      </c>
      <c r="T611" s="8">
        <f t="shared" si="128"/>
        <v>0.15384615384615385</v>
      </c>
      <c r="U611" s="8">
        <f t="shared" si="129"/>
        <v>7.407407407407407E-2</v>
      </c>
      <c r="V611" s="8">
        <f t="shared" si="135"/>
        <v>1.5830540840271514E-264</v>
      </c>
      <c r="W611" s="8">
        <f t="shared" si="135"/>
        <v>2.3660662721739537E-37</v>
      </c>
      <c r="X611" s="8">
        <f t="shared" si="135"/>
        <v>1.7474110698323335E-14</v>
      </c>
      <c r="Y611" s="8">
        <f t="shared" si="135"/>
        <v>7.8348687328814655E-7</v>
      </c>
      <c r="Z611" s="8">
        <f t="shared" si="135"/>
        <v>6.4820837180412775E-24</v>
      </c>
      <c r="AA611" s="8">
        <f t="shared" si="135"/>
        <v>1.2332790453321144E-10</v>
      </c>
      <c r="AB611" s="13" t="e">
        <f t="shared" si="130"/>
        <v>#DIV/0!</v>
      </c>
      <c r="AC611" s="13">
        <f t="shared" si="131"/>
        <v>-1.2332790453320495E-10</v>
      </c>
    </row>
    <row r="612" spans="1:29">
      <c r="A612" t="s">
        <v>35</v>
      </c>
      <c r="B612" s="16"/>
      <c r="C612" s="15"/>
      <c r="I612" s="11" t="e">
        <f t="shared" si="113"/>
        <v>#DIV/0!</v>
      </c>
      <c r="J612" s="11" t="e">
        <f t="shared" si="114"/>
        <v>#DIV/0!</v>
      </c>
      <c r="K612" s="11" t="e">
        <f t="shared" si="122"/>
        <v>#DIV/0!</v>
      </c>
      <c r="L612" s="11" t="e">
        <f t="shared" si="123"/>
        <v>#DIV/0!</v>
      </c>
      <c r="M612" s="8" t="e">
        <f t="shared" si="134"/>
        <v>#DIV/0!</v>
      </c>
      <c r="N612" s="8">
        <f t="shared" si="136"/>
        <v>0</v>
      </c>
      <c r="O612" s="8">
        <f t="shared" si="137"/>
        <v>0</v>
      </c>
      <c r="P612" s="8">
        <f t="shared" si="124"/>
        <v>0.83333333333333337</v>
      </c>
      <c r="Q612" s="8">
        <f t="shared" si="125"/>
        <v>0.22727272727272727</v>
      </c>
      <c r="R612" s="8">
        <f t="shared" si="126"/>
        <v>9.8039215686274508E-2</v>
      </c>
      <c r="S612" s="8">
        <f t="shared" si="127"/>
        <v>4.9504950495049507E-2</v>
      </c>
      <c r="T612" s="8">
        <f t="shared" si="128"/>
        <v>0.15384615384615385</v>
      </c>
      <c r="U612" s="8">
        <f t="shared" si="129"/>
        <v>7.407407407407407E-2</v>
      </c>
      <c r="V612" s="8">
        <f t="shared" si="135"/>
        <v>2.6384234733785852E-265</v>
      </c>
      <c r="W612" s="8">
        <f t="shared" si="135"/>
        <v>1.8283239375889641E-37</v>
      </c>
      <c r="X612" s="8">
        <f t="shared" si="135"/>
        <v>1.5760962590644577E-14</v>
      </c>
      <c r="Y612" s="8">
        <f t="shared" si="135"/>
        <v>7.4470039441249572E-7</v>
      </c>
      <c r="Z612" s="8">
        <f t="shared" si="135"/>
        <v>5.4848400691118499E-24</v>
      </c>
      <c r="AA612" s="8">
        <f t="shared" si="135"/>
        <v>1.1419250419741799E-10</v>
      </c>
      <c r="AB612" s="13" t="e">
        <f t="shared" si="130"/>
        <v>#DIV/0!</v>
      </c>
      <c r="AC612" s="13">
        <f t="shared" si="131"/>
        <v>-1.1419250419741251E-10</v>
      </c>
    </row>
    <row r="613" spans="1:29">
      <c r="A613" t="s">
        <v>35</v>
      </c>
      <c r="B613" s="18"/>
      <c r="C613" s="17"/>
      <c r="I613" s="11" t="e">
        <f t="shared" si="113"/>
        <v>#DIV/0!</v>
      </c>
      <c r="J613" s="11" t="e">
        <f t="shared" si="114"/>
        <v>#DIV/0!</v>
      </c>
      <c r="K613" s="11" t="e">
        <f t="shared" si="122"/>
        <v>#DIV/0!</v>
      </c>
      <c r="L613" s="11" t="e">
        <f t="shared" si="123"/>
        <v>#DIV/0!</v>
      </c>
      <c r="M613" s="8" t="e">
        <f t="shared" si="134"/>
        <v>#DIV/0!</v>
      </c>
      <c r="N613" s="8">
        <f t="shared" si="136"/>
        <v>0</v>
      </c>
      <c r="O613" s="8">
        <f t="shared" si="137"/>
        <v>0</v>
      </c>
      <c r="P613" s="8">
        <f t="shared" si="124"/>
        <v>0.83333333333333337</v>
      </c>
      <c r="Q613" s="8">
        <f t="shared" si="125"/>
        <v>0.22727272727272727</v>
      </c>
      <c r="R613" s="8">
        <f t="shared" si="126"/>
        <v>9.8039215686274508E-2</v>
      </c>
      <c r="S613" s="8">
        <f t="shared" si="127"/>
        <v>4.9504950495049507E-2</v>
      </c>
      <c r="T613" s="8">
        <f t="shared" si="128"/>
        <v>0.15384615384615385</v>
      </c>
      <c r="U613" s="8">
        <f t="shared" si="129"/>
        <v>7.407407407407407E-2</v>
      </c>
      <c r="V613" s="8">
        <f t="shared" si="135"/>
        <v>4.3973724556309744E-266</v>
      </c>
      <c r="W613" s="8">
        <f t="shared" si="135"/>
        <v>1.4127957699551085E-37</v>
      </c>
      <c r="X613" s="8">
        <f t="shared" si="135"/>
        <v>1.421577017979707E-14</v>
      </c>
      <c r="Y613" s="8">
        <f t="shared" si="135"/>
        <v>7.0783403825346121E-7</v>
      </c>
      <c r="Z613" s="8">
        <f t="shared" si="135"/>
        <v>4.641018520017719E-24</v>
      </c>
      <c r="AA613" s="8">
        <f t="shared" si="135"/>
        <v>1.0573380018279445E-10</v>
      </c>
      <c r="AB613" s="13" t="e">
        <f t="shared" si="130"/>
        <v>#DIV/0!</v>
      </c>
      <c r="AC613" s="13">
        <f t="shared" si="131"/>
        <v>-1.0573380018278981E-10</v>
      </c>
    </row>
    <row r="614" spans="1:29">
      <c r="A614" t="s">
        <v>35</v>
      </c>
      <c r="B614" s="16"/>
      <c r="C614" s="15"/>
      <c r="I614" s="11" t="e">
        <f t="shared" si="113"/>
        <v>#DIV/0!</v>
      </c>
      <c r="J614" s="11" t="e">
        <f t="shared" si="114"/>
        <v>#DIV/0!</v>
      </c>
      <c r="K614" s="11" t="e">
        <f t="shared" si="122"/>
        <v>#DIV/0!</v>
      </c>
      <c r="L614" s="11" t="e">
        <f t="shared" si="123"/>
        <v>#DIV/0!</v>
      </c>
      <c r="M614" s="8" t="e">
        <f t="shared" si="134"/>
        <v>#DIV/0!</v>
      </c>
      <c r="N614" s="8">
        <f t="shared" si="136"/>
        <v>0</v>
      </c>
      <c r="O614" s="8">
        <f t="shared" si="137"/>
        <v>0</v>
      </c>
      <c r="P614" s="8">
        <f t="shared" si="124"/>
        <v>0.83333333333333337</v>
      </c>
      <c r="Q614" s="8">
        <f t="shared" si="125"/>
        <v>0.22727272727272727</v>
      </c>
      <c r="R614" s="8">
        <f t="shared" si="126"/>
        <v>9.8039215686274508E-2</v>
      </c>
      <c r="S614" s="8">
        <f t="shared" si="127"/>
        <v>4.9504950495049507E-2</v>
      </c>
      <c r="T614" s="8">
        <f t="shared" si="128"/>
        <v>0.15384615384615385</v>
      </c>
      <c r="U614" s="8">
        <f t="shared" si="129"/>
        <v>7.407407407407407E-2</v>
      </c>
      <c r="V614" s="8">
        <f t="shared" si="135"/>
        <v>7.3289540927182886E-267</v>
      </c>
      <c r="W614" s="8">
        <f t="shared" si="135"/>
        <v>1.0917058222380384E-37</v>
      </c>
      <c r="X614" s="8">
        <f t="shared" si="135"/>
        <v>1.2822067220993436E-14</v>
      </c>
      <c r="Y614" s="8">
        <f t="shared" si="135"/>
        <v>6.7279274923101256E-7</v>
      </c>
      <c r="Z614" s="8">
        <f t="shared" si="135"/>
        <v>3.9270156707842237E-24</v>
      </c>
      <c r="AA614" s="8">
        <f t="shared" si="135"/>
        <v>9.7901666835920782E-11</v>
      </c>
      <c r="AB614" s="13" t="e">
        <f t="shared" si="130"/>
        <v>#DIV/0!</v>
      </c>
      <c r="AC614" s="13">
        <f t="shared" si="131"/>
        <v>-9.7901666835916853E-11</v>
      </c>
    </row>
    <row r="615" spans="1:29">
      <c r="A615" t="s">
        <v>35</v>
      </c>
      <c r="B615" s="18"/>
      <c r="C615" s="17"/>
      <c r="I615" s="11" t="e">
        <f t="shared" si="113"/>
        <v>#DIV/0!</v>
      </c>
      <c r="J615" s="11" t="e">
        <f t="shared" si="114"/>
        <v>#DIV/0!</v>
      </c>
      <c r="K615" s="11" t="e">
        <f t="shared" si="122"/>
        <v>#DIV/0!</v>
      </c>
      <c r="L615" s="11" t="e">
        <f t="shared" si="123"/>
        <v>#DIV/0!</v>
      </c>
      <c r="M615" s="8" t="e">
        <f t="shared" si="134"/>
        <v>#DIV/0!</v>
      </c>
      <c r="N615" s="8">
        <f t="shared" si="136"/>
        <v>0</v>
      </c>
      <c r="O615" s="8">
        <f t="shared" si="137"/>
        <v>0</v>
      </c>
      <c r="P615" s="8">
        <f t="shared" si="124"/>
        <v>0.83333333333333337</v>
      </c>
      <c r="Q615" s="8">
        <f t="shared" si="125"/>
        <v>0.22727272727272727</v>
      </c>
      <c r="R615" s="8">
        <f t="shared" si="126"/>
        <v>9.8039215686274508E-2</v>
      </c>
      <c r="S615" s="8">
        <f t="shared" si="127"/>
        <v>4.9504950495049507E-2</v>
      </c>
      <c r="T615" s="8">
        <f t="shared" si="128"/>
        <v>0.15384615384615385</v>
      </c>
      <c r="U615" s="8">
        <f t="shared" si="129"/>
        <v>7.407407407407407E-2</v>
      </c>
      <c r="V615" s="8">
        <f t="shared" ref="V615:AA630" si="138">$C615*P615+V614*(1-P615)</f>
        <v>1.2214923487863811E-267</v>
      </c>
      <c r="W615" s="8">
        <f t="shared" si="138"/>
        <v>8.435908626384842E-38</v>
      </c>
      <c r="X615" s="8">
        <f t="shared" si="138"/>
        <v>1.156500180717055E-14</v>
      </c>
      <c r="Y615" s="8">
        <f t="shared" si="138"/>
        <v>6.3948617748690304E-7</v>
      </c>
      <c r="Z615" s="8">
        <f t="shared" si="138"/>
        <v>3.3228594137404969E-24</v>
      </c>
      <c r="AA615" s="8">
        <f t="shared" si="138"/>
        <v>9.0649691514741468E-11</v>
      </c>
      <c r="AB615" s="13" t="e">
        <f t="shared" si="130"/>
        <v>#DIV/0!</v>
      </c>
      <c r="AC615" s="13">
        <f t="shared" si="131"/>
        <v>-9.0649691514738146E-11</v>
      </c>
    </row>
    <row r="616" spans="1:29">
      <c r="A616" t="s">
        <v>35</v>
      </c>
      <c r="B616" s="16"/>
      <c r="C616" s="15"/>
      <c r="I616" s="11" t="e">
        <f t="shared" si="113"/>
        <v>#DIV/0!</v>
      </c>
      <c r="J616" s="11" t="e">
        <f t="shared" si="114"/>
        <v>#DIV/0!</v>
      </c>
      <c r="K616" s="11" t="e">
        <f t="shared" si="122"/>
        <v>#DIV/0!</v>
      </c>
      <c r="L616" s="11" t="e">
        <f t="shared" si="123"/>
        <v>#DIV/0!</v>
      </c>
      <c r="M616" s="8" t="e">
        <f t="shared" si="134"/>
        <v>#DIV/0!</v>
      </c>
      <c r="N616" s="8">
        <f t="shared" si="136"/>
        <v>0</v>
      </c>
      <c r="O616" s="8">
        <f t="shared" si="137"/>
        <v>0</v>
      </c>
      <c r="P616" s="8">
        <f t="shared" si="124"/>
        <v>0.83333333333333337</v>
      </c>
      <c r="Q616" s="8">
        <f t="shared" si="125"/>
        <v>0.22727272727272727</v>
      </c>
      <c r="R616" s="8">
        <f t="shared" si="126"/>
        <v>9.8039215686274508E-2</v>
      </c>
      <c r="S616" s="8">
        <f t="shared" si="127"/>
        <v>4.9504950495049507E-2</v>
      </c>
      <c r="T616" s="8">
        <f t="shared" si="128"/>
        <v>0.15384615384615385</v>
      </c>
      <c r="U616" s="8">
        <f t="shared" si="129"/>
        <v>7.407407407407407E-2</v>
      </c>
      <c r="V616" s="8">
        <f t="shared" si="138"/>
        <v>2.0358205813106347E-268</v>
      </c>
      <c r="W616" s="8">
        <f t="shared" si="138"/>
        <v>6.5186566658428324E-38</v>
      </c>
      <c r="X616" s="8">
        <f t="shared" si="138"/>
        <v>1.0431178100585203E-14</v>
      </c>
      <c r="Y616" s="8">
        <f t="shared" si="138"/>
        <v>6.0782844592814544E-7</v>
      </c>
      <c r="Z616" s="8">
        <f t="shared" si="138"/>
        <v>2.811650273165036E-24</v>
      </c>
      <c r="AA616" s="8">
        <f t="shared" si="138"/>
        <v>8.3934899550686541E-11</v>
      </c>
      <c r="AB616" s="13" t="e">
        <f t="shared" si="130"/>
        <v>#DIV/0!</v>
      </c>
      <c r="AC616" s="13">
        <f t="shared" si="131"/>
        <v>-8.3934899550683724E-11</v>
      </c>
    </row>
    <row r="617" spans="1:29">
      <c r="A617" t="s">
        <v>35</v>
      </c>
      <c r="B617" s="18"/>
      <c r="C617" s="17"/>
      <c r="I617" s="11" t="e">
        <f t="shared" si="113"/>
        <v>#DIV/0!</v>
      </c>
      <c r="J617" s="11" t="e">
        <f t="shared" si="114"/>
        <v>#DIV/0!</v>
      </c>
      <c r="K617" s="11" t="e">
        <f t="shared" si="122"/>
        <v>#DIV/0!</v>
      </c>
      <c r="L617" s="11" t="e">
        <f t="shared" si="123"/>
        <v>#DIV/0!</v>
      </c>
      <c r="M617" s="8" t="e">
        <f t="shared" si="134"/>
        <v>#DIV/0!</v>
      </c>
      <c r="N617" s="8">
        <f t="shared" si="136"/>
        <v>0</v>
      </c>
      <c r="O617" s="8">
        <f t="shared" si="137"/>
        <v>0</v>
      </c>
      <c r="P617" s="8">
        <f t="shared" si="124"/>
        <v>0.83333333333333337</v>
      </c>
      <c r="Q617" s="8">
        <f t="shared" si="125"/>
        <v>0.22727272727272727</v>
      </c>
      <c r="R617" s="8">
        <f t="shared" si="126"/>
        <v>9.8039215686274508E-2</v>
      </c>
      <c r="S617" s="8">
        <f t="shared" si="127"/>
        <v>4.9504950495049507E-2</v>
      </c>
      <c r="T617" s="8">
        <f t="shared" si="128"/>
        <v>0.15384615384615385</v>
      </c>
      <c r="U617" s="8">
        <f t="shared" si="129"/>
        <v>7.407407407407407E-2</v>
      </c>
      <c r="V617" s="8">
        <f t="shared" si="138"/>
        <v>3.3930343021843903E-269</v>
      </c>
      <c r="W617" s="8">
        <f t="shared" si="138"/>
        <v>5.0371437872421886E-38</v>
      </c>
      <c r="X617" s="8">
        <f t="shared" si="138"/>
        <v>9.4085135809199874E-15</v>
      </c>
      <c r="Y617" s="8">
        <f t="shared" si="138"/>
        <v>5.7773792880298971E-7</v>
      </c>
      <c r="Z617" s="8">
        <f t="shared" si="138"/>
        <v>2.3790886926781073E-24</v>
      </c>
      <c r="AA617" s="8">
        <f t="shared" si="138"/>
        <v>7.7717499583969015E-11</v>
      </c>
      <c r="AB617" s="13" t="e">
        <f t="shared" si="130"/>
        <v>#DIV/0!</v>
      </c>
      <c r="AC617" s="13">
        <f t="shared" si="131"/>
        <v>-7.7717499583966637E-11</v>
      </c>
    </row>
    <row r="618" spans="1:29">
      <c r="A618" t="s">
        <v>35</v>
      </c>
      <c r="B618" s="16"/>
      <c r="C618" s="15"/>
      <c r="I618" s="11" t="e">
        <f t="shared" si="113"/>
        <v>#DIV/0!</v>
      </c>
      <c r="J618" s="11" t="e">
        <f t="shared" si="114"/>
        <v>#DIV/0!</v>
      </c>
      <c r="K618" s="11" t="e">
        <f t="shared" si="122"/>
        <v>#DIV/0!</v>
      </c>
      <c r="L618" s="11" t="e">
        <f t="shared" si="123"/>
        <v>#DIV/0!</v>
      </c>
      <c r="M618" s="8" t="e">
        <f t="shared" si="134"/>
        <v>#DIV/0!</v>
      </c>
      <c r="N618" s="8">
        <f t="shared" si="136"/>
        <v>0</v>
      </c>
      <c r="O618" s="8">
        <f t="shared" si="137"/>
        <v>0</v>
      </c>
      <c r="P618" s="8">
        <f t="shared" si="124"/>
        <v>0.83333333333333337</v>
      </c>
      <c r="Q618" s="8">
        <f t="shared" si="125"/>
        <v>0.22727272727272727</v>
      </c>
      <c r="R618" s="8">
        <f t="shared" si="126"/>
        <v>9.8039215686274508E-2</v>
      </c>
      <c r="S618" s="8">
        <f t="shared" si="127"/>
        <v>4.9504950495049507E-2</v>
      </c>
      <c r="T618" s="8">
        <f t="shared" si="128"/>
        <v>0.15384615384615385</v>
      </c>
      <c r="U618" s="8">
        <f t="shared" si="129"/>
        <v>7.407407407407407E-2</v>
      </c>
      <c r="V618" s="8">
        <f t="shared" si="138"/>
        <v>5.655057170307316E-270</v>
      </c>
      <c r="W618" s="8">
        <f t="shared" si="138"/>
        <v>3.8923383810507818E-38</v>
      </c>
      <c r="X618" s="8">
        <f t="shared" si="138"/>
        <v>8.4861102886729294E-15</v>
      </c>
      <c r="Y618" s="8">
        <f t="shared" si="138"/>
        <v>5.4913704123848527E-7</v>
      </c>
      <c r="Z618" s="8">
        <f t="shared" si="138"/>
        <v>2.0130750476507061E-24</v>
      </c>
      <c r="AA618" s="8">
        <f t="shared" si="138"/>
        <v>7.1960647762934278E-11</v>
      </c>
      <c r="AB618" s="13" t="e">
        <f t="shared" si="130"/>
        <v>#DIV/0!</v>
      </c>
      <c r="AC618" s="13">
        <f t="shared" si="131"/>
        <v>-7.1960647762932262E-11</v>
      </c>
    </row>
    <row r="619" spans="1:29">
      <c r="A619" t="s">
        <v>35</v>
      </c>
      <c r="B619" s="18"/>
      <c r="C619" s="17"/>
      <c r="I619" s="11" t="e">
        <f t="shared" si="113"/>
        <v>#DIV/0!</v>
      </c>
      <c r="J619" s="11" t="e">
        <f t="shared" si="114"/>
        <v>#DIV/0!</v>
      </c>
      <c r="K619" s="11" t="e">
        <f t="shared" si="122"/>
        <v>#DIV/0!</v>
      </c>
      <c r="L619" s="11" t="e">
        <f t="shared" si="123"/>
        <v>#DIV/0!</v>
      </c>
      <c r="M619" s="8" t="e">
        <f t="shared" si="134"/>
        <v>#DIV/0!</v>
      </c>
      <c r="N619" s="8">
        <f t="shared" si="136"/>
        <v>0</v>
      </c>
      <c r="O619" s="8">
        <f t="shared" si="137"/>
        <v>0</v>
      </c>
      <c r="P619" s="8">
        <f t="shared" si="124"/>
        <v>0.83333333333333337</v>
      </c>
      <c r="Q619" s="8">
        <f t="shared" si="125"/>
        <v>0.22727272727272727</v>
      </c>
      <c r="R619" s="8">
        <f t="shared" si="126"/>
        <v>9.8039215686274508E-2</v>
      </c>
      <c r="S619" s="8">
        <f t="shared" si="127"/>
        <v>4.9504950495049507E-2</v>
      </c>
      <c r="T619" s="8">
        <f t="shared" si="128"/>
        <v>0.15384615384615385</v>
      </c>
      <c r="U619" s="8">
        <f t="shared" si="129"/>
        <v>7.407407407407407E-2</v>
      </c>
      <c r="V619" s="8">
        <f t="shared" si="138"/>
        <v>9.4250952838455242E-271</v>
      </c>
      <c r="W619" s="8">
        <f t="shared" si="138"/>
        <v>3.0077160217210583E-38</v>
      </c>
      <c r="X619" s="8">
        <f t="shared" si="138"/>
        <v>7.6541386917442113E-15</v>
      </c>
      <c r="Y619" s="8">
        <f t="shared" si="138"/>
        <v>5.2195203919697605E-7</v>
      </c>
      <c r="Z619" s="8">
        <f t="shared" si="138"/>
        <v>1.7033711941659822E-24</v>
      </c>
      <c r="AA619" s="8">
        <f t="shared" si="138"/>
        <v>6.6630229410124332E-11</v>
      </c>
      <c r="AB619" s="13" t="e">
        <f t="shared" si="130"/>
        <v>#DIV/0!</v>
      </c>
      <c r="AC619" s="13">
        <f t="shared" si="131"/>
        <v>-6.6630229410122626E-11</v>
      </c>
    </row>
    <row r="620" spans="1:29">
      <c r="A620" t="s">
        <v>35</v>
      </c>
      <c r="B620" s="16"/>
      <c r="C620" s="15"/>
      <c r="I620" s="11" t="e">
        <f t="shared" si="113"/>
        <v>#DIV/0!</v>
      </c>
      <c r="J620" s="11" t="e">
        <f t="shared" si="114"/>
        <v>#DIV/0!</v>
      </c>
      <c r="K620" s="11" t="e">
        <f t="shared" si="122"/>
        <v>#DIV/0!</v>
      </c>
      <c r="L620" s="11" t="e">
        <f t="shared" si="123"/>
        <v>#DIV/0!</v>
      </c>
      <c r="M620" s="8" t="e">
        <f t="shared" si="134"/>
        <v>#DIV/0!</v>
      </c>
      <c r="N620" s="8">
        <f t="shared" si="136"/>
        <v>0</v>
      </c>
      <c r="O620" s="8">
        <f t="shared" si="137"/>
        <v>0</v>
      </c>
      <c r="P620" s="8">
        <f t="shared" si="124"/>
        <v>0.83333333333333337</v>
      </c>
      <c r="Q620" s="8">
        <f t="shared" si="125"/>
        <v>0.22727272727272727</v>
      </c>
      <c r="R620" s="8">
        <f t="shared" si="126"/>
        <v>9.8039215686274508E-2</v>
      </c>
      <c r="S620" s="8">
        <f t="shared" si="127"/>
        <v>4.9504950495049507E-2</v>
      </c>
      <c r="T620" s="8">
        <f t="shared" si="128"/>
        <v>0.15384615384615385</v>
      </c>
      <c r="U620" s="8">
        <f t="shared" si="129"/>
        <v>7.407407407407407E-2</v>
      </c>
      <c r="V620" s="8">
        <f t="shared" si="138"/>
        <v>1.5708492139742538E-271</v>
      </c>
      <c r="W620" s="8">
        <f t="shared" si="138"/>
        <v>2.324144198602636E-38</v>
      </c>
      <c r="X620" s="8">
        <f t="shared" si="138"/>
        <v>6.9037329376516417E-15</v>
      </c>
      <c r="Y620" s="8">
        <f t="shared" si="138"/>
        <v>4.9611282933573957E-7</v>
      </c>
      <c r="Z620" s="8">
        <f t="shared" si="138"/>
        <v>1.4413140873712156E-24</v>
      </c>
      <c r="AA620" s="8">
        <f t="shared" si="138"/>
        <v>6.1694656861226237E-11</v>
      </c>
      <c r="AB620" s="13" t="e">
        <f t="shared" si="130"/>
        <v>#DIV/0!</v>
      </c>
      <c r="AC620" s="13">
        <f t="shared" si="131"/>
        <v>-6.169465686122479E-11</v>
      </c>
    </row>
    <row r="621" spans="1:29">
      <c r="A621" t="s">
        <v>35</v>
      </c>
      <c r="B621" s="18"/>
      <c r="C621" s="17"/>
      <c r="I621" s="11" t="e">
        <f t="shared" si="113"/>
        <v>#DIV/0!</v>
      </c>
      <c r="J621" s="11" t="e">
        <f t="shared" si="114"/>
        <v>#DIV/0!</v>
      </c>
      <c r="K621" s="11" t="e">
        <f t="shared" si="122"/>
        <v>#DIV/0!</v>
      </c>
      <c r="L621" s="11" t="e">
        <f t="shared" si="123"/>
        <v>#DIV/0!</v>
      </c>
      <c r="M621" s="8" t="e">
        <f t="shared" si="134"/>
        <v>#DIV/0!</v>
      </c>
      <c r="N621" s="8">
        <f t="shared" si="136"/>
        <v>0</v>
      </c>
      <c r="O621" s="8">
        <f t="shared" si="137"/>
        <v>0</v>
      </c>
      <c r="P621" s="8">
        <f t="shared" si="124"/>
        <v>0.83333333333333337</v>
      </c>
      <c r="Q621" s="8">
        <f t="shared" si="125"/>
        <v>0.22727272727272727</v>
      </c>
      <c r="R621" s="8">
        <f t="shared" si="126"/>
        <v>9.8039215686274508E-2</v>
      </c>
      <c r="S621" s="8">
        <f t="shared" si="127"/>
        <v>4.9504950495049507E-2</v>
      </c>
      <c r="T621" s="8">
        <f t="shared" si="128"/>
        <v>0.15384615384615385</v>
      </c>
      <c r="U621" s="8">
        <f t="shared" si="129"/>
        <v>7.407407407407407E-2</v>
      </c>
      <c r="V621" s="8">
        <f t="shared" si="138"/>
        <v>2.6180820232904223E-272</v>
      </c>
      <c r="W621" s="8">
        <f t="shared" si="138"/>
        <v>1.7959296080111276E-38</v>
      </c>
      <c r="X621" s="8">
        <f t="shared" si="138"/>
        <v>6.2268963751367752E-15</v>
      </c>
      <c r="Y621" s="8">
        <f t="shared" si="138"/>
        <v>4.715527882795148E-7</v>
      </c>
      <c r="Z621" s="8">
        <f t="shared" si="138"/>
        <v>1.2195734585448747E-24</v>
      </c>
      <c r="AA621" s="8">
        <f t="shared" si="138"/>
        <v>5.7124682278913186E-11</v>
      </c>
      <c r="AB621" s="13" t="e">
        <f t="shared" si="130"/>
        <v>#DIV/0!</v>
      </c>
      <c r="AC621" s="13">
        <f t="shared" si="131"/>
        <v>-5.7124682278911965E-11</v>
      </c>
    </row>
    <row r="622" spans="1:29">
      <c r="A622" t="s">
        <v>35</v>
      </c>
      <c r="B622" s="16"/>
      <c r="C622" s="15"/>
      <c r="I622" s="11" t="e">
        <f t="shared" si="113"/>
        <v>#DIV/0!</v>
      </c>
      <c r="J622" s="11" t="e">
        <f t="shared" si="114"/>
        <v>#DIV/0!</v>
      </c>
      <c r="K622" s="11" t="e">
        <f t="shared" si="122"/>
        <v>#DIV/0!</v>
      </c>
      <c r="L622" s="11" t="e">
        <f t="shared" si="123"/>
        <v>#DIV/0!</v>
      </c>
      <c r="M622" s="8" t="e">
        <f t="shared" si="134"/>
        <v>#DIV/0!</v>
      </c>
      <c r="N622" s="8">
        <f t="shared" si="136"/>
        <v>0</v>
      </c>
      <c r="O622" s="8">
        <f t="shared" si="137"/>
        <v>0</v>
      </c>
      <c r="P622" s="8">
        <f t="shared" si="124"/>
        <v>0.83333333333333337</v>
      </c>
      <c r="Q622" s="8">
        <f t="shared" si="125"/>
        <v>0.22727272727272727</v>
      </c>
      <c r="R622" s="8">
        <f t="shared" si="126"/>
        <v>9.8039215686274508E-2</v>
      </c>
      <c r="S622" s="8">
        <f t="shared" si="127"/>
        <v>4.9504950495049507E-2</v>
      </c>
      <c r="T622" s="8">
        <f t="shared" si="128"/>
        <v>0.15384615384615385</v>
      </c>
      <c r="U622" s="8">
        <f t="shared" si="129"/>
        <v>7.407407407407407E-2</v>
      </c>
      <c r="V622" s="8">
        <f t="shared" si="138"/>
        <v>4.3634700388173694E-273</v>
      </c>
      <c r="W622" s="8">
        <f t="shared" si="138"/>
        <v>1.3877637880085986E-38</v>
      </c>
      <c r="X622" s="8">
        <f t="shared" si="138"/>
        <v>5.6164163383586602E-15</v>
      </c>
      <c r="Y622" s="8">
        <f t="shared" si="138"/>
        <v>4.4820859083993485E-7</v>
      </c>
      <c r="Z622" s="8">
        <f t="shared" si="138"/>
        <v>1.031946772614894E-24</v>
      </c>
      <c r="AA622" s="8">
        <f t="shared" si="138"/>
        <v>5.2893224332327027E-11</v>
      </c>
      <c r="AB622" s="13" t="e">
        <f t="shared" si="130"/>
        <v>#DIV/0!</v>
      </c>
      <c r="AC622" s="13">
        <f t="shared" si="131"/>
        <v>-5.2893224332325993E-11</v>
      </c>
    </row>
    <row r="623" spans="1:29">
      <c r="A623" t="s">
        <v>35</v>
      </c>
      <c r="B623" s="18"/>
      <c r="C623" s="17"/>
      <c r="I623" s="11" t="e">
        <f t="shared" si="113"/>
        <v>#DIV/0!</v>
      </c>
      <c r="J623" s="11" t="e">
        <f t="shared" si="114"/>
        <v>#DIV/0!</v>
      </c>
      <c r="K623" s="11" t="e">
        <f t="shared" si="122"/>
        <v>#DIV/0!</v>
      </c>
      <c r="L623" s="11" t="e">
        <f t="shared" si="123"/>
        <v>#DIV/0!</v>
      </c>
      <c r="M623" s="8" t="e">
        <f t="shared" si="134"/>
        <v>#DIV/0!</v>
      </c>
      <c r="N623" s="8">
        <f t="shared" si="136"/>
        <v>0</v>
      </c>
      <c r="O623" s="8">
        <f t="shared" si="137"/>
        <v>0</v>
      </c>
      <c r="P623" s="8">
        <f t="shared" si="124"/>
        <v>0.83333333333333337</v>
      </c>
      <c r="Q623" s="8">
        <f t="shared" si="125"/>
        <v>0.22727272727272727</v>
      </c>
      <c r="R623" s="8">
        <f t="shared" si="126"/>
        <v>9.8039215686274508E-2</v>
      </c>
      <c r="S623" s="8">
        <f t="shared" si="127"/>
        <v>4.9504950495049507E-2</v>
      </c>
      <c r="T623" s="8">
        <f t="shared" si="128"/>
        <v>0.15384615384615385</v>
      </c>
      <c r="U623" s="8">
        <f t="shared" si="129"/>
        <v>7.407407407407407E-2</v>
      </c>
      <c r="V623" s="8">
        <f t="shared" si="138"/>
        <v>7.2724500646956143E-274</v>
      </c>
      <c r="W623" s="8">
        <f t="shared" si="138"/>
        <v>1.0723629270975534E-38</v>
      </c>
      <c r="X623" s="8">
        <f t="shared" si="138"/>
        <v>5.0657872855783994E-15</v>
      </c>
      <c r="Y623" s="8">
        <f t="shared" si="138"/>
        <v>4.2602004673894795E-7</v>
      </c>
      <c r="Z623" s="8">
        <f t="shared" si="138"/>
        <v>8.7318573067414104E-25</v>
      </c>
      <c r="AA623" s="8">
        <f t="shared" si="138"/>
        <v>4.8975207715117615E-11</v>
      </c>
      <c r="AB623" s="13" t="e">
        <f t="shared" si="130"/>
        <v>#DIV/0!</v>
      </c>
      <c r="AC623" s="13">
        <f t="shared" si="131"/>
        <v>-4.8975207715116743E-11</v>
      </c>
    </row>
    <row r="624" spans="1:29">
      <c r="A624" t="s">
        <v>35</v>
      </c>
      <c r="B624" s="16"/>
      <c r="C624" s="15"/>
      <c r="I624" s="11" t="e">
        <f t="shared" si="113"/>
        <v>#DIV/0!</v>
      </c>
      <c r="J624" s="11" t="e">
        <f t="shared" si="114"/>
        <v>#DIV/0!</v>
      </c>
      <c r="K624" s="11" t="e">
        <f t="shared" si="122"/>
        <v>#DIV/0!</v>
      </c>
      <c r="L624" s="11" t="e">
        <f t="shared" si="123"/>
        <v>#DIV/0!</v>
      </c>
      <c r="M624" s="8" t="e">
        <f t="shared" si="134"/>
        <v>#DIV/0!</v>
      </c>
      <c r="N624" s="8">
        <f t="shared" si="136"/>
        <v>0</v>
      </c>
      <c r="O624" s="8">
        <f t="shared" si="137"/>
        <v>0</v>
      </c>
      <c r="P624" s="8">
        <f t="shared" si="124"/>
        <v>0.83333333333333337</v>
      </c>
      <c r="Q624" s="8">
        <f t="shared" si="125"/>
        <v>0.22727272727272727</v>
      </c>
      <c r="R624" s="8">
        <f t="shared" si="126"/>
        <v>9.8039215686274508E-2</v>
      </c>
      <c r="S624" s="8">
        <f t="shared" si="127"/>
        <v>4.9504950495049507E-2</v>
      </c>
      <c r="T624" s="8">
        <f t="shared" si="128"/>
        <v>0.15384615384615385</v>
      </c>
      <c r="U624" s="8">
        <f t="shared" si="129"/>
        <v>7.407407407407407E-2</v>
      </c>
      <c r="V624" s="8">
        <f t="shared" si="138"/>
        <v>1.2120750107826021E-274</v>
      </c>
      <c r="W624" s="8">
        <f t="shared" si="138"/>
        <v>8.2864408002992761E-39</v>
      </c>
      <c r="X624" s="8">
        <f t="shared" si="138"/>
        <v>4.5691414732667918E-15</v>
      </c>
      <c r="Y624" s="8">
        <f t="shared" si="138"/>
        <v>4.0492994541523765E-7</v>
      </c>
      <c r="Z624" s="8">
        <f t="shared" si="138"/>
        <v>7.3884946441658089E-25</v>
      </c>
      <c r="AA624" s="8">
        <f t="shared" si="138"/>
        <v>4.5347414551034828E-11</v>
      </c>
      <c r="AB624" s="13" t="e">
        <f t="shared" si="130"/>
        <v>#DIV/0!</v>
      </c>
      <c r="AC624" s="13">
        <f t="shared" si="131"/>
        <v>-4.5347414551034091E-11</v>
      </c>
    </row>
    <row r="625" spans="1:29">
      <c r="A625" t="s">
        <v>35</v>
      </c>
      <c r="B625" s="18"/>
      <c r="C625" s="17"/>
      <c r="I625" s="11" t="e">
        <f t="shared" si="113"/>
        <v>#DIV/0!</v>
      </c>
      <c r="J625" s="11" t="e">
        <f t="shared" si="114"/>
        <v>#DIV/0!</v>
      </c>
      <c r="K625" s="11" t="e">
        <f t="shared" si="122"/>
        <v>#DIV/0!</v>
      </c>
      <c r="L625" s="11" t="e">
        <f t="shared" si="123"/>
        <v>#DIV/0!</v>
      </c>
      <c r="M625" s="8" t="e">
        <f t="shared" si="134"/>
        <v>#DIV/0!</v>
      </c>
      <c r="N625" s="8">
        <f t="shared" si="136"/>
        <v>0</v>
      </c>
      <c r="O625" s="8">
        <f t="shared" si="137"/>
        <v>0</v>
      </c>
      <c r="P625" s="8">
        <f t="shared" si="124"/>
        <v>0.83333333333333337</v>
      </c>
      <c r="Q625" s="8">
        <f t="shared" si="125"/>
        <v>0.22727272727272727</v>
      </c>
      <c r="R625" s="8">
        <f t="shared" si="126"/>
        <v>9.8039215686274508E-2</v>
      </c>
      <c r="S625" s="8">
        <f t="shared" si="127"/>
        <v>4.9504950495049507E-2</v>
      </c>
      <c r="T625" s="8">
        <f t="shared" si="128"/>
        <v>0.15384615384615385</v>
      </c>
      <c r="U625" s="8">
        <f t="shared" si="129"/>
        <v>7.407407407407407E-2</v>
      </c>
      <c r="V625" s="8">
        <f t="shared" si="138"/>
        <v>2.020125017971003E-275</v>
      </c>
      <c r="W625" s="8">
        <f t="shared" si="138"/>
        <v>6.4031588002312582E-39</v>
      </c>
      <c r="X625" s="8">
        <f t="shared" si="138"/>
        <v>4.1211864268680866E-15</v>
      </c>
      <c r="Y625" s="8">
        <f t="shared" si="138"/>
        <v>3.8488390851349321E-7</v>
      </c>
      <c r="Z625" s="8">
        <f t="shared" si="138"/>
        <v>6.2518031604479918E-25</v>
      </c>
      <c r="AA625" s="8">
        <f t="shared" si="138"/>
        <v>4.1988346806513728E-11</v>
      </c>
      <c r="AB625" s="13" t="e">
        <f t="shared" si="130"/>
        <v>#DIV/0!</v>
      </c>
      <c r="AC625" s="13">
        <f t="shared" si="131"/>
        <v>-4.1988346806513101E-11</v>
      </c>
    </row>
    <row r="626" spans="1:29">
      <c r="A626" t="s">
        <v>35</v>
      </c>
      <c r="B626" s="16"/>
      <c r="C626" s="15"/>
      <c r="I626" s="11" t="e">
        <f t="shared" si="113"/>
        <v>#DIV/0!</v>
      </c>
      <c r="J626" s="11" t="e">
        <f t="shared" si="114"/>
        <v>#DIV/0!</v>
      </c>
      <c r="K626" s="11" t="e">
        <f t="shared" si="122"/>
        <v>#DIV/0!</v>
      </c>
      <c r="L626" s="11" t="e">
        <f t="shared" si="123"/>
        <v>#DIV/0!</v>
      </c>
      <c r="M626" s="8" t="e">
        <f t="shared" si="134"/>
        <v>#DIV/0!</v>
      </c>
      <c r="N626" s="8">
        <f t="shared" si="136"/>
        <v>0</v>
      </c>
      <c r="O626" s="8">
        <f t="shared" si="137"/>
        <v>0</v>
      </c>
      <c r="P626" s="8">
        <f t="shared" si="124"/>
        <v>0.83333333333333337</v>
      </c>
      <c r="Q626" s="8">
        <f t="shared" si="125"/>
        <v>0.22727272727272727</v>
      </c>
      <c r="R626" s="8">
        <f t="shared" si="126"/>
        <v>9.8039215686274508E-2</v>
      </c>
      <c r="S626" s="8">
        <f t="shared" si="127"/>
        <v>4.9504950495049507E-2</v>
      </c>
      <c r="T626" s="8">
        <f t="shared" si="128"/>
        <v>0.15384615384615385</v>
      </c>
      <c r="U626" s="8">
        <f t="shared" si="129"/>
        <v>7.407407407407407E-2</v>
      </c>
      <c r="V626" s="8">
        <f t="shared" si="138"/>
        <v>3.3668750299516708E-276</v>
      </c>
      <c r="W626" s="8">
        <f t="shared" si="138"/>
        <v>4.9478954365423357E-39</v>
      </c>
      <c r="X626" s="8">
        <f t="shared" si="138"/>
        <v>3.7171485418810194E-15</v>
      </c>
      <c r="Y626" s="8">
        <f t="shared" si="138"/>
        <v>3.6583024967619153E-7</v>
      </c>
      <c r="Z626" s="8">
        <f t="shared" si="138"/>
        <v>5.2899872896098388E-25</v>
      </c>
      <c r="AA626" s="8">
        <f t="shared" si="138"/>
        <v>3.8878098894920119E-11</v>
      </c>
      <c r="AB626" s="13" t="e">
        <f t="shared" si="130"/>
        <v>#DIV/0!</v>
      </c>
      <c r="AC626" s="13">
        <f t="shared" si="131"/>
        <v>-3.8878098894919589E-11</v>
      </c>
    </row>
    <row r="627" spans="1:29">
      <c r="A627" t="s">
        <v>35</v>
      </c>
      <c r="B627" s="18"/>
      <c r="C627" s="17"/>
      <c r="I627" s="11" t="e">
        <f t="shared" si="113"/>
        <v>#DIV/0!</v>
      </c>
      <c r="J627" s="11" t="e">
        <f t="shared" si="114"/>
        <v>#DIV/0!</v>
      </c>
      <c r="K627" s="11" t="e">
        <f t="shared" si="122"/>
        <v>#DIV/0!</v>
      </c>
      <c r="L627" s="11" t="e">
        <f t="shared" si="123"/>
        <v>#DIV/0!</v>
      </c>
      <c r="M627" s="8" t="e">
        <f t="shared" si="134"/>
        <v>#DIV/0!</v>
      </c>
      <c r="N627" s="8">
        <f t="shared" si="136"/>
        <v>0</v>
      </c>
      <c r="O627" s="8">
        <f t="shared" si="137"/>
        <v>0</v>
      </c>
      <c r="P627" s="8">
        <f t="shared" si="124"/>
        <v>0.83333333333333337</v>
      </c>
      <c r="Q627" s="8">
        <f t="shared" si="125"/>
        <v>0.22727272727272727</v>
      </c>
      <c r="R627" s="8">
        <f t="shared" si="126"/>
        <v>9.8039215686274508E-2</v>
      </c>
      <c r="S627" s="8">
        <f t="shared" si="127"/>
        <v>4.9504950495049507E-2</v>
      </c>
      <c r="T627" s="8">
        <f t="shared" si="128"/>
        <v>0.15384615384615385</v>
      </c>
      <c r="U627" s="8">
        <f t="shared" si="129"/>
        <v>7.407407407407407E-2</v>
      </c>
      <c r="V627" s="8">
        <f t="shared" si="138"/>
        <v>5.6114583832527836E-277</v>
      </c>
      <c r="W627" s="8">
        <f t="shared" si="138"/>
        <v>3.8233737464190775E-39</v>
      </c>
      <c r="X627" s="8">
        <f t="shared" si="138"/>
        <v>3.3527222142456255E-15</v>
      </c>
      <c r="Y627" s="8">
        <f t="shared" si="138"/>
        <v>3.4771984127638007E-7</v>
      </c>
      <c r="Z627" s="8">
        <f t="shared" si="138"/>
        <v>4.4761430912083251E-25</v>
      </c>
      <c r="AA627" s="8">
        <f t="shared" si="138"/>
        <v>3.5998239717518632E-11</v>
      </c>
      <c r="AB627" s="13" t="e">
        <f t="shared" si="130"/>
        <v>#DIV/0!</v>
      </c>
      <c r="AC627" s="13">
        <f t="shared" si="131"/>
        <v>-3.5998239717518186E-11</v>
      </c>
    </row>
    <row r="628" spans="1:29">
      <c r="A628" t="s">
        <v>35</v>
      </c>
      <c r="B628" s="16"/>
      <c r="C628" s="15"/>
      <c r="I628" s="11" t="e">
        <f t="shared" si="113"/>
        <v>#DIV/0!</v>
      </c>
      <c r="J628" s="11" t="e">
        <f t="shared" si="114"/>
        <v>#DIV/0!</v>
      </c>
      <c r="K628" s="11" t="e">
        <f t="shared" si="122"/>
        <v>#DIV/0!</v>
      </c>
      <c r="L628" s="11" t="e">
        <f t="shared" si="123"/>
        <v>#DIV/0!</v>
      </c>
      <c r="M628" s="8" t="e">
        <f t="shared" si="134"/>
        <v>#DIV/0!</v>
      </c>
      <c r="N628" s="8">
        <f t="shared" si="136"/>
        <v>0</v>
      </c>
      <c r="O628" s="8">
        <f t="shared" si="137"/>
        <v>0</v>
      </c>
      <c r="P628" s="8">
        <f t="shared" si="124"/>
        <v>0.83333333333333337</v>
      </c>
      <c r="Q628" s="8">
        <f t="shared" si="125"/>
        <v>0.22727272727272727</v>
      </c>
      <c r="R628" s="8">
        <f t="shared" si="126"/>
        <v>9.8039215686274508E-2</v>
      </c>
      <c r="S628" s="8">
        <f t="shared" si="127"/>
        <v>4.9504950495049507E-2</v>
      </c>
      <c r="T628" s="8">
        <f t="shared" si="128"/>
        <v>0.15384615384615385</v>
      </c>
      <c r="U628" s="8">
        <f t="shared" si="129"/>
        <v>7.407407407407407E-2</v>
      </c>
      <c r="V628" s="8">
        <f t="shared" si="138"/>
        <v>9.3524306387546372E-278</v>
      </c>
      <c r="W628" s="8">
        <f t="shared" si="138"/>
        <v>2.9544251676874689E-39</v>
      </c>
      <c r="X628" s="8">
        <f t="shared" si="138"/>
        <v>3.0240239579470347E-15</v>
      </c>
      <c r="Y628" s="8">
        <f t="shared" si="138"/>
        <v>3.3050598774784641E-7</v>
      </c>
      <c r="Z628" s="8">
        <f t="shared" si="138"/>
        <v>3.7875056925608906E-25</v>
      </c>
      <c r="AA628" s="8">
        <f t="shared" si="138"/>
        <v>3.3331703442146879E-11</v>
      </c>
      <c r="AB628" s="13" t="e">
        <f t="shared" si="130"/>
        <v>#DIV/0!</v>
      </c>
      <c r="AC628" s="13">
        <f t="shared" si="131"/>
        <v>-3.3331703442146497E-11</v>
      </c>
    </row>
    <row r="629" spans="1:29">
      <c r="A629" t="s">
        <v>35</v>
      </c>
      <c r="B629" s="18"/>
      <c r="C629" s="17"/>
      <c r="I629" s="11" t="e">
        <f t="shared" si="113"/>
        <v>#DIV/0!</v>
      </c>
      <c r="J629" s="11" t="e">
        <f t="shared" si="114"/>
        <v>#DIV/0!</v>
      </c>
      <c r="K629" s="11" t="e">
        <f t="shared" si="122"/>
        <v>#DIV/0!</v>
      </c>
      <c r="L629" s="11" t="e">
        <f t="shared" si="123"/>
        <v>#DIV/0!</v>
      </c>
      <c r="M629" s="8" t="e">
        <f t="shared" si="134"/>
        <v>#DIV/0!</v>
      </c>
      <c r="N629" s="8">
        <f t="shared" si="136"/>
        <v>0</v>
      </c>
      <c r="O629" s="8">
        <f t="shared" si="137"/>
        <v>0</v>
      </c>
      <c r="P629" s="8">
        <f t="shared" si="124"/>
        <v>0.83333333333333337</v>
      </c>
      <c r="Q629" s="8">
        <f t="shared" si="125"/>
        <v>0.22727272727272727</v>
      </c>
      <c r="R629" s="8">
        <f t="shared" si="126"/>
        <v>9.8039215686274508E-2</v>
      </c>
      <c r="S629" s="8">
        <f t="shared" si="127"/>
        <v>4.9504950495049507E-2</v>
      </c>
      <c r="T629" s="8">
        <f t="shared" si="128"/>
        <v>0.15384615384615385</v>
      </c>
      <c r="U629" s="8">
        <f t="shared" si="129"/>
        <v>7.407407407407407E-2</v>
      </c>
      <c r="V629" s="8">
        <f t="shared" si="138"/>
        <v>1.5587384397924392E-278</v>
      </c>
      <c r="W629" s="8">
        <f t="shared" si="138"/>
        <v>2.2829649023039533E-39</v>
      </c>
      <c r="X629" s="8">
        <f t="shared" si="138"/>
        <v>2.727551020893404E-15</v>
      </c>
      <c r="Y629" s="8">
        <f t="shared" si="138"/>
        <v>3.1414430518607184E-7</v>
      </c>
      <c r="Z629" s="8">
        <f t="shared" si="138"/>
        <v>3.2048125090899841E-25</v>
      </c>
      <c r="AA629" s="8">
        <f t="shared" si="138"/>
        <v>3.086268837235822E-11</v>
      </c>
      <c r="AB629" s="13" t="e">
        <f t="shared" si="130"/>
        <v>#DIV/0!</v>
      </c>
      <c r="AC629" s="13">
        <f t="shared" si="131"/>
        <v>-3.0862688372357897E-11</v>
      </c>
    </row>
    <row r="630" spans="1:29">
      <c r="A630" t="s">
        <v>35</v>
      </c>
      <c r="B630" s="16"/>
      <c r="C630" s="15"/>
      <c r="I630" s="11" t="e">
        <f t="shared" ref="I630:I693" si="139">AVERAGE(C386:C630)</f>
        <v>#DIV/0!</v>
      </c>
      <c r="J630" s="11" t="e">
        <f t="shared" ref="J630:J693" si="140">2*STDEV(C386:C630)</f>
        <v>#DIV/0!</v>
      </c>
      <c r="K630" s="11" t="e">
        <f t="shared" si="122"/>
        <v>#DIV/0!</v>
      </c>
      <c r="L630" s="11" t="e">
        <f t="shared" si="123"/>
        <v>#DIV/0!</v>
      </c>
      <c r="M630" s="8" t="e">
        <f t="shared" si="134"/>
        <v>#DIV/0!</v>
      </c>
      <c r="N630" s="8">
        <f t="shared" si="136"/>
        <v>0</v>
      </c>
      <c r="O630" s="8">
        <f t="shared" si="137"/>
        <v>0</v>
      </c>
      <c r="P630" s="8">
        <f t="shared" si="124"/>
        <v>0.83333333333333337</v>
      </c>
      <c r="Q630" s="8">
        <f t="shared" si="125"/>
        <v>0.22727272727272727</v>
      </c>
      <c r="R630" s="8">
        <f t="shared" si="126"/>
        <v>9.8039215686274508E-2</v>
      </c>
      <c r="S630" s="8">
        <f t="shared" si="127"/>
        <v>4.9504950495049507E-2</v>
      </c>
      <c r="T630" s="8">
        <f t="shared" si="128"/>
        <v>0.15384615384615385</v>
      </c>
      <c r="U630" s="8">
        <f t="shared" si="129"/>
        <v>7.407407407407407E-2</v>
      </c>
      <c r="V630" s="8">
        <f t="shared" si="138"/>
        <v>2.5978973996540649E-279</v>
      </c>
      <c r="W630" s="8">
        <f t="shared" si="138"/>
        <v>1.7641092426894185E-39</v>
      </c>
      <c r="X630" s="8">
        <f t="shared" si="138"/>
        <v>2.4601440580607174E-15</v>
      </c>
      <c r="Y630" s="8">
        <f t="shared" si="138"/>
        <v>2.9859260690953361E-7</v>
      </c>
      <c r="Z630" s="8">
        <f t="shared" si="138"/>
        <v>2.7117644307684482E-25</v>
      </c>
      <c r="AA630" s="8">
        <f t="shared" si="138"/>
        <v>2.8576563307739092E-11</v>
      </c>
      <c r="AB630" s="13" t="e">
        <f t="shared" si="130"/>
        <v>#DIV/0!</v>
      </c>
      <c r="AC630" s="13">
        <f t="shared" si="131"/>
        <v>-2.8576563307738821E-11</v>
      </c>
    </row>
    <row r="631" spans="1:29">
      <c r="A631" t="s">
        <v>35</v>
      </c>
      <c r="B631" s="18"/>
      <c r="C631" s="17"/>
      <c r="I631" s="11" t="e">
        <f t="shared" si="139"/>
        <v>#DIV/0!</v>
      </c>
      <c r="J631" s="11" t="e">
        <f t="shared" si="140"/>
        <v>#DIV/0!</v>
      </c>
      <c r="K631" s="11" t="e">
        <f t="shared" ref="K631:K694" si="141">I631-J631</f>
        <v>#DIV/0!</v>
      </c>
      <c r="L631" s="11" t="e">
        <f t="shared" ref="L631:L694" si="142">J631+I631</f>
        <v>#DIV/0!</v>
      </c>
      <c r="M631" s="8" t="e">
        <f t="shared" ref="M631:M694" si="143">IF(C631&gt;L631,IF(AB631&gt;=80,"STRONG SHORT","SHORT"),IF(C631&lt;K631,IF(AB631&lt;=20,"STRONG LONG","LONG"),"NONE"))</f>
        <v>#DIV/0!</v>
      </c>
      <c r="N631" s="8">
        <f t="shared" si="136"/>
        <v>0</v>
      </c>
      <c r="O631" s="8">
        <f t="shared" si="137"/>
        <v>0</v>
      </c>
      <c r="P631" s="8">
        <f t="shared" ref="P631:P694" si="144">5/6</f>
        <v>0.83333333333333337</v>
      </c>
      <c r="Q631" s="8">
        <f t="shared" ref="Q631:Q694" si="145">5/22</f>
        <v>0.22727272727272727</v>
      </c>
      <c r="R631" s="8">
        <f t="shared" ref="R631:R694" si="146">5/51</f>
        <v>9.8039215686274508E-2</v>
      </c>
      <c r="S631" s="8">
        <f t="shared" ref="S631:S694" si="147">5/101</f>
        <v>4.9504950495049507E-2</v>
      </c>
      <c r="T631" s="8">
        <f t="shared" ref="T631:T694" si="148">2/13</f>
        <v>0.15384615384615385</v>
      </c>
      <c r="U631" s="8">
        <f t="shared" ref="U631:U694" si="149">2/27</f>
        <v>7.407407407407407E-2</v>
      </c>
      <c r="V631" s="8">
        <f t="shared" ref="V631:AA646" si="150">$C631*P631+V630*(1-P631)</f>
        <v>4.3298289994234404E-280</v>
      </c>
      <c r="W631" s="8">
        <f t="shared" si="150"/>
        <v>1.3631753238963688E-39</v>
      </c>
      <c r="X631" s="8">
        <f t="shared" si="150"/>
        <v>2.2189534641331961E-15</v>
      </c>
      <c r="Y631" s="8">
        <f t="shared" si="150"/>
        <v>2.8381079468628935E-7</v>
      </c>
      <c r="Z631" s="8">
        <f t="shared" si="150"/>
        <v>2.2945699029579176E-25</v>
      </c>
      <c r="AA631" s="8">
        <f t="shared" si="150"/>
        <v>2.6459780840499158E-11</v>
      </c>
      <c r="AB631" s="13" t="e">
        <f t="shared" ref="AB631:AB694" si="151">100-100/(1+AVERAGE(N618:N631)/AVERAGE(O618:O631))</f>
        <v>#DIV/0!</v>
      </c>
      <c r="AC631" s="13">
        <f t="shared" ref="AC631:AC694" si="152">Z631-AA631</f>
        <v>-2.6459780840498929E-11</v>
      </c>
    </row>
    <row r="632" spans="1:29">
      <c r="A632" t="s">
        <v>35</v>
      </c>
      <c r="B632" s="16"/>
      <c r="C632" s="15"/>
      <c r="I632" s="11" t="e">
        <f t="shared" si="139"/>
        <v>#DIV/0!</v>
      </c>
      <c r="J632" s="11" t="e">
        <f t="shared" si="140"/>
        <v>#DIV/0!</v>
      </c>
      <c r="K632" s="11" t="e">
        <f t="shared" si="141"/>
        <v>#DIV/0!</v>
      </c>
      <c r="L632" s="11" t="e">
        <f t="shared" si="142"/>
        <v>#DIV/0!</v>
      </c>
      <c r="M632" s="8" t="e">
        <f t="shared" si="143"/>
        <v>#DIV/0!</v>
      </c>
      <c r="N632" s="8">
        <f t="shared" si="136"/>
        <v>0</v>
      </c>
      <c r="O632" s="8">
        <f t="shared" si="137"/>
        <v>0</v>
      </c>
      <c r="P632" s="8">
        <f t="shared" si="144"/>
        <v>0.83333333333333337</v>
      </c>
      <c r="Q632" s="8">
        <f t="shared" si="145"/>
        <v>0.22727272727272727</v>
      </c>
      <c r="R632" s="8">
        <f t="shared" si="146"/>
        <v>9.8039215686274508E-2</v>
      </c>
      <c r="S632" s="8">
        <f t="shared" si="147"/>
        <v>4.9504950495049507E-2</v>
      </c>
      <c r="T632" s="8">
        <f t="shared" si="148"/>
        <v>0.15384615384615385</v>
      </c>
      <c r="U632" s="8">
        <f t="shared" si="149"/>
        <v>7.407407407407407E-2</v>
      </c>
      <c r="V632" s="8">
        <f t="shared" si="150"/>
        <v>7.216381665705732E-281</v>
      </c>
      <c r="W632" s="8">
        <f t="shared" si="150"/>
        <v>1.0533627502835577E-39</v>
      </c>
      <c r="X632" s="8">
        <f t="shared" si="150"/>
        <v>2.0014090068652357E-15</v>
      </c>
      <c r="Y632" s="8">
        <f t="shared" si="150"/>
        <v>2.6976075534538392E-7</v>
      </c>
      <c r="Z632" s="8">
        <f t="shared" si="150"/>
        <v>1.9415591486566994E-25</v>
      </c>
      <c r="AA632" s="8">
        <f t="shared" si="150"/>
        <v>2.4499797074536258E-11</v>
      </c>
      <c r="AB632" s="13" t="e">
        <f t="shared" si="151"/>
        <v>#DIV/0!</v>
      </c>
      <c r="AC632" s="13">
        <f t="shared" si="152"/>
        <v>-2.4499797074536064E-11</v>
      </c>
    </row>
    <row r="633" spans="1:29">
      <c r="A633" t="s">
        <v>35</v>
      </c>
      <c r="B633" s="18"/>
      <c r="C633" s="17"/>
      <c r="I633" s="11" t="e">
        <f t="shared" si="139"/>
        <v>#DIV/0!</v>
      </c>
      <c r="J633" s="11" t="e">
        <f t="shared" si="140"/>
        <v>#DIV/0!</v>
      </c>
      <c r="K633" s="11" t="e">
        <f t="shared" si="141"/>
        <v>#DIV/0!</v>
      </c>
      <c r="L633" s="11" t="e">
        <f t="shared" si="142"/>
        <v>#DIV/0!</v>
      </c>
      <c r="M633" s="8" t="e">
        <f t="shared" si="143"/>
        <v>#DIV/0!</v>
      </c>
      <c r="N633" s="8">
        <f t="shared" si="136"/>
        <v>0</v>
      </c>
      <c r="O633" s="8">
        <f t="shared" si="137"/>
        <v>0</v>
      </c>
      <c r="P633" s="8">
        <f t="shared" si="144"/>
        <v>0.83333333333333337</v>
      </c>
      <c r="Q633" s="8">
        <f t="shared" si="145"/>
        <v>0.22727272727272727</v>
      </c>
      <c r="R633" s="8">
        <f t="shared" si="146"/>
        <v>9.8039215686274508E-2</v>
      </c>
      <c r="S633" s="8">
        <f t="shared" si="147"/>
        <v>4.9504950495049507E-2</v>
      </c>
      <c r="T633" s="8">
        <f t="shared" si="148"/>
        <v>0.15384615384615385</v>
      </c>
      <c r="U633" s="8">
        <f t="shared" si="149"/>
        <v>7.407407407407407E-2</v>
      </c>
      <c r="V633" s="8">
        <f t="shared" si="150"/>
        <v>1.2027302776176218E-281</v>
      </c>
      <c r="W633" s="8">
        <f t="shared" si="150"/>
        <v>8.1396212521911272E-40</v>
      </c>
      <c r="X633" s="8">
        <f t="shared" si="150"/>
        <v>1.8051924375647225E-15</v>
      </c>
      <c r="Y633" s="8">
        <f t="shared" si="150"/>
        <v>2.5640626250650352E-7</v>
      </c>
      <c r="Z633" s="8">
        <f t="shared" si="150"/>
        <v>1.6428577411710533E-25</v>
      </c>
      <c r="AA633" s="8">
        <f t="shared" si="150"/>
        <v>2.2684997291237277E-11</v>
      </c>
      <c r="AB633" s="13" t="e">
        <f t="shared" si="151"/>
        <v>#DIV/0!</v>
      </c>
      <c r="AC633" s="13">
        <f t="shared" si="152"/>
        <v>-2.2684997291237112E-11</v>
      </c>
    </row>
    <row r="634" spans="1:29">
      <c r="A634" t="s">
        <v>35</v>
      </c>
      <c r="B634" s="16"/>
      <c r="C634" s="15"/>
      <c r="I634" s="11" t="e">
        <f t="shared" si="139"/>
        <v>#DIV/0!</v>
      </c>
      <c r="J634" s="11" t="e">
        <f t="shared" si="140"/>
        <v>#DIV/0!</v>
      </c>
      <c r="K634" s="11" t="e">
        <f t="shared" si="141"/>
        <v>#DIV/0!</v>
      </c>
      <c r="L634" s="11" t="e">
        <f t="shared" si="142"/>
        <v>#DIV/0!</v>
      </c>
      <c r="M634" s="8" t="e">
        <f t="shared" si="143"/>
        <v>#DIV/0!</v>
      </c>
      <c r="N634" s="8">
        <f t="shared" si="136"/>
        <v>0</v>
      </c>
      <c r="O634" s="8">
        <f t="shared" si="137"/>
        <v>0</v>
      </c>
      <c r="P634" s="8">
        <f t="shared" si="144"/>
        <v>0.83333333333333337</v>
      </c>
      <c r="Q634" s="8">
        <f t="shared" si="145"/>
        <v>0.22727272727272727</v>
      </c>
      <c r="R634" s="8">
        <f t="shared" si="146"/>
        <v>9.8039215686274508E-2</v>
      </c>
      <c r="S634" s="8">
        <f t="shared" si="147"/>
        <v>4.9504950495049507E-2</v>
      </c>
      <c r="T634" s="8">
        <f t="shared" si="148"/>
        <v>0.15384615384615385</v>
      </c>
      <c r="U634" s="8">
        <f t="shared" si="149"/>
        <v>7.407407407407407E-2</v>
      </c>
      <c r="V634" s="8">
        <f t="shared" si="150"/>
        <v>2.0045504626960361E-282</v>
      </c>
      <c r="W634" s="8">
        <f t="shared" si="150"/>
        <v>6.2897073312385978E-40</v>
      </c>
      <c r="X634" s="8">
        <f t="shared" si="150"/>
        <v>1.628212786823083E-15</v>
      </c>
      <c r="Y634" s="8">
        <f t="shared" si="150"/>
        <v>2.437128831744984E-7</v>
      </c>
      <c r="Z634" s="8">
        <f t="shared" si="150"/>
        <v>1.3901103963755066E-25</v>
      </c>
      <c r="AA634" s="8">
        <f t="shared" si="150"/>
        <v>2.1004627121515996E-11</v>
      </c>
      <c r="AB634" s="13" t="e">
        <f t="shared" si="151"/>
        <v>#DIV/0!</v>
      </c>
      <c r="AC634" s="13">
        <f t="shared" si="152"/>
        <v>-2.1004627121515857E-11</v>
      </c>
    </row>
    <row r="635" spans="1:29">
      <c r="A635" t="s">
        <v>35</v>
      </c>
      <c r="B635" s="18"/>
      <c r="C635" s="17"/>
      <c r="I635" s="11" t="e">
        <f t="shared" si="139"/>
        <v>#DIV/0!</v>
      </c>
      <c r="J635" s="11" t="e">
        <f t="shared" si="140"/>
        <v>#DIV/0!</v>
      </c>
      <c r="K635" s="11" t="e">
        <f t="shared" si="141"/>
        <v>#DIV/0!</v>
      </c>
      <c r="L635" s="11" t="e">
        <f t="shared" si="142"/>
        <v>#DIV/0!</v>
      </c>
      <c r="M635" s="8" t="e">
        <f t="shared" si="143"/>
        <v>#DIV/0!</v>
      </c>
      <c r="N635" s="8">
        <f t="shared" si="136"/>
        <v>0</v>
      </c>
      <c r="O635" s="8">
        <f t="shared" si="137"/>
        <v>0</v>
      </c>
      <c r="P635" s="8">
        <f t="shared" si="144"/>
        <v>0.83333333333333337</v>
      </c>
      <c r="Q635" s="8">
        <f t="shared" si="145"/>
        <v>0.22727272727272727</v>
      </c>
      <c r="R635" s="8">
        <f t="shared" si="146"/>
        <v>9.8039215686274508E-2</v>
      </c>
      <c r="S635" s="8">
        <f t="shared" si="147"/>
        <v>4.9504950495049507E-2</v>
      </c>
      <c r="T635" s="8">
        <f t="shared" si="148"/>
        <v>0.15384615384615385</v>
      </c>
      <c r="U635" s="8">
        <f t="shared" si="149"/>
        <v>7.407407407407407E-2</v>
      </c>
      <c r="V635" s="8">
        <f t="shared" si="150"/>
        <v>3.340917437826726E-283</v>
      </c>
      <c r="W635" s="8">
        <f t="shared" si="150"/>
        <v>4.8602283923207347E-40</v>
      </c>
      <c r="X635" s="8">
        <f t="shared" si="150"/>
        <v>1.4685840822325846E-15</v>
      </c>
      <c r="Y635" s="8">
        <f t="shared" si="150"/>
        <v>2.3164788895793908E-7</v>
      </c>
      <c r="Z635" s="8">
        <f t="shared" si="150"/>
        <v>1.1762472584715826E-25</v>
      </c>
      <c r="AA635" s="8">
        <f t="shared" si="150"/>
        <v>1.9448728816218515E-11</v>
      </c>
      <c r="AB635" s="13" t="e">
        <f t="shared" si="151"/>
        <v>#DIV/0!</v>
      </c>
      <c r="AC635" s="13">
        <f t="shared" si="152"/>
        <v>-1.9448728816218399E-11</v>
      </c>
    </row>
    <row r="636" spans="1:29">
      <c r="A636" t="s">
        <v>35</v>
      </c>
      <c r="B636" s="16"/>
      <c r="C636" s="15"/>
      <c r="I636" s="11" t="e">
        <f t="shared" si="139"/>
        <v>#DIV/0!</v>
      </c>
      <c r="J636" s="11" t="e">
        <f t="shared" si="140"/>
        <v>#DIV/0!</v>
      </c>
      <c r="K636" s="11" t="e">
        <f t="shared" si="141"/>
        <v>#DIV/0!</v>
      </c>
      <c r="L636" s="11" t="e">
        <f t="shared" si="142"/>
        <v>#DIV/0!</v>
      </c>
      <c r="M636" s="8" t="e">
        <f t="shared" si="143"/>
        <v>#DIV/0!</v>
      </c>
      <c r="N636" s="8">
        <f t="shared" si="136"/>
        <v>0</v>
      </c>
      <c r="O636" s="8">
        <f t="shared" si="137"/>
        <v>0</v>
      </c>
      <c r="P636" s="8">
        <f t="shared" si="144"/>
        <v>0.83333333333333337</v>
      </c>
      <c r="Q636" s="8">
        <f t="shared" si="145"/>
        <v>0.22727272727272727</v>
      </c>
      <c r="R636" s="8">
        <f t="shared" si="146"/>
        <v>9.8039215686274508E-2</v>
      </c>
      <c r="S636" s="8">
        <f t="shared" si="147"/>
        <v>4.9504950495049507E-2</v>
      </c>
      <c r="T636" s="8">
        <f t="shared" si="148"/>
        <v>0.15384615384615385</v>
      </c>
      <c r="U636" s="8">
        <f t="shared" si="149"/>
        <v>7.407407407407407E-2</v>
      </c>
      <c r="V636" s="8">
        <f t="shared" si="150"/>
        <v>5.5681957297112092E-284</v>
      </c>
      <c r="W636" s="8">
        <f t="shared" si="150"/>
        <v>3.7556310304296585E-40</v>
      </c>
      <c r="X636" s="8">
        <f t="shared" si="150"/>
        <v>1.3246052506411547E-15</v>
      </c>
      <c r="Y636" s="8">
        <f t="shared" si="150"/>
        <v>2.2018017168279357E-7</v>
      </c>
      <c r="Z636" s="8">
        <f t="shared" si="150"/>
        <v>9.9528614178364681E-26</v>
      </c>
      <c r="AA636" s="8">
        <f t="shared" si="150"/>
        <v>1.8008082237239366E-11</v>
      </c>
      <c r="AB636" s="13" t="e">
        <f t="shared" si="151"/>
        <v>#DIV/0!</v>
      </c>
      <c r="AC636" s="13">
        <f t="shared" si="152"/>
        <v>-1.8008082237239266E-11</v>
      </c>
    </row>
    <row r="637" spans="1:29">
      <c r="A637" t="s">
        <v>35</v>
      </c>
      <c r="B637" s="18"/>
      <c r="C637" s="17"/>
      <c r="I637" s="11" t="e">
        <f t="shared" si="139"/>
        <v>#DIV/0!</v>
      </c>
      <c r="J637" s="11" t="e">
        <f t="shared" si="140"/>
        <v>#DIV/0!</v>
      </c>
      <c r="K637" s="11" t="e">
        <f t="shared" si="141"/>
        <v>#DIV/0!</v>
      </c>
      <c r="L637" s="11" t="e">
        <f t="shared" si="142"/>
        <v>#DIV/0!</v>
      </c>
      <c r="M637" s="8" t="e">
        <f t="shared" si="143"/>
        <v>#DIV/0!</v>
      </c>
      <c r="N637" s="8">
        <f t="shared" si="136"/>
        <v>0</v>
      </c>
      <c r="O637" s="8">
        <f t="shared" si="137"/>
        <v>0</v>
      </c>
      <c r="P637" s="8">
        <f t="shared" si="144"/>
        <v>0.83333333333333337</v>
      </c>
      <c r="Q637" s="8">
        <f t="shared" si="145"/>
        <v>0.22727272727272727</v>
      </c>
      <c r="R637" s="8">
        <f t="shared" si="146"/>
        <v>9.8039215686274508E-2</v>
      </c>
      <c r="S637" s="8">
        <f t="shared" si="147"/>
        <v>4.9504950495049507E-2</v>
      </c>
      <c r="T637" s="8">
        <f t="shared" si="148"/>
        <v>0.15384615384615385</v>
      </c>
      <c r="U637" s="8">
        <f t="shared" si="149"/>
        <v>7.407407407407407E-2</v>
      </c>
      <c r="V637" s="8">
        <f t="shared" si="150"/>
        <v>9.2803262161853467E-285</v>
      </c>
      <c r="W637" s="8">
        <f t="shared" si="150"/>
        <v>2.902078523513827E-40</v>
      </c>
      <c r="X637" s="8">
        <f t="shared" si="150"/>
        <v>1.1947419907743749E-15</v>
      </c>
      <c r="Y637" s="8">
        <f t="shared" si="150"/>
        <v>2.0928016318364536E-7</v>
      </c>
      <c r="Z637" s="8">
        <f t="shared" si="150"/>
        <v>8.4216519689385496E-26</v>
      </c>
      <c r="AA637" s="8">
        <f t="shared" si="150"/>
        <v>1.6674150219666081E-11</v>
      </c>
      <c r="AB637" s="13" t="e">
        <f t="shared" si="151"/>
        <v>#DIV/0!</v>
      </c>
      <c r="AC637" s="13">
        <f t="shared" si="152"/>
        <v>-1.6674150219665997E-11</v>
      </c>
    </row>
    <row r="638" spans="1:29">
      <c r="A638" t="s">
        <v>35</v>
      </c>
      <c r="B638" s="16"/>
      <c r="C638" s="15"/>
      <c r="I638" s="11" t="e">
        <f t="shared" si="139"/>
        <v>#DIV/0!</v>
      </c>
      <c r="J638" s="11" t="e">
        <f t="shared" si="140"/>
        <v>#DIV/0!</v>
      </c>
      <c r="K638" s="11" t="e">
        <f t="shared" si="141"/>
        <v>#DIV/0!</v>
      </c>
      <c r="L638" s="11" t="e">
        <f t="shared" si="142"/>
        <v>#DIV/0!</v>
      </c>
      <c r="M638" s="8" t="e">
        <f t="shared" si="143"/>
        <v>#DIV/0!</v>
      </c>
      <c r="N638" s="8">
        <f t="shared" si="136"/>
        <v>0</v>
      </c>
      <c r="O638" s="8">
        <f t="shared" si="137"/>
        <v>0</v>
      </c>
      <c r="P638" s="8">
        <f t="shared" si="144"/>
        <v>0.83333333333333337</v>
      </c>
      <c r="Q638" s="8">
        <f t="shared" si="145"/>
        <v>0.22727272727272727</v>
      </c>
      <c r="R638" s="8">
        <f t="shared" si="146"/>
        <v>9.8039215686274508E-2</v>
      </c>
      <c r="S638" s="8">
        <f t="shared" si="147"/>
        <v>4.9504950495049507E-2</v>
      </c>
      <c r="T638" s="8">
        <f t="shared" si="148"/>
        <v>0.15384615384615385</v>
      </c>
      <c r="U638" s="8">
        <f t="shared" si="149"/>
        <v>7.407407407407407E-2</v>
      </c>
      <c r="V638" s="8">
        <f t="shared" si="150"/>
        <v>1.5467210360308908E-285</v>
      </c>
      <c r="W638" s="8">
        <f t="shared" si="150"/>
        <v>2.24251522271523E-40</v>
      </c>
      <c r="X638" s="8">
        <f t="shared" si="150"/>
        <v>1.0776104230513969E-15</v>
      </c>
      <c r="Y638" s="8">
        <f t="shared" si="150"/>
        <v>1.989197590656431E-7</v>
      </c>
      <c r="Z638" s="8">
        <f t="shared" si="150"/>
        <v>7.1260132044864646E-26</v>
      </c>
      <c r="AA638" s="8">
        <f t="shared" si="150"/>
        <v>1.5439027981172298E-11</v>
      </c>
      <c r="AB638" s="13" t="e">
        <f t="shared" si="151"/>
        <v>#DIV/0!</v>
      </c>
      <c r="AC638" s="13">
        <f t="shared" si="152"/>
        <v>-1.5439027981172227E-11</v>
      </c>
    </row>
    <row r="639" spans="1:29">
      <c r="A639" t="s">
        <v>35</v>
      </c>
      <c r="B639" s="18"/>
      <c r="C639" s="17"/>
      <c r="I639" s="11" t="e">
        <f t="shared" si="139"/>
        <v>#DIV/0!</v>
      </c>
      <c r="J639" s="11" t="e">
        <f t="shared" si="140"/>
        <v>#DIV/0!</v>
      </c>
      <c r="K639" s="11" t="e">
        <f t="shared" si="141"/>
        <v>#DIV/0!</v>
      </c>
      <c r="L639" s="11" t="e">
        <f t="shared" si="142"/>
        <v>#DIV/0!</v>
      </c>
      <c r="M639" s="8" t="e">
        <f t="shared" si="143"/>
        <v>#DIV/0!</v>
      </c>
      <c r="N639" s="8">
        <f t="shared" si="136"/>
        <v>0</v>
      </c>
      <c r="O639" s="8">
        <f t="shared" si="137"/>
        <v>0</v>
      </c>
      <c r="P639" s="8">
        <f t="shared" si="144"/>
        <v>0.83333333333333337</v>
      </c>
      <c r="Q639" s="8">
        <f t="shared" si="145"/>
        <v>0.22727272727272727</v>
      </c>
      <c r="R639" s="8">
        <f t="shared" si="146"/>
        <v>9.8039215686274508E-2</v>
      </c>
      <c r="S639" s="8">
        <f t="shared" si="147"/>
        <v>4.9504950495049507E-2</v>
      </c>
      <c r="T639" s="8">
        <f t="shared" si="148"/>
        <v>0.15384615384615385</v>
      </c>
      <c r="U639" s="8">
        <f t="shared" si="149"/>
        <v>7.407407407407407E-2</v>
      </c>
      <c r="V639" s="8">
        <f t="shared" si="150"/>
        <v>2.5778683933848175E-286</v>
      </c>
      <c r="W639" s="8">
        <f t="shared" si="150"/>
        <v>1.7328526720981322E-40</v>
      </c>
      <c r="X639" s="8">
        <f t="shared" si="150"/>
        <v>9.7196234236008358E-16</v>
      </c>
      <c r="Y639" s="8">
        <f t="shared" si="150"/>
        <v>1.8907224624061126E-7</v>
      </c>
      <c r="Z639" s="8">
        <f t="shared" si="150"/>
        <v>6.0297034807193164E-26</v>
      </c>
      <c r="AA639" s="8">
        <f t="shared" si="150"/>
        <v>1.429539627886324E-11</v>
      </c>
      <c r="AB639" s="13" t="e">
        <f t="shared" si="151"/>
        <v>#DIV/0!</v>
      </c>
      <c r="AC639" s="13">
        <f t="shared" si="152"/>
        <v>-1.429539627886318E-11</v>
      </c>
    </row>
    <row r="640" spans="1:29">
      <c r="A640" t="s">
        <v>35</v>
      </c>
      <c r="B640" s="16"/>
      <c r="C640" s="15"/>
      <c r="I640" s="11" t="e">
        <f t="shared" si="139"/>
        <v>#DIV/0!</v>
      </c>
      <c r="J640" s="11" t="e">
        <f t="shared" si="140"/>
        <v>#DIV/0!</v>
      </c>
      <c r="K640" s="11" t="e">
        <f t="shared" si="141"/>
        <v>#DIV/0!</v>
      </c>
      <c r="L640" s="11" t="e">
        <f t="shared" si="142"/>
        <v>#DIV/0!</v>
      </c>
      <c r="M640" s="8" t="e">
        <f t="shared" si="143"/>
        <v>#DIV/0!</v>
      </c>
      <c r="N640" s="8">
        <f t="shared" si="136"/>
        <v>0</v>
      </c>
      <c r="O640" s="8">
        <f t="shared" si="137"/>
        <v>0</v>
      </c>
      <c r="P640" s="8">
        <f t="shared" si="144"/>
        <v>0.83333333333333337</v>
      </c>
      <c r="Q640" s="8">
        <f t="shared" si="145"/>
        <v>0.22727272727272727</v>
      </c>
      <c r="R640" s="8">
        <f t="shared" si="146"/>
        <v>9.8039215686274508E-2</v>
      </c>
      <c r="S640" s="8">
        <f t="shared" si="147"/>
        <v>4.9504950495049507E-2</v>
      </c>
      <c r="T640" s="8">
        <f t="shared" si="148"/>
        <v>0.15384615384615385</v>
      </c>
      <c r="U640" s="8">
        <f t="shared" si="149"/>
        <v>7.407407407407407E-2</v>
      </c>
      <c r="V640" s="8">
        <f t="shared" si="150"/>
        <v>4.2964473223080283E-287</v>
      </c>
      <c r="W640" s="8">
        <f t="shared" si="150"/>
        <v>1.3390225193485567E-40</v>
      </c>
      <c r="X640" s="8">
        <f t="shared" si="150"/>
        <v>8.7667191663850675E-16</v>
      </c>
      <c r="Y640" s="8">
        <f t="shared" si="150"/>
        <v>1.7971223405048199E-7</v>
      </c>
      <c r="Z640" s="8">
        <f t="shared" si="150"/>
        <v>5.1020567913778832E-26</v>
      </c>
      <c r="AA640" s="8">
        <f t="shared" si="150"/>
        <v>1.3236478035984481E-11</v>
      </c>
      <c r="AB640" s="13" t="e">
        <f t="shared" si="151"/>
        <v>#DIV/0!</v>
      </c>
      <c r="AC640" s="13">
        <f t="shared" si="152"/>
        <v>-1.323647803598443E-11</v>
      </c>
    </row>
    <row r="641" spans="1:29">
      <c r="A641" t="s">
        <v>35</v>
      </c>
      <c r="B641" s="18"/>
      <c r="C641" s="17"/>
      <c r="I641" s="11" t="e">
        <f t="shared" si="139"/>
        <v>#DIV/0!</v>
      </c>
      <c r="J641" s="11" t="e">
        <f t="shared" si="140"/>
        <v>#DIV/0!</v>
      </c>
      <c r="K641" s="11" t="e">
        <f t="shared" si="141"/>
        <v>#DIV/0!</v>
      </c>
      <c r="L641" s="11" t="e">
        <f t="shared" si="142"/>
        <v>#DIV/0!</v>
      </c>
      <c r="M641" s="8" t="e">
        <f t="shared" si="143"/>
        <v>#DIV/0!</v>
      </c>
      <c r="N641" s="8">
        <f t="shared" si="136"/>
        <v>0</v>
      </c>
      <c r="O641" s="8">
        <f t="shared" si="137"/>
        <v>0</v>
      </c>
      <c r="P641" s="8">
        <f t="shared" si="144"/>
        <v>0.83333333333333337</v>
      </c>
      <c r="Q641" s="8">
        <f t="shared" si="145"/>
        <v>0.22727272727272727</v>
      </c>
      <c r="R641" s="8">
        <f t="shared" si="146"/>
        <v>9.8039215686274508E-2</v>
      </c>
      <c r="S641" s="8">
        <f t="shared" si="147"/>
        <v>4.9504950495049507E-2</v>
      </c>
      <c r="T641" s="8">
        <f t="shared" si="148"/>
        <v>0.15384615384615385</v>
      </c>
      <c r="U641" s="8">
        <f t="shared" si="149"/>
        <v>7.407407407407407E-2</v>
      </c>
      <c r="V641" s="8">
        <f t="shared" si="150"/>
        <v>7.1607455371800457E-288</v>
      </c>
      <c r="W641" s="8">
        <f t="shared" si="150"/>
        <v>1.034699219496612E-40</v>
      </c>
      <c r="X641" s="8">
        <f t="shared" si="150"/>
        <v>7.9072368951708458E-16</v>
      </c>
      <c r="Y641" s="8">
        <f t="shared" si="150"/>
        <v>1.7081558880045813E-7</v>
      </c>
      <c r="Z641" s="8">
        <f t="shared" si="150"/>
        <v>4.3171249773197473E-26</v>
      </c>
      <c r="AA641" s="8">
        <f t="shared" si="150"/>
        <v>1.2255998181467112E-11</v>
      </c>
      <c r="AB641" s="13" t="e">
        <f t="shared" si="151"/>
        <v>#DIV/0!</v>
      </c>
      <c r="AC641" s="13">
        <f t="shared" si="152"/>
        <v>-1.2255998181467069E-11</v>
      </c>
    </row>
    <row r="642" spans="1:29">
      <c r="A642" t="s">
        <v>35</v>
      </c>
      <c r="B642" s="16"/>
      <c r="C642" s="15"/>
      <c r="I642" s="11" t="e">
        <f t="shared" si="139"/>
        <v>#DIV/0!</v>
      </c>
      <c r="J642" s="11" t="e">
        <f t="shared" si="140"/>
        <v>#DIV/0!</v>
      </c>
      <c r="K642" s="11" t="e">
        <f t="shared" si="141"/>
        <v>#DIV/0!</v>
      </c>
      <c r="L642" s="11" t="e">
        <f t="shared" si="142"/>
        <v>#DIV/0!</v>
      </c>
      <c r="M642" s="8" t="e">
        <f t="shared" si="143"/>
        <v>#DIV/0!</v>
      </c>
      <c r="N642" s="8">
        <f t="shared" si="136"/>
        <v>0</v>
      </c>
      <c r="O642" s="8">
        <f t="shared" si="137"/>
        <v>0</v>
      </c>
      <c r="P642" s="8">
        <f t="shared" si="144"/>
        <v>0.83333333333333337</v>
      </c>
      <c r="Q642" s="8">
        <f t="shared" si="145"/>
        <v>0.22727272727272727</v>
      </c>
      <c r="R642" s="8">
        <f t="shared" si="146"/>
        <v>9.8039215686274508E-2</v>
      </c>
      <c r="S642" s="8">
        <f t="shared" si="147"/>
        <v>4.9504950495049507E-2</v>
      </c>
      <c r="T642" s="8">
        <f t="shared" si="148"/>
        <v>0.15384615384615385</v>
      </c>
      <c r="U642" s="8">
        <f t="shared" si="149"/>
        <v>7.407407407407407E-2</v>
      </c>
      <c r="V642" s="8">
        <f t="shared" si="150"/>
        <v>1.1934575895300074E-288</v>
      </c>
      <c r="W642" s="8">
        <f t="shared" si="150"/>
        <v>7.995403059746547E-41</v>
      </c>
      <c r="X642" s="8">
        <f t="shared" si="150"/>
        <v>7.1320175917227242E-16</v>
      </c>
      <c r="Y642" s="8">
        <f t="shared" si="150"/>
        <v>1.6235937153310869E-7</v>
      </c>
      <c r="Z642" s="8">
        <f t="shared" si="150"/>
        <v>3.6529519038859402E-26</v>
      </c>
      <c r="AA642" s="8">
        <f t="shared" si="150"/>
        <v>1.1348146464321401E-11</v>
      </c>
      <c r="AB642" s="13" t="e">
        <f t="shared" si="151"/>
        <v>#DIV/0!</v>
      </c>
      <c r="AC642" s="13">
        <f t="shared" si="152"/>
        <v>-1.1348146464321364E-11</v>
      </c>
    </row>
    <row r="643" spans="1:29">
      <c r="A643" t="s">
        <v>35</v>
      </c>
      <c r="B643" s="18"/>
      <c r="C643" s="17"/>
      <c r="I643" s="11" t="e">
        <f t="shared" si="139"/>
        <v>#DIV/0!</v>
      </c>
      <c r="J643" s="11" t="e">
        <f t="shared" si="140"/>
        <v>#DIV/0!</v>
      </c>
      <c r="K643" s="11" t="e">
        <f t="shared" si="141"/>
        <v>#DIV/0!</v>
      </c>
      <c r="L643" s="11" t="e">
        <f t="shared" si="142"/>
        <v>#DIV/0!</v>
      </c>
      <c r="M643" s="8" t="e">
        <f t="shared" si="143"/>
        <v>#DIV/0!</v>
      </c>
      <c r="N643" s="8">
        <f t="shared" si="136"/>
        <v>0</v>
      </c>
      <c r="O643" s="8">
        <f t="shared" si="137"/>
        <v>0</v>
      </c>
      <c r="P643" s="8">
        <f t="shared" si="144"/>
        <v>0.83333333333333337</v>
      </c>
      <c r="Q643" s="8">
        <f t="shared" si="145"/>
        <v>0.22727272727272727</v>
      </c>
      <c r="R643" s="8">
        <f t="shared" si="146"/>
        <v>9.8039215686274508E-2</v>
      </c>
      <c r="S643" s="8">
        <f t="shared" si="147"/>
        <v>4.9504950495049507E-2</v>
      </c>
      <c r="T643" s="8">
        <f t="shared" si="148"/>
        <v>0.15384615384615385</v>
      </c>
      <c r="U643" s="8">
        <f t="shared" si="149"/>
        <v>7.407407407407407E-2</v>
      </c>
      <c r="V643" s="8">
        <f t="shared" si="150"/>
        <v>1.9890959825500119E-289</v>
      </c>
      <c r="W643" s="8">
        <f t="shared" si="150"/>
        <v>6.178266000713241E-41</v>
      </c>
      <c r="X643" s="8">
        <f t="shared" si="150"/>
        <v>6.4328001807695164E-16</v>
      </c>
      <c r="Y643" s="8">
        <f t="shared" si="150"/>
        <v>1.5432177888295478E-7</v>
      </c>
      <c r="Z643" s="8">
        <f t="shared" si="150"/>
        <v>3.0909593032881034E-26</v>
      </c>
      <c r="AA643" s="8">
        <f t="shared" si="150"/>
        <v>1.0507543022519816E-11</v>
      </c>
      <c r="AB643" s="13" t="e">
        <f t="shared" si="151"/>
        <v>#DIV/0!</v>
      </c>
      <c r="AC643" s="13">
        <f t="shared" si="152"/>
        <v>-1.0507543022519785E-11</v>
      </c>
    </row>
    <row r="644" spans="1:29">
      <c r="A644" t="s">
        <v>35</v>
      </c>
      <c r="B644" s="16"/>
      <c r="C644" s="15"/>
      <c r="I644" s="11" t="e">
        <f t="shared" si="139"/>
        <v>#DIV/0!</v>
      </c>
      <c r="J644" s="11" t="e">
        <f t="shared" si="140"/>
        <v>#DIV/0!</v>
      </c>
      <c r="K644" s="11" t="e">
        <f t="shared" si="141"/>
        <v>#DIV/0!</v>
      </c>
      <c r="L644" s="11" t="e">
        <f t="shared" si="142"/>
        <v>#DIV/0!</v>
      </c>
      <c r="M644" s="8" t="e">
        <f t="shared" si="143"/>
        <v>#DIV/0!</v>
      </c>
      <c r="N644" s="8">
        <f t="shared" ref="N644:N707" si="153">IF(C644&gt;C643,C644-C643,0)</f>
        <v>0</v>
      </c>
      <c r="O644" s="8">
        <f t="shared" ref="O644:O707" si="154">IF(C644&lt;C643,C643-C644,0)</f>
        <v>0</v>
      </c>
      <c r="P644" s="8">
        <f t="shared" si="144"/>
        <v>0.83333333333333337</v>
      </c>
      <c r="Q644" s="8">
        <f t="shared" si="145"/>
        <v>0.22727272727272727</v>
      </c>
      <c r="R644" s="8">
        <f t="shared" si="146"/>
        <v>9.8039215686274508E-2</v>
      </c>
      <c r="S644" s="8">
        <f t="shared" si="147"/>
        <v>4.9504950495049507E-2</v>
      </c>
      <c r="T644" s="8">
        <f t="shared" si="148"/>
        <v>0.15384615384615385</v>
      </c>
      <c r="U644" s="8">
        <f t="shared" si="149"/>
        <v>7.407407407407407E-2</v>
      </c>
      <c r="V644" s="8">
        <f t="shared" si="150"/>
        <v>3.3151599709166859E-290</v>
      </c>
      <c r="W644" s="8">
        <f t="shared" si="150"/>
        <v>4.7741146369147766E-41</v>
      </c>
      <c r="X644" s="8">
        <f t="shared" si="150"/>
        <v>5.8021334963803483E-16</v>
      </c>
      <c r="Y644" s="8">
        <f t="shared" si="150"/>
        <v>1.4668208685904611E-7</v>
      </c>
      <c r="Z644" s="8">
        <f t="shared" si="150"/>
        <v>2.6154271027822413E-26</v>
      </c>
      <c r="AA644" s="8">
        <f t="shared" si="150"/>
        <v>9.7292065023331622E-12</v>
      </c>
      <c r="AB644" s="13" t="e">
        <f t="shared" si="151"/>
        <v>#DIV/0!</v>
      </c>
      <c r="AC644" s="13">
        <f t="shared" si="152"/>
        <v>-9.7292065023331363E-12</v>
      </c>
    </row>
    <row r="645" spans="1:29">
      <c r="A645" t="s">
        <v>35</v>
      </c>
      <c r="B645" s="18"/>
      <c r="C645" s="17"/>
      <c r="I645" s="11" t="e">
        <f t="shared" si="139"/>
        <v>#DIV/0!</v>
      </c>
      <c r="J645" s="11" t="e">
        <f t="shared" si="140"/>
        <v>#DIV/0!</v>
      </c>
      <c r="K645" s="11" t="e">
        <f t="shared" si="141"/>
        <v>#DIV/0!</v>
      </c>
      <c r="L645" s="11" t="e">
        <f t="shared" si="142"/>
        <v>#DIV/0!</v>
      </c>
      <c r="M645" s="8" t="e">
        <f t="shared" si="143"/>
        <v>#DIV/0!</v>
      </c>
      <c r="N645" s="8">
        <f t="shared" si="153"/>
        <v>0</v>
      </c>
      <c r="O645" s="8">
        <f t="shared" si="154"/>
        <v>0</v>
      </c>
      <c r="P645" s="8">
        <f t="shared" si="144"/>
        <v>0.83333333333333337</v>
      </c>
      <c r="Q645" s="8">
        <f t="shared" si="145"/>
        <v>0.22727272727272727</v>
      </c>
      <c r="R645" s="8">
        <f t="shared" si="146"/>
        <v>9.8039215686274508E-2</v>
      </c>
      <c r="S645" s="8">
        <f t="shared" si="147"/>
        <v>4.9504950495049507E-2</v>
      </c>
      <c r="T645" s="8">
        <f t="shared" si="148"/>
        <v>0.15384615384615385</v>
      </c>
      <c r="U645" s="8">
        <f t="shared" si="149"/>
        <v>7.407407407407407E-2</v>
      </c>
      <c r="V645" s="8">
        <f t="shared" si="150"/>
        <v>5.5252666181944754E-291</v>
      </c>
      <c r="W645" s="8">
        <f t="shared" si="150"/>
        <v>3.6890885830705092E-41</v>
      </c>
      <c r="X645" s="8">
        <f t="shared" si="150"/>
        <v>5.2332968790881575E-16</v>
      </c>
      <c r="Y645" s="8">
        <f t="shared" si="150"/>
        <v>1.3942059741057848E-7</v>
      </c>
      <c r="Z645" s="8">
        <f t="shared" si="150"/>
        <v>2.2130537023542042E-26</v>
      </c>
      <c r="AA645" s="8">
        <f t="shared" si="150"/>
        <v>9.0085245391973729E-12</v>
      </c>
      <c r="AB645" s="13" t="e">
        <f t="shared" si="151"/>
        <v>#DIV/0!</v>
      </c>
      <c r="AC645" s="13">
        <f t="shared" si="152"/>
        <v>-9.0085245391973502E-12</v>
      </c>
    </row>
    <row r="646" spans="1:29">
      <c r="A646" t="s">
        <v>35</v>
      </c>
      <c r="B646" s="16"/>
      <c r="C646" s="15"/>
      <c r="I646" s="11" t="e">
        <f t="shared" si="139"/>
        <v>#DIV/0!</v>
      </c>
      <c r="J646" s="11" t="e">
        <f t="shared" si="140"/>
        <v>#DIV/0!</v>
      </c>
      <c r="K646" s="11" t="e">
        <f t="shared" si="141"/>
        <v>#DIV/0!</v>
      </c>
      <c r="L646" s="11" t="e">
        <f t="shared" si="142"/>
        <v>#DIV/0!</v>
      </c>
      <c r="M646" s="8" t="e">
        <f t="shared" si="143"/>
        <v>#DIV/0!</v>
      </c>
      <c r="N646" s="8">
        <f t="shared" si="153"/>
        <v>0</v>
      </c>
      <c r="O646" s="8">
        <f t="shared" si="154"/>
        <v>0</v>
      </c>
      <c r="P646" s="8">
        <f t="shared" si="144"/>
        <v>0.83333333333333337</v>
      </c>
      <c r="Q646" s="8">
        <f t="shared" si="145"/>
        <v>0.22727272727272727</v>
      </c>
      <c r="R646" s="8">
        <f t="shared" si="146"/>
        <v>9.8039215686274508E-2</v>
      </c>
      <c r="S646" s="8">
        <f t="shared" si="147"/>
        <v>4.9504950495049507E-2</v>
      </c>
      <c r="T646" s="8">
        <f t="shared" si="148"/>
        <v>0.15384615384615385</v>
      </c>
      <c r="U646" s="8">
        <f t="shared" si="149"/>
        <v>7.407407407407407E-2</v>
      </c>
      <c r="V646" s="8">
        <f t="shared" si="150"/>
        <v>9.2087776969907905E-292</v>
      </c>
      <c r="W646" s="8">
        <f t="shared" si="150"/>
        <v>2.8506593596453936E-41</v>
      </c>
      <c r="X646" s="8">
        <f t="shared" si="150"/>
        <v>4.7202285576089264E-16</v>
      </c>
      <c r="Y646" s="8">
        <f t="shared" si="150"/>
        <v>1.3251858763777757E-7</v>
      </c>
      <c r="Z646" s="8">
        <f t="shared" si="150"/>
        <v>1.8725839019920188E-26</v>
      </c>
      <c r="AA646" s="8">
        <f t="shared" si="150"/>
        <v>8.3412264251827519E-12</v>
      </c>
      <c r="AB646" s="13" t="e">
        <f t="shared" si="151"/>
        <v>#DIV/0!</v>
      </c>
      <c r="AC646" s="13">
        <f t="shared" si="152"/>
        <v>-8.3412264251827325E-12</v>
      </c>
    </row>
    <row r="647" spans="1:29">
      <c r="A647" t="s">
        <v>35</v>
      </c>
      <c r="B647" s="18"/>
      <c r="C647" s="17"/>
      <c r="I647" s="11" t="e">
        <f t="shared" si="139"/>
        <v>#DIV/0!</v>
      </c>
      <c r="J647" s="11" t="e">
        <f t="shared" si="140"/>
        <v>#DIV/0!</v>
      </c>
      <c r="K647" s="11" t="e">
        <f t="shared" si="141"/>
        <v>#DIV/0!</v>
      </c>
      <c r="L647" s="11" t="e">
        <f t="shared" si="142"/>
        <v>#DIV/0!</v>
      </c>
      <c r="M647" s="8" t="e">
        <f t="shared" si="143"/>
        <v>#DIV/0!</v>
      </c>
      <c r="N647" s="8">
        <f t="shared" si="153"/>
        <v>0</v>
      </c>
      <c r="O647" s="8">
        <f t="shared" si="154"/>
        <v>0</v>
      </c>
      <c r="P647" s="8">
        <f t="shared" si="144"/>
        <v>0.83333333333333337</v>
      </c>
      <c r="Q647" s="8">
        <f t="shared" si="145"/>
        <v>0.22727272727272727</v>
      </c>
      <c r="R647" s="8">
        <f t="shared" si="146"/>
        <v>9.8039215686274508E-2</v>
      </c>
      <c r="S647" s="8">
        <f t="shared" si="147"/>
        <v>4.9504950495049507E-2</v>
      </c>
      <c r="T647" s="8">
        <f t="shared" si="148"/>
        <v>0.15384615384615385</v>
      </c>
      <c r="U647" s="8">
        <f t="shared" si="149"/>
        <v>7.407407407407407E-2</v>
      </c>
      <c r="V647" s="8">
        <f t="shared" ref="V647:AA662" si="155">$C647*P647+V646*(1-P647)</f>
        <v>1.5347962828317981E-292</v>
      </c>
      <c r="W647" s="8">
        <f t="shared" si="155"/>
        <v>2.2027822324532585E-41</v>
      </c>
      <c r="X647" s="8">
        <f t="shared" si="155"/>
        <v>4.2574610519609926E-16</v>
      </c>
      <c r="Y647" s="8">
        <f t="shared" si="155"/>
        <v>1.259582615170955E-7</v>
      </c>
      <c r="Z647" s="8">
        <f t="shared" si="155"/>
        <v>1.5844940709163236E-26</v>
      </c>
      <c r="AA647" s="8">
        <f t="shared" si="155"/>
        <v>7.7233578010951401E-12</v>
      </c>
      <c r="AB647" s="13" t="e">
        <f t="shared" si="151"/>
        <v>#DIV/0!</v>
      </c>
      <c r="AC647" s="13">
        <f t="shared" si="152"/>
        <v>-7.723357801095124E-12</v>
      </c>
    </row>
    <row r="648" spans="1:29">
      <c r="A648" t="s">
        <v>35</v>
      </c>
      <c r="B648" s="16"/>
      <c r="C648" s="15"/>
      <c r="I648" s="11" t="e">
        <f t="shared" si="139"/>
        <v>#DIV/0!</v>
      </c>
      <c r="J648" s="11" t="e">
        <f t="shared" si="140"/>
        <v>#DIV/0!</v>
      </c>
      <c r="K648" s="11" t="e">
        <f t="shared" si="141"/>
        <v>#DIV/0!</v>
      </c>
      <c r="L648" s="11" t="e">
        <f t="shared" si="142"/>
        <v>#DIV/0!</v>
      </c>
      <c r="M648" s="8" t="e">
        <f t="shared" si="143"/>
        <v>#DIV/0!</v>
      </c>
      <c r="N648" s="8">
        <f t="shared" si="153"/>
        <v>0</v>
      </c>
      <c r="O648" s="8">
        <f t="shared" si="154"/>
        <v>0</v>
      </c>
      <c r="P648" s="8">
        <f t="shared" si="144"/>
        <v>0.83333333333333337</v>
      </c>
      <c r="Q648" s="8">
        <f t="shared" si="145"/>
        <v>0.22727272727272727</v>
      </c>
      <c r="R648" s="8">
        <f t="shared" si="146"/>
        <v>9.8039215686274508E-2</v>
      </c>
      <c r="S648" s="8">
        <f t="shared" si="147"/>
        <v>4.9504950495049507E-2</v>
      </c>
      <c r="T648" s="8">
        <f t="shared" si="148"/>
        <v>0.15384615384615385</v>
      </c>
      <c r="U648" s="8">
        <f t="shared" si="149"/>
        <v>7.407407407407407E-2</v>
      </c>
      <c r="V648" s="8">
        <f t="shared" si="155"/>
        <v>2.5579938047196632E-293</v>
      </c>
      <c r="W648" s="8">
        <f t="shared" si="155"/>
        <v>1.7021499068956997E-41</v>
      </c>
      <c r="X648" s="8">
        <f t="shared" si="155"/>
        <v>3.840062909611876E-16</v>
      </c>
      <c r="Y648" s="8">
        <f t="shared" si="155"/>
        <v>1.1972270401624919E-7</v>
      </c>
      <c r="Z648" s="8">
        <f t="shared" si="155"/>
        <v>1.3407257523138122E-26</v>
      </c>
      <c r="AA648" s="8">
        <f t="shared" si="155"/>
        <v>7.1512572232362413E-12</v>
      </c>
      <c r="AB648" s="13" t="e">
        <f t="shared" si="151"/>
        <v>#DIV/0!</v>
      </c>
      <c r="AC648" s="13">
        <f t="shared" si="152"/>
        <v>-7.1512572232362276E-12</v>
      </c>
    </row>
    <row r="649" spans="1:29">
      <c r="A649" t="s">
        <v>35</v>
      </c>
      <c r="B649" s="18"/>
      <c r="C649" s="17"/>
      <c r="I649" s="11" t="e">
        <f t="shared" si="139"/>
        <v>#DIV/0!</v>
      </c>
      <c r="J649" s="11" t="e">
        <f t="shared" si="140"/>
        <v>#DIV/0!</v>
      </c>
      <c r="K649" s="11" t="e">
        <f t="shared" si="141"/>
        <v>#DIV/0!</v>
      </c>
      <c r="L649" s="11" t="e">
        <f t="shared" si="142"/>
        <v>#DIV/0!</v>
      </c>
      <c r="M649" s="8" t="e">
        <f t="shared" si="143"/>
        <v>#DIV/0!</v>
      </c>
      <c r="N649" s="8">
        <f t="shared" si="153"/>
        <v>0</v>
      </c>
      <c r="O649" s="8">
        <f t="shared" si="154"/>
        <v>0</v>
      </c>
      <c r="P649" s="8">
        <f t="shared" si="144"/>
        <v>0.83333333333333337</v>
      </c>
      <c r="Q649" s="8">
        <f t="shared" si="145"/>
        <v>0.22727272727272727</v>
      </c>
      <c r="R649" s="8">
        <f t="shared" si="146"/>
        <v>9.8039215686274508E-2</v>
      </c>
      <c r="S649" s="8">
        <f t="shared" si="147"/>
        <v>4.9504950495049507E-2</v>
      </c>
      <c r="T649" s="8">
        <f t="shared" si="148"/>
        <v>0.15384615384615385</v>
      </c>
      <c r="U649" s="8">
        <f t="shared" si="149"/>
        <v>7.407407407407407E-2</v>
      </c>
      <c r="V649" s="8">
        <f t="shared" si="155"/>
        <v>4.2633230078661043E-294</v>
      </c>
      <c r="W649" s="8">
        <f t="shared" si="155"/>
        <v>1.3152976553284952E-41</v>
      </c>
      <c r="X649" s="8">
        <f t="shared" si="155"/>
        <v>3.4635861537675743E-16</v>
      </c>
      <c r="Y649" s="8">
        <f t="shared" si="155"/>
        <v>1.1379583748079131E-7</v>
      </c>
      <c r="Z649" s="8">
        <f t="shared" si="155"/>
        <v>1.1344602519578411E-26</v>
      </c>
      <c r="AA649" s="8">
        <f t="shared" si="155"/>
        <v>6.6215344659594831E-12</v>
      </c>
      <c r="AB649" s="13" t="e">
        <f t="shared" si="151"/>
        <v>#DIV/0!</v>
      </c>
      <c r="AC649" s="13">
        <f t="shared" si="152"/>
        <v>-6.6215344659594718E-12</v>
      </c>
    </row>
    <row r="650" spans="1:29">
      <c r="A650" t="s">
        <v>35</v>
      </c>
      <c r="B650" s="16"/>
      <c r="C650" s="15"/>
      <c r="I650" s="11" t="e">
        <f t="shared" si="139"/>
        <v>#DIV/0!</v>
      </c>
      <c r="J650" s="11" t="e">
        <f t="shared" si="140"/>
        <v>#DIV/0!</v>
      </c>
      <c r="K650" s="11" t="e">
        <f t="shared" si="141"/>
        <v>#DIV/0!</v>
      </c>
      <c r="L650" s="11" t="e">
        <f t="shared" si="142"/>
        <v>#DIV/0!</v>
      </c>
      <c r="M650" s="8" t="e">
        <f t="shared" si="143"/>
        <v>#DIV/0!</v>
      </c>
      <c r="N650" s="8">
        <f t="shared" si="153"/>
        <v>0</v>
      </c>
      <c r="O650" s="8">
        <f t="shared" si="154"/>
        <v>0</v>
      </c>
      <c r="P650" s="8">
        <f t="shared" si="144"/>
        <v>0.83333333333333337</v>
      </c>
      <c r="Q650" s="8">
        <f t="shared" si="145"/>
        <v>0.22727272727272727</v>
      </c>
      <c r="R650" s="8">
        <f t="shared" si="146"/>
        <v>9.8039215686274508E-2</v>
      </c>
      <c r="S650" s="8">
        <f t="shared" si="147"/>
        <v>4.9504950495049507E-2</v>
      </c>
      <c r="T650" s="8">
        <f t="shared" si="148"/>
        <v>0.15384615384615385</v>
      </c>
      <c r="U650" s="8">
        <f t="shared" si="149"/>
        <v>7.407407407407407E-2</v>
      </c>
      <c r="V650" s="8">
        <f t="shared" si="155"/>
        <v>7.1055383464435055E-295</v>
      </c>
      <c r="W650" s="8">
        <f t="shared" si="155"/>
        <v>1.0163663700265644E-41</v>
      </c>
      <c r="X650" s="8">
        <f t="shared" si="155"/>
        <v>3.124018883790361E-16</v>
      </c>
      <c r="Y650" s="8">
        <f t="shared" si="155"/>
        <v>1.0816238017976203E-7</v>
      </c>
      <c r="Z650" s="8">
        <f t="shared" si="155"/>
        <v>9.5992790550278859E-27</v>
      </c>
      <c r="AA650" s="8">
        <f t="shared" si="155"/>
        <v>6.131050431443966E-12</v>
      </c>
      <c r="AB650" s="13" t="e">
        <f t="shared" si="151"/>
        <v>#DIV/0!</v>
      </c>
      <c r="AC650" s="13">
        <f t="shared" si="152"/>
        <v>-6.1310504314439563E-12</v>
      </c>
    </row>
    <row r="651" spans="1:29">
      <c r="A651" t="s">
        <v>35</v>
      </c>
      <c r="B651" s="18"/>
      <c r="C651" s="17"/>
      <c r="I651" s="11" t="e">
        <f t="shared" si="139"/>
        <v>#DIV/0!</v>
      </c>
      <c r="J651" s="11" t="e">
        <f t="shared" si="140"/>
        <v>#DIV/0!</v>
      </c>
      <c r="K651" s="11" t="e">
        <f t="shared" si="141"/>
        <v>#DIV/0!</v>
      </c>
      <c r="L651" s="11" t="e">
        <f t="shared" si="142"/>
        <v>#DIV/0!</v>
      </c>
      <c r="M651" s="8" t="e">
        <f t="shared" si="143"/>
        <v>#DIV/0!</v>
      </c>
      <c r="N651" s="8">
        <f t="shared" si="153"/>
        <v>0</v>
      </c>
      <c r="O651" s="8">
        <f t="shared" si="154"/>
        <v>0</v>
      </c>
      <c r="P651" s="8">
        <f t="shared" si="144"/>
        <v>0.83333333333333337</v>
      </c>
      <c r="Q651" s="8">
        <f t="shared" si="145"/>
        <v>0.22727272727272727</v>
      </c>
      <c r="R651" s="8">
        <f t="shared" si="146"/>
        <v>9.8039215686274508E-2</v>
      </c>
      <c r="S651" s="8">
        <f t="shared" si="147"/>
        <v>4.9504950495049507E-2</v>
      </c>
      <c r="T651" s="8">
        <f t="shared" si="148"/>
        <v>0.15384615384615385</v>
      </c>
      <c r="U651" s="8">
        <f t="shared" si="149"/>
        <v>7.407407407407407E-2</v>
      </c>
      <c r="V651" s="8">
        <f t="shared" si="155"/>
        <v>1.1842563910739173E-295</v>
      </c>
      <c r="W651" s="8">
        <f t="shared" si="155"/>
        <v>7.8537401320234523E-42</v>
      </c>
      <c r="X651" s="8">
        <f t="shared" si="155"/>
        <v>2.8177425226344434E-16</v>
      </c>
      <c r="Y651" s="8">
        <f t="shared" si="155"/>
        <v>1.0280780690353619E-7</v>
      </c>
      <c r="Z651" s="8">
        <f t="shared" si="155"/>
        <v>8.1224668927159039E-27</v>
      </c>
      <c r="AA651" s="8">
        <f t="shared" si="155"/>
        <v>5.6768985476333019E-12</v>
      </c>
      <c r="AB651" s="13" t="e">
        <f t="shared" si="151"/>
        <v>#DIV/0!</v>
      </c>
      <c r="AC651" s="13">
        <f t="shared" si="152"/>
        <v>-5.6768985476332938E-12</v>
      </c>
    </row>
    <row r="652" spans="1:29">
      <c r="A652" t="s">
        <v>35</v>
      </c>
      <c r="B652" s="16"/>
      <c r="C652" s="15"/>
      <c r="I652" s="11" t="e">
        <f t="shared" si="139"/>
        <v>#DIV/0!</v>
      </c>
      <c r="J652" s="11" t="e">
        <f t="shared" si="140"/>
        <v>#DIV/0!</v>
      </c>
      <c r="K652" s="11" t="e">
        <f t="shared" si="141"/>
        <v>#DIV/0!</v>
      </c>
      <c r="L652" s="11" t="e">
        <f t="shared" si="142"/>
        <v>#DIV/0!</v>
      </c>
      <c r="M652" s="8" t="e">
        <f t="shared" si="143"/>
        <v>#DIV/0!</v>
      </c>
      <c r="N652" s="8">
        <f t="shared" si="153"/>
        <v>0</v>
      </c>
      <c r="O652" s="8">
        <f t="shared" si="154"/>
        <v>0</v>
      </c>
      <c r="P652" s="8">
        <f t="shared" si="144"/>
        <v>0.83333333333333337</v>
      </c>
      <c r="Q652" s="8">
        <f t="shared" si="145"/>
        <v>0.22727272727272727</v>
      </c>
      <c r="R652" s="8">
        <f t="shared" si="146"/>
        <v>9.8039215686274508E-2</v>
      </c>
      <c r="S652" s="8">
        <f t="shared" si="147"/>
        <v>4.9504950495049507E-2</v>
      </c>
      <c r="T652" s="8">
        <f t="shared" si="148"/>
        <v>0.15384615384615385</v>
      </c>
      <c r="U652" s="8">
        <f t="shared" si="149"/>
        <v>7.407407407407407E-2</v>
      </c>
      <c r="V652" s="8">
        <f t="shared" si="155"/>
        <v>1.9737606517898617E-296</v>
      </c>
      <c r="W652" s="8">
        <f t="shared" si="155"/>
        <v>6.0687991929272129E-42</v>
      </c>
      <c r="X652" s="8">
        <f t="shared" si="155"/>
        <v>2.5414932557094979E-16</v>
      </c>
      <c r="Y652" s="8">
        <f t="shared" si="155"/>
        <v>9.7718311512272019E-8</v>
      </c>
      <c r="Z652" s="8">
        <f t="shared" si="155"/>
        <v>6.8728566015288422E-27</v>
      </c>
      <c r="AA652" s="8">
        <f t="shared" si="155"/>
        <v>5.2563875441049093E-12</v>
      </c>
      <c r="AB652" s="13" t="e">
        <f t="shared" si="151"/>
        <v>#DIV/0!</v>
      </c>
      <c r="AC652" s="13">
        <f t="shared" si="152"/>
        <v>-5.2563875441049021E-12</v>
      </c>
    </row>
    <row r="653" spans="1:29">
      <c r="A653" t="s">
        <v>35</v>
      </c>
      <c r="B653" s="18"/>
      <c r="C653" s="17"/>
      <c r="I653" s="11" t="e">
        <f t="shared" si="139"/>
        <v>#DIV/0!</v>
      </c>
      <c r="J653" s="11" t="e">
        <f t="shared" si="140"/>
        <v>#DIV/0!</v>
      </c>
      <c r="K653" s="11" t="e">
        <f t="shared" si="141"/>
        <v>#DIV/0!</v>
      </c>
      <c r="L653" s="11" t="e">
        <f t="shared" si="142"/>
        <v>#DIV/0!</v>
      </c>
      <c r="M653" s="8" t="e">
        <f t="shared" si="143"/>
        <v>#DIV/0!</v>
      </c>
      <c r="N653" s="8">
        <f t="shared" si="153"/>
        <v>0</v>
      </c>
      <c r="O653" s="8">
        <f t="shared" si="154"/>
        <v>0</v>
      </c>
      <c r="P653" s="8">
        <f t="shared" si="144"/>
        <v>0.83333333333333337</v>
      </c>
      <c r="Q653" s="8">
        <f t="shared" si="145"/>
        <v>0.22727272727272727</v>
      </c>
      <c r="R653" s="8">
        <f t="shared" si="146"/>
        <v>9.8039215686274508E-2</v>
      </c>
      <c r="S653" s="8">
        <f t="shared" si="147"/>
        <v>4.9504950495049507E-2</v>
      </c>
      <c r="T653" s="8">
        <f t="shared" si="148"/>
        <v>0.15384615384615385</v>
      </c>
      <c r="U653" s="8">
        <f t="shared" si="149"/>
        <v>7.407407407407407E-2</v>
      </c>
      <c r="V653" s="8">
        <f t="shared" si="155"/>
        <v>3.2896010863164353E-297</v>
      </c>
      <c r="W653" s="8">
        <f t="shared" si="155"/>
        <v>4.6895266490801189E-42</v>
      </c>
      <c r="X653" s="8">
        <f t="shared" si="155"/>
        <v>2.2923272502477825E-16</v>
      </c>
      <c r="Y653" s="8">
        <f t="shared" si="155"/>
        <v>9.2880771338397166E-8</v>
      </c>
      <c r="Z653" s="8">
        <f t="shared" si="155"/>
        <v>5.8154940474474821E-27</v>
      </c>
      <c r="AA653" s="8">
        <f t="shared" si="155"/>
        <v>4.8670255038008419E-12</v>
      </c>
      <c r="AB653" s="13" t="e">
        <f t="shared" si="151"/>
        <v>#DIV/0!</v>
      </c>
      <c r="AC653" s="13">
        <f t="shared" si="152"/>
        <v>-4.8670255038008363E-12</v>
      </c>
    </row>
    <row r="654" spans="1:29">
      <c r="A654" t="s">
        <v>35</v>
      </c>
      <c r="B654" s="16"/>
      <c r="C654" s="15"/>
      <c r="I654" s="11" t="e">
        <f t="shared" si="139"/>
        <v>#DIV/0!</v>
      </c>
      <c r="J654" s="11" t="e">
        <f t="shared" si="140"/>
        <v>#DIV/0!</v>
      </c>
      <c r="K654" s="11" t="e">
        <f t="shared" si="141"/>
        <v>#DIV/0!</v>
      </c>
      <c r="L654" s="11" t="e">
        <f t="shared" si="142"/>
        <v>#DIV/0!</v>
      </c>
      <c r="M654" s="8" t="e">
        <f t="shared" si="143"/>
        <v>#DIV/0!</v>
      </c>
      <c r="N654" s="8">
        <f t="shared" si="153"/>
        <v>0</v>
      </c>
      <c r="O654" s="8">
        <f t="shared" si="154"/>
        <v>0</v>
      </c>
      <c r="P654" s="8">
        <f t="shared" si="144"/>
        <v>0.83333333333333337</v>
      </c>
      <c r="Q654" s="8">
        <f t="shared" si="145"/>
        <v>0.22727272727272727</v>
      </c>
      <c r="R654" s="8">
        <f t="shared" si="146"/>
        <v>9.8039215686274508E-2</v>
      </c>
      <c r="S654" s="8">
        <f t="shared" si="147"/>
        <v>4.9504950495049507E-2</v>
      </c>
      <c r="T654" s="8">
        <f t="shared" si="148"/>
        <v>0.15384615384615385</v>
      </c>
      <c r="U654" s="8">
        <f t="shared" si="149"/>
        <v>7.407407407407407E-2</v>
      </c>
      <c r="V654" s="8">
        <f t="shared" si="155"/>
        <v>5.4826684771940574E-298</v>
      </c>
      <c r="W654" s="8">
        <f t="shared" si="155"/>
        <v>3.623725137925546E-42</v>
      </c>
      <c r="X654" s="8">
        <f t="shared" si="155"/>
        <v>2.0675892845372157E-16</v>
      </c>
      <c r="Y654" s="8">
        <f t="shared" si="155"/>
        <v>8.8282713351347799E-8</v>
      </c>
      <c r="Z654" s="8">
        <f t="shared" si="155"/>
        <v>4.9208026555324848E-27</v>
      </c>
      <c r="AA654" s="8">
        <f t="shared" si="155"/>
        <v>4.5065050961118904E-12</v>
      </c>
      <c r="AB654" s="13" t="e">
        <f t="shared" si="151"/>
        <v>#DIV/0!</v>
      </c>
      <c r="AC654" s="13">
        <f t="shared" si="152"/>
        <v>-4.5065050961118855E-12</v>
      </c>
    </row>
    <row r="655" spans="1:29">
      <c r="A655" t="s">
        <v>35</v>
      </c>
      <c r="B655" s="18"/>
      <c r="C655" s="17"/>
      <c r="I655" s="11" t="e">
        <f t="shared" si="139"/>
        <v>#DIV/0!</v>
      </c>
      <c r="J655" s="11" t="e">
        <f t="shared" si="140"/>
        <v>#DIV/0!</v>
      </c>
      <c r="K655" s="11" t="e">
        <f t="shared" si="141"/>
        <v>#DIV/0!</v>
      </c>
      <c r="L655" s="11" t="e">
        <f t="shared" si="142"/>
        <v>#DIV/0!</v>
      </c>
      <c r="M655" s="8" t="e">
        <f t="shared" si="143"/>
        <v>#DIV/0!</v>
      </c>
      <c r="N655" s="8">
        <f t="shared" si="153"/>
        <v>0</v>
      </c>
      <c r="O655" s="8">
        <f t="shared" si="154"/>
        <v>0</v>
      </c>
      <c r="P655" s="8">
        <f t="shared" si="144"/>
        <v>0.83333333333333337</v>
      </c>
      <c r="Q655" s="8">
        <f t="shared" si="145"/>
        <v>0.22727272727272727</v>
      </c>
      <c r="R655" s="8">
        <f t="shared" si="146"/>
        <v>9.8039215686274508E-2</v>
      </c>
      <c r="S655" s="8">
        <f t="shared" si="147"/>
        <v>4.9504950495049507E-2</v>
      </c>
      <c r="T655" s="8">
        <f t="shared" si="148"/>
        <v>0.15384615384615385</v>
      </c>
      <c r="U655" s="8">
        <f t="shared" si="149"/>
        <v>7.407407407407407E-2</v>
      </c>
      <c r="V655" s="8">
        <f t="shared" si="155"/>
        <v>9.1377807953234264E-299</v>
      </c>
      <c r="W655" s="8">
        <f t="shared" si="155"/>
        <v>2.8001512429424672E-42</v>
      </c>
      <c r="X655" s="8">
        <f t="shared" si="155"/>
        <v>1.8648844527198416E-16</v>
      </c>
      <c r="Y655" s="8">
        <f t="shared" si="155"/>
        <v>8.391228199732067E-8</v>
      </c>
      <c r="Z655" s="8">
        <f t="shared" si="155"/>
        <v>4.163756093142872E-27</v>
      </c>
      <c r="AA655" s="8">
        <f t="shared" si="155"/>
        <v>4.172689903807306E-12</v>
      </c>
      <c r="AB655" s="13" t="e">
        <f t="shared" si="151"/>
        <v>#DIV/0!</v>
      </c>
      <c r="AC655" s="13">
        <f t="shared" si="152"/>
        <v>-4.1726899038073019E-12</v>
      </c>
    </row>
    <row r="656" spans="1:29">
      <c r="A656" t="s">
        <v>35</v>
      </c>
      <c r="B656" s="16"/>
      <c r="C656" s="15"/>
      <c r="I656" s="11" t="e">
        <f t="shared" si="139"/>
        <v>#DIV/0!</v>
      </c>
      <c r="J656" s="11" t="e">
        <f t="shared" si="140"/>
        <v>#DIV/0!</v>
      </c>
      <c r="K656" s="11" t="e">
        <f t="shared" si="141"/>
        <v>#DIV/0!</v>
      </c>
      <c r="L656" s="11" t="e">
        <f t="shared" si="142"/>
        <v>#DIV/0!</v>
      </c>
      <c r="M656" s="8" t="e">
        <f t="shared" si="143"/>
        <v>#DIV/0!</v>
      </c>
      <c r="N656" s="8">
        <f t="shared" si="153"/>
        <v>0</v>
      </c>
      <c r="O656" s="8">
        <f t="shared" si="154"/>
        <v>0</v>
      </c>
      <c r="P656" s="8">
        <f t="shared" si="144"/>
        <v>0.83333333333333337</v>
      </c>
      <c r="Q656" s="8">
        <f t="shared" si="145"/>
        <v>0.22727272727272727</v>
      </c>
      <c r="R656" s="8">
        <f t="shared" si="146"/>
        <v>9.8039215686274508E-2</v>
      </c>
      <c r="S656" s="8">
        <f t="shared" si="147"/>
        <v>4.9504950495049507E-2</v>
      </c>
      <c r="T656" s="8">
        <f t="shared" si="148"/>
        <v>0.15384615384615385</v>
      </c>
      <c r="U656" s="8">
        <f t="shared" si="149"/>
        <v>7.407407407407407E-2</v>
      </c>
      <c r="V656" s="8">
        <f t="shared" si="155"/>
        <v>1.5229634658872374E-299</v>
      </c>
      <c r="W656" s="8">
        <f t="shared" si="155"/>
        <v>2.1637532331828154E-42</v>
      </c>
      <c r="X656" s="8">
        <f t="shared" si="155"/>
        <v>1.6820526436296611E-16</v>
      </c>
      <c r="Y656" s="8">
        <f t="shared" si="155"/>
        <v>7.9758208631116671E-8</v>
      </c>
      <c r="Z656" s="8">
        <f t="shared" si="155"/>
        <v>3.5231782326593533E-27</v>
      </c>
      <c r="AA656" s="8">
        <f t="shared" si="155"/>
        <v>3.8636017627845425E-12</v>
      </c>
      <c r="AB656" s="13" t="e">
        <f t="shared" si="151"/>
        <v>#DIV/0!</v>
      </c>
      <c r="AC656" s="13">
        <f t="shared" si="152"/>
        <v>-3.8636017627845392E-12</v>
      </c>
    </row>
    <row r="657" spans="1:29">
      <c r="A657" t="s">
        <v>35</v>
      </c>
      <c r="B657" s="18"/>
      <c r="C657" s="17"/>
      <c r="I657" s="11" t="e">
        <f t="shared" si="139"/>
        <v>#DIV/0!</v>
      </c>
      <c r="J657" s="11" t="e">
        <f t="shared" si="140"/>
        <v>#DIV/0!</v>
      </c>
      <c r="K657" s="11" t="e">
        <f t="shared" si="141"/>
        <v>#DIV/0!</v>
      </c>
      <c r="L657" s="11" t="e">
        <f t="shared" si="142"/>
        <v>#DIV/0!</v>
      </c>
      <c r="M657" s="8" t="e">
        <f t="shared" si="143"/>
        <v>#DIV/0!</v>
      </c>
      <c r="N657" s="8">
        <f t="shared" si="153"/>
        <v>0</v>
      </c>
      <c r="O657" s="8">
        <f t="shared" si="154"/>
        <v>0</v>
      </c>
      <c r="P657" s="8">
        <f t="shared" si="144"/>
        <v>0.83333333333333337</v>
      </c>
      <c r="Q657" s="8">
        <f t="shared" si="145"/>
        <v>0.22727272727272727</v>
      </c>
      <c r="R657" s="8">
        <f t="shared" si="146"/>
        <v>9.8039215686274508E-2</v>
      </c>
      <c r="S657" s="8">
        <f t="shared" si="147"/>
        <v>4.9504950495049507E-2</v>
      </c>
      <c r="T657" s="8">
        <f t="shared" si="148"/>
        <v>0.15384615384615385</v>
      </c>
      <c r="U657" s="8">
        <f t="shared" si="149"/>
        <v>7.407407407407407E-2</v>
      </c>
      <c r="V657" s="8">
        <f t="shared" si="155"/>
        <v>2.538272443145395E-300</v>
      </c>
      <c r="W657" s="8">
        <f t="shared" si="155"/>
        <v>1.6719911347321754E-42</v>
      </c>
      <c r="X657" s="8">
        <f t="shared" si="155"/>
        <v>1.5171455217051846E-16</v>
      </c>
      <c r="Y657" s="8">
        <f t="shared" si="155"/>
        <v>7.5809782461259407E-8</v>
      </c>
      <c r="Z657" s="8">
        <f t="shared" si="155"/>
        <v>2.9811508122502221E-27</v>
      </c>
      <c r="AA657" s="8">
        <f t="shared" si="155"/>
        <v>3.577409039615317E-12</v>
      </c>
      <c r="AB657" s="13" t="e">
        <f t="shared" si="151"/>
        <v>#DIV/0!</v>
      </c>
      <c r="AC657" s="13">
        <f t="shared" si="152"/>
        <v>-3.5774090396153141E-12</v>
      </c>
    </row>
    <row r="658" spans="1:29">
      <c r="A658" t="s">
        <v>35</v>
      </c>
      <c r="B658" s="16"/>
      <c r="C658" s="15"/>
      <c r="I658" s="11" t="e">
        <f t="shared" si="139"/>
        <v>#DIV/0!</v>
      </c>
      <c r="J658" s="11" t="e">
        <f t="shared" si="140"/>
        <v>#DIV/0!</v>
      </c>
      <c r="K658" s="11" t="e">
        <f t="shared" si="141"/>
        <v>#DIV/0!</v>
      </c>
      <c r="L658" s="11" t="e">
        <f t="shared" si="142"/>
        <v>#DIV/0!</v>
      </c>
      <c r="M658" s="8" t="e">
        <f t="shared" si="143"/>
        <v>#DIV/0!</v>
      </c>
      <c r="N658" s="8">
        <f t="shared" si="153"/>
        <v>0</v>
      </c>
      <c r="O658" s="8">
        <f t="shared" si="154"/>
        <v>0</v>
      </c>
      <c r="P658" s="8">
        <f t="shared" si="144"/>
        <v>0.83333333333333337</v>
      </c>
      <c r="Q658" s="8">
        <f t="shared" si="145"/>
        <v>0.22727272727272727</v>
      </c>
      <c r="R658" s="8">
        <f t="shared" si="146"/>
        <v>9.8039215686274508E-2</v>
      </c>
      <c r="S658" s="8">
        <f t="shared" si="147"/>
        <v>4.9504950495049507E-2</v>
      </c>
      <c r="T658" s="8">
        <f t="shared" si="148"/>
        <v>0.15384615384615385</v>
      </c>
      <c r="U658" s="8">
        <f t="shared" si="149"/>
        <v>7.407407407407407E-2</v>
      </c>
      <c r="V658" s="8">
        <f t="shared" si="155"/>
        <v>4.2304540719089911E-301</v>
      </c>
      <c r="W658" s="8">
        <f t="shared" si="155"/>
        <v>1.2919931495657719E-42</v>
      </c>
      <c r="X658" s="8">
        <f t="shared" si="155"/>
        <v>1.3684057646752646E-16</v>
      </c>
      <c r="Y658" s="8">
        <f t="shared" si="155"/>
        <v>7.2056822933474285E-8</v>
      </c>
      <c r="Z658" s="8">
        <f t="shared" si="155"/>
        <v>2.5225122257501878E-27</v>
      </c>
      <c r="AA658" s="8">
        <f t="shared" si="155"/>
        <v>3.3124157774215899E-12</v>
      </c>
      <c r="AB658" s="13" t="e">
        <f t="shared" si="151"/>
        <v>#DIV/0!</v>
      </c>
      <c r="AC658" s="13">
        <f t="shared" si="152"/>
        <v>-3.3124157774215875E-12</v>
      </c>
    </row>
    <row r="659" spans="1:29">
      <c r="A659" t="s">
        <v>35</v>
      </c>
      <c r="B659" s="18"/>
      <c r="C659" s="17"/>
      <c r="I659" s="11" t="e">
        <f t="shared" si="139"/>
        <v>#DIV/0!</v>
      </c>
      <c r="J659" s="11" t="e">
        <f t="shared" si="140"/>
        <v>#DIV/0!</v>
      </c>
      <c r="K659" s="11" t="e">
        <f t="shared" si="141"/>
        <v>#DIV/0!</v>
      </c>
      <c r="L659" s="11" t="e">
        <f t="shared" si="142"/>
        <v>#DIV/0!</v>
      </c>
      <c r="M659" s="8" t="e">
        <f t="shared" si="143"/>
        <v>#DIV/0!</v>
      </c>
      <c r="N659" s="8">
        <f t="shared" si="153"/>
        <v>0</v>
      </c>
      <c r="O659" s="8">
        <f t="shared" si="154"/>
        <v>0</v>
      </c>
      <c r="P659" s="8">
        <f t="shared" si="144"/>
        <v>0.83333333333333337</v>
      </c>
      <c r="Q659" s="8">
        <f t="shared" si="145"/>
        <v>0.22727272727272727</v>
      </c>
      <c r="R659" s="8">
        <f t="shared" si="146"/>
        <v>9.8039215686274508E-2</v>
      </c>
      <c r="S659" s="8">
        <f t="shared" si="147"/>
        <v>4.9504950495049507E-2</v>
      </c>
      <c r="T659" s="8">
        <f t="shared" si="148"/>
        <v>0.15384615384615385</v>
      </c>
      <c r="U659" s="8">
        <f t="shared" si="149"/>
        <v>7.407407407407407E-2</v>
      </c>
      <c r="V659" s="8">
        <f t="shared" si="155"/>
        <v>7.0507567865149834E-302</v>
      </c>
      <c r="W659" s="8">
        <f t="shared" si="155"/>
        <v>9.9835834284627825E-43</v>
      </c>
      <c r="X659" s="8">
        <f t="shared" si="155"/>
        <v>1.2342483367659251E-16</v>
      </c>
      <c r="Y659" s="8">
        <f t="shared" si="155"/>
        <v>6.848965348132209E-8</v>
      </c>
      <c r="Z659" s="8">
        <f t="shared" si="155"/>
        <v>2.1344334217886204E-27</v>
      </c>
      <c r="AA659" s="8">
        <f t="shared" si="155"/>
        <v>3.0670516457607314E-12</v>
      </c>
      <c r="AB659" s="13" t="e">
        <f t="shared" si="151"/>
        <v>#DIV/0!</v>
      </c>
      <c r="AC659" s="13">
        <f t="shared" si="152"/>
        <v>-3.0670516457607293E-12</v>
      </c>
    </row>
    <row r="660" spans="1:29">
      <c r="A660" t="s">
        <v>35</v>
      </c>
      <c r="B660" s="16"/>
      <c r="C660" s="15"/>
      <c r="I660" s="11" t="e">
        <f t="shared" si="139"/>
        <v>#DIV/0!</v>
      </c>
      <c r="J660" s="11" t="e">
        <f t="shared" si="140"/>
        <v>#DIV/0!</v>
      </c>
      <c r="K660" s="11" t="e">
        <f t="shared" si="141"/>
        <v>#DIV/0!</v>
      </c>
      <c r="L660" s="11" t="e">
        <f t="shared" si="142"/>
        <v>#DIV/0!</v>
      </c>
      <c r="M660" s="8" t="e">
        <f t="shared" si="143"/>
        <v>#DIV/0!</v>
      </c>
      <c r="N660" s="8">
        <f t="shared" si="153"/>
        <v>0</v>
      </c>
      <c r="O660" s="8">
        <f t="shared" si="154"/>
        <v>0</v>
      </c>
      <c r="P660" s="8">
        <f t="shared" si="144"/>
        <v>0.83333333333333337</v>
      </c>
      <c r="Q660" s="8">
        <f t="shared" si="145"/>
        <v>0.22727272727272727</v>
      </c>
      <c r="R660" s="8">
        <f t="shared" si="146"/>
        <v>9.8039215686274508E-2</v>
      </c>
      <c r="S660" s="8">
        <f t="shared" si="147"/>
        <v>4.9504950495049507E-2</v>
      </c>
      <c r="T660" s="8">
        <f t="shared" si="148"/>
        <v>0.15384615384615385</v>
      </c>
      <c r="U660" s="8">
        <f t="shared" si="149"/>
        <v>7.407407407407407E-2</v>
      </c>
      <c r="V660" s="8">
        <f t="shared" si="155"/>
        <v>1.1751261310858303E-302</v>
      </c>
      <c r="W660" s="8">
        <f t="shared" si="155"/>
        <v>7.7145871947212414E-43</v>
      </c>
      <c r="X660" s="8">
        <f t="shared" si="155"/>
        <v>1.113243597867305E-16</v>
      </c>
      <c r="Y660" s="8">
        <f t="shared" si="155"/>
        <v>6.5099076576306147E-8</v>
      </c>
      <c r="Z660" s="8">
        <f t="shared" si="155"/>
        <v>1.8060590492057558E-27</v>
      </c>
      <c r="AA660" s="8">
        <f t="shared" si="155"/>
        <v>2.83986263496364E-12</v>
      </c>
      <c r="AB660" s="13" t="e">
        <f t="shared" si="151"/>
        <v>#DIV/0!</v>
      </c>
      <c r="AC660" s="13">
        <f t="shared" si="152"/>
        <v>-2.8398626349636383E-12</v>
      </c>
    </row>
    <row r="661" spans="1:29">
      <c r="A661" t="s">
        <v>35</v>
      </c>
      <c r="B661" s="18"/>
      <c r="C661" s="17"/>
      <c r="I661" s="11" t="e">
        <f t="shared" si="139"/>
        <v>#DIV/0!</v>
      </c>
      <c r="J661" s="11" t="e">
        <f t="shared" si="140"/>
        <v>#DIV/0!</v>
      </c>
      <c r="K661" s="11" t="e">
        <f t="shared" si="141"/>
        <v>#DIV/0!</v>
      </c>
      <c r="L661" s="11" t="e">
        <f t="shared" si="142"/>
        <v>#DIV/0!</v>
      </c>
      <c r="M661" s="8" t="e">
        <f t="shared" si="143"/>
        <v>#DIV/0!</v>
      </c>
      <c r="N661" s="8">
        <f t="shared" si="153"/>
        <v>0</v>
      </c>
      <c r="O661" s="8">
        <f t="shared" si="154"/>
        <v>0</v>
      </c>
      <c r="P661" s="8">
        <f t="shared" si="144"/>
        <v>0.83333333333333337</v>
      </c>
      <c r="Q661" s="8">
        <f t="shared" si="145"/>
        <v>0.22727272727272727</v>
      </c>
      <c r="R661" s="8">
        <f t="shared" si="146"/>
        <v>9.8039215686274508E-2</v>
      </c>
      <c r="S661" s="8">
        <f t="shared" si="147"/>
        <v>4.9504950495049507E-2</v>
      </c>
      <c r="T661" s="8">
        <f t="shared" si="148"/>
        <v>0.15384615384615385</v>
      </c>
      <c r="U661" s="8">
        <f t="shared" si="149"/>
        <v>7.407407407407407E-2</v>
      </c>
      <c r="V661" s="8">
        <f t="shared" si="155"/>
        <v>1.9585435518097168E-303</v>
      </c>
      <c r="W661" s="8">
        <f t="shared" si="155"/>
        <v>5.9612719231936864E-43</v>
      </c>
      <c r="X661" s="8">
        <f t="shared" si="155"/>
        <v>1.004102068664628E-16</v>
      </c>
      <c r="Y661" s="8">
        <f t="shared" si="155"/>
        <v>6.1876350013122675E-8</v>
      </c>
      <c r="Z661" s="8">
        <f t="shared" si="155"/>
        <v>1.5282038108664087E-27</v>
      </c>
      <c r="AA661" s="8">
        <f t="shared" si="155"/>
        <v>2.6295024397811483E-12</v>
      </c>
      <c r="AB661" s="13" t="e">
        <f t="shared" si="151"/>
        <v>#DIV/0!</v>
      </c>
      <c r="AC661" s="13">
        <f t="shared" si="152"/>
        <v>-2.6295024397811467E-12</v>
      </c>
    </row>
    <row r="662" spans="1:29">
      <c r="A662" t="s">
        <v>35</v>
      </c>
      <c r="B662" s="16"/>
      <c r="C662" s="15"/>
      <c r="I662" s="11" t="e">
        <f t="shared" si="139"/>
        <v>#DIV/0!</v>
      </c>
      <c r="J662" s="11" t="e">
        <f t="shared" si="140"/>
        <v>#DIV/0!</v>
      </c>
      <c r="K662" s="11" t="e">
        <f t="shared" si="141"/>
        <v>#DIV/0!</v>
      </c>
      <c r="L662" s="11" t="e">
        <f t="shared" si="142"/>
        <v>#DIV/0!</v>
      </c>
      <c r="M662" s="8" t="e">
        <f t="shared" si="143"/>
        <v>#DIV/0!</v>
      </c>
      <c r="N662" s="8">
        <f t="shared" si="153"/>
        <v>0</v>
      </c>
      <c r="O662" s="8">
        <f t="shared" si="154"/>
        <v>0</v>
      </c>
      <c r="P662" s="8">
        <f t="shared" si="144"/>
        <v>0.83333333333333337</v>
      </c>
      <c r="Q662" s="8">
        <f t="shared" si="145"/>
        <v>0.22727272727272727</v>
      </c>
      <c r="R662" s="8">
        <f t="shared" si="146"/>
        <v>9.8039215686274508E-2</v>
      </c>
      <c r="S662" s="8">
        <f t="shared" si="147"/>
        <v>4.9504950495049507E-2</v>
      </c>
      <c r="T662" s="8">
        <f t="shared" si="148"/>
        <v>0.15384615384615385</v>
      </c>
      <c r="U662" s="8">
        <f t="shared" si="149"/>
        <v>7.407407407407407E-2</v>
      </c>
      <c r="V662" s="8">
        <f t="shared" si="155"/>
        <v>3.2642392530161939E-304</v>
      </c>
      <c r="W662" s="8">
        <f t="shared" si="155"/>
        <v>4.6064373951951209E-43</v>
      </c>
      <c r="X662" s="8">
        <f t="shared" si="155"/>
        <v>9.0566068938378212E-17</v>
      </c>
      <c r="Y662" s="8">
        <f t="shared" si="155"/>
        <v>5.8813164368908681E-8</v>
      </c>
      <c r="Z662" s="8">
        <f t="shared" si="155"/>
        <v>1.2930955322715765E-27</v>
      </c>
      <c r="AA662" s="8">
        <f t="shared" si="155"/>
        <v>2.434724481278841E-12</v>
      </c>
      <c r="AB662" s="13" t="e">
        <f t="shared" si="151"/>
        <v>#DIV/0!</v>
      </c>
      <c r="AC662" s="13">
        <f t="shared" si="152"/>
        <v>-2.4347244812788398E-12</v>
      </c>
    </row>
    <row r="663" spans="1:29">
      <c r="A663" t="s">
        <v>35</v>
      </c>
      <c r="B663" s="18"/>
      <c r="C663" s="17"/>
      <c r="I663" s="11" t="e">
        <f t="shared" si="139"/>
        <v>#DIV/0!</v>
      </c>
      <c r="J663" s="11" t="e">
        <f t="shared" si="140"/>
        <v>#DIV/0!</v>
      </c>
      <c r="K663" s="11" t="e">
        <f t="shared" si="141"/>
        <v>#DIV/0!</v>
      </c>
      <c r="L663" s="11" t="e">
        <f t="shared" si="142"/>
        <v>#DIV/0!</v>
      </c>
      <c r="M663" s="8" t="e">
        <f t="shared" si="143"/>
        <v>#DIV/0!</v>
      </c>
      <c r="N663" s="8">
        <f t="shared" si="153"/>
        <v>0</v>
      </c>
      <c r="O663" s="8">
        <f t="shared" si="154"/>
        <v>0</v>
      </c>
      <c r="P663" s="8">
        <f t="shared" si="144"/>
        <v>0.83333333333333337</v>
      </c>
      <c r="Q663" s="8">
        <f t="shared" si="145"/>
        <v>0.22727272727272727</v>
      </c>
      <c r="R663" s="8">
        <f t="shared" si="146"/>
        <v>9.8039215686274508E-2</v>
      </c>
      <c r="S663" s="8">
        <f t="shared" si="147"/>
        <v>4.9504950495049507E-2</v>
      </c>
      <c r="T663" s="8">
        <f t="shared" si="148"/>
        <v>0.15384615384615385</v>
      </c>
      <c r="U663" s="8">
        <f t="shared" si="149"/>
        <v>7.407407407407407E-2</v>
      </c>
      <c r="V663" s="8">
        <f t="shared" ref="V663:AA678" si="156">$C663*P663+V662*(1-P663)</f>
        <v>5.4403987550269882E-305</v>
      </c>
      <c r="W663" s="8">
        <f t="shared" si="156"/>
        <v>3.559519805378048E-43</v>
      </c>
      <c r="X663" s="8">
        <f t="shared" si="156"/>
        <v>8.1687042571870546E-17</v>
      </c>
      <c r="Y663" s="8">
        <f t="shared" si="156"/>
        <v>5.5901621578368643E-8</v>
      </c>
      <c r="Z663" s="8">
        <f t="shared" si="156"/>
        <v>1.0941577580759494E-27</v>
      </c>
      <c r="AA663" s="8">
        <f t="shared" si="156"/>
        <v>2.2543745197026303E-12</v>
      </c>
      <c r="AB663" s="13" t="e">
        <f t="shared" si="151"/>
        <v>#DIV/0!</v>
      </c>
      <c r="AC663" s="13">
        <f t="shared" si="152"/>
        <v>-2.2543745197026291E-12</v>
      </c>
    </row>
    <row r="664" spans="1:29">
      <c r="A664" t="s">
        <v>35</v>
      </c>
      <c r="B664" s="16"/>
      <c r="C664" s="15"/>
      <c r="I664" s="11" t="e">
        <f t="shared" si="139"/>
        <v>#DIV/0!</v>
      </c>
      <c r="J664" s="11" t="e">
        <f t="shared" si="140"/>
        <v>#DIV/0!</v>
      </c>
      <c r="K664" s="11" t="e">
        <f t="shared" si="141"/>
        <v>#DIV/0!</v>
      </c>
      <c r="L664" s="11" t="e">
        <f t="shared" si="142"/>
        <v>#DIV/0!</v>
      </c>
      <c r="M664" s="8" t="e">
        <f t="shared" si="143"/>
        <v>#DIV/0!</v>
      </c>
      <c r="N664" s="8">
        <f t="shared" si="153"/>
        <v>0</v>
      </c>
      <c r="O664" s="8">
        <f t="shared" si="154"/>
        <v>0</v>
      </c>
      <c r="P664" s="8">
        <f t="shared" si="144"/>
        <v>0.83333333333333337</v>
      </c>
      <c r="Q664" s="8">
        <f t="shared" si="145"/>
        <v>0.22727272727272727</v>
      </c>
      <c r="R664" s="8">
        <f t="shared" si="146"/>
        <v>9.8039215686274508E-2</v>
      </c>
      <c r="S664" s="8">
        <f t="shared" si="147"/>
        <v>4.9504950495049507E-2</v>
      </c>
      <c r="T664" s="8">
        <f t="shared" si="148"/>
        <v>0.15384615384615385</v>
      </c>
      <c r="U664" s="8">
        <f t="shared" si="149"/>
        <v>7.407407407407407E-2</v>
      </c>
      <c r="V664" s="8">
        <f t="shared" si="156"/>
        <v>9.0673312583783111E-306</v>
      </c>
      <c r="W664" s="8">
        <f t="shared" si="156"/>
        <v>2.7505380314284917E-43</v>
      </c>
      <c r="X664" s="8">
        <f t="shared" si="156"/>
        <v>7.3678508986393048E-17</v>
      </c>
      <c r="Y664" s="8">
        <f t="shared" si="156"/>
        <v>5.3134214569538508E-8</v>
      </c>
      <c r="Z664" s="8">
        <f t="shared" si="156"/>
        <v>9.2582579529503413E-28</v>
      </c>
      <c r="AA664" s="8">
        <f t="shared" si="156"/>
        <v>2.0873838145394725E-12</v>
      </c>
      <c r="AB664" s="13" t="e">
        <f t="shared" si="151"/>
        <v>#DIV/0!</v>
      </c>
      <c r="AC664" s="13">
        <f t="shared" si="152"/>
        <v>-2.0873838145394717E-12</v>
      </c>
    </row>
    <row r="665" spans="1:29">
      <c r="A665" t="s">
        <v>35</v>
      </c>
      <c r="B665" s="18"/>
      <c r="C665" s="17"/>
      <c r="I665" s="11" t="e">
        <f t="shared" si="139"/>
        <v>#DIV/0!</v>
      </c>
      <c r="J665" s="11" t="e">
        <f t="shared" si="140"/>
        <v>#DIV/0!</v>
      </c>
      <c r="K665" s="11" t="e">
        <f t="shared" si="141"/>
        <v>#DIV/0!</v>
      </c>
      <c r="L665" s="11" t="e">
        <f t="shared" si="142"/>
        <v>#DIV/0!</v>
      </c>
      <c r="M665" s="8" t="e">
        <f t="shared" si="143"/>
        <v>#DIV/0!</v>
      </c>
      <c r="N665" s="8">
        <f t="shared" si="153"/>
        <v>0</v>
      </c>
      <c r="O665" s="8">
        <f t="shared" si="154"/>
        <v>0</v>
      </c>
      <c r="P665" s="8">
        <f t="shared" si="144"/>
        <v>0.83333333333333337</v>
      </c>
      <c r="Q665" s="8">
        <f t="shared" si="145"/>
        <v>0.22727272727272727</v>
      </c>
      <c r="R665" s="8">
        <f t="shared" si="146"/>
        <v>9.8039215686274508E-2</v>
      </c>
      <c r="S665" s="8">
        <f t="shared" si="147"/>
        <v>4.9504950495049507E-2</v>
      </c>
      <c r="T665" s="8">
        <f t="shared" si="148"/>
        <v>0.15384615384615385</v>
      </c>
      <c r="U665" s="8">
        <f t="shared" si="149"/>
        <v>7.407407407407407E-2</v>
      </c>
      <c r="V665" s="8">
        <f t="shared" si="156"/>
        <v>1.511221876396385E-306</v>
      </c>
      <c r="W665" s="8">
        <f t="shared" si="156"/>
        <v>2.1254157515583799E-43</v>
      </c>
      <c r="X665" s="8">
        <f t="shared" si="156"/>
        <v>6.645512575243295E-17</v>
      </c>
      <c r="Y665" s="8">
        <f t="shared" si="156"/>
        <v>5.0503807907680164E-8</v>
      </c>
      <c r="Z665" s="8">
        <f t="shared" si="156"/>
        <v>7.8339105755733655E-28</v>
      </c>
      <c r="AA665" s="8">
        <f t="shared" si="156"/>
        <v>1.9327627912402522E-12</v>
      </c>
      <c r="AB665" s="13" t="e">
        <f t="shared" si="151"/>
        <v>#DIV/0!</v>
      </c>
      <c r="AC665" s="13">
        <f t="shared" si="152"/>
        <v>-1.9327627912402514E-12</v>
      </c>
    </row>
    <row r="666" spans="1:29">
      <c r="A666" t="s">
        <v>35</v>
      </c>
      <c r="B666" s="16"/>
      <c r="C666" s="15"/>
      <c r="I666" s="11" t="e">
        <f t="shared" si="139"/>
        <v>#DIV/0!</v>
      </c>
      <c r="J666" s="11" t="e">
        <f t="shared" si="140"/>
        <v>#DIV/0!</v>
      </c>
      <c r="K666" s="11" t="e">
        <f t="shared" si="141"/>
        <v>#DIV/0!</v>
      </c>
      <c r="L666" s="11" t="e">
        <f t="shared" si="142"/>
        <v>#DIV/0!</v>
      </c>
      <c r="M666" s="8" t="e">
        <f t="shared" si="143"/>
        <v>#DIV/0!</v>
      </c>
      <c r="N666" s="8">
        <f t="shared" si="153"/>
        <v>0</v>
      </c>
      <c r="O666" s="8">
        <f t="shared" si="154"/>
        <v>0</v>
      </c>
      <c r="P666" s="8">
        <f t="shared" si="144"/>
        <v>0.83333333333333337</v>
      </c>
      <c r="Q666" s="8">
        <f t="shared" si="145"/>
        <v>0.22727272727272727</v>
      </c>
      <c r="R666" s="8">
        <f t="shared" si="146"/>
        <v>9.8039215686274508E-2</v>
      </c>
      <c r="S666" s="8">
        <f t="shared" si="147"/>
        <v>4.9504950495049507E-2</v>
      </c>
      <c r="T666" s="8">
        <f t="shared" si="148"/>
        <v>0.15384615384615385</v>
      </c>
      <c r="U666" s="8">
        <f t="shared" si="149"/>
        <v>7.407407407407407E-2</v>
      </c>
      <c r="V666" s="8">
        <f t="shared" si="156"/>
        <v>2.5187031273273079E-307</v>
      </c>
      <c r="W666" s="8">
        <f t="shared" si="156"/>
        <v>1.6423667171132934E-43</v>
      </c>
      <c r="X666" s="8">
        <f t="shared" si="156"/>
        <v>5.9939917345331687E-17</v>
      </c>
      <c r="Y666" s="8">
        <f t="shared" si="156"/>
        <v>4.8003619397398966E-8</v>
      </c>
      <c r="Z666" s="8">
        <f t="shared" si="156"/>
        <v>6.628693563946694E-28</v>
      </c>
      <c r="AA666" s="8">
        <f t="shared" si="156"/>
        <v>1.7895951770743077E-12</v>
      </c>
      <c r="AB666" s="13" t="e">
        <f t="shared" si="151"/>
        <v>#DIV/0!</v>
      </c>
      <c r="AC666" s="13">
        <f t="shared" si="152"/>
        <v>-1.7895951770743071E-12</v>
      </c>
    </row>
    <row r="667" spans="1:29">
      <c r="A667" t="s">
        <v>35</v>
      </c>
      <c r="B667" s="18"/>
      <c r="C667" s="17"/>
      <c r="I667" s="11" t="e">
        <f t="shared" si="139"/>
        <v>#DIV/0!</v>
      </c>
      <c r="J667" s="11" t="e">
        <f t="shared" si="140"/>
        <v>#DIV/0!</v>
      </c>
      <c r="K667" s="11" t="e">
        <f t="shared" si="141"/>
        <v>#DIV/0!</v>
      </c>
      <c r="L667" s="11" t="e">
        <f t="shared" si="142"/>
        <v>#DIV/0!</v>
      </c>
      <c r="M667" s="8" t="e">
        <f t="shared" si="143"/>
        <v>#DIV/0!</v>
      </c>
      <c r="N667" s="8">
        <f t="shared" si="153"/>
        <v>0</v>
      </c>
      <c r="O667" s="8">
        <f t="shared" si="154"/>
        <v>0</v>
      </c>
      <c r="P667" s="8">
        <f t="shared" si="144"/>
        <v>0.83333333333333337</v>
      </c>
      <c r="Q667" s="8">
        <f t="shared" si="145"/>
        <v>0.22727272727272727</v>
      </c>
      <c r="R667" s="8">
        <f t="shared" si="146"/>
        <v>9.8039215686274508E-2</v>
      </c>
      <c r="S667" s="8">
        <f t="shared" si="147"/>
        <v>4.9504950495049507E-2</v>
      </c>
      <c r="T667" s="8">
        <f t="shared" si="148"/>
        <v>0.15384615384615385</v>
      </c>
      <c r="U667" s="8">
        <f t="shared" si="149"/>
        <v>7.407407407407407E-2</v>
      </c>
      <c r="V667" s="8">
        <f t="shared" si="156"/>
        <v>4.197838545545512E-308</v>
      </c>
      <c r="W667" s="8">
        <f t="shared" si="156"/>
        <v>1.2691015541329993E-43</v>
      </c>
      <c r="X667" s="8">
        <f t="shared" si="156"/>
        <v>5.4063454860495247E-17</v>
      </c>
      <c r="Y667" s="8">
        <f t="shared" si="156"/>
        <v>4.5627202595547529E-8</v>
      </c>
      <c r="Z667" s="8">
        <f t="shared" si="156"/>
        <v>5.6088945541087407E-28</v>
      </c>
      <c r="AA667" s="8">
        <f t="shared" si="156"/>
        <v>1.6570325713650997E-12</v>
      </c>
      <c r="AB667" s="13" t="e">
        <f t="shared" si="151"/>
        <v>#DIV/0!</v>
      </c>
      <c r="AC667" s="13">
        <f t="shared" si="152"/>
        <v>-1.6570325713650991E-12</v>
      </c>
    </row>
    <row r="668" spans="1:29">
      <c r="A668" t="s">
        <v>35</v>
      </c>
      <c r="B668" s="16"/>
      <c r="C668" s="15"/>
      <c r="I668" s="11" t="e">
        <f t="shared" si="139"/>
        <v>#DIV/0!</v>
      </c>
      <c r="J668" s="11" t="e">
        <f t="shared" si="140"/>
        <v>#DIV/0!</v>
      </c>
      <c r="K668" s="11" t="e">
        <f t="shared" si="141"/>
        <v>#DIV/0!</v>
      </c>
      <c r="L668" s="11" t="e">
        <f t="shared" si="142"/>
        <v>#DIV/0!</v>
      </c>
      <c r="M668" s="8" t="e">
        <f t="shared" si="143"/>
        <v>#DIV/0!</v>
      </c>
      <c r="N668" s="8">
        <f t="shared" si="153"/>
        <v>0</v>
      </c>
      <c r="O668" s="8">
        <f t="shared" si="154"/>
        <v>0</v>
      </c>
      <c r="P668" s="8">
        <f t="shared" si="144"/>
        <v>0.83333333333333337</v>
      </c>
      <c r="Q668" s="8">
        <f t="shared" si="145"/>
        <v>0.22727272727272727</v>
      </c>
      <c r="R668" s="8">
        <f t="shared" si="146"/>
        <v>9.8039215686274508E-2</v>
      </c>
      <c r="S668" s="8">
        <f t="shared" si="147"/>
        <v>4.9504950495049507E-2</v>
      </c>
      <c r="T668" s="8">
        <f t="shared" si="148"/>
        <v>0.15384615384615385</v>
      </c>
      <c r="U668" s="8">
        <f t="shared" si="149"/>
        <v>7.407407407407407E-2</v>
      </c>
      <c r="V668" s="8">
        <f t="shared" si="156"/>
        <v>0</v>
      </c>
      <c r="W668" s="8">
        <f t="shared" si="156"/>
        <v>9.806693827391359E-44</v>
      </c>
      <c r="X668" s="8">
        <f t="shared" si="156"/>
        <v>4.8763116148681986E-17</v>
      </c>
      <c r="Y668" s="8">
        <f t="shared" si="156"/>
        <v>4.3368430189827349E-8</v>
      </c>
      <c r="Z668" s="8">
        <f t="shared" si="156"/>
        <v>4.7459876996304726E-28</v>
      </c>
      <c r="AA668" s="8">
        <f t="shared" si="156"/>
        <v>1.5342894179306479E-12</v>
      </c>
      <c r="AB668" s="13" t="e">
        <f t="shared" si="151"/>
        <v>#DIV/0!</v>
      </c>
      <c r="AC668" s="13">
        <f t="shared" si="152"/>
        <v>-1.5342894179306475E-12</v>
      </c>
    </row>
    <row r="669" spans="1:29">
      <c r="A669" t="s">
        <v>35</v>
      </c>
      <c r="B669" s="18"/>
      <c r="C669" s="17"/>
      <c r="I669" s="11" t="e">
        <f t="shared" si="139"/>
        <v>#DIV/0!</v>
      </c>
      <c r="J669" s="11" t="e">
        <f t="shared" si="140"/>
        <v>#DIV/0!</v>
      </c>
      <c r="K669" s="11" t="e">
        <f t="shared" si="141"/>
        <v>#DIV/0!</v>
      </c>
      <c r="L669" s="11" t="e">
        <f t="shared" si="142"/>
        <v>#DIV/0!</v>
      </c>
      <c r="M669" s="8" t="e">
        <f t="shared" si="143"/>
        <v>#DIV/0!</v>
      </c>
      <c r="N669" s="8">
        <f t="shared" si="153"/>
        <v>0</v>
      </c>
      <c r="O669" s="8">
        <f t="shared" si="154"/>
        <v>0</v>
      </c>
      <c r="P669" s="8">
        <f t="shared" si="144"/>
        <v>0.83333333333333337</v>
      </c>
      <c r="Q669" s="8">
        <f t="shared" si="145"/>
        <v>0.22727272727272727</v>
      </c>
      <c r="R669" s="8">
        <f t="shared" si="146"/>
        <v>9.8039215686274508E-2</v>
      </c>
      <c r="S669" s="8">
        <f t="shared" si="147"/>
        <v>4.9504950495049507E-2</v>
      </c>
      <c r="T669" s="8">
        <f t="shared" si="148"/>
        <v>0.15384615384615385</v>
      </c>
      <c r="U669" s="8">
        <f t="shared" si="149"/>
        <v>7.407407407407407E-2</v>
      </c>
      <c r="V669" s="8">
        <f t="shared" si="156"/>
        <v>0</v>
      </c>
      <c r="W669" s="8">
        <f t="shared" si="156"/>
        <v>7.5778997757115047E-44</v>
      </c>
      <c r="X669" s="8">
        <f t="shared" si="156"/>
        <v>4.3982418487046496E-17</v>
      </c>
      <c r="Y669" s="8">
        <f t="shared" si="156"/>
        <v>4.1221478200231934E-8</v>
      </c>
      <c r="Z669" s="8">
        <f t="shared" si="156"/>
        <v>4.0158357458411693E-28</v>
      </c>
      <c r="AA669" s="8">
        <f t="shared" si="156"/>
        <v>1.420638349935785E-12</v>
      </c>
      <c r="AB669" s="13" t="e">
        <f t="shared" si="151"/>
        <v>#DIV/0!</v>
      </c>
      <c r="AC669" s="13">
        <f t="shared" si="152"/>
        <v>-1.4206383499357846E-12</v>
      </c>
    </row>
    <row r="670" spans="1:29">
      <c r="A670" t="s">
        <v>35</v>
      </c>
      <c r="B670" s="16"/>
      <c r="C670" s="15"/>
      <c r="I670" s="11" t="e">
        <f t="shared" si="139"/>
        <v>#DIV/0!</v>
      </c>
      <c r="J670" s="11" t="e">
        <f t="shared" si="140"/>
        <v>#DIV/0!</v>
      </c>
      <c r="K670" s="11" t="e">
        <f t="shared" si="141"/>
        <v>#DIV/0!</v>
      </c>
      <c r="L670" s="11" t="e">
        <f t="shared" si="142"/>
        <v>#DIV/0!</v>
      </c>
      <c r="M670" s="8" t="e">
        <f t="shared" si="143"/>
        <v>#DIV/0!</v>
      </c>
      <c r="N670" s="8">
        <f t="shared" si="153"/>
        <v>0</v>
      </c>
      <c r="O670" s="8">
        <f t="shared" si="154"/>
        <v>0</v>
      </c>
      <c r="P670" s="8">
        <f t="shared" si="144"/>
        <v>0.83333333333333337</v>
      </c>
      <c r="Q670" s="8">
        <f t="shared" si="145"/>
        <v>0.22727272727272727</v>
      </c>
      <c r="R670" s="8">
        <f t="shared" si="146"/>
        <v>9.8039215686274508E-2</v>
      </c>
      <c r="S670" s="8">
        <f t="shared" si="147"/>
        <v>4.9504950495049507E-2</v>
      </c>
      <c r="T670" s="8">
        <f t="shared" si="148"/>
        <v>0.15384615384615385</v>
      </c>
      <c r="U670" s="8">
        <f t="shared" si="149"/>
        <v>7.407407407407407E-2</v>
      </c>
      <c r="V670" s="8">
        <f t="shared" si="156"/>
        <v>0</v>
      </c>
      <c r="W670" s="8">
        <f t="shared" si="156"/>
        <v>5.8556498266861622E-44</v>
      </c>
      <c r="X670" s="8">
        <f t="shared" si="156"/>
        <v>3.9670416674590958E-17</v>
      </c>
      <c r="Y670" s="8">
        <f t="shared" si="156"/>
        <v>3.9180810962596687E-8</v>
      </c>
      <c r="Z670" s="8">
        <f t="shared" si="156"/>
        <v>3.3980148618656046E-28</v>
      </c>
      <c r="AA670" s="8">
        <f t="shared" si="156"/>
        <v>1.3154058795701713E-12</v>
      </c>
      <c r="AB670" s="13" t="e">
        <f t="shared" si="151"/>
        <v>#DIV/0!</v>
      </c>
      <c r="AC670" s="13">
        <f t="shared" si="152"/>
        <v>-1.3154058795701709E-12</v>
      </c>
    </row>
    <row r="671" spans="1:29">
      <c r="A671" t="s">
        <v>35</v>
      </c>
      <c r="B671" s="18"/>
      <c r="C671" s="17"/>
      <c r="I671" s="11" t="e">
        <f t="shared" si="139"/>
        <v>#DIV/0!</v>
      </c>
      <c r="J671" s="11" t="e">
        <f t="shared" si="140"/>
        <v>#DIV/0!</v>
      </c>
      <c r="K671" s="11" t="e">
        <f t="shared" si="141"/>
        <v>#DIV/0!</v>
      </c>
      <c r="L671" s="11" t="e">
        <f t="shared" si="142"/>
        <v>#DIV/0!</v>
      </c>
      <c r="M671" s="8" t="e">
        <f t="shared" si="143"/>
        <v>#DIV/0!</v>
      </c>
      <c r="N671" s="8">
        <f t="shared" si="153"/>
        <v>0</v>
      </c>
      <c r="O671" s="8">
        <f t="shared" si="154"/>
        <v>0</v>
      </c>
      <c r="P671" s="8">
        <f t="shared" si="144"/>
        <v>0.83333333333333337</v>
      </c>
      <c r="Q671" s="8">
        <f t="shared" si="145"/>
        <v>0.22727272727272727</v>
      </c>
      <c r="R671" s="8">
        <f t="shared" si="146"/>
        <v>9.8039215686274508E-2</v>
      </c>
      <c r="S671" s="8">
        <f t="shared" si="147"/>
        <v>4.9504950495049507E-2</v>
      </c>
      <c r="T671" s="8">
        <f t="shared" si="148"/>
        <v>0.15384615384615385</v>
      </c>
      <c r="U671" s="8">
        <f t="shared" si="149"/>
        <v>7.407407407407407E-2</v>
      </c>
      <c r="V671" s="8">
        <f t="shared" si="156"/>
        <v>0</v>
      </c>
      <c r="W671" s="8">
        <f t="shared" si="156"/>
        <v>4.524820320621125E-44</v>
      </c>
      <c r="X671" s="8">
        <f t="shared" si="156"/>
        <v>3.5781160137866354E-17</v>
      </c>
      <c r="Y671" s="8">
        <f t="shared" si="156"/>
        <v>3.7241166855537445E-8</v>
      </c>
      <c r="Z671" s="8">
        <f t="shared" si="156"/>
        <v>2.8752433446555116E-28</v>
      </c>
      <c r="AA671" s="8">
        <f t="shared" si="156"/>
        <v>1.2179684070094178E-12</v>
      </c>
      <c r="AB671" s="13" t="e">
        <f t="shared" si="151"/>
        <v>#DIV/0!</v>
      </c>
      <c r="AC671" s="13">
        <f t="shared" si="152"/>
        <v>-1.2179684070094176E-12</v>
      </c>
    </row>
    <row r="672" spans="1:29">
      <c r="A672" t="s">
        <v>35</v>
      </c>
      <c r="B672" s="16"/>
      <c r="C672" s="15"/>
      <c r="I672" s="11" t="e">
        <f t="shared" si="139"/>
        <v>#DIV/0!</v>
      </c>
      <c r="J672" s="11" t="e">
        <f t="shared" si="140"/>
        <v>#DIV/0!</v>
      </c>
      <c r="K672" s="11" t="e">
        <f t="shared" si="141"/>
        <v>#DIV/0!</v>
      </c>
      <c r="L672" s="11" t="e">
        <f t="shared" si="142"/>
        <v>#DIV/0!</v>
      </c>
      <c r="M672" s="8" t="e">
        <f t="shared" si="143"/>
        <v>#DIV/0!</v>
      </c>
      <c r="N672" s="8">
        <f t="shared" si="153"/>
        <v>0</v>
      </c>
      <c r="O672" s="8">
        <f t="shared" si="154"/>
        <v>0</v>
      </c>
      <c r="P672" s="8">
        <f t="shared" si="144"/>
        <v>0.83333333333333337</v>
      </c>
      <c r="Q672" s="8">
        <f t="shared" si="145"/>
        <v>0.22727272727272727</v>
      </c>
      <c r="R672" s="8">
        <f t="shared" si="146"/>
        <v>9.8039215686274508E-2</v>
      </c>
      <c r="S672" s="8">
        <f t="shared" si="147"/>
        <v>4.9504950495049507E-2</v>
      </c>
      <c r="T672" s="8">
        <f t="shared" si="148"/>
        <v>0.15384615384615385</v>
      </c>
      <c r="U672" s="8">
        <f t="shared" si="149"/>
        <v>7.407407407407407E-2</v>
      </c>
      <c r="V672" s="8">
        <f t="shared" si="156"/>
        <v>0</v>
      </c>
      <c r="W672" s="8">
        <f t="shared" si="156"/>
        <v>3.4964520659345058E-44</v>
      </c>
      <c r="X672" s="8">
        <f t="shared" si="156"/>
        <v>3.2273203261604949E-17</v>
      </c>
      <c r="Y672" s="8">
        <f t="shared" si="156"/>
        <v>3.5397544733976181E-8</v>
      </c>
      <c r="Z672" s="8">
        <f t="shared" si="156"/>
        <v>2.4328982147085096E-28</v>
      </c>
      <c r="AA672" s="8">
        <f t="shared" si="156"/>
        <v>1.1277485250087202E-12</v>
      </c>
      <c r="AB672" s="13" t="e">
        <f t="shared" si="151"/>
        <v>#DIV/0!</v>
      </c>
      <c r="AC672" s="13">
        <f t="shared" si="152"/>
        <v>-1.12774852500872E-12</v>
      </c>
    </row>
    <row r="673" spans="1:29">
      <c r="A673" t="s">
        <v>35</v>
      </c>
      <c r="B673" s="18"/>
      <c r="C673" s="17"/>
      <c r="I673" s="11" t="e">
        <f t="shared" si="139"/>
        <v>#DIV/0!</v>
      </c>
      <c r="J673" s="11" t="e">
        <f t="shared" si="140"/>
        <v>#DIV/0!</v>
      </c>
      <c r="K673" s="11" t="e">
        <f t="shared" si="141"/>
        <v>#DIV/0!</v>
      </c>
      <c r="L673" s="11" t="e">
        <f t="shared" si="142"/>
        <v>#DIV/0!</v>
      </c>
      <c r="M673" s="8" t="e">
        <f t="shared" si="143"/>
        <v>#DIV/0!</v>
      </c>
      <c r="N673" s="8">
        <f t="shared" si="153"/>
        <v>0</v>
      </c>
      <c r="O673" s="8">
        <f t="shared" si="154"/>
        <v>0</v>
      </c>
      <c r="P673" s="8">
        <f t="shared" si="144"/>
        <v>0.83333333333333337</v>
      </c>
      <c r="Q673" s="8">
        <f t="shared" si="145"/>
        <v>0.22727272727272727</v>
      </c>
      <c r="R673" s="8">
        <f t="shared" si="146"/>
        <v>9.8039215686274508E-2</v>
      </c>
      <c r="S673" s="8">
        <f t="shared" si="147"/>
        <v>4.9504950495049507E-2</v>
      </c>
      <c r="T673" s="8">
        <f t="shared" si="148"/>
        <v>0.15384615384615385</v>
      </c>
      <c r="U673" s="8">
        <f t="shared" si="149"/>
        <v>7.407407407407407E-2</v>
      </c>
      <c r="V673" s="8">
        <f t="shared" si="156"/>
        <v>0</v>
      </c>
      <c r="W673" s="8">
        <f t="shared" si="156"/>
        <v>2.7018038691312088E-44</v>
      </c>
      <c r="X673" s="8">
        <f t="shared" si="156"/>
        <v>2.9109163726153483E-17</v>
      </c>
      <c r="Y673" s="8">
        <f t="shared" si="156"/>
        <v>3.3645191034274387E-8</v>
      </c>
      <c r="Z673" s="8">
        <f t="shared" si="156"/>
        <v>2.0586061816764311E-28</v>
      </c>
      <c r="AA673" s="8">
        <f t="shared" si="156"/>
        <v>1.0442115972302966E-12</v>
      </c>
      <c r="AB673" s="13" t="e">
        <f t="shared" si="151"/>
        <v>#DIV/0!</v>
      </c>
      <c r="AC673" s="13">
        <f t="shared" si="152"/>
        <v>-1.0442115972302964E-12</v>
      </c>
    </row>
    <row r="674" spans="1:29">
      <c r="A674" t="s">
        <v>35</v>
      </c>
      <c r="B674" s="16"/>
      <c r="C674" s="15"/>
      <c r="I674" s="11" t="e">
        <f t="shared" si="139"/>
        <v>#DIV/0!</v>
      </c>
      <c r="J674" s="11" t="e">
        <f t="shared" si="140"/>
        <v>#DIV/0!</v>
      </c>
      <c r="K674" s="11" t="e">
        <f t="shared" si="141"/>
        <v>#DIV/0!</v>
      </c>
      <c r="L674" s="11" t="e">
        <f t="shared" si="142"/>
        <v>#DIV/0!</v>
      </c>
      <c r="M674" s="8" t="e">
        <f t="shared" si="143"/>
        <v>#DIV/0!</v>
      </c>
      <c r="N674" s="8">
        <f t="shared" si="153"/>
        <v>0</v>
      </c>
      <c r="O674" s="8">
        <f t="shared" si="154"/>
        <v>0</v>
      </c>
      <c r="P674" s="8">
        <f t="shared" si="144"/>
        <v>0.83333333333333337</v>
      </c>
      <c r="Q674" s="8">
        <f t="shared" si="145"/>
        <v>0.22727272727272727</v>
      </c>
      <c r="R674" s="8">
        <f t="shared" si="146"/>
        <v>9.8039215686274508E-2</v>
      </c>
      <c r="S674" s="8">
        <f t="shared" si="147"/>
        <v>4.9504950495049507E-2</v>
      </c>
      <c r="T674" s="8">
        <f t="shared" si="148"/>
        <v>0.15384615384615385</v>
      </c>
      <c r="U674" s="8">
        <f t="shared" si="149"/>
        <v>7.407407407407407E-2</v>
      </c>
      <c r="V674" s="8">
        <f t="shared" si="156"/>
        <v>0</v>
      </c>
      <c r="W674" s="8">
        <f t="shared" si="156"/>
        <v>2.0877575352377523E-44</v>
      </c>
      <c r="X674" s="8">
        <f t="shared" si="156"/>
        <v>2.6255324145158045E-17</v>
      </c>
      <c r="Y674" s="8">
        <f t="shared" si="156"/>
        <v>3.1979587517726148E-8</v>
      </c>
      <c r="Z674" s="8">
        <f t="shared" si="156"/>
        <v>1.7418975383415956E-28</v>
      </c>
      <c r="AA674" s="8">
        <f t="shared" si="156"/>
        <v>9.6686259002805243E-13</v>
      </c>
      <c r="AB674" s="13" t="e">
        <f t="shared" si="151"/>
        <v>#DIV/0!</v>
      </c>
      <c r="AC674" s="13">
        <f t="shared" si="152"/>
        <v>-9.6686259002805223E-13</v>
      </c>
    </row>
    <row r="675" spans="1:29">
      <c r="A675" t="s">
        <v>35</v>
      </c>
      <c r="B675" s="18"/>
      <c r="C675" s="17"/>
      <c r="I675" s="11" t="e">
        <f t="shared" si="139"/>
        <v>#DIV/0!</v>
      </c>
      <c r="J675" s="11" t="e">
        <f t="shared" si="140"/>
        <v>#DIV/0!</v>
      </c>
      <c r="K675" s="11" t="e">
        <f t="shared" si="141"/>
        <v>#DIV/0!</v>
      </c>
      <c r="L675" s="11" t="e">
        <f t="shared" si="142"/>
        <v>#DIV/0!</v>
      </c>
      <c r="M675" s="8" t="e">
        <f t="shared" si="143"/>
        <v>#DIV/0!</v>
      </c>
      <c r="N675" s="8">
        <f t="shared" si="153"/>
        <v>0</v>
      </c>
      <c r="O675" s="8">
        <f t="shared" si="154"/>
        <v>0</v>
      </c>
      <c r="P675" s="8">
        <f t="shared" si="144"/>
        <v>0.83333333333333337</v>
      </c>
      <c r="Q675" s="8">
        <f t="shared" si="145"/>
        <v>0.22727272727272727</v>
      </c>
      <c r="R675" s="8">
        <f t="shared" si="146"/>
        <v>9.8039215686274508E-2</v>
      </c>
      <c r="S675" s="8">
        <f t="shared" si="147"/>
        <v>4.9504950495049507E-2</v>
      </c>
      <c r="T675" s="8">
        <f t="shared" si="148"/>
        <v>0.15384615384615385</v>
      </c>
      <c r="U675" s="8">
        <f t="shared" si="149"/>
        <v>7.407407407407407E-2</v>
      </c>
      <c r="V675" s="8">
        <f t="shared" si="156"/>
        <v>0</v>
      </c>
      <c r="W675" s="8">
        <f t="shared" si="156"/>
        <v>1.6132671863200814E-44</v>
      </c>
      <c r="X675" s="8">
        <f t="shared" si="156"/>
        <v>2.3681272758377846E-17</v>
      </c>
      <c r="Y675" s="8">
        <f t="shared" si="156"/>
        <v>3.039643962080901E-8</v>
      </c>
      <c r="Z675" s="8">
        <f t="shared" si="156"/>
        <v>1.4739133016736577E-28</v>
      </c>
      <c r="AA675" s="8">
        <f t="shared" si="156"/>
        <v>8.9524313891486338E-13</v>
      </c>
      <c r="AB675" s="13" t="e">
        <f t="shared" si="151"/>
        <v>#DIV/0!</v>
      </c>
      <c r="AC675" s="13">
        <f t="shared" si="152"/>
        <v>-8.9524313891486328E-13</v>
      </c>
    </row>
    <row r="676" spans="1:29">
      <c r="A676" t="s">
        <v>35</v>
      </c>
      <c r="B676" s="16"/>
      <c r="C676" s="15"/>
      <c r="I676" s="11" t="e">
        <f t="shared" si="139"/>
        <v>#DIV/0!</v>
      </c>
      <c r="J676" s="11" t="e">
        <f t="shared" si="140"/>
        <v>#DIV/0!</v>
      </c>
      <c r="K676" s="11" t="e">
        <f t="shared" si="141"/>
        <v>#DIV/0!</v>
      </c>
      <c r="L676" s="11" t="e">
        <f t="shared" si="142"/>
        <v>#DIV/0!</v>
      </c>
      <c r="M676" s="8" t="e">
        <f t="shared" si="143"/>
        <v>#DIV/0!</v>
      </c>
      <c r="N676" s="8">
        <f t="shared" si="153"/>
        <v>0</v>
      </c>
      <c r="O676" s="8">
        <f t="shared" si="154"/>
        <v>0</v>
      </c>
      <c r="P676" s="8">
        <f t="shared" si="144"/>
        <v>0.83333333333333337</v>
      </c>
      <c r="Q676" s="8">
        <f t="shared" si="145"/>
        <v>0.22727272727272727</v>
      </c>
      <c r="R676" s="8">
        <f t="shared" si="146"/>
        <v>9.8039215686274508E-2</v>
      </c>
      <c r="S676" s="8">
        <f t="shared" si="147"/>
        <v>4.9504950495049507E-2</v>
      </c>
      <c r="T676" s="8">
        <f t="shared" si="148"/>
        <v>0.15384615384615385</v>
      </c>
      <c r="U676" s="8">
        <f t="shared" si="149"/>
        <v>7.407407407407407E-2</v>
      </c>
      <c r="V676" s="8">
        <f t="shared" si="156"/>
        <v>0</v>
      </c>
      <c r="W676" s="8">
        <f t="shared" si="156"/>
        <v>1.2466155530655174E-44</v>
      </c>
      <c r="X676" s="8">
        <f t="shared" si="156"/>
        <v>2.1359579350693743E-17</v>
      </c>
      <c r="Y676" s="8">
        <f t="shared" si="156"/>
        <v>2.8891665382155098E-8</v>
      </c>
      <c r="Z676" s="8">
        <f t="shared" si="156"/>
        <v>1.2471574091084797E-28</v>
      </c>
      <c r="AA676" s="8">
        <f t="shared" si="156"/>
        <v>8.2892883232857719E-13</v>
      </c>
      <c r="AB676" s="13" t="e">
        <f t="shared" si="151"/>
        <v>#DIV/0!</v>
      </c>
      <c r="AC676" s="13">
        <f t="shared" si="152"/>
        <v>-8.2892883232857709E-13</v>
      </c>
    </row>
    <row r="677" spans="1:29">
      <c r="A677" t="s">
        <v>35</v>
      </c>
      <c r="B677" s="18"/>
      <c r="C677" s="17"/>
      <c r="I677" s="11" t="e">
        <f t="shared" si="139"/>
        <v>#DIV/0!</v>
      </c>
      <c r="J677" s="11" t="e">
        <f t="shared" si="140"/>
        <v>#DIV/0!</v>
      </c>
      <c r="K677" s="11" t="e">
        <f t="shared" si="141"/>
        <v>#DIV/0!</v>
      </c>
      <c r="L677" s="11" t="e">
        <f t="shared" si="142"/>
        <v>#DIV/0!</v>
      </c>
      <c r="M677" s="8" t="e">
        <f t="shared" si="143"/>
        <v>#DIV/0!</v>
      </c>
      <c r="N677" s="8">
        <f t="shared" si="153"/>
        <v>0</v>
      </c>
      <c r="O677" s="8">
        <f t="shared" si="154"/>
        <v>0</v>
      </c>
      <c r="P677" s="8">
        <f t="shared" si="144"/>
        <v>0.83333333333333337</v>
      </c>
      <c r="Q677" s="8">
        <f t="shared" si="145"/>
        <v>0.22727272727272727</v>
      </c>
      <c r="R677" s="8">
        <f t="shared" si="146"/>
        <v>9.8039215686274508E-2</v>
      </c>
      <c r="S677" s="8">
        <f t="shared" si="147"/>
        <v>4.9504950495049507E-2</v>
      </c>
      <c r="T677" s="8">
        <f t="shared" si="148"/>
        <v>0.15384615384615385</v>
      </c>
      <c r="U677" s="8">
        <f t="shared" si="149"/>
        <v>7.407407407407407E-2</v>
      </c>
      <c r="V677" s="8">
        <f t="shared" si="156"/>
        <v>0</v>
      </c>
      <c r="W677" s="8">
        <f t="shared" si="156"/>
        <v>9.6329383645971796E-45</v>
      </c>
      <c r="X677" s="8">
        <f t="shared" si="156"/>
        <v>1.9265502943762984E-17</v>
      </c>
      <c r="Y677" s="8">
        <f t="shared" si="156"/>
        <v>2.7461384917691973E-8</v>
      </c>
      <c r="Z677" s="8">
        <f t="shared" si="156"/>
        <v>1.0552870384764059E-28</v>
      </c>
      <c r="AA677" s="8">
        <f t="shared" si="156"/>
        <v>7.6752669660053444E-13</v>
      </c>
      <c r="AB677" s="13" t="e">
        <f t="shared" si="151"/>
        <v>#DIV/0!</v>
      </c>
      <c r="AC677" s="13">
        <f t="shared" si="152"/>
        <v>-7.6752669660053434E-13</v>
      </c>
    </row>
    <row r="678" spans="1:29">
      <c r="A678" t="s">
        <v>35</v>
      </c>
      <c r="B678" s="16"/>
      <c r="C678" s="15"/>
      <c r="I678" s="11" t="e">
        <f t="shared" si="139"/>
        <v>#DIV/0!</v>
      </c>
      <c r="J678" s="11" t="e">
        <f t="shared" si="140"/>
        <v>#DIV/0!</v>
      </c>
      <c r="K678" s="11" t="e">
        <f t="shared" si="141"/>
        <v>#DIV/0!</v>
      </c>
      <c r="L678" s="11" t="e">
        <f t="shared" si="142"/>
        <v>#DIV/0!</v>
      </c>
      <c r="M678" s="8" t="e">
        <f t="shared" si="143"/>
        <v>#DIV/0!</v>
      </c>
      <c r="N678" s="8">
        <f t="shared" si="153"/>
        <v>0</v>
      </c>
      <c r="O678" s="8">
        <f t="shared" si="154"/>
        <v>0</v>
      </c>
      <c r="P678" s="8">
        <f t="shared" si="144"/>
        <v>0.83333333333333337</v>
      </c>
      <c r="Q678" s="8">
        <f t="shared" si="145"/>
        <v>0.22727272727272727</v>
      </c>
      <c r="R678" s="8">
        <f t="shared" si="146"/>
        <v>9.8039215686274508E-2</v>
      </c>
      <c r="S678" s="8">
        <f t="shared" si="147"/>
        <v>4.9504950495049507E-2</v>
      </c>
      <c r="T678" s="8">
        <f t="shared" si="148"/>
        <v>0.15384615384615385</v>
      </c>
      <c r="U678" s="8">
        <f t="shared" si="149"/>
        <v>7.407407407407407E-2</v>
      </c>
      <c r="V678" s="8">
        <f t="shared" si="156"/>
        <v>0</v>
      </c>
      <c r="W678" s="8">
        <f t="shared" si="156"/>
        <v>7.4436341908250927E-45</v>
      </c>
      <c r="X678" s="8">
        <f t="shared" si="156"/>
        <v>1.7376728145354847E-17</v>
      </c>
      <c r="Y678" s="8">
        <f t="shared" si="156"/>
        <v>2.6101910416816131E-8</v>
      </c>
      <c r="Z678" s="8">
        <f t="shared" si="156"/>
        <v>8.929351864031127E-29</v>
      </c>
      <c r="AA678" s="8">
        <f t="shared" si="156"/>
        <v>7.106728672227171E-13</v>
      </c>
      <c r="AB678" s="13" t="e">
        <f t="shared" si="151"/>
        <v>#DIV/0!</v>
      </c>
      <c r="AC678" s="13">
        <f t="shared" si="152"/>
        <v>-7.10672867222717E-13</v>
      </c>
    </row>
    <row r="679" spans="1:29">
      <c r="A679" t="s">
        <v>35</v>
      </c>
      <c r="B679" s="18"/>
      <c r="C679" s="17"/>
      <c r="I679" s="11" t="e">
        <f t="shared" si="139"/>
        <v>#DIV/0!</v>
      </c>
      <c r="J679" s="11" t="e">
        <f t="shared" si="140"/>
        <v>#DIV/0!</v>
      </c>
      <c r="K679" s="11" t="e">
        <f t="shared" si="141"/>
        <v>#DIV/0!</v>
      </c>
      <c r="L679" s="11" t="e">
        <f t="shared" si="142"/>
        <v>#DIV/0!</v>
      </c>
      <c r="M679" s="8" t="e">
        <f t="shared" si="143"/>
        <v>#DIV/0!</v>
      </c>
      <c r="N679" s="8">
        <f t="shared" si="153"/>
        <v>0</v>
      </c>
      <c r="O679" s="8">
        <f t="shared" si="154"/>
        <v>0</v>
      </c>
      <c r="P679" s="8">
        <f t="shared" si="144"/>
        <v>0.83333333333333337</v>
      </c>
      <c r="Q679" s="8">
        <f t="shared" si="145"/>
        <v>0.22727272727272727</v>
      </c>
      <c r="R679" s="8">
        <f t="shared" si="146"/>
        <v>9.8039215686274508E-2</v>
      </c>
      <c r="S679" s="8">
        <f t="shared" si="147"/>
        <v>4.9504950495049507E-2</v>
      </c>
      <c r="T679" s="8">
        <f t="shared" si="148"/>
        <v>0.15384615384615385</v>
      </c>
      <c r="U679" s="8">
        <f t="shared" si="149"/>
        <v>7.407407407407407E-2</v>
      </c>
      <c r="V679" s="8">
        <f t="shared" ref="V679:AA694" si="157">$C679*P679+V678*(1-P679)</f>
        <v>0</v>
      </c>
      <c r="W679" s="8">
        <f t="shared" si="157"/>
        <v>5.7518991474557535E-45</v>
      </c>
      <c r="X679" s="8">
        <f t="shared" si="157"/>
        <v>1.5673127346790647E-17</v>
      </c>
      <c r="Y679" s="8">
        <f t="shared" si="157"/>
        <v>2.480973663380543E-8</v>
      </c>
      <c r="Z679" s="8">
        <f t="shared" si="157"/>
        <v>7.5556054234109532E-29</v>
      </c>
      <c r="AA679" s="8">
        <f t="shared" si="157"/>
        <v>6.5803043261362695E-13</v>
      </c>
      <c r="AB679" s="13" t="e">
        <f t="shared" si="151"/>
        <v>#DIV/0!</v>
      </c>
      <c r="AC679" s="13">
        <f t="shared" si="152"/>
        <v>-6.5803043261362685E-13</v>
      </c>
    </row>
    <row r="680" spans="1:29">
      <c r="A680" t="s">
        <v>35</v>
      </c>
      <c r="B680" s="16"/>
      <c r="C680" s="15"/>
      <c r="I680" s="11" t="e">
        <f t="shared" si="139"/>
        <v>#DIV/0!</v>
      </c>
      <c r="J680" s="11" t="e">
        <f t="shared" si="140"/>
        <v>#DIV/0!</v>
      </c>
      <c r="K680" s="11" t="e">
        <f t="shared" si="141"/>
        <v>#DIV/0!</v>
      </c>
      <c r="L680" s="11" t="e">
        <f t="shared" si="142"/>
        <v>#DIV/0!</v>
      </c>
      <c r="M680" s="8" t="e">
        <f t="shared" si="143"/>
        <v>#DIV/0!</v>
      </c>
      <c r="N680" s="8">
        <f t="shared" si="153"/>
        <v>0</v>
      </c>
      <c r="O680" s="8">
        <f t="shared" si="154"/>
        <v>0</v>
      </c>
      <c r="P680" s="8">
        <f t="shared" si="144"/>
        <v>0.83333333333333337</v>
      </c>
      <c r="Q680" s="8">
        <f t="shared" si="145"/>
        <v>0.22727272727272727</v>
      </c>
      <c r="R680" s="8">
        <f t="shared" si="146"/>
        <v>9.8039215686274508E-2</v>
      </c>
      <c r="S680" s="8">
        <f t="shared" si="147"/>
        <v>4.9504950495049507E-2</v>
      </c>
      <c r="T680" s="8">
        <f t="shared" si="148"/>
        <v>0.15384615384615385</v>
      </c>
      <c r="U680" s="8">
        <f t="shared" si="149"/>
        <v>7.407407407407407E-2</v>
      </c>
      <c r="V680" s="8">
        <f t="shared" si="157"/>
        <v>0</v>
      </c>
      <c r="W680" s="8">
        <f t="shared" si="157"/>
        <v>4.4446493412158092E-45</v>
      </c>
      <c r="X680" s="8">
        <f t="shared" si="157"/>
        <v>1.4136546234360191E-17</v>
      </c>
      <c r="Y680" s="8">
        <f t="shared" si="157"/>
        <v>2.3581531849953674E-8</v>
      </c>
      <c r="Z680" s="8">
        <f t="shared" si="157"/>
        <v>6.393204589040037E-29</v>
      </c>
      <c r="AA680" s="8">
        <f t="shared" si="157"/>
        <v>6.0928743760521012E-13</v>
      </c>
      <c r="AB680" s="13" t="e">
        <f t="shared" si="151"/>
        <v>#DIV/0!</v>
      </c>
      <c r="AC680" s="13">
        <f t="shared" si="152"/>
        <v>-6.0928743760521002E-13</v>
      </c>
    </row>
    <row r="681" spans="1:29">
      <c r="A681" t="s">
        <v>35</v>
      </c>
      <c r="B681" s="18"/>
      <c r="C681" s="17"/>
      <c r="I681" s="11" t="e">
        <f t="shared" si="139"/>
        <v>#DIV/0!</v>
      </c>
      <c r="J681" s="11" t="e">
        <f t="shared" si="140"/>
        <v>#DIV/0!</v>
      </c>
      <c r="K681" s="11" t="e">
        <f t="shared" si="141"/>
        <v>#DIV/0!</v>
      </c>
      <c r="L681" s="11" t="e">
        <f t="shared" si="142"/>
        <v>#DIV/0!</v>
      </c>
      <c r="M681" s="8" t="e">
        <f t="shared" si="143"/>
        <v>#DIV/0!</v>
      </c>
      <c r="N681" s="8">
        <f t="shared" si="153"/>
        <v>0</v>
      </c>
      <c r="O681" s="8">
        <f t="shared" si="154"/>
        <v>0</v>
      </c>
      <c r="P681" s="8">
        <f t="shared" si="144"/>
        <v>0.83333333333333337</v>
      </c>
      <c r="Q681" s="8">
        <f t="shared" si="145"/>
        <v>0.22727272727272727</v>
      </c>
      <c r="R681" s="8">
        <f t="shared" si="146"/>
        <v>9.8039215686274508E-2</v>
      </c>
      <c r="S681" s="8">
        <f t="shared" si="147"/>
        <v>4.9504950495049507E-2</v>
      </c>
      <c r="T681" s="8">
        <f t="shared" si="148"/>
        <v>0.15384615384615385</v>
      </c>
      <c r="U681" s="8">
        <f t="shared" si="149"/>
        <v>7.407407407407407E-2</v>
      </c>
      <c r="V681" s="8">
        <f t="shared" si="157"/>
        <v>0</v>
      </c>
      <c r="W681" s="8">
        <f t="shared" si="157"/>
        <v>3.4345017636667618E-45</v>
      </c>
      <c r="X681" s="8">
        <f t="shared" si="157"/>
        <v>1.2750610329030761E-17</v>
      </c>
      <c r="Y681" s="8">
        <f t="shared" si="157"/>
        <v>2.2414129283124283E-8</v>
      </c>
      <c r="Z681" s="8">
        <f t="shared" si="157"/>
        <v>5.4096346522646468E-29</v>
      </c>
      <c r="AA681" s="8">
        <f t="shared" si="157"/>
        <v>5.6415503481963902E-13</v>
      </c>
      <c r="AB681" s="13" t="e">
        <f t="shared" si="151"/>
        <v>#DIV/0!</v>
      </c>
      <c r="AC681" s="13">
        <f t="shared" si="152"/>
        <v>-5.6415503481963891E-13</v>
      </c>
    </row>
    <row r="682" spans="1:29">
      <c r="A682" t="s">
        <v>35</v>
      </c>
      <c r="B682" s="16"/>
      <c r="C682" s="15"/>
      <c r="I682" s="11" t="e">
        <f t="shared" si="139"/>
        <v>#DIV/0!</v>
      </c>
      <c r="J682" s="11" t="e">
        <f t="shared" si="140"/>
        <v>#DIV/0!</v>
      </c>
      <c r="K682" s="11" t="e">
        <f t="shared" si="141"/>
        <v>#DIV/0!</v>
      </c>
      <c r="L682" s="11" t="e">
        <f t="shared" si="142"/>
        <v>#DIV/0!</v>
      </c>
      <c r="M682" s="8" t="e">
        <f t="shared" si="143"/>
        <v>#DIV/0!</v>
      </c>
      <c r="N682" s="8">
        <f t="shared" si="153"/>
        <v>0</v>
      </c>
      <c r="O682" s="8">
        <f t="shared" si="154"/>
        <v>0</v>
      </c>
      <c r="P682" s="8">
        <f t="shared" si="144"/>
        <v>0.83333333333333337</v>
      </c>
      <c r="Q682" s="8">
        <f t="shared" si="145"/>
        <v>0.22727272727272727</v>
      </c>
      <c r="R682" s="8">
        <f t="shared" si="146"/>
        <v>9.8039215686274508E-2</v>
      </c>
      <c r="S682" s="8">
        <f t="shared" si="147"/>
        <v>4.9504950495049507E-2</v>
      </c>
      <c r="T682" s="8">
        <f t="shared" si="148"/>
        <v>0.15384615384615385</v>
      </c>
      <c r="U682" s="8">
        <f t="shared" si="149"/>
        <v>7.407407407407407E-2</v>
      </c>
      <c r="V682" s="8">
        <f t="shared" si="157"/>
        <v>0</v>
      </c>
      <c r="W682" s="8">
        <f t="shared" si="157"/>
        <v>2.653933181015225E-45</v>
      </c>
      <c r="X682" s="8">
        <f t="shared" si="157"/>
        <v>1.1500550492851275E-17</v>
      </c>
      <c r="Y682" s="8">
        <f t="shared" si="157"/>
        <v>2.1304518922573575E-8</v>
      </c>
      <c r="Z682" s="8">
        <f t="shared" si="157"/>
        <v>4.577383167300855E-29</v>
      </c>
      <c r="AA682" s="8">
        <f t="shared" si="157"/>
        <v>5.2236577298114728E-13</v>
      </c>
      <c r="AB682" s="13" t="e">
        <f t="shared" si="151"/>
        <v>#DIV/0!</v>
      </c>
      <c r="AC682" s="13">
        <f t="shared" si="152"/>
        <v>-5.2236577298114728E-13</v>
      </c>
    </row>
    <row r="683" spans="1:29">
      <c r="A683" t="s">
        <v>35</v>
      </c>
      <c r="B683" s="18"/>
      <c r="C683" s="17"/>
      <c r="I683" s="11" t="e">
        <f t="shared" si="139"/>
        <v>#DIV/0!</v>
      </c>
      <c r="J683" s="11" t="e">
        <f t="shared" si="140"/>
        <v>#DIV/0!</v>
      </c>
      <c r="K683" s="11" t="e">
        <f t="shared" si="141"/>
        <v>#DIV/0!</v>
      </c>
      <c r="L683" s="11" t="e">
        <f t="shared" si="142"/>
        <v>#DIV/0!</v>
      </c>
      <c r="M683" s="8" t="e">
        <f t="shared" si="143"/>
        <v>#DIV/0!</v>
      </c>
      <c r="N683" s="8">
        <f t="shared" si="153"/>
        <v>0</v>
      </c>
      <c r="O683" s="8">
        <f t="shared" si="154"/>
        <v>0</v>
      </c>
      <c r="P683" s="8">
        <f t="shared" si="144"/>
        <v>0.83333333333333337</v>
      </c>
      <c r="Q683" s="8">
        <f t="shared" si="145"/>
        <v>0.22727272727272727</v>
      </c>
      <c r="R683" s="8">
        <f t="shared" si="146"/>
        <v>9.8039215686274508E-2</v>
      </c>
      <c r="S683" s="8">
        <f t="shared" si="147"/>
        <v>4.9504950495049507E-2</v>
      </c>
      <c r="T683" s="8">
        <f t="shared" si="148"/>
        <v>0.15384615384615385</v>
      </c>
      <c r="U683" s="8">
        <f t="shared" si="149"/>
        <v>7.407407407407407E-2</v>
      </c>
      <c r="V683" s="8">
        <f t="shared" si="157"/>
        <v>0</v>
      </c>
      <c r="W683" s="8">
        <f t="shared" si="157"/>
        <v>2.0507665489663103E-45</v>
      </c>
      <c r="X683" s="8">
        <f t="shared" si="157"/>
        <v>1.0373045542571739E-17</v>
      </c>
      <c r="Y683" s="8">
        <f t="shared" si="157"/>
        <v>2.0249839767990725E-8</v>
      </c>
      <c r="Z683" s="8">
        <f t="shared" si="157"/>
        <v>3.8731703723314926E-29</v>
      </c>
      <c r="AA683" s="8">
        <f t="shared" si="157"/>
        <v>4.8367201201958078E-13</v>
      </c>
      <c r="AB683" s="13" t="e">
        <f t="shared" si="151"/>
        <v>#DIV/0!</v>
      </c>
      <c r="AC683" s="13">
        <f t="shared" si="152"/>
        <v>-4.8367201201958078E-13</v>
      </c>
    </row>
    <row r="684" spans="1:29">
      <c r="A684" t="s">
        <v>35</v>
      </c>
      <c r="B684" s="16"/>
      <c r="C684" s="15"/>
      <c r="I684" s="11" t="e">
        <f t="shared" si="139"/>
        <v>#DIV/0!</v>
      </c>
      <c r="J684" s="11" t="e">
        <f t="shared" si="140"/>
        <v>#DIV/0!</v>
      </c>
      <c r="K684" s="11" t="e">
        <f t="shared" si="141"/>
        <v>#DIV/0!</v>
      </c>
      <c r="L684" s="11" t="e">
        <f t="shared" si="142"/>
        <v>#DIV/0!</v>
      </c>
      <c r="M684" s="8" t="e">
        <f t="shared" si="143"/>
        <v>#DIV/0!</v>
      </c>
      <c r="N684" s="8">
        <f t="shared" si="153"/>
        <v>0</v>
      </c>
      <c r="O684" s="8">
        <f t="shared" si="154"/>
        <v>0</v>
      </c>
      <c r="P684" s="8">
        <f t="shared" si="144"/>
        <v>0.83333333333333337</v>
      </c>
      <c r="Q684" s="8">
        <f t="shared" si="145"/>
        <v>0.22727272727272727</v>
      </c>
      <c r="R684" s="8">
        <f t="shared" si="146"/>
        <v>9.8039215686274508E-2</v>
      </c>
      <c r="S684" s="8">
        <f t="shared" si="147"/>
        <v>4.9504950495049507E-2</v>
      </c>
      <c r="T684" s="8">
        <f t="shared" si="148"/>
        <v>0.15384615384615385</v>
      </c>
      <c r="U684" s="8">
        <f t="shared" si="149"/>
        <v>7.407407407407407E-2</v>
      </c>
      <c r="V684" s="8">
        <f t="shared" si="157"/>
        <v>0</v>
      </c>
      <c r="W684" s="8">
        <f t="shared" si="157"/>
        <v>1.5846832423830579E-45</v>
      </c>
      <c r="X684" s="8">
        <f t="shared" si="157"/>
        <v>9.3560802933000003E-18</v>
      </c>
      <c r="Y684" s="8">
        <f t="shared" si="157"/>
        <v>1.9247372452743659E-8</v>
      </c>
      <c r="Z684" s="8">
        <f t="shared" si="157"/>
        <v>3.2772980073574166E-29</v>
      </c>
      <c r="AA684" s="8">
        <f t="shared" si="157"/>
        <v>4.4784445557368593E-13</v>
      </c>
      <c r="AB684" s="13" t="e">
        <f t="shared" si="151"/>
        <v>#DIV/0!</v>
      </c>
      <c r="AC684" s="13">
        <f t="shared" si="152"/>
        <v>-4.4784445557368588E-13</v>
      </c>
    </row>
    <row r="685" spans="1:29">
      <c r="A685" t="s">
        <v>35</v>
      </c>
      <c r="B685" s="18"/>
      <c r="C685" s="17"/>
      <c r="I685" s="11" t="e">
        <f t="shared" si="139"/>
        <v>#DIV/0!</v>
      </c>
      <c r="J685" s="11" t="e">
        <f t="shared" si="140"/>
        <v>#DIV/0!</v>
      </c>
      <c r="K685" s="11" t="e">
        <f t="shared" si="141"/>
        <v>#DIV/0!</v>
      </c>
      <c r="L685" s="11" t="e">
        <f t="shared" si="142"/>
        <v>#DIV/0!</v>
      </c>
      <c r="M685" s="8" t="e">
        <f t="shared" si="143"/>
        <v>#DIV/0!</v>
      </c>
      <c r="N685" s="8">
        <f t="shared" si="153"/>
        <v>0</v>
      </c>
      <c r="O685" s="8">
        <f t="shared" si="154"/>
        <v>0</v>
      </c>
      <c r="P685" s="8">
        <f t="shared" si="144"/>
        <v>0.83333333333333337</v>
      </c>
      <c r="Q685" s="8">
        <f t="shared" si="145"/>
        <v>0.22727272727272727</v>
      </c>
      <c r="R685" s="8">
        <f t="shared" si="146"/>
        <v>9.8039215686274508E-2</v>
      </c>
      <c r="S685" s="8">
        <f t="shared" si="147"/>
        <v>4.9504950495049507E-2</v>
      </c>
      <c r="T685" s="8">
        <f t="shared" si="148"/>
        <v>0.15384615384615385</v>
      </c>
      <c r="U685" s="8">
        <f t="shared" si="149"/>
        <v>7.407407407407407E-2</v>
      </c>
      <c r="V685" s="8">
        <f t="shared" si="157"/>
        <v>0</v>
      </c>
      <c r="W685" s="8">
        <f t="shared" si="157"/>
        <v>1.224527960023272E-45</v>
      </c>
      <c r="X685" s="8">
        <f t="shared" si="157"/>
        <v>8.4388175194470592E-18</v>
      </c>
      <c r="Y685" s="8">
        <f t="shared" si="157"/>
        <v>1.8294532232310805E-8</v>
      </c>
      <c r="Z685" s="8">
        <f t="shared" si="157"/>
        <v>2.7730983139178142E-29</v>
      </c>
      <c r="AA685" s="8">
        <f t="shared" si="157"/>
        <v>4.1467079219785732E-13</v>
      </c>
      <c r="AB685" s="13" t="e">
        <f t="shared" si="151"/>
        <v>#DIV/0!</v>
      </c>
      <c r="AC685" s="13">
        <f t="shared" si="152"/>
        <v>-4.1467079219785727E-13</v>
      </c>
    </row>
    <row r="686" spans="1:29">
      <c r="A686" t="s">
        <v>35</v>
      </c>
      <c r="B686" s="16"/>
      <c r="C686" s="15"/>
      <c r="I686" s="11" t="e">
        <f t="shared" si="139"/>
        <v>#DIV/0!</v>
      </c>
      <c r="J686" s="11" t="e">
        <f t="shared" si="140"/>
        <v>#DIV/0!</v>
      </c>
      <c r="K686" s="11" t="e">
        <f t="shared" si="141"/>
        <v>#DIV/0!</v>
      </c>
      <c r="L686" s="11" t="e">
        <f t="shared" si="142"/>
        <v>#DIV/0!</v>
      </c>
      <c r="M686" s="8" t="e">
        <f t="shared" si="143"/>
        <v>#DIV/0!</v>
      </c>
      <c r="N686" s="8">
        <f t="shared" si="153"/>
        <v>0</v>
      </c>
      <c r="O686" s="8">
        <f t="shared" si="154"/>
        <v>0</v>
      </c>
      <c r="P686" s="8">
        <f t="shared" si="144"/>
        <v>0.83333333333333337</v>
      </c>
      <c r="Q686" s="8">
        <f t="shared" si="145"/>
        <v>0.22727272727272727</v>
      </c>
      <c r="R686" s="8">
        <f t="shared" si="146"/>
        <v>9.8039215686274508E-2</v>
      </c>
      <c r="S686" s="8">
        <f t="shared" si="147"/>
        <v>4.9504950495049507E-2</v>
      </c>
      <c r="T686" s="8">
        <f t="shared" si="148"/>
        <v>0.15384615384615385</v>
      </c>
      <c r="U686" s="8">
        <f t="shared" si="149"/>
        <v>7.407407407407407E-2</v>
      </c>
      <c r="V686" s="8">
        <f t="shared" si="157"/>
        <v>0</v>
      </c>
      <c r="W686" s="8">
        <f t="shared" si="157"/>
        <v>9.4622615092707387E-46</v>
      </c>
      <c r="X686" s="8">
        <f t="shared" si="157"/>
        <v>7.6114824685208769E-18</v>
      </c>
      <c r="Y686" s="8">
        <f t="shared" si="157"/>
        <v>1.7388862319820169E-8</v>
      </c>
      <c r="Z686" s="8">
        <f t="shared" si="157"/>
        <v>2.3464678040843043E-29</v>
      </c>
      <c r="AA686" s="8">
        <f t="shared" si="157"/>
        <v>3.8395443722023825E-13</v>
      </c>
      <c r="AB686" s="13" t="e">
        <f t="shared" si="151"/>
        <v>#DIV/0!</v>
      </c>
      <c r="AC686" s="13">
        <f t="shared" si="152"/>
        <v>-3.8395443722023825E-13</v>
      </c>
    </row>
    <row r="687" spans="1:29">
      <c r="A687" t="s">
        <v>35</v>
      </c>
      <c r="B687" s="18"/>
      <c r="C687" s="17"/>
      <c r="I687" s="11" t="e">
        <f t="shared" si="139"/>
        <v>#DIV/0!</v>
      </c>
      <c r="J687" s="11" t="e">
        <f t="shared" si="140"/>
        <v>#DIV/0!</v>
      </c>
      <c r="K687" s="11" t="e">
        <f t="shared" si="141"/>
        <v>#DIV/0!</v>
      </c>
      <c r="L687" s="11" t="e">
        <f t="shared" si="142"/>
        <v>#DIV/0!</v>
      </c>
      <c r="M687" s="8" t="e">
        <f t="shared" si="143"/>
        <v>#DIV/0!</v>
      </c>
      <c r="N687" s="8">
        <f t="shared" si="153"/>
        <v>0</v>
      </c>
      <c r="O687" s="8">
        <f t="shared" si="154"/>
        <v>0</v>
      </c>
      <c r="P687" s="8">
        <f t="shared" si="144"/>
        <v>0.83333333333333337</v>
      </c>
      <c r="Q687" s="8">
        <f t="shared" si="145"/>
        <v>0.22727272727272727</v>
      </c>
      <c r="R687" s="8">
        <f t="shared" si="146"/>
        <v>9.8039215686274508E-2</v>
      </c>
      <c r="S687" s="8">
        <f t="shared" si="147"/>
        <v>4.9504950495049507E-2</v>
      </c>
      <c r="T687" s="8">
        <f t="shared" si="148"/>
        <v>0.15384615384615385</v>
      </c>
      <c r="U687" s="8">
        <f t="shared" si="149"/>
        <v>7.407407407407407E-2</v>
      </c>
      <c r="V687" s="8">
        <f t="shared" si="157"/>
        <v>0</v>
      </c>
      <c r="W687" s="8">
        <f t="shared" si="157"/>
        <v>7.3117475298910255E-46</v>
      </c>
      <c r="X687" s="8">
        <f t="shared" si="157"/>
        <v>6.8652586970972618E-18</v>
      </c>
      <c r="Y687" s="8">
        <f t="shared" si="157"/>
        <v>1.6528027551512241E-8</v>
      </c>
      <c r="Z687" s="8">
        <f t="shared" si="157"/>
        <v>1.9854727573021036E-29</v>
      </c>
      <c r="AA687" s="8">
        <f t="shared" si="157"/>
        <v>3.5551336779651692E-13</v>
      </c>
      <c r="AB687" s="13" t="e">
        <f t="shared" si="151"/>
        <v>#DIV/0!</v>
      </c>
      <c r="AC687" s="13">
        <f t="shared" si="152"/>
        <v>-3.5551336779651692E-13</v>
      </c>
    </row>
    <row r="688" spans="1:29">
      <c r="A688" t="s">
        <v>35</v>
      </c>
      <c r="B688" s="16"/>
      <c r="C688" s="15"/>
      <c r="I688" s="11" t="e">
        <f t="shared" si="139"/>
        <v>#DIV/0!</v>
      </c>
      <c r="J688" s="11" t="e">
        <f t="shared" si="140"/>
        <v>#DIV/0!</v>
      </c>
      <c r="K688" s="11" t="e">
        <f t="shared" si="141"/>
        <v>#DIV/0!</v>
      </c>
      <c r="L688" s="11" t="e">
        <f t="shared" si="142"/>
        <v>#DIV/0!</v>
      </c>
      <c r="M688" s="8" t="e">
        <f t="shared" si="143"/>
        <v>#DIV/0!</v>
      </c>
      <c r="N688" s="8">
        <f t="shared" si="153"/>
        <v>0</v>
      </c>
      <c r="O688" s="8">
        <f t="shared" si="154"/>
        <v>0</v>
      </c>
      <c r="P688" s="8">
        <f t="shared" si="144"/>
        <v>0.83333333333333337</v>
      </c>
      <c r="Q688" s="8">
        <f t="shared" si="145"/>
        <v>0.22727272727272727</v>
      </c>
      <c r="R688" s="8">
        <f t="shared" si="146"/>
        <v>9.8039215686274508E-2</v>
      </c>
      <c r="S688" s="8">
        <f t="shared" si="147"/>
        <v>4.9504950495049507E-2</v>
      </c>
      <c r="T688" s="8">
        <f t="shared" si="148"/>
        <v>0.15384615384615385</v>
      </c>
      <c r="U688" s="8">
        <f t="shared" si="149"/>
        <v>7.407407407407407E-2</v>
      </c>
      <c r="V688" s="8">
        <f t="shared" si="157"/>
        <v>0</v>
      </c>
      <c r="W688" s="8">
        <f t="shared" si="157"/>
        <v>5.6499867276430647E-46</v>
      </c>
      <c r="X688" s="8">
        <f t="shared" si="157"/>
        <v>6.1921941189504715E-18</v>
      </c>
      <c r="Y688" s="8">
        <f t="shared" si="157"/>
        <v>1.5709808365793813E-8</v>
      </c>
      <c r="Z688" s="8">
        <f t="shared" si="157"/>
        <v>1.6800154100248568E-29</v>
      </c>
      <c r="AA688" s="8">
        <f t="shared" si="157"/>
        <v>3.2917904425603417E-13</v>
      </c>
      <c r="AB688" s="13" t="e">
        <f t="shared" si="151"/>
        <v>#DIV/0!</v>
      </c>
      <c r="AC688" s="13">
        <f t="shared" si="152"/>
        <v>-3.2917904425603417E-13</v>
      </c>
    </row>
    <row r="689" spans="1:29">
      <c r="A689" t="s">
        <v>35</v>
      </c>
      <c r="B689" s="18"/>
      <c r="C689" s="17"/>
      <c r="I689" s="11" t="e">
        <f t="shared" si="139"/>
        <v>#DIV/0!</v>
      </c>
      <c r="J689" s="11" t="e">
        <f t="shared" si="140"/>
        <v>#DIV/0!</v>
      </c>
      <c r="K689" s="11" t="e">
        <f t="shared" si="141"/>
        <v>#DIV/0!</v>
      </c>
      <c r="L689" s="11" t="e">
        <f t="shared" si="142"/>
        <v>#DIV/0!</v>
      </c>
      <c r="M689" s="8" t="e">
        <f t="shared" si="143"/>
        <v>#DIV/0!</v>
      </c>
      <c r="N689" s="8">
        <f t="shared" si="153"/>
        <v>0</v>
      </c>
      <c r="O689" s="8">
        <f t="shared" si="154"/>
        <v>0</v>
      </c>
      <c r="P689" s="8">
        <f t="shared" si="144"/>
        <v>0.83333333333333337</v>
      </c>
      <c r="Q689" s="8">
        <f t="shared" si="145"/>
        <v>0.22727272727272727</v>
      </c>
      <c r="R689" s="8">
        <f t="shared" si="146"/>
        <v>9.8039215686274508E-2</v>
      </c>
      <c r="S689" s="8">
        <f t="shared" si="147"/>
        <v>4.9504950495049507E-2</v>
      </c>
      <c r="T689" s="8">
        <f t="shared" si="148"/>
        <v>0.15384615384615385</v>
      </c>
      <c r="U689" s="8">
        <f t="shared" si="149"/>
        <v>7.407407407407407E-2</v>
      </c>
      <c r="V689" s="8">
        <f t="shared" si="157"/>
        <v>0</v>
      </c>
      <c r="W689" s="8">
        <f t="shared" si="157"/>
        <v>4.3658988349969132E-46</v>
      </c>
      <c r="X689" s="8">
        <f t="shared" si="157"/>
        <v>5.5851162641514056E-18</v>
      </c>
      <c r="Y689" s="8">
        <f t="shared" si="157"/>
        <v>1.4932095080358474E-8</v>
      </c>
      <c r="Z689" s="8">
        <f t="shared" si="157"/>
        <v>1.4215515007902634E-29</v>
      </c>
      <c r="AA689" s="8">
        <f t="shared" si="157"/>
        <v>3.0479541134817978E-13</v>
      </c>
      <c r="AB689" s="13" t="e">
        <f t="shared" si="151"/>
        <v>#DIV/0!</v>
      </c>
      <c r="AC689" s="13">
        <f t="shared" si="152"/>
        <v>-3.0479541134817978E-13</v>
      </c>
    </row>
    <row r="690" spans="1:29">
      <c r="A690" t="s">
        <v>35</v>
      </c>
      <c r="B690" s="16"/>
      <c r="C690" s="15"/>
      <c r="I690" s="11" t="e">
        <f t="shared" si="139"/>
        <v>#DIV/0!</v>
      </c>
      <c r="J690" s="11" t="e">
        <f t="shared" si="140"/>
        <v>#DIV/0!</v>
      </c>
      <c r="K690" s="11" t="e">
        <f t="shared" si="141"/>
        <v>#DIV/0!</v>
      </c>
      <c r="L690" s="11" t="e">
        <f t="shared" si="142"/>
        <v>#DIV/0!</v>
      </c>
      <c r="M690" s="8" t="e">
        <f t="shared" si="143"/>
        <v>#DIV/0!</v>
      </c>
      <c r="N690" s="8">
        <f t="shared" si="153"/>
        <v>0</v>
      </c>
      <c r="O690" s="8">
        <f t="shared" si="154"/>
        <v>0</v>
      </c>
      <c r="P690" s="8">
        <f t="shared" si="144"/>
        <v>0.83333333333333337</v>
      </c>
      <c r="Q690" s="8">
        <f t="shared" si="145"/>
        <v>0.22727272727272727</v>
      </c>
      <c r="R690" s="8">
        <f t="shared" si="146"/>
        <v>9.8039215686274508E-2</v>
      </c>
      <c r="S690" s="8">
        <f t="shared" si="147"/>
        <v>4.9504950495049507E-2</v>
      </c>
      <c r="T690" s="8">
        <f t="shared" si="148"/>
        <v>0.15384615384615385</v>
      </c>
      <c r="U690" s="8">
        <f t="shared" si="149"/>
        <v>7.407407407407407E-2</v>
      </c>
      <c r="V690" s="8">
        <f t="shared" si="157"/>
        <v>0</v>
      </c>
      <c r="W690" s="8">
        <f t="shared" si="157"/>
        <v>3.3736490997703418E-46</v>
      </c>
      <c r="X690" s="8">
        <f t="shared" si="157"/>
        <v>5.0375558460973465E-18</v>
      </c>
      <c r="Y690" s="8">
        <f t="shared" si="157"/>
        <v>1.4192882452617955E-8</v>
      </c>
      <c r="Z690" s="8">
        <f t="shared" si="157"/>
        <v>1.2028512698994536E-29</v>
      </c>
      <c r="AA690" s="8">
        <f t="shared" si="157"/>
        <v>2.8221797347053681E-13</v>
      </c>
      <c r="AB690" s="13" t="e">
        <f t="shared" si="151"/>
        <v>#DIV/0!</v>
      </c>
      <c r="AC690" s="13">
        <f t="shared" si="152"/>
        <v>-2.8221797347053681E-13</v>
      </c>
    </row>
    <row r="691" spans="1:29">
      <c r="A691" t="s">
        <v>35</v>
      </c>
      <c r="B691" s="18"/>
      <c r="C691" s="17"/>
      <c r="I691" s="11" t="e">
        <f t="shared" si="139"/>
        <v>#DIV/0!</v>
      </c>
      <c r="J691" s="11" t="e">
        <f t="shared" si="140"/>
        <v>#DIV/0!</v>
      </c>
      <c r="K691" s="11" t="e">
        <f t="shared" si="141"/>
        <v>#DIV/0!</v>
      </c>
      <c r="L691" s="11" t="e">
        <f t="shared" si="142"/>
        <v>#DIV/0!</v>
      </c>
      <c r="M691" s="8" t="e">
        <f t="shared" si="143"/>
        <v>#DIV/0!</v>
      </c>
      <c r="N691" s="8">
        <f t="shared" si="153"/>
        <v>0</v>
      </c>
      <c r="O691" s="8">
        <f t="shared" si="154"/>
        <v>0</v>
      </c>
      <c r="P691" s="8">
        <f t="shared" si="144"/>
        <v>0.83333333333333337</v>
      </c>
      <c r="Q691" s="8">
        <f t="shared" si="145"/>
        <v>0.22727272727272727</v>
      </c>
      <c r="R691" s="8">
        <f t="shared" si="146"/>
        <v>9.8039215686274508E-2</v>
      </c>
      <c r="S691" s="8">
        <f t="shared" si="147"/>
        <v>4.9504950495049507E-2</v>
      </c>
      <c r="T691" s="8">
        <f t="shared" si="148"/>
        <v>0.15384615384615385</v>
      </c>
      <c r="U691" s="8">
        <f t="shared" si="149"/>
        <v>7.407407407407407E-2</v>
      </c>
      <c r="V691" s="8">
        <f t="shared" si="157"/>
        <v>0</v>
      </c>
      <c r="W691" s="8">
        <f t="shared" si="157"/>
        <v>2.6069106680043551E-46</v>
      </c>
      <c r="X691" s="8">
        <f t="shared" si="157"/>
        <v>4.5436778219701558E-18</v>
      </c>
      <c r="Y691" s="8">
        <f t="shared" si="157"/>
        <v>1.3490264509419046E-8</v>
      </c>
      <c r="Z691" s="8">
        <f t="shared" si="157"/>
        <v>1.0177972283764608E-29</v>
      </c>
      <c r="AA691" s="8">
        <f t="shared" si="157"/>
        <v>2.613129383986452E-13</v>
      </c>
      <c r="AB691" s="13" t="e">
        <f t="shared" si="151"/>
        <v>#DIV/0!</v>
      </c>
      <c r="AC691" s="13">
        <f t="shared" si="152"/>
        <v>-2.613129383986452E-13</v>
      </c>
    </row>
    <row r="692" spans="1:29">
      <c r="A692" t="s">
        <v>35</v>
      </c>
      <c r="B692" s="16"/>
      <c r="C692" s="15"/>
      <c r="I692" s="11" t="e">
        <f t="shared" si="139"/>
        <v>#DIV/0!</v>
      </c>
      <c r="J692" s="11" t="e">
        <f t="shared" si="140"/>
        <v>#DIV/0!</v>
      </c>
      <c r="K692" s="11" t="e">
        <f t="shared" si="141"/>
        <v>#DIV/0!</v>
      </c>
      <c r="L692" s="11" t="e">
        <f t="shared" si="142"/>
        <v>#DIV/0!</v>
      </c>
      <c r="M692" s="8" t="e">
        <f t="shared" si="143"/>
        <v>#DIV/0!</v>
      </c>
      <c r="N692" s="8">
        <f t="shared" si="153"/>
        <v>0</v>
      </c>
      <c r="O692" s="8">
        <f t="shared" si="154"/>
        <v>0</v>
      </c>
      <c r="P692" s="8">
        <f t="shared" si="144"/>
        <v>0.83333333333333337</v>
      </c>
      <c r="Q692" s="8">
        <f t="shared" si="145"/>
        <v>0.22727272727272727</v>
      </c>
      <c r="R692" s="8">
        <f t="shared" si="146"/>
        <v>9.8039215686274508E-2</v>
      </c>
      <c r="S692" s="8">
        <f t="shared" si="147"/>
        <v>4.9504950495049507E-2</v>
      </c>
      <c r="T692" s="8">
        <f t="shared" si="148"/>
        <v>0.15384615384615385</v>
      </c>
      <c r="U692" s="8">
        <f t="shared" si="149"/>
        <v>7.407407407407407E-2</v>
      </c>
      <c r="V692" s="8">
        <f t="shared" si="157"/>
        <v>0</v>
      </c>
      <c r="W692" s="8">
        <f t="shared" si="157"/>
        <v>2.0144309707306379E-46</v>
      </c>
      <c r="X692" s="8">
        <f t="shared" si="157"/>
        <v>4.0982192119730815E-18</v>
      </c>
      <c r="Y692" s="8">
        <f t="shared" si="157"/>
        <v>1.2822429632715132E-8</v>
      </c>
      <c r="Z692" s="8">
        <f t="shared" si="157"/>
        <v>8.6121303939546686E-30</v>
      </c>
      <c r="AA692" s="8">
        <f t="shared" si="157"/>
        <v>2.4195642444318998E-13</v>
      </c>
      <c r="AB692" s="13" t="e">
        <f t="shared" si="151"/>
        <v>#DIV/0!</v>
      </c>
      <c r="AC692" s="13">
        <f t="shared" si="152"/>
        <v>-2.4195642444318998E-13</v>
      </c>
    </row>
    <row r="693" spans="1:29">
      <c r="A693" t="s">
        <v>35</v>
      </c>
      <c r="B693" s="18"/>
      <c r="C693" s="17"/>
      <c r="I693" s="11" t="e">
        <f t="shared" si="139"/>
        <v>#DIV/0!</v>
      </c>
      <c r="J693" s="11" t="e">
        <f t="shared" si="140"/>
        <v>#DIV/0!</v>
      </c>
      <c r="K693" s="11" t="e">
        <f t="shared" si="141"/>
        <v>#DIV/0!</v>
      </c>
      <c r="L693" s="11" t="e">
        <f t="shared" si="142"/>
        <v>#DIV/0!</v>
      </c>
      <c r="M693" s="8" t="e">
        <f t="shared" si="143"/>
        <v>#DIV/0!</v>
      </c>
      <c r="N693" s="8">
        <f t="shared" si="153"/>
        <v>0</v>
      </c>
      <c r="O693" s="8">
        <f t="shared" si="154"/>
        <v>0</v>
      </c>
      <c r="P693" s="8">
        <f t="shared" si="144"/>
        <v>0.83333333333333337</v>
      </c>
      <c r="Q693" s="8">
        <f t="shared" si="145"/>
        <v>0.22727272727272727</v>
      </c>
      <c r="R693" s="8">
        <f t="shared" si="146"/>
        <v>9.8039215686274508E-2</v>
      </c>
      <c r="S693" s="8">
        <f t="shared" si="147"/>
        <v>4.9504950495049507E-2</v>
      </c>
      <c r="T693" s="8">
        <f t="shared" si="148"/>
        <v>0.15384615384615385</v>
      </c>
      <c r="U693" s="8">
        <f t="shared" si="149"/>
        <v>7.407407407407407E-2</v>
      </c>
      <c r="V693" s="8">
        <f t="shared" si="157"/>
        <v>0</v>
      </c>
      <c r="W693" s="8">
        <f t="shared" si="157"/>
        <v>1.5566057501100385E-46</v>
      </c>
      <c r="X693" s="8">
        <f t="shared" si="157"/>
        <v>3.6964330147208185E-18</v>
      </c>
      <c r="Y693" s="8">
        <f t="shared" si="157"/>
        <v>1.2187655888521313E-8</v>
      </c>
      <c r="Z693" s="8">
        <f t="shared" si="157"/>
        <v>7.2871872564231816E-30</v>
      </c>
      <c r="AA693" s="8">
        <f t="shared" si="157"/>
        <v>2.2403372633628702E-13</v>
      </c>
      <c r="AB693" s="13" t="e">
        <f t="shared" si="151"/>
        <v>#DIV/0!</v>
      </c>
      <c r="AC693" s="13">
        <f t="shared" si="152"/>
        <v>-2.2403372633628702E-13</v>
      </c>
    </row>
    <row r="694" spans="1:29">
      <c r="A694" t="s">
        <v>35</v>
      </c>
      <c r="B694" s="16"/>
      <c r="C694" s="15"/>
      <c r="I694" s="11" t="e">
        <f t="shared" ref="I694:I757" si="158">AVERAGE(C450:C694)</f>
        <v>#DIV/0!</v>
      </c>
      <c r="J694" s="11" t="e">
        <f t="shared" ref="J694:J757" si="159">2*STDEV(C450:C694)</f>
        <v>#DIV/0!</v>
      </c>
      <c r="K694" s="11" t="e">
        <f t="shared" si="141"/>
        <v>#DIV/0!</v>
      </c>
      <c r="L694" s="11" t="e">
        <f t="shared" si="142"/>
        <v>#DIV/0!</v>
      </c>
      <c r="M694" s="8" t="e">
        <f t="shared" si="143"/>
        <v>#DIV/0!</v>
      </c>
      <c r="N694" s="8">
        <f t="shared" si="153"/>
        <v>0</v>
      </c>
      <c r="O694" s="8">
        <f t="shared" si="154"/>
        <v>0</v>
      </c>
      <c r="P694" s="8">
        <f t="shared" si="144"/>
        <v>0.83333333333333337</v>
      </c>
      <c r="Q694" s="8">
        <f t="shared" si="145"/>
        <v>0.22727272727272727</v>
      </c>
      <c r="R694" s="8">
        <f t="shared" si="146"/>
        <v>9.8039215686274508E-2</v>
      </c>
      <c r="S694" s="8">
        <f t="shared" si="147"/>
        <v>4.9504950495049507E-2</v>
      </c>
      <c r="T694" s="8">
        <f t="shared" si="148"/>
        <v>0.15384615384615385</v>
      </c>
      <c r="U694" s="8">
        <f t="shared" si="149"/>
        <v>7.407407407407407E-2</v>
      </c>
      <c r="V694" s="8">
        <f t="shared" si="157"/>
        <v>0</v>
      </c>
      <c r="W694" s="8">
        <f t="shared" si="157"/>
        <v>1.2028317159941207E-46</v>
      </c>
      <c r="X694" s="8">
        <f t="shared" si="157"/>
        <v>3.3340376211207384E-18</v>
      </c>
      <c r="Y694" s="8">
        <f t="shared" si="157"/>
        <v>1.1584306587109366E-8</v>
      </c>
      <c r="Z694" s="8">
        <f t="shared" si="157"/>
        <v>6.166081524665769E-30</v>
      </c>
      <c r="AA694" s="8">
        <f t="shared" si="157"/>
        <v>2.0743863549656206E-13</v>
      </c>
      <c r="AB694" s="13" t="e">
        <f t="shared" si="151"/>
        <v>#DIV/0!</v>
      </c>
      <c r="AC694" s="13">
        <f t="shared" si="152"/>
        <v>-2.0743863549656206E-13</v>
      </c>
    </row>
    <row r="695" spans="1:29">
      <c r="A695" t="s">
        <v>35</v>
      </c>
      <c r="B695" s="18"/>
      <c r="C695" s="17"/>
      <c r="I695" s="11" t="e">
        <f t="shared" si="158"/>
        <v>#DIV/0!</v>
      </c>
      <c r="J695" s="11" t="e">
        <f t="shared" si="159"/>
        <v>#DIV/0!</v>
      </c>
      <c r="K695" s="11" t="e">
        <f t="shared" ref="K695:K758" si="160">I695-J695</f>
        <v>#DIV/0!</v>
      </c>
      <c r="L695" s="11" t="e">
        <f t="shared" ref="L695:L758" si="161">J695+I695</f>
        <v>#DIV/0!</v>
      </c>
      <c r="M695" s="8" t="e">
        <f t="shared" ref="M695:M758" si="162">IF(C695&gt;L695,IF(AB695&gt;=80,"STRONG SHORT","SHORT"),IF(C695&lt;K695,IF(AB695&lt;=20,"STRONG LONG","LONG"),"NONE"))</f>
        <v>#DIV/0!</v>
      </c>
      <c r="N695" s="8">
        <f t="shared" si="153"/>
        <v>0</v>
      </c>
      <c r="O695" s="8">
        <f t="shared" si="154"/>
        <v>0</v>
      </c>
      <c r="P695" s="8">
        <f t="shared" ref="P695:P758" si="163">5/6</f>
        <v>0.83333333333333337</v>
      </c>
      <c r="Q695" s="8">
        <f t="shared" ref="Q695:Q758" si="164">5/22</f>
        <v>0.22727272727272727</v>
      </c>
      <c r="R695" s="8">
        <f t="shared" ref="R695:R758" si="165">5/51</f>
        <v>9.8039215686274508E-2</v>
      </c>
      <c r="S695" s="8">
        <f t="shared" ref="S695:S758" si="166">5/101</f>
        <v>4.9504950495049507E-2</v>
      </c>
      <c r="T695" s="8">
        <f t="shared" ref="T695:T758" si="167">2/13</f>
        <v>0.15384615384615385</v>
      </c>
      <c r="U695" s="8">
        <f t="shared" ref="U695:U758" si="168">2/27</f>
        <v>7.407407407407407E-2</v>
      </c>
      <c r="V695" s="8">
        <f t="shared" ref="V695:AA710" si="169">$C695*P695+V694*(1-P695)</f>
        <v>0</v>
      </c>
      <c r="W695" s="8">
        <f t="shared" si="169"/>
        <v>9.2946087145000228E-47</v>
      </c>
      <c r="X695" s="8">
        <f t="shared" si="169"/>
        <v>3.0071711876775289E-18</v>
      </c>
      <c r="Y695" s="8">
        <f t="shared" si="169"/>
        <v>1.1010826062995041E-8</v>
      </c>
      <c r="Z695" s="8">
        <f t="shared" si="169"/>
        <v>5.2174535977941123E-30</v>
      </c>
      <c r="AA695" s="8">
        <f t="shared" si="169"/>
        <v>1.9207281064496487E-13</v>
      </c>
      <c r="AB695" s="13" t="e">
        <f t="shared" ref="AB695:AB758" si="170">100-100/(1+AVERAGE(N682:N695)/AVERAGE(O682:O695))</f>
        <v>#DIV/0!</v>
      </c>
      <c r="AC695" s="13">
        <f t="shared" ref="AC695:AC758" si="171">Z695-AA695</f>
        <v>-1.9207281064496487E-13</v>
      </c>
    </row>
    <row r="696" spans="1:29">
      <c r="A696" t="s">
        <v>35</v>
      </c>
      <c r="B696" s="16"/>
      <c r="C696" s="15"/>
      <c r="I696" s="11" t="e">
        <f t="shared" si="158"/>
        <v>#DIV/0!</v>
      </c>
      <c r="J696" s="11" t="e">
        <f t="shared" si="159"/>
        <v>#DIV/0!</v>
      </c>
      <c r="K696" s="11" t="e">
        <f t="shared" si="160"/>
        <v>#DIV/0!</v>
      </c>
      <c r="L696" s="11" t="e">
        <f t="shared" si="161"/>
        <v>#DIV/0!</v>
      </c>
      <c r="M696" s="8" t="e">
        <f t="shared" si="162"/>
        <v>#DIV/0!</v>
      </c>
      <c r="N696" s="8">
        <f t="shared" si="153"/>
        <v>0</v>
      </c>
      <c r="O696" s="8">
        <f t="shared" si="154"/>
        <v>0</v>
      </c>
      <c r="P696" s="8">
        <f t="shared" si="163"/>
        <v>0.83333333333333337</v>
      </c>
      <c r="Q696" s="8">
        <f t="shared" si="164"/>
        <v>0.22727272727272727</v>
      </c>
      <c r="R696" s="8">
        <f t="shared" si="165"/>
        <v>9.8039215686274508E-2</v>
      </c>
      <c r="S696" s="8">
        <f t="shared" si="166"/>
        <v>4.9504950495049507E-2</v>
      </c>
      <c r="T696" s="8">
        <f t="shared" si="167"/>
        <v>0.15384615384615385</v>
      </c>
      <c r="U696" s="8">
        <f t="shared" si="168"/>
        <v>7.407407407407407E-2</v>
      </c>
      <c r="V696" s="8">
        <f t="shared" si="169"/>
        <v>0</v>
      </c>
      <c r="W696" s="8">
        <f t="shared" si="169"/>
        <v>7.1821976430227444E-47</v>
      </c>
      <c r="X696" s="8">
        <f t="shared" si="169"/>
        <v>2.7123504830032613E-18</v>
      </c>
      <c r="Y696" s="8">
        <f t="shared" si="169"/>
        <v>1.0465735663836869E-8</v>
      </c>
      <c r="Z696" s="8">
        <f t="shared" si="169"/>
        <v>4.4147684289027105E-30</v>
      </c>
      <c r="AA696" s="8">
        <f t="shared" si="169"/>
        <v>1.7784519504163414E-13</v>
      </c>
      <c r="AB696" s="13" t="e">
        <f t="shared" si="170"/>
        <v>#DIV/0!</v>
      </c>
      <c r="AC696" s="13">
        <f t="shared" si="171"/>
        <v>-1.7784519504163414E-13</v>
      </c>
    </row>
    <row r="697" spans="1:29">
      <c r="A697" t="s">
        <v>35</v>
      </c>
      <c r="B697" s="18"/>
      <c r="C697" s="17"/>
      <c r="I697" s="11" t="e">
        <f t="shared" si="158"/>
        <v>#DIV/0!</v>
      </c>
      <c r="J697" s="11" t="e">
        <f t="shared" si="159"/>
        <v>#DIV/0!</v>
      </c>
      <c r="K697" s="11" t="e">
        <f t="shared" si="160"/>
        <v>#DIV/0!</v>
      </c>
      <c r="L697" s="11" t="e">
        <f t="shared" si="161"/>
        <v>#DIV/0!</v>
      </c>
      <c r="M697" s="8" t="e">
        <f t="shared" si="162"/>
        <v>#DIV/0!</v>
      </c>
      <c r="N697" s="8">
        <f t="shared" si="153"/>
        <v>0</v>
      </c>
      <c r="O697" s="8">
        <f t="shared" si="154"/>
        <v>0</v>
      </c>
      <c r="P697" s="8">
        <f t="shared" si="163"/>
        <v>0.83333333333333337</v>
      </c>
      <c r="Q697" s="8">
        <f t="shared" si="164"/>
        <v>0.22727272727272727</v>
      </c>
      <c r="R697" s="8">
        <f t="shared" si="165"/>
        <v>9.8039215686274508E-2</v>
      </c>
      <c r="S697" s="8">
        <f t="shared" si="166"/>
        <v>4.9504950495049507E-2</v>
      </c>
      <c r="T697" s="8">
        <f t="shared" si="167"/>
        <v>0.15384615384615385</v>
      </c>
      <c r="U697" s="8">
        <f t="shared" si="168"/>
        <v>7.407407407407407E-2</v>
      </c>
      <c r="V697" s="8">
        <f t="shared" si="169"/>
        <v>0</v>
      </c>
      <c r="W697" s="8">
        <f t="shared" si="169"/>
        <v>5.5498799968812111E-47</v>
      </c>
      <c r="X697" s="8">
        <f t="shared" si="169"/>
        <v>2.4464337689833337E-18</v>
      </c>
      <c r="Y697" s="8">
        <f t="shared" si="169"/>
        <v>9.9476299379043508E-9</v>
      </c>
      <c r="Z697" s="8">
        <f t="shared" si="169"/>
        <v>3.7355732859946009E-30</v>
      </c>
      <c r="AA697" s="8">
        <f t="shared" si="169"/>
        <v>1.6467147689040198E-13</v>
      </c>
      <c r="AB697" s="13" t="e">
        <f t="shared" si="170"/>
        <v>#DIV/0!</v>
      </c>
      <c r="AC697" s="13">
        <f t="shared" si="171"/>
        <v>-1.6467147689040198E-13</v>
      </c>
    </row>
    <row r="698" spans="1:29">
      <c r="A698" t="s">
        <v>35</v>
      </c>
      <c r="B698" s="16"/>
      <c r="C698" s="15"/>
      <c r="I698" s="11" t="e">
        <f t="shared" si="158"/>
        <v>#DIV/0!</v>
      </c>
      <c r="J698" s="11" t="e">
        <f t="shared" si="159"/>
        <v>#DIV/0!</v>
      </c>
      <c r="K698" s="11" t="e">
        <f t="shared" si="160"/>
        <v>#DIV/0!</v>
      </c>
      <c r="L698" s="11" t="e">
        <f t="shared" si="161"/>
        <v>#DIV/0!</v>
      </c>
      <c r="M698" s="8" t="e">
        <f t="shared" si="162"/>
        <v>#DIV/0!</v>
      </c>
      <c r="N698" s="8">
        <f t="shared" si="153"/>
        <v>0</v>
      </c>
      <c r="O698" s="8">
        <f t="shared" si="154"/>
        <v>0</v>
      </c>
      <c r="P698" s="8">
        <f t="shared" si="163"/>
        <v>0.83333333333333337</v>
      </c>
      <c r="Q698" s="8">
        <f t="shared" si="164"/>
        <v>0.22727272727272727</v>
      </c>
      <c r="R698" s="8">
        <f t="shared" si="165"/>
        <v>9.8039215686274508E-2</v>
      </c>
      <c r="S698" s="8">
        <f t="shared" si="166"/>
        <v>4.9504950495049507E-2</v>
      </c>
      <c r="T698" s="8">
        <f t="shared" si="167"/>
        <v>0.15384615384615385</v>
      </c>
      <c r="U698" s="8">
        <f t="shared" si="168"/>
        <v>7.407407407407407E-2</v>
      </c>
      <c r="V698" s="8">
        <f t="shared" si="169"/>
        <v>0</v>
      </c>
      <c r="W698" s="8">
        <f t="shared" si="169"/>
        <v>4.2885436339536629E-47</v>
      </c>
      <c r="X698" s="8">
        <f t="shared" si="169"/>
        <v>2.2065873210437912E-18</v>
      </c>
      <c r="Y698" s="8">
        <f t="shared" si="169"/>
        <v>9.4551730102853224E-9</v>
      </c>
      <c r="Z698" s="8">
        <f t="shared" si="169"/>
        <v>3.1608697035338928E-30</v>
      </c>
      <c r="AA698" s="8">
        <f t="shared" si="169"/>
        <v>1.5247358971333517E-13</v>
      </c>
      <c r="AB698" s="13" t="e">
        <f t="shared" si="170"/>
        <v>#DIV/0!</v>
      </c>
      <c r="AC698" s="13">
        <f t="shared" si="171"/>
        <v>-1.5247358971333517E-13</v>
      </c>
    </row>
    <row r="699" spans="1:29">
      <c r="A699" t="s">
        <v>35</v>
      </c>
      <c r="B699" s="18"/>
      <c r="C699" s="17"/>
      <c r="I699" s="11" t="e">
        <f t="shared" si="158"/>
        <v>#DIV/0!</v>
      </c>
      <c r="J699" s="11" t="e">
        <f t="shared" si="159"/>
        <v>#DIV/0!</v>
      </c>
      <c r="K699" s="11" t="e">
        <f t="shared" si="160"/>
        <v>#DIV/0!</v>
      </c>
      <c r="L699" s="11" t="e">
        <f t="shared" si="161"/>
        <v>#DIV/0!</v>
      </c>
      <c r="M699" s="8" t="e">
        <f t="shared" si="162"/>
        <v>#DIV/0!</v>
      </c>
      <c r="N699" s="8">
        <f t="shared" si="153"/>
        <v>0</v>
      </c>
      <c r="O699" s="8">
        <f t="shared" si="154"/>
        <v>0</v>
      </c>
      <c r="P699" s="8">
        <f t="shared" si="163"/>
        <v>0.83333333333333337</v>
      </c>
      <c r="Q699" s="8">
        <f t="shared" si="164"/>
        <v>0.22727272727272727</v>
      </c>
      <c r="R699" s="8">
        <f t="shared" si="165"/>
        <v>9.8039215686274508E-2</v>
      </c>
      <c r="S699" s="8">
        <f t="shared" si="166"/>
        <v>4.9504950495049507E-2</v>
      </c>
      <c r="T699" s="8">
        <f t="shared" si="167"/>
        <v>0.15384615384615385</v>
      </c>
      <c r="U699" s="8">
        <f t="shared" si="168"/>
        <v>7.407407407407407E-2</v>
      </c>
      <c r="V699" s="8">
        <f t="shared" si="169"/>
        <v>0</v>
      </c>
      <c r="W699" s="8">
        <f t="shared" si="169"/>
        <v>3.3138746262369214E-47</v>
      </c>
      <c r="X699" s="8">
        <f t="shared" si="169"/>
        <v>1.9902552307453802E-18</v>
      </c>
      <c r="Y699" s="8">
        <f t="shared" si="169"/>
        <v>8.9870951384890185E-9</v>
      </c>
      <c r="Z699" s="8">
        <f t="shared" si="169"/>
        <v>2.6745820568363707E-30</v>
      </c>
      <c r="AA699" s="8">
        <f t="shared" si="169"/>
        <v>1.4117924973456959E-13</v>
      </c>
      <c r="AB699" s="13" t="e">
        <f t="shared" si="170"/>
        <v>#DIV/0!</v>
      </c>
      <c r="AC699" s="13">
        <f t="shared" si="171"/>
        <v>-1.4117924973456959E-13</v>
      </c>
    </row>
    <row r="700" spans="1:29">
      <c r="A700" t="s">
        <v>35</v>
      </c>
      <c r="B700" s="16"/>
      <c r="C700" s="15"/>
      <c r="I700" s="11" t="e">
        <f t="shared" si="158"/>
        <v>#DIV/0!</v>
      </c>
      <c r="J700" s="11" t="e">
        <f t="shared" si="159"/>
        <v>#DIV/0!</v>
      </c>
      <c r="K700" s="11" t="e">
        <f t="shared" si="160"/>
        <v>#DIV/0!</v>
      </c>
      <c r="L700" s="11" t="e">
        <f t="shared" si="161"/>
        <v>#DIV/0!</v>
      </c>
      <c r="M700" s="8" t="e">
        <f t="shared" si="162"/>
        <v>#DIV/0!</v>
      </c>
      <c r="N700" s="8">
        <f t="shared" si="153"/>
        <v>0</v>
      </c>
      <c r="O700" s="8">
        <f t="shared" si="154"/>
        <v>0</v>
      </c>
      <c r="P700" s="8">
        <f t="shared" si="163"/>
        <v>0.83333333333333337</v>
      </c>
      <c r="Q700" s="8">
        <f t="shared" si="164"/>
        <v>0.22727272727272727</v>
      </c>
      <c r="R700" s="8">
        <f t="shared" si="165"/>
        <v>9.8039215686274508E-2</v>
      </c>
      <c r="S700" s="8">
        <f t="shared" si="166"/>
        <v>4.9504950495049507E-2</v>
      </c>
      <c r="T700" s="8">
        <f t="shared" si="167"/>
        <v>0.15384615384615385</v>
      </c>
      <c r="U700" s="8">
        <f t="shared" si="168"/>
        <v>7.407407407407407E-2</v>
      </c>
      <c r="V700" s="8">
        <f t="shared" si="169"/>
        <v>0</v>
      </c>
      <c r="W700" s="8">
        <f t="shared" si="169"/>
        <v>2.5607213020921665E-47</v>
      </c>
      <c r="X700" s="8">
        <f t="shared" si="169"/>
        <v>1.7951321689075979E-18</v>
      </c>
      <c r="Y700" s="8">
        <f t="shared" si="169"/>
        <v>8.5421894385638191E-9</v>
      </c>
      <c r="Z700" s="8">
        <f t="shared" si="169"/>
        <v>2.2631078942461598E-30</v>
      </c>
      <c r="AA700" s="8">
        <f t="shared" si="169"/>
        <v>1.3072152753200889E-13</v>
      </c>
      <c r="AB700" s="13" t="e">
        <f t="shared" si="170"/>
        <v>#DIV/0!</v>
      </c>
      <c r="AC700" s="13">
        <f t="shared" si="171"/>
        <v>-1.3072152753200889E-13</v>
      </c>
    </row>
    <row r="701" spans="1:29">
      <c r="A701" t="s">
        <v>35</v>
      </c>
      <c r="B701" s="18"/>
      <c r="C701" s="17"/>
      <c r="I701" s="11" t="e">
        <f t="shared" si="158"/>
        <v>#DIV/0!</v>
      </c>
      <c r="J701" s="11" t="e">
        <f t="shared" si="159"/>
        <v>#DIV/0!</v>
      </c>
      <c r="K701" s="11" t="e">
        <f t="shared" si="160"/>
        <v>#DIV/0!</v>
      </c>
      <c r="L701" s="11" t="e">
        <f t="shared" si="161"/>
        <v>#DIV/0!</v>
      </c>
      <c r="M701" s="8" t="e">
        <f t="shared" si="162"/>
        <v>#DIV/0!</v>
      </c>
      <c r="N701" s="8">
        <f t="shared" si="153"/>
        <v>0</v>
      </c>
      <c r="O701" s="8">
        <f t="shared" si="154"/>
        <v>0</v>
      </c>
      <c r="P701" s="8">
        <f t="shared" si="163"/>
        <v>0.83333333333333337</v>
      </c>
      <c r="Q701" s="8">
        <f t="shared" si="164"/>
        <v>0.22727272727272727</v>
      </c>
      <c r="R701" s="8">
        <f t="shared" si="165"/>
        <v>9.8039215686274508E-2</v>
      </c>
      <c r="S701" s="8">
        <f t="shared" si="166"/>
        <v>4.9504950495049507E-2</v>
      </c>
      <c r="T701" s="8">
        <f t="shared" si="167"/>
        <v>0.15384615384615385</v>
      </c>
      <c r="U701" s="8">
        <f t="shared" si="168"/>
        <v>7.407407407407407E-2</v>
      </c>
      <c r="V701" s="8">
        <f t="shared" si="169"/>
        <v>0</v>
      </c>
      <c r="W701" s="8">
        <f t="shared" si="169"/>
        <v>1.9787391879803105E-47</v>
      </c>
      <c r="X701" s="8">
        <f t="shared" si="169"/>
        <v>1.6191388190146962E-18</v>
      </c>
      <c r="Y701" s="8">
        <f t="shared" si="169"/>
        <v>8.1193087732883815E-9</v>
      </c>
      <c r="Z701" s="8">
        <f t="shared" si="169"/>
        <v>1.9149374489775199E-30</v>
      </c>
      <c r="AA701" s="8">
        <f t="shared" si="169"/>
        <v>1.2103845141852675E-13</v>
      </c>
      <c r="AB701" s="13" t="e">
        <f t="shared" si="170"/>
        <v>#DIV/0!</v>
      </c>
      <c r="AC701" s="13">
        <f t="shared" si="171"/>
        <v>-1.2103845141852675E-13</v>
      </c>
    </row>
    <row r="702" spans="1:29">
      <c r="A702" t="s">
        <v>35</v>
      </c>
      <c r="B702" s="16"/>
      <c r="C702" s="15"/>
      <c r="I702" s="11" t="e">
        <f t="shared" si="158"/>
        <v>#DIV/0!</v>
      </c>
      <c r="J702" s="11" t="e">
        <f t="shared" si="159"/>
        <v>#DIV/0!</v>
      </c>
      <c r="K702" s="11" t="e">
        <f t="shared" si="160"/>
        <v>#DIV/0!</v>
      </c>
      <c r="L702" s="11" t="e">
        <f t="shared" si="161"/>
        <v>#DIV/0!</v>
      </c>
      <c r="M702" s="8" t="e">
        <f t="shared" si="162"/>
        <v>#DIV/0!</v>
      </c>
      <c r="N702" s="8">
        <f t="shared" si="153"/>
        <v>0</v>
      </c>
      <c r="O702" s="8">
        <f t="shared" si="154"/>
        <v>0</v>
      </c>
      <c r="P702" s="8">
        <f t="shared" si="163"/>
        <v>0.83333333333333337</v>
      </c>
      <c r="Q702" s="8">
        <f t="shared" si="164"/>
        <v>0.22727272727272727</v>
      </c>
      <c r="R702" s="8">
        <f t="shared" si="165"/>
        <v>9.8039215686274508E-2</v>
      </c>
      <c r="S702" s="8">
        <f t="shared" si="166"/>
        <v>4.9504950495049507E-2</v>
      </c>
      <c r="T702" s="8">
        <f t="shared" si="167"/>
        <v>0.15384615384615385</v>
      </c>
      <c r="U702" s="8">
        <f t="shared" si="168"/>
        <v>7.407407407407407E-2</v>
      </c>
      <c r="V702" s="8">
        <f t="shared" si="169"/>
        <v>0</v>
      </c>
      <c r="W702" s="8">
        <f t="shared" si="169"/>
        <v>1.5290257361666035E-47</v>
      </c>
      <c r="X702" s="8">
        <f t="shared" si="169"/>
        <v>1.4603997191112947E-18</v>
      </c>
      <c r="Y702" s="8">
        <f t="shared" si="169"/>
        <v>7.717362794412718E-9</v>
      </c>
      <c r="Z702" s="8">
        <f t="shared" si="169"/>
        <v>1.6203316875963628E-30</v>
      </c>
      <c r="AA702" s="8">
        <f t="shared" si="169"/>
        <v>1.1207264020233958E-13</v>
      </c>
      <c r="AB702" s="13" t="e">
        <f t="shared" si="170"/>
        <v>#DIV/0!</v>
      </c>
      <c r="AC702" s="13">
        <f t="shared" si="171"/>
        <v>-1.1207264020233958E-13</v>
      </c>
    </row>
    <row r="703" spans="1:29">
      <c r="A703" t="s">
        <v>35</v>
      </c>
      <c r="B703" s="18"/>
      <c r="C703" s="17"/>
      <c r="I703" s="11" t="e">
        <f t="shared" si="158"/>
        <v>#DIV/0!</v>
      </c>
      <c r="J703" s="11" t="e">
        <f t="shared" si="159"/>
        <v>#DIV/0!</v>
      </c>
      <c r="K703" s="11" t="e">
        <f t="shared" si="160"/>
        <v>#DIV/0!</v>
      </c>
      <c r="L703" s="11" t="e">
        <f t="shared" si="161"/>
        <v>#DIV/0!</v>
      </c>
      <c r="M703" s="8" t="e">
        <f t="shared" si="162"/>
        <v>#DIV/0!</v>
      </c>
      <c r="N703" s="8">
        <f t="shared" si="153"/>
        <v>0</v>
      </c>
      <c r="O703" s="8">
        <f t="shared" si="154"/>
        <v>0</v>
      </c>
      <c r="P703" s="8">
        <f t="shared" si="163"/>
        <v>0.83333333333333337</v>
      </c>
      <c r="Q703" s="8">
        <f t="shared" si="164"/>
        <v>0.22727272727272727</v>
      </c>
      <c r="R703" s="8">
        <f t="shared" si="165"/>
        <v>9.8039215686274508E-2</v>
      </c>
      <c r="S703" s="8">
        <f t="shared" si="166"/>
        <v>4.9504950495049507E-2</v>
      </c>
      <c r="T703" s="8">
        <f t="shared" si="167"/>
        <v>0.15384615384615385</v>
      </c>
      <c r="U703" s="8">
        <f t="shared" si="168"/>
        <v>7.407407407407407E-2</v>
      </c>
      <c r="V703" s="8">
        <f t="shared" si="169"/>
        <v>0</v>
      </c>
      <c r="W703" s="8">
        <f t="shared" si="169"/>
        <v>1.1815198870378299E-47</v>
      </c>
      <c r="X703" s="8">
        <f t="shared" si="169"/>
        <v>1.3172232760611677E-18</v>
      </c>
      <c r="Y703" s="8">
        <f t="shared" si="169"/>
        <v>7.3353151313229793E-9</v>
      </c>
      <c r="Z703" s="8">
        <f t="shared" si="169"/>
        <v>1.3710498895046147E-30</v>
      </c>
      <c r="AA703" s="8">
        <f t="shared" si="169"/>
        <v>1.0377096315031442E-13</v>
      </c>
      <c r="AB703" s="13" t="e">
        <f t="shared" si="170"/>
        <v>#DIV/0!</v>
      </c>
      <c r="AC703" s="13">
        <f t="shared" si="171"/>
        <v>-1.0377096315031442E-13</v>
      </c>
    </row>
    <row r="704" spans="1:29">
      <c r="A704" t="s">
        <v>35</v>
      </c>
      <c r="B704" s="16"/>
      <c r="C704" s="15"/>
      <c r="I704" s="11" t="e">
        <f t="shared" si="158"/>
        <v>#DIV/0!</v>
      </c>
      <c r="J704" s="11" t="e">
        <f t="shared" si="159"/>
        <v>#DIV/0!</v>
      </c>
      <c r="K704" s="11" t="e">
        <f t="shared" si="160"/>
        <v>#DIV/0!</v>
      </c>
      <c r="L704" s="11" t="e">
        <f t="shared" si="161"/>
        <v>#DIV/0!</v>
      </c>
      <c r="M704" s="8" t="e">
        <f t="shared" si="162"/>
        <v>#DIV/0!</v>
      </c>
      <c r="N704" s="8">
        <f t="shared" si="153"/>
        <v>0</v>
      </c>
      <c r="O704" s="8">
        <f t="shared" si="154"/>
        <v>0</v>
      </c>
      <c r="P704" s="8">
        <f t="shared" si="163"/>
        <v>0.83333333333333337</v>
      </c>
      <c r="Q704" s="8">
        <f t="shared" si="164"/>
        <v>0.22727272727272727</v>
      </c>
      <c r="R704" s="8">
        <f t="shared" si="165"/>
        <v>9.8039215686274508E-2</v>
      </c>
      <c r="S704" s="8">
        <f t="shared" si="166"/>
        <v>4.9504950495049507E-2</v>
      </c>
      <c r="T704" s="8">
        <f t="shared" si="167"/>
        <v>0.15384615384615385</v>
      </c>
      <c r="U704" s="8">
        <f t="shared" si="168"/>
        <v>7.407407407407407E-2</v>
      </c>
      <c r="V704" s="8">
        <f t="shared" si="169"/>
        <v>0</v>
      </c>
      <c r="W704" s="8">
        <f t="shared" si="169"/>
        <v>9.129926399837776E-48</v>
      </c>
      <c r="X704" s="8">
        <f t="shared" si="169"/>
        <v>1.1880837391924258E-18</v>
      </c>
      <c r="Y704" s="8">
        <f t="shared" si="169"/>
        <v>6.972180718881247E-9</v>
      </c>
      <c r="Z704" s="8">
        <f t="shared" si="169"/>
        <v>1.1601191372731354E-30</v>
      </c>
      <c r="AA704" s="8">
        <f t="shared" si="169"/>
        <v>9.6084225139180025E-14</v>
      </c>
      <c r="AB704" s="13" t="e">
        <f t="shared" si="170"/>
        <v>#DIV/0!</v>
      </c>
      <c r="AC704" s="13">
        <f t="shared" si="171"/>
        <v>-9.6084225139180025E-14</v>
      </c>
    </row>
    <row r="705" spans="1:29">
      <c r="A705" t="s">
        <v>35</v>
      </c>
      <c r="B705" s="18"/>
      <c r="C705" s="17"/>
      <c r="I705" s="11" t="e">
        <f t="shared" si="158"/>
        <v>#DIV/0!</v>
      </c>
      <c r="J705" s="11" t="e">
        <f t="shared" si="159"/>
        <v>#DIV/0!</v>
      </c>
      <c r="K705" s="11" t="e">
        <f t="shared" si="160"/>
        <v>#DIV/0!</v>
      </c>
      <c r="L705" s="11" t="e">
        <f t="shared" si="161"/>
        <v>#DIV/0!</v>
      </c>
      <c r="M705" s="8" t="e">
        <f t="shared" si="162"/>
        <v>#DIV/0!</v>
      </c>
      <c r="N705" s="8">
        <f t="shared" si="153"/>
        <v>0</v>
      </c>
      <c r="O705" s="8">
        <f t="shared" si="154"/>
        <v>0</v>
      </c>
      <c r="P705" s="8">
        <f t="shared" si="163"/>
        <v>0.83333333333333337</v>
      </c>
      <c r="Q705" s="8">
        <f t="shared" si="164"/>
        <v>0.22727272727272727</v>
      </c>
      <c r="R705" s="8">
        <f t="shared" si="165"/>
        <v>9.8039215686274508E-2</v>
      </c>
      <c r="S705" s="8">
        <f t="shared" si="166"/>
        <v>4.9504950495049507E-2</v>
      </c>
      <c r="T705" s="8">
        <f t="shared" si="167"/>
        <v>0.15384615384615385</v>
      </c>
      <c r="U705" s="8">
        <f t="shared" si="168"/>
        <v>7.407407407407407E-2</v>
      </c>
      <c r="V705" s="8">
        <f t="shared" si="169"/>
        <v>0</v>
      </c>
      <c r="W705" s="8">
        <f t="shared" si="169"/>
        <v>7.0549431271473724E-48</v>
      </c>
      <c r="X705" s="8">
        <f t="shared" si="169"/>
        <v>1.071604941232384E-18</v>
      </c>
      <c r="Y705" s="8">
        <f t="shared" si="169"/>
        <v>6.6270232575504917E-9</v>
      </c>
      <c r="Z705" s="8">
        <f t="shared" si="169"/>
        <v>9.816392700003454E-31</v>
      </c>
      <c r="AA705" s="8">
        <f t="shared" si="169"/>
        <v>8.89668751288704E-14</v>
      </c>
      <c r="AB705" s="13" t="e">
        <f t="shared" si="170"/>
        <v>#DIV/0!</v>
      </c>
      <c r="AC705" s="13">
        <f t="shared" si="171"/>
        <v>-8.89668751288704E-14</v>
      </c>
    </row>
    <row r="706" spans="1:29">
      <c r="A706" t="s">
        <v>35</v>
      </c>
      <c r="B706" s="16"/>
      <c r="C706" s="15"/>
      <c r="I706" s="11" t="e">
        <f t="shared" si="158"/>
        <v>#DIV/0!</v>
      </c>
      <c r="J706" s="11" t="e">
        <f t="shared" si="159"/>
        <v>#DIV/0!</v>
      </c>
      <c r="K706" s="11" t="e">
        <f t="shared" si="160"/>
        <v>#DIV/0!</v>
      </c>
      <c r="L706" s="11" t="e">
        <f t="shared" si="161"/>
        <v>#DIV/0!</v>
      </c>
      <c r="M706" s="8" t="e">
        <f t="shared" si="162"/>
        <v>#DIV/0!</v>
      </c>
      <c r="N706" s="8">
        <f t="shared" si="153"/>
        <v>0</v>
      </c>
      <c r="O706" s="8">
        <f t="shared" si="154"/>
        <v>0</v>
      </c>
      <c r="P706" s="8">
        <f t="shared" si="163"/>
        <v>0.83333333333333337</v>
      </c>
      <c r="Q706" s="8">
        <f t="shared" si="164"/>
        <v>0.22727272727272727</v>
      </c>
      <c r="R706" s="8">
        <f t="shared" si="165"/>
        <v>9.8039215686274508E-2</v>
      </c>
      <c r="S706" s="8">
        <f t="shared" si="166"/>
        <v>4.9504950495049507E-2</v>
      </c>
      <c r="T706" s="8">
        <f t="shared" si="167"/>
        <v>0.15384615384615385</v>
      </c>
      <c r="U706" s="8">
        <f t="shared" si="168"/>
        <v>7.407407407407407E-2</v>
      </c>
      <c r="V706" s="8">
        <f t="shared" si="169"/>
        <v>0</v>
      </c>
      <c r="W706" s="8">
        <f t="shared" si="169"/>
        <v>5.4515469618866058E-48</v>
      </c>
      <c r="X706" s="8">
        <f t="shared" si="169"/>
        <v>9.6654563326842486E-19</v>
      </c>
      <c r="Y706" s="8">
        <f t="shared" si="169"/>
        <v>6.2989527992559127E-9</v>
      </c>
      <c r="Z706" s="8">
        <f t="shared" si="169"/>
        <v>8.3061784384644612E-31</v>
      </c>
      <c r="AA706" s="8">
        <f t="shared" si="169"/>
        <v>8.2376736230435553E-14</v>
      </c>
      <c r="AB706" s="13" t="e">
        <f t="shared" si="170"/>
        <v>#DIV/0!</v>
      </c>
      <c r="AC706" s="13">
        <f t="shared" si="171"/>
        <v>-8.2376736230435553E-14</v>
      </c>
    </row>
    <row r="707" spans="1:29">
      <c r="A707" t="s">
        <v>35</v>
      </c>
      <c r="B707" s="18"/>
      <c r="C707" s="17"/>
      <c r="I707" s="11" t="e">
        <f t="shared" si="158"/>
        <v>#DIV/0!</v>
      </c>
      <c r="J707" s="11" t="e">
        <f t="shared" si="159"/>
        <v>#DIV/0!</v>
      </c>
      <c r="K707" s="11" t="e">
        <f t="shared" si="160"/>
        <v>#DIV/0!</v>
      </c>
      <c r="L707" s="11" t="e">
        <f t="shared" si="161"/>
        <v>#DIV/0!</v>
      </c>
      <c r="M707" s="8" t="e">
        <f t="shared" si="162"/>
        <v>#DIV/0!</v>
      </c>
      <c r="N707" s="8">
        <f t="shared" si="153"/>
        <v>0</v>
      </c>
      <c r="O707" s="8">
        <f t="shared" si="154"/>
        <v>0</v>
      </c>
      <c r="P707" s="8">
        <f t="shared" si="163"/>
        <v>0.83333333333333337</v>
      </c>
      <c r="Q707" s="8">
        <f t="shared" si="164"/>
        <v>0.22727272727272727</v>
      </c>
      <c r="R707" s="8">
        <f t="shared" si="165"/>
        <v>9.8039215686274508E-2</v>
      </c>
      <c r="S707" s="8">
        <f t="shared" si="166"/>
        <v>4.9504950495049507E-2</v>
      </c>
      <c r="T707" s="8">
        <f t="shared" si="167"/>
        <v>0.15384615384615385</v>
      </c>
      <c r="U707" s="8">
        <f t="shared" si="168"/>
        <v>7.407407407407407E-2</v>
      </c>
      <c r="V707" s="8">
        <f t="shared" si="169"/>
        <v>0</v>
      </c>
      <c r="W707" s="8">
        <f t="shared" si="169"/>
        <v>4.2125590160032863E-48</v>
      </c>
      <c r="X707" s="8">
        <f t="shared" si="169"/>
        <v>8.7178625745779492E-19</v>
      </c>
      <c r="Y707" s="8">
        <f t="shared" si="169"/>
        <v>5.9871234527580945E-9</v>
      </c>
      <c r="Z707" s="8">
        <f t="shared" si="169"/>
        <v>7.0283048325468513E-31</v>
      </c>
      <c r="AA707" s="8">
        <f t="shared" si="169"/>
        <v>7.6274755768921804E-14</v>
      </c>
      <c r="AB707" s="13" t="e">
        <f t="shared" si="170"/>
        <v>#DIV/0!</v>
      </c>
      <c r="AC707" s="13">
        <f t="shared" si="171"/>
        <v>-7.6274755768921804E-14</v>
      </c>
    </row>
    <row r="708" spans="1:29">
      <c r="A708" t="s">
        <v>35</v>
      </c>
      <c r="B708" s="16"/>
      <c r="C708" s="15"/>
      <c r="I708" s="11" t="e">
        <f t="shared" si="158"/>
        <v>#DIV/0!</v>
      </c>
      <c r="J708" s="11" t="e">
        <f t="shared" si="159"/>
        <v>#DIV/0!</v>
      </c>
      <c r="K708" s="11" t="e">
        <f t="shared" si="160"/>
        <v>#DIV/0!</v>
      </c>
      <c r="L708" s="11" t="e">
        <f t="shared" si="161"/>
        <v>#DIV/0!</v>
      </c>
      <c r="M708" s="8" t="e">
        <f t="shared" si="162"/>
        <v>#DIV/0!</v>
      </c>
      <c r="N708" s="8">
        <f t="shared" ref="N708:N771" si="172">IF(C708&gt;C707,C708-C707,0)</f>
        <v>0</v>
      </c>
      <c r="O708" s="8">
        <f t="shared" ref="O708:O771" si="173">IF(C708&lt;C707,C707-C708,0)</f>
        <v>0</v>
      </c>
      <c r="P708" s="8">
        <f t="shared" si="163"/>
        <v>0.83333333333333337</v>
      </c>
      <c r="Q708" s="8">
        <f t="shared" si="164"/>
        <v>0.22727272727272727</v>
      </c>
      <c r="R708" s="8">
        <f t="shared" si="165"/>
        <v>9.8039215686274508E-2</v>
      </c>
      <c r="S708" s="8">
        <f t="shared" si="166"/>
        <v>4.9504950495049507E-2</v>
      </c>
      <c r="T708" s="8">
        <f t="shared" si="167"/>
        <v>0.15384615384615385</v>
      </c>
      <c r="U708" s="8">
        <f t="shared" si="168"/>
        <v>7.407407407407407E-2</v>
      </c>
      <c r="V708" s="8">
        <f t="shared" si="169"/>
        <v>0</v>
      </c>
      <c r="W708" s="8">
        <f t="shared" si="169"/>
        <v>3.2551592396389032E-48</v>
      </c>
      <c r="X708" s="8">
        <f t="shared" si="169"/>
        <v>7.8631701653056013E-19</v>
      </c>
      <c r="Y708" s="8">
        <f t="shared" si="169"/>
        <v>5.6907312026215552E-9</v>
      </c>
      <c r="Z708" s="8">
        <f t="shared" si="169"/>
        <v>5.9470271660011817E-31</v>
      </c>
      <c r="AA708" s="8">
        <f t="shared" si="169"/>
        <v>7.0624773860112777E-14</v>
      </c>
      <c r="AB708" s="13" t="e">
        <f t="shared" si="170"/>
        <v>#DIV/0!</v>
      </c>
      <c r="AC708" s="13">
        <f t="shared" si="171"/>
        <v>-7.0624773860112777E-14</v>
      </c>
    </row>
    <row r="709" spans="1:29">
      <c r="A709" t="s">
        <v>35</v>
      </c>
      <c r="B709" s="18"/>
      <c r="C709" s="17"/>
      <c r="I709" s="11" t="e">
        <f t="shared" si="158"/>
        <v>#DIV/0!</v>
      </c>
      <c r="J709" s="11" t="e">
        <f t="shared" si="159"/>
        <v>#DIV/0!</v>
      </c>
      <c r="K709" s="11" t="e">
        <f t="shared" si="160"/>
        <v>#DIV/0!</v>
      </c>
      <c r="L709" s="11" t="e">
        <f t="shared" si="161"/>
        <v>#DIV/0!</v>
      </c>
      <c r="M709" s="8" t="e">
        <f t="shared" si="162"/>
        <v>#DIV/0!</v>
      </c>
      <c r="N709" s="8">
        <f t="shared" si="172"/>
        <v>0</v>
      </c>
      <c r="O709" s="8">
        <f t="shared" si="173"/>
        <v>0</v>
      </c>
      <c r="P709" s="8">
        <f t="shared" si="163"/>
        <v>0.83333333333333337</v>
      </c>
      <c r="Q709" s="8">
        <f t="shared" si="164"/>
        <v>0.22727272727272727</v>
      </c>
      <c r="R709" s="8">
        <f t="shared" si="165"/>
        <v>9.8039215686274508E-2</v>
      </c>
      <c r="S709" s="8">
        <f t="shared" si="166"/>
        <v>4.9504950495049507E-2</v>
      </c>
      <c r="T709" s="8">
        <f t="shared" si="167"/>
        <v>0.15384615384615385</v>
      </c>
      <c r="U709" s="8">
        <f t="shared" si="168"/>
        <v>7.407407407407407E-2</v>
      </c>
      <c r="V709" s="8">
        <f t="shared" si="169"/>
        <v>0</v>
      </c>
      <c r="W709" s="8">
        <f t="shared" si="169"/>
        <v>2.5153503215391522E-48</v>
      </c>
      <c r="X709" s="8">
        <f t="shared" si="169"/>
        <v>7.0922711294913268E-19</v>
      </c>
      <c r="Y709" s="8">
        <f t="shared" si="169"/>
        <v>5.4090118361551417E-9</v>
      </c>
      <c r="Z709" s="8">
        <f t="shared" si="169"/>
        <v>5.0320999096933077E-31</v>
      </c>
      <c r="AA709" s="8">
        <f t="shared" si="169"/>
        <v>6.5393309129734048E-14</v>
      </c>
      <c r="AB709" s="13" t="e">
        <f t="shared" si="170"/>
        <v>#DIV/0!</v>
      </c>
      <c r="AC709" s="13">
        <f t="shared" si="171"/>
        <v>-6.5393309129734048E-14</v>
      </c>
    </row>
    <row r="710" spans="1:29">
      <c r="A710" t="s">
        <v>35</v>
      </c>
      <c r="B710" s="16"/>
      <c r="C710" s="15"/>
      <c r="I710" s="11" t="e">
        <f t="shared" si="158"/>
        <v>#DIV/0!</v>
      </c>
      <c r="J710" s="11" t="e">
        <f t="shared" si="159"/>
        <v>#DIV/0!</v>
      </c>
      <c r="K710" s="11" t="e">
        <f t="shared" si="160"/>
        <v>#DIV/0!</v>
      </c>
      <c r="L710" s="11" t="e">
        <f t="shared" si="161"/>
        <v>#DIV/0!</v>
      </c>
      <c r="M710" s="8" t="e">
        <f t="shared" si="162"/>
        <v>#DIV/0!</v>
      </c>
      <c r="N710" s="8">
        <f t="shared" si="172"/>
        <v>0</v>
      </c>
      <c r="O710" s="8">
        <f t="shared" si="173"/>
        <v>0</v>
      </c>
      <c r="P710" s="8">
        <f t="shared" si="163"/>
        <v>0.83333333333333337</v>
      </c>
      <c r="Q710" s="8">
        <f t="shared" si="164"/>
        <v>0.22727272727272727</v>
      </c>
      <c r="R710" s="8">
        <f t="shared" si="165"/>
        <v>9.8039215686274508E-2</v>
      </c>
      <c r="S710" s="8">
        <f t="shared" si="166"/>
        <v>4.9504950495049507E-2</v>
      </c>
      <c r="T710" s="8">
        <f t="shared" si="167"/>
        <v>0.15384615384615385</v>
      </c>
      <c r="U710" s="8">
        <f t="shared" si="168"/>
        <v>7.407407407407407E-2</v>
      </c>
      <c r="V710" s="8">
        <f t="shared" si="169"/>
        <v>0</v>
      </c>
      <c r="W710" s="8">
        <f t="shared" si="169"/>
        <v>1.9436797939166177E-48</v>
      </c>
      <c r="X710" s="8">
        <f t="shared" si="169"/>
        <v>6.3969504305215891E-19</v>
      </c>
      <c r="Y710" s="8">
        <f t="shared" si="169"/>
        <v>5.141238972979144E-9</v>
      </c>
      <c r="Z710" s="8">
        <f t="shared" si="169"/>
        <v>4.2579306928174143E-31</v>
      </c>
      <c r="AA710" s="8">
        <f t="shared" si="169"/>
        <v>6.0549360305309308E-14</v>
      </c>
      <c r="AB710" s="13" t="e">
        <f t="shared" si="170"/>
        <v>#DIV/0!</v>
      </c>
      <c r="AC710" s="13">
        <f t="shared" si="171"/>
        <v>-6.0549360305309308E-14</v>
      </c>
    </row>
    <row r="711" spans="1:29">
      <c r="A711" t="s">
        <v>35</v>
      </c>
      <c r="B711" s="18"/>
      <c r="C711" s="17"/>
      <c r="I711" s="11" t="e">
        <f t="shared" si="158"/>
        <v>#DIV/0!</v>
      </c>
      <c r="J711" s="11" t="e">
        <f t="shared" si="159"/>
        <v>#DIV/0!</v>
      </c>
      <c r="K711" s="11" t="e">
        <f t="shared" si="160"/>
        <v>#DIV/0!</v>
      </c>
      <c r="L711" s="11" t="e">
        <f t="shared" si="161"/>
        <v>#DIV/0!</v>
      </c>
      <c r="M711" s="8" t="e">
        <f t="shared" si="162"/>
        <v>#DIV/0!</v>
      </c>
      <c r="N711" s="8">
        <f t="shared" si="172"/>
        <v>0</v>
      </c>
      <c r="O711" s="8">
        <f t="shared" si="173"/>
        <v>0</v>
      </c>
      <c r="P711" s="8">
        <f t="shared" si="163"/>
        <v>0.83333333333333337</v>
      </c>
      <c r="Q711" s="8">
        <f t="shared" si="164"/>
        <v>0.22727272727272727</v>
      </c>
      <c r="R711" s="8">
        <f t="shared" si="165"/>
        <v>9.8039215686274508E-2</v>
      </c>
      <c r="S711" s="8">
        <f t="shared" si="166"/>
        <v>4.9504950495049507E-2</v>
      </c>
      <c r="T711" s="8">
        <f t="shared" si="167"/>
        <v>0.15384615384615385</v>
      </c>
      <c r="U711" s="8">
        <f t="shared" si="168"/>
        <v>7.407407407407407E-2</v>
      </c>
      <c r="V711" s="8">
        <f t="shared" ref="V711:AA726" si="174">$C711*P711+V710*(1-P711)</f>
        <v>0</v>
      </c>
      <c r="W711" s="8">
        <f t="shared" si="174"/>
        <v>1.5019343862082954E-48</v>
      </c>
      <c r="X711" s="8">
        <f t="shared" si="174"/>
        <v>5.7697984275292764E-19</v>
      </c>
      <c r="Y711" s="8">
        <f t="shared" si="174"/>
        <v>4.8867221921385922E-9</v>
      </c>
      <c r="Z711" s="8">
        <f t="shared" si="174"/>
        <v>3.6028644323839659E-31</v>
      </c>
      <c r="AA711" s="8">
        <f t="shared" si="174"/>
        <v>5.6064222504916027E-14</v>
      </c>
      <c r="AB711" s="13" t="e">
        <f t="shared" si="170"/>
        <v>#DIV/0!</v>
      </c>
      <c r="AC711" s="13">
        <f t="shared" si="171"/>
        <v>-5.6064222504916027E-14</v>
      </c>
    </row>
    <row r="712" spans="1:29">
      <c r="A712" t="s">
        <v>35</v>
      </c>
      <c r="B712" s="16"/>
      <c r="C712" s="15"/>
      <c r="I712" s="11" t="e">
        <f t="shared" si="158"/>
        <v>#DIV/0!</v>
      </c>
      <c r="J712" s="11" t="e">
        <f t="shared" si="159"/>
        <v>#DIV/0!</v>
      </c>
      <c r="K712" s="11" t="e">
        <f t="shared" si="160"/>
        <v>#DIV/0!</v>
      </c>
      <c r="L712" s="11" t="e">
        <f t="shared" si="161"/>
        <v>#DIV/0!</v>
      </c>
      <c r="M712" s="8" t="e">
        <f t="shared" si="162"/>
        <v>#DIV/0!</v>
      </c>
      <c r="N712" s="8">
        <f t="shared" si="172"/>
        <v>0</v>
      </c>
      <c r="O712" s="8">
        <f t="shared" si="173"/>
        <v>0</v>
      </c>
      <c r="P712" s="8">
        <f t="shared" si="163"/>
        <v>0.83333333333333337</v>
      </c>
      <c r="Q712" s="8">
        <f t="shared" si="164"/>
        <v>0.22727272727272727</v>
      </c>
      <c r="R712" s="8">
        <f t="shared" si="165"/>
        <v>9.8039215686274508E-2</v>
      </c>
      <c r="S712" s="8">
        <f t="shared" si="166"/>
        <v>4.9504950495049507E-2</v>
      </c>
      <c r="T712" s="8">
        <f t="shared" si="167"/>
        <v>0.15384615384615385</v>
      </c>
      <c r="U712" s="8">
        <f t="shared" si="168"/>
        <v>7.407407407407407E-2</v>
      </c>
      <c r="V712" s="8">
        <f t="shared" si="174"/>
        <v>0</v>
      </c>
      <c r="W712" s="8">
        <f t="shared" si="174"/>
        <v>1.1605856620700464E-48</v>
      </c>
      <c r="X712" s="8">
        <f t="shared" si="174"/>
        <v>5.2041319150264061E-19</v>
      </c>
      <c r="Y712" s="8">
        <f t="shared" si="174"/>
        <v>4.6448052519337112E-9</v>
      </c>
      <c r="Z712" s="8">
        <f t="shared" si="174"/>
        <v>3.0485775966325864E-31</v>
      </c>
      <c r="AA712" s="8">
        <f t="shared" si="174"/>
        <v>5.1911317134181503E-14</v>
      </c>
      <c r="AB712" s="13" t="e">
        <f t="shared" si="170"/>
        <v>#DIV/0!</v>
      </c>
      <c r="AC712" s="13">
        <f t="shared" si="171"/>
        <v>-5.1911317134181503E-14</v>
      </c>
    </row>
    <row r="713" spans="1:29">
      <c r="A713" t="s">
        <v>35</v>
      </c>
      <c r="B713" s="18"/>
      <c r="C713" s="17"/>
      <c r="I713" s="11" t="e">
        <f t="shared" si="158"/>
        <v>#DIV/0!</v>
      </c>
      <c r="J713" s="11" t="e">
        <f t="shared" si="159"/>
        <v>#DIV/0!</v>
      </c>
      <c r="K713" s="11" t="e">
        <f t="shared" si="160"/>
        <v>#DIV/0!</v>
      </c>
      <c r="L713" s="11" t="e">
        <f t="shared" si="161"/>
        <v>#DIV/0!</v>
      </c>
      <c r="M713" s="8" t="e">
        <f t="shared" si="162"/>
        <v>#DIV/0!</v>
      </c>
      <c r="N713" s="8">
        <f t="shared" si="172"/>
        <v>0</v>
      </c>
      <c r="O713" s="8">
        <f t="shared" si="173"/>
        <v>0</v>
      </c>
      <c r="P713" s="8">
        <f t="shared" si="163"/>
        <v>0.83333333333333337</v>
      </c>
      <c r="Q713" s="8">
        <f t="shared" si="164"/>
        <v>0.22727272727272727</v>
      </c>
      <c r="R713" s="8">
        <f t="shared" si="165"/>
        <v>9.8039215686274508E-2</v>
      </c>
      <c r="S713" s="8">
        <f t="shared" si="166"/>
        <v>4.9504950495049507E-2</v>
      </c>
      <c r="T713" s="8">
        <f t="shared" si="167"/>
        <v>0.15384615384615385</v>
      </c>
      <c r="U713" s="8">
        <f t="shared" si="168"/>
        <v>7.407407407407407E-2</v>
      </c>
      <c r="V713" s="8">
        <f t="shared" si="174"/>
        <v>0</v>
      </c>
      <c r="W713" s="8">
        <f t="shared" si="174"/>
        <v>8.9681619341776303E-49</v>
      </c>
      <c r="X713" s="8">
        <f t="shared" si="174"/>
        <v>4.6939229037493074E-19</v>
      </c>
      <c r="Y713" s="8">
        <f t="shared" si="174"/>
        <v>4.4148643978775868E-9</v>
      </c>
      <c r="Z713" s="8">
        <f t="shared" si="174"/>
        <v>2.5795656586891113E-31</v>
      </c>
      <c r="AA713" s="8">
        <f t="shared" si="174"/>
        <v>4.8066034383501395E-14</v>
      </c>
      <c r="AB713" s="13" t="e">
        <f t="shared" si="170"/>
        <v>#DIV/0!</v>
      </c>
      <c r="AC713" s="13">
        <f t="shared" si="171"/>
        <v>-4.8066034383501395E-14</v>
      </c>
    </row>
    <row r="714" spans="1:29">
      <c r="A714" t="s">
        <v>35</v>
      </c>
      <c r="B714" s="16"/>
      <c r="C714" s="15"/>
      <c r="I714" s="11" t="e">
        <f t="shared" si="158"/>
        <v>#DIV/0!</v>
      </c>
      <c r="J714" s="11" t="e">
        <f t="shared" si="159"/>
        <v>#DIV/0!</v>
      </c>
      <c r="K714" s="11" t="e">
        <f t="shared" si="160"/>
        <v>#DIV/0!</v>
      </c>
      <c r="L714" s="11" t="e">
        <f t="shared" si="161"/>
        <v>#DIV/0!</v>
      </c>
      <c r="M714" s="8" t="e">
        <f t="shared" si="162"/>
        <v>#DIV/0!</v>
      </c>
      <c r="N714" s="8">
        <f t="shared" si="172"/>
        <v>0</v>
      </c>
      <c r="O714" s="8">
        <f t="shared" si="173"/>
        <v>0</v>
      </c>
      <c r="P714" s="8">
        <f t="shared" si="163"/>
        <v>0.83333333333333337</v>
      </c>
      <c r="Q714" s="8">
        <f t="shared" si="164"/>
        <v>0.22727272727272727</v>
      </c>
      <c r="R714" s="8">
        <f t="shared" si="165"/>
        <v>9.8039215686274508E-2</v>
      </c>
      <c r="S714" s="8">
        <f t="shared" si="166"/>
        <v>4.9504950495049507E-2</v>
      </c>
      <c r="T714" s="8">
        <f t="shared" si="167"/>
        <v>0.15384615384615385</v>
      </c>
      <c r="U714" s="8">
        <f t="shared" si="168"/>
        <v>7.407407407407407E-2</v>
      </c>
      <c r="V714" s="8">
        <f t="shared" si="174"/>
        <v>0</v>
      </c>
      <c r="W714" s="8">
        <f t="shared" si="174"/>
        <v>6.9299433127736229E-49</v>
      </c>
      <c r="X714" s="8">
        <f t="shared" si="174"/>
        <v>4.233734383773885E-19</v>
      </c>
      <c r="Y714" s="8">
        <f t="shared" si="174"/>
        <v>4.1963067544183002E-9</v>
      </c>
      <c r="Z714" s="8">
        <f t="shared" si="174"/>
        <v>2.1827094035061709E-31</v>
      </c>
      <c r="AA714" s="8">
        <f t="shared" si="174"/>
        <v>4.450558739213092E-14</v>
      </c>
      <c r="AB714" s="13" t="e">
        <f t="shared" si="170"/>
        <v>#DIV/0!</v>
      </c>
      <c r="AC714" s="13">
        <f t="shared" si="171"/>
        <v>-4.450558739213092E-14</v>
      </c>
    </row>
    <row r="715" spans="1:29">
      <c r="A715" t="s">
        <v>35</v>
      </c>
      <c r="B715" s="18"/>
      <c r="C715" s="17"/>
      <c r="I715" s="11" t="e">
        <f t="shared" si="158"/>
        <v>#DIV/0!</v>
      </c>
      <c r="J715" s="11" t="e">
        <f t="shared" si="159"/>
        <v>#DIV/0!</v>
      </c>
      <c r="K715" s="11" t="e">
        <f t="shared" si="160"/>
        <v>#DIV/0!</v>
      </c>
      <c r="L715" s="11" t="e">
        <f t="shared" si="161"/>
        <v>#DIV/0!</v>
      </c>
      <c r="M715" s="8" t="e">
        <f t="shared" si="162"/>
        <v>#DIV/0!</v>
      </c>
      <c r="N715" s="8">
        <f t="shared" si="172"/>
        <v>0</v>
      </c>
      <c r="O715" s="8">
        <f t="shared" si="173"/>
        <v>0</v>
      </c>
      <c r="P715" s="8">
        <f t="shared" si="163"/>
        <v>0.83333333333333337</v>
      </c>
      <c r="Q715" s="8">
        <f t="shared" si="164"/>
        <v>0.22727272727272727</v>
      </c>
      <c r="R715" s="8">
        <f t="shared" si="165"/>
        <v>9.8039215686274508E-2</v>
      </c>
      <c r="S715" s="8">
        <f t="shared" si="166"/>
        <v>4.9504950495049507E-2</v>
      </c>
      <c r="T715" s="8">
        <f t="shared" si="167"/>
        <v>0.15384615384615385</v>
      </c>
      <c r="U715" s="8">
        <f t="shared" si="168"/>
        <v>7.407407407407407E-2</v>
      </c>
      <c r="V715" s="8">
        <f t="shared" si="174"/>
        <v>0</v>
      </c>
      <c r="W715" s="8">
        <f t="shared" si="174"/>
        <v>5.3549561962341633E-49</v>
      </c>
      <c r="X715" s="8">
        <f t="shared" si="174"/>
        <v>3.8186623853646806E-19</v>
      </c>
      <c r="Y715" s="8">
        <f t="shared" si="174"/>
        <v>3.98856879627878E-9</v>
      </c>
      <c r="Z715" s="8">
        <f t="shared" si="174"/>
        <v>1.8469079568129137E-31</v>
      </c>
      <c r="AA715" s="8">
        <f t="shared" si="174"/>
        <v>4.1208877214936036E-14</v>
      </c>
      <c r="AB715" s="13" t="e">
        <f t="shared" si="170"/>
        <v>#DIV/0!</v>
      </c>
      <c r="AC715" s="13">
        <f t="shared" si="171"/>
        <v>-4.1208877214936036E-14</v>
      </c>
    </row>
    <row r="716" spans="1:29">
      <c r="A716" t="s">
        <v>35</v>
      </c>
      <c r="B716" s="16"/>
      <c r="C716" s="15"/>
      <c r="I716" s="11" t="e">
        <f t="shared" si="158"/>
        <v>#DIV/0!</v>
      </c>
      <c r="J716" s="11" t="e">
        <f t="shared" si="159"/>
        <v>#DIV/0!</v>
      </c>
      <c r="K716" s="11" t="e">
        <f t="shared" si="160"/>
        <v>#DIV/0!</v>
      </c>
      <c r="L716" s="11" t="e">
        <f t="shared" si="161"/>
        <v>#DIV/0!</v>
      </c>
      <c r="M716" s="8" t="e">
        <f t="shared" si="162"/>
        <v>#DIV/0!</v>
      </c>
      <c r="N716" s="8">
        <f t="shared" si="172"/>
        <v>0</v>
      </c>
      <c r="O716" s="8">
        <f t="shared" si="173"/>
        <v>0</v>
      </c>
      <c r="P716" s="8">
        <f t="shared" si="163"/>
        <v>0.83333333333333337</v>
      </c>
      <c r="Q716" s="8">
        <f t="shared" si="164"/>
        <v>0.22727272727272727</v>
      </c>
      <c r="R716" s="8">
        <f t="shared" si="165"/>
        <v>9.8039215686274508E-2</v>
      </c>
      <c r="S716" s="8">
        <f t="shared" si="166"/>
        <v>4.9504950495049507E-2</v>
      </c>
      <c r="T716" s="8">
        <f t="shared" si="167"/>
        <v>0.15384615384615385</v>
      </c>
      <c r="U716" s="8">
        <f t="shared" si="168"/>
        <v>7.407407407407407E-2</v>
      </c>
      <c r="V716" s="8">
        <f t="shared" si="174"/>
        <v>0</v>
      </c>
      <c r="W716" s="8">
        <f t="shared" si="174"/>
        <v>4.1379206970900354E-49</v>
      </c>
      <c r="X716" s="8">
        <f t="shared" si="174"/>
        <v>3.4442837201328492E-19</v>
      </c>
      <c r="Y716" s="8">
        <f t="shared" si="174"/>
        <v>3.7911148954728993E-9</v>
      </c>
      <c r="Z716" s="8">
        <f t="shared" si="174"/>
        <v>1.5627682711493885E-31</v>
      </c>
      <c r="AA716" s="8">
        <f t="shared" si="174"/>
        <v>3.8156367791607444E-14</v>
      </c>
      <c r="AB716" s="13" t="e">
        <f t="shared" si="170"/>
        <v>#DIV/0!</v>
      </c>
      <c r="AC716" s="13">
        <f t="shared" si="171"/>
        <v>-3.8156367791607444E-14</v>
      </c>
    </row>
    <row r="717" spans="1:29">
      <c r="A717" t="s">
        <v>35</v>
      </c>
      <c r="B717" s="18"/>
      <c r="C717" s="17"/>
      <c r="I717" s="11" t="e">
        <f t="shared" si="158"/>
        <v>#DIV/0!</v>
      </c>
      <c r="J717" s="11" t="e">
        <f t="shared" si="159"/>
        <v>#DIV/0!</v>
      </c>
      <c r="K717" s="11" t="e">
        <f t="shared" si="160"/>
        <v>#DIV/0!</v>
      </c>
      <c r="L717" s="11" t="e">
        <f t="shared" si="161"/>
        <v>#DIV/0!</v>
      </c>
      <c r="M717" s="8" t="e">
        <f t="shared" si="162"/>
        <v>#DIV/0!</v>
      </c>
      <c r="N717" s="8">
        <f t="shared" si="172"/>
        <v>0</v>
      </c>
      <c r="O717" s="8">
        <f t="shared" si="173"/>
        <v>0</v>
      </c>
      <c r="P717" s="8">
        <f t="shared" si="163"/>
        <v>0.83333333333333337</v>
      </c>
      <c r="Q717" s="8">
        <f t="shared" si="164"/>
        <v>0.22727272727272727</v>
      </c>
      <c r="R717" s="8">
        <f t="shared" si="165"/>
        <v>9.8039215686274508E-2</v>
      </c>
      <c r="S717" s="8">
        <f t="shared" si="166"/>
        <v>4.9504950495049507E-2</v>
      </c>
      <c r="T717" s="8">
        <f t="shared" si="167"/>
        <v>0.15384615384615385</v>
      </c>
      <c r="U717" s="8">
        <f t="shared" si="168"/>
        <v>7.407407407407407E-2</v>
      </c>
      <c r="V717" s="8">
        <f t="shared" si="174"/>
        <v>0</v>
      </c>
      <c r="W717" s="8">
        <f t="shared" si="174"/>
        <v>3.1974841750241181E-49</v>
      </c>
      <c r="X717" s="8">
        <f t="shared" si="174"/>
        <v>3.1066088456100211E-19</v>
      </c>
      <c r="Y717" s="8">
        <f t="shared" si="174"/>
        <v>3.6034359402514685E-9</v>
      </c>
      <c r="Z717" s="8">
        <f t="shared" si="174"/>
        <v>1.3223423832802518E-31</v>
      </c>
      <c r="AA717" s="8">
        <f t="shared" si="174"/>
        <v>3.5329970177414299E-14</v>
      </c>
      <c r="AB717" s="13" t="e">
        <f t="shared" si="170"/>
        <v>#DIV/0!</v>
      </c>
      <c r="AC717" s="13">
        <f t="shared" si="171"/>
        <v>-3.5329970177414299E-14</v>
      </c>
    </row>
    <row r="718" spans="1:29">
      <c r="A718" t="s">
        <v>35</v>
      </c>
      <c r="B718" s="16"/>
      <c r="C718" s="15"/>
      <c r="I718" s="11" t="e">
        <f t="shared" si="158"/>
        <v>#DIV/0!</v>
      </c>
      <c r="J718" s="11" t="e">
        <f t="shared" si="159"/>
        <v>#DIV/0!</v>
      </c>
      <c r="K718" s="11" t="e">
        <f t="shared" si="160"/>
        <v>#DIV/0!</v>
      </c>
      <c r="L718" s="11" t="e">
        <f t="shared" si="161"/>
        <v>#DIV/0!</v>
      </c>
      <c r="M718" s="8" t="e">
        <f t="shared" si="162"/>
        <v>#DIV/0!</v>
      </c>
      <c r="N718" s="8">
        <f t="shared" si="172"/>
        <v>0</v>
      </c>
      <c r="O718" s="8">
        <f t="shared" si="173"/>
        <v>0</v>
      </c>
      <c r="P718" s="8">
        <f t="shared" si="163"/>
        <v>0.83333333333333337</v>
      </c>
      <c r="Q718" s="8">
        <f t="shared" si="164"/>
        <v>0.22727272727272727</v>
      </c>
      <c r="R718" s="8">
        <f t="shared" si="165"/>
        <v>9.8039215686274508E-2</v>
      </c>
      <c r="S718" s="8">
        <f t="shared" si="166"/>
        <v>4.9504950495049507E-2</v>
      </c>
      <c r="T718" s="8">
        <f t="shared" si="167"/>
        <v>0.15384615384615385</v>
      </c>
      <c r="U718" s="8">
        <f t="shared" si="168"/>
        <v>7.407407407407407E-2</v>
      </c>
      <c r="V718" s="8">
        <f t="shared" si="174"/>
        <v>0</v>
      </c>
      <c r="W718" s="8">
        <f t="shared" si="174"/>
        <v>2.4707832261550002E-49</v>
      </c>
      <c r="X718" s="8">
        <f t="shared" si="174"/>
        <v>2.8020393509423719E-19</v>
      </c>
      <c r="Y718" s="8">
        <f t="shared" si="174"/>
        <v>3.4250480224172374E-9</v>
      </c>
      <c r="Z718" s="8">
        <f t="shared" si="174"/>
        <v>1.1189050935448284E-31</v>
      </c>
      <c r="AA718" s="8">
        <f t="shared" si="174"/>
        <v>3.2712935349457684E-14</v>
      </c>
      <c r="AB718" s="13" t="e">
        <f t="shared" si="170"/>
        <v>#DIV/0!</v>
      </c>
      <c r="AC718" s="13">
        <f t="shared" si="171"/>
        <v>-3.2712935349457684E-14</v>
      </c>
    </row>
    <row r="719" spans="1:29">
      <c r="A719" t="s">
        <v>35</v>
      </c>
      <c r="B719" s="18"/>
      <c r="C719" s="17"/>
      <c r="I719" s="11" t="e">
        <f t="shared" si="158"/>
        <v>#DIV/0!</v>
      </c>
      <c r="J719" s="11" t="e">
        <f t="shared" si="159"/>
        <v>#DIV/0!</v>
      </c>
      <c r="K719" s="11" t="e">
        <f t="shared" si="160"/>
        <v>#DIV/0!</v>
      </c>
      <c r="L719" s="11" t="e">
        <f t="shared" si="161"/>
        <v>#DIV/0!</v>
      </c>
      <c r="M719" s="8" t="e">
        <f t="shared" si="162"/>
        <v>#DIV/0!</v>
      </c>
      <c r="N719" s="8">
        <f t="shared" si="172"/>
        <v>0</v>
      </c>
      <c r="O719" s="8">
        <f t="shared" si="173"/>
        <v>0</v>
      </c>
      <c r="P719" s="8">
        <f t="shared" si="163"/>
        <v>0.83333333333333337</v>
      </c>
      <c r="Q719" s="8">
        <f t="shared" si="164"/>
        <v>0.22727272727272727</v>
      </c>
      <c r="R719" s="8">
        <f t="shared" si="165"/>
        <v>9.8039215686274508E-2</v>
      </c>
      <c r="S719" s="8">
        <f t="shared" si="166"/>
        <v>4.9504950495049507E-2</v>
      </c>
      <c r="T719" s="8">
        <f t="shared" si="167"/>
        <v>0.15384615384615385</v>
      </c>
      <c r="U719" s="8">
        <f t="shared" si="168"/>
        <v>7.407407407407407E-2</v>
      </c>
      <c r="V719" s="8">
        <f t="shared" si="174"/>
        <v>0</v>
      </c>
      <c r="W719" s="8">
        <f t="shared" si="174"/>
        <v>1.9092415838470457E-49</v>
      </c>
      <c r="X719" s="8">
        <f t="shared" si="174"/>
        <v>2.527329610653904E-19</v>
      </c>
      <c r="Y719" s="8">
        <f t="shared" si="174"/>
        <v>3.2554911896243045E-9</v>
      </c>
      <c r="Z719" s="8">
        <f t="shared" si="174"/>
        <v>9.4676584838408554E-32</v>
      </c>
      <c r="AA719" s="8">
        <f t="shared" si="174"/>
        <v>3.0289754953201561E-14</v>
      </c>
      <c r="AB719" s="13" t="e">
        <f t="shared" si="170"/>
        <v>#DIV/0!</v>
      </c>
      <c r="AC719" s="13">
        <f t="shared" si="171"/>
        <v>-3.0289754953201561E-14</v>
      </c>
    </row>
    <row r="720" spans="1:29">
      <c r="A720" t="s">
        <v>35</v>
      </c>
      <c r="B720" s="16"/>
      <c r="C720" s="15"/>
      <c r="I720" s="11" t="e">
        <f t="shared" si="158"/>
        <v>#DIV/0!</v>
      </c>
      <c r="J720" s="11" t="e">
        <f t="shared" si="159"/>
        <v>#DIV/0!</v>
      </c>
      <c r="K720" s="11" t="e">
        <f t="shared" si="160"/>
        <v>#DIV/0!</v>
      </c>
      <c r="L720" s="11" t="e">
        <f t="shared" si="161"/>
        <v>#DIV/0!</v>
      </c>
      <c r="M720" s="8" t="e">
        <f t="shared" si="162"/>
        <v>#DIV/0!</v>
      </c>
      <c r="N720" s="8">
        <f t="shared" si="172"/>
        <v>0</v>
      </c>
      <c r="O720" s="8">
        <f t="shared" si="173"/>
        <v>0</v>
      </c>
      <c r="P720" s="8">
        <f t="shared" si="163"/>
        <v>0.83333333333333337</v>
      </c>
      <c r="Q720" s="8">
        <f t="shared" si="164"/>
        <v>0.22727272727272727</v>
      </c>
      <c r="R720" s="8">
        <f t="shared" si="165"/>
        <v>9.8039215686274508E-2</v>
      </c>
      <c r="S720" s="8">
        <f t="shared" si="166"/>
        <v>4.9504950495049507E-2</v>
      </c>
      <c r="T720" s="8">
        <f t="shared" si="167"/>
        <v>0.15384615384615385</v>
      </c>
      <c r="U720" s="8">
        <f t="shared" si="168"/>
        <v>7.407407407407407E-2</v>
      </c>
      <c r="V720" s="8">
        <f t="shared" si="174"/>
        <v>0</v>
      </c>
      <c r="W720" s="8">
        <f t="shared" si="174"/>
        <v>1.4753230420636261E-49</v>
      </c>
      <c r="X720" s="8">
        <f t="shared" si="174"/>
        <v>2.279552197844698E-19</v>
      </c>
      <c r="Y720" s="8">
        <f t="shared" si="174"/>
        <v>3.0943282594448833E-9</v>
      </c>
      <c r="Z720" s="8">
        <f t="shared" si="174"/>
        <v>8.0110956401730319E-32</v>
      </c>
      <c r="AA720" s="8">
        <f t="shared" si="174"/>
        <v>2.8046069401112558E-14</v>
      </c>
      <c r="AB720" s="13" t="e">
        <f t="shared" si="170"/>
        <v>#DIV/0!</v>
      </c>
      <c r="AC720" s="13">
        <f t="shared" si="171"/>
        <v>-2.8046069401112558E-14</v>
      </c>
    </row>
    <row r="721" spans="1:29">
      <c r="A721" t="s">
        <v>35</v>
      </c>
      <c r="B721" s="18"/>
      <c r="C721" s="17"/>
      <c r="I721" s="11" t="e">
        <f t="shared" si="158"/>
        <v>#DIV/0!</v>
      </c>
      <c r="J721" s="11" t="e">
        <f t="shared" si="159"/>
        <v>#DIV/0!</v>
      </c>
      <c r="K721" s="11" t="e">
        <f t="shared" si="160"/>
        <v>#DIV/0!</v>
      </c>
      <c r="L721" s="11" t="e">
        <f t="shared" si="161"/>
        <v>#DIV/0!</v>
      </c>
      <c r="M721" s="8" t="e">
        <f t="shared" si="162"/>
        <v>#DIV/0!</v>
      </c>
      <c r="N721" s="8">
        <f t="shared" si="172"/>
        <v>0</v>
      </c>
      <c r="O721" s="8">
        <f t="shared" si="173"/>
        <v>0</v>
      </c>
      <c r="P721" s="8">
        <f t="shared" si="163"/>
        <v>0.83333333333333337</v>
      </c>
      <c r="Q721" s="8">
        <f t="shared" si="164"/>
        <v>0.22727272727272727</v>
      </c>
      <c r="R721" s="8">
        <f t="shared" si="165"/>
        <v>9.8039215686274508E-2</v>
      </c>
      <c r="S721" s="8">
        <f t="shared" si="166"/>
        <v>4.9504950495049507E-2</v>
      </c>
      <c r="T721" s="8">
        <f t="shared" si="167"/>
        <v>0.15384615384615385</v>
      </c>
      <c r="U721" s="8">
        <f t="shared" si="168"/>
        <v>7.407407407407407E-2</v>
      </c>
      <c r="V721" s="8">
        <f t="shared" si="174"/>
        <v>0</v>
      </c>
      <c r="W721" s="8">
        <f t="shared" si="174"/>
        <v>1.1400223506855292E-49</v>
      </c>
      <c r="X721" s="8">
        <f t="shared" si="174"/>
        <v>2.0560666882520806E-19</v>
      </c>
      <c r="Y721" s="8">
        <f t="shared" si="174"/>
        <v>2.9411436921456314E-9</v>
      </c>
      <c r="Z721" s="8">
        <f t="shared" si="174"/>
        <v>6.7786193878387194E-32</v>
      </c>
      <c r="AA721" s="8">
        <f t="shared" si="174"/>
        <v>2.5968582778807925E-14</v>
      </c>
      <c r="AB721" s="13" t="e">
        <f t="shared" si="170"/>
        <v>#DIV/0!</v>
      </c>
      <c r="AC721" s="13">
        <f t="shared" si="171"/>
        <v>-2.5968582778807925E-14</v>
      </c>
    </row>
    <row r="722" spans="1:29">
      <c r="A722" t="s">
        <v>35</v>
      </c>
      <c r="B722" s="16"/>
      <c r="C722" s="15"/>
      <c r="I722" s="11" t="e">
        <f t="shared" si="158"/>
        <v>#DIV/0!</v>
      </c>
      <c r="J722" s="11" t="e">
        <f t="shared" si="159"/>
        <v>#DIV/0!</v>
      </c>
      <c r="K722" s="11" t="e">
        <f t="shared" si="160"/>
        <v>#DIV/0!</v>
      </c>
      <c r="L722" s="11" t="e">
        <f t="shared" si="161"/>
        <v>#DIV/0!</v>
      </c>
      <c r="M722" s="8" t="e">
        <f t="shared" si="162"/>
        <v>#DIV/0!</v>
      </c>
      <c r="N722" s="8">
        <f t="shared" si="172"/>
        <v>0</v>
      </c>
      <c r="O722" s="8">
        <f t="shared" si="173"/>
        <v>0</v>
      </c>
      <c r="P722" s="8">
        <f t="shared" si="163"/>
        <v>0.83333333333333337</v>
      </c>
      <c r="Q722" s="8">
        <f t="shared" si="164"/>
        <v>0.22727272727272727</v>
      </c>
      <c r="R722" s="8">
        <f t="shared" si="165"/>
        <v>9.8039215686274508E-2</v>
      </c>
      <c r="S722" s="8">
        <f t="shared" si="166"/>
        <v>4.9504950495049507E-2</v>
      </c>
      <c r="T722" s="8">
        <f t="shared" si="167"/>
        <v>0.15384615384615385</v>
      </c>
      <c r="U722" s="8">
        <f t="shared" si="168"/>
        <v>7.407407407407407E-2</v>
      </c>
      <c r="V722" s="8">
        <f t="shared" si="174"/>
        <v>0</v>
      </c>
      <c r="W722" s="8">
        <f t="shared" si="174"/>
        <v>8.8092636189336352E-50</v>
      </c>
      <c r="X722" s="8">
        <f t="shared" si="174"/>
        <v>1.8544915227371709E-19</v>
      </c>
      <c r="Y722" s="8">
        <f t="shared" si="174"/>
        <v>2.7955425192671346E-9</v>
      </c>
      <c r="Z722" s="8">
        <f t="shared" si="174"/>
        <v>5.7357548666327623E-32</v>
      </c>
      <c r="AA722" s="8">
        <f t="shared" si="174"/>
        <v>2.4044984054451783E-14</v>
      </c>
      <c r="AB722" s="13" t="e">
        <f t="shared" si="170"/>
        <v>#DIV/0!</v>
      </c>
      <c r="AC722" s="13">
        <f t="shared" si="171"/>
        <v>-2.4044984054451783E-14</v>
      </c>
    </row>
    <row r="723" spans="1:29">
      <c r="A723" t="s">
        <v>35</v>
      </c>
      <c r="B723" s="18"/>
      <c r="C723" s="17"/>
      <c r="I723" s="11" t="e">
        <f t="shared" si="158"/>
        <v>#DIV/0!</v>
      </c>
      <c r="J723" s="11" t="e">
        <f t="shared" si="159"/>
        <v>#DIV/0!</v>
      </c>
      <c r="K723" s="11" t="e">
        <f t="shared" si="160"/>
        <v>#DIV/0!</v>
      </c>
      <c r="L723" s="11" t="e">
        <f t="shared" si="161"/>
        <v>#DIV/0!</v>
      </c>
      <c r="M723" s="8" t="e">
        <f t="shared" si="162"/>
        <v>#DIV/0!</v>
      </c>
      <c r="N723" s="8">
        <f t="shared" si="172"/>
        <v>0</v>
      </c>
      <c r="O723" s="8">
        <f t="shared" si="173"/>
        <v>0</v>
      </c>
      <c r="P723" s="8">
        <f t="shared" si="163"/>
        <v>0.83333333333333337</v>
      </c>
      <c r="Q723" s="8">
        <f t="shared" si="164"/>
        <v>0.22727272727272727</v>
      </c>
      <c r="R723" s="8">
        <f t="shared" si="165"/>
        <v>9.8039215686274508E-2</v>
      </c>
      <c r="S723" s="8">
        <f t="shared" si="166"/>
        <v>4.9504950495049507E-2</v>
      </c>
      <c r="T723" s="8">
        <f t="shared" si="167"/>
        <v>0.15384615384615385</v>
      </c>
      <c r="U723" s="8">
        <f t="shared" si="168"/>
        <v>7.407407407407407E-2</v>
      </c>
      <c r="V723" s="8">
        <f t="shared" si="174"/>
        <v>0</v>
      </c>
      <c r="W723" s="8">
        <f t="shared" si="174"/>
        <v>6.8071582509941725E-50</v>
      </c>
      <c r="X723" s="8">
        <f t="shared" si="174"/>
        <v>1.6726786283511737E-19</v>
      </c>
      <c r="Y723" s="8">
        <f t="shared" si="174"/>
        <v>2.657149325244009E-9</v>
      </c>
      <c r="Z723" s="8">
        <f t="shared" si="174"/>
        <v>4.8533310409969525E-32</v>
      </c>
      <c r="AA723" s="8">
        <f t="shared" si="174"/>
        <v>2.2263874124492394E-14</v>
      </c>
      <c r="AB723" s="13" t="e">
        <f t="shared" si="170"/>
        <v>#DIV/0!</v>
      </c>
      <c r="AC723" s="13">
        <f t="shared" si="171"/>
        <v>-2.2263874124492394E-14</v>
      </c>
    </row>
    <row r="724" spans="1:29">
      <c r="A724" t="s">
        <v>35</v>
      </c>
      <c r="B724" s="16"/>
      <c r="C724" s="15"/>
      <c r="I724" s="11" t="e">
        <f t="shared" si="158"/>
        <v>#DIV/0!</v>
      </c>
      <c r="J724" s="11" t="e">
        <f t="shared" si="159"/>
        <v>#DIV/0!</v>
      </c>
      <c r="K724" s="11" t="e">
        <f t="shared" si="160"/>
        <v>#DIV/0!</v>
      </c>
      <c r="L724" s="11" t="e">
        <f t="shared" si="161"/>
        <v>#DIV/0!</v>
      </c>
      <c r="M724" s="8" t="e">
        <f t="shared" si="162"/>
        <v>#DIV/0!</v>
      </c>
      <c r="N724" s="8">
        <f t="shared" si="172"/>
        <v>0</v>
      </c>
      <c r="O724" s="8">
        <f t="shared" si="173"/>
        <v>0</v>
      </c>
      <c r="P724" s="8">
        <f t="shared" si="163"/>
        <v>0.83333333333333337</v>
      </c>
      <c r="Q724" s="8">
        <f t="shared" si="164"/>
        <v>0.22727272727272727</v>
      </c>
      <c r="R724" s="8">
        <f t="shared" si="165"/>
        <v>9.8039215686274508E-2</v>
      </c>
      <c r="S724" s="8">
        <f t="shared" si="166"/>
        <v>4.9504950495049507E-2</v>
      </c>
      <c r="T724" s="8">
        <f t="shared" si="167"/>
        <v>0.15384615384615385</v>
      </c>
      <c r="U724" s="8">
        <f t="shared" si="168"/>
        <v>7.407407407407407E-2</v>
      </c>
      <c r="V724" s="8">
        <f t="shared" si="174"/>
        <v>0</v>
      </c>
      <c r="W724" s="8">
        <f t="shared" si="174"/>
        <v>5.2600768303136785E-50</v>
      </c>
      <c r="X724" s="8">
        <f t="shared" si="174"/>
        <v>1.5086905275324313E-19</v>
      </c>
      <c r="Y724" s="8">
        <f t="shared" si="174"/>
        <v>2.52560727943985E-9</v>
      </c>
      <c r="Z724" s="8">
        <f t="shared" si="174"/>
        <v>4.1066647269974214E-32</v>
      </c>
      <c r="AA724" s="8">
        <f t="shared" si="174"/>
        <v>2.0614698263418882E-14</v>
      </c>
      <c r="AB724" s="13" t="e">
        <f t="shared" si="170"/>
        <v>#DIV/0!</v>
      </c>
      <c r="AC724" s="13">
        <f t="shared" si="171"/>
        <v>-2.0614698263418882E-14</v>
      </c>
    </row>
    <row r="725" spans="1:29">
      <c r="A725" t="s">
        <v>35</v>
      </c>
      <c r="B725" s="18"/>
      <c r="C725" s="17"/>
      <c r="I725" s="11" t="e">
        <f t="shared" si="158"/>
        <v>#DIV/0!</v>
      </c>
      <c r="J725" s="11" t="e">
        <f t="shared" si="159"/>
        <v>#DIV/0!</v>
      </c>
      <c r="K725" s="11" t="e">
        <f t="shared" si="160"/>
        <v>#DIV/0!</v>
      </c>
      <c r="L725" s="11" t="e">
        <f t="shared" si="161"/>
        <v>#DIV/0!</v>
      </c>
      <c r="M725" s="8" t="e">
        <f t="shared" si="162"/>
        <v>#DIV/0!</v>
      </c>
      <c r="N725" s="8">
        <f t="shared" si="172"/>
        <v>0</v>
      </c>
      <c r="O725" s="8">
        <f t="shared" si="173"/>
        <v>0</v>
      </c>
      <c r="P725" s="8">
        <f t="shared" si="163"/>
        <v>0.83333333333333337</v>
      </c>
      <c r="Q725" s="8">
        <f t="shared" si="164"/>
        <v>0.22727272727272727</v>
      </c>
      <c r="R725" s="8">
        <f t="shared" si="165"/>
        <v>9.8039215686274508E-2</v>
      </c>
      <c r="S725" s="8">
        <f t="shared" si="166"/>
        <v>4.9504950495049507E-2</v>
      </c>
      <c r="T725" s="8">
        <f t="shared" si="167"/>
        <v>0.15384615384615385</v>
      </c>
      <c r="U725" s="8">
        <f t="shared" si="168"/>
        <v>7.407407407407407E-2</v>
      </c>
      <c r="V725" s="8">
        <f t="shared" si="174"/>
        <v>0</v>
      </c>
      <c r="W725" s="8">
        <f t="shared" si="174"/>
        <v>4.0646048234242059E-50</v>
      </c>
      <c r="X725" s="8">
        <f t="shared" si="174"/>
        <v>1.36077969149984E-19</v>
      </c>
      <c r="Y725" s="8">
        <f t="shared" si="174"/>
        <v>2.4005772161012434E-9</v>
      </c>
      <c r="Z725" s="8">
        <f t="shared" si="174"/>
        <v>3.4748701536132025E-32</v>
      </c>
      <c r="AA725" s="8">
        <f t="shared" si="174"/>
        <v>1.9087683577239704E-14</v>
      </c>
      <c r="AB725" s="13" t="e">
        <f t="shared" si="170"/>
        <v>#DIV/0!</v>
      </c>
      <c r="AC725" s="13">
        <f t="shared" si="171"/>
        <v>-1.9087683577239704E-14</v>
      </c>
    </row>
    <row r="726" spans="1:29">
      <c r="A726" t="s">
        <v>35</v>
      </c>
      <c r="B726" s="16"/>
      <c r="C726" s="15"/>
      <c r="I726" s="11" t="e">
        <f t="shared" si="158"/>
        <v>#DIV/0!</v>
      </c>
      <c r="J726" s="11" t="e">
        <f t="shared" si="159"/>
        <v>#DIV/0!</v>
      </c>
      <c r="K726" s="11" t="e">
        <f t="shared" si="160"/>
        <v>#DIV/0!</v>
      </c>
      <c r="L726" s="11" t="e">
        <f t="shared" si="161"/>
        <v>#DIV/0!</v>
      </c>
      <c r="M726" s="8" t="e">
        <f t="shared" si="162"/>
        <v>#DIV/0!</v>
      </c>
      <c r="N726" s="8">
        <f t="shared" si="172"/>
        <v>0</v>
      </c>
      <c r="O726" s="8">
        <f t="shared" si="173"/>
        <v>0</v>
      </c>
      <c r="P726" s="8">
        <f t="shared" si="163"/>
        <v>0.83333333333333337</v>
      </c>
      <c r="Q726" s="8">
        <f t="shared" si="164"/>
        <v>0.22727272727272727</v>
      </c>
      <c r="R726" s="8">
        <f t="shared" si="165"/>
        <v>9.8039215686274508E-2</v>
      </c>
      <c r="S726" s="8">
        <f t="shared" si="166"/>
        <v>4.9504950495049507E-2</v>
      </c>
      <c r="T726" s="8">
        <f t="shared" si="167"/>
        <v>0.15384615384615385</v>
      </c>
      <c r="U726" s="8">
        <f t="shared" si="168"/>
        <v>7.407407407407407E-2</v>
      </c>
      <c r="V726" s="8">
        <f t="shared" si="174"/>
        <v>0</v>
      </c>
      <c r="W726" s="8">
        <f t="shared" si="174"/>
        <v>3.1408309999187043E-50</v>
      </c>
      <c r="X726" s="8">
        <f t="shared" si="174"/>
        <v>1.2273699178233852E-19</v>
      </c>
      <c r="Y726" s="8">
        <f t="shared" si="174"/>
        <v>2.2817367598586076E-9</v>
      </c>
      <c r="Z726" s="8">
        <f t="shared" si="174"/>
        <v>2.9402747453650175E-32</v>
      </c>
      <c r="AA726" s="8">
        <f t="shared" si="174"/>
        <v>1.7673781090036762E-14</v>
      </c>
      <c r="AB726" s="13" t="e">
        <f t="shared" si="170"/>
        <v>#DIV/0!</v>
      </c>
      <c r="AC726" s="13">
        <f t="shared" si="171"/>
        <v>-1.7673781090036762E-14</v>
      </c>
    </row>
    <row r="727" spans="1:29">
      <c r="A727" t="s">
        <v>35</v>
      </c>
      <c r="B727" s="18"/>
      <c r="C727" s="17"/>
      <c r="I727" s="11" t="e">
        <f t="shared" si="158"/>
        <v>#DIV/0!</v>
      </c>
      <c r="J727" s="11" t="e">
        <f t="shared" si="159"/>
        <v>#DIV/0!</v>
      </c>
      <c r="K727" s="11" t="e">
        <f t="shared" si="160"/>
        <v>#DIV/0!</v>
      </c>
      <c r="L727" s="11" t="e">
        <f t="shared" si="161"/>
        <v>#DIV/0!</v>
      </c>
      <c r="M727" s="8" t="e">
        <f t="shared" si="162"/>
        <v>#DIV/0!</v>
      </c>
      <c r="N727" s="8">
        <f t="shared" si="172"/>
        <v>0</v>
      </c>
      <c r="O727" s="8">
        <f t="shared" si="173"/>
        <v>0</v>
      </c>
      <c r="P727" s="8">
        <f t="shared" si="163"/>
        <v>0.83333333333333337</v>
      </c>
      <c r="Q727" s="8">
        <f t="shared" si="164"/>
        <v>0.22727272727272727</v>
      </c>
      <c r="R727" s="8">
        <f t="shared" si="165"/>
        <v>9.8039215686274508E-2</v>
      </c>
      <c r="S727" s="8">
        <f t="shared" si="166"/>
        <v>4.9504950495049507E-2</v>
      </c>
      <c r="T727" s="8">
        <f t="shared" si="167"/>
        <v>0.15384615384615385</v>
      </c>
      <c r="U727" s="8">
        <f t="shared" si="168"/>
        <v>7.407407407407407E-2</v>
      </c>
      <c r="V727" s="8">
        <f t="shared" ref="V727:AA742" si="175">$C727*P727+V726*(1-P727)</f>
        <v>0</v>
      </c>
      <c r="W727" s="8">
        <f t="shared" si="175"/>
        <v>2.4270057726644533E-50</v>
      </c>
      <c r="X727" s="8">
        <f t="shared" si="175"/>
        <v>1.1070395337230533E-19</v>
      </c>
      <c r="Y727" s="8">
        <f t="shared" si="175"/>
        <v>2.1687794945190726E-9</v>
      </c>
      <c r="Z727" s="8">
        <f t="shared" si="175"/>
        <v>2.4879247845396301E-32</v>
      </c>
      <c r="AA727" s="8">
        <f t="shared" si="175"/>
        <v>1.636461212040441E-14</v>
      </c>
      <c r="AB727" s="13" t="e">
        <f t="shared" si="170"/>
        <v>#DIV/0!</v>
      </c>
      <c r="AC727" s="13">
        <f t="shared" si="171"/>
        <v>-1.636461212040441E-14</v>
      </c>
    </row>
    <row r="728" spans="1:29">
      <c r="A728" t="s">
        <v>35</v>
      </c>
      <c r="B728" s="16"/>
      <c r="C728" s="15"/>
      <c r="I728" s="11" t="e">
        <f t="shared" si="158"/>
        <v>#DIV/0!</v>
      </c>
      <c r="J728" s="11" t="e">
        <f t="shared" si="159"/>
        <v>#DIV/0!</v>
      </c>
      <c r="K728" s="11" t="e">
        <f t="shared" si="160"/>
        <v>#DIV/0!</v>
      </c>
      <c r="L728" s="11" t="e">
        <f t="shared" si="161"/>
        <v>#DIV/0!</v>
      </c>
      <c r="M728" s="8" t="e">
        <f t="shared" si="162"/>
        <v>#DIV/0!</v>
      </c>
      <c r="N728" s="8">
        <f t="shared" si="172"/>
        <v>0</v>
      </c>
      <c r="O728" s="8">
        <f t="shared" si="173"/>
        <v>0</v>
      </c>
      <c r="P728" s="8">
        <f t="shared" si="163"/>
        <v>0.83333333333333337</v>
      </c>
      <c r="Q728" s="8">
        <f t="shared" si="164"/>
        <v>0.22727272727272727</v>
      </c>
      <c r="R728" s="8">
        <f t="shared" si="165"/>
        <v>9.8039215686274508E-2</v>
      </c>
      <c r="S728" s="8">
        <f t="shared" si="166"/>
        <v>4.9504950495049507E-2</v>
      </c>
      <c r="T728" s="8">
        <f t="shared" si="167"/>
        <v>0.15384615384615385</v>
      </c>
      <c r="U728" s="8">
        <f t="shared" si="168"/>
        <v>7.407407407407407E-2</v>
      </c>
      <c r="V728" s="8">
        <f t="shared" si="175"/>
        <v>0</v>
      </c>
      <c r="W728" s="8">
        <f t="shared" si="175"/>
        <v>1.8754135516043502E-50</v>
      </c>
      <c r="X728" s="8">
        <f t="shared" si="175"/>
        <v>9.9850624610314618E-20</v>
      </c>
      <c r="Y728" s="8">
        <f t="shared" si="175"/>
        <v>2.0614141730082272E-9</v>
      </c>
      <c r="Z728" s="8">
        <f t="shared" si="175"/>
        <v>2.105167125379687E-32</v>
      </c>
      <c r="AA728" s="8">
        <f t="shared" si="175"/>
        <v>1.5152418630004082E-14</v>
      </c>
      <c r="AB728" s="13" t="e">
        <f t="shared" si="170"/>
        <v>#DIV/0!</v>
      </c>
      <c r="AC728" s="13">
        <f t="shared" si="171"/>
        <v>-1.5152418630004082E-14</v>
      </c>
    </row>
    <row r="729" spans="1:29">
      <c r="A729" t="s">
        <v>35</v>
      </c>
      <c r="B729" s="18"/>
      <c r="C729" s="17"/>
      <c r="I729" s="11" t="e">
        <f t="shared" si="158"/>
        <v>#DIV/0!</v>
      </c>
      <c r="J729" s="11" t="e">
        <f t="shared" si="159"/>
        <v>#DIV/0!</v>
      </c>
      <c r="K729" s="11" t="e">
        <f t="shared" si="160"/>
        <v>#DIV/0!</v>
      </c>
      <c r="L729" s="11" t="e">
        <f t="shared" si="161"/>
        <v>#DIV/0!</v>
      </c>
      <c r="M729" s="8" t="e">
        <f t="shared" si="162"/>
        <v>#DIV/0!</v>
      </c>
      <c r="N729" s="8">
        <f t="shared" si="172"/>
        <v>0</v>
      </c>
      <c r="O729" s="8">
        <f t="shared" si="173"/>
        <v>0</v>
      </c>
      <c r="P729" s="8">
        <f t="shared" si="163"/>
        <v>0.83333333333333337</v>
      </c>
      <c r="Q729" s="8">
        <f t="shared" si="164"/>
        <v>0.22727272727272727</v>
      </c>
      <c r="R729" s="8">
        <f t="shared" si="165"/>
        <v>9.8039215686274508E-2</v>
      </c>
      <c r="S729" s="8">
        <f t="shared" si="166"/>
        <v>4.9504950495049507E-2</v>
      </c>
      <c r="T729" s="8">
        <f t="shared" si="167"/>
        <v>0.15384615384615385</v>
      </c>
      <c r="U729" s="8">
        <f t="shared" si="168"/>
        <v>7.407407407407407E-2</v>
      </c>
      <c r="V729" s="8">
        <f t="shared" si="175"/>
        <v>0</v>
      </c>
      <c r="W729" s="8">
        <f t="shared" si="175"/>
        <v>1.4491831989669979E-50</v>
      </c>
      <c r="X729" s="8">
        <f t="shared" si="175"/>
        <v>9.0061347687734749E-20</v>
      </c>
      <c r="Y729" s="8">
        <f t="shared" si="175"/>
        <v>1.9593639664236613E-9</v>
      </c>
      <c r="Z729" s="8">
        <f t="shared" si="175"/>
        <v>1.7812952599366583E-32</v>
      </c>
      <c r="AA729" s="8">
        <f t="shared" si="175"/>
        <v>1.403001725000378E-14</v>
      </c>
      <c r="AB729" s="13" t="e">
        <f t="shared" si="170"/>
        <v>#DIV/0!</v>
      </c>
      <c r="AC729" s="13">
        <f t="shared" si="171"/>
        <v>-1.403001725000378E-14</v>
      </c>
    </row>
    <row r="730" spans="1:29">
      <c r="A730" t="s">
        <v>35</v>
      </c>
      <c r="B730" s="16"/>
      <c r="C730" s="15"/>
      <c r="I730" s="11" t="e">
        <f t="shared" si="158"/>
        <v>#DIV/0!</v>
      </c>
      <c r="J730" s="11" t="e">
        <f t="shared" si="159"/>
        <v>#DIV/0!</v>
      </c>
      <c r="K730" s="11" t="e">
        <f t="shared" si="160"/>
        <v>#DIV/0!</v>
      </c>
      <c r="L730" s="11" t="e">
        <f t="shared" si="161"/>
        <v>#DIV/0!</v>
      </c>
      <c r="M730" s="8" t="e">
        <f t="shared" si="162"/>
        <v>#DIV/0!</v>
      </c>
      <c r="N730" s="8">
        <f t="shared" si="172"/>
        <v>0</v>
      </c>
      <c r="O730" s="8">
        <f t="shared" si="173"/>
        <v>0</v>
      </c>
      <c r="P730" s="8">
        <f t="shared" si="163"/>
        <v>0.83333333333333337</v>
      </c>
      <c r="Q730" s="8">
        <f t="shared" si="164"/>
        <v>0.22727272727272727</v>
      </c>
      <c r="R730" s="8">
        <f t="shared" si="165"/>
        <v>9.8039215686274508E-2</v>
      </c>
      <c r="S730" s="8">
        <f t="shared" si="166"/>
        <v>4.9504950495049507E-2</v>
      </c>
      <c r="T730" s="8">
        <f t="shared" si="167"/>
        <v>0.15384615384615385</v>
      </c>
      <c r="U730" s="8">
        <f t="shared" si="168"/>
        <v>7.407407407407407E-2</v>
      </c>
      <c r="V730" s="8">
        <f t="shared" si="175"/>
        <v>0</v>
      </c>
      <c r="W730" s="8">
        <f t="shared" si="175"/>
        <v>1.1198233810199529E-50</v>
      </c>
      <c r="X730" s="8">
        <f t="shared" si="175"/>
        <v>8.1231803796780368E-20</v>
      </c>
      <c r="Y730" s="8">
        <f t="shared" si="175"/>
        <v>1.862365750264074E-9</v>
      </c>
      <c r="Z730" s="8">
        <f t="shared" si="175"/>
        <v>1.5072498353310184E-32</v>
      </c>
      <c r="AA730" s="8">
        <f t="shared" si="175"/>
        <v>1.2990756712966464E-14</v>
      </c>
      <c r="AB730" s="13" t="e">
        <f t="shared" si="170"/>
        <v>#DIV/0!</v>
      </c>
      <c r="AC730" s="13">
        <f t="shared" si="171"/>
        <v>-1.2990756712966464E-14</v>
      </c>
    </row>
    <row r="731" spans="1:29">
      <c r="A731" t="s">
        <v>35</v>
      </c>
      <c r="B731" s="18"/>
      <c r="C731" s="17"/>
      <c r="I731" s="11" t="e">
        <f t="shared" si="158"/>
        <v>#DIV/0!</v>
      </c>
      <c r="J731" s="11" t="e">
        <f t="shared" si="159"/>
        <v>#DIV/0!</v>
      </c>
      <c r="K731" s="11" t="e">
        <f t="shared" si="160"/>
        <v>#DIV/0!</v>
      </c>
      <c r="L731" s="11" t="e">
        <f t="shared" si="161"/>
        <v>#DIV/0!</v>
      </c>
      <c r="M731" s="8" t="e">
        <f t="shared" si="162"/>
        <v>#DIV/0!</v>
      </c>
      <c r="N731" s="8">
        <f t="shared" si="172"/>
        <v>0</v>
      </c>
      <c r="O731" s="8">
        <f t="shared" si="173"/>
        <v>0</v>
      </c>
      <c r="P731" s="8">
        <f t="shared" si="163"/>
        <v>0.83333333333333337</v>
      </c>
      <c r="Q731" s="8">
        <f t="shared" si="164"/>
        <v>0.22727272727272727</v>
      </c>
      <c r="R731" s="8">
        <f t="shared" si="165"/>
        <v>9.8039215686274508E-2</v>
      </c>
      <c r="S731" s="8">
        <f t="shared" si="166"/>
        <v>4.9504950495049507E-2</v>
      </c>
      <c r="T731" s="8">
        <f t="shared" si="167"/>
        <v>0.15384615384615385</v>
      </c>
      <c r="U731" s="8">
        <f t="shared" si="168"/>
        <v>7.407407407407407E-2</v>
      </c>
      <c r="V731" s="8">
        <f t="shared" si="175"/>
        <v>0</v>
      </c>
      <c r="W731" s="8">
        <f t="shared" si="175"/>
        <v>8.6531806715178181E-51</v>
      </c>
      <c r="X731" s="8">
        <f t="shared" si="175"/>
        <v>7.326790146376269E-20</v>
      </c>
      <c r="Y731" s="8">
        <f t="shared" si="175"/>
        <v>1.7701694259935751E-9</v>
      </c>
      <c r="Z731" s="8">
        <f t="shared" si="175"/>
        <v>1.2753652452800924E-32</v>
      </c>
      <c r="AA731" s="8">
        <f t="shared" si="175"/>
        <v>1.2028478437931911E-14</v>
      </c>
      <c r="AB731" s="13" t="e">
        <f t="shared" si="170"/>
        <v>#DIV/0!</v>
      </c>
      <c r="AC731" s="13">
        <f t="shared" si="171"/>
        <v>-1.2028478437931911E-14</v>
      </c>
    </row>
    <row r="732" spans="1:29">
      <c r="A732" t="s">
        <v>35</v>
      </c>
      <c r="B732" s="16"/>
      <c r="C732" s="15"/>
      <c r="I732" s="11" t="e">
        <f t="shared" si="158"/>
        <v>#DIV/0!</v>
      </c>
      <c r="J732" s="11" t="e">
        <f t="shared" si="159"/>
        <v>#DIV/0!</v>
      </c>
      <c r="K732" s="11" t="e">
        <f t="shared" si="160"/>
        <v>#DIV/0!</v>
      </c>
      <c r="L732" s="11" t="e">
        <f t="shared" si="161"/>
        <v>#DIV/0!</v>
      </c>
      <c r="M732" s="8" t="e">
        <f t="shared" si="162"/>
        <v>#DIV/0!</v>
      </c>
      <c r="N732" s="8">
        <f t="shared" si="172"/>
        <v>0</v>
      </c>
      <c r="O732" s="8">
        <f t="shared" si="173"/>
        <v>0</v>
      </c>
      <c r="P732" s="8">
        <f t="shared" si="163"/>
        <v>0.83333333333333337</v>
      </c>
      <c r="Q732" s="8">
        <f t="shared" si="164"/>
        <v>0.22727272727272727</v>
      </c>
      <c r="R732" s="8">
        <f t="shared" si="165"/>
        <v>9.8039215686274508E-2</v>
      </c>
      <c r="S732" s="8">
        <f t="shared" si="166"/>
        <v>4.9504950495049507E-2</v>
      </c>
      <c r="T732" s="8">
        <f t="shared" si="167"/>
        <v>0.15384615384615385</v>
      </c>
      <c r="U732" s="8">
        <f t="shared" si="168"/>
        <v>7.407407407407407E-2</v>
      </c>
      <c r="V732" s="8">
        <f t="shared" si="175"/>
        <v>0</v>
      </c>
      <c r="W732" s="8">
        <f t="shared" si="175"/>
        <v>6.6865487007183135E-51</v>
      </c>
      <c r="X732" s="8">
        <f t="shared" si="175"/>
        <v>6.6084773869276158E-20</v>
      </c>
      <c r="Y732" s="8">
        <f t="shared" si="175"/>
        <v>1.6825372761919129E-9</v>
      </c>
      <c r="Z732" s="8">
        <f t="shared" si="175"/>
        <v>1.0791552075446936E-32</v>
      </c>
      <c r="AA732" s="8">
        <f t="shared" si="175"/>
        <v>1.113748003512214E-14</v>
      </c>
      <c r="AB732" s="13" t="e">
        <f t="shared" si="170"/>
        <v>#DIV/0!</v>
      </c>
      <c r="AC732" s="13">
        <f t="shared" si="171"/>
        <v>-1.113748003512214E-14</v>
      </c>
    </row>
    <row r="733" spans="1:29">
      <c r="A733" t="s">
        <v>35</v>
      </c>
      <c r="B733" s="18"/>
      <c r="C733" s="17"/>
      <c r="I733" s="11" t="e">
        <f t="shared" si="158"/>
        <v>#DIV/0!</v>
      </c>
      <c r="J733" s="11" t="e">
        <f t="shared" si="159"/>
        <v>#DIV/0!</v>
      </c>
      <c r="K733" s="11" t="e">
        <f t="shared" si="160"/>
        <v>#DIV/0!</v>
      </c>
      <c r="L733" s="11" t="e">
        <f t="shared" si="161"/>
        <v>#DIV/0!</v>
      </c>
      <c r="M733" s="8" t="e">
        <f t="shared" si="162"/>
        <v>#DIV/0!</v>
      </c>
      <c r="N733" s="8">
        <f t="shared" si="172"/>
        <v>0</v>
      </c>
      <c r="O733" s="8">
        <f t="shared" si="173"/>
        <v>0</v>
      </c>
      <c r="P733" s="8">
        <f t="shared" si="163"/>
        <v>0.83333333333333337</v>
      </c>
      <c r="Q733" s="8">
        <f t="shared" si="164"/>
        <v>0.22727272727272727</v>
      </c>
      <c r="R733" s="8">
        <f t="shared" si="165"/>
        <v>9.8039215686274508E-2</v>
      </c>
      <c r="S733" s="8">
        <f t="shared" si="166"/>
        <v>4.9504950495049507E-2</v>
      </c>
      <c r="T733" s="8">
        <f t="shared" si="167"/>
        <v>0.15384615384615385</v>
      </c>
      <c r="U733" s="8">
        <f t="shared" si="168"/>
        <v>7.407407407407407E-2</v>
      </c>
      <c r="V733" s="8">
        <f t="shared" si="175"/>
        <v>0</v>
      </c>
      <c r="W733" s="8">
        <f t="shared" si="175"/>
        <v>5.1668785414641514E-51</v>
      </c>
      <c r="X733" s="8">
        <f t="shared" si="175"/>
        <v>5.9605874470327522E-20</v>
      </c>
      <c r="Y733" s="8">
        <f t="shared" si="175"/>
        <v>1.5992433516279568E-9</v>
      </c>
      <c r="Z733" s="8">
        <f t="shared" si="175"/>
        <v>9.131313294608946E-33</v>
      </c>
      <c r="AA733" s="8">
        <f t="shared" si="175"/>
        <v>1.0312481514001982E-14</v>
      </c>
      <c r="AB733" s="13" t="e">
        <f t="shared" si="170"/>
        <v>#DIV/0!</v>
      </c>
      <c r="AC733" s="13">
        <f t="shared" si="171"/>
        <v>-1.0312481514001982E-14</v>
      </c>
    </row>
    <row r="734" spans="1:29">
      <c r="A734" t="s">
        <v>35</v>
      </c>
      <c r="B734" s="16"/>
      <c r="C734" s="15"/>
      <c r="I734" s="11" t="e">
        <f t="shared" si="158"/>
        <v>#DIV/0!</v>
      </c>
      <c r="J734" s="11" t="e">
        <f t="shared" si="159"/>
        <v>#DIV/0!</v>
      </c>
      <c r="K734" s="11" t="e">
        <f t="shared" si="160"/>
        <v>#DIV/0!</v>
      </c>
      <c r="L734" s="11" t="e">
        <f t="shared" si="161"/>
        <v>#DIV/0!</v>
      </c>
      <c r="M734" s="8" t="e">
        <f t="shared" si="162"/>
        <v>#DIV/0!</v>
      </c>
      <c r="N734" s="8">
        <f t="shared" si="172"/>
        <v>0</v>
      </c>
      <c r="O734" s="8">
        <f t="shared" si="173"/>
        <v>0</v>
      </c>
      <c r="P734" s="8">
        <f t="shared" si="163"/>
        <v>0.83333333333333337</v>
      </c>
      <c r="Q734" s="8">
        <f t="shared" si="164"/>
        <v>0.22727272727272727</v>
      </c>
      <c r="R734" s="8">
        <f t="shared" si="165"/>
        <v>9.8039215686274508E-2</v>
      </c>
      <c r="S734" s="8">
        <f t="shared" si="166"/>
        <v>4.9504950495049507E-2</v>
      </c>
      <c r="T734" s="8">
        <f t="shared" si="167"/>
        <v>0.15384615384615385</v>
      </c>
      <c r="U734" s="8">
        <f t="shared" si="168"/>
        <v>7.407407407407407E-2</v>
      </c>
      <c r="V734" s="8">
        <f t="shared" si="175"/>
        <v>0</v>
      </c>
      <c r="W734" s="8">
        <f t="shared" si="175"/>
        <v>3.9925879638586624E-51</v>
      </c>
      <c r="X734" s="8">
        <f t="shared" si="175"/>
        <v>5.3762161286962081E-20</v>
      </c>
      <c r="Y734" s="8">
        <f t="shared" si="175"/>
        <v>1.5200728886760777E-9</v>
      </c>
      <c r="Z734" s="8">
        <f t="shared" si="175"/>
        <v>7.7264958646691081E-33</v>
      </c>
      <c r="AA734" s="8">
        <f t="shared" si="175"/>
        <v>9.5485939944462789E-15</v>
      </c>
      <c r="AB734" s="13" t="e">
        <f t="shared" si="170"/>
        <v>#DIV/0!</v>
      </c>
      <c r="AC734" s="13">
        <f t="shared" si="171"/>
        <v>-9.5485939944462789E-15</v>
      </c>
    </row>
    <row r="735" spans="1:29">
      <c r="A735" t="s">
        <v>35</v>
      </c>
      <c r="B735" s="18"/>
      <c r="C735" s="17"/>
      <c r="I735" s="11" t="e">
        <f t="shared" si="158"/>
        <v>#DIV/0!</v>
      </c>
      <c r="J735" s="11" t="e">
        <f t="shared" si="159"/>
        <v>#DIV/0!</v>
      </c>
      <c r="K735" s="11" t="e">
        <f t="shared" si="160"/>
        <v>#DIV/0!</v>
      </c>
      <c r="L735" s="11" t="e">
        <f t="shared" si="161"/>
        <v>#DIV/0!</v>
      </c>
      <c r="M735" s="8" t="e">
        <f t="shared" si="162"/>
        <v>#DIV/0!</v>
      </c>
      <c r="N735" s="8">
        <f t="shared" si="172"/>
        <v>0</v>
      </c>
      <c r="O735" s="8">
        <f t="shared" si="173"/>
        <v>0</v>
      </c>
      <c r="P735" s="8">
        <f t="shared" si="163"/>
        <v>0.83333333333333337</v>
      </c>
      <c r="Q735" s="8">
        <f t="shared" si="164"/>
        <v>0.22727272727272727</v>
      </c>
      <c r="R735" s="8">
        <f t="shared" si="165"/>
        <v>9.8039215686274508E-2</v>
      </c>
      <c r="S735" s="8">
        <f t="shared" si="166"/>
        <v>4.9504950495049507E-2</v>
      </c>
      <c r="T735" s="8">
        <f t="shared" si="167"/>
        <v>0.15384615384615385</v>
      </c>
      <c r="U735" s="8">
        <f t="shared" si="168"/>
        <v>7.407407407407407E-2</v>
      </c>
      <c r="V735" s="8">
        <f t="shared" si="175"/>
        <v>0</v>
      </c>
      <c r="W735" s="8">
        <f t="shared" si="175"/>
        <v>3.0851816084362393E-51</v>
      </c>
      <c r="X735" s="8">
        <f t="shared" si="175"/>
        <v>4.8491361160789329E-20</v>
      </c>
      <c r="Y735" s="8">
        <f t="shared" si="175"/>
        <v>1.4448217555733016E-9</v>
      </c>
      <c r="Z735" s="8">
        <f t="shared" si="175"/>
        <v>6.5378041931815527E-33</v>
      </c>
      <c r="AA735" s="8">
        <f t="shared" si="175"/>
        <v>8.8412907355984066E-15</v>
      </c>
      <c r="AB735" s="13" t="e">
        <f t="shared" si="170"/>
        <v>#DIV/0!</v>
      </c>
      <c r="AC735" s="13">
        <f t="shared" si="171"/>
        <v>-8.8412907355984066E-15</v>
      </c>
    </row>
    <row r="736" spans="1:29">
      <c r="A736" t="s">
        <v>35</v>
      </c>
      <c r="B736" s="16"/>
      <c r="C736" s="15"/>
      <c r="I736" s="11" t="e">
        <f t="shared" si="158"/>
        <v>#DIV/0!</v>
      </c>
      <c r="J736" s="11" t="e">
        <f t="shared" si="159"/>
        <v>#DIV/0!</v>
      </c>
      <c r="K736" s="11" t="e">
        <f t="shared" si="160"/>
        <v>#DIV/0!</v>
      </c>
      <c r="L736" s="11" t="e">
        <f t="shared" si="161"/>
        <v>#DIV/0!</v>
      </c>
      <c r="M736" s="8" t="e">
        <f t="shared" si="162"/>
        <v>#DIV/0!</v>
      </c>
      <c r="N736" s="8">
        <f t="shared" si="172"/>
        <v>0</v>
      </c>
      <c r="O736" s="8">
        <f t="shared" si="173"/>
        <v>0</v>
      </c>
      <c r="P736" s="8">
        <f t="shared" si="163"/>
        <v>0.83333333333333337</v>
      </c>
      <c r="Q736" s="8">
        <f t="shared" si="164"/>
        <v>0.22727272727272727</v>
      </c>
      <c r="R736" s="8">
        <f t="shared" si="165"/>
        <v>9.8039215686274508E-2</v>
      </c>
      <c r="S736" s="8">
        <f t="shared" si="166"/>
        <v>4.9504950495049507E-2</v>
      </c>
      <c r="T736" s="8">
        <f t="shared" si="167"/>
        <v>0.15384615384615385</v>
      </c>
      <c r="U736" s="8">
        <f t="shared" si="168"/>
        <v>7.407407407407407E-2</v>
      </c>
      <c r="V736" s="8">
        <f t="shared" si="175"/>
        <v>0</v>
      </c>
      <c r="W736" s="8">
        <f t="shared" si="175"/>
        <v>2.3840039701552759E-51</v>
      </c>
      <c r="X736" s="8">
        <f t="shared" si="175"/>
        <v>4.3737306145025673E-20</v>
      </c>
      <c r="Y736" s="8">
        <f t="shared" si="175"/>
        <v>1.3732959260894748E-9</v>
      </c>
      <c r="Z736" s="8">
        <f t="shared" si="175"/>
        <v>5.531988163461314E-33</v>
      </c>
      <c r="AA736" s="8">
        <f t="shared" si="175"/>
        <v>8.1863803107392647E-15</v>
      </c>
      <c r="AB736" s="13" t="e">
        <f t="shared" si="170"/>
        <v>#DIV/0!</v>
      </c>
      <c r="AC736" s="13">
        <f t="shared" si="171"/>
        <v>-8.1863803107392647E-15</v>
      </c>
    </row>
    <row r="737" spans="1:29">
      <c r="A737" t="s">
        <v>35</v>
      </c>
      <c r="B737" s="18"/>
      <c r="C737" s="17"/>
      <c r="I737" s="11" t="e">
        <f t="shared" si="158"/>
        <v>#DIV/0!</v>
      </c>
      <c r="J737" s="11" t="e">
        <f t="shared" si="159"/>
        <v>#DIV/0!</v>
      </c>
      <c r="K737" s="11" t="e">
        <f t="shared" si="160"/>
        <v>#DIV/0!</v>
      </c>
      <c r="L737" s="11" t="e">
        <f t="shared" si="161"/>
        <v>#DIV/0!</v>
      </c>
      <c r="M737" s="8" t="e">
        <f t="shared" si="162"/>
        <v>#DIV/0!</v>
      </c>
      <c r="N737" s="8">
        <f t="shared" si="172"/>
        <v>0</v>
      </c>
      <c r="O737" s="8">
        <f t="shared" si="173"/>
        <v>0</v>
      </c>
      <c r="P737" s="8">
        <f t="shared" si="163"/>
        <v>0.83333333333333337</v>
      </c>
      <c r="Q737" s="8">
        <f t="shared" si="164"/>
        <v>0.22727272727272727</v>
      </c>
      <c r="R737" s="8">
        <f t="shared" si="165"/>
        <v>9.8039215686274508E-2</v>
      </c>
      <c r="S737" s="8">
        <f t="shared" si="166"/>
        <v>4.9504950495049507E-2</v>
      </c>
      <c r="T737" s="8">
        <f t="shared" si="167"/>
        <v>0.15384615384615385</v>
      </c>
      <c r="U737" s="8">
        <f t="shared" si="168"/>
        <v>7.407407407407407E-2</v>
      </c>
      <c r="V737" s="8">
        <f t="shared" si="175"/>
        <v>0</v>
      </c>
      <c r="W737" s="8">
        <f t="shared" si="175"/>
        <v>1.8421848860290767E-51</v>
      </c>
      <c r="X737" s="8">
        <f t="shared" si="175"/>
        <v>3.9449334954336882E-20</v>
      </c>
      <c r="Y737" s="8">
        <f t="shared" si="175"/>
        <v>1.3053109792533621E-9</v>
      </c>
      <c r="Z737" s="8">
        <f t="shared" si="175"/>
        <v>4.6809130613903426E-33</v>
      </c>
      <c r="AA737" s="8">
        <f t="shared" si="175"/>
        <v>7.5799817692030227E-15</v>
      </c>
      <c r="AB737" s="13" t="e">
        <f t="shared" si="170"/>
        <v>#DIV/0!</v>
      </c>
      <c r="AC737" s="13">
        <f t="shared" si="171"/>
        <v>-7.5799817692030227E-15</v>
      </c>
    </row>
    <row r="738" spans="1:29">
      <c r="A738" t="s">
        <v>35</v>
      </c>
      <c r="B738" s="16"/>
      <c r="C738" s="15"/>
      <c r="I738" s="11" t="e">
        <f t="shared" si="158"/>
        <v>#DIV/0!</v>
      </c>
      <c r="J738" s="11" t="e">
        <f t="shared" si="159"/>
        <v>#DIV/0!</v>
      </c>
      <c r="K738" s="11" t="e">
        <f t="shared" si="160"/>
        <v>#DIV/0!</v>
      </c>
      <c r="L738" s="11" t="e">
        <f t="shared" si="161"/>
        <v>#DIV/0!</v>
      </c>
      <c r="M738" s="8" t="e">
        <f t="shared" si="162"/>
        <v>#DIV/0!</v>
      </c>
      <c r="N738" s="8">
        <f t="shared" si="172"/>
        <v>0</v>
      </c>
      <c r="O738" s="8">
        <f t="shared" si="173"/>
        <v>0</v>
      </c>
      <c r="P738" s="8">
        <f t="shared" si="163"/>
        <v>0.83333333333333337</v>
      </c>
      <c r="Q738" s="8">
        <f t="shared" si="164"/>
        <v>0.22727272727272727</v>
      </c>
      <c r="R738" s="8">
        <f t="shared" si="165"/>
        <v>9.8039215686274508E-2</v>
      </c>
      <c r="S738" s="8">
        <f t="shared" si="166"/>
        <v>4.9504950495049507E-2</v>
      </c>
      <c r="T738" s="8">
        <f t="shared" si="167"/>
        <v>0.15384615384615385</v>
      </c>
      <c r="U738" s="8">
        <f t="shared" si="168"/>
        <v>7.407407407407407E-2</v>
      </c>
      <c r="V738" s="8">
        <f t="shared" si="175"/>
        <v>0</v>
      </c>
      <c r="W738" s="8">
        <f t="shared" si="175"/>
        <v>1.4235065028406501E-51</v>
      </c>
      <c r="X738" s="8">
        <f t="shared" si="175"/>
        <v>3.5581753096068559E-20</v>
      </c>
      <c r="Y738" s="8">
        <f t="shared" si="175"/>
        <v>1.2406916238447797E-9</v>
      </c>
      <c r="Z738" s="8">
        <f t="shared" si="175"/>
        <v>3.9607725904072127E-33</v>
      </c>
      <c r="AA738" s="8">
        <f t="shared" si="175"/>
        <v>7.0185016381509468E-15</v>
      </c>
      <c r="AB738" s="13" t="e">
        <f t="shared" si="170"/>
        <v>#DIV/0!</v>
      </c>
      <c r="AC738" s="13">
        <f t="shared" si="171"/>
        <v>-7.0185016381509468E-15</v>
      </c>
    </row>
    <row r="739" spans="1:29">
      <c r="A739" t="s">
        <v>35</v>
      </c>
      <c r="B739" s="18"/>
      <c r="C739" s="17"/>
      <c r="I739" s="11" t="e">
        <f t="shared" si="158"/>
        <v>#DIV/0!</v>
      </c>
      <c r="J739" s="11" t="e">
        <f t="shared" si="159"/>
        <v>#DIV/0!</v>
      </c>
      <c r="K739" s="11" t="e">
        <f t="shared" si="160"/>
        <v>#DIV/0!</v>
      </c>
      <c r="L739" s="11" t="e">
        <f t="shared" si="161"/>
        <v>#DIV/0!</v>
      </c>
      <c r="M739" s="8" t="e">
        <f t="shared" si="162"/>
        <v>#DIV/0!</v>
      </c>
      <c r="N739" s="8">
        <f t="shared" si="172"/>
        <v>0</v>
      </c>
      <c r="O739" s="8">
        <f t="shared" si="173"/>
        <v>0</v>
      </c>
      <c r="P739" s="8">
        <f t="shared" si="163"/>
        <v>0.83333333333333337</v>
      </c>
      <c r="Q739" s="8">
        <f t="shared" si="164"/>
        <v>0.22727272727272727</v>
      </c>
      <c r="R739" s="8">
        <f t="shared" si="165"/>
        <v>9.8039215686274508E-2</v>
      </c>
      <c r="S739" s="8">
        <f t="shared" si="166"/>
        <v>4.9504950495049507E-2</v>
      </c>
      <c r="T739" s="8">
        <f t="shared" si="167"/>
        <v>0.15384615384615385</v>
      </c>
      <c r="U739" s="8">
        <f t="shared" si="168"/>
        <v>7.407407407407407E-2</v>
      </c>
      <c r="V739" s="8">
        <f t="shared" si="175"/>
        <v>0</v>
      </c>
      <c r="W739" s="8">
        <f t="shared" si="175"/>
        <v>1.0999822976495933E-51</v>
      </c>
      <c r="X739" s="8">
        <f t="shared" si="175"/>
        <v>3.209334592978733E-20</v>
      </c>
      <c r="Y739" s="8">
        <f t="shared" si="175"/>
        <v>1.1792712464267212E-9</v>
      </c>
      <c r="Z739" s="8">
        <f t="shared" si="175"/>
        <v>3.3514229611137954E-33</v>
      </c>
      <c r="AA739" s="8">
        <f t="shared" si="175"/>
        <v>6.4986126279175433E-15</v>
      </c>
      <c r="AB739" s="13" t="e">
        <f t="shared" si="170"/>
        <v>#DIV/0!</v>
      </c>
      <c r="AC739" s="13">
        <f t="shared" si="171"/>
        <v>-6.4986126279175433E-15</v>
      </c>
    </row>
    <row r="740" spans="1:29">
      <c r="A740" t="s">
        <v>35</v>
      </c>
      <c r="B740" s="16"/>
      <c r="C740" s="15"/>
      <c r="I740" s="11" t="e">
        <f t="shared" si="158"/>
        <v>#DIV/0!</v>
      </c>
      <c r="J740" s="11" t="e">
        <f t="shared" si="159"/>
        <v>#DIV/0!</v>
      </c>
      <c r="K740" s="11" t="e">
        <f t="shared" si="160"/>
        <v>#DIV/0!</v>
      </c>
      <c r="L740" s="11" t="e">
        <f t="shared" si="161"/>
        <v>#DIV/0!</v>
      </c>
      <c r="M740" s="8" t="e">
        <f t="shared" si="162"/>
        <v>#DIV/0!</v>
      </c>
      <c r="N740" s="8">
        <f t="shared" si="172"/>
        <v>0</v>
      </c>
      <c r="O740" s="8">
        <f t="shared" si="173"/>
        <v>0</v>
      </c>
      <c r="P740" s="8">
        <f t="shared" si="163"/>
        <v>0.83333333333333337</v>
      </c>
      <c r="Q740" s="8">
        <f t="shared" si="164"/>
        <v>0.22727272727272727</v>
      </c>
      <c r="R740" s="8">
        <f t="shared" si="165"/>
        <v>9.8039215686274508E-2</v>
      </c>
      <c r="S740" s="8">
        <f t="shared" si="166"/>
        <v>4.9504950495049507E-2</v>
      </c>
      <c r="T740" s="8">
        <f t="shared" si="167"/>
        <v>0.15384615384615385</v>
      </c>
      <c r="U740" s="8">
        <f t="shared" si="168"/>
        <v>7.407407407407407E-2</v>
      </c>
      <c r="V740" s="8">
        <f t="shared" si="175"/>
        <v>0</v>
      </c>
      <c r="W740" s="8">
        <f t="shared" si="175"/>
        <v>8.4998632091104938E-52</v>
      </c>
      <c r="X740" s="8">
        <f t="shared" si="175"/>
        <v>2.8946939466082689E-20</v>
      </c>
      <c r="Y740" s="8">
        <f t="shared" si="175"/>
        <v>1.1208914817521309E-9</v>
      </c>
      <c r="Z740" s="8">
        <f t="shared" si="175"/>
        <v>2.8358194286347498E-33</v>
      </c>
      <c r="AA740" s="8">
        <f t="shared" si="175"/>
        <v>6.017233914738466E-15</v>
      </c>
      <c r="AB740" s="13" t="e">
        <f t="shared" si="170"/>
        <v>#DIV/0!</v>
      </c>
      <c r="AC740" s="13">
        <f t="shared" si="171"/>
        <v>-6.017233914738466E-15</v>
      </c>
    </row>
    <row r="741" spans="1:29">
      <c r="A741" t="s">
        <v>35</v>
      </c>
      <c r="B741" s="18"/>
      <c r="C741" s="17"/>
      <c r="I741" s="11" t="e">
        <f t="shared" si="158"/>
        <v>#DIV/0!</v>
      </c>
      <c r="J741" s="11" t="e">
        <f t="shared" si="159"/>
        <v>#DIV/0!</v>
      </c>
      <c r="K741" s="11" t="e">
        <f t="shared" si="160"/>
        <v>#DIV/0!</v>
      </c>
      <c r="L741" s="11" t="e">
        <f t="shared" si="161"/>
        <v>#DIV/0!</v>
      </c>
      <c r="M741" s="8" t="e">
        <f t="shared" si="162"/>
        <v>#DIV/0!</v>
      </c>
      <c r="N741" s="8">
        <f t="shared" si="172"/>
        <v>0</v>
      </c>
      <c r="O741" s="8">
        <f t="shared" si="173"/>
        <v>0</v>
      </c>
      <c r="P741" s="8">
        <f t="shared" si="163"/>
        <v>0.83333333333333337</v>
      </c>
      <c r="Q741" s="8">
        <f t="shared" si="164"/>
        <v>0.22727272727272727</v>
      </c>
      <c r="R741" s="8">
        <f t="shared" si="165"/>
        <v>9.8039215686274508E-2</v>
      </c>
      <c r="S741" s="8">
        <f t="shared" si="166"/>
        <v>4.9504950495049507E-2</v>
      </c>
      <c r="T741" s="8">
        <f t="shared" si="167"/>
        <v>0.15384615384615385</v>
      </c>
      <c r="U741" s="8">
        <f t="shared" si="168"/>
        <v>7.407407407407407E-2</v>
      </c>
      <c r="V741" s="8">
        <f t="shared" si="175"/>
        <v>0</v>
      </c>
      <c r="W741" s="8">
        <f t="shared" si="175"/>
        <v>6.5680761161308356E-52</v>
      </c>
      <c r="X741" s="8">
        <f t="shared" si="175"/>
        <v>2.6109004224309877E-20</v>
      </c>
      <c r="Y741" s="8">
        <f t="shared" si="175"/>
        <v>1.0654018044376689E-9</v>
      </c>
      <c r="Z741" s="8">
        <f t="shared" si="175"/>
        <v>2.399539516537096E-33</v>
      </c>
      <c r="AA741" s="8">
        <f t="shared" si="175"/>
        <v>5.5715128840170982E-15</v>
      </c>
      <c r="AB741" s="13" t="e">
        <f t="shared" si="170"/>
        <v>#DIV/0!</v>
      </c>
      <c r="AC741" s="13">
        <f t="shared" si="171"/>
        <v>-5.5715128840170982E-15</v>
      </c>
    </row>
    <row r="742" spans="1:29">
      <c r="A742" t="s">
        <v>35</v>
      </c>
      <c r="B742" s="16"/>
      <c r="C742" s="15"/>
      <c r="I742" s="11" t="e">
        <f t="shared" si="158"/>
        <v>#DIV/0!</v>
      </c>
      <c r="J742" s="11" t="e">
        <f t="shared" si="159"/>
        <v>#DIV/0!</v>
      </c>
      <c r="K742" s="11" t="e">
        <f t="shared" si="160"/>
        <v>#DIV/0!</v>
      </c>
      <c r="L742" s="11" t="e">
        <f t="shared" si="161"/>
        <v>#DIV/0!</v>
      </c>
      <c r="M742" s="8" t="e">
        <f t="shared" si="162"/>
        <v>#DIV/0!</v>
      </c>
      <c r="N742" s="8">
        <f t="shared" si="172"/>
        <v>0</v>
      </c>
      <c r="O742" s="8">
        <f t="shared" si="173"/>
        <v>0</v>
      </c>
      <c r="P742" s="8">
        <f t="shared" si="163"/>
        <v>0.83333333333333337</v>
      </c>
      <c r="Q742" s="8">
        <f t="shared" si="164"/>
        <v>0.22727272727272727</v>
      </c>
      <c r="R742" s="8">
        <f t="shared" si="165"/>
        <v>9.8039215686274508E-2</v>
      </c>
      <c r="S742" s="8">
        <f t="shared" si="166"/>
        <v>4.9504950495049507E-2</v>
      </c>
      <c r="T742" s="8">
        <f t="shared" si="167"/>
        <v>0.15384615384615385</v>
      </c>
      <c r="U742" s="8">
        <f t="shared" si="168"/>
        <v>7.407407407407407E-2</v>
      </c>
      <c r="V742" s="8">
        <f t="shared" si="175"/>
        <v>0</v>
      </c>
      <c r="W742" s="8">
        <f t="shared" si="175"/>
        <v>5.0753315442829186E-52</v>
      </c>
      <c r="X742" s="8">
        <f t="shared" si="175"/>
        <v>2.3549297927808909E-20</v>
      </c>
      <c r="Y742" s="8">
        <f t="shared" si="175"/>
        <v>1.0126591408516457E-9</v>
      </c>
      <c r="Z742" s="8">
        <f t="shared" si="175"/>
        <v>2.0303795909160042E-33</v>
      </c>
      <c r="AA742" s="8">
        <f t="shared" si="175"/>
        <v>5.1588082259417574E-15</v>
      </c>
      <c r="AB742" s="13" t="e">
        <f t="shared" si="170"/>
        <v>#DIV/0!</v>
      </c>
      <c r="AC742" s="13">
        <f t="shared" si="171"/>
        <v>-5.1588082259417574E-15</v>
      </c>
    </row>
    <row r="743" spans="1:29">
      <c r="A743" t="s">
        <v>35</v>
      </c>
      <c r="B743" s="18"/>
      <c r="C743" s="17"/>
      <c r="I743" s="11" t="e">
        <f t="shared" si="158"/>
        <v>#DIV/0!</v>
      </c>
      <c r="J743" s="11" t="e">
        <f t="shared" si="159"/>
        <v>#DIV/0!</v>
      </c>
      <c r="K743" s="11" t="e">
        <f t="shared" si="160"/>
        <v>#DIV/0!</v>
      </c>
      <c r="L743" s="11" t="e">
        <f t="shared" si="161"/>
        <v>#DIV/0!</v>
      </c>
      <c r="M743" s="8" t="e">
        <f t="shared" si="162"/>
        <v>#DIV/0!</v>
      </c>
      <c r="N743" s="8">
        <f t="shared" si="172"/>
        <v>0</v>
      </c>
      <c r="O743" s="8">
        <f t="shared" si="173"/>
        <v>0</v>
      </c>
      <c r="P743" s="8">
        <f t="shared" si="163"/>
        <v>0.83333333333333337</v>
      </c>
      <c r="Q743" s="8">
        <f t="shared" si="164"/>
        <v>0.22727272727272727</v>
      </c>
      <c r="R743" s="8">
        <f t="shared" si="165"/>
        <v>9.8039215686274508E-2</v>
      </c>
      <c r="S743" s="8">
        <f t="shared" si="166"/>
        <v>4.9504950495049507E-2</v>
      </c>
      <c r="T743" s="8">
        <f t="shared" si="167"/>
        <v>0.15384615384615385</v>
      </c>
      <c r="U743" s="8">
        <f t="shared" si="168"/>
        <v>7.407407407407407E-2</v>
      </c>
      <c r="V743" s="8">
        <f t="shared" ref="V743:AA758" si="176">$C743*P743+V742*(1-P743)</f>
        <v>0</v>
      </c>
      <c r="W743" s="8">
        <f t="shared" si="176"/>
        <v>3.9218471024004372E-52</v>
      </c>
      <c r="X743" s="8">
        <f t="shared" si="176"/>
        <v>2.1240543229004114E-20</v>
      </c>
      <c r="Y743" s="8">
        <f t="shared" si="176"/>
        <v>9.6252750021542556E-10</v>
      </c>
      <c r="Z743" s="8">
        <f t="shared" si="176"/>
        <v>1.7180135000058497E-33</v>
      </c>
      <c r="AA743" s="8">
        <f t="shared" si="176"/>
        <v>4.7766742832794048E-15</v>
      </c>
      <c r="AB743" s="13" t="e">
        <f t="shared" si="170"/>
        <v>#DIV/0!</v>
      </c>
      <c r="AC743" s="13">
        <f t="shared" si="171"/>
        <v>-4.7766742832794048E-15</v>
      </c>
    </row>
    <row r="744" spans="1:29">
      <c r="A744" t="s">
        <v>35</v>
      </c>
      <c r="B744" s="16"/>
      <c r="C744" s="15"/>
      <c r="I744" s="11" t="e">
        <f t="shared" si="158"/>
        <v>#DIV/0!</v>
      </c>
      <c r="J744" s="11" t="e">
        <f t="shared" si="159"/>
        <v>#DIV/0!</v>
      </c>
      <c r="K744" s="11" t="e">
        <f t="shared" si="160"/>
        <v>#DIV/0!</v>
      </c>
      <c r="L744" s="11" t="e">
        <f t="shared" si="161"/>
        <v>#DIV/0!</v>
      </c>
      <c r="M744" s="8" t="e">
        <f t="shared" si="162"/>
        <v>#DIV/0!</v>
      </c>
      <c r="N744" s="8">
        <f t="shared" si="172"/>
        <v>0</v>
      </c>
      <c r="O744" s="8">
        <f t="shared" si="173"/>
        <v>0</v>
      </c>
      <c r="P744" s="8">
        <f t="shared" si="163"/>
        <v>0.83333333333333337</v>
      </c>
      <c r="Q744" s="8">
        <f t="shared" si="164"/>
        <v>0.22727272727272727</v>
      </c>
      <c r="R744" s="8">
        <f t="shared" si="165"/>
        <v>9.8039215686274508E-2</v>
      </c>
      <c r="S744" s="8">
        <f t="shared" si="166"/>
        <v>4.9504950495049507E-2</v>
      </c>
      <c r="T744" s="8">
        <f t="shared" si="167"/>
        <v>0.15384615384615385</v>
      </c>
      <c r="U744" s="8">
        <f t="shared" si="168"/>
        <v>7.407407407407407E-2</v>
      </c>
      <c r="V744" s="8">
        <f t="shared" si="176"/>
        <v>0</v>
      </c>
      <c r="W744" s="8">
        <f t="shared" si="176"/>
        <v>3.0305182154912467E-52</v>
      </c>
      <c r="X744" s="8">
        <f t="shared" si="176"/>
        <v>1.9158137030082143E-20</v>
      </c>
      <c r="Y744" s="8">
        <f t="shared" si="176"/>
        <v>9.1487762396713712E-10</v>
      </c>
      <c r="Z744" s="8">
        <f t="shared" si="176"/>
        <v>1.4537037307741804E-33</v>
      </c>
      <c r="AA744" s="8">
        <f t="shared" si="176"/>
        <v>4.4228465585920414E-15</v>
      </c>
      <c r="AB744" s="13" t="e">
        <f t="shared" si="170"/>
        <v>#DIV/0!</v>
      </c>
      <c r="AC744" s="13">
        <f t="shared" si="171"/>
        <v>-4.4228465585920414E-15</v>
      </c>
    </row>
    <row r="745" spans="1:29">
      <c r="A745" t="s">
        <v>35</v>
      </c>
      <c r="B745" s="18"/>
      <c r="C745" s="17"/>
      <c r="I745" s="11" t="e">
        <f t="shared" si="158"/>
        <v>#DIV/0!</v>
      </c>
      <c r="J745" s="11" t="e">
        <f t="shared" si="159"/>
        <v>#DIV/0!</v>
      </c>
      <c r="K745" s="11" t="e">
        <f t="shared" si="160"/>
        <v>#DIV/0!</v>
      </c>
      <c r="L745" s="11" t="e">
        <f t="shared" si="161"/>
        <v>#DIV/0!</v>
      </c>
      <c r="M745" s="8" t="e">
        <f t="shared" si="162"/>
        <v>#DIV/0!</v>
      </c>
      <c r="N745" s="8">
        <f t="shared" si="172"/>
        <v>0</v>
      </c>
      <c r="O745" s="8">
        <f t="shared" si="173"/>
        <v>0</v>
      </c>
      <c r="P745" s="8">
        <f t="shared" si="163"/>
        <v>0.83333333333333337</v>
      </c>
      <c r="Q745" s="8">
        <f t="shared" si="164"/>
        <v>0.22727272727272727</v>
      </c>
      <c r="R745" s="8">
        <f t="shared" si="165"/>
        <v>9.8039215686274508E-2</v>
      </c>
      <c r="S745" s="8">
        <f t="shared" si="166"/>
        <v>4.9504950495049507E-2</v>
      </c>
      <c r="T745" s="8">
        <f t="shared" si="167"/>
        <v>0.15384615384615385</v>
      </c>
      <c r="U745" s="8">
        <f t="shared" si="168"/>
        <v>7.407407407407407E-2</v>
      </c>
      <c r="V745" s="8">
        <f t="shared" si="176"/>
        <v>0</v>
      </c>
      <c r="W745" s="8">
        <f t="shared" si="176"/>
        <v>2.3417640756068725E-52</v>
      </c>
      <c r="X745" s="8">
        <f t="shared" si="176"/>
        <v>1.7279888301642718E-20</v>
      </c>
      <c r="Y745" s="8">
        <f t="shared" si="176"/>
        <v>8.6958665248361543E-10</v>
      </c>
      <c r="Z745" s="8">
        <f t="shared" si="176"/>
        <v>1.230057002962768E-33</v>
      </c>
      <c r="AA745" s="8">
        <f t="shared" si="176"/>
        <v>4.0952282949926309E-15</v>
      </c>
      <c r="AB745" s="13" t="e">
        <f t="shared" si="170"/>
        <v>#DIV/0!</v>
      </c>
      <c r="AC745" s="13">
        <f t="shared" si="171"/>
        <v>-4.0952282949926309E-15</v>
      </c>
    </row>
    <row r="746" spans="1:29">
      <c r="A746" t="s">
        <v>35</v>
      </c>
      <c r="B746" s="16"/>
      <c r="C746" s="15"/>
      <c r="I746" s="11" t="e">
        <f t="shared" si="158"/>
        <v>#DIV/0!</v>
      </c>
      <c r="J746" s="11" t="e">
        <f t="shared" si="159"/>
        <v>#DIV/0!</v>
      </c>
      <c r="K746" s="11" t="e">
        <f t="shared" si="160"/>
        <v>#DIV/0!</v>
      </c>
      <c r="L746" s="11" t="e">
        <f t="shared" si="161"/>
        <v>#DIV/0!</v>
      </c>
      <c r="M746" s="8" t="e">
        <f t="shared" si="162"/>
        <v>#DIV/0!</v>
      </c>
      <c r="N746" s="8">
        <f t="shared" si="172"/>
        <v>0</v>
      </c>
      <c r="O746" s="8">
        <f t="shared" si="173"/>
        <v>0</v>
      </c>
      <c r="P746" s="8">
        <f t="shared" si="163"/>
        <v>0.83333333333333337</v>
      </c>
      <c r="Q746" s="8">
        <f t="shared" si="164"/>
        <v>0.22727272727272727</v>
      </c>
      <c r="R746" s="8">
        <f t="shared" si="165"/>
        <v>9.8039215686274508E-2</v>
      </c>
      <c r="S746" s="8">
        <f t="shared" si="166"/>
        <v>4.9504950495049507E-2</v>
      </c>
      <c r="T746" s="8">
        <f t="shared" si="167"/>
        <v>0.15384615384615385</v>
      </c>
      <c r="U746" s="8">
        <f t="shared" si="168"/>
        <v>7.407407407407407E-2</v>
      </c>
      <c r="V746" s="8">
        <f t="shared" si="176"/>
        <v>0</v>
      </c>
      <c r="W746" s="8">
        <f t="shared" si="176"/>
        <v>1.8095449675144014E-52</v>
      </c>
      <c r="X746" s="8">
        <f t="shared" si="176"/>
        <v>1.5585781605403236E-20</v>
      </c>
      <c r="Y746" s="8">
        <f t="shared" si="176"/>
        <v>8.2653780830125825E-10</v>
      </c>
      <c r="Z746" s="8">
        <f t="shared" si="176"/>
        <v>1.0408174640454191E-33</v>
      </c>
      <c r="AA746" s="8">
        <f t="shared" si="176"/>
        <v>3.7918780509191026E-15</v>
      </c>
      <c r="AB746" s="13" t="e">
        <f t="shared" si="170"/>
        <v>#DIV/0!</v>
      </c>
      <c r="AC746" s="13">
        <f t="shared" si="171"/>
        <v>-3.7918780509191026E-15</v>
      </c>
    </row>
    <row r="747" spans="1:29">
      <c r="A747" t="s">
        <v>35</v>
      </c>
      <c r="B747" s="18"/>
      <c r="C747" s="17"/>
      <c r="I747" s="11" t="e">
        <f t="shared" si="158"/>
        <v>#DIV/0!</v>
      </c>
      <c r="J747" s="11" t="e">
        <f t="shared" si="159"/>
        <v>#DIV/0!</v>
      </c>
      <c r="K747" s="11" t="e">
        <f t="shared" si="160"/>
        <v>#DIV/0!</v>
      </c>
      <c r="L747" s="11" t="e">
        <f t="shared" si="161"/>
        <v>#DIV/0!</v>
      </c>
      <c r="M747" s="8" t="e">
        <f t="shared" si="162"/>
        <v>#DIV/0!</v>
      </c>
      <c r="N747" s="8">
        <f t="shared" si="172"/>
        <v>0</v>
      </c>
      <c r="O747" s="8">
        <f t="shared" si="173"/>
        <v>0</v>
      </c>
      <c r="P747" s="8">
        <f t="shared" si="163"/>
        <v>0.83333333333333337</v>
      </c>
      <c r="Q747" s="8">
        <f t="shared" si="164"/>
        <v>0.22727272727272727</v>
      </c>
      <c r="R747" s="8">
        <f t="shared" si="165"/>
        <v>9.8039215686274508E-2</v>
      </c>
      <c r="S747" s="8">
        <f t="shared" si="166"/>
        <v>4.9504950495049507E-2</v>
      </c>
      <c r="T747" s="8">
        <f t="shared" si="167"/>
        <v>0.15384615384615385</v>
      </c>
      <c r="U747" s="8">
        <f t="shared" si="168"/>
        <v>7.407407407407407E-2</v>
      </c>
      <c r="V747" s="8">
        <f t="shared" si="176"/>
        <v>0</v>
      </c>
      <c r="W747" s="8">
        <f t="shared" si="176"/>
        <v>1.3982847476247648E-52</v>
      </c>
      <c r="X747" s="8">
        <f t="shared" si="176"/>
        <v>1.405776380095194E-20</v>
      </c>
      <c r="Y747" s="8">
        <f t="shared" si="176"/>
        <v>7.8562009501901774E-10</v>
      </c>
      <c r="Z747" s="8">
        <f t="shared" si="176"/>
        <v>8.806917003461239E-34</v>
      </c>
      <c r="AA747" s="8">
        <f t="shared" si="176"/>
        <v>3.5109981952954655E-15</v>
      </c>
      <c r="AB747" s="13" t="e">
        <f t="shared" si="170"/>
        <v>#DIV/0!</v>
      </c>
      <c r="AC747" s="13">
        <f t="shared" si="171"/>
        <v>-3.5109981952954655E-15</v>
      </c>
    </row>
    <row r="748" spans="1:29">
      <c r="A748" t="s">
        <v>35</v>
      </c>
      <c r="B748" s="16"/>
      <c r="C748" s="15"/>
      <c r="I748" s="11" t="e">
        <f t="shared" si="158"/>
        <v>#DIV/0!</v>
      </c>
      <c r="J748" s="11" t="e">
        <f t="shared" si="159"/>
        <v>#DIV/0!</v>
      </c>
      <c r="K748" s="11" t="e">
        <f t="shared" si="160"/>
        <v>#DIV/0!</v>
      </c>
      <c r="L748" s="11" t="e">
        <f t="shared" si="161"/>
        <v>#DIV/0!</v>
      </c>
      <c r="M748" s="8" t="e">
        <f t="shared" si="162"/>
        <v>#DIV/0!</v>
      </c>
      <c r="N748" s="8">
        <f t="shared" si="172"/>
        <v>0</v>
      </c>
      <c r="O748" s="8">
        <f t="shared" si="173"/>
        <v>0</v>
      </c>
      <c r="P748" s="8">
        <f t="shared" si="163"/>
        <v>0.83333333333333337</v>
      </c>
      <c r="Q748" s="8">
        <f t="shared" si="164"/>
        <v>0.22727272727272727</v>
      </c>
      <c r="R748" s="8">
        <f t="shared" si="165"/>
        <v>9.8039215686274508E-2</v>
      </c>
      <c r="S748" s="8">
        <f t="shared" si="166"/>
        <v>4.9504950495049507E-2</v>
      </c>
      <c r="T748" s="8">
        <f t="shared" si="167"/>
        <v>0.15384615384615385</v>
      </c>
      <c r="U748" s="8">
        <f t="shared" si="168"/>
        <v>7.407407407407407E-2</v>
      </c>
      <c r="V748" s="8">
        <f t="shared" si="176"/>
        <v>0</v>
      </c>
      <c r="W748" s="8">
        <f t="shared" si="176"/>
        <v>1.0804927595282273E-52</v>
      </c>
      <c r="X748" s="8">
        <f t="shared" si="176"/>
        <v>1.2679551663603711E-20</v>
      </c>
      <c r="Y748" s="8">
        <f t="shared" si="176"/>
        <v>7.4672801110718517E-10</v>
      </c>
      <c r="Z748" s="8">
        <f t="shared" si="176"/>
        <v>7.4520066952364329E-34</v>
      </c>
      <c r="AA748" s="8">
        <f t="shared" si="176"/>
        <v>3.2509242549032087E-15</v>
      </c>
      <c r="AB748" s="13" t="e">
        <f t="shared" si="170"/>
        <v>#DIV/0!</v>
      </c>
      <c r="AC748" s="13">
        <f t="shared" si="171"/>
        <v>-3.2509242549032087E-15</v>
      </c>
    </row>
    <row r="749" spans="1:29">
      <c r="A749" t="s">
        <v>35</v>
      </c>
      <c r="B749" s="18"/>
      <c r="C749" s="17"/>
      <c r="I749" s="11" t="e">
        <f t="shared" si="158"/>
        <v>#DIV/0!</v>
      </c>
      <c r="J749" s="11" t="e">
        <f t="shared" si="159"/>
        <v>#DIV/0!</v>
      </c>
      <c r="K749" s="11" t="e">
        <f t="shared" si="160"/>
        <v>#DIV/0!</v>
      </c>
      <c r="L749" s="11" t="e">
        <f t="shared" si="161"/>
        <v>#DIV/0!</v>
      </c>
      <c r="M749" s="8" t="e">
        <f t="shared" si="162"/>
        <v>#DIV/0!</v>
      </c>
      <c r="N749" s="8">
        <f t="shared" si="172"/>
        <v>0</v>
      </c>
      <c r="O749" s="8">
        <f t="shared" si="173"/>
        <v>0</v>
      </c>
      <c r="P749" s="8">
        <f t="shared" si="163"/>
        <v>0.83333333333333337</v>
      </c>
      <c r="Q749" s="8">
        <f t="shared" si="164"/>
        <v>0.22727272727272727</v>
      </c>
      <c r="R749" s="8">
        <f t="shared" si="165"/>
        <v>9.8039215686274508E-2</v>
      </c>
      <c r="S749" s="8">
        <f t="shared" si="166"/>
        <v>4.9504950495049507E-2</v>
      </c>
      <c r="T749" s="8">
        <f t="shared" si="167"/>
        <v>0.15384615384615385</v>
      </c>
      <c r="U749" s="8">
        <f t="shared" si="168"/>
        <v>7.407407407407407E-2</v>
      </c>
      <c r="V749" s="8">
        <f t="shared" si="176"/>
        <v>0</v>
      </c>
      <c r="W749" s="8">
        <f t="shared" si="176"/>
        <v>8.3492622327181204E-53</v>
      </c>
      <c r="X749" s="8">
        <f t="shared" si="176"/>
        <v>1.1436458363250406E-20</v>
      </c>
      <c r="Y749" s="8">
        <f t="shared" si="176"/>
        <v>7.0976127788405716E-10</v>
      </c>
      <c r="Z749" s="8">
        <f t="shared" si="176"/>
        <v>6.3055441267385197E-34</v>
      </c>
      <c r="AA749" s="8">
        <f t="shared" si="176"/>
        <v>3.0101150508363044E-15</v>
      </c>
      <c r="AB749" s="13" t="e">
        <f t="shared" si="170"/>
        <v>#DIV/0!</v>
      </c>
      <c r="AC749" s="13">
        <f t="shared" si="171"/>
        <v>-3.0101150508363044E-15</v>
      </c>
    </row>
    <row r="750" spans="1:29">
      <c r="A750" t="s">
        <v>35</v>
      </c>
      <c r="B750" s="16"/>
      <c r="C750" s="15"/>
      <c r="I750" s="11" t="e">
        <f t="shared" si="158"/>
        <v>#DIV/0!</v>
      </c>
      <c r="J750" s="11" t="e">
        <f t="shared" si="159"/>
        <v>#DIV/0!</v>
      </c>
      <c r="K750" s="11" t="e">
        <f t="shared" si="160"/>
        <v>#DIV/0!</v>
      </c>
      <c r="L750" s="11" t="e">
        <f t="shared" si="161"/>
        <v>#DIV/0!</v>
      </c>
      <c r="M750" s="8" t="e">
        <f t="shared" si="162"/>
        <v>#DIV/0!</v>
      </c>
      <c r="N750" s="8">
        <f t="shared" si="172"/>
        <v>0</v>
      </c>
      <c r="O750" s="8">
        <f t="shared" si="173"/>
        <v>0</v>
      </c>
      <c r="P750" s="8">
        <f t="shared" si="163"/>
        <v>0.83333333333333337</v>
      </c>
      <c r="Q750" s="8">
        <f t="shared" si="164"/>
        <v>0.22727272727272727</v>
      </c>
      <c r="R750" s="8">
        <f t="shared" si="165"/>
        <v>9.8039215686274508E-2</v>
      </c>
      <c r="S750" s="8">
        <f t="shared" si="166"/>
        <v>4.9504950495049507E-2</v>
      </c>
      <c r="T750" s="8">
        <f t="shared" si="167"/>
        <v>0.15384615384615385</v>
      </c>
      <c r="U750" s="8">
        <f t="shared" si="168"/>
        <v>7.407407407407407E-2</v>
      </c>
      <c r="V750" s="8">
        <f t="shared" si="176"/>
        <v>0</v>
      </c>
      <c r="W750" s="8">
        <f t="shared" si="176"/>
        <v>6.4517026343730931E-53</v>
      </c>
      <c r="X750" s="8">
        <f t="shared" si="176"/>
        <v>1.0315236955088601E-20</v>
      </c>
      <c r="Y750" s="8">
        <f t="shared" si="176"/>
        <v>6.7462458095910385E-10</v>
      </c>
      <c r="Z750" s="8">
        <f t="shared" si="176"/>
        <v>5.3354604149325933E-34</v>
      </c>
      <c r="AA750" s="8">
        <f t="shared" si="176"/>
        <v>2.7871435655891705E-15</v>
      </c>
      <c r="AB750" s="13" t="e">
        <f t="shared" si="170"/>
        <v>#DIV/0!</v>
      </c>
      <c r="AC750" s="13">
        <f t="shared" si="171"/>
        <v>-2.7871435655891705E-15</v>
      </c>
    </row>
    <row r="751" spans="1:29">
      <c r="A751" t="s">
        <v>35</v>
      </c>
      <c r="B751" s="18"/>
      <c r="C751" s="17"/>
      <c r="I751" s="11" t="e">
        <f t="shared" si="158"/>
        <v>#DIV/0!</v>
      </c>
      <c r="J751" s="11" t="e">
        <f t="shared" si="159"/>
        <v>#DIV/0!</v>
      </c>
      <c r="K751" s="11" t="e">
        <f t="shared" si="160"/>
        <v>#DIV/0!</v>
      </c>
      <c r="L751" s="11" t="e">
        <f t="shared" si="161"/>
        <v>#DIV/0!</v>
      </c>
      <c r="M751" s="8" t="e">
        <f t="shared" si="162"/>
        <v>#DIV/0!</v>
      </c>
      <c r="N751" s="8">
        <f t="shared" si="172"/>
        <v>0</v>
      </c>
      <c r="O751" s="8">
        <f t="shared" si="173"/>
        <v>0</v>
      </c>
      <c r="P751" s="8">
        <f t="shared" si="163"/>
        <v>0.83333333333333337</v>
      </c>
      <c r="Q751" s="8">
        <f t="shared" si="164"/>
        <v>0.22727272727272727</v>
      </c>
      <c r="R751" s="8">
        <f t="shared" si="165"/>
        <v>9.8039215686274508E-2</v>
      </c>
      <c r="S751" s="8">
        <f t="shared" si="166"/>
        <v>4.9504950495049507E-2</v>
      </c>
      <c r="T751" s="8">
        <f t="shared" si="167"/>
        <v>0.15384615384615385</v>
      </c>
      <c r="U751" s="8">
        <f t="shared" si="168"/>
        <v>7.407407407407407E-2</v>
      </c>
      <c r="V751" s="8">
        <f t="shared" si="176"/>
        <v>0</v>
      </c>
      <c r="W751" s="8">
        <f t="shared" si="176"/>
        <v>4.9854065811064805E-53</v>
      </c>
      <c r="X751" s="8">
        <f t="shared" si="176"/>
        <v>9.3039392143936409E-21</v>
      </c>
      <c r="Y751" s="8">
        <f t="shared" si="176"/>
        <v>6.4122732447597989E-10</v>
      </c>
      <c r="Z751" s="8">
        <f t="shared" si="176"/>
        <v>4.5146203510968092E-34</v>
      </c>
      <c r="AA751" s="8">
        <f t="shared" si="176"/>
        <v>2.5806884866566395E-15</v>
      </c>
      <c r="AB751" s="13" t="e">
        <f t="shared" si="170"/>
        <v>#DIV/0!</v>
      </c>
      <c r="AC751" s="13">
        <f t="shared" si="171"/>
        <v>-2.5806884866566395E-15</v>
      </c>
    </row>
    <row r="752" spans="1:29">
      <c r="A752" t="s">
        <v>35</v>
      </c>
      <c r="B752" s="16"/>
      <c r="C752" s="15"/>
      <c r="I752" s="11" t="e">
        <f t="shared" si="158"/>
        <v>#DIV/0!</v>
      </c>
      <c r="J752" s="11" t="e">
        <f t="shared" si="159"/>
        <v>#DIV/0!</v>
      </c>
      <c r="K752" s="11" t="e">
        <f t="shared" si="160"/>
        <v>#DIV/0!</v>
      </c>
      <c r="L752" s="11" t="e">
        <f t="shared" si="161"/>
        <v>#DIV/0!</v>
      </c>
      <c r="M752" s="8" t="e">
        <f t="shared" si="162"/>
        <v>#DIV/0!</v>
      </c>
      <c r="N752" s="8">
        <f t="shared" si="172"/>
        <v>0</v>
      </c>
      <c r="O752" s="8">
        <f t="shared" si="173"/>
        <v>0</v>
      </c>
      <c r="P752" s="8">
        <f t="shared" si="163"/>
        <v>0.83333333333333337</v>
      </c>
      <c r="Q752" s="8">
        <f t="shared" si="164"/>
        <v>0.22727272727272727</v>
      </c>
      <c r="R752" s="8">
        <f t="shared" si="165"/>
        <v>9.8039215686274508E-2</v>
      </c>
      <c r="S752" s="8">
        <f t="shared" si="166"/>
        <v>4.9504950495049507E-2</v>
      </c>
      <c r="T752" s="8">
        <f t="shared" si="167"/>
        <v>0.15384615384615385</v>
      </c>
      <c r="U752" s="8">
        <f t="shared" si="168"/>
        <v>7.407407407407407E-2</v>
      </c>
      <c r="V752" s="8">
        <f t="shared" si="176"/>
        <v>0</v>
      </c>
      <c r="W752" s="8">
        <f t="shared" si="176"/>
        <v>3.8523596308550074E-53</v>
      </c>
      <c r="X752" s="8">
        <f t="shared" si="176"/>
        <v>8.3917883110217161E-21</v>
      </c>
      <c r="Y752" s="8">
        <f t="shared" si="176"/>
        <v>6.0948339752172345E-10</v>
      </c>
      <c r="Z752" s="8">
        <f t="shared" si="176"/>
        <v>3.8200633740049926E-34</v>
      </c>
      <c r="AA752" s="8">
        <f t="shared" si="176"/>
        <v>2.3895263765339253E-15</v>
      </c>
      <c r="AB752" s="13" t="e">
        <f t="shared" si="170"/>
        <v>#DIV/0!</v>
      </c>
      <c r="AC752" s="13">
        <f t="shared" si="171"/>
        <v>-2.3895263765339253E-15</v>
      </c>
    </row>
    <row r="753" spans="1:29">
      <c r="A753" t="s">
        <v>35</v>
      </c>
      <c r="B753" s="18"/>
      <c r="C753" s="17"/>
      <c r="I753" s="11" t="e">
        <f t="shared" si="158"/>
        <v>#DIV/0!</v>
      </c>
      <c r="J753" s="11" t="e">
        <f t="shared" si="159"/>
        <v>#DIV/0!</v>
      </c>
      <c r="K753" s="11" t="e">
        <f t="shared" si="160"/>
        <v>#DIV/0!</v>
      </c>
      <c r="L753" s="11" t="e">
        <f t="shared" si="161"/>
        <v>#DIV/0!</v>
      </c>
      <c r="M753" s="8" t="e">
        <f t="shared" si="162"/>
        <v>#DIV/0!</v>
      </c>
      <c r="N753" s="8">
        <f t="shared" si="172"/>
        <v>0</v>
      </c>
      <c r="O753" s="8">
        <f t="shared" si="173"/>
        <v>0</v>
      </c>
      <c r="P753" s="8">
        <f t="shared" si="163"/>
        <v>0.83333333333333337</v>
      </c>
      <c r="Q753" s="8">
        <f t="shared" si="164"/>
        <v>0.22727272727272727</v>
      </c>
      <c r="R753" s="8">
        <f t="shared" si="165"/>
        <v>9.8039215686274508E-2</v>
      </c>
      <c r="S753" s="8">
        <f t="shared" si="166"/>
        <v>4.9504950495049507E-2</v>
      </c>
      <c r="T753" s="8">
        <f t="shared" si="167"/>
        <v>0.15384615384615385</v>
      </c>
      <c r="U753" s="8">
        <f t="shared" si="168"/>
        <v>7.407407407407407E-2</v>
      </c>
      <c r="V753" s="8">
        <f t="shared" si="176"/>
        <v>0</v>
      </c>
      <c r="W753" s="8">
        <f t="shared" si="176"/>
        <v>2.976823351115233E-53</v>
      </c>
      <c r="X753" s="8">
        <f t="shared" si="176"/>
        <v>7.5690639668039007E-21</v>
      </c>
      <c r="Y753" s="8">
        <f t="shared" si="176"/>
        <v>5.7931095209985592E-10</v>
      </c>
      <c r="Z753" s="8">
        <f t="shared" si="176"/>
        <v>3.2323613164657631E-34</v>
      </c>
      <c r="AA753" s="8">
        <f t="shared" si="176"/>
        <v>2.2125244227165974E-15</v>
      </c>
      <c r="AB753" s="13" t="e">
        <f t="shared" si="170"/>
        <v>#DIV/0!</v>
      </c>
      <c r="AC753" s="13">
        <f t="shared" si="171"/>
        <v>-2.2125244227165974E-15</v>
      </c>
    </row>
    <row r="754" spans="1:29">
      <c r="A754" t="s">
        <v>35</v>
      </c>
      <c r="B754" s="16"/>
      <c r="C754" s="15"/>
      <c r="I754" s="11" t="e">
        <f t="shared" si="158"/>
        <v>#DIV/0!</v>
      </c>
      <c r="J754" s="11" t="e">
        <f t="shared" si="159"/>
        <v>#DIV/0!</v>
      </c>
      <c r="K754" s="11" t="e">
        <f t="shared" si="160"/>
        <v>#DIV/0!</v>
      </c>
      <c r="L754" s="11" t="e">
        <f t="shared" si="161"/>
        <v>#DIV/0!</v>
      </c>
      <c r="M754" s="8" t="e">
        <f t="shared" si="162"/>
        <v>#DIV/0!</v>
      </c>
      <c r="N754" s="8">
        <f t="shared" si="172"/>
        <v>0</v>
      </c>
      <c r="O754" s="8">
        <f t="shared" si="173"/>
        <v>0</v>
      </c>
      <c r="P754" s="8">
        <f t="shared" si="163"/>
        <v>0.83333333333333337</v>
      </c>
      <c r="Q754" s="8">
        <f t="shared" si="164"/>
        <v>0.22727272727272727</v>
      </c>
      <c r="R754" s="8">
        <f t="shared" si="165"/>
        <v>9.8039215686274508E-2</v>
      </c>
      <c r="S754" s="8">
        <f t="shared" si="166"/>
        <v>4.9504950495049507E-2</v>
      </c>
      <c r="T754" s="8">
        <f t="shared" si="167"/>
        <v>0.15384615384615385</v>
      </c>
      <c r="U754" s="8">
        <f t="shared" si="168"/>
        <v>7.407407407407407E-2</v>
      </c>
      <c r="V754" s="8">
        <f t="shared" si="176"/>
        <v>0</v>
      </c>
      <c r="W754" s="8">
        <f t="shared" si="176"/>
        <v>2.3002725894981344E-53</v>
      </c>
      <c r="X754" s="8">
        <f t="shared" si="176"/>
        <v>6.8269988720192041E-21</v>
      </c>
      <c r="Y754" s="8">
        <f t="shared" si="176"/>
        <v>5.5063219209491258E-10</v>
      </c>
      <c r="Z754" s="8">
        <f t="shared" si="176"/>
        <v>2.7350749600864149E-34</v>
      </c>
      <c r="AA754" s="8">
        <f t="shared" si="176"/>
        <v>2.0486337247375902E-15</v>
      </c>
      <c r="AB754" s="13" t="e">
        <f t="shared" si="170"/>
        <v>#DIV/0!</v>
      </c>
      <c r="AC754" s="13">
        <f t="shared" si="171"/>
        <v>-2.0486337247375902E-15</v>
      </c>
    </row>
    <row r="755" spans="1:29">
      <c r="A755" t="s">
        <v>35</v>
      </c>
      <c r="B755" s="18"/>
      <c r="C755" s="17"/>
      <c r="I755" s="11" t="e">
        <f t="shared" si="158"/>
        <v>#DIV/0!</v>
      </c>
      <c r="J755" s="11" t="e">
        <f t="shared" si="159"/>
        <v>#DIV/0!</v>
      </c>
      <c r="K755" s="11" t="e">
        <f t="shared" si="160"/>
        <v>#DIV/0!</v>
      </c>
      <c r="L755" s="11" t="e">
        <f t="shared" si="161"/>
        <v>#DIV/0!</v>
      </c>
      <c r="M755" s="8" t="e">
        <f t="shared" si="162"/>
        <v>#DIV/0!</v>
      </c>
      <c r="N755" s="8">
        <f t="shared" si="172"/>
        <v>0</v>
      </c>
      <c r="O755" s="8">
        <f t="shared" si="173"/>
        <v>0</v>
      </c>
      <c r="P755" s="8">
        <f t="shared" si="163"/>
        <v>0.83333333333333337</v>
      </c>
      <c r="Q755" s="8">
        <f t="shared" si="164"/>
        <v>0.22727272727272727</v>
      </c>
      <c r="R755" s="8">
        <f t="shared" si="165"/>
        <v>9.8039215686274508E-2</v>
      </c>
      <c r="S755" s="8">
        <f t="shared" si="166"/>
        <v>4.9504950495049507E-2</v>
      </c>
      <c r="T755" s="8">
        <f t="shared" si="167"/>
        <v>0.15384615384615385</v>
      </c>
      <c r="U755" s="8">
        <f t="shared" si="168"/>
        <v>7.407407407407407E-2</v>
      </c>
      <c r="V755" s="8">
        <f t="shared" si="176"/>
        <v>0</v>
      </c>
      <c r="W755" s="8">
        <f t="shared" si="176"/>
        <v>1.7774833646121947E-53</v>
      </c>
      <c r="X755" s="8">
        <f t="shared" si="176"/>
        <v>6.1576852571153605E-21</v>
      </c>
      <c r="Y755" s="8">
        <f t="shared" si="176"/>
        <v>5.2337317268427334E-10</v>
      </c>
      <c r="Z755" s="8">
        <f t="shared" si="176"/>
        <v>2.3142941969961972E-34</v>
      </c>
      <c r="AA755" s="8">
        <f t="shared" si="176"/>
        <v>1.8968830784607316E-15</v>
      </c>
      <c r="AB755" s="13" t="e">
        <f t="shared" si="170"/>
        <v>#DIV/0!</v>
      </c>
      <c r="AC755" s="13">
        <f t="shared" si="171"/>
        <v>-1.8968830784607316E-15</v>
      </c>
    </row>
    <row r="756" spans="1:29">
      <c r="A756" t="s">
        <v>35</v>
      </c>
      <c r="B756" s="16"/>
      <c r="C756" s="15"/>
      <c r="I756" s="11" t="e">
        <f t="shared" si="158"/>
        <v>#DIV/0!</v>
      </c>
      <c r="J756" s="11" t="e">
        <f t="shared" si="159"/>
        <v>#DIV/0!</v>
      </c>
      <c r="K756" s="11" t="e">
        <f t="shared" si="160"/>
        <v>#DIV/0!</v>
      </c>
      <c r="L756" s="11" t="e">
        <f t="shared" si="161"/>
        <v>#DIV/0!</v>
      </c>
      <c r="M756" s="8" t="e">
        <f t="shared" si="162"/>
        <v>#DIV/0!</v>
      </c>
      <c r="N756" s="8">
        <f t="shared" si="172"/>
        <v>0</v>
      </c>
      <c r="O756" s="8">
        <f t="shared" si="173"/>
        <v>0</v>
      </c>
      <c r="P756" s="8">
        <f t="shared" si="163"/>
        <v>0.83333333333333337</v>
      </c>
      <c r="Q756" s="8">
        <f t="shared" si="164"/>
        <v>0.22727272727272727</v>
      </c>
      <c r="R756" s="8">
        <f t="shared" si="165"/>
        <v>9.8039215686274508E-2</v>
      </c>
      <c r="S756" s="8">
        <f t="shared" si="166"/>
        <v>4.9504950495049507E-2</v>
      </c>
      <c r="T756" s="8">
        <f t="shared" si="167"/>
        <v>0.15384615384615385</v>
      </c>
      <c r="U756" s="8">
        <f t="shared" si="168"/>
        <v>7.407407407407407E-2</v>
      </c>
      <c r="V756" s="8">
        <f t="shared" si="176"/>
        <v>0</v>
      </c>
      <c r="W756" s="8">
        <f t="shared" si="176"/>
        <v>1.3735098726548777E-53</v>
      </c>
      <c r="X756" s="8">
        <f t="shared" si="176"/>
        <v>5.5539906240648352E-21</v>
      </c>
      <c r="Y756" s="8">
        <f t="shared" si="176"/>
        <v>4.9746360968010135E-10</v>
      </c>
      <c r="Z756" s="8">
        <f t="shared" si="176"/>
        <v>1.9582489359198591E-34</v>
      </c>
      <c r="AA756" s="8">
        <f t="shared" si="176"/>
        <v>1.7563732207969737E-15</v>
      </c>
      <c r="AB756" s="13" t="e">
        <f t="shared" si="170"/>
        <v>#DIV/0!</v>
      </c>
      <c r="AC756" s="13">
        <f t="shared" si="171"/>
        <v>-1.7563732207969737E-15</v>
      </c>
    </row>
    <row r="757" spans="1:29">
      <c r="A757" t="s">
        <v>35</v>
      </c>
      <c r="B757" s="18"/>
      <c r="C757" s="17"/>
      <c r="I757" s="11" t="e">
        <f t="shared" si="158"/>
        <v>#DIV/0!</v>
      </c>
      <c r="J757" s="11" t="e">
        <f t="shared" si="159"/>
        <v>#DIV/0!</v>
      </c>
      <c r="K757" s="11" t="e">
        <f t="shared" si="160"/>
        <v>#DIV/0!</v>
      </c>
      <c r="L757" s="11" t="e">
        <f t="shared" si="161"/>
        <v>#DIV/0!</v>
      </c>
      <c r="M757" s="8" t="e">
        <f t="shared" si="162"/>
        <v>#DIV/0!</v>
      </c>
      <c r="N757" s="8">
        <f t="shared" si="172"/>
        <v>0</v>
      </c>
      <c r="O757" s="8">
        <f t="shared" si="173"/>
        <v>0</v>
      </c>
      <c r="P757" s="8">
        <f t="shared" si="163"/>
        <v>0.83333333333333337</v>
      </c>
      <c r="Q757" s="8">
        <f t="shared" si="164"/>
        <v>0.22727272727272727</v>
      </c>
      <c r="R757" s="8">
        <f t="shared" si="165"/>
        <v>9.8039215686274508E-2</v>
      </c>
      <c r="S757" s="8">
        <f t="shared" si="166"/>
        <v>4.9504950495049507E-2</v>
      </c>
      <c r="T757" s="8">
        <f t="shared" si="167"/>
        <v>0.15384615384615385</v>
      </c>
      <c r="U757" s="8">
        <f t="shared" si="168"/>
        <v>7.407407407407407E-2</v>
      </c>
      <c r="V757" s="8">
        <f t="shared" si="176"/>
        <v>0</v>
      </c>
      <c r="W757" s="8">
        <f t="shared" si="176"/>
        <v>1.0613485379605872E-53</v>
      </c>
      <c r="X757" s="8">
        <f t="shared" si="176"/>
        <v>5.0094817393525964E-21</v>
      </c>
      <c r="Y757" s="8">
        <f t="shared" si="176"/>
        <v>4.7283669830979929E-10</v>
      </c>
      <c r="Z757" s="8">
        <f t="shared" si="176"/>
        <v>1.6569798688552655E-34</v>
      </c>
      <c r="AA757" s="8">
        <f t="shared" si="176"/>
        <v>1.6262715007379386E-15</v>
      </c>
      <c r="AB757" s="13" t="e">
        <f t="shared" si="170"/>
        <v>#DIV/0!</v>
      </c>
      <c r="AC757" s="13">
        <f t="shared" si="171"/>
        <v>-1.6262715007379386E-15</v>
      </c>
    </row>
    <row r="758" spans="1:29">
      <c r="A758" t="s">
        <v>35</v>
      </c>
      <c r="B758" s="16"/>
      <c r="C758" s="15"/>
      <c r="I758" s="11" t="e">
        <f t="shared" ref="I758:I821" si="177">AVERAGE(C514:C758)</f>
        <v>#DIV/0!</v>
      </c>
      <c r="J758" s="11" t="e">
        <f t="shared" ref="J758:J821" si="178">2*STDEV(C514:C758)</f>
        <v>#DIV/0!</v>
      </c>
      <c r="K758" s="11" t="e">
        <f t="shared" si="160"/>
        <v>#DIV/0!</v>
      </c>
      <c r="L758" s="11" t="e">
        <f t="shared" si="161"/>
        <v>#DIV/0!</v>
      </c>
      <c r="M758" s="8" t="e">
        <f t="shared" si="162"/>
        <v>#DIV/0!</v>
      </c>
      <c r="N758" s="8">
        <f t="shared" si="172"/>
        <v>0</v>
      </c>
      <c r="O758" s="8">
        <f t="shared" si="173"/>
        <v>0</v>
      </c>
      <c r="P758" s="8">
        <f t="shared" si="163"/>
        <v>0.83333333333333337</v>
      </c>
      <c r="Q758" s="8">
        <f t="shared" si="164"/>
        <v>0.22727272727272727</v>
      </c>
      <c r="R758" s="8">
        <f t="shared" si="165"/>
        <v>9.8039215686274508E-2</v>
      </c>
      <c r="S758" s="8">
        <f t="shared" si="166"/>
        <v>4.9504950495049507E-2</v>
      </c>
      <c r="T758" s="8">
        <f t="shared" si="167"/>
        <v>0.15384615384615385</v>
      </c>
      <c r="U758" s="8">
        <f t="shared" si="168"/>
        <v>7.407407407407407E-2</v>
      </c>
      <c r="V758" s="8">
        <f t="shared" si="176"/>
        <v>0</v>
      </c>
      <c r="W758" s="8">
        <f t="shared" si="176"/>
        <v>8.201329611513628E-54</v>
      </c>
      <c r="X758" s="8">
        <f t="shared" si="176"/>
        <v>4.5183560786317539E-21</v>
      </c>
      <c r="Y758" s="8">
        <f t="shared" si="176"/>
        <v>4.4942894096772997E-10</v>
      </c>
      <c r="Z758" s="8">
        <f t="shared" si="176"/>
        <v>1.4020598890313785E-34</v>
      </c>
      <c r="AA758" s="8">
        <f t="shared" si="176"/>
        <v>1.505806945127721E-15</v>
      </c>
      <c r="AB758" s="13" t="e">
        <f t="shared" si="170"/>
        <v>#DIV/0!</v>
      </c>
      <c r="AC758" s="13">
        <f t="shared" si="171"/>
        <v>-1.505806945127721E-15</v>
      </c>
    </row>
    <row r="759" spans="1:29">
      <c r="A759" t="s">
        <v>35</v>
      </c>
      <c r="B759" s="18"/>
      <c r="C759" s="17"/>
      <c r="I759" s="11" t="e">
        <f t="shared" si="177"/>
        <v>#DIV/0!</v>
      </c>
      <c r="J759" s="11" t="e">
        <f t="shared" si="178"/>
        <v>#DIV/0!</v>
      </c>
      <c r="K759" s="11" t="e">
        <f t="shared" ref="K759:K822" si="179">I759-J759</f>
        <v>#DIV/0!</v>
      </c>
      <c r="L759" s="11" t="e">
        <f t="shared" ref="L759:L822" si="180">J759+I759</f>
        <v>#DIV/0!</v>
      </c>
      <c r="M759" s="8" t="e">
        <f t="shared" ref="M759:M822" si="181">IF(C759&gt;L759,IF(AB759&gt;=80,"STRONG SHORT","SHORT"),IF(C759&lt;K759,IF(AB759&lt;=20,"STRONG LONG","LONG"),"NONE"))</f>
        <v>#DIV/0!</v>
      </c>
      <c r="N759" s="8">
        <f t="shared" si="172"/>
        <v>0</v>
      </c>
      <c r="O759" s="8">
        <f t="shared" si="173"/>
        <v>0</v>
      </c>
      <c r="P759" s="8">
        <f t="shared" ref="P759:P822" si="182">5/6</f>
        <v>0.83333333333333337</v>
      </c>
      <c r="Q759" s="8">
        <f t="shared" ref="Q759:Q822" si="183">5/22</f>
        <v>0.22727272727272727</v>
      </c>
      <c r="R759" s="8">
        <f t="shared" ref="R759:R822" si="184">5/51</f>
        <v>9.8039215686274508E-2</v>
      </c>
      <c r="S759" s="8">
        <f t="shared" ref="S759:S822" si="185">5/101</f>
        <v>4.9504950495049507E-2</v>
      </c>
      <c r="T759" s="8">
        <f t="shared" ref="T759:T822" si="186">2/13</f>
        <v>0.15384615384615385</v>
      </c>
      <c r="U759" s="8">
        <f t="shared" ref="U759:U822" si="187">2/27</f>
        <v>7.407407407407407E-2</v>
      </c>
      <c r="V759" s="8">
        <f t="shared" ref="V759:AA774" si="188">$C759*P759+V758*(1-P759)</f>
        <v>0</v>
      </c>
      <c r="W759" s="8">
        <f t="shared" si="188"/>
        <v>6.3373910634423493E-54</v>
      </c>
      <c r="X759" s="8">
        <f t="shared" si="188"/>
        <v>4.0753799924913856E-21</v>
      </c>
      <c r="Y759" s="8">
        <f t="shared" si="188"/>
        <v>4.2717998349407996E-10</v>
      </c>
      <c r="Z759" s="8">
        <f t="shared" si="188"/>
        <v>1.1863583676419357E-34</v>
      </c>
      <c r="AA759" s="8">
        <f t="shared" si="188"/>
        <v>1.3942656899330751E-15</v>
      </c>
      <c r="AB759" s="13" t="e">
        <f t="shared" ref="AB759:AB822" si="189">100-100/(1+AVERAGE(N746:N759)/AVERAGE(O746:O759))</f>
        <v>#DIV/0!</v>
      </c>
      <c r="AC759" s="13">
        <f t="shared" ref="AC759:AC822" si="190">Z759-AA759</f>
        <v>-1.3942656899330751E-15</v>
      </c>
    </row>
    <row r="760" spans="1:29">
      <c r="A760" t="s">
        <v>35</v>
      </c>
      <c r="B760" s="16"/>
      <c r="C760" s="15"/>
      <c r="I760" s="11" t="e">
        <f t="shared" si="177"/>
        <v>#DIV/0!</v>
      </c>
      <c r="J760" s="11" t="e">
        <f t="shared" si="178"/>
        <v>#DIV/0!</v>
      </c>
      <c r="K760" s="11" t="e">
        <f t="shared" si="179"/>
        <v>#DIV/0!</v>
      </c>
      <c r="L760" s="11" t="e">
        <f t="shared" si="180"/>
        <v>#DIV/0!</v>
      </c>
      <c r="M760" s="8" t="e">
        <f t="shared" si="181"/>
        <v>#DIV/0!</v>
      </c>
      <c r="N760" s="8">
        <f t="shared" si="172"/>
        <v>0</v>
      </c>
      <c r="O760" s="8">
        <f t="shared" si="173"/>
        <v>0</v>
      </c>
      <c r="P760" s="8">
        <f t="shared" si="182"/>
        <v>0.83333333333333337</v>
      </c>
      <c r="Q760" s="8">
        <f t="shared" si="183"/>
        <v>0.22727272727272727</v>
      </c>
      <c r="R760" s="8">
        <f t="shared" si="184"/>
        <v>9.8039215686274508E-2</v>
      </c>
      <c r="S760" s="8">
        <f t="shared" si="185"/>
        <v>4.9504950495049507E-2</v>
      </c>
      <c r="T760" s="8">
        <f t="shared" si="186"/>
        <v>0.15384615384615385</v>
      </c>
      <c r="U760" s="8">
        <f t="shared" si="187"/>
        <v>7.407407407407407E-2</v>
      </c>
      <c r="V760" s="8">
        <f t="shared" si="188"/>
        <v>0</v>
      </c>
      <c r="W760" s="8">
        <f t="shared" si="188"/>
        <v>4.8970749126599968E-54</v>
      </c>
      <c r="X760" s="8">
        <f t="shared" si="188"/>
        <v>3.6758329344039947E-21</v>
      </c>
      <c r="Y760" s="8">
        <f t="shared" si="188"/>
        <v>4.0603245955872943E-10</v>
      </c>
      <c r="Z760" s="8">
        <f t="shared" si="188"/>
        <v>1.0038416956970225E-34</v>
      </c>
      <c r="AA760" s="8">
        <f t="shared" si="188"/>
        <v>1.2909867499380325E-15</v>
      </c>
      <c r="AB760" s="13" t="e">
        <f t="shared" si="189"/>
        <v>#DIV/0!</v>
      </c>
      <c r="AC760" s="13">
        <f t="shared" si="190"/>
        <v>-1.2909867499380325E-15</v>
      </c>
    </row>
    <row r="761" spans="1:29">
      <c r="A761" t="s">
        <v>35</v>
      </c>
      <c r="B761" s="18"/>
      <c r="C761" s="17"/>
      <c r="I761" s="11" t="e">
        <f t="shared" si="177"/>
        <v>#DIV/0!</v>
      </c>
      <c r="J761" s="11" t="e">
        <f t="shared" si="178"/>
        <v>#DIV/0!</v>
      </c>
      <c r="K761" s="11" t="e">
        <f t="shared" si="179"/>
        <v>#DIV/0!</v>
      </c>
      <c r="L761" s="11" t="e">
        <f t="shared" si="180"/>
        <v>#DIV/0!</v>
      </c>
      <c r="M761" s="8" t="e">
        <f t="shared" si="181"/>
        <v>#DIV/0!</v>
      </c>
      <c r="N761" s="8">
        <f t="shared" si="172"/>
        <v>0</v>
      </c>
      <c r="O761" s="8">
        <f t="shared" si="173"/>
        <v>0</v>
      </c>
      <c r="P761" s="8">
        <f t="shared" si="182"/>
        <v>0.83333333333333337</v>
      </c>
      <c r="Q761" s="8">
        <f t="shared" si="183"/>
        <v>0.22727272727272727</v>
      </c>
      <c r="R761" s="8">
        <f t="shared" si="184"/>
        <v>9.8039215686274508E-2</v>
      </c>
      <c r="S761" s="8">
        <f t="shared" si="185"/>
        <v>4.9504950495049507E-2</v>
      </c>
      <c r="T761" s="8">
        <f t="shared" si="186"/>
        <v>0.15384615384615385</v>
      </c>
      <c r="U761" s="8">
        <f t="shared" si="187"/>
        <v>7.407407407407407E-2</v>
      </c>
      <c r="V761" s="8">
        <f t="shared" si="188"/>
        <v>0</v>
      </c>
      <c r="W761" s="8">
        <f t="shared" si="188"/>
        <v>3.7841033416009063E-54</v>
      </c>
      <c r="X761" s="8">
        <f t="shared" si="188"/>
        <v>3.3154571565212502E-21</v>
      </c>
      <c r="Y761" s="8">
        <f t="shared" si="188"/>
        <v>3.8593184274889132E-10</v>
      </c>
      <c r="Z761" s="8">
        <f t="shared" si="188"/>
        <v>8.4940451174363449E-35</v>
      </c>
      <c r="AA761" s="8">
        <f t="shared" si="188"/>
        <v>1.1953581017944745E-15</v>
      </c>
      <c r="AB761" s="13" t="e">
        <f t="shared" si="189"/>
        <v>#DIV/0!</v>
      </c>
      <c r="AC761" s="13">
        <f t="shared" si="190"/>
        <v>-1.1953581017944745E-15</v>
      </c>
    </row>
    <row r="762" spans="1:29">
      <c r="A762" t="s">
        <v>35</v>
      </c>
      <c r="B762" s="16"/>
      <c r="C762" s="15"/>
      <c r="I762" s="11" t="e">
        <f t="shared" si="177"/>
        <v>#DIV/0!</v>
      </c>
      <c r="J762" s="11" t="e">
        <f t="shared" si="178"/>
        <v>#DIV/0!</v>
      </c>
      <c r="K762" s="11" t="e">
        <f t="shared" si="179"/>
        <v>#DIV/0!</v>
      </c>
      <c r="L762" s="11" t="e">
        <f t="shared" si="180"/>
        <v>#DIV/0!</v>
      </c>
      <c r="M762" s="8" t="e">
        <f t="shared" si="181"/>
        <v>#DIV/0!</v>
      </c>
      <c r="N762" s="8">
        <f t="shared" si="172"/>
        <v>0</v>
      </c>
      <c r="O762" s="8">
        <f t="shared" si="173"/>
        <v>0</v>
      </c>
      <c r="P762" s="8">
        <f t="shared" si="182"/>
        <v>0.83333333333333337</v>
      </c>
      <c r="Q762" s="8">
        <f t="shared" si="183"/>
        <v>0.22727272727272727</v>
      </c>
      <c r="R762" s="8">
        <f t="shared" si="184"/>
        <v>9.8039215686274508E-2</v>
      </c>
      <c r="S762" s="8">
        <f t="shared" si="185"/>
        <v>4.9504950495049507E-2</v>
      </c>
      <c r="T762" s="8">
        <f t="shared" si="186"/>
        <v>0.15384615384615385</v>
      </c>
      <c r="U762" s="8">
        <f t="shared" si="187"/>
        <v>7.407407407407407E-2</v>
      </c>
      <c r="V762" s="8">
        <f t="shared" si="188"/>
        <v>0</v>
      </c>
      <c r="W762" s="8">
        <f t="shared" si="188"/>
        <v>2.9240798548734275E-54</v>
      </c>
      <c r="X762" s="8">
        <f t="shared" si="188"/>
        <v>2.9904123372544609E-21</v>
      </c>
      <c r="Y762" s="8">
        <f t="shared" si="188"/>
        <v>3.6682630597914423E-10</v>
      </c>
      <c r="Z762" s="8">
        <f t="shared" si="188"/>
        <v>7.1872689455230613E-35</v>
      </c>
      <c r="AA762" s="8">
        <f t="shared" si="188"/>
        <v>1.106813057217106E-15</v>
      </c>
      <c r="AB762" s="13" t="e">
        <f t="shared" si="189"/>
        <v>#DIV/0!</v>
      </c>
      <c r="AC762" s="13">
        <f t="shared" si="190"/>
        <v>-1.106813057217106E-15</v>
      </c>
    </row>
    <row r="763" spans="1:29">
      <c r="A763" t="s">
        <v>35</v>
      </c>
      <c r="B763" s="18"/>
      <c r="C763" s="17"/>
      <c r="I763" s="11" t="e">
        <f t="shared" si="177"/>
        <v>#DIV/0!</v>
      </c>
      <c r="J763" s="11" t="e">
        <f t="shared" si="178"/>
        <v>#DIV/0!</v>
      </c>
      <c r="K763" s="11" t="e">
        <f t="shared" si="179"/>
        <v>#DIV/0!</v>
      </c>
      <c r="L763" s="11" t="e">
        <f t="shared" si="180"/>
        <v>#DIV/0!</v>
      </c>
      <c r="M763" s="8" t="e">
        <f t="shared" si="181"/>
        <v>#DIV/0!</v>
      </c>
      <c r="N763" s="8">
        <f t="shared" si="172"/>
        <v>0</v>
      </c>
      <c r="O763" s="8">
        <f t="shared" si="173"/>
        <v>0</v>
      </c>
      <c r="P763" s="8">
        <f t="shared" si="182"/>
        <v>0.83333333333333337</v>
      </c>
      <c r="Q763" s="8">
        <f t="shared" si="183"/>
        <v>0.22727272727272727</v>
      </c>
      <c r="R763" s="8">
        <f t="shared" si="184"/>
        <v>9.8039215686274508E-2</v>
      </c>
      <c r="S763" s="8">
        <f t="shared" si="185"/>
        <v>4.9504950495049507E-2</v>
      </c>
      <c r="T763" s="8">
        <f t="shared" si="186"/>
        <v>0.15384615384615385</v>
      </c>
      <c r="U763" s="8">
        <f t="shared" si="187"/>
        <v>7.407407407407407E-2</v>
      </c>
      <c r="V763" s="8">
        <f t="shared" si="188"/>
        <v>0</v>
      </c>
      <c r="W763" s="8">
        <f t="shared" si="188"/>
        <v>2.2595162514931029E-54</v>
      </c>
      <c r="X763" s="8">
        <f t="shared" si="188"/>
        <v>2.6972346571314744E-21</v>
      </c>
      <c r="Y763" s="8">
        <f t="shared" si="188"/>
        <v>3.4866658786136481E-10</v>
      </c>
      <c r="Z763" s="8">
        <f t="shared" si="188"/>
        <v>6.0815352615964362E-35</v>
      </c>
      <c r="AA763" s="8">
        <f t="shared" si="188"/>
        <v>1.0248269048306537E-15</v>
      </c>
      <c r="AB763" s="13" t="e">
        <f t="shared" si="189"/>
        <v>#DIV/0!</v>
      </c>
      <c r="AC763" s="13">
        <f t="shared" si="190"/>
        <v>-1.0248269048306537E-15</v>
      </c>
    </row>
    <row r="764" spans="1:29">
      <c r="A764" t="s">
        <v>35</v>
      </c>
      <c r="B764" s="16"/>
      <c r="C764" s="15"/>
      <c r="I764" s="11" t="e">
        <f t="shared" si="177"/>
        <v>#DIV/0!</v>
      </c>
      <c r="J764" s="11" t="e">
        <f t="shared" si="178"/>
        <v>#DIV/0!</v>
      </c>
      <c r="K764" s="11" t="e">
        <f t="shared" si="179"/>
        <v>#DIV/0!</v>
      </c>
      <c r="L764" s="11" t="e">
        <f t="shared" si="180"/>
        <v>#DIV/0!</v>
      </c>
      <c r="M764" s="8" t="e">
        <f t="shared" si="181"/>
        <v>#DIV/0!</v>
      </c>
      <c r="N764" s="8">
        <f t="shared" si="172"/>
        <v>0</v>
      </c>
      <c r="O764" s="8">
        <f t="shared" si="173"/>
        <v>0</v>
      </c>
      <c r="P764" s="8">
        <f t="shared" si="182"/>
        <v>0.83333333333333337</v>
      </c>
      <c r="Q764" s="8">
        <f t="shared" si="183"/>
        <v>0.22727272727272727</v>
      </c>
      <c r="R764" s="8">
        <f t="shared" si="184"/>
        <v>9.8039215686274508E-2</v>
      </c>
      <c r="S764" s="8">
        <f t="shared" si="185"/>
        <v>4.9504950495049507E-2</v>
      </c>
      <c r="T764" s="8">
        <f t="shared" si="186"/>
        <v>0.15384615384615385</v>
      </c>
      <c r="U764" s="8">
        <f t="shared" si="187"/>
        <v>7.407407407407407E-2</v>
      </c>
      <c r="V764" s="8">
        <f t="shared" si="188"/>
        <v>0</v>
      </c>
      <c r="W764" s="8">
        <f t="shared" si="188"/>
        <v>1.7459898306992159E-54</v>
      </c>
      <c r="X764" s="8">
        <f t="shared" si="188"/>
        <v>2.432799886824467E-21</v>
      </c>
      <c r="Y764" s="8">
        <f t="shared" si="188"/>
        <v>3.3140586569001011E-10</v>
      </c>
      <c r="Z764" s="8">
        <f t="shared" si="188"/>
        <v>5.1459144521200618E-35</v>
      </c>
      <c r="AA764" s="8">
        <f t="shared" si="188"/>
        <v>9.4891380076912378E-16</v>
      </c>
      <c r="AB764" s="13" t="e">
        <f t="shared" si="189"/>
        <v>#DIV/0!</v>
      </c>
      <c r="AC764" s="13">
        <f t="shared" si="190"/>
        <v>-9.4891380076912378E-16</v>
      </c>
    </row>
    <row r="765" spans="1:29">
      <c r="A765" t="s">
        <v>35</v>
      </c>
      <c r="B765" s="18"/>
      <c r="C765" s="17"/>
      <c r="I765" s="11" t="e">
        <f t="shared" si="177"/>
        <v>#DIV/0!</v>
      </c>
      <c r="J765" s="11" t="e">
        <f t="shared" si="178"/>
        <v>#DIV/0!</v>
      </c>
      <c r="K765" s="11" t="e">
        <f t="shared" si="179"/>
        <v>#DIV/0!</v>
      </c>
      <c r="L765" s="11" t="e">
        <f t="shared" si="180"/>
        <v>#DIV/0!</v>
      </c>
      <c r="M765" s="8" t="e">
        <f t="shared" si="181"/>
        <v>#DIV/0!</v>
      </c>
      <c r="N765" s="8">
        <f t="shared" si="172"/>
        <v>0</v>
      </c>
      <c r="O765" s="8">
        <f t="shared" si="173"/>
        <v>0</v>
      </c>
      <c r="P765" s="8">
        <f t="shared" si="182"/>
        <v>0.83333333333333337</v>
      </c>
      <c r="Q765" s="8">
        <f t="shared" si="183"/>
        <v>0.22727272727272727</v>
      </c>
      <c r="R765" s="8">
        <f t="shared" si="184"/>
        <v>9.8039215686274508E-2</v>
      </c>
      <c r="S765" s="8">
        <f t="shared" si="185"/>
        <v>4.9504950495049507E-2</v>
      </c>
      <c r="T765" s="8">
        <f t="shared" si="186"/>
        <v>0.15384615384615385</v>
      </c>
      <c r="U765" s="8">
        <f t="shared" si="187"/>
        <v>7.407407407407407E-2</v>
      </c>
      <c r="V765" s="8">
        <f t="shared" si="188"/>
        <v>0</v>
      </c>
      <c r="W765" s="8">
        <f t="shared" si="188"/>
        <v>1.3491739600857577E-54</v>
      </c>
      <c r="X765" s="8">
        <f t="shared" si="188"/>
        <v>2.1942900939985389E-21</v>
      </c>
      <c r="Y765" s="8">
        <f t="shared" si="188"/>
        <v>3.1499963471525711E-10</v>
      </c>
      <c r="Z765" s="8">
        <f t="shared" si="188"/>
        <v>4.3542353056400523E-35</v>
      </c>
      <c r="AA765" s="8">
        <f t="shared" si="188"/>
        <v>8.7862388960104056E-16</v>
      </c>
      <c r="AB765" s="13" t="e">
        <f t="shared" si="189"/>
        <v>#DIV/0!</v>
      </c>
      <c r="AC765" s="13">
        <f t="shared" si="190"/>
        <v>-8.7862388960104056E-16</v>
      </c>
    </row>
    <row r="766" spans="1:29">
      <c r="A766" t="s">
        <v>35</v>
      </c>
      <c r="B766" s="16"/>
      <c r="C766" s="15"/>
      <c r="I766" s="11" t="e">
        <f t="shared" si="177"/>
        <v>#DIV/0!</v>
      </c>
      <c r="J766" s="11" t="e">
        <f t="shared" si="178"/>
        <v>#DIV/0!</v>
      </c>
      <c r="K766" s="11" t="e">
        <f t="shared" si="179"/>
        <v>#DIV/0!</v>
      </c>
      <c r="L766" s="11" t="e">
        <f t="shared" si="180"/>
        <v>#DIV/0!</v>
      </c>
      <c r="M766" s="8" t="e">
        <f t="shared" si="181"/>
        <v>#DIV/0!</v>
      </c>
      <c r="N766" s="8">
        <f t="shared" si="172"/>
        <v>0</v>
      </c>
      <c r="O766" s="8">
        <f t="shared" si="173"/>
        <v>0</v>
      </c>
      <c r="P766" s="8">
        <f t="shared" si="182"/>
        <v>0.83333333333333337</v>
      </c>
      <c r="Q766" s="8">
        <f t="shared" si="183"/>
        <v>0.22727272727272727</v>
      </c>
      <c r="R766" s="8">
        <f t="shared" si="184"/>
        <v>9.8039215686274508E-2</v>
      </c>
      <c r="S766" s="8">
        <f t="shared" si="185"/>
        <v>4.9504950495049507E-2</v>
      </c>
      <c r="T766" s="8">
        <f t="shared" si="186"/>
        <v>0.15384615384615385</v>
      </c>
      <c r="U766" s="8">
        <f t="shared" si="187"/>
        <v>7.407407407407407E-2</v>
      </c>
      <c r="V766" s="8">
        <f t="shared" si="188"/>
        <v>0</v>
      </c>
      <c r="W766" s="8">
        <f t="shared" si="188"/>
        <v>1.0425435146117218E-54</v>
      </c>
      <c r="X766" s="8">
        <f t="shared" si="188"/>
        <v>1.9791636141947605E-21</v>
      </c>
      <c r="Y766" s="8">
        <f t="shared" si="188"/>
        <v>2.9940559339271959E-10</v>
      </c>
      <c r="Z766" s="8">
        <f t="shared" si="188"/>
        <v>3.6843529509261979E-35</v>
      </c>
      <c r="AA766" s="8">
        <f t="shared" si="188"/>
        <v>8.1354063851948201E-16</v>
      </c>
      <c r="AB766" s="13" t="e">
        <f t="shared" si="189"/>
        <v>#DIV/0!</v>
      </c>
      <c r="AC766" s="13">
        <f t="shared" si="190"/>
        <v>-8.1354063851948201E-16</v>
      </c>
    </row>
    <row r="767" spans="1:29">
      <c r="A767" t="s">
        <v>35</v>
      </c>
      <c r="B767" s="18"/>
      <c r="C767" s="17"/>
      <c r="I767" s="11" t="e">
        <f t="shared" si="177"/>
        <v>#DIV/0!</v>
      </c>
      <c r="J767" s="11" t="e">
        <f t="shared" si="178"/>
        <v>#DIV/0!</v>
      </c>
      <c r="K767" s="11" t="e">
        <f t="shared" si="179"/>
        <v>#DIV/0!</v>
      </c>
      <c r="L767" s="11" t="e">
        <f t="shared" si="180"/>
        <v>#DIV/0!</v>
      </c>
      <c r="M767" s="8" t="e">
        <f t="shared" si="181"/>
        <v>#DIV/0!</v>
      </c>
      <c r="N767" s="8">
        <f t="shared" si="172"/>
        <v>0</v>
      </c>
      <c r="O767" s="8">
        <f t="shared" si="173"/>
        <v>0</v>
      </c>
      <c r="P767" s="8">
        <f t="shared" si="182"/>
        <v>0.83333333333333337</v>
      </c>
      <c r="Q767" s="8">
        <f t="shared" si="183"/>
        <v>0.22727272727272727</v>
      </c>
      <c r="R767" s="8">
        <f t="shared" si="184"/>
        <v>9.8039215686274508E-2</v>
      </c>
      <c r="S767" s="8">
        <f t="shared" si="185"/>
        <v>4.9504950495049507E-2</v>
      </c>
      <c r="T767" s="8">
        <f t="shared" si="186"/>
        <v>0.15384615384615385</v>
      </c>
      <c r="U767" s="8">
        <f t="shared" si="187"/>
        <v>7.407407407407407E-2</v>
      </c>
      <c r="V767" s="8">
        <f t="shared" si="188"/>
        <v>0</v>
      </c>
      <c r="W767" s="8">
        <f t="shared" si="188"/>
        <v>8.0560180674542141E-55</v>
      </c>
      <c r="X767" s="8">
        <f t="shared" si="188"/>
        <v>1.7851279657442937E-21</v>
      </c>
      <c r="Y767" s="8">
        <f t="shared" si="188"/>
        <v>2.8458353431387208E-10</v>
      </c>
      <c r="Z767" s="8">
        <f t="shared" si="188"/>
        <v>3.1175294200144752E-35</v>
      </c>
      <c r="AA767" s="8">
        <f t="shared" si="188"/>
        <v>7.5327836899952034E-16</v>
      </c>
      <c r="AB767" s="13" t="e">
        <f t="shared" si="189"/>
        <v>#DIV/0!</v>
      </c>
      <c r="AC767" s="13">
        <f t="shared" si="190"/>
        <v>-7.5327836899952034E-16</v>
      </c>
    </row>
    <row r="768" spans="1:29">
      <c r="A768" t="s">
        <v>35</v>
      </c>
      <c r="B768" s="16"/>
      <c r="C768" s="15"/>
      <c r="I768" s="11" t="e">
        <f t="shared" si="177"/>
        <v>#DIV/0!</v>
      </c>
      <c r="J768" s="11" t="e">
        <f t="shared" si="178"/>
        <v>#DIV/0!</v>
      </c>
      <c r="K768" s="11" t="e">
        <f t="shared" si="179"/>
        <v>#DIV/0!</v>
      </c>
      <c r="L768" s="11" t="e">
        <f t="shared" si="180"/>
        <v>#DIV/0!</v>
      </c>
      <c r="M768" s="8" t="e">
        <f t="shared" si="181"/>
        <v>#DIV/0!</v>
      </c>
      <c r="N768" s="8">
        <f t="shared" si="172"/>
        <v>0</v>
      </c>
      <c r="O768" s="8">
        <f t="shared" si="173"/>
        <v>0</v>
      </c>
      <c r="P768" s="8">
        <f t="shared" si="182"/>
        <v>0.83333333333333337</v>
      </c>
      <c r="Q768" s="8">
        <f t="shared" si="183"/>
        <v>0.22727272727272727</v>
      </c>
      <c r="R768" s="8">
        <f t="shared" si="184"/>
        <v>9.8039215686274508E-2</v>
      </c>
      <c r="S768" s="8">
        <f t="shared" si="185"/>
        <v>4.9504950495049507E-2</v>
      </c>
      <c r="T768" s="8">
        <f t="shared" si="186"/>
        <v>0.15384615384615385</v>
      </c>
      <c r="U768" s="8">
        <f t="shared" si="187"/>
        <v>7.407407407407407E-2</v>
      </c>
      <c r="V768" s="8">
        <f t="shared" si="188"/>
        <v>0</v>
      </c>
      <c r="W768" s="8">
        <f t="shared" si="188"/>
        <v>6.2251048703055288E-55</v>
      </c>
      <c r="X768" s="8">
        <f t="shared" si="188"/>
        <v>1.6101154200830884E-21</v>
      </c>
      <c r="Y768" s="8">
        <f t="shared" si="188"/>
        <v>2.704952405359576E-10</v>
      </c>
      <c r="Z768" s="8">
        <f t="shared" si="188"/>
        <v>2.6379095092430177E-35</v>
      </c>
      <c r="AA768" s="8">
        <f t="shared" si="188"/>
        <v>6.974799712958522E-16</v>
      </c>
      <c r="AB768" s="13" t="e">
        <f t="shared" si="189"/>
        <v>#DIV/0!</v>
      </c>
      <c r="AC768" s="13">
        <f t="shared" si="190"/>
        <v>-6.974799712958522E-16</v>
      </c>
    </row>
    <row r="769" spans="1:29">
      <c r="A769" t="s">
        <v>35</v>
      </c>
      <c r="B769" s="18"/>
      <c r="C769" s="17"/>
      <c r="I769" s="11" t="e">
        <f t="shared" si="177"/>
        <v>#DIV/0!</v>
      </c>
      <c r="J769" s="11" t="e">
        <f t="shared" si="178"/>
        <v>#DIV/0!</v>
      </c>
      <c r="K769" s="11" t="e">
        <f t="shared" si="179"/>
        <v>#DIV/0!</v>
      </c>
      <c r="L769" s="11" t="e">
        <f t="shared" si="180"/>
        <v>#DIV/0!</v>
      </c>
      <c r="M769" s="8" t="e">
        <f t="shared" si="181"/>
        <v>#DIV/0!</v>
      </c>
      <c r="N769" s="8">
        <f t="shared" si="172"/>
        <v>0</v>
      </c>
      <c r="O769" s="8">
        <f t="shared" si="173"/>
        <v>0</v>
      </c>
      <c r="P769" s="8">
        <f t="shared" si="182"/>
        <v>0.83333333333333337</v>
      </c>
      <c r="Q769" s="8">
        <f t="shared" si="183"/>
        <v>0.22727272727272727</v>
      </c>
      <c r="R769" s="8">
        <f t="shared" si="184"/>
        <v>9.8039215686274508E-2</v>
      </c>
      <c r="S769" s="8">
        <f t="shared" si="185"/>
        <v>4.9504950495049507E-2</v>
      </c>
      <c r="T769" s="8">
        <f t="shared" si="186"/>
        <v>0.15384615384615385</v>
      </c>
      <c r="U769" s="8">
        <f t="shared" si="187"/>
        <v>7.407407407407407E-2</v>
      </c>
      <c r="V769" s="8">
        <f t="shared" si="188"/>
        <v>0</v>
      </c>
      <c r="W769" s="8">
        <f t="shared" si="188"/>
        <v>4.8103083088724541E-55</v>
      </c>
      <c r="X769" s="8">
        <f t="shared" si="188"/>
        <v>1.4522609671337661E-21</v>
      </c>
      <c r="Y769" s="8">
        <f t="shared" si="188"/>
        <v>2.5710438704407849E-10</v>
      </c>
      <c r="Z769" s="8">
        <f t="shared" si="188"/>
        <v>2.2320772770517841E-35</v>
      </c>
      <c r="AA769" s="8">
        <f t="shared" si="188"/>
        <v>6.4581478823690018E-16</v>
      </c>
      <c r="AB769" s="13" t="e">
        <f t="shared" si="189"/>
        <v>#DIV/0!</v>
      </c>
      <c r="AC769" s="13">
        <f t="shared" si="190"/>
        <v>-6.4581478823690018E-16</v>
      </c>
    </row>
    <row r="770" spans="1:29">
      <c r="A770" t="s">
        <v>35</v>
      </c>
      <c r="B770" s="16"/>
      <c r="C770" s="15"/>
      <c r="I770" s="11" t="e">
        <f t="shared" si="177"/>
        <v>#DIV/0!</v>
      </c>
      <c r="J770" s="11" t="e">
        <f t="shared" si="178"/>
        <v>#DIV/0!</v>
      </c>
      <c r="K770" s="11" t="e">
        <f t="shared" si="179"/>
        <v>#DIV/0!</v>
      </c>
      <c r="L770" s="11" t="e">
        <f t="shared" si="180"/>
        <v>#DIV/0!</v>
      </c>
      <c r="M770" s="8" t="e">
        <f t="shared" si="181"/>
        <v>#DIV/0!</v>
      </c>
      <c r="N770" s="8">
        <f t="shared" si="172"/>
        <v>0</v>
      </c>
      <c r="O770" s="8">
        <f t="shared" si="173"/>
        <v>0</v>
      </c>
      <c r="P770" s="8">
        <f t="shared" si="182"/>
        <v>0.83333333333333337</v>
      </c>
      <c r="Q770" s="8">
        <f t="shared" si="183"/>
        <v>0.22727272727272727</v>
      </c>
      <c r="R770" s="8">
        <f t="shared" si="184"/>
        <v>9.8039215686274508E-2</v>
      </c>
      <c r="S770" s="8">
        <f t="shared" si="185"/>
        <v>4.9504950495049507E-2</v>
      </c>
      <c r="T770" s="8">
        <f t="shared" si="186"/>
        <v>0.15384615384615385</v>
      </c>
      <c r="U770" s="8">
        <f t="shared" si="187"/>
        <v>7.407407407407407E-2</v>
      </c>
      <c r="V770" s="8">
        <f t="shared" si="188"/>
        <v>0</v>
      </c>
      <c r="W770" s="8">
        <f t="shared" si="188"/>
        <v>3.7170564204923505E-55</v>
      </c>
      <c r="X770" s="8">
        <f t="shared" si="188"/>
        <v>1.3098824409441813E-21</v>
      </c>
      <c r="Y770" s="8">
        <f t="shared" si="188"/>
        <v>2.4437644709140135E-10</v>
      </c>
      <c r="Z770" s="8">
        <f t="shared" si="188"/>
        <v>1.8886807728899711E-35</v>
      </c>
      <c r="AA770" s="8">
        <f t="shared" si="188"/>
        <v>5.9797665577490755E-16</v>
      </c>
      <c r="AB770" s="13" t="e">
        <f t="shared" si="189"/>
        <v>#DIV/0!</v>
      </c>
      <c r="AC770" s="13">
        <f t="shared" si="190"/>
        <v>-5.9797665577490755E-16</v>
      </c>
    </row>
    <row r="771" spans="1:29">
      <c r="A771" t="s">
        <v>35</v>
      </c>
      <c r="B771" s="18"/>
      <c r="C771" s="17"/>
      <c r="I771" s="11" t="e">
        <f t="shared" si="177"/>
        <v>#DIV/0!</v>
      </c>
      <c r="J771" s="11" t="e">
        <f t="shared" si="178"/>
        <v>#DIV/0!</v>
      </c>
      <c r="K771" s="11" t="e">
        <f t="shared" si="179"/>
        <v>#DIV/0!</v>
      </c>
      <c r="L771" s="11" t="e">
        <f t="shared" si="180"/>
        <v>#DIV/0!</v>
      </c>
      <c r="M771" s="8" t="e">
        <f t="shared" si="181"/>
        <v>#DIV/0!</v>
      </c>
      <c r="N771" s="8">
        <f t="shared" si="172"/>
        <v>0</v>
      </c>
      <c r="O771" s="8">
        <f t="shared" si="173"/>
        <v>0</v>
      </c>
      <c r="P771" s="8">
        <f t="shared" si="182"/>
        <v>0.83333333333333337</v>
      </c>
      <c r="Q771" s="8">
        <f t="shared" si="183"/>
        <v>0.22727272727272727</v>
      </c>
      <c r="R771" s="8">
        <f t="shared" si="184"/>
        <v>9.8039215686274508E-2</v>
      </c>
      <c r="S771" s="8">
        <f t="shared" si="185"/>
        <v>4.9504950495049507E-2</v>
      </c>
      <c r="T771" s="8">
        <f t="shared" si="186"/>
        <v>0.15384615384615385</v>
      </c>
      <c r="U771" s="8">
        <f t="shared" si="187"/>
        <v>7.407407407407407E-2</v>
      </c>
      <c r="V771" s="8">
        <f t="shared" si="188"/>
        <v>0</v>
      </c>
      <c r="W771" s="8">
        <f t="shared" si="188"/>
        <v>2.8722708703804527E-55</v>
      </c>
      <c r="X771" s="8">
        <f t="shared" si="188"/>
        <v>1.181462593792791E-21</v>
      </c>
      <c r="Y771" s="8">
        <f t="shared" si="188"/>
        <v>2.3227860317598544E-10</v>
      </c>
      <c r="Z771" s="8">
        <f t="shared" si="188"/>
        <v>1.5981145001376678E-35</v>
      </c>
      <c r="AA771" s="8">
        <f t="shared" si="188"/>
        <v>5.5368208868046997E-16</v>
      </c>
      <c r="AB771" s="13" t="e">
        <f t="shared" si="189"/>
        <v>#DIV/0!</v>
      </c>
      <c r="AC771" s="13">
        <f t="shared" si="190"/>
        <v>-5.5368208868046997E-16</v>
      </c>
    </row>
    <row r="772" spans="1:29">
      <c r="A772" t="s">
        <v>35</v>
      </c>
      <c r="B772" s="16"/>
      <c r="C772" s="15"/>
      <c r="I772" s="11" t="e">
        <f t="shared" si="177"/>
        <v>#DIV/0!</v>
      </c>
      <c r="J772" s="11" t="e">
        <f t="shared" si="178"/>
        <v>#DIV/0!</v>
      </c>
      <c r="K772" s="11" t="e">
        <f t="shared" si="179"/>
        <v>#DIV/0!</v>
      </c>
      <c r="L772" s="11" t="e">
        <f t="shared" si="180"/>
        <v>#DIV/0!</v>
      </c>
      <c r="M772" s="8" t="e">
        <f t="shared" si="181"/>
        <v>#DIV/0!</v>
      </c>
      <c r="N772" s="8">
        <f t="shared" ref="N772:N835" si="191">IF(C772&gt;C771,C772-C771,0)</f>
        <v>0</v>
      </c>
      <c r="O772" s="8">
        <f t="shared" ref="O772:O835" si="192">IF(C772&lt;C771,C771-C772,0)</f>
        <v>0</v>
      </c>
      <c r="P772" s="8">
        <f t="shared" si="182"/>
        <v>0.83333333333333337</v>
      </c>
      <c r="Q772" s="8">
        <f t="shared" si="183"/>
        <v>0.22727272727272727</v>
      </c>
      <c r="R772" s="8">
        <f t="shared" si="184"/>
        <v>9.8039215686274508E-2</v>
      </c>
      <c r="S772" s="8">
        <f t="shared" si="185"/>
        <v>4.9504950495049507E-2</v>
      </c>
      <c r="T772" s="8">
        <f t="shared" si="186"/>
        <v>0.15384615384615385</v>
      </c>
      <c r="U772" s="8">
        <f t="shared" si="187"/>
        <v>7.407407407407407E-2</v>
      </c>
      <c r="V772" s="8">
        <f t="shared" si="188"/>
        <v>0</v>
      </c>
      <c r="W772" s="8">
        <f t="shared" si="188"/>
        <v>2.2194820362030772E-55</v>
      </c>
      <c r="X772" s="8">
        <f t="shared" si="188"/>
        <v>1.0656329277346743E-21</v>
      </c>
      <c r="Y772" s="8">
        <f t="shared" si="188"/>
        <v>2.2077966242469902E-10</v>
      </c>
      <c r="Z772" s="8">
        <f t="shared" si="188"/>
        <v>1.3522507308857189E-35</v>
      </c>
      <c r="AA772" s="8">
        <f t="shared" si="188"/>
        <v>5.1266860063006475E-16</v>
      </c>
      <c r="AB772" s="13" t="e">
        <f t="shared" si="189"/>
        <v>#DIV/0!</v>
      </c>
      <c r="AC772" s="13">
        <f t="shared" si="190"/>
        <v>-5.1266860063006475E-16</v>
      </c>
    </row>
    <row r="773" spans="1:29">
      <c r="A773" t="s">
        <v>35</v>
      </c>
      <c r="B773" s="18"/>
      <c r="C773" s="17"/>
      <c r="I773" s="11" t="e">
        <f t="shared" si="177"/>
        <v>#DIV/0!</v>
      </c>
      <c r="J773" s="11" t="e">
        <f t="shared" si="178"/>
        <v>#DIV/0!</v>
      </c>
      <c r="K773" s="11" t="e">
        <f t="shared" si="179"/>
        <v>#DIV/0!</v>
      </c>
      <c r="L773" s="11" t="e">
        <f t="shared" si="180"/>
        <v>#DIV/0!</v>
      </c>
      <c r="M773" s="8" t="e">
        <f t="shared" si="181"/>
        <v>#DIV/0!</v>
      </c>
      <c r="N773" s="8">
        <f t="shared" si="191"/>
        <v>0</v>
      </c>
      <c r="O773" s="8">
        <f t="shared" si="192"/>
        <v>0</v>
      </c>
      <c r="P773" s="8">
        <f t="shared" si="182"/>
        <v>0.83333333333333337</v>
      </c>
      <c r="Q773" s="8">
        <f t="shared" si="183"/>
        <v>0.22727272727272727</v>
      </c>
      <c r="R773" s="8">
        <f t="shared" si="184"/>
        <v>9.8039215686274508E-2</v>
      </c>
      <c r="S773" s="8">
        <f t="shared" si="185"/>
        <v>4.9504950495049507E-2</v>
      </c>
      <c r="T773" s="8">
        <f t="shared" si="186"/>
        <v>0.15384615384615385</v>
      </c>
      <c r="U773" s="8">
        <f t="shared" si="187"/>
        <v>7.407407407407407E-2</v>
      </c>
      <c r="V773" s="8">
        <f t="shared" si="188"/>
        <v>0</v>
      </c>
      <c r="W773" s="8">
        <f t="shared" si="188"/>
        <v>1.7150543007023776E-55</v>
      </c>
      <c r="X773" s="8">
        <f t="shared" si="188"/>
        <v>9.6115911129009847E-22</v>
      </c>
      <c r="Y773" s="8">
        <f t="shared" si="188"/>
        <v>2.0984997616605055E-10</v>
      </c>
      <c r="Z773" s="8">
        <f t="shared" si="188"/>
        <v>1.1442121569033006E-35</v>
      </c>
      <c r="AA773" s="8">
        <f t="shared" si="188"/>
        <v>4.746931487315414E-16</v>
      </c>
      <c r="AB773" s="13" t="e">
        <f t="shared" si="189"/>
        <v>#DIV/0!</v>
      </c>
      <c r="AC773" s="13">
        <f t="shared" si="190"/>
        <v>-4.746931487315414E-16</v>
      </c>
    </row>
    <row r="774" spans="1:29">
      <c r="A774" t="s">
        <v>35</v>
      </c>
      <c r="B774" s="16"/>
      <c r="C774" s="15"/>
      <c r="I774" s="11" t="e">
        <f t="shared" si="177"/>
        <v>#DIV/0!</v>
      </c>
      <c r="J774" s="11" t="e">
        <f t="shared" si="178"/>
        <v>#DIV/0!</v>
      </c>
      <c r="K774" s="11" t="e">
        <f t="shared" si="179"/>
        <v>#DIV/0!</v>
      </c>
      <c r="L774" s="11" t="e">
        <f t="shared" si="180"/>
        <v>#DIV/0!</v>
      </c>
      <c r="M774" s="8" t="e">
        <f t="shared" si="181"/>
        <v>#DIV/0!</v>
      </c>
      <c r="N774" s="8">
        <f t="shared" si="191"/>
        <v>0</v>
      </c>
      <c r="O774" s="8">
        <f t="shared" si="192"/>
        <v>0</v>
      </c>
      <c r="P774" s="8">
        <f t="shared" si="182"/>
        <v>0.83333333333333337</v>
      </c>
      <c r="Q774" s="8">
        <f t="shared" si="183"/>
        <v>0.22727272727272727</v>
      </c>
      <c r="R774" s="8">
        <f t="shared" si="184"/>
        <v>9.8039215686274508E-2</v>
      </c>
      <c r="S774" s="8">
        <f t="shared" si="185"/>
        <v>4.9504950495049507E-2</v>
      </c>
      <c r="T774" s="8">
        <f t="shared" si="186"/>
        <v>0.15384615384615385</v>
      </c>
      <c r="U774" s="8">
        <f t="shared" si="187"/>
        <v>7.407407407407407E-2</v>
      </c>
      <c r="V774" s="8">
        <f t="shared" si="188"/>
        <v>0</v>
      </c>
      <c r="W774" s="8">
        <f t="shared" si="188"/>
        <v>1.3252692323609282E-55</v>
      </c>
      <c r="X774" s="8">
        <f t="shared" si="188"/>
        <v>8.6692782586950054E-22</v>
      </c>
      <c r="Y774" s="8">
        <f t="shared" si="188"/>
        <v>1.9946136348456289E-10</v>
      </c>
      <c r="Z774" s="8">
        <f t="shared" si="188"/>
        <v>9.6817951737971595E-36</v>
      </c>
      <c r="AA774" s="8">
        <f t="shared" si="188"/>
        <v>4.3953069326994573E-16</v>
      </c>
      <c r="AB774" s="13" t="e">
        <f t="shared" si="189"/>
        <v>#DIV/0!</v>
      </c>
      <c r="AC774" s="13">
        <f t="shared" si="190"/>
        <v>-4.3953069326994573E-16</v>
      </c>
    </row>
    <row r="775" spans="1:29">
      <c r="A775" t="s">
        <v>35</v>
      </c>
      <c r="B775" s="18"/>
      <c r="C775" s="17"/>
      <c r="I775" s="11" t="e">
        <f t="shared" si="177"/>
        <v>#DIV/0!</v>
      </c>
      <c r="J775" s="11" t="e">
        <f t="shared" si="178"/>
        <v>#DIV/0!</v>
      </c>
      <c r="K775" s="11" t="e">
        <f t="shared" si="179"/>
        <v>#DIV/0!</v>
      </c>
      <c r="L775" s="11" t="e">
        <f t="shared" si="180"/>
        <v>#DIV/0!</v>
      </c>
      <c r="M775" s="8" t="e">
        <f t="shared" si="181"/>
        <v>#DIV/0!</v>
      </c>
      <c r="N775" s="8">
        <f t="shared" si="191"/>
        <v>0</v>
      </c>
      <c r="O775" s="8">
        <f t="shared" si="192"/>
        <v>0</v>
      </c>
      <c r="P775" s="8">
        <f t="shared" si="182"/>
        <v>0.83333333333333337</v>
      </c>
      <c r="Q775" s="8">
        <f t="shared" si="183"/>
        <v>0.22727272727272727</v>
      </c>
      <c r="R775" s="8">
        <f t="shared" si="184"/>
        <v>9.8039215686274508E-2</v>
      </c>
      <c r="S775" s="8">
        <f t="shared" si="185"/>
        <v>4.9504950495049507E-2</v>
      </c>
      <c r="T775" s="8">
        <f t="shared" si="186"/>
        <v>0.15384615384615385</v>
      </c>
      <c r="U775" s="8">
        <f t="shared" si="187"/>
        <v>7.407407407407407E-2</v>
      </c>
      <c r="V775" s="8">
        <f t="shared" ref="V775:AA790" si="193">$C775*P775+V774*(1-P775)</f>
        <v>0</v>
      </c>
      <c r="W775" s="8">
        <f t="shared" si="193"/>
        <v>1.0240716795516263E-55</v>
      </c>
      <c r="X775" s="8">
        <f t="shared" si="193"/>
        <v>7.8193490176464752E-22</v>
      </c>
      <c r="Y775" s="8">
        <f t="shared" si="193"/>
        <v>1.8958703855958453E-10</v>
      </c>
      <c r="Z775" s="8">
        <f t="shared" si="193"/>
        <v>8.1922882239822121E-36</v>
      </c>
      <c r="AA775" s="8">
        <f t="shared" si="193"/>
        <v>4.0697286413883862E-16</v>
      </c>
      <c r="AB775" s="13" t="e">
        <f t="shared" si="189"/>
        <v>#DIV/0!</v>
      </c>
      <c r="AC775" s="13">
        <f t="shared" si="190"/>
        <v>-4.0697286413883862E-16</v>
      </c>
    </row>
    <row r="776" spans="1:29">
      <c r="A776" t="s">
        <v>35</v>
      </c>
      <c r="B776" s="16"/>
      <c r="C776" s="15"/>
      <c r="I776" s="11" t="e">
        <f t="shared" si="177"/>
        <v>#DIV/0!</v>
      </c>
      <c r="J776" s="11" t="e">
        <f t="shared" si="178"/>
        <v>#DIV/0!</v>
      </c>
      <c r="K776" s="11" t="e">
        <f t="shared" si="179"/>
        <v>#DIV/0!</v>
      </c>
      <c r="L776" s="11" t="e">
        <f t="shared" si="180"/>
        <v>#DIV/0!</v>
      </c>
      <c r="M776" s="8" t="e">
        <f t="shared" si="181"/>
        <v>#DIV/0!</v>
      </c>
      <c r="N776" s="8">
        <f t="shared" si="191"/>
        <v>0</v>
      </c>
      <c r="O776" s="8">
        <f t="shared" si="192"/>
        <v>0</v>
      </c>
      <c r="P776" s="8">
        <f t="shared" si="182"/>
        <v>0.83333333333333337</v>
      </c>
      <c r="Q776" s="8">
        <f t="shared" si="183"/>
        <v>0.22727272727272727</v>
      </c>
      <c r="R776" s="8">
        <f t="shared" si="184"/>
        <v>9.8039215686274508E-2</v>
      </c>
      <c r="S776" s="8">
        <f t="shared" si="185"/>
        <v>4.9504950495049507E-2</v>
      </c>
      <c r="T776" s="8">
        <f t="shared" si="186"/>
        <v>0.15384615384615385</v>
      </c>
      <c r="U776" s="8">
        <f t="shared" si="187"/>
        <v>7.407407407407407E-2</v>
      </c>
      <c r="V776" s="8">
        <f t="shared" si="193"/>
        <v>0</v>
      </c>
      <c r="W776" s="8">
        <f t="shared" si="193"/>
        <v>7.9132811601716575E-56</v>
      </c>
      <c r="X776" s="8">
        <f t="shared" si="193"/>
        <v>7.052746172779174E-22</v>
      </c>
      <c r="Y776" s="8">
        <f t="shared" si="193"/>
        <v>1.8020154160118925E-10</v>
      </c>
      <c r="Z776" s="8">
        <f t="shared" si="193"/>
        <v>6.9319361895234106E-36</v>
      </c>
      <c r="AA776" s="8">
        <f t="shared" si="193"/>
        <v>3.7682672605448023E-16</v>
      </c>
      <c r="AB776" s="13" t="e">
        <f t="shared" si="189"/>
        <v>#DIV/0!</v>
      </c>
      <c r="AC776" s="13">
        <f t="shared" si="190"/>
        <v>-3.7682672605448023E-16</v>
      </c>
    </row>
    <row r="777" spans="1:29">
      <c r="A777" t="s">
        <v>35</v>
      </c>
      <c r="B777" s="18"/>
      <c r="C777" s="17"/>
      <c r="I777" s="11" t="e">
        <f t="shared" si="177"/>
        <v>#DIV/0!</v>
      </c>
      <c r="J777" s="11" t="e">
        <f t="shared" si="178"/>
        <v>#DIV/0!</v>
      </c>
      <c r="K777" s="11" t="e">
        <f t="shared" si="179"/>
        <v>#DIV/0!</v>
      </c>
      <c r="L777" s="11" t="e">
        <f t="shared" si="180"/>
        <v>#DIV/0!</v>
      </c>
      <c r="M777" s="8" t="e">
        <f t="shared" si="181"/>
        <v>#DIV/0!</v>
      </c>
      <c r="N777" s="8">
        <f t="shared" si="191"/>
        <v>0</v>
      </c>
      <c r="O777" s="8">
        <f t="shared" si="192"/>
        <v>0</v>
      </c>
      <c r="P777" s="8">
        <f t="shared" si="182"/>
        <v>0.83333333333333337</v>
      </c>
      <c r="Q777" s="8">
        <f t="shared" si="183"/>
        <v>0.22727272727272727</v>
      </c>
      <c r="R777" s="8">
        <f t="shared" si="184"/>
        <v>9.8039215686274508E-2</v>
      </c>
      <c r="S777" s="8">
        <f t="shared" si="185"/>
        <v>4.9504950495049507E-2</v>
      </c>
      <c r="T777" s="8">
        <f t="shared" si="186"/>
        <v>0.15384615384615385</v>
      </c>
      <c r="U777" s="8">
        <f t="shared" si="187"/>
        <v>7.407407407407407E-2</v>
      </c>
      <c r="V777" s="8">
        <f t="shared" si="193"/>
        <v>0</v>
      </c>
      <c r="W777" s="8">
        <f t="shared" si="193"/>
        <v>6.1148081692235535E-56</v>
      </c>
      <c r="X777" s="8">
        <f t="shared" si="193"/>
        <v>6.3613004695655301E-22</v>
      </c>
      <c r="Y777" s="8">
        <f t="shared" si="193"/>
        <v>1.7128067320509077E-10</v>
      </c>
      <c r="Z777" s="8">
        <f t="shared" si="193"/>
        <v>5.8654844680582706E-36</v>
      </c>
      <c r="AA777" s="8">
        <f t="shared" si="193"/>
        <v>3.4891363523562986E-16</v>
      </c>
      <c r="AB777" s="13" t="e">
        <f t="shared" si="189"/>
        <v>#DIV/0!</v>
      </c>
      <c r="AC777" s="13">
        <f t="shared" si="190"/>
        <v>-3.4891363523562986E-16</v>
      </c>
    </row>
    <row r="778" spans="1:29">
      <c r="A778" t="s">
        <v>35</v>
      </c>
      <c r="B778" s="16"/>
      <c r="C778" s="15"/>
      <c r="I778" s="11" t="e">
        <f t="shared" si="177"/>
        <v>#DIV/0!</v>
      </c>
      <c r="J778" s="11" t="e">
        <f t="shared" si="178"/>
        <v>#DIV/0!</v>
      </c>
      <c r="K778" s="11" t="e">
        <f t="shared" si="179"/>
        <v>#DIV/0!</v>
      </c>
      <c r="L778" s="11" t="e">
        <f t="shared" si="180"/>
        <v>#DIV/0!</v>
      </c>
      <c r="M778" s="8" t="e">
        <f t="shared" si="181"/>
        <v>#DIV/0!</v>
      </c>
      <c r="N778" s="8">
        <f t="shared" si="191"/>
        <v>0</v>
      </c>
      <c r="O778" s="8">
        <f t="shared" si="192"/>
        <v>0</v>
      </c>
      <c r="P778" s="8">
        <f t="shared" si="182"/>
        <v>0.83333333333333337</v>
      </c>
      <c r="Q778" s="8">
        <f t="shared" si="183"/>
        <v>0.22727272727272727</v>
      </c>
      <c r="R778" s="8">
        <f t="shared" si="184"/>
        <v>9.8039215686274508E-2</v>
      </c>
      <c r="S778" s="8">
        <f t="shared" si="185"/>
        <v>4.9504950495049507E-2</v>
      </c>
      <c r="T778" s="8">
        <f t="shared" si="186"/>
        <v>0.15384615384615385</v>
      </c>
      <c r="U778" s="8">
        <f t="shared" si="187"/>
        <v>7.407407407407407E-2</v>
      </c>
      <c r="V778" s="8">
        <f t="shared" si="193"/>
        <v>0</v>
      </c>
      <c r="W778" s="8">
        <f t="shared" si="193"/>
        <v>4.7250790398545637E-56</v>
      </c>
      <c r="X778" s="8">
        <f t="shared" si="193"/>
        <v>5.7376435607845957E-22</v>
      </c>
      <c r="Y778" s="8">
        <f t="shared" si="193"/>
        <v>1.6280143195731399E-10</v>
      </c>
      <c r="Z778" s="8">
        <f t="shared" si="193"/>
        <v>4.9631022422031519E-36</v>
      </c>
      <c r="AA778" s="8">
        <f t="shared" si="193"/>
        <v>3.2306818077373137E-16</v>
      </c>
      <c r="AB778" s="13" t="e">
        <f t="shared" si="189"/>
        <v>#DIV/0!</v>
      </c>
      <c r="AC778" s="13">
        <f t="shared" si="190"/>
        <v>-3.2306818077373137E-16</v>
      </c>
    </row>
    <row r="779" spans="1:29">
      <c r="A779" t="s">
        <v>35</v>
      </c>
      <c r="B779" s="18"/>
      <c r="C779" s="17"/>
      <c r="I779" s="11" t="e">
        <f t="shared" si="177"/>
        <v>#DIV/0!</v>
      </c>
      <c r="J779" s="11" t="e">
        <f t="shared" si="178"/>
        <v>#DIV/0!</v>
      </c>
      <c r="K779" s="11" t="e">
        <f t="shared" si="179"/>
        <v>#DIV/0!</v>
      </c>
      <c r="L779" s="11" t="e">
        <f t="shared" si="180"/>
        <v>#DIV/0!</v>
      </c>
      <c r="M779" s="8" t="e">
        <f t="shared" si="181"/>
        <v>#DIV/0!</v>
      </c>
      <c r="N779" s="8">
        <f t="shared" si="191"/>
        <v>0</v>
      </c>
      <c r="O779" s="8">
        <f t="shared" si="192"/>
        <v>0</v>
      </c>
      <c r="P779" s="8">
        <f t="shared" si="182"/>
        <v>0.83333333333333337</v>
      </c>
      <c r="Q779" s="8">
        <f t="shared" si="183"/>
        <v>0.22727272727272727</v>
      </c>
      <c r="R779" s="8">
        <f t="shared" si="184"/>
        <v>9.8039215686274508E-2</v>
      </c>
      <c r="S779" s="8">
        <f t="shared" si="185"/>
        <v>4.9504950495049507E-2</v>
      </c>
      <c r="T779" s="8">
        <f t="shared" si="186"/>
        <v>0.15384615384615385</v>
      </c>
      <c r="U779" s="8">
        <f t="shared" si="187"/>
        <v>7.407407407407407E-2</v>
      </c>
      <c r="V779" s="8">
        <f t="shared" si="193"/>
        <v>0</v>
      </c>
      <c r="W779" s="8">
        <f t="shared" si="193"/>
        <v>3.6511974398876173E-56</v>
      </c>
      <c r="X779" s="8">
        <f t="shared" si="193"/>
        <v>5.175129486197871E-22</v>
      </c>
      <c r="Y779" s="8">
        <f t="shared" si="193"/>
        <v>1.5474195512774398E-10</v>
      </c>
      <c r="Z779" s="8">
        <f t="shared" si="193"/>
        <v>4.1995480510949744E-36</v>
      </c>
      <c r="AA779" s="8">
        <f t="shared" si="193"/>
        <v>2.9913720442012164E-16</v>
      </c>
      <c r="AB779" s="13" t="e">
        <f t="shared" si="189"/>
        <v>#DIV/0!</v>
      </c>
      <c r="AC779" s="13">
        <f t="shared" si="190"/>
        <v>-2.9913720442012164E-16</v>
      </c>
    </row>
    <row r="780" spans="1:29">
      <c r="A780" t="s">
        <v>35</v>
      </c>
      <c r="B780" s="16"/>
      <c r="C780" s="15"/>
      <c r="I780" s="11" t="e">
        <f t="shared" si="177"/>
        <v>#DIV/0!</v>
      </c>
      <c r="J780" s="11" t="e">
        <f t="shared" si="178"/>
        <v>#DIV/0!</v>
      </c>
      <c r="K780" s="11" t="e">
        <f t="shared" si="179"/>
        <v>#DIV/0!</v>
      </c>
      <c r="L780" s="11" t="e">
        <f t="shared" si="180"/>
        <v>#DIV/0!</v>
      </c>
      <c r="M780" s="8" t="e">
        <f t="shared" si="181"/>
        <v>#DIV/0!</v>
      </c>
      <c r="N780" s="8">
        <f t="shared" si="191"/>
        <v>0</v>
      </c>
      <c r="O780" s="8">
        <f t="shared" si="192"/>
        <v>0</v>
      </c>
      <c r="P780" s="8">
        <f t="shared" si="182"/>
        <v>0.83333333333333337</v>
      </c>
      <c r="Q780" s="8">
        <f t="shared" si="183"/>
        <v>0.22727272727272727</v>
      </c>
      <c r="R780" s="8">
        <f t="shared" si="184"/>
        <v>9.8039215686274508E-2</v>
      </c>
      <c r="S780" s="8">
        <f t="shared" si="185"/>
        <v>4.9504950495049507E-2</v>
      </c>
      <c r="T780" s="8">
        <f t="shared" si="186"/>
        <v>0.15384615384615385</v>
      </c>
      <c r="U780" s="8">
        <f t="shared" si="187"/>
        <v>7.407407407407407E-2</v>
      </c>
      <c r="V780" s="8">
        <f t="shared" si="193"/>
        <v>0</v>
      </c>
      <c r="W780" s="8">
        <f t="shared" si="193"/>
        <v>2.821379839913159E-56</v>
      </c>
      <c r="X780" s="8">
        <f t="shared" si="193"/>
        <v>4.6677638502961191E-22</v>
      </c>
      <c r="Y780" s="8">
        <f t="shared" si="193"/>
        <v>1.4708146229963783E-10</v>
      </c>
      <c r="Z780" s="8">
        <f t="shared" si="193"/>
        <v>3.5534637355419015E-36</v>
      </c>
      <c r="AA780" s="8">
        <f t="shared" si="193"/>
        <v>2.7697889298159413E-16</v>
      </c>
      <c r="AB780" s="13" t="e">
        <f t="shared" si="189"/>
        <v>#DIV/0!</v>
      </c>
      <c r="AC780" s="13">
        <f t="shared" si="190"/>
        <v>-2.7697889298159413E-16</v>
      </c>
    </row>
    <row r="781" spans="1:29">
      <c r="A781" t="s">
        <v>35</v>
      </c>
      <c r="B781" s="18"/>
      <c r="C781" s="17"/>
      <c r="I781" s="11" t="e">
        <f t="shared" si="177"/>
        <v>#DIV/0!</v>
      </c>
      <c r="J781" s="11" t="e">
        <f t="shared" si="178"/>
        <v>#DIV/0!</v>
      </c>
      <c r="K781" s="11" t="e">
        <f t="shared" si="179"/>
        <v>#DIV/0!</v>
      </c>
      <c r="L781" s="11" t="e">
        <f t="shared" si="180"/>
        <v>#DIV/0!</v>
      </c>
      <c r="M781" s="8" t="e">
        <f t="shared" si="181"/>
        <v>#DIV/0!</v>
      </c>
      <c r="N781" s="8">
        <f t="shared" si="191"/>
        <v>0</v>
      </c>
      <c r="O781" s="8">
        <f t="shared" si="192"/>
        <v>0</v>
      </c>
      <c r="P781" s="8">
        <f t="shared" si="182"/>
        <v>0.83333333333333337</v>
      </c>
      <c r="Q781" s="8">
        <f t="shared" si="183"/>
        <v>0.22727272727272727</v>
      </c>
      <c r="R781" s="8">
        <f t="shared" si="184"/>
        <v>9.8039215686274508E-2</v>
      </c>
      <c r="S781" s="8">
        <f t="shared" si="185"/>
        <v>4.9504950495049507E-2</v>
      </c>
      <c r="T781" s="8">
        <f t="shared" si="186"/>
        <v>0.15384615384615385</v>
      </c>
      <c r="U781" s="8">
        <f t="shared" si="187"/>
        <v>7.407407407407407E-2</v>
      </c>
      <c r="V781" s="8">
        <f t="shared" si="193"/>
        <v>0</v>
      </c>
      <c r="W781" s="8">
        <f t="shared" si="193"/>
        <v>2.1801571490238047E-56</v>
      </c>
      <c r="X781" s="8">
        <f t="shared" si="193"/>
        <v>4.2101399434043428E-22</v>
      </c>
      <c r="Y781" s="8">
        <f t="shared" si="193"/>
        <v>1.3980020178975475E-10</v>
      </c>
      <c r="Z781" s="8">
        <f t="shared" si="193"/>
        <v>3.0067770069969934E-36</v>
      </c>
      <c r="AA781" s="8">
        <f t="shared" si="193"/>
        <v>2.5646193794592051E-16</v>
      </c>
      <c r="AB781" s="13" t="e">
        <f t="shared" si="189"/>
        <v>#DIV/0!</v>
      </c>
      <c r="AC781" s="13">
        <f t="shared" si="190"/>
        <v>-2.5646193794592051E-16</v>
      </c>
    </row>
    <row r="782" spans="1:29">
      <c r="A782" t="s">
        <v>35</v>
      </c>
      <c r="B782" s="16"/>
      <c r="C782" s="15"/>
      <c r="I782" s="11" t="e">
        <f t="shared" si="177"/>
        <v>#DIV/0!</v>
      </c>
      <c r="J782" s="11" t="e">
        <f t="shared" si="178"/>
        <v>#DIV/0!</v>
      </c>
      <c r="K782" s="11" t="e">
        <f t="shared" si="179"/>
        <v>#DIV/0!</v>
      </c>
      <c r="L782" s="11" t="e">
        <f t="shared" si="180"/>
        <v>#DIV/0!</v>
      </c>
      <c r="M782" s="8" t="e">
        <f t="shared" si="181"/>
        <v>#DIV/0!</v>
      </c>
      <c r="N782" s="8">
        <f t="shared" si="191"/>
        <v>0</v>
      </c>
      <c r="O782" s="8">
        <f t="shared" si="192"/>
        <v>0</v>
      </c>
      <c r="P782" s="8">
        <f t="shared" si="182"/>
        <v>0.83333333333333337</v>
      </c>
      <c r="Q782" s="8">
        <f t="shared" si="183"/>
        <v>0.22727272727272727</v>
      </c>
      <c r="R782" s="8">
        <f t="shared" si="184"/>
        <v>9.8039215686274508E-2</v>
      </c>
      <c r="S782" s="8">
        <f t="shared" si="185"/>
        <v>4.9504950495049507E-2</v>
      </c>
      <c r="T782" s="8">
        <f t="shared" si="186"/>
        <v>0.15384615384615385</v>
      </c>
      <c r="U782" s="8">
        <f t="shared" si="187"/>
        <v>7.407407407407407E-2</v>
      </c>
      <c r="V782" s="8">
        <f t="shared" si="193"/>
        <v>0</v>
      </c>
      <c r="W782" s="8">
        <f t="shared" si="193"/>
        <v>1.6846668878820308E-56</v>
      </c>
      <c r="X782" s="8">
        <f t="shared" si="193"/>
        <v>3.7973811254235252E-22</v>
      </c>
      <c r="Y782" s="8">
        <f t="shared" si="193"/>
        <v>1.3287939972095501E-10</v>
      </c>
      <c r="Z782" s="8">
        <f t="shared" si="193"/>
        <v>2.5441959289974559E-36</v>
      </c>
      <c r="AA782" s="8">
        <f t="shared" si="193"/>
        <v>2.3746475735733381E-16</v>
      </c>
      <c r="AB782" s="13" t="e">
        <f t="shared" si="189"/>
        <v>#DIV/0!</v>
      </c>
      <c r="AC782" s="13">
        <f t="shared" si="190"/>
        <v>-2.3746475735733381E-16</v>
      </c>
    </row>
    <row r="783" spans="1:29">
      <c r="A783" t="s">
        <v>35</v>
      </c>
      <c r="B783" s="18"/>
      <c r="C783" s="17"/>
      <c r="I783" s="11" t="e">
        <f t="shared" si="177"/>
        <v>#DIV/0!</v>
      </c>
      <c r="J783" s="11" t="e">
        <f t="shared" si="178"/>
        <v>#DIV/0!</v>
      </c>
      <c r="K783" s="11" t="e">
        <f t="shared" si="179"/>
        <v>#DIV/0!</v>
      </c>
      <c r="L783" s="11" t="e">
        <f t="shared" si="180"/>
        <v>#DIV/0!</v>
      </c>
      <c r="M783" s="8" t="e">
        <f t="shared" si="181"/>
        <v>#DIV/0!</v>
      </c>
      <c r="N783" s="8">
        <f t="shared" si="191"/>
        <v>0</v>
      </c>
      <c r="O783" s="8">
        <f t="shared" si="192"/>
        <v>0</v>
      </c>
      <c r="P783" s="8">
        <f t="shared" si="182"/>
        <v>0.83333333333333337</v>
      </c>
      <c r="Q783" s="8">
        <f t="shared" si="183"/>
        <v>0.22727272727272727</v>
      </c>
      <c r="R783" s="8">
        <f t="shared" si="184"/>
        <v>9.8039215686274508E-2</v>
      </c>
      <c r="S783" s="8">
        <f t="shared" si="185"/>
        <v>4.9504950495049507E-2</v>
      </c>
      <c r="T783" s="8">
        <f t="shared" si="186"/>
        <v>0.15384615384615385</v>
      </c>
      <c r="U783" s="8">
        <f t="shared" si="187"/>
        <v>7.407407407407407E-2</v>
      </c>
      <c r="V783" s="8">
        <f t="shared" si="193"/>
        <v>0</v>
      </c>
      <c r="W783" s="8">
        <f t="shared" si="193"/>
        <v>1.3017880497270237E-56</v>
      </c>
      <c r="X783" s="8">
        <f t="shared" si="193"/>
        <v>3.4250888582251405E-22</v>
      </c>
      <c r="Y783" s="8">
        <f t="shared" si="193"/>
        <v>1.2630121161595723E-10</v>
      </c>
      <c r="Z783" s="8">
        <f t="shared" si="193"/>
        <v>2.1527811706901549E-36</v>
      </c>
      <c r="AA783" s="8">
        <f t="shared" si="193"/>
        <v>2.1987477533086465E-16</v>
      </c>
      <c r="AB783" s="13" t="e">
        <f t="shared" si="189"/>
        <v>#DIV/0!</v>
      </c>
      <c r="AC783" s="13">
        <f t="shared" si="190"/>
        <v>-2.1987477533086465E-16</v>
      </c>
    </row>
    <row r="784" spans="1:29">
      <c r="A784" t="s">
        <v>35</v>
      </c>
      <c r="B784" s="16"/>
      <c r="C784" s="15"/>
      <c r="I784" s="11" t="e">
        <f t="shared" si="177"/>
        <v>#DIV/0!</v>
      </c>
      <c r="J784" s="11" t="e">
        <f t="shared" si="178"/>
        <v>#DIV/0!</v>
      </c>
      <c r="K784" s="11" t="e">
        <f t="shared" si="179"/>
        <v>#DIV/0!</v>
      </c>
      <c r="L784" s="11" t="e">
        <f t="shared" si="180"/>
        <v>#DIV/0!</v>
      </c>
      <c r="M784" s="8" t="e">
        <f t="shared" si="181"/>
        <v>#DIV/0!</v>
      </c>
      <c r="N784" s="8">
        <f t="shared" si="191"/>
        <v>0</v>
      </c>
      <c r="O784" s="8">
        <f t="shared" si="192"/>
        <v>0</v>
      </c>
      <c r="P784" s="8">
        <f t="shared" si="182"/>
        <v>0.83333333333333337</v>
      </c>
      <c r="Q784" s="8">
        <f t="shared" si="183"/>
        <v>0.22727272727272727</v>
      </c>
      <c r="R784" s="8">
        <f t="shared" si="184"/>
        <v>9.8039215686274508E-2</v>
      </c>
      <c r="S784" s="8">
        <f t="shared" si="185"/>
        <v>4.9504950495049507E-2</v>
      </c>
      <c r="T784" s="8">
        <f t="shared" si="186"/>
        <v>0.15384615384615385</v>
      </c>
      <c r="U784" s="8">
        <f t="shared" si="187"/>
        <v>7.407407407407407E-2</v>
      </c>
      <c r="V784" s="8">
        <f t="shared" si="193"/>
        <v>0</v>
      </c>
      <c r="W784" s="8">
        <f t="shared" si="193"/>
        <v>1.0059271293345183E-56</v>
      </c>
      <c r="X784" s="8">
        <f t="shared" si="193"/>
        <v>3.0892958329089502E-22</v>
      </c>
      <c r="Y784" s="8">
        <f t="shared" si="193"/>
        <v>1.200486763874445E-10</v>
      </c>
      <c r="Z784" s="8">
        <f t="shared" si="193"/>
        <v>1.8215840675070539E-36</v>
      </c>
      <c r="AA784" s="8">
        <f t="shared" si="193"/>
        <v>2.0358775493598579E-16</v>
      </c>
      <c r="AB784" s="13" t="e">
        <f t="shared" si="189"/>
        <v>#DIV/0!</v>
      </c>
      <c r="AC784" s="13">
        <f t="shared" si="190"/>
        <v>-2.0358775493598579E-16</v>
      </c>
    </row>
    <row r="785" spans="1:29">
      <c r="A785" t="s">
        <v>35</v>
      </c>
      <c r="B785" s="18"/>
      <c r="C785" s="17"/>
      <c r="I785" s="11" t="e">
        <f t="shared" si="177"/>
        <v>#DIV/0!</v>
      </c>
      <c r="J785" s="11" t="e">
        <f t="shared" si="178"/>
        <v>#DIV/0!</v>
      </c>
      <c r="K785" s="11" t="e">
        <f t="shared" si="179"/>
        <v>#DIV/0!</v>
      </c>
      <c r="L785" s="11" t="e">
        <f t="shared" si="180"/>
        <v>#DIV/0!</v>
      </c>
      <c r="M785" s="8" t="e">
        <f t="shared" si="181"/>
        <v>#DIV/0!</v>
      </c>
      <c r="N785" s="8">
        <f t="shared" si="191"/>
        <v>0</v>
      </c>
      <c r="O785" s="8">
        <f t="shared" si="192"/>
        <v>0</v>
      </c>
      <c r="P785" s="8">
        <f t="shared" si="182"/>
        <v>0.83333333333333337</v>
      </c>
      <c r="Q785" s="8">
        <f t="shared" si="183"/>
        <v>0.22727272727272727</v>
      </c>
      <c r="R785" s="8">
        <f t="shared" si="184"/>
        <v>9.8039215686274508E-2</v>
      </c>
      <c r="S785" s="8">
        <f t="shared" si="185"/>
        <v>4.9504950495049507E-2</v>
      </c>
      <c r="T785" s="8">
        <f t="shared" si="186"/>
        <v>0.15384615384615385</v>
      </c>
      <c r="U785" s="8">
        <f t="shared" si="187"/>
        <v>7.407407407407407E-2</v>
      </c>
      <c r="V785" s="8">
        <f t="shared" si="193"/>
        <v>0</v>
      </c>
      <c r="W785" s="8">
        <f t="shared" si="193"/>
        <v>7.7730732721303679E-57</v>
      </c>
      <c r="X785" s="8">
        <f t="shared" si="193"/>
        <v>2.7864236924276805E-22</v>
      </c>
      <c r="Y785" s="8">
        <f t="shared" si="193"/>
        <v>1.1410567260588783E-10</v>
      </c>
      <c r="Z785" s="8">
        <f t="shared" si="193"/>
        <v>1.5413403648136611E-36</v>
      </c>
      <c r="AA785" s="8">
        <f t="shared" si="193"/>
        <v>1.8850718049628314E-16</v>
      </c>
      <c r="AB785" s="13" t="e">
        <f t="shared" si="189"/>
        <v>#DIV/0!</v>
      </c>
      <c r="AC785" s="13">
        <f t="shared" si="190"/>
        <v>-1.8850718049628314E-16</v>
      </c>
    </row>
    <row r="786" spans="1:29">
      <c r="A786" t="s">
        <v>35</v>
      </c>
      <c r="B786" s="16"/>
      <c r="C786" s="15"/>
      <c r="I786" s="11" t="e">
        <f t="shared" si="177"/>
        <v>#DIV/0!</v>
      </c>
      <c r="J786" s="11" t="e">
        <f t="shared" si="178"/>
        <v>#DIV/0!</v>
      </c>
      <c r="K786" s="11" t="e">
        <f t="shared" si="179"/>
        <v>#DIV/0!</v>
      </c>
      <c r="L786" s="11" t="e">
        <f t="shared" si="180"/>
        <v>#DIV/0!</v>
      </c>
      <c r="M786" s="8" t="e">
        <f t="shared" si="181"/>
        <v>#DIV/0!</v>
      </c>
      <c r="N786" s="8">
        <f t="shared" si="191"/>
        <v>0</v>
      </c>
      <c r="O786" s="8">
        <f t="shared" si="192"/>
        <v>0</v>
      </c>
      <c r="P786" s="8">
        <f t="shared" si="182"/>
        <v>0.83333333333333337</v>
      </c>
      <c r="Q786" s="8">
        <f t="shared" si="183"/>
        <v>0.22727272727272727</v>
      </c>
      <c r="R786" s="8">
        <f t="shared" si="184"/>
        <v>9.8039215686274508E-2</v>
      </c>
      <c r="S786" s="8">
        <f t="shared" si="185"/>
        <v>4.9504950495049507E-2</v>
      </c>
      <c r="T786" s="8">
        <f t="shared" si="186"/>
        <v>0.15384615384615385</v>
      </c>
      <c r="U786" s="8">
        <f t="shared" si="187"/>
        <v>7.407407407407407E-2</v>
      </c>
      <c r="V786" s="8">
        <f t="shared" si="193"/>
        <v>0</v>
      </c>
      <c r="W786" s="8">
        <f t="shared" si="193"/>
        <v>6.0064657102825563E-57</v>
      </c>
      <c r="X786" s="8">
        <f t="shared" si="193"/>
        <v>2.513244899052418E-22</v>
      </c>
      <c r="Y786" s="8">
        <f t="shared" si="193"/>
        <v>1.0845687693232902E-10</v>
      </c>
      <c r="Z786" s="8">
        <f t="shared" si="193"/>
        <v>1.3042110779192517E-36</v>
      </c>
      <c r="AA786" s="8">
        <f t="shared" si="193"/>
        <v>1.7454368564470661E-16</v>
      </c>
      <c r="AB786" s="13" t="e">
        <f t="shared" si="189"/>
        <v>#DIV/0!</v>
      </c>
      <c r="AC786" s="13">
        <f t="shared" si="190"/>
        <v>-1.7454368564470661E-16</v>
      </c>
    </row>
    <row r="787" spans="1:29">
      <c r="A787" t="s">
        <v>35</v>
      </c>
      <c r="B787" s="18"/>
      <c r="C787" s="17"/>
      <c r="I787" s="11" t="e">
        <f t="shared" si="177"/>
        <v>#DIV/0!</v>
      </c>
      <c r="J787" s="11" t="e">
        <f t="shared" si="178"/>
        <v>#DIV/0!</v>
      </c>
      <c r="K787" s="11" t="e">
        <f t="shared" si="179"/>
        <v>#DIV/0!</v>
      </c>
      <c r="L787" s="11" t="e">
        <f t="shared" si="180"/>
        <v>#DIV/0!</v>
      </c>
      <c r="M787" s="8" t="e">
        <f t="shared" si="181"/>
        <v>#DIV/0!</v>
      </c>
      <c r="N787" s="8">
        <f t="shared" si="191"/>
        <v>0</v>
      </c>
      <c r="O787" s="8">
        <f t="shared" si="192"/>
        <v>0</v>
      </c>
      <c r="P787" s="8">
        <f t="shared" si="182"/>
        <v>0.83333333333333337</v>
      </c>
      <c r="Q787" s="8">
        <f t="shared" si="183"/>
        <v>0.22727272727272727</v>
      </c>
      <c r="R787" s="8">
        <f t="shared" si="184"/>
        <v>9.8039215686274508E-2</v>
      </c>
      <c r="S787" s="8">
        <f t="shared" si="185"/>
        <v>4.9504950495049507E-2</v>
      </c>
      <c r="T787" s="8">
        <f t="shared" si="186"/>
        <v>0.15384615384615385</v>
      </c>
      <c r="U787" s="8">
        <f t="shared" si="187"/>
        <v>7.407407407407407E-2</v>
      </c>
      <c r="V787" s="8">
        <f t="shared" si="193"/>
        <v>0</v>
      </c>
      <c r="W787" s="8">
        <f t="shared" si="193"/>
        <v>4.6413598670365208E-57</v>
      </c>
      <c r="X787" s="8">
        <f t="shared" si="193"/>
        <v>2.2668483403217889E-22</v>
      </c>
      <c r="Y787" s="8">
        <f t="shared" si="193"/>
        <v>1.0308772460894639E-10</v>
      </c>
      <c r="Z787" s="8">
        <f t="shared" si="193"/>
        <v>1.1035632197778284E-36</v>
      </c>
      <c r="AA787" s="8">
        <f t="shared" si="193"/>
        <v>1.6161452374509871E-16</v>
      </c>
      <c r="AB787" s="13" t="e">
        <f t="shared" si="189"/>
        <v>#DIV/0!</v>
      </c>
      <c r="AC787" s="13">
        <f t="shared" si="190"/>
        <v>-1.6161452374509871E-16</v>
      </c>
    </row>
    <row r="788" spans="1:29">
      <c r="A788" t="s">
        <v>35</v>
      </c>
      <c r="B788" s="16"/>
      <c r="C788" s="15"/>
      <c r="I788" s="11" t="e">
        <f t="shared" si="177"/>
        <v>#DIV/0!</v>
      </c>
      <c r="J788" s="11" t="e">
        <f t="shared" si="178"/>
        <v>#DIV/0!</v>
      </c>
      <c r="K788" s="11" t="e">
        <f t="shared" si="179"/>
        <v>#DIV/0!</v>
      </c>
      <c r="L788" s="11" t="e">
        <f t="shared" si="180"/>
        <v>#DIV/0!</v>
      </c>
      <c r="M788" s="8" t="e">
        <f t="shared" si="181"/>
        <v>#DIV/0!</v>
      </c>
      <c r="N788" s="8">
        <f t="shared" si="191"/>
        <v>0</v>
      </c>
      <c r="O788" s="8">
        <f t="shared" si="192"/>
        <v>0</v>
      </c>
      <c r="P788" s="8">
        <f t="shared" si="182"/>
        <v>0.83333333333333337</v>
      </c>
      <c r="Q788" s="8">
        <f t="shared" si="183"/>
        <v>0.22727272727272727</v>
      </c>
      <c r="R788" s="8">
        <f t="shared" si="184"/>
        <v>9.8039215686274508E-2</v>
      </c>
      <c r="S788" s="8">
        <f t="shared" si="185"/>
        <v>4.9504950495049507E-2</v>
      </c>
      <c r="T788" s="8">
        <f t="shared" si="186"/>
        <v>0.15384615384615385</v>
      </c>
      <c r="U788" s="8">
        <f t="shared" si="187"/>
        <v>7.407407407407407E-2</v>
      </c>
      <c r="V788" s="8">
        <f t="shared" si="193"/>
        <v>0</v>
      </c>
      <c r="W788" s="8">
        <f t="shared" si="193"/>
        <v>3.5865053518009476E-57</v>
      </c>
      <c r="X788" s="8">
        <f t="shared" si="193"/>
        <v>2.0446083069569076E-22</v>
      </c>
      <c r="Y788" s="8">
        <f t="shared" si="193"/>
        <v>9.7984371905533193E-11</v>
      </c>
      <c r="Z788" s="8">
        <f t="shared" si="193"/>
        <v>9.3378426288893166E-37</v>
      </c>
      <c r="AA788" s="8">
        <f t="shared" si="193"/>
        <v>1.4964307754175807E-16</v>
      </c>
      <c r="AB788" s="13" t="e">
        <f t="shared" si="189"/>
        <v>#DIV/0!</v>
      </c>
      <c r="AC788" s="13">
        <f t="shared" si="190"/>
        <v>-1.4964307754175807E-16</v>
      </c>
    </row>
    <row r="789" spans="1:29">
      <c r="A789" t="s">
        <v>35</v>
      </c>
      <c r="B789" s="18"/>
      <c r="C789" s="17"/>
      <c r="I789" s="11" t="e">
        <f t="shared" si="177"/>
        <v>#DIV/0!</v>
      </c>
      <c r="J789" s="11" t="e">
        <f t="shared" si="178"/>
        <v>#DIV/0!</v>
      </c>
      <c r="K789" s="11" t="e">
        <f t="shared" si="179"/>
        <v>#DIV/0!</v>
      </c>
      <c r="L789" s="11" t="e">
        <f t="shared" si="180"/>
        <v>#DIV/0!</v>
      </c>
      <c r="M789" s="8" t="e">
        <f t="shared" si="181"/>
        <v>#DIV/0!</v>
      </c>
      <c r="N789" s="8">
        <f t="shared" si="191"/>
        <v>0</v>
      </c>
      <c r="O789" s="8">
        <f t="shared" si="192"/>
        <v>0</v>
      </c>
      <c r="P789" s="8">
        <f t="shared" si="182"/>
        <v>0.83333333333333337</v>
      </c>
      <c r="Q789" s="8">
        <f t="shared" si="183"/>
        <v>0.22727272727272727</v>
      </c>
      <c r="R789" s="8">
        <f t="shared" si="184"/>
        <v>9.8039215686274508E-2</v>
      </c>
      <c r="S789" s="8">
        <f t="shared" si="185"/>
        <v>4.9504950495049507E-2</v>
      </c>
      <c r="T789" s="8">
        <f t="shared" si="186"/>
        <v>0.15384615384615385</v>
      </c>
      <c r="U789" s="8">
        <f t="shared" si="187"/>
        <v>7.407407407407407E-2</v>
      </c>
      <c r="V789" s="8">
        <f t="shared" si="193"/>
        <v>0</v>
      </c>
      <c r="W789" s="8">
        <f t="shared" si="193"/>
        <v>2.7713904991189142E-57</v>
      </c>
      <c r="X789" s="8">
        <f t="shared" si="193"/>
        <v>1.8441565121572107E-22</v>
      </c>
      <c r="Y789" s="8">
        <f t="shared" si="193"/>
        <v>9.3133660425061245E-11</v>
      </c>
      <c r="Z789" s="8">
        <f t="shared" si="193"/>
        <v>7.9012514552140365E-37</v>
      </c>
      <c r="AA789" s="8">
        <f t="shared" si="193"/>
        <v>1.3855840513125747E-16</v>
      </c>
      <c r="AB789" s="13" t="e">
        <f t="shared" si="189"/>
        <v>#DIV/0!</v>
      </c>
      <c r="AC789" s="13">
        <f t="shared" si="190"/>
        <v>-1.3855840513125747E-16</v>
      </c>
    </row>
    <row r="790" spans="1:29">
      <c r="A790" t="s">
        <v>35</v>
      </c>
      <c r="B790" s="16"/>
      <c r="C790" s="15"/>
      <c r="I790" s="11" t="e">
        <f t="shared" si="177"/>
        <v>#DIV/0!</v>
      </c>
      <c r="J790" s="11" t="e">
        <f t="shared" si="178"/>
        <v>#DIV/0!</v>
      </c>
      <c r="K790" s="11" t="e">
        <f t="shared" si="179"/>
        <v>#DIV/0!</v>
      </c>
      <c r="L790" s="11" t="e">
        <f t="shared" si="180"/>
        <v>#DIV/0!</v>
      </c>
      <c r="M790" s="8" t="e">
        <f t="shared" si="181"/>
        <v>#DIV/0!</v>
      </c>
      <c r="N790" s="8">
        <f t="shared" si="191"/>
        <v>0</v>
      </c>
      <c r="O790" s="8">
        <f t="shared" si="192"/>
        <v>0</v>
      </c>
      <c r="P790" s="8">
        <f t="shared" si="182"/>
        <v>0.83333333333333337</v>
      </c>
      <c r="Q790" s="8">
        <f t="shared" si="183"/>
        <v>0.22727272727272727</v>
      </c>
      <c r="R790" s="8">
        <f t="shared" si="184"/>
        <v>9.8039215686274508E-2</v>
      </c>
      <c r="S790" s="8">
        <f t="shared" si="185"/>
        <v>4.9504950495049507E-2</v>
      </c>
      <c r="T790" s="8">
        <f t="shared" si="186"/>
        <v>0.15384615384615385</v>
      </c>
      <c r="U790" s="8">
        <f t="shared" si="187"/>
        <v>7.407407407407407E-2</v>
      </c>
      <c r="V790" s="8">
        <f t="shared" si="193"/>
        <v>0</v>
      </c>
      <c r="W790" s="8">
        <f t="shared" si="193"/>
        <v>2.1415290220464335E-57</v>
      </c>
      <c r="X790" s="8">
        <f t="shared" si="193"/>
        <v>1.6633568541025822E-22</v>
      </c>
      <c r="Y790" s="8">
        <f t="shared" si="193"/>
        <v>8.8523083176295839E-11</v>
      </c>
      <c r="Z790" s="8">
        <f t="shared" si="193"/>
        <v>6.6856743082580307E-37</v>
      </c>
      <c r="AA790" s="8">
        <f t="shared" si="193"/>
        <v>1.2829481956597914E-16</v>
      </c>
      <c r="AB790" s="13" t="e">
        <f t="shared" si="189"/>
        <v>#DIV/0!</v>
      </c>
      <c r="AC790" s="13">
        <f t="shared" si="190"/>
        <v>-1.2829481956597914E-16</v>
      </c>
    </row>
    <row r="791" spans="1:29">
      <c r="A791" t="s">
        <v>35</v>
      </c>
      <c r="B791" s="18"/>
      <c r="C791" s="17"/>
      <c r="I791" s="11" t="e">
        <f t="shared" si="177"/>
        <v>#DIV/0!</v>
      </c>
      <c r="J791" s="11" t="e">
        <f t="shared" si="178"/>
        <v>#DIV/0!</v>
      </c>
      <c r="K791" s="11" t="e">
        <f t="shared" si="179"/>
        <v>#DIV/0!</v>
      </c>
      <c r="L791" s="11" t="e">
        <f t="shared" si="180"/>
        <v>#DIV/0!</v>
      </c>
      <c r="M791" s="8" t="e">
        <f t="shared" si="181"/>
        <v>#DIV/0!</v>
      </c>
      <c r="N791" s="8">
        <f t="shared" si="191"/>
        <v>0</v>
      </c>
      <c r="O791" s="8">
        <f t="shared" si="192"/>
        <v>0</v>
      </c>
      <c r="P791" s="8">
        <f t="shared" si="182"/>
        <v>0.83333333333333337</v>
      </c>
      <c r="Q791" s="8">
        <f t="shared" si="183"/>
        <v>0.22727272727272727</v>
      </c>
      <c r="R791" s="8">
        <f t="shared" si="184"/>
        <v>9.8039215686274508E-2</v>
      </c>
      <c r="S791" s="8">
        <f t="shared" si="185"/>
        <v>4.9504950495049507E-2</v>
      </c>
      <c r="T791" s="8">
        <f t="shared" si="186"/>
        <v>0.15384615384615385</v>
      </c>
      <c r="U791" s="8">
        <f t="shared" si="187"/>
        <v>7.407407407407407E-2</v>
      </c>
      <c r="V791" s="8">
        <f t="shared" ref="V791:AA806" si="194">$C791*P791+V790*(1-P791)</f>
        <v>0</v>
      </c>
      <c r="W791" s="8">
        <f t="shared" si="194"/>
        <v>1.654817880672244E-57</v>
      </c>
      <c r="X791" s="8">
        <f t="shared" si="194"/>
        <v>1.5002826527199762E-22</v>
      </c>
      <c r="Y791" s="8">
        <f t="shared" si="194"/>
        <v>8.4140752325984164E-11</v>
      </c>
      <c r="Z791" s="8">
        <f t="shared" si="194"/>
        <v>5.6571090300644872E-37</v>
      </c>
      <c r="AA791" s="8">
        <f t="shared" si="194"/>
        <v>1.1879149959812884E-16</v>
      </c>
      <c r="AB791" s="13" t="e">
        <f t="shared" si="189"/>
        <v>#DIV/0!</v>
      </c>
      <c r="AC791" s="13">
        <f t="shared" si="190"/>
        <v>-1.1879149959812884E-16</v>
      </c>
    </row>
    <row r="792" spans="1:29">
      <c r="A792" t="s">
        <v>35</v>
      </c>
      <c r="B792" s="16"/>
      <c r="C792" s="15"/>
      <c r="I792" s="11" t="e">
        <f t="shared" si="177"/>
        <v>#DIV/0!</v>
      </c>
      <c r="J792" s="11" t="e">
        <f t="shared" si="178"/>
        <v>#DIV/0!</v>
      </c>
      <c r="K792" s="11" t="e">
        <f t="shared" si="179"/>
        <v>#DIV/0!</v>
      </c>
      <c r="L792" s="11" t="e">
        <f t="shared" si="180"/>
        <v>#DIV/0!</v>
      </c>
      <c r="M792" s="8" t="e">
        <f t="shared" si="181"/>
        <v>#DIV/0!</v>
      </c>
      <c r="N792" s="8">
        <f t="shared" si="191"/>
        <v>0</v>
      </c>
      <c r="O792" s="8">
        <f t="shared" si="192"/>
        <v>0</v>
      </c>
      <c r="P792" s="8">
        <f t="shared" si="182"/>
        <v>0.83333333333333337</v>
      </c>
      <c r="Q792" s="8">
        <f t="shared" si="183"/>
        <v>0.22727272727272727</v>
      </c>
      <c r="R792" s="8">
        <f t="shared" si="184"/>
        <v>9.8039215686274508E-2</v>
      </c>
      <c r="S792" s="8">
        <f t="shared" si="185"/>
        <v>4.9504950495049507E-2</v>
      </c>
      <c r="T792" s="8">
        <f t="shared" si="186"/>
        <v>0.15384615384615385</v>
      </c>
      <c r="U792" s="8">
        <f t="shared" si="187"/>
        <v>7.407407407407407E-2</v>
      </c>
      <c r="V792" s="8">
        <f t="shared" si="194"/>
        <v>0</v>
      </c>
      <c r="W792" s="8">
        <f t="shared" si="194"/>
        <v>1.2787229077921886E-57</v>
      </c>
      <c r="X792" s="8">
        <f t="shared" si="194"/>
        <v>1.3531961181395864E-22</v>
      </c>
      <c r="Y792" s="8">
        <f t="shared" si="194"/>
        <v>7.9975368547470089E-11</v>
      </c>
      <c r="Z792" s="8">
        <f t="shared" si="194"/>
        <v>4.7867845639007196E-37</v>
      </c>
      <c r="AA792" s="8">
        <f t="shared" si="194"/>
        <v>1.099921292575267E-16</v>
      </c>
      <c r="AB792" s="13" t="e">
        <f t="shared" si="189"/>
        <v>#DIV/0!</v>
      </c>
      <c r="AC792" s="13">
        <f t="shared" si="190"/>
        <v>-1.099921292575267E-16</v>
      </c>
    </row>
    <row r="793" spans="1:29">
      <c r="A793" t="s">
        <v>35</v>
      </c>
      <c r="B793" s="18"/>
      <c r="C793" s="17"/>
      <c r="I793" s="11" t="e">
        <f t="shared" si="177"/>
        <v>#DIV/0!</v>
      </c>
      <c r="J793" s="11" t="e">
        <f t="shared" si="178"/>
        <v>#DIV/0!</v>
      </c>
      <c r="K793" s="11" t="e">
        <f t="shared" si="179"/>
        <v>#DIV/0!</v>
      </c>
      <c r="L793" s="11" t="e">
        <f t="shared" si="180"/>
        <v>#DIV/0!</v>
      </c>
      <c r="M793" s="8" t="e">
        <f t="shared" si="181"/>
        <v>#DIV/0!</v>
      </c>
      <c r="N793" s="8">
        <f t="shared" si="191"/>
        <v>0</v>
      </c>
      <c r="O793" s="8">
        <f t="shared" si="192"/>
        <v>0</v>
      </c>
      <c r="P793" s="8">
        <f t="shared" si="182"/>
        <v>0.83333333333333337</v>
      </c>
      <c r="Q793" s="8">
        <f t="shared" si="183"/>
        <v>0.22727272727272727</v>
      </c>
      <c r="R793" s="8">
        <f t="shared" si="184"/>
        <v>9.8039215686274508E-2</v>
      </c>
      <c r="S793" s="8">
        <f t="shared" si="185"/>
        <v>4.9504950495049507E-2</v>
      </c>
      <c r="T793" s="8">
        <f t="shared" si="186"/>
        <v>0.15384615384615385</v>
      </c>
      <c r="U793" s="8">
        <f t="shared" si="187"/>
        <v>7.407407407407407E-2</v>
      </c>
      <c r="V793" s="8">
        <f t="shared" si="194"/>
        <v>0</v>
      </c>
      <c r="W793" s="8">
        <f t="shared" si="194"/>
        <v>9.8810406511214574E-58</v>
      </c>
      <c r="X793" s="8">
        <f t="shared" si="194"/>
        <v>1.2205298320474702E-22</v>
      </c>
      <c r="Y793" s="8">
        <f t="shared" si="194"/>
        <v>7.6016191886704237E-11</v>
      </c>
      <c r="Z793" s="8">
        <f t="shared" si="194"/>
        <v>4.0503561694544546E-37</v>
      </c>
      <c r="AA793" s="8">
        <f t="shared" si="194"/>
        <v>1.0184456412733955E-16</v>
      </c>
      <c r="AB793" s="13" t="e">
        <f t="shared" si="189"/>
        <v>#DIV/0!</v>
      </c>
      <c r="AC793" s="13">
        <f t="shared" si="190"/>
        <v>-1.0184456412733955E-16</v>
      </c>
    </row>
    <row r="794" spans="1:29">
      <c r="A794" t="s">
        <v>35</v>
      </c>
      <c r="B794" s="16"/>
      <c r="C794" s="15"/>
      <c r="I794" s="11" t="e">
        <f t="shared" si="177"/>
        <v>#DIV/0!</v>
      </c>
      <c r="J794" s="11" t="e">
        <f t="shared" si="178"/>
        <v>#DIV/0!</v>
      </c>
      <c r="K794" s="11" t="e">
        <f t="shared" si="179"/>
        <v>#DIV/0!</v>
      </c>
      <c r="L794" s="11" t="e">
        <f t="shared" si="180"/>
        <v>#DIV/0!</v>
      </c>
      <c r="M794" s="8" t="e">
        <f t="shared" si="181"/>
        <v>#DIV/0!</v>
      </c>
      <c r="N794" s="8">
        <f t="shared" si="191"/>
        <v>0</v>
      </c>
      <c r="O794" s="8">
        <f t="shared" si="192"/>
        <v>0</v>
      </c>
      <c r="P794" s="8">
        <f t="shared" si="182"/>
        <v>0.83333333333333337</v>
      </c>
      <c r="Q794" s="8">
        <f t="shared" si="183"/>
        <v>0.22727272727272727</v>
      </c>
      <c r="R794" s="8">
        <f t="shared" si="184"/>
        <v>9.8039215686274508E-2</v>
      </c>
      <c r="S794" s="8">
        <f t="shared" si="185"/>
        <v>4.9504950495049507E-2</v>
      </c>
      <c r="T794" s="8">
        <f t="shared" si="186"/>
        <v>0.15384615384615385</v>
      </c>
      <c r="U794" s="8">
        <f t="shared" si="187"/>
        <v>7.407407407407407E-2</v>
      </c>
      <c r="V794" s="8">
        <f t="shared" si="194"/>
        <v>0</v>
      </c>
      <c r="W794" s="8">
        <f t="shared" si="194"/>
        <v>7.6353495940483992E-58</v>
      </c>
      <c r="X794" s="8">
        <f t="shared" si="194"/>
        <v>1.1008700445918358E-22</v>
      </c>
      <c r="Y794" s="8">
        <f t="shared" si="194"/>
        <v>7.2253014070530761E-11</v>
      </c>
      <c r="Z794" s="8">
        <f t="shared" si="194"/>
        <v>3.4272244510768463E-37</v>
      </c>
      <c r="AA794" s="8">
        <f t="shared" si="194"/>
        <v>9.4300522340129206E-17</v>
      </c>
      <c r="AB794" s="13" t="e">
        <f t="shared" si="189"/>
        <v>#DIV/0!</v>
      </c>
      <c r="AC794" s="13">
        <f t="shared" si="190"/>
        <v>-9.4300522340129206E-17</v>
      </c>
    </row>
    <row r="795" spans="1:29">
      <c r="A795" t="s">
        <v>35</v>
      </c>
      <c r="B795" s="18"/>
      <c r="C795" s="17"/>
      <c r="I795" s="11" t="e">
        <f t="shared" si="177"/>
        <v>#DIV/0!</v>
      </c>
      <c r="J795" s="11" t="e">
        <f t="shared" si="178"/>
        <v>#DIV/0!</v>
      </c>
      <c r="K795" s="11" t="e">
        <f t="shared" si="179"/>
        <v>#DIV/0!</v>
      </c>
      <c r="L795" s="11" t="e">
        <f t="shared" si="180"/>
        <v>#DIV/0!</v>
      </c>
      <c r="M795" s="8" t="e">
        <f t="shared" si="181"/>
        <v>#DIV/0!</v>
      </c>
      <c r="N795" s="8">
        <f t="shared" si="191"/>
        <v>0</v>
      </c>
      <c r="O795" s="8">
        <f t="shared" si="192"/>
        <v>0</v>
      </c>
      <c r="P795" s="8">
        <f t="shared" si="182"/>
        <v>0.83333333333333337</v>
      </c>
      <c r="Q795" s="8">
        <f t="shared" si="183"/>
        <v>0.22727272727272727</v>
      </c>
      <c r="R795" s="8">
        <f t="shared" si="184"/>
        <v>9.8039215686274508E-2</v>
      </c>
      <c r="S795" s="8">
        <f t="shared" si="185"/>
        <v>4.9504950495049507E-2</v>
      </c>
      <c r="T795" s="8">
        <f t="shared" si="186"/>
        <v>0.15384615384615385</v>
      </c>
      <c r="U795" s="8">
        <f t="shared" si="187"/>
        <v>7.407407407407407E-2</v>
      </c>
      <c r="V795" s="8">
        <f t="shared" si="194"/>
        <v>0</v>
      </c>
      <c r="W795" s="8">
        <f t="shared" si="194"/>
        <v>5.9000428681283081E-58</v>
      </c>
      <c r="X795" s="8">
        <f t="shared" si="194"/>
        <v>9.9294160884753822E-23</v>
      </c>
      <c r="Y795" s="8">
        <f t="shared" si="194"/>
        <v>6.8676132185851023E-11</v>
      </c>
      <c r="Z795" s="8">
        <f t="shared" si="194"/>
        <v>2.8999591509111774E-37</v>
      </c>
      <c r="AA795" s="8">
        <f t="shared" si="194"/>
        <v>8.7315298463082602E-17</v>
      </c>
      <c r="AB795" s="13" t="e">
        <f t="shared" si="189"/>
        <v>#DIV/0!</v>
      </c>
      <c r="AC795" s="13">
        <f t="shared" si="190"/>
        <v>-8.7315298463082602E-17</v>
      </c>
    </row>
    <row r="796" spans="1:29">
      <c r="A796" t="s">
        <v>35</v>
      </c>
      <c r="B796" s="16"/>
      <c r="C796" s="15"/>
      <c r="I796" s="11" t="e">
        <f t="shared" si="177"/>
        <v>#DIV/0!</v>
      </c>
      <c r="J796" s="11" t="e">
        <f t="shared" si="178"/>
        <v>#DIV/0!</v>
      </c>
      <c r="K796" s="11" t="e">
        <f t="shared" si="179"/>
        <v>#DIV/0!</v>
      </c>
      <c r="L796" s="11" t="e">
        <f t="shared" si="180"/>
        <v>#DIV/0!</v>
      </c>
      <c r="M796" s="8" t="e">
        <f t="shared" si="181"/>
        <v>#DIV/0!</v>
      </c>
      <c r="N796" s="8">
        <f t="shared" si="191"/>
        <v>0</v>
      </c>
      <c r="O796" s="8">
        <f t="shared" si="192"/>
        <v>0</v>
      </c>
      <c r="P796" s="8">
        <f t="shared" si="182"/>
        <v>0.83333333333333337</v>
      </c>
      <c r="Q796" s="8">
        <f t="shared" si="183"/>
        <v>0.22727272727272727</v>
      </c>
      <c r="R796" s="8">
        <f t="shared" si="184"/>
        <v>9.8039215686274508E-2</v>
      </c>
      <c r="S796" s="8">
        <f t="shared" si="185"/>
        <v>4.9504950495049507E-2</v>
      </c>
      <c r="T796" s="8">
        <f t="shared" si="186"/>
        <v>0.15384615384615385</v>
      </c>
      <c r="U796" s="8">
        <f t="shared" si="187"/>
        <v>7.407407407407407E-2</v>
      </c>
      <c r="V796" s="8">
        <f t="shared" si="194"/>
        <v>0</v>
      </c>
      <c r="W796" s="8">
        <f t="shared" si="194"/>
        <v>4.5591240344627838E-58</v>
      </c>
      <c r="X796" s="8">
        <f t="shared" si="194"/>
        <v>8.9559439229385797E-23</v>
      </c>
      <c r="Y796" s="8">
        <f t="shared" si="194"/>
        <v>6.527632366179899E-11</v>
      </c>
      <c r="Z796" s="8">
        <f t="shared" si="194"/>
        <v>2.4538115892325347E-37</v>
      </c>
      <c r="AA796" s="8">
        <f t="shared" si="194"/>
        <v>8.0847498576928334E-17</v>
      </c>
      <c r="AB796" s="13" t="e">
        <f t="shared" si="189"/>
        <v>#DIV/0!</v>
      </c>
      <c r="AC796" s="13">
        <f t="shared" si="190"/>
        <v>-8.0847498576928334E-17</v>
      </c>
    </row>
    <row r="797" spans="1:29">
      <c r="A797" t="s">
        <v>35</v>
      </c>
      <c r="B797" s="18"/>
      <c r="C797" s="17"/>
      <c r="I797" s="11" t="e">
        <f t="shared" si="177"/>
        <v>#DIV/0!</v>
      </c>
      <c r="J797" s="11" t="e">
        <f t="shared" si="178"/>
        <v>#DIV/0!</v>
      </c>
      <c r="K797" s="11" t="e">
        <f t="shared" si="179"/>
        <v>#DIV/0!</v>
      </c>
      <c r="L797" s="11" t="e">
        <f t="shared" si="180"/>
        <v>#DIV/0!</v>
      </c>
      <c r="M797" s="8" t="e">
        <f t="shared" si="181"/>
        <v>#DIV/0!</v>
      </c>
      <c r="N797" s="8">
        <f t="shared" si="191"/>
        <v>0</v>
      </c>
      <c r="O797" s="8">
        <f t="shared" si="192"/>
        <v>0</v>
      </c>
      <c r="P797" s="8">
        <f t="shared" si="182"/>
        <v>0.83333333333333337</v>
      </c>
      <c r="Q797" s="8">
        <f t="shared" si="183"/>
        <v>0.22727272727272727</v>
      </c>
      <c r="R797" s="8">
        <f t="shared" si="184"/>
        <v>9.8039215686274508E-2</v>
      </c>
      <c r="S797" s="8">
        <f t="shared" si="185"/>
        <v>4.9504950495049507E-2</v>
      </c>
      <c r="T797" s="8">
        <f t="shared" si="186"/>
        <v>0.15384615384615385</v>
      </c>
      <c r="U797" s="8">
        <f t="shared" si="187"/>
        <v>7.407407407407407E-2</v>
      </c>
      <c r="V797" s="8">
        <f t="shared" si="194"/>
        <v>0</v>
      </c>
      <c r="W797" s="8">
        <f t="shared" si="194"/>
        <v>3.5229594811757876E-58</v>
      </c>
      <c r="X797" s="8">
        <f t="shared" si="194"/>
        <v>8.0779102050034253E-23</v>
      </c>
      <c r="Y797" s="8">
        <f t="shared" si="194"/>
        <v>6.2044822490422801E-11</v>
      </c>
      <c r="Z797" s="8">
        <f t="shared" si="194"/>
        <v>2.076302113965991E-37</v>
      </c>
      <c r="AA797" s="8">
        <f t="shared" si="194"/>
        <v>7.4858794978637344E-17</v>
      </c>
      <c r="AB797" s="13" t="e">
        <f t="shared" si="189"/>
        <v>#DIV/0!</v>
      </c>
      <c r="AC797" s="13">
        <f t="shared" si="190"/>
        <v>-7.4858794978637344E-17</v>
      </c>
    </row>
    <row r="798" spans="1:29">
      <c r="A798" t="s">
        <v>35</v>
      </c>
      <c r="B798" s="16"/>
      <c r="C798" s="15"/>
      <c r="I798" s="11" t="e">
        <f t="shared" si="177"/>
        <v>#DIV/0!</v>
      </c>
      <c r="J798" s="11" t="e">
        <f t="shared" si="178"/>
        <v>#DIV/0!</v>
      </c>
      <c r="K798" s="11" t="e">
        <f t="shared" si="179"/>
        <v>#DIV/0!</v>
      </c>
      <c r="L798" s="11" t="e">
        <f t="shared" si="180"/>
        <v>#DIV/0!</v>
      </c>
      <c r="M798" s="8" t="e">
        <f t="shared" si="181"/>
        <v>#DIV/0!</v>
      </c>
      <c r="N798" s="8">
        <f t="shared" si="191"/>
        <v>0</v>
      </c>
      <c r="O798" s="8">
        <f t="shared" si="192"/>
        <v>0</v>
      </c>
      <c r="P798" s="8">
        <f t="shared" si="182"/>
        <v>0.83333333333333337</v>
      </c>
      <c r="Q798" s="8">
        <f t="shared" si="183"/>
        <v>0.22727272727272727</v>
      </c>
      <c r="R798" s="8">
        <f t="shared" si="184"/>
        <v>9.8039215686274508E-2</v>
      </c>
      <c r="S798" s="8">
        <f t="shared" si="185"/>
        <v>4.9504950495049507E-2</v>
      </c>
      <c r="T798" s="8">
        <f t="shared" si="186"/>
        <v>0.15384615384615385</v>
      </c>
      <c r="U798" s="8">
        <f t="shared" si="187"/>
        <v>7.407407407407407E-2</v>
      </c>
      <c r="V798" s="8">
        <f t="shared" si="194"/>
        <v>0</v>
      </c>
      <c r="W798" s="8">
        <f t="shared" si="194"/>
        <v>2.7222868718176541E-58</v>
      </c>
      <c r="X798" s="8">
        <f t="shared" si="194"/>
        <v>7.2859582241207363E-23</v>
      </c>
      <c r="Y798" s="8">
        <f t="shared" si="194"/>
        <v>5.8973296624560286E-11</v>
      </c>
      <c r="Z798" s="8">
        <f t="shared" si="194"/>
        <v>1.7568710195096847E-37</v>
      </c>
      <c r="AA798" s="8">
        <f t="shared" si="194"/>
        <v>6.9313699054293836E-17</v>
      </c>
      <c r="AB798" s="13" t="e">
        <f t="shared" si="189"/>
        <v>#DIV/0!</v>
      </c>
      <c r="AC798" s="13">
        <f t="shared" si="190"/>
        <v>-6.9313699054293836E-17</v>
      </c>
    </row>
    <row r="799" spans="1:29">
      <c r="A799" t="s">
        <v>35</v>
      </c>
      <c r="B799" s="18"/>
      <c r="C799" s="17"/>
      <c r="I799" s="11" t="e">
        <f t="shared" si="177"/>
        <v>#DIV/0!</v>
      </c>
      <c r="J799" s="11" t="e">
        <f t="shared" si="178"/>
        <v>#DIV/0!</v>
      </c>
      <c r="K799" s="11" t="e">
        <f t="shared" si="179"/>
        <v>#DIV/0!</v>
      </c>
      <c r="L799" s="11" t="e">
        <f t="shared" si="180"/>
        <v>#DIV/0!</v>
      </c>
      <c r="M799" s="8" t="e">
        <f t="shared" si="181"/>
        <v>#DIV/0!</v>
      </c>
      <c r="N799" s="8">
        <f t="shared" si="191"/>
        <v>0</v>
      </c>
      <c r="O799" s="8">
        <f t="shared" si="192"/>
        <v>0</v>
      </c>
      <c r="P799" s="8">
        <f t="shared" si="182"/>
        <v>0.83333333333333337</v>
      </c>
      <c r="Q799" s="8">
        <f t="shared" si="183"/>
        <v>0.22727272727272727</v>
      </c>
      <c r="R799" s="8">
        <f t="shared" si="184"/>
        <v>9.8039215686274508E-2</v>
      </c>
      <c r="S799" s="8">
        <f t="shared" si="185"/>
        <v>4.9504950495049507E-2</v>
      </c>
      <c r="T799" s="8">
        <f t="shared" si="186"/>
        <v>0.15384615384615385</v>
      </c>
      <c r="U799" s="8">
        <f t="shared" si="187"/>
        <v>7.407407407407407E-2</v>
      </c>
      <c r="V799" s="8">
        <f t="shared" si="194"/>
        <v>0</v>
      </c>
      <c r="W799" s="8">
        <f t="shared" si="194"/>
        <v>2.1035853100409146E-58</v>
      </c>
      <c r="X799" s="8">
        <f t="shared" si="194"/>
        <v>6.571648594304978E-23</v>
      </c>
      <c r="Y799" s="8">
        <f t="shared" si="194"/>
        <v>5.6053826494631558E-11</v>
      </c>
      <c r="Z799" s="8">
        <f t="shared" si="194"/>
        <v>1.4865831703543486E-37</v>
      </c>
      <c r="AA799" s="8">
        <f t="shared" si="194"/>
        <v>6.4179350976197999E-17</v>
      </c>
      <c r="AB799" s="13" t="e">
        <f t="shared" si="189"/>
        <v>#DIV/0!</v>
      </c>
      <c r="AC799" s="13">
        <f t="shared" si="190"/>
        <v>-6.4179350976197999E-17</v>
      </c>
    </row>
    <row r="800" spans="1:29">
      <c r="A800" t="s">
        <v>35</v>
      </c>
      <c r="B800" s="16"/>
      <c r="C800" s="15"/>
      <c r="I800" s="11" t="e">
        <f t="shared" si="177"/>
        <v>#DIV/0!</v>
      </c>
      <c r="J800" s="11" t="e">
        <f t="shared" si="178"/>
        <v>#DIV/0!</v>
      </c>
      <c r="K800" s="11" t="e">
        <f t="shared" si="179"/>
        <v>#DIV/0!</v>
      </c>
      <c r="L800" s="11" t="e">
        <f t="shared" si="180"/>
        <v>#DIV/0!</v>
      </c>
      <c r="M800" s="8" t="e">
        <f t="shared" si="181"/>
        <v>#DIV/0!</v>
      </c>
      <c r="N800" s="8">
        <f t="shared" si="191"/>
        <v>0</v>
      </c>
      <c r="O800" s="8">
        <f t="shared" si="192"/>
        <v>0</v>
      </c>
      <c r="P800" s="8">
        <f t="shared" si="182"/>
        <v>0.83333333333333337</v>
      </c>
      <c r="Q800" s="8">
        <f t="shared" si="183"/>
        <v>0.22727272727272727</v>
      </c>
      <c r="R800" s="8">
        <f t="shared" si="184"/>
        <v>9.8039215686274508E-2</v>
      </c>
      <c r="S800" s="8">
        <f t="shared" si="185"/>
        <v>4.9504950495049507E-2</v>
      </c>
      <c r="T800" s="8">
        <f t="shared" si="186"/>
        <v>0.15384615384615385</v>
      </c>
      <c r="U800" s="8">
        <f t="shared" si="187"/>
        <v>7.407407407407407E-2</v>
      </c>
      <c r="V800" s="8">
        <f t="shared" si="194"/>
        <v>0</v>
      </c>
      <c r="W800" s="8">
        <f t="shared" si="194"/>
        <v>1.6254977395770702E-58</v>
      </c>
      <c r="X800" s="8">
        <f t="shared" si="194"/>
        <v>5.9273693203535102E-23</v>
      </c>
      <c r="Y800" s="8">
        <f t="shared" si="194"/>
        <v>5.3278884588956724E-11</v>
      </c>
      <c r="Z800" s="8">
        <f t="shared" si="194"/>
        <v>1.2578780672229104E-37</v>
      </c>
      <c r="AA800" s="8">
        <f t="shared" si="194"/>
        <v>5.9425324977961115E-17</v>
      </c>
      <c r="AB800" s="13" t="e">
        <f t="shared" si="189"/>
        <v>#DIV/0!</v>
      </c>
      <c r="AC800" s="13">
        <f t="shared" si="190"/>
        <v>-5.9425324977961115E-17</v>
      </c>
    </row>
    <row r="801" spans="1:29">
      <c r="A801" t="s">
        <v>35</v>
      </c>
      <c r="B801" s="18"/>
      <c r="C801" s="17"/>
      <c r="I801" s="11" t="e">
        <f t="shared" si="177"/>
        <v>#DIV/0!</v>
      </c>
      <c r="J801" s="11" t="e">
        <f t="shared" si="178"/>
        <v>#DIV/0!</v>
      </c>
      <c r="K801" s="11" t="e">
        <f t="shared" si="179"/>
        <v>#DIV/0!</v>
      </c>
      <c r="L801" s="11" t="e">
        <f t="shared" si="180"/>
        <v>#DIV/0!</v>
      </c>
      <c r="M801" s="8" t="e">
        <f t="shared" si="181"/>
        <v>#DIV/0!</v>
      </c>
      <c r="N801" s="8">
        <f t="shared" si="191"/>
        <v>0</v>
      </c>
      <c r="O801" s="8">
        <f t="shared" si="192"/>
        <v>0</v>
      </c>
      <c r="P801" s="8">
        <f t="shared" si="182"/>
        <v>0.83333333333333337</v>
      </c>
      <c r="Q801" s="8">
        <f t="shared" si="183"/>
        <v>0.22727272727272727</v>
      </c>
      <c r="R801" s="8">
        <f t="shared" si="184"/>
        <v>9.8039215686274508E-2</v>
      </c>
      <c r="S801" s="8">
        <f t="shared" si="185"/>
        <v>4.9504950495049507E-2</v>
      </c>
      <c r="T801" s="8">
        <f t="shared" si="186"/>
        <v>0.15384615384615385</v>
      </c>
      <c r="U801" s="8">
        <f t="shared" si="187"/>
        <v>7.407407407407407E-2</v>
      </c>
      <c r="V801" s="8">
        <f t="shared" si="194"/>
        <v>0</v>
      </c>
      <c r="W801" s="8">
        <f t="shared" si="194"/>
        <v>1.2560664351277361E-58</v>
      </c>
      <c r="X801" s="8">
        <f t="shared" si="194"/>
        <v>5.346254681103166E-23</v>
      </c>
      <c r="Y801" s="8">
        <f t="shared" si="194"/>
        <v>5.0641316044948965E-11</v>
      </c>
      <c r="Z801" s="8">
        <f t="shared" si="194"/>
        <v>1.0643583645732318E-37</v>
      </c>
      <c r="AA801" s="8">
        <f t="shared" si="194"/>
        <v>5.5023449053667698E-17</v>
      </c>
      <c r="AB801" s="13" t="e">
        <f t="shared" si="189"/>
        <v>#DIV/0!</v>
      </c>
      <c r="AC801" s="13">
        <f t="shared" si="190"/>
        <v>-5.5023449053667698E-17</v>
      </c>
    </row>
    <row r="802" spans="1:29">
      <c r="A802" t="s">
        <v>35</v>
      </c>
      <c r="B802" s="16"/>
      <c r="C802" s="15"/>
      <c r="I802" s="11" t="e">
        <f t="shared" si="177"/>
        <v>#DIV/0!</v>
      </c>
      <c r="J802" s="11" t="e">
        <f t="shared" si="178"/>
        <v>#DIV/0!</v>
      </c>
      <c r="K802" s="11" t="e">
        <f t="shared" si="179"/>
        <v>#DIV/0!</v>
      </c>
      <c r="L802" s="11" t="e">
        <f t="shared" si="180"/>
        <v>#DIV/0!</v>
      </c>
      <c r="M802" s="8" t="e">
        <f t="shared" si="181"/>
        <v>#DIV/0!</v>
      </c>
      <c r="N802" s="8">
        <f t="shared" si="191"/>
        <v>0</v>
      </c>
      <c r="O802" s="8">
        <f t="shared" si="192"/>
        <v>0</v>
      </c>
      <c r="P802" s="8">
        <f t="shared" si="182"/>
        <v>0.83333333333333337</v>
      </c>
      <c r="Q802" s="8">
        <f t="shared" si="183"/>
        <v>0.22727272727272727</v>
      </c>
      <c r="R802" s="8">
        <f t="shared" si="184"/>
        <v>9.8039215686274508E-2</v>
      </c>
      <c r="S802" s="8">
        <f t="shared" si="185"/>
        <v>4.9504950495049507E-2</v>
      </c>
      <c r="T802" s="8">
        <f t="shared" si="186"/>
        <v>0.15384615384615385</v>
      </c>
      <c r="U802" s="8">
        <f t="shared" si="187"/>
        <v>7.407407407407407E-2</v>
      </c>
      <c r="V802" s="8">
        <f t="shared" si="194"/>
        <v>0</v>
      </c>
      <c r="W802" s="8">
        <f t="shared" si="194"/>
        <v>9.705967907805233E-59</v>
      </c>
      <c r="X802" s="8">
        <f t="shared" si="194"/>
        <v>4.8221120653087381E-23</v>
      </c>
      <c r="Y802" s="8">
        <f t="shared" si="194"/>
        <v>4.8134320201139608E-11</v>
      </c>
      <c r="Z802" s="8">
        <f t="shared" si="194"/>
        <v>9.0061092386965767E-38</v>
      </c>
      <c r="AA802" s="8">
        <f t="shared" si="194"/>
        <v>5.0947638012655275E-17</v>
      </c>
      <c r="AB802" s="13" t="e">
        <f t="shared" si="189"/>
        <v>#DIV/0!</v>
      </c>
      <c r="AC802" s="13">
        <f t="shared" si="190"/>
        <v>-5.0947638012655275E-17</v>
      </c>
    </row>
    <row r="803" spans="1:29">
      <c r="A803" t="s">
        <v>35</v>
      </c>
      <c r="B803" s="18"/>
      <c r="C803" s="17"/>
      <c r="I803" s="11" t="e">
        <f t="shared" si="177"/>
        <v>#DIV/0!</v>
      </c>
      <c r="J803" s="11" t="e">
        <f t="shared" si="178"/>
        <v>#DIV/0!</v>
      </c>
      <c r="K803" s="11" t="e">
        <f t="shared" si="179"/>
        <v>#DIV/0!</v>
      </c>
      <c r="L803" s="11" t="e">
        <f t="shared" si="180"/>
        <v>#DIV/0!</v>
      </c>
      <c r="M803" s="8" t="e">
        <f t="shared" si="181"/>
        <v>#DIV/0!</v>
      </c>
      <c r="N803" s="8">
        <f t="shared" si="191"/>
        <v>0</v>
      </c>
      <c r="O803" s="8">
        <f t="shared" si="192"/>
        <v>0</v>
      </c>
      <c r="P803" s="8">
        <f t="shared" si="182"/>
        <v>0.83333333333333337</v>
      </c>
      <c r="Q803" s="8">
        <f t="shared" si="183"/>
        <v>0.22727272727272727</v>
      </c>
      <c r="R803" s="8">
        <f t="shared" si="184"/>
        <v>9.8039215686274508E-2</v>
      </c>
      <c r="S803" s="8">
        <f t="shared" si="185"/>
        <v>4.9504950495049507E-2</v>
      </c>
      <c r="T803" s="8">
        <f t="shared" si="186"/>
        <v>0.15384615384615385</v>
      </c>
      <c r="U803" s="8">
        <f t="shared" si="187"/>
        <v>7.407407407407407E-2</v>
      </c>
      <c r="V803" s="8">
        <f t="shared" si="194"/>
        <v>0</v>
      </c>
      <c r="W803" s="8">
        <f t="shared" si="194"/>
        <v>7.5000661105767704E-59</v>
      </c>
      <c r="X803" s="8">
        <f t="shared" si="194"/>
        <v>4.349355980474548E-23</v>
      </c>
      <c r="Y803" s="8">
        <f t="shared" si="194"/>
        <v>4.575143306246933E-11</v>
      </c>
      <c r="Z803" s="8">
        <f t="shared" si="194"/>
        <v>7.6205539712047956E-38</v>
      </c>
      <c r="AA803" s="8">
        <f t="shared" si="194"/>
        <v>4.7173738900606738E-17</v>
      </c>
      <c r="AB803" s="13" t="e">
        <f t="shared" si="189"/>
        <v>#DIV/0!</v>
      </c>
      <c r="AC803" s="13">
        <f t="shared" si="190"/>
        <v>-4.7173738900606738E-17</v>
      </c>
    </row>
    <row r="804" spans="1:29">
      <c r="A804" t="s">
        <v>35</v>
      </c>
      <c r="B804" s="16"/>
      <c r="C804" s="15"/>
      <c r="I804" s="11" t="e">
        <f t="shared" si="177"/>
        <v>#DIV/0!</v>
      </c>
      <c r="J804" s="11" t="e">
        <f t="shared" si="178"/>
        <v>#DIV/0!</v>
      </c>
      <c r="K804" s="11" t="e">
        <f t="shared" si="179"/>
        <v>#DIV/0!</v>
      </c>
      <c r="L804" s="11" t="e">
        <f t="shared" si="180"/>
        <v>#DIV/0!</v>
      </c>
      <c r="M804" s="8" t="e">
        <f t="shared" si="181"/>
        <v>#DIV/0!</v>
      </c>
      <c r="N804" s="8">
        <f t="shared" si="191"/>
        <v>0</v>
      </c>
      <c r="O804" s="8">
        <f t="shared" si="192"/>
        <v>0</v>
      </c>
      <c r="P804" s="8">
        <f t="shared" si="182"/>
        <v>0.83333333333333337</v>
      </c>
      <c r="Q804" s="8">
        <f t="shared" si="183"/>
        <v>0.22727272727272727</v>
      </c>
      <c r="R804" s="8">
        <f t="shared" si="184"/>
        <v>9.8039215686274508E-2</v>
      </c>
      <c r="S804" s="8">
        <f t="shared" si="185"/>
        <v>4.9504950495049507E-2</v>
      </c>
      <c r="T804" s="8">
        <f t="shared" si="186"/>
        <v>0.15384615384615385</v>
      </c>
      <c r="U804" s="8">
        <f t="shared" si="187"/>
        <v>7.407407407407407E-2</v>
      </c>
      <c r="V804" s="8">
        <f t="shared" si="194"/>
        <v>0</v>
      </c>
      <c r="W804" s="8">
        <f t="shared" si="194"/>
        <v>5.7955056309002312E-59</v>
      </c>
      <c r="X804" s="8">
        <f t="shared" si="194"/>
        <v>3.9229485314084157E-23</v>
      </c>
      <c r="Y804" s="8">
        <f t="shared" si="194"/>
        <v>4.3486510633634209E-11</v>
      </c>
      <c r="Z804" s="8">
        <f t="shared" si="194"/>
        <v>6.4481610525579043E-38</v>
      </c>
      <c r="AA804" s="8">
        <f t="shared" si="194"/>
        <v>4.3679387870932167E-17</v>
      </c>
      <c r="AB804" s="13" t="e">
        <f t="shared" si="189"/>
        <v>#DIV/0!</v>
      </c>
      <c r="AC804" s="13">
        <f t="shared" si="190"/>
        <v>-4.3679387870932167E-17</v>
      </c>
    </row>
    <row r="805" spans="1:29">
      <c r="A805" t="s">
        <v>35</v>
      </c>
      <c r="B805" s="18"/>
      <c r="C805" s="17"/>
      <c r="I805" s="11" t="e">
        <f t="shared" si="177"/>
        <v>#DIV/0!</v>
      </c>
      <c r="J805" s="11" t="e">
        <f t="shared" si="178"/>
        <v>#DIV/0!</v>
      </c>
      <c r="K805" s="11" t="e">
        <f t="shared" si="179"/>
        <v>#DIV/0!</v>
      </c>
      <c r="L805" s="11" t="e">
        <f t="shared" si="180"/>
        <v>#DIV/0!</v>
      </c>
      <c r="M805" s="8" t="e">
        <f t="shared" si="181"/>
        <v>#DIV/0!</v>
      </c>
      <c r="N805" s="8">
        <f t="shared" si="191"/>
        <v>0</v>
      </c>
      <c r="O805" s="8">
        <f t="shared" si="192"/>
        <v>0</v>
      </c>
      <c r="P805" s="8">
        <f t="shared" si="182"/>
        <v>0.83333333333333337</v>
      </c>
      <c r="Q805" s="8">
        <f t="shared" si="183"/>
        <v>0.22727272727272727</v>
      </c>
      <c r="R805" s="8">
        <f t="shared" si="184"/>
        <v>9.8039215686274508E-2</v>
      </c>
      <c r="S805" s="8">
        <f t="shared" si="185"/>
        <v>4.9504950495049507E-2</v>
      </c>
      <c r="T805" s="8">
        <f t="shared" si="186"/>
        <v>0.15384615384615385</v>
      </c>
      <c r="U805" s="8">
        <f t="shared" si="187"/>
        <v>7.407407407407407E-2</v>
      </c>
      <c r="V805" s="8">
        <f t="shared" si="194"/>
        <v>0</v>
      </c>
      <c r="W805" s="8">
        <f t="shared" si="194"/>
        <v>4.4783452602410872E-59</v>
      </c>
      <c r="X805" s="8">
        <f t="shared" si="194"/>
        <v>3.5383457342115122E-23</v>
      </c>
      <c r="Y805" s="8">
        <f t="shared" si="194"/>
        <v>4.1333713077513705E-11</v>
      </c>
      <c r="Z805" s="8">
        <f t="shared" si="194"/>
        <v>5.456136275241304E-38</v>
      </c>
      <c r="AA805" s="8">
        <f t="shared" si="194"/>
        <v>4.0443877658270527E-17</v>
      </c>
      <c r="AB805" s="13" t="e">
        <f t="shared" si="189"/>
        <v>#DIV/0!</v>
      </c>
      <c r="AC805" s="13">
        <f t="shared" si="190"/>
        <v>-4.0443877658270527E-17</v>
      </c>
    </row>
    <row r="806" spans="1:29">
      <c r="A806" t="s">
        <v>35</v>
      </c>
      <c r="B806" s="16"/>
      <c r="C806" s="15"/>
      <c r="I806" s="11" t="e">
        <f t="shared" si="177"/>
        <v>#DIV/0!</v>
      </c>
      <c r="J806" s="11" t="e">
        <f t="shared" si="178"/>
        <v>#DIV/0!</v>
      </c>
      <c r="K806" s="11" t="e">
        <f t="shared" si="179"/>
        <v>#DIV/0!</v>
      </c>
      <c r="L806" s="11" t="e">
        <f t="shared" si="180"/>
        <v>#DIV/0!</v>
      </c>
      <c r="M806" s="8" t="e">
        <f t="shared" si="181"/>
        <v>#DIV/0!</v>
      </c>
      <c r="N806" s="8">
        <f t="shared" si="191"/>
        <v>0</v>
      </c>
      <c r="O806" s="8">
        <f t="shared" si="192"/>
        <v>0</v>
      </c>
      <c r="P806" s="8">
        <f t="shared" si="182"/>
        <v>0.83333333333333337</v>
      </c>
      <c r="Q806" s="8">
        <f t="shared" si="183"/>
        <v>0.22727272727272727</v>
      </c>
      <c r="R806" s="8">
        <f t="shared" si="184"/>
        <v>9.8039215686274508E-2</v>
      </c>
      <c r="S806" s="8">
        <f t="shared" si="185"/>
        <v>4.9504950495049507E-2</v>
      </c>
      <c r="T806" s="8">
        <f t="shared" si="186"/>
        <v>0.15384615384615385</v>
      </c>
      <c r="U806" s="8">
        <f t="shared" si="187"/>
        <v>7.407407407407407E-2</v>
      </c>
      <c r="V806" s="8">
        <f t="shared" si="194"/>
        <v>0</v>
      </c>
      <c r="W806" s="8">
        <f t="shared" si="194"/>
        <v>3.4605395192772035E-59</v>
      </c>
      <c r="X806" s="8">
        <f t="shared" si="194"/>
        <v>3.1914490936025406E-23</v>
      </c>
      <c r="Y806" s="8">
        <f t="shared" si="194"/>
        <v>3.9287489657834807E-11</v>
      </c>
      <c r="Z806" s="8">
        <f t="shared" si="194"/>
        <v>4.6167306944349494E-38</v>
      </c>
      <c r="AA806" s="8">
        <f t="shared" si="194"/>
        <v>3.7448034868769007E-17</v>
      </c>
      <c r="AB806" s="13" t="e">
        <f t="shared" si="189"/>
        <v>#DIV/0!</v>
      </c>
      <c r="AC806" s="13">
        <f t="shared" si="190"/>
        <v>-3.7448034868769007E-17</v>
      </c>
    </row>
    <row r="807" spans="1:29">
      <c r="A807" t="s">
        <v>35</v>
      </c>
      <c r="B807" s="18"/>
      <c r="C807" s="17"/>
      <c r="I807" s="11" t="e">
        <f t="shared" si="177"/>
        <v>#DIV/0!</v>
      </c>
      <c r="J807" s="11" t="e">
        <f t="shared" si="178"/>
        <v>#DIV/0!</v>
      </c>
      <c r="K807" s="11" t="e">
        <f t="shared" si="179"/>
        <v>#DIV/0!</v>
      </c>
      <c r="L807" s="11" t="e">
        <f t="shared" si="180"/>
        <v>#DIV/0!</v>
      </c>
      <c r="M807" s="8" t="e">
        <f t="shared" si="181"/>
        <v>#DIV/0!</v>
      </c>
      <c r="N807" s="8">
        <f t="shared" si="191"/>
        <v>0</v>
      </c>
      <c r="O807" s="8">
        <f t="shared" si="192"/>
        <v>0</v>
      </c>
      <c r="P807" s="8">
        <f t="shared" si="182"/>
        <v>0.83333333333333337</v>
      </c>
      <c r="Q807" s="8">
        <f t="shared" si="183"/>
        <v>0.22727272727272727</v>
      </c>
      <c r="R807" s="8">
        <f t="shared" si="184"/>
        <v>9.8039215686274508E-2</v>
      </c>
      <c r="S807" s="8">
        <f t="shared" si="185"/>
        <v>4.9504950495049507E-2</v>
      </c>
      <c r="T807" s="8">
        <f t="shared" si="186"/>
        <v>0.15384615384615385</v>
      </c>
      <c r="U807" s="8">
        <f t="shared" si="187"/>
        <v>7.407407407407407E-2</v>
      </c>
      <c r="V807" s="8">
        <f t="shared" ref="V807:AA822" si="195">$C807*P807+V806*(1-P807)</f>
        <v>0</v>
      </c>
      <c r="W807" s="8">
        <f t="shared" si="195"/>
        <v>2.6740532648960208E-59</v>
      </c>
      <c r="X807" s="8">
        <f t="shared" si="195"/>
        <v>2.8785619275630757E-23</v>
      </c>
      <c r="Y807" s="8">
        <f t="shared" si="195"/>
        <v>3.7342564427248923E-11</v>
      </c>
      <c r="Z807" s="8">
        <f t="shared" si="195"/>
        <v>3.9064644337526495E-38</v>
      </c>
      <c r="AA807" s="8">
        <f t="shared" si="195"/>
        <v>3.4674106359971301E-17</v>
      </c>
      <c r="AB807" s="13" t="e">
        <f t="shared" si="189"/>
        <v>#DIV/0!</v>
      </c>
      <c r="AC807" s="13">
        <f t="shared" si="190"/>
        <v>-3.4674106359971301E-17</v>
      </c>
    </row>
    <row r="808" spans="1:29">
      <c r="A808" t="s">
        <v>35</v>
      </c>
      <c r="B808" s="16"/>
      <c r="C808" s="15"/>
      <c r="I808" s="11" t="e">
        <f t="shared" si="177"/>
        <v>#DIV/0!</v>
      </c>
      <c r="J808" s="11" t="e">
        <f t="shared" si="178"/>
        <v>#DIV/0!</v>
      </c>
      <c r="K808" s="11" t="e">
        <f t="shared" si="179"/>
        <v>#DIV/0!</v>
      </c>
      <c r="L808" s="11" t="e">
        <f t="shared" si="180"/>
        <v>#DIV/0!</v>
      </c>
      <c r="M808" s="8" t="e">
        <f t="shared" si="181"/>
        <v>#DIV/0!</v>
      </c>
      <c r="N808" s="8">
        <f t="shared" si="191"/>
        <v>0</v>
      </c>
      <c r="O808" s="8">
        <f t="shared" si="192"/>
        <v>0</v>
      </c>
      <c r="P808" s="8">
        <f t="shared" si="182"/>
        <v>0.83333333333333337</v>
      </c>
      <c r="Q808" s="8">
        <f t="shared" si="183"/>
        <v>0.22727272727272727</v>
      </c>
      <c r="R808" s="8">
        <f t="shared" si="184"/>
        <v>9.8039215686274508E-2</v>
      </c>
      <c r="S808" s="8">
        <f t="shared" si="185"/>
        <v>4.9504950495049507E-2</v>
      </c>
      <c r="T808" s="8">
        <f t="shared" si="186"/>
        <v>0.15384615384615385</v>
      </c>
      <c r="U808" s="8">
        <f t="shared" si="187"/>
        <v>7.407407407407407E-2</v>
      </c>
      <c r="V808" s="8">
        <f t="shared" si="195"/>
        <v>0</v>
      </c>
      <c r="W808" s="8">
        <f t="shared" si="195"/>
        <v>2.0663138865105613E-59</v>
      </c>
      <c r="X808" s="8">
        <f t="shared" si="195"/>
        <v>2.5963499738804213E-23</v>
      </c>
      <c r="Y808" s="8">
        <f t="shared" si="195"/>
        <v>3.549392262391977E-11</v>
      </c>
      <c r="Z808" s="8">
        <f t="shared" si="195"/>
        <v>3.3054699054830111E-38</v>
      </c>
      <c r="AA808" s="8">
        <f t="shared" si="195"/>
        <v>3.2105654037010461E-17</v>
      </c>
      <c r="AB808" s="13" t="e">
        <f t="shared" si="189"/>
        <v>#DIV/0!</v>
      </c>
      <c r="AC808" s="13">
        <f t="shared" si="190"/>
        <v>-3.2105654037010461E-17</v>
      </c>
    </row>
    <row r="809" spans="1:29">
      <c r="A809" t="s">
        <v>35</v>
      </c>
      <c r="B809" s="18"/>
      <c r="C809" s="17"/>
      <c r="I809" s="11" t="e">
        <f t="shared" si="177"/>
        <v>#DIV/0!</v>
      </c>
      <c r="J809" s="11" t="e">
        <f t="shared" si="178"/>
        <v>#DIV/0!</v>
      </c>
      <c r="K809" s="11" t="e">
        <f t="shared" si="179"/>
        <v>#DIV/0!</v>
      </c>
      <c r="L809" s="11" t="e">
        <f t="shared" si="180"/>
        <v>#DIV/0!</v>
      </c>
      <c r="M809" s="8" t="e">
        <f t="shared" si="181"/>
        <v>#DIV/0!</v>
      </c>
      <c r="N809" s="8">
        <f t="shared" si="191"/>
        <v>0</v>
      </c>
      <c r="O809" s="8">
        <f t="shared" si="192"/>
        <v>0</v>
      </c>
      <c r="P809" s="8">
        <f t="shared" si="182"/>
        <v>0.83333333333333337</v>
      </c>
      <c r="Q809" s="8">
        <f t="shared" si="183"/>
        <v>0.22727272727272727</v>
      </c>
      <c r="R809" s="8">
        <f t="shared" si="184"/>
        <v>9.8039215686274508E-2</v>
      </c>
      <c r="S809" s="8">
        <f t="shared" si="185"/>
        <v>4.9504950495049507E-2</v>
      </c>
      <c r="T809" s="8">
        <f t="shared" si="186"/>
        <v>0.15384615384615385</v>
      </c>
      <c r="U809" s="8">
        <f t="shared" si="187"/>
        <v>7.407407407407407E-2</v>
      </c>
      <c r="V809" s="8">
        <f t="shared" si="195"/>
        <v>0</v>
      </c>
      <c r="W809" s="8">
        <f t="shared" si="195"/>
        <v>1.5966970941217974E-59</v>
      </c>
      <c r="X809" s="8">
        <f t="shared" si="195"/>
        <v>2.3418058587941055E-23</v>
      </c>
      <c r="Y809" s="8">
        <f t="shared" si="195"/>
        <v>3.3736797741547506E-11</v>
      </c>
      <c r="Z809" s="8">
        <f t="shared" si="195"/>
        <v>2.7969360738702403E-38</v>
      </c>
      <c r="AA809" s="8">
        <f t="shared" si="195"/>
        <v>2.9727457441676352E-17</v>
      </c>
      <c r="AB809" s="13" t="e">
        <f t="shared" si="189"/>
        <v>#DIV/0!</v>
      </c>
      <c r="AC809" s="13">
        <f t="shared" si="190"/>
        <v>-2.9727457441676352E-17</v>
      </c>
    </row>
    <row r="810" spans="1:29">
      <c r="A810" t="s">
        <v>35</v>
      </c>
      <c r="B810" s="16"/>
      <c r="C810" s="15"/>
      <c r="I810" s="11" t="e">
        <f t="shared" si="177"/>
        <v>#DIV/0!</v>
      </c>
      <c r="J810" s="11" t="e">
        <f t="shared" si="178"/>
        <v>#DIV/0!</v>
      </c>
      <c r="K810" s="11" t="e">
        <f t="shared" si="179"/>
        <v>#DIV/0!</v>
      </c>
      <c r="L810" s="11" t="e">
        <f t="shared" si="180"/>
        <v>#DIV/0!</v>
      </c>
      <c r="M810" s="8" t="e">
        <f t="shared" si="181"/>
        <v>#DIV/0!</v>
      </c>
      <c r="N810" s="8">
        <f t="shared" si="191"/>
        <v>0</v>
      </c>
      <c r="O810" s="8">
        <f t="shared" si="192"/>
        <v>0</v>
      </c>
      <c r="P810" s="8">
        <f t="shared" si="182"/>
        <v>0.83333333333333337</v>
      </c>
      <c r="Q810" s="8">
        <f t="shared" si="183"/>
        <v>0.22727272727272727</v>
      </c>
      <c r="R810" s="8">
        <f t="shared" si="184"/>
        <v>9.8039215686274508E-2</v>
      </c>
      <c r="S810" s="8">
        <f t="shared" si="185"/>
        <v>4.9504950495049507E-2</v>
      </c>
      <c r="T810" s="8">
        <f t="shared" si="186"/>
        <v>0.15384615384615385</v>
      </c>
      <c r="U810" s="8">
        <f t="shared" si="187"/>
        <v>7.407407407407407E-2</v>
      </c>
      <c r="V810" s="8">
        <f t="shared" si="195"/>
        <v>0</v>
      </c>
      <c r="W810" s="8">
        <f t="shared" si="195"/>
        <v>1.2338113909122979E-59</v>
      </c>
      <c r="X810" s="8">
        <f t="shared" si="195"/>
        <v>2.1122170491084089E-23</v>
      </c>
      <c r="Y810" s="8">
        <f t="shared" si="195"/>
        <v>3.2066659239490697E-11</v>
      </c>
      <c r="Z810" s="8">
        <f t="shared" si="195"/>
        <v>2.3666382163517416E-38</v>
      </c>
      <c r="AA810" s="8">
        <f t="shared" si="195"/>
        <v>2.7525423557107733E-17</v>
      </c>
      <c r="AB810" s="13" t="e">
        <f t="shared" si="189"/>
        <v>#DIV/0!</v>
      </c>
      <c r="AC810" s="13">
        <f t="shared" si="190"/>
        <v>-2.7525423557107733E-17</v>
      </c>
    </row>
    <row r="811" spans="1:29">
      <c r="A811" t="s">
        <v>35</v>
      </c>
      <c r="B811" s="18"/>
      <c r="C811" s="17"/>
      <c r="I811" s="11" t="e">
        <f t="shared" si="177"/>
        <v>#DIV/0!</v>
      </c>
      <c r="J811" s="11" t="e">
        <f t="shared" si="178"/>
        <v>#DIV/0!</v>
      </c>
      <c r="K811" s="11" t="e">
        <f t="shared" si="179"/>
        <v>#DIV/0!</v>
      </c>
      <c r="L811" s="11" t="e">
        <f t="shared" si="180"/>
        <v>#DIV/0!</v>
      </c>
      <c r="M811" s="8" t="e">
        <f t="shared" si="181"/>
        <v>#DIV/0!</v>
      </c>
      <c r="N811" s="8">
        <f t="shared" si="191"/>
        <v>0</v>
      </c>
      <c r="O811" s="8">
        <f t="shared" si="192"/>
        <v>0</v>
      </c>
      <c r="P811" s="8">
        <f t="shared" si="182"/>
        <v>0.83333333333333337</v>
      </c>
      <c r="Q811" s="8">
        <f t="shared" si="183"/>
        <v>0.22727272727272727</v>
      </c>
      <c r="R811" s="8">
        <f t="shared" si="184"/>
        <v>9.8039215686274508E-2</v>
      </c>
      <c r="S811" s="8">
        <f t="shared" si="185"/>
        <v>4.9504950495049507E-2</v>
      </c>
      <c r="T811" s="8">
        <f t="shared" si="186"/>
        <v>0.15384615384615385</v>
      </c>
      <c r="U811" s="8">
        <f t="shared" si="187"/>
        <v>7.407407407407407E-2</v>
      </c>
      <c r="V811" s="8">
        <f t="shared" si="195"/>
        <v>0</v>
      </c>
      <c r="W811" s="8">
        <f t="shared" si="195"/>
        <v>9.5339971115950291E-60</v>
      </c>
      <c r="X811" s="8">
        <f t="shared" si="195"/>
        <v>1.9051369462546434E-23</v>
      </c>
      <c r="Y811" s="8">
        <f t="shared" si="195"/>
        <v>3.0479200861298089E-11</v>
      </c>
      <c r="Z811" s="8">
        <f t="shared" si="195"/>
        <v>2.0025400292207045E-38</v>
      </c>
      <c r="AA811" s="8">
        <f t="shared" si="195"/>
        <v>2.5486503293618273E-17</v>
      </c>
      <c r="AB811" s="13" t="e">
        <f t="shared" si="189"/>
        <v>#DIV/0!</v>
      </c>
      <c r="AC811" s="13">
        <f t="shared" si="190"/>
        <v>-2.5486503293618273E-17</v>
      </c>
    </row>
    <row r="812" spans="1:29">
      <c r="A812" t="s">
        <v>35</v>
      </c>
      <c r="B812" s="16"/>
      <c r="C812" s="15"/>
      <c r="I812" s="11" t="e">
        <f t="shared" si="177"/>
        <v>#DIV/0!</v>
      </c>
      <c r="J812" s="11" t="e">
        <f t="shared" si="178"/>
        <v>#DIV/0!</v>
      </c>
      <c r="K812" s="11" t="e">
        <f t="shared" si="179"/>
        <v>#DIV/0!</v>
      </c>
      <c r="L812" s="11" t="e">
        <f t="shared" si="180"/>
        <v>#DIV/0!</v>
      </c>
      <c r="M812" s="8" t="e">
        <f t="shared" si="181"/>
        <v>#DIV/0!</v>
      </c>
      <c r="N812" s="8">
        <f t="shared" si="191"/>
        <v>0</v>
      </c>
      <c r="O812" s="8">
        <f t="shared" si="192"/>
        <v>0</v>
      </c>
      <c r="P812" s="8">
        <f t="shared" si="182"/>
        <v>0.83333333333333337</v>
      </c>
      <c r="Q812" s="8">
        <f t="shared" si="183"/>
        <v>0.22727272727272727</v>
      </c>
      <c r="R812" s="8">
        <f t="shared" si="184"/>
        <v>9.8039215686274508E-2</v>
      </c>
      <c r="S812" s="8">
        <f t="shared" si="185"/>
        <v>4.9504950495049507E-2</v>
      </c>
      <c r="T812" s="8">
        <f t="shared" si="186"/>
        <v>0.15384615384615385</v>
      </c>
      <c r="U812" s="8">
        <f t="shared" si="187"/>
        <v>7.407407407407407E-2</v>
      </c>
      <c r="V812" s="8">
        <f t="shared" si="195"/>
        <v>0</v>
      </c>
      <c r="W812" s="8">
        <f t="shared" si="195"/>
        <v>7.3671795862325223E-60</v>
      </c>
      <c r="X812" s="8">
        <f t="shared" si="195"/>
        <v>1.7183588142688942E-23</v>
      </c>
      <c r="Y812" s="8">
        <f t="shared" si="195"/>
        <v>2.8970329531530856E-11</v>
      </c>
      <c r="Z812" s="8">
        <f t="shared" si="195"/>
        <v>1.6944569478021344E-38</v>
      </c>
      <c r="AA812" s="8">
        <f t="shared" si="195"/>
        <v>2.3598614160757662E-17</v>
      </c>
      <c r="AB812" s="13" t="e">
        <f t="shared" si="189"/>
        <v>#DIV/0!</v>
      </c>
      <c r="AC812" s="13">
        <f t="shared" si="190"/>
        <v>-2.3598614160757662E-17</v>
      </c>
    </row>
    <row r="813" spans="1:29">
      <c r="A813" t="s">
        <v>35</v>
      </c>
      <c r="B813" s="18"/>
      <c r="C813" s="17"/>
      <c r="I813" s="11" t="e">
        <f t="shared" si="177"/>
        <v>#DIV/0!</v>
      </c>
      <c r="J813" s="11" t="e">
        <f t="shared" si="178"/>
        <v>#DIV/0!</v>
      </c>
      <c r="K813" s="11" t="e">
        <f t="shared" si="179"/>
        <v>#DIV/0!</v>
      </c>
      <c r="L813" s="11" t="e">
        <f t="shared" si="180"/>
        <v>#DIV/0!</v>
      </c>
      <c r="M813" s="8" t="e">
        <f t="shared" si="181"/>
        <v>#DIV/0!</v>
      </c>
      <c r="N813" s="8">
        <f t="shared" si="191"/>
        <v>0</v>
      </c>
      <c r="O813" s="8">
        <f t="shared" si="192"/>
        <v>0</v>
      </c>
      <c r="P813" s="8">
        <f t="shared" si="182"/>
        <v>0.83333333333333337</v>
      </c>
      <c r="Q813" s="8">
        <f t="shared" si="183"/>
        <v>0.22727272727272727</v>
      </c>
      <c r="R813" s="8">
        <f t="shared" si="184"/>
        <v>9.8039215686274508E-2</v>
      </c>
      <c r="S813" s="8">
        <f t="shared" si="185"/>
        <v>4.9504950495049507E-2</v>
      </c>
      <c r="T813" s="8">
        <f t="shared" si="186"/>
        <v>0.15384615384615385</v>
      </c>
      <c r="U813" s="8">
        <f t="shared" si="187"/>
        <v>7.407407407407407E-2</v>
      </c>
      <c r="V813" s="8">
        <f t="shared" si="195"/>
        <v>0</v>
      </c>
      <c r="W813" s="8">
        <f t="shared" si="195"/>
        <v>5.6928205893614945E-60</v>
      </c>
      <c r="X813" s="8">
        <f t="shared" si="195"/>
        <v>1.5498922638503751E-23</v>
      </c>
      <c r="Y813" s="8">
        <f t="shared" si="195"/>
        <v>2.7536154802247149E-11</v>
      </c>
      <c r="Z813" s="8">
        <f t="shared" si="195"/>
        <v>1.433771263524883E-38</v>
      </c>
      <c r="AA813" s="8">
        <f t="shared" si="195"/>
        <v>2.1850568667368206E-17</v>
      </c>
      <c r="AB813" s="13" t="e">
        <f t="shared" si="189"/>
        <v>#DIV/0!</v>
      </c>
      <c r="AC813" s="13">
        <f t="shared" si="190"/>
        <v>-2.1850568667368206E-17</v>
      </c>
    </row>
    <row r="814" spans="1:29">
      <c r="A814" t="s">
        <v>35</v>
      </c>
      <c r="B814" s="16"/>
      <c r="C814" s="15"/>
      <c r="I814" s="11" t="e">
        <f t="shared" si="177"/>
        <v>#DIV/0!</v>
      </c>
      <c r="J814" s="11" t="e">
        <f t="shared" si="178"/>
        <v>#DIV/0!</v>
      </c>
      <c r="K814" s="11" t="e">
        <f t="shared" si="179"/>
        <v>#DIV/0!</v>
      </c>
      <c r="L814" s="11" t="e">
        <f t="shared" si="180"/>
        <v>#DIV/0!</v>
      </c>
      <c r="M814" s="8" t="e">
        <f t="shared" si="181"/>
        <v>#DIV/0!</v>
      </c>
      <c r="N814" s="8">
        <f t="shared" si="191"/>
        <v>0</v>
      </c>
      <c r="O814" s="8">
        <f t="shared" si="192"/>
        <v>0</v>
      </c>
      <c r="P814" s="8">
        <f t="shared" si="182"/>
        <v>0.83333333333333337</v>
      </c>
      <c r="Q814" s="8">
        <f t="shared" si="183"/>
        <v>0.22727272727272727</v>
      </c>
      <c r="R814" s="8">
        <f t="shared" si="184"/>
        <v>9.8039215686274508E-2</v>
      </c>
      <c r="S814" s="8">
        <f t="shared" si="185"/>
        <v>4.9504950495049507E-2</v>
      </c>
      <c r="T814" s="8">
        <f t="shared" si="186"/>
        <v>0.15384615384615385</v>
      </c>
      <c r="U814" s="8">
        <f t="shared" si="187"/>
        <v>7.407407407407407E-2</v>
      </c>
      <c r="V814" s="8">
        <f t="shared" si="195"/>
        <v>0</v>
      </c>
      <c r="W814" s="8">
        <f t="shared" si="195"/>
        <v>4.3989977281429727E-60</v>
      </c>
      <c r="X814" s="8">
        <f t="shared" si="195"/>
        <v>1.3979420419042599E-23</v>
      </c>
      <c r="Y814" s="8">
        <f t="shared" si="195"/>
        <v>2.6172978821937882E-11</v>
      </c>
      <c r="Z814" s="8">
        <f t="shared" si="195"/>
        <v>1.2131910691364394E-38</v>
      </c>
      <c r="AA814" s="8">
        <f t="shared" si="195"/>
        <v>2.0232008025340931E-17</v>
      </c>
      <c r="AB814" s="13" t="e">
        <f t="shared" si="189"/>
        <v>#DIV/0!</v>
      </c>
      <c r="AC814" s="13">
        <f t="shared" si="190"/>
        <v>-2.0232008025340931E-17</v>
      </c>
    </row>
    <row r="815" spans="1:29">
      <c r="A815" t="s">
        <v>35</v>
      </c>
      <c r="B815" s="18"/>
      <c r="C815" s="17"/>
      <c r="I815" s="11" t="e">
        <f t="shared" si="177"/>
        <v>#DIV/0!</v>
      </c>
      <c r="J815" s="11" t="e">
        <f t="shared" si="178"/>
        <v>#DIV/0!</v>
      </c>
      <c r="K815" s="11" t="e">
        <f t="shared" si="179"/>
        <v>#DIV/0!</v>
      </c>
      <c r="L815" s="11" t="e">
        <f t="shared" si="180"/>
        <v>#DIV/0!</v>
      </c>
      <c r="M815" s="8" t="e">
        <f t="shared" si="181"/>
        <v>#DIV/0!</v>
      </c>
      <c r="N815" s="8">
        <f t="shared" si="191"/>
        <v>0</v>
      </c>
      <c r="O815" s="8">
        <f t="shared" si="192"/>
        <v>0</v>
      </c>
      <c r="P815" s="8">
        <f t="shared" si="182"/>
        <v>0.83333333333333337</v>
      </c>
      <c r="Q815" s="8">
        <f t="shared" si="183"/>
        <v>0.22727272727272727</v>
      </c>
      <c r="R815" s="8">
        <f t="shared" si="184"/>
        <v>9.8039215686274508E-2</v>
      </c>
      <c r="S815" s="8">
        <f t="shared" si="185"/>
        <v>4.9504950495049507E-2</v>
      </c>
      <c r="T815" s="8">
        <f t="shared" si="186"/>
        <v>0.15384615384615385</v>
      </c>
      <c r="U815" s="8">
        <f t="shared" si="187"/>
        <v>7.407407407407407E-2</v>
      </c>
      <c r="V815" s="8">
        <f t="shared" si="195"/>
        <v>0</v>
      </c>
      <c r="W815" s="8">
        <f t="shared" si="195"/>
        <v>3.3992255172013879E-60</v>
      </c>
      <c r="X815" s="8">
        <f t="shared" si="195"/>
        <v>1.2608889005410971E-23</v>
      </c>
      <c r="Y815" s="8">
        <f t="shared" si="195"/>
        <v>2.4877286801049867E-11</v>
      </c>
      <c r="Z815" s="8">
        <f t="shared" si="195"/>
        <v>1.0265462892692948E-38</v>
      </c>
      <c r="AA815" s="8">
        <f t="shared" si="195"/>
        <v>1.8733340764204565E-17</v>
      </c>
      <c r="AB815" s="13" t="e">
        <f t="shared" si="189"/>
        <v>#DIV/0!</v>
      </c>
      <c r="AC815" s="13">
        <f t="shared" si="190"/>
        <v>-1.8733340764204565E-17</v>
      </c>
    </row>
    <row r="816" spans="1:29">
      <c r="A816" t="s">
        <v>35</v>
      </c>
      <c r="B816" s="16"/>
      <c r="C816" s="15"/>
      <c r="I816" s="11" t="e">
        <f t="shared" si="177"/>
        <v>#DIV/0!</v>
      </c>
      <c r="J816" s="11" t="e">
        <f t="shared" si="178"/>
        <v>#DIV/0!</v>
      </c>
      <c r="K816" s="11" t="e">
        <f t="shared" si="179"/>
        <v>#DIV/0!</v>
      </c>
      <c r="L816" s="11" t="e">
        <f t="shared" si="180"/>
        <v>#DIV/0!</v>
      </c>
      <c r="M816" s="8" t="e">
        <f t="shared" si="181"/>
        <v>#DIV/0!</v>
      </c>
      <c r="N816" s="8">
        <f t="shared" si="191"/>
        <v>0</v>
      </c>
      <c r="O816" s="8">
        <f t="shared" si="192"/>
        <v>0</v>
      </c>
      <c r="P816" s="8">
        <f t="shared" si="182"/>
        <v>0.83333333333333337</v>
      </c>
      <c r="Q816" s="8">
        <f t="shared" si="183"/>
        <v>0.22727272727272727</v>
      </c>
      <c r="R816" s="8">
        <f t="shared" si="184"/>
        <v>9.8039215686274508E-2</v>
      </c>
      <c r="S816" s="8">
        <f t="shared" si="185"/>
        <v>4.9504950495049507E-2</v>
      </c>
      <c r="T816" s="8">
        <f t="shared" si="186"/>
        <v>0.15384615384615385</v>
      </c>
      <c r="U816" s="8">
        <f t="shared" si="187"/>
        <v>7.407407407407407E-2</v>
      </c>
      <c r="V816" s="8">
        <f t="shared" si="195"/>
        <v>0</v>
      </c>
      <c r="W816" s="8">
        <f t="shared" si="195"/>
        <v>2.6266742632919813E-60</v>
      </c>
      <c r="X816" s="8">
        <f t="shared" si="195"/>
        <v>1.137272341664519E-23</v>
      </c>
      <c r="Y816" s="8">
        <f t="shared" si="195"/>
        <v>2.3645737949512743E-11</v>
      </c>
      <c r="Z816" s="8">
        <f t="shared" si="195"/>
        <v>8.686160909201726E-39</v>
      </c>
      <c r="AA816" s="8">
        <f t="shared" si="195"/>
        <v>1.7345685892782006E-17</v>
      </c>
      <c r="AB816" s="13" t="e">
        <f t="shared" si="189"/>
        <v>#DIV/0!</v>
      </c>
      <c r="AC816" s="13">
        <f t="shared" si="190"/>
        <v>-1.7345685892782006E-17</v>
      </c>
    </row>
    <row r="817" spans="1:29">
      <c r="A817" t="s">
        <v>35</v>
      </c>
      <c r="B817" s="18"/>
      <c r="C817" s="17"/>
      <c r="I817" s="11" t="e">
        <f t="shared" si="177"/>
        <v>#DIV/0!</v>
      </c>
      <c r="J817" s="11" t="e">
        <f t="shared" si="178"/>
        <v>#DIV/0!</v>
      </c>
      <c r="K817" s="11" t="e">
        <f t="shared" si="179"/>
        <v>#DIV/0!</v>
      </c>
      <c r="L817" s="11" t="e">
        <f t="shared" si="180"/>
        <v>#DIV/0!</v>
      </c>
      <c r="M817" s="8" t="e">
        <f t="shared" si="181"/>
        <v>#DIV/0!</v>
      </c>
      <c r="N817" s="8">
        <f t="shared" si="191"/>
        <v>0</v>
      </c>
      <c r="O817" s="8">
        <f t="shared" si="192"/>
        <v>0</v>
      </c>
      <c r="P817" s="8">
        <f t="shared" si="182"/>
        <v>0.83333333333333337</v>
      </c>
      <c r="Q817" s="8">
        <f t="shared" si="183"/>
        <v>0.22727272727272727</v>
      </c>
      <c r="R817" s="8">
        <f t="shared" si="184"/>
        <v>9.8039215686274508E-2</v>
      </c>
      <c r="S817" s="8">
        <f t="shared" si="185"/>
        <v>4.9504950495049507E-2</v>
      </c>
      <c r="T817" s="8">
        <f t="shared" si="186"/>
        <v>0.15384615384615385</v>
      </c>
      <c r="U817" s="8">
        <f t="shared" si="187"/>
        <v>7.407407407407407E-2</v>
      </c>
      <c r="V817" s="8">
        <f t="shared" si="195"/>
        <v>0</v>
      </c>
      <c r="W817" s="8">
        <f t="shared" si="195"/>
        <v>2.029702839816531E-60</v>
      </c>
      <c r="X817" s="8">
        <f t="shared" si="195"/>
        <v>1.0257750532660367E-23</v>
      </c>
      <c r="Y817" s="8">
        <f t="shared" si="195"/>
        <v>2.24751568629032E-11</v>
      </c>
      <c r="Z817" s="8">
        <f t="shared" si="195"/>
        <v>7.3498284616322299E-39</v>
      </c>
      <c r="AA817" s="8">
        <f t="shared" si="195"/>
        <v>1.606082027109445E-17</v>
      </c>
      <c r="AB817" s="13" t="e">
        <f t="shared" si="189"/>
        <v>#DIV/0!</v>
      </c>
      <c r="AC817" s="13">
        <f t="shared" si="190"/>
        <v>-1.606082027109445E-17</v>
      </c>
    </row>
    <row r="818" spans="1:29">
      <c r="A818" t="s">
        <v>35</v>
      </c>
      <c r="B818" s="16"/>
      <c r="C818" s="15"/>
      <c r="I818" s="11" t="e">
        <f t="shared" si="177"/>
        <v>#DIV/0!</v>
      </c>
      <c r="J818" s="11" t="e">
        <f t="shared" si="178"/>
        <v>#DIV/0!</v>
      </c>
      <c r="K818" s="11" t="e">
        <f t="shared" si="179"/>
        <v>#DIV/0!</v>
      </c>
      <c r="L818" s="11" t="e">
        <f t="shared" si="180"/>
        <v>#DIV/0!</v>
      </c>
      <c r="M818" s="8" t="e">
        <f t="shared" si="181"/>
        <v>#DIV/0!</v>
      </c>
      <c r="N818" s="8">
        <f t="shared" si="191"/>
        <v>0</v>
      </c>
      <c r="O818" s="8">
        <f t="shared" si="192"/>
        <v>0</v>
      </c>
      <c r="P818" s="8">
        <f t="shared" si="182"/>
        <v>0.83333333333333337</v>
      </c>
      <c r="Q818" s="8">
        <f t="shared" si="183"/>
        <v>0.22727272727272727</v>
      </c>
      <c r="R818" s="8">
        <f t="shared" si="184"/>
        <v>9.8039215686274508E-2</v>
      </c>
      <c r="S818" s="8">
        <f t="shared" si="185"/>
        <v>4.9504950495049507E-2</v>
      </c>
      <c r="T818" s="8">
        <f t="shared" si="186"/>
        <v>0.15384615384615385</v>
      </c>
      <c r="U818" s="8">
        <f t="shared" si="187"/>
        <v>7.407407407407407E-2</v>
      </c>
      <c r="V818" s="8">
        <f t="shared" si="195"/>
        <v>0</v>
      </c>
      <c r="W818" s="8">
        <f t="shared" si="195"/>
        <v>1.5684067398582285E-60</v>
      </c>
      <c r="X818" s="8">
        <f t="shared" si="195"/>
        <v>9.2520887157328809E-24</v>
      </c>
      <c r="Y818" s="8">
        <f t="shared" si="195"/>
        <v>2.1362525335036703E-11</v>
      </c>
      <c r="Z818" s="8">
        <f t="shared" si="195"/>
        <v>6.2190856213811174E-39</v>
      </c>
      <c r="AA818" s="8">
        <f t="shared" si="195"/>
        <v>1.4871129880643011E-17</v>
      </c>
      <c r="AB818" s="13" t="e">
        <f t="shared" si="189"/>
        <v>#DIV/0!</v>
      </c>
      <c r="AC818" s="13">
        <f t="shared" si="190"/>
        <v>-1.4871129880643011E-17</v>
      </c>
    </row>
    <row r="819" spans="1:29">
      <c r="A819" t="s">
        <v>35</v>
      </c>
      <c r="B819" s="18"/>
      <c r="C819" s="17"/>
      <c r="I819" s="11" t="e">
        <f t="shared" si="177"/>
        <v>#DIV/0!</v>
      </c>
      <c r="J819" s="11" t="e">
        <f t="shared" si="178"/>
        <v>#DIV/0!</v>
      </c>
      <c r="K819" s="11" t="e">
        <f t="shared" si="179"/>
        <v>#DIV/0!</v>
      </c>
      <c r="L819" s="11" t="e">
        <f t="shared" si="180"/>
        <v>#DIV/0!</v>
      </c>
      <c r="M819" s="8" t="e">
        <f t="shared" si="181"/>
        <v>#DIV/0!</v>
      </c>
      <c r="N819" s="8">
        <f t="shared" si="191"/>
        <v>0</v>
      </c>
      <c r="O819" s="8">
        <f t="shared" si="192"/>
        <v>0</v>
      </c>
      <c r="P819" s="8">
        <f t="shared" si="182"/>
        <v>0.83333333333333337</v>
      </c>
      <c r="Q819" s="8">
        <f t="shared" si="183"/>
        <v>0.22727272727272727</v>
      </c>
      <c r="R819" s="8">
        <f t="shared" si="184"/>
        <v>9.8039215686274508E-2</v>
      </c>
      <c r="S819" s="8">
        <f t="shared" si="185"/>
        <v>4.9504950495049507E-2</v>
      </c>
      <c r="T819" s="8">
        <f t="shared" si="186"/>
        <v>0.15384615384615385</v>
      </c>
      <c r="U819" s="8">
        <f t="shared" si="187"/>
        <v>7.407407407407407E-2</v>
      </c>
      <c r="V819" s="8">
        <f t="shared" si="195"/>
        <v>0</v>
      </c>
      <c r="W819" s="8">
        <f t="shared" si="195"/>
        <v>1.211950662617722E-60</v>
      </c>
      <c r="X819" s="8">
        <f t="shared" si="195"/>
        <v>8.3450211945825985E-24</v>
      </c>
      <c r="Y819" s="8">
        <f t="shared" si="195"/>
        <v>2.0304974575876469E-11</v>
      </c>
      <c r="Z819" s="8">
        <f t="shared" si="195"/>
        <v>5.2623032180917148E-39</v>
      </c>
      <c r="AA819" s="8">
        <f t="shared" si="195"/>
        <v>1.3769564704299084E-17</v>
      </c>
      <c r="AB819" s="13" t="e">
        <f t="shared" si="189"/>
        <v>#DIV/0!</v>
      </c>
      <c r="AC819" s="13">
        <f t="shared" si="190"/>
        <v>-1.3769564704299084E-17</v>
      </c>
    </row>
    <row r="820" spans="1:29">
      <c r="A820" t="s">
        <v>35</v>
      </c>
      <c r="B820" s="16"/>
      <c r="C820" s="15"/>
      <c r="I820" s="11" t="e">
        <f t="shared" si="177"/>
        <v>#DIV/0!</v>
      </c>
      <c r="J820" s="11" t="e">
        <f t="shared" si="178"/>
        <v>#DIV/0!</v>
      </c>
      <c r="K820" s="11" t="e">
        <f t="shared" si="179"/>
        <v>#DIV/0!</v>
      </c>
      <c r="L820" s="11" t="e">
        <f t="shared" si="180"/>
        <v>#DIV/0!</v>
      </c>
      <c r="M820" s="8" t="e">
        <f t="shared" si="181"/>
        <v>#DIV/0!</v>
      </c>
      <c r="N820" s="8">
        <f t="shared" si="191"/>
        <v>0</v>
      </c>
      <c r="O820" s="8">
        <f t="shared" si="192"/>
        <v>0</v>
      </c>
      <c r="P820" s="8">
        <f t="shared" si="182"/>
        <v>0.83333333333333337</v>
      </c>
      <c r="Q820" s="8">
        <f t="shared" si="183"/>
        <v>0.22727272727272727</v>
      </c>
      <c r="R820" s="8">
        <f t="shared" si="184"/>
        <v>9.8039215686274508E-2</v>
      </c>
      <c r="S820" s="8">
        <f t="shared" si="185"/>
        <v>4.9504950495049507E-2</v>
      </c>
      <c r="T820" s="8">
        <f t="shared" si="186"/>
        <v>0.15384615384615385</v>
      </c>
      <c r="U820" s="8">
        <f t="shared" si="187"/>
        <v>7.407407407407407E-2</v>
      </c>
      <c r="V820" s="8">
        <f t="shared" si="195"/>
        <v>0</v>
      </c>
      <c r="W820" s="8">
        <f t="shared" si="195"/>
        <v>9.3650733020460335E-61</v>
      </c>
      <c r="X820" s="8">
        <f t="shared" si="195"/>
        <v>7.5268818617803824E-24</v>
      </c>
      <c r="Y820" s="8">
        <f t="shared" si="195"/>
        <v>1.9299777814694464E-11</v>
      </c>
      <c r="Z820" s="8">
        <f t="shared" si="195"/>
        <v>4.4527181076160665E-39</v>
      </c>
      <c r="AA820" s="8">
        <f t="shared" si="195"/>
        <v>1.2749596948425077E-17</v>
      </c>
      <c r="AB820" s="13" t="e">
        <f t="shared" si="189"/>
        <v>#DIV/0!</v>
      </c>
      <c r="AC820" s="13">
        <f t="shared" si="190"/>
        <v>-1.2749596948425077E-17</v>
      </c>
    </row>
    <row r="821" spans="1:29">
      <c r="A821" t="s">
        <v>35</v>
      </c>
      <c r="B821" s="18"/>
      <c r="C821" s="17"/>
      <c r="I821" s="11" t="e">
        <f t="shared" si="177"/>
        <v>#DIV/0!</v>
      </c>
      <c r="J821" s="11" t="e">
        <f t="shared" si="178"/>
        <v>#DIV/0!</v>
      </c>
      <c r="K821" s="11" t="e">
        <f t="shared" si="179"/>
        <v>#DIV/0!</v>
      </c>
      <c r="L821" s="11" t="e">
        <f t="shared" si="180"/>
        <v>#DIV/0!</v>
      </c>
      <c r="M821" s="8" t="e">
        <f t="shared" si="181"/>
        <v>#DIV/0!</v>
      </c>
      <c r="N821" s="8">
        <f t="shared" si="191"/>
        <v>0</v>
      </c>
      <c r="O821" s="8">
        <f t="shared" si="192"/>
        <v>0</v>
      </c>
      <c r="P821" s="8">
        <f t="shared" si="182"/>
        <v>0.83333333333333337</v>
      </c>
      <c r="Q821" s="8">
        <f t="shared" si="183"/>
        <v>0.22727272727272727</v>
      </c>
      <c r="R821" s="8">
        <f t="shared" si="184"/>
        <v>9.8039215686274508E-2</v>
      </c>
      <c r="S821" s="8">
        <f t="shared" si="185"/>
        <v>4.9504950495049507E-2</v>
      </c>
      <c r="T821" s="8">
        <f t="shared" si="186"/>
        <v>0.15384615384615385</v>
      </c>
      <c r="U821" s="8">
        <f t="shared" si="187"/>
        <v>7.407407407407407E-2</v>
      </c>
      <c r="V821" s="8">
        <f t="shared" si="195"/>
        <v>0</v>
      </c>
      <c r="W821" s="8">
        <f t="shared" si="195"/>
        <v>7.2366475515810253E-61</v>
      </c>
      <c r="X821" s="8">
        <f t="shared" si="195"/>
        <v>6.7889522674881887E-24</v>
      </c>
      <c r="Y821" s="8">
        <f t="shared" si="195"/>
        <v>1.8344343269412559E-11</v>
      </c>
      <c r="Z821" s="8">
        <f t="shared" si="195"/>
        <v>3.7676845525982098E-39</v>
      </c>
      <c r="AA821" s="8">
        <f t="shared" si="195"/>
        <v>1.180518235965285E-17</v>
      </c>
      <c r="AB821" s="13" t="e">
        <f t="shared" si="189"/>
        <v>#DIV/0!</v>
      </c>
      <c r="AC821" s="13">
        <f t="shared" si="190"/>
        <v>-1.180518235965285E-17</v>
      </c>
    </row>
    <row r="822" spans="1:29">
      <c r="A822" t="s">
        <v>35</v>
      </c>
      <c r="B822" s="16"/>
      <c r="C822" s="15"/>
      <c r="I822" s="11" t="e">
        <f t="shared" ref="I822:I849" si="196">AVERAGE(C578:C822)</f>
        <v>#DIV/0!</v>
      </c>
      <c r="J822" s="11" t="e">
        <f t="shared" ref="J822:J849" si="197">2*STDEV(C578:C822)</f>
        <v>#DIV/0!</v>
      </c>
      <c r="K822" s="11" t="e">
        <f t="shared" si="179"/>
        <v>#DIV/0!</v>
      </c>
      <c r="L822" s="11" t="e">
        <f t="shared" si="180"/>
        <v>#DIV/0!</v>
      </c>
      <c r="M822" s="8" t="e">
        <f t="shared" si="181"/>
        <v>#DIV/0!</v>
      </c>
      <c r="N822" s="8">
        <f t="shared" si="191"/>
        <v>0</v>
      </c>
      <c r="O822" s="8">
        <f t="shared" si="192"/>
        <v>0</v>
      </c>
      <c r="P822" s="8">
        <f t="shared" si="182"/>
        <v>0.83333333333333337</v>
      </c>
      <c r="Q822" s="8">
        <f t="shared" si="183"/>
        <v>0.22727272727272727</v>
      </c>
      <c r="R822" s="8">
        <f t="shared" si="184"/>
        <v>9.8039215686274508E-2</v>
      </c>
      <c r="S822" s="8">
        <f t="shared" si="185"/>
        <v>4.9504950495049507E-2</v>
      </c>
      <c r="T822" s="8">
        <f t="shared" si="186"/>
        <v>0.15384615384615385</v>
      </c>
      <c r="U822" s="8">
        <f t="shared" si="187"/>
        <v>7.407407407407407E-2</v>
      </c>
      <c r="V822" s="8">
        <f t="shared" si="195"/>
        <v>0</v>
      </c>
      <c r="W822" s="8">
        <f t="shared" si="195"/>
        <v>5.5919549262217011E-61</v>
      </c>
      <c r="X822" s="8">
        <f t="shared" si="195"/>
        <v>6.1233687118520916E-24</v>
      </c>
      <c r="Y822" s="8">
        <f t="shared" si="195"/>
        <v>1.7436207463996093E-11</v>
      </c>
      <c r="Z822" s="8">
        <f t="shared" si="195"/>
        <v>3.188040775275408E-39</v>
      </c>
      <c r="AA822" s="8">
        <f t="shared" si="195"/>
        <v>1.0930724407085971E-17</v>
      </c>
      <c r="AB822" s="13" t="e">
        <f t="shared" si="189"/>
        <v>#DIV/0!</v>
      </c>
      <c r="AC822" s="13">
        <f t="shared" si="190"/>
        <v>-1.0930724407085971E-17</v>
      </c>
    </row>
    <row r="823" spans="1:29">
      <c r="A823" t="s">
        <v>35</v>
      </c>
      <c r="B823" s="18"/>
      <c r="C823" s="17"/>
      <c r="I823" s="11" t="e">
        <f t="shared" si="196"/>
        <v>#DIV/0!</v>
      </c>
      <c r="J823" s="11" t="e">
        <f t="shared" si="197"/>
        <v>#DIV/0!</v>
      </c>
      <c r="K823" s="11" t="e">
        <f t="shared" ref="K823:K886" si="198">I823-J823</f>
        <v>#DIV/0!</v>
      </c>
      <c r="L823" s="11" t="e">
        <f t="shared" ref="L823:L886" si="199">J823+I823</f>
        <v>#DIV/0!</v>
      </c>
      <c r="M823" s="8" t="e">
        <f t="shared" ref="M823:M886" si="200">IF(C823&gt;L823,IF(AB823&gt;=80,"STRONG SHORT","SHORT"),IF(C823&lt;K823,IF(AB823&lt;=20,"STRONG LONG","LONG"),"NONE"))</f>
        <v>#DIV/0!</v>
      </c>
      <c r="N823" s="8">
        <f t="shared" si="191"/>
        <v>0</v>
      </c>
      <c r="O823" s="8">
        <f t="shared" si="192"/>
        <v>0</v>
      </c>
      <c r="P823" s="8">
        <f t="shared" ref="P823:P886" si="201">5/6</f>
        <v>0.83333333333333337</v>
      </c>
      <c r="Q823" s="8">
        <f t="shared" ref="Q823:Q886" si="202">5/22</f>
        <v>0.22727272727272727</v>
      </c>
      <c r="R823" s="8">
        <f t="shared" ref="R823:R886" si="203">5/51</f>
        <v>9.8039215686274508E-2</v>
      </c>
      <c r="S823" s="8">
        <f t="shared" ref="S823:S886" si="204">5/101</f>
        <v>4.9504950495049507E-2</v>
      </c>
      <c r="T823" s="8">
        <f t="shared" ref="T823:T886" si="205">2/13</f>
        <v>0.15384615384615385</v>
      </c>
      <c r="U823" s="8">
        <f t="shared" ref="U823:U886" si="206">2/27</f>
        <v>7.407407407407407E-2</v>
      </c>
      <c r="V823" s="8">
        <f t="shared" ref="V823:AA838" si="207">$C823*P823+V822*(1-P823)</f>
        <v>0</v>
      </c>
      <c r="W823" s="8">
        <f t="shared" si="207"/>
        <v>4.3210560793531328E-61</v>
      </c>
      <c r="X823" s="8">
        <f t="shared" si="207"/>
        <v>5.5230384459842395E-24</v>
      </c>
      <c r="Y823" s="8">
        <f t="shared" si="207"/>
        <v>1.6573028876669553E-11</v>
      </c>
      <c r="Z823" s="8">
        <f t="shared" si="207"/>
        <v>2.697572963694576E-39</v>
      </c>
      <c r="AA823" s="8">
        <f t="shared" si="207"/>
        <v>1.0121041117672195E-17</v>
      </c>
      <c r="AB823" s="13" t="e">
        <f t="shared" ref="AB823:AB886" si="208">100-100/(1+AVERAGE(N810:N823)/AVERAGE(O810:O823))</f>
        <v>#DIV/0!</v>
      </c>
      <c r="AC823" s="13">
        <f t="shared" ref="AC823:AC886" si="209">Z823-AA823</f>
        <v>-1.0121041117672195E-17</v>
      </c>
    </row>
    <row r="824" spans="1:29">
      <c r="A824" t="s">
        <v>35</v>
      </c>
      <c r="B824" s="16"/>
      <c r="C824" s="15"/>
      <c r="I824" s="11" t="e">
        <f t="shared" si="196"/>
        <v>#DIV/0!</v>
      </c>
      <c r="J824" s="11" t="e">
        <f t="shared" si="197"/>
        <v>#DIV/0!</v>
      </c>
      <c r="K824" s="11" t="e">
        <f t="shared" si="198"/>
        <v>#DIV/0!</v>
      </c>
      <c r="L824" s="11" t="e">
        <f t="shared" si="199"/>
        <v>#DIV/0!</v>
      </c>
      <c r="M824" s="8" t="e">
        <f t="shared" si="200"/>
        <v>#DIV/0!</v>
      </c>
      <c r="N824" s="8">
        <f t="shared" si="191"/>
        <v>0</v>
      </c>
      <c r="O824" s="8">
        <f t="shared" si="192"/>
        <v>0</v>
      </c>
      <c r="P824" s="8">
        <f t="shared" si="201"/>
        <v>0.83333333333333337</v>
      </c>
      <c r="Q824" s="8">
        <f t="shared" si="202"/>
        <v>0.22727272727272727</v>
      </c>
      <c r="R824" s="8">
        <f t="shared" si="203"/>
        <v>9.8039215686274508E-2</v>
      </c>
      <c r="S824" s="8">
        <f t="shared" si="204"/>
        <v>4.9504950495049507E-2</v>
      </c>
      <c r="T824" s="8">
        <f t="shared" si="205"/>
        <v>0.15384615384615385</v>
      </c>
      <c r="U824" s="8">
        <f t="shared" si="206"/>
        <v>7.407407407407407E-2</v>
      </c>
      <c r="V824" s="8">
        <f t="shared" si="207"/>
        <v>0</v>
      </c>
      <c r="W824" s="8">
        <f t="shared" si="207"/>
        <v>3.3389978795001483E-61</v>
      </c>
      <c r="X824" s="8">
        <f t="shared" si="207"/>
        <v>4.9815640885348046E-24</v>
      </c>
      <c r="Y824" s="8">
        <f t="shared" si="207"/>
        <v>1.5752581902576999E-11</v>
      </c>
      <c r="Z824" s="8">
        <f t="shared" si="207"/>
        <v>2.2825617385107951E-39</v>
      </c>
      <c r="AA824" s="8">
        <f t="shared" si="207"/>
        <v>9.3713343682149954E-18</v>
      </c>
      <c r="AB824" s="13" t="e">
        <f t="shared" si="208"/>
        <v>#DIV/0!</v>
      </c>
      <c r="AC824" s="13">
        <f t="shared" si="209"/>
        <v>-9.3713343682149954E-18</v>
      </c>
    </row>
    <row r="825" spans="1:29">
      <c r="A825" t="s">
        <v>35</v>
      </c>
      <c r="B825" s="18"/>
      <c r="C825" s="17"/>
      <c r="I825" s="11" t="e">
        <f t="shared" si="196"/>
        <v>#DIV/0!</v>
      </c>
      <c r="J825" s="11" t="e">
        <f t="shared" si="197"/>
        <v>#DIV/0!</v>
      </c>
      <c r="K825" s="11" t="e">
        <f t="shared" si="198"/>
        <v>#DIV/0!</v>
      </c>
      <c r="L825" s="11" t="e">
        <f t="shared" si="199"/>
        <v>#DIV/0!</v>
      </c>
      <c r="M825" s="8" t="e">
        <f t="shared" si="200"/>
        <v>#DIV/0!</v>
      </c>
      <c r="N825" s="8">
        <f t="shared" si="191"/>
        <v>0</v>
      </c>
      <c r="O825" s="8">
        <f t="shared" si="192"/>
        <v>0</v>
      </c>
      <c r="P825" s="8">
        <f t="shared" si="201"/>
        <v>0.83333333333333337</v>
      </c>
      <c r="Q825" s="8">
        <f t="shared" si="202"/>
        <v>0.22727272727272727</v>
      </c>
      <c r="R825" s="8">
        <f t="shared" si="203"/>
        <v>9.8039215686274508E-2</v>
      </c>
      <c r="S825" s="8">
        <f t="shared" si="204"/>
        <v>4.9504950495049507E-2</v>
      </c>
      <c r="T825" s="8">
        <f t="shared" si="205"/>
        <v>0.15384615384615385</v>
      </c>
      <c r="U825" s="8">
        <f t="shared" si="206"/>
        <v>7.407407407407407E-2</v>
      </c>
      <c r="V825" s="8">
        <f t="shared" si="207"/>
        <v>0</v>
      </c>
      <c r="W825" s="8">
        <f t="shared" si="207"/>
        <v>2.5801347250682962E-61</v>
      </c>
      <c r="X825" s="8">
        <f t="shared" si="207"/>
        <v>4.4931754524039417E-24</v>
      </c>
      <c r="Y825" s="8">
        <f t="shared" si="207"/>
        <v>1.4972751115320712E-11</v>
      </c>
      <c r="Z825" s="8">
        <f t="shared" si="207"/>
        <v>1.9313983941245191E-39</v>
      </c>
      <c r="AA825" s="8">
        <f t="shared" si="207"/>
        <v>8.6771614520509217E-18</v>
      </c>
      <c r="AB825" s="13" t="e">
        <f t="shared" si="208"/>
        <v>#DIV/0!</v>
      </c>
      <c r="AC825" s="13">
        <f t="shared" si="209"/>
        <v>-8.6771614520509217E-18</v>
      </c>
    </row>
    <row r="826" spans="1:29">
      <c r="A826" t="s">
        <v>35</v>
      </c>
      <c r="B826" s="16"/>
      <c r="C826" s="15"/>
      <c r="I826" s="11" t="e">
        <f t="shared" si="196"/>
        <v>#DIV/0!</v>
      </c>
      <c r="J826" s="11" t="e">
        <f t="shared" si="197"/>
        <v>#DIV/0!</v>
      </c>
      <c r="K826" s="11" t="e">
        <f t="shared" si="198"/>
        <v>#DIV/0!</v>
      </c>
      <c r="L826" s="11" t="e">
        <f t="shared" si="199"/>
        <v>#DIV/0!</v>
      </c>
      <c r="M826" s="8" t="e">
        <f t="shared" si="200"/>
        <v>#DIV/0!</v>
      </c>
      <c r="N826" s="8">
        <f t="shared" si="191"/>
        <v>0</v>
      </c>
      <c r="O826" s="8">
        <f t="shared" si="192"/>
        <v>0</v>
      </c>
      <c r="P826" s="8">
        <f t="shared" si="201"/>
        <v>0.83333333333333337</v>
      </c>
      <c r="Q826" s="8">
        <f t="shared" si="202"/>
        <v>0.22727272727272727</v>
      </c>
      <c r="R826" s="8">
        <f t="shared" si="203"/>
        <v>9.8039215686274508E-2</v>
      </c>
      <c r="S826" s="8">
        <f t="shared" si="204"/>
        <v>4.9504950495049507E-2</v>
      </c>
      <c r="T826" s="8">
        <f t="shared" si="205"/>
        <v>0.15384615384615385</v>
      </c>
      <c r="U826" s="8">
        <f t="shared" si="206"/>
        <v>7.407407407407407E-2</v>
      </c>
      <c r="V826" s="8">
        <f t="shared" si="207"/>
        <v>0</v>
      </c>
      <c r="W826" s="8">
        <f t="shared" si="207"/>
        <v>1.9937404693709562E-61</v>
      </c>
      <c r="X826" s="8">
        <f t="shared" si="207"/>
        <v>4.0526680551094377E-24</v>
      </c>
      <c r="Y826" s="8">
        <f t="shared" si="207"/>
        <v>1.4231525812582063E-11</v>
      </c>
      <c r="Z826" s="8">
        <f t="shared" si="207"/>
        <v>1.6342601796438238E-39</v>
      </c>
      <c r="AA826" s="8">
        <f t="shared" si="207"/>
        <v>8.0344087518990017E-18</v>
      </c>
      <c r="AB826" s="13" t="e">
        <f t="shared" si="208"/>
        <v>#DIV/0!</v>
      </c>
      <c r="AC826" s="13">
        <f t="shared" si="209"/>
        <v>-8.0344087518990017E-18</v>
      </c>
    </row>
    <row r="827" spans="1:29">
      <c r="A827" t="s">
        <v>35</v>
      </c>
      <c r="B827" s="18"/>
      <c r="C827" s="17"/>
      <c r="I827" s="11" t="e">
        <f t="shared" si="196"/>
        <v>#DIV/0!</v>
      </c>
      <c r="J827" s="11" t="e">
        <f t="shared" si="197"/>
        <v>#DIV/0!</v>
      </c>
      <c r="K827" s="11" t="e">
        <f t="shared" si="198"/>
        <v>#DIV/0!</v>
      </c>
      <c r="L827" s="11" t="e">
        <f t="shared" si="199"/>
        <v>#DIV/0!</v>
      </c>
      <c r="M827" s="8" t="e">
        <f t="shared" si="200"/>
        <v>#DIV/0!</v>
      </c>
      <c r="N827" s="8">
        <f t="shared" si="191"/>
        <v>0</v>
      </c>
      <c r="O827" s="8">
        <f t="shared" si="192"/>
        <v>0</v>
      </c>
      <c r="P827" s="8">
        <f t="shared" si="201"/>
        <v>0.83333333333333337</v>
      </c>
      <c r="Q827" s="8">
        <f t="shared" si="202"/>
        <v>0.22727272727272727</v>
      </c>
      <c r="R827" s="8">
        <f t="shared" si="203"/>
        <v>9.8039215686274508E-2</v>
      </c>
      <c r="S827" s="8">
        <f t="shared" si="204"/>
        <v>4.9504950495049507E-2</v>
      </c>
      <c r="T827" s="8">
        <f t="shared" si="205"/>
        <v>0.15384615384615385</v>
      </c>
      <c r="U827" s="8">
        <f t="shared" si="206"/>
        <v>7.407407407407407E-2</v>
      </c>
      <c r="V827" s="8">
        <f t="shared" si="207"/>
        <v>0</v>
      </c>
      <c r="W827" s="8">
        <f t="shared" si="207"/>
        <v>1.5406176354230115E-61</v>
      </c>
      <c r="X827" s="8">
        <f t="shared" si="207"/>
        <v>3.6553476575496892E-24</v>
      </c>
      <c r="Y827" s="8">
        <f t="shared" si="207"/>
        <v>1.3526994831761168E-11</v>
      </c>
      <c r="Z827" s="8">
        <f t="shared" si="207"/>
        <v>1.382835536621697E-39</v>
      </c>
      <c r="AA827" s="8">
        <f t="shared" si="207"/>
        <v>7.439267362869446E-18</v>
      </c>
      <c r="AB827" s="13" t="e">
        <f t="shared" si="208"/>
        <v>#DIV/0!</v>
      </c>
      <c r="AC827" s="13">
        <f t="shared" si="209"/>
        <v>-7.439267362869446E-18</v>
      </c>
    </row>
    <row r="828" spans="1:29">
      <c r="A828" t="s">
        <v>35</v>
      </c>
      <c r="B828" s="16"/>
      <c r="C828" s="15"/>
      <c r="I828" s="11" t="e">
        <f t="shared" si="196"/>
        <v>#DIV/0!</v>
      </c>
      <c r="J828" s="11" t="e">
        <f t="shared" si="197"/>
        <v>#DIV/0!</v>
      </c>
      <c r="K828" s="11" t="e">
        <f t="shared" si="198"/>
        <v>#DIV/0!</v>
      </c>
      <c r="L828" s="11" t="e">
        <f t="shared" si="199"/>
        <v>#DIV/0!</v>
      </c>
      <c r="M828" s="8" t="e">
        <f t="shared" si="200"/>
        <v>#DIV/0!</v>
      </c>
      <c r="N828" s="8">
        <f t="shared" si="191"/>
        <v>0</v>
      </c>
      <c r="O828" s="8">
        <f t="shared" si="192"/>
        <v>0</v>
      </c>
      <c r="P828" s="8">
        <f t="shared" si="201"/>
        <v>0.83333333333333337</v>
      </c>
      <c r="Q828" s="8">
        <f t="shared" si="202"/>
        <v>0.22727272727272727</v>
      </c>
      <c r="R828" s="8">
        <f t="shared" si="203"/>
        <v>9.8039215686274508E-2</v>
      </c>
      <c r="S828" s="8">
        <f t="shared" si="204"/>
        <v>4.9504950495049507E-2</v>
      </c>
      <c r="T828" s="8">
        <f t="shared" si="205"/>
        <v>0.15384615384615385</v>
      </c>
      <c r="U828" s="8">
        <f t="shared" si="206"/>
        <v>7.407407407407407E-2</v>
      </c>
      <c r="V828" s="8">
        <f t="shared" si="207"/>
        <v>0</v>
      </c>
      <c r="W828" s="8">
        <f t="shared" si="207"/>
        <v>1.1904772637359634E-61</v>
      </c>
      <c r="X828" s="8">
        <f t="shared" si="207"/>
        <v>3.2969802401428571E-24</v>
      </c>
      <c r="Y828" s="8">
        <f t="shared" si="207"/>
        <v>1.285734162226804E-11</v>
      </c>
      <c r="Z828" s="8">
        <f t="shared" si="207"/>
        <v>1.1700916079106667E-39</v>
      </c>
      <c r="AA828" s="8">
        <f t="shared" si="207"/>
        <v>6.8882105211754129E-18</v>
      </c>
      <c r="AB828" s="13" t="e">
        <f t="shared" si="208"/>
        <v>#DIV/0!</v>
      </c>
      <c r="AC828" s="13">
        <f t="shared" si="209"/>
        <v>-6.8882105211754129E-18</v>
      </c>
    </row>
    <row r="829" spans="1:29">
      <c r="A829" t="s">
        <v>35</v>
      </c>
      <c r="B829" s="18"/>
      <c r="C829" s="17"/>
      <c r="I829" s="11" t="e">
        <f t="shared" si="196"/>
        <v>#DIV/0!</v>
      </c>
      <c r="J829" s="11" t="e">
        <f t="shared" si="197"/>
        <v>#DIV/0!</v>
      </c>
      <c r="K829" s="11" t="e">
        <f t="shared" si="198"/>
        <v>#DIV/0!</v>
      </c>
      <c r="L829" s="11" t="e">
        <f t="shared" si="199"/>
        <v>#DIV/0!</v>
      </c>
      <c r="M829" s="8" t="e">
        <f t="shared" si="200"/>
        <v>#DIV/0!</v>
      </c>
      <c r="N829" s="8">
        <f t="shared" si="191"/>
        <v>0</v>
      </c>
      <c r="O829" s="8">
        <f t="shared" si="192"/>
        <v>0</v>
      </c>
      <c r="P829" s="8">
        <f t="shared" si="201"/>
        <v>0.83333333333333337</v>
      </c>
      <c r="Q829" s="8">
        <f t="shared" si="202"/>
        <v>0.22727272727272727</v>
      </c>
      <c r="R829" s="8">
        <f t="shared" si="203"/>
        <v>9.8039215686274508E-2</v>
      </c>
      <c r="S829" s="8">
        <f t="shared" si="204"/>
        <v>4.9504950495049507E-2</v>
      </c>
      <c r="T829" s="8">
        <f t="shared" si="205"/>
        <v>0.15384615384615385</v>
      </c>
      <c r="U829" s="8">
        <f t="shared" si="206"/>
        <v>7.407407407407407E-2</v>
      </c>
      <c r="V829" s="8">
        <f t="shared" si="207"/>
        <v>0</v>
      </c>
      <c r="W829" s="8">
        <f t="shared" si="207"/>
        <v>9.1991424925051719E-62</v>
      </c>
      <c r="X829" s="8">
        <f t="shared" si="207"/>
        <v>2.9737468832661064E-24</v>
      </c>
      <c r="Y829" s="8">
        <f t="shared" si="207"/>
        <v>1.2220839561759721E-11</v>
      </c>
      <c r="Z829" s="8">
        <f t="shared" si="207"/>
        <v>9.9007751438594882E-40</v>
      </c>
      <c r="AA829" s="8">
        <f t="shared" si="207"/>
        <v>6.3779727047920487E-18</v>
      </c>
      <c r="AB829" s="13" t="e">
        <f t="shared" si="208"/>
        <v>#DIV/0!</v>
      </c>
      <c r="AC829" s="13">
        <f t="shared" si="209"/>
        <v>-6.3779727047920487E-18</v>
      </c>
    </row>
    <row r="830" spans="1:29">
      <c r="A830" t="s">
        <v>35</v>
      </c>
      <c r="B830" s="16"/>
      <c r="C830" s="15"/>
      <c r="I830" s="11" t="e">
        <f t="shared" si="196"/>
        <v>#DIV/0!</v>
      </c>
      <c r="J830" s="11" t="e">
        <f t="shared" si="197"/>
        <v>#DIV/0!</v>
      </c>
      <c r="K830" s="11" t="e">
        <f t="shared" si="198"/>
        <v>#DIV/0!</v>
      </c>
      <c r="L830" s="11" t="e">
        <f t="shared" si="199"/>
        <v>#DIV/0!</v>
      </c>
      <c r="M830" s="8" t="e">
        <f t="shared" si="200"/>
        <v>#DIV/0!</v>
      </c>
      <c r="N830" s="8">
        <f t="shared" si="191"/>
        <v>0</v>
      </c>
      <c r="O830" s="8">
        <f t="shared" si="192"/>
        <v>0</v>
      </c>
      <c r="P830" s="8">
        <f t="shared" si="201"/>
        <v>0.83333333333333337</v>
      </c>
      <c r="Q830" s="8">
        <f t="shared" si="202"/>
        <v>0.22727272727272727</v>
      </c>
      <c r="R830" s="8">
        <f t="shared" si="203"/>
        <v>9.8039215686274508E-2</v>
      </c>
      <c r="S830" s="8">
        <f t="shared" si="204"/>
        <v>4.9504950495049507E-2</v>
      </c>
      <c r="T830" s="8">
        <f t="shared" si="205"/>
        <v>0.15384615384615385</v>
      </c>
      <c r="U830" s="8">
        <f t="shared" si="206"/>
        <v>7.407407407407407E-2</v>
      </c>
      <c r="V830" s="8">
        <f t="shared" si="207"/>
        <v>0</v>
      </c>
      <c r="W830" s="8">
        <f t="shared" si="207"/>
        <v>7.1084282896630869E-62</v>
      </c>
      <c r="X830" s="8">
        <f t="shared" si="207"/>
        <v>2.6822030711811941E-24</v>
      </c>
      <c r="Y830" s="8">
        <f t="shared" si="207"/>
        <v>1.1615847504246863E-11</v>
      </c>
      <c r="Z830" s="8">
        <f t="shared" si="207"/>
        <v>8.3775789678811057E-40</v>
      </c>
      <c r="AA830" s="8">
        <f t="shared" si="207"/>
        <v>5.9055302822148601E-18</v>
      </c>
      <c r="AB830" s="13" t="e">
        <f t="shared" si="208"/>
        <v>#DIV/0!</v>
      </c>
      <c r="AC830" s="13">
        <f t="shared" si="209"/>
        <v>-5.9055302822148601E-18</v>
      </c>
    </row>
    <row r="831" spans="1:29">
      <c r="A831" t="s">
        <v>35</v>
      </c>
      <c r="B831" s="18"/>
      <c r="C831" s="17"/>
      <c r="I831" s="11" t="e">
        <f t="shared" si="196"/>
        <v>#DIV/0!</v>
      </c>
      <c r="J831" s="11" t="e">
        <f t="shared" si="197"/>
        <v>#DIV/0!</v>
      </c>
      <c r="K831" s="11" t="e">
        <f t="shared" si="198"/>
        <v>#DIV/0!</v>
      </c>
      <c r="L831" s="11" t="e">
        <f t="shared" si="199"/>
        <v>#DIV/0!</v>
      </c>
      <c r="M831" s="8" t="e">
        <f t="shared" si="200"/>
        <v>#DIV/0!</v>
      </c>
      <c r="N831" s="8">
        <f t="shared" si="191"/>
        <v>0</v>
      </c>
      <c r="O831" s="8">
        <f t="shared" si="192"/>
        <v>0</v>
      </c>
      <c r="P831" s="8">
        <f t="shared" si="201"/>
        <v>0.83333333333333337</v>
      </c>
      <c r="Q831" s="8">
        <f t="shared" si="202"/>
        <v>0.22727272727272727</v>
      </c>
      <c r="R831" s="8">
        <f t="shared" si="203"/>
        <v>9.8039215686274508E-2</v>
      </c>
      <c r="S831" s="8">
        <f t="shared" si="204"/>
        <v>4.9504950495049507E-2</v>
      </c>
      <c r="T831" s="8">
        <f t="shared" si="205"/>
        <v>0.15384615384615385</v>
      </c>
      <c r="U831" s="8">
        <f t="shared" si="206"/>
        <v>7.407407407407407E-2</v>
      </c>
      <c r="V831" s="8">
        <f t="shared" si="207"/>
        <v>0</v>
      </c>
      <c r="W831" s="8">
        <f t="shared" si="207"/>
        <v>5.4928764056487492E-62</v>
      </c>
      <c r="X831" s="8">
        <f t="shared" si="207"/>
        <v>2.419241985771273E-24</v>
      </c>
      <c r="Y831" s="8">
        <f t="shared" si="207"/>
        <v>1.1040805548591077E-11</v>
      </c>
      <c r="Z831" s="8">
        <f t="shared" si="207"/>
        <v>7.0887206651301662E-40</v>
      </c>
      <c r="AA831" s="8">
        <f t="shared" si="207"/>
        <v>5.4680835946433889E-18</v>
      </c>
      <c r="AB831" s="13" t="e">
        <f t="shared" si="208"/>
        <v>#DIV/0!</v>
      </c>
      <c r="AC831" s="13">
        <f t="shared" si="209"/>
        <v>-5.4680835946433889E-18</v>
      </c>
    </row>
    <row r="832" spans="1:29">
      <c r="A832" t="s">
        <v>35</v>
      </c>
      <c r="B832" s="16"/>
      <c r="C832" s="15"/>
      <c r="I832" s="11" t="e">
        <f t="shared" si="196"/>
        <v>#DIV/0!</v>
      </c>
      <c r="J832" s="11" t="e">
        <f t="shared" si="197"/>
        <v>#DIV/0!</v>
      </c>
      <c r="K832" s="11" t="e">
        <f t="shared" si="198"/>
        <v>#DIV/0!</v>
      </c>
      <c r="L832" s="11" t="e">
        <f t="shared" si="199"/>
        <v>#DIV/0!</v>
      </c>
      <c r="M832" s="8" t="e">
        <f t="shared" si="200"/>
        <v>#DIV/0!</v>
      </c>
      <c r="N832" s="8">
        <f t="shared" si="191"/>
        <v>0</v>
      </c>
      <c r="O832" s="8">
        <f t="shared" si="192"/>
        <v>0</v>
      </c>
      <c r="P832" s="8">
        <f t="shared" si="201"/>
        <v>0.83333333333333337</v>
      </c>
      <c r="Q832" s="8">
        <f t="shared" si="202"/>
        <v>0.22727272727272727</v>
      </c>
      <c r="R832" s="8">
        <f t="shared" si="203"/>
        <v>9.8039215686274508E-2</v>
      </c>
      <c r="S832" s="8">
        <f t="shared" si="204"/>
        <v>4.9504950495049507E-2</v>
      </c>
      <c r="T832" s="8">
        <f t="shared" si="205"/>
        <v>0.15384615384615385</v>
      </c>
      <c r="U832" s="8">
        <f t="shared" si="206"/>
        <v>7.407407407407407E-2</v>
      </c>
      <c r="V832" s="8">
        <f t="shared" si="207"/>
        <v>0</v>
      </c>
      <c r="W832" s="8">
        <f t="shared" si="207"/>
        <v>4.2444954043649424E-62</v>
      </c>
      <c r="X832" s="8">
        <f t="shared" si="207"/>
        <v>2.182061398930952E-24</v>
      </c>
      <c r="Y832" s="8">
        <f t="shared" si="207"/>
        <v>1.0494231016482606E-11</v>
      </c>
      <c r="Z832" s="8">
        <f t="shared" si="207"/>
        <v>5.9981482551101407E-40</v>
      </c>
      <c r="AA832" s="8">
        <f t="shared" si="207"/>
        <v>5.0630403654105453E-18</v>
      </c>
      <c r="AB832" s="13" t="e">
        <f t="shared" si="208"/>
        <v>#DIV/0!</v>
      </c>
      <c r="AC832" s="13">
        <f t="shared" si="209"/>
        <v>-5.0630403654105453E-18</v>
      </c>
    </row>
    <row r="833" spans="1:29">
      <c r="A833" t="s">
        <v>35</v>
      </c>
      <c r="B833" s="18"/>
      <c r="C833" s="17"/>
      <c r="I833" s="11" t="e">
        <f t="shared" si="196"/>
        <v>#DIV/0!</v>
      </c>
      <c r="J833" s="11" t="e">
        <f t="shared" si="197"/>
        <v>#DIV/0!</v>
      </c>
      <c r="K833" s="11" t="e">
        <f t="shared" si="198"/>
        <v>#DIV/0!</v>
      </c>
      <c r="L833" s="11" t="e">
        <f t="shared" si="199"/>
        <v>#DIV/0!</v>
      </c>
      <c r="M833" s="8" t="e">
        <f t="shared" si="200"/>
        <v>#DIV/0!</v>
      </c>
      <c r="N833" s="8">
        <f t="shared" si="191"/>
        <v>0</v>
      </c>
      <c r="O833" s="8">
        <f t="shared" si="192"/>
        <v>0</v>
      </c>
      <c r="P833" s="8">
        <f t="shared" si="201"/>
        <v>0.83333333333333337</v>
      </c>
      <c r="Q833" s="8">
        <f t="shared" si="202"/>
        <v>0.22727272727272727</v>
      </c>
      <c r="R833" s="8">
        <f t="shared" si="203"/>
        <v>9.8039215686274508E-2</v>
      </c>
      <c r="S833" s="8">
        <f t="shared" si="204"/>
        <v>4.9504950495049507E-2</v>
      </c>
      <c r="T833" s="8">
        <f t="shared" si="205"/>
        <v>0.15384615384615385</v>
      </c>
      <c r="U833" s="8">
        <f t="shared" si="206"/>
        <v>7.407407407407407E-2</v>
      </c>
      <c r="V833" s="8">
        <f t="shared" si="207"/>
        <v>0</v>
      </c>
      <c r="W833" s="8">
        <f t="shared" si="207"/>
        <v>3.2798373579183646E-62</v>
      </c>
      <c r="X833" s="8">
        <f t="shared" si="207"/>
        <v>1.9681338108004666E-24</v>
      </c>
      <c r="Y833" s="8">
        <f t="shared" si="207"/>
        <v>9.9747146295280213E-12</v>
      </c>
      <c r="Z833" s="8">
        <f t="shared" si="207"/>
        <v>5.0753562158624263E-40</v>
      </c>
      <c r="AA833" s="8">
        <f t="shared" si="207"/>
        <v>4.6880003383430979E-18</v>
      </c>
      <c r="AB833" s="13" t="e">
        <f t="shared" si="208"/>
        <v>#DIV/0!</v>
      </c>
      <c r="AC833" s="13">
        <f t="shared" si="209"/>
        <v>-4.6880003383430979E-18</v>
      </c>
    </row>
    <row r="834" spans="1:29">
      <c r="A834" t="s">
        <v>35</v>
      </c>
      <c r="B834" s="16"/>
      <c r="C834" s="15"/>
      <c r="I834" s="11" t="e">
        <f t="shared" si="196"/>
        <v>#DIV/0!</v>
      </c>
      <c r="J834" s="11" t="e">
        <f t="shared" si="197"/>
        <v>#DIV/0!</v>
      </c>
      <c r="K834" s="11" t="e">
        <f t="shared" si="198"/>
        <v>#DIV/0!</v>
      </c>
      <c r="L834" s="11" t="e">
        <f t="shared" si="199"/>
        <v>#DIV/0!</v>
      </c>
      <c r="M834" s="8" t="e">
        <f t="shared" si="200"/>
        <v>#DIV/0!</v>
      </c>
      <c r="N834" s="8">
        <f t="shared" si="191"/>
        <v>0</v>
      </c>
      <c r="O834" s="8">
        <f t="shared" si="192"/>
        <v>0</v>
      </c>
      <c r="P834" s="8">
        <f t="shared" si="201"/>
        <v>0.83333333333333337</v>
      </c>
      <c r="Q834" s="8">
        <f t="shared" si="202"/>
        <v>0.22727272727272727</v>
      </c>
      <c r="R834" s="8">
        <f t="shared" si="203"/>
        <v>9.8039215686274508E-2</v>
      </c>
      <c r="S834" s="8">
        <f t="shared" si="204"/>
        <v>4.9504950495049507E-2</v>
      </c>
      <c r="T834" s="8">
        <f t="shared" si="205"/>
        <v>0.15384615384615385</v>
      </c>
      <c r="U834" s="8">
        <f t="shared" si="206"/>
        <v>7.407407407407407E-2</v>
      </c>
      <c r="V834" s="8">
        <f t="shared" si="207"/>
        <v>0</v>
      </c>
      <c r="W834" s="8">
        <f t="shared" si="207"/>
        <v>2.5344197765732816E-62</v>
      </c>
      <c r="X834" s="8">
        <f t="shared" si="207"/>
        <v>1.7751795156239503E-24</v>
      </c>
      <c r="Y834" s="8">
        <f t="shared" si="207"/>
        <v>9.4809168755909908E-12</v>
      </c>
      <c r="Z834" s="8">
        <f t="shared" si="207"/>
        <v>4.2945321826528219E-40</v>
      </c>
      <c r="AA834" s="8">
        <f t="shared" si="207"/>
        <v>4.340741054021387E-18</v>
      </c>
      <c r="AB834" s="13" t="e">
        <f t="shared" si="208"/>
        <v>#DIV/0!</v>
      </c>
      <c r="AC834" s="13">
        <f t="shared" si="209"/>
        <v>-4.340741054021387E-18</v>
      </c>
    </row>
    <row r="835" spans="1:29">
      <c r="A835" t="s">
        <v>35</v>
      </c>
      <c r="B835" s="18"/>
      <c r="C835" s="17"/>
      <c r="I835" s="11" t="e">
        <f t="shared" si="196"/>
        <v>#DIV/0!</v>
      </c>
      <c r="J835" s="11" t="e">
        <f t="shared" si="197"/>
        <v>#DIV/0!</v>
      </c>
      <c r="K835" s="11" t="e">
        <f t="shared" si="198"/>
        <v>#DIV/0!</v>
      </c>
      <c r="L835" s="11" t="e">
        <f t="shared" si="199"/>
        <v>#DIV/0!</v>
      </c>
      <c r="M835" s="8" t="e">
        <f t="shared" si="200"/>
        <v>#DIV/0!</v>
      </c>
      <c r="N835" s="8">
        <f t="shared" si="191"/>
        <v>0</v>
      </c>
      <c r="O835" s="8">
        <f t="shared" si="192"/>
        <v>0</v>
      </c>
      <c r="P835" s="8">
        <f t="shared" si="201"/>
        <v>0.83333333333333337</v>
      </c>
      <c r="Q835" s="8">
        <f t="shared" si="202"/>
        <v>0.22727272727272727</v>
      </c>
      <c r="R835" s="8">
        <f t="shared" si="203"/>
        <v>9.8039215686274508E-2</v>
      </c>
      <c r="S835" s="8">
        <f t="shared" si="204"/>
        <v>4.9504950495049507E-2</v>
      </c>
      <c r="T835" s="8">
        <f t="shared" si="205"/>
        <v>0.15384615384615385</v>
      </c>
      <c r="U835" s="8">
        <f t="shared" si="206"/>
        <v>7.407407407407407E-2</v>
      </c>
      <c r="V835" s="8">
        <f t="shared" si="207"/>
        <v>0</v>
      </c>
      <c r="W835" s="8">
        <f t="shared" si="207"/>
        <v>1.9584152818975356E-62</v>
      </c>
      <c r="X835" s="8">
        <f t="shared" si="207"/>
        <v>1.6011423082098376E-24</v>
      </c>
      <c r="Y835" s="8">
        <f t="shared" si="207"/>
        <v>9.0115645550171782E-12</v>
      </c>
      <c r="Z835" s="8">
        <f t="shared" si="207"/>
        <v>3.6338349237831569E-40</v>
      </c>
      <c r="AA835" s="8">
        <f t="shared" si="207"/>
        <v>4.0192046796494328E-18</v>
      </c>
      <c r="AB835" s="13" t="e">
        <f t="shared" si="208"/>
        <v>#DIV/0!</v>
      </c>
      <c r="AC835" s="13">
        <f t="shared" si="209"/>
        <v>-4.0192046796494328E-18</v>
      </c>
    </row>
    <row r="836" spans="1:29">
      <c r="A836" t="s">
        <v>35</v>
      </c>
      <c r="B836" s="16"/>
      <c r="C836" s="15"/>
      <c r="I836" s="11" t="e">
        <f t="shared" si="196"/>
        <v>#DIV/0!</v>
      </c>
      <c r="J836" s="11" t="e">
        <f t="shared" si="197"/>
        <v>#DIV/0!</v>
      </c>
      <c r="K836" s="11" t="e">
        <f t="shared" si="198"/>
        <v>#DIV/0!</v>
      </c>
      <c r="L836" s="11" t="e">
        <f t="shared" si="199"/>
        <v>#DIV/0!</v>
      </c>
      <c r="M836" s="8" t="e">
        <f t="shared" si="200"/>
        <v>#DIV/0!</v>
      </c>
      <c r="N836" s="8">
        <f t="shared" ref="N836:N899" si="210">IF(C836&gt;C835,C836-C835,0)</f>
        <v>0</v>
      </c>
      <c r="O836" s="8">
        <f t="shared" ref="O836:O899" si="211">IF(C836&lt;C835,C835-C836,0)</f>
        <v>0</v>
      </c>
      <c r="P836" s="8">
        <f t="shared" si="201"/>
        <v>0.83333333333333337</v>
      </c>
      <c r="Q836" s="8">
        <f t="shared" si="202"/>
        <v>0.22727272727272727</v>
      </c>
      <c r="R836" s="8">
        <f t="shared" si="203"/>
        <v>9.8039215686274508E-2</v>
      </c>
      <c r="S836" s="8">
        <f t="shared" si="204"/>
        <v>4.9504950495049507E-2</v>
      </c>
      <c r="T836" s="8">
        <f t="shared" si="205"/>
        <v>0.15384615384615385</v>
      </c>
      <c r="U836" s="8">
        <f t="shared" si="206"/>
        <v>7.407407407407407E-2</v>
      </c>
      <c r="V836" s="8">
        <f t="shared" si="207"/>
        <v>0</v>
      </c>
      <c r="W836" s="8">
        <f t="shared" si="207"/>
        <v>1.5133208996480957E-62</v>
      </c>
      <c r="X836" s="8">
        <f t="shared" si="207"/>
        <v>1.444167572110834E-24</v>
      </c>
      <c r="Y836" s="8">
        <f t="shared" si="207"/>
        <v>8.5654474978381099E-12</v>
      </c>
      <c r="Z836" s="8">
        <f t="shared" si="207"/>
        <v>3.0747833970472864E-40</v>
      </c>
      <c r="AA836" s="8">
        <f t="shared" si="207"/>
        <v>3.7214858144902158E-18</v>
      </c>
      <c r="AB836" s="13" t="e">
        <f t="shared" si="208"/>
        <v>#DIV/0!</v>
      </c>
      <c r="AC836" s="13">
        <f t="shared" si="209"/>
        <v>-3.7214858144902158E-18</v>
      </c>
    </row>
    <row r="837" spans="1:29">
      <c r="A837" t="s">
        <v>35</v>
      </c>
      <c r="B837" s="18"/>
      <c r="C837" s="17"/>
      <c r="I837" s="11" t="e">
        <f t="shared" si="196"/>
        <v>#DIV/0!</v>
      </c>
      <c r="J837" s="11" t="e">
        <f t="shared" si="197"/>
        <v>#DIV/0!</v>
      </c>
      <c r="K837" s="11" t="e">
        <f t="shared" si="198"/>
        <v>#DIV/0!</v>
      </c>
      <c r="L837" s="11" t="e">
        <f t="shared" si="199"/>
        <v>#DIV/0!</v>
      </c>
      <c r="M837" s="8" t="e">
        <f t="shared" si="200"/>
        <v>#DIV/0!</v>
      </c>
      <c r="N837" s="8">
        <f t="shared" si="210"/>
        <v>0</v>
      </c>
      <c r="O837" s="8">
        <f t="shared" si="211"/>
        <v>0</v>
      </c>
      <c r="P837" s="8">
        <f t="shared" si="201"/>
        <v>0.83333333333333337</v>
      </c>
      <c r="Q837" s="8">
        <f t="shared" si="202"/>
        <v>0.22727272727272727</v>
      </c>
      <c r="R837" s="8">
        <f t="shared" si="203"/>
        <v>9.8039215686274508E-2</v>
      </c>
      <c r="S837" s="8">
        <f t="shared" si="204"/>
        <v>4.9504950495049507E-2</v>
      </c>
      <c r="T837" s="8">
        <f t="shared" si="205"/>
        <v>0.15384615384615385</v>
      </c>
      <c r="U837" s="8">
        <f t="shared" si="206"/>
        <v>7.407407407407407E-2</v>
      </c>
      <c r="V837" s="8">
        <f t="shared" si="207"/>
        <v>0</v>
      </c>
      <c r="W837" s="8">
        <f t="shared" si="207"/>
        <v>1.1693843315462558E-62</v>
      </c>
      <c r="X837" s="8">
        <f t="shared" si="207"/>
        <v>1.3025825160215367E-24</v>
      </c>
      <c r="Y837" s="8">
        <f t="shared" si="207"/>
        <v>8.141415443489688E-12</v>
      </c>
      <c r="Z837" s="8">
        <f t="shared" si="207"/>
        <v>2.6017397975015501E-40</v>
      </c>
      <c r="AA837" s="8">
        <f t="shared" si="207"/>
        <v>3.4458201986020515E-18</v>
      </c>
      <c r="AB837" s="13" t="e">
        <f t="shared" si="208"/>
        <v>#DIV/0!</v>
      </c>
      <c r="AC837" s="13">
        <f t="shared" si="209"/>
        <v>-3.4458201986020515E-18</v>
      </c>
    </row>
    <row r="838" spans="1:29">
      <c r="A838" t="s">
        <v>35</v>
      </c>
      <c r="B838" s="16"/>
      <c r="C838" s="15"/>
      <c r="I838" s="11" t="e">
        <f t="shared" si="196"/>
        <v>#DIV/0!</v>
      </c>
      <c r="J838" s="11" t="e">
        <f t="shared" si="197"/>
        <v>#DIV/0!</v>
      </c>
      <c r="K838" s="11" t="e">
        <f t="shared" si="198"/>
        <v>#DIV/0!</v>
      </c>
      <c r="L838" s="11" t="e">
        <f t="shared" si="199"/>
        <v>#DIV/0!</v>
      </c>
      <c r="M838" s="8" t="e">
        <f t="shared" si="200"/>
        <v>#DIV/0!</v>
      </c>
      <c r="N838" s="8">
        <f t="shared" si="210"/>
        <v>0</v>
      </c>
      <c r="O838" s="8">
        <f t="shared" si="211"/>
        <v>0</v>
      </c>
      <c r="P838" s="8">
        <f t="shared" si="201"/>
        <v>0.83333333333333337</v>
      </c>
      <c r="Q838" s="8">
        <f t="shared" si="202"/>
        <v>0.22727272727272727</v>
      </c>
      <c r="R838" s="8">
        <f t="shared" si="203"/>
        <v>9.8039215686274508E-2</v>
      </c>
      <c r="S838" s="8">
        <f t="shared" si="204"/>
        <v>4.9504950495049507E-2</v>
      </c>
      <c r="T838" s="8">
        <f t="shared" si="205"/>
        <v>0.15384615384615385</v>
      </c>
      <c r="U838" s="8">
        <f t="shared" si="206"/>
        <v>7.407407407407407E-2</v>
      </c>
      <c r="V838" s="8">
        <f t="shared" si="207"/>
        <v>0</v>
      </c>
      <c r="W838" s="8">
        <f t="shared" si="207"/>
        <v>9.0361516528574309E-63</v>
      </c>
      <c r="X838" s="8">
        <f t="shared" si="207"/>
        <v>1.1748783477841312E-24</v>
      </c>
      <c r="Y838" s="8">
        <f t="shared" si="207"/>
        <v>7.7383750750000989E-12</v>
      </c>
      <c r="Z838" s="8">
        <f t="shared" si="207"/>
        <v>2.2014721363474656E-40</v>
      </c>
      <c r="AA838" s="8">
        <f t="shared" si="207"/>
        <v>3.1905742579648624E-18</v>
      </c>
      <c r="AB838" s="13" t="e">
        <f t="shared" si="208"/>
        <v>#DIV/0!</v>
      </c>
      <c r="AC838" s="13">
        <f t="shared" si="209"/>
        <v>-3.1905742579648624E-18</v>
      </c>
    </row>
    <row r="839" spans="1:29">
      <c r="A839" t="s">
        <v>35</v>
      </c>
      <c r="B839" s="18"/>
      <c r="C839" s="17"/>
      <c r="I839" s="11" t="e">
        <f t="shared" si="196"/>
        <v>#DIV/0!</v>
      </c>
      <c r="J839" s="11" t="e">
        <f t="shared" si="197"/>
        <v>#DIV/0!</v>
      </c>
      <c r="K839" s="11" t="e">
        <f t="shared" si="198"/>
        <v>#DIV/0!</v>
      </c>
      <c r="L839" s="11" t="e">
        <f t="shared" si="199"/>
        <v>#DIV/0!</v>
      </c>
      <c r="M839" s="8" t="e">
        <f t="shared" si="200"/>
        <v>#DIV/0!</v>
      </c>
      <c r="N839" s="8">
        <f t="shared" si="210"/>
        <v>0</v>
      </c>
      <c r="O839" s="8">
        <f t="shared" si="211"/>
        <v>0</v>
      </c>
      <c r="P839" s="8">
        <f t="shared" si="201"/>
        <v>0.83333333333333337</v>
      </c>
      <c r="Q839" s="8">
        <f t="shared" si="202"/>
        <v>0.22727272727272727</v>
      </c>
      <c r="R839" s="8">
        <f t="shared" si="203"/>
        <v>9.8039215686274508E-2</v>
      </c>
      <c r="S839" s="8">
        <f t="shared" si="204"/>
        <v>4.9504950495049507E-2</v>
      </c>
      <c r="T839" s="8">
        <f t="shared" si="205"/>
        <v>0.15384615384615385</v>
      </c>
      <c r="U839" s="8">
        <f t="shared" si="206"/>
        <v>7.407407407407407E-2</v>
      </c>
      <c r="V839" s="8">
        <f t="shared" ref="V839:AA854" si="212">$C839*P839+V838*(1-P839)</f>
        <v>0</v>
      </c>
      <c r="W839" s="8">
        <f t="shared" si="212"/>
        <v>6.9824808226625598E-63</v>
      </c>
      <c r="X839" s="8">
        <f t="shared" si="212"/>
        <v>1.0596941960405889E-24</v>
      </c>
      <c r="Y839" s="8">
        <f t="shared" si="212"/>
        <v>7.3552872000000932E-12</v>
      </c>
      <c r="Z839" s="8">
        <f t="shared" si="212"/>
        <v>1.8627841153709322E-40</v>
      </c>
      <c r="AA839" s="8">
        <f t="shared" si="212"/>
        <v>2.9542354240415391E-18</v>
      </c>
      <c r="AB839" s="13" t="e">
        <f t="shared" si="208"/>
        <v>#DIV/0!</v>
      </c>
      <c r="AC839" s="13">
        <f t="shared" si="209"/>
        <v>-2.9542354240415391E-18</v>
      </c>
    </row>
    <row r="840" spans="1:29">
      <c r="A840" t="s">
        <v>35</v>
      </c>
      <c r="B840" s="16"/>
      <c r="C840" s="15"/>
      <c r="I840" s="11" t="e">
        <f t="shared" si="196"/>
        <v>#DIV/0!</v>
      </c>
      <c r="J840" s="11" t="e">
        <f t="shared" si="197"/>
        <v>#DIV/0!</v>
      </c>
      <c r="K840" s="11" t="e">
        <f t="shared" si="198"/>
        <v>#DIV/0!</v>
      </c>
      <c r="L840" s="11" t="e">
        <f t="shared" si="199"/>
        <v>#DIV/0!</v>
      </c>
      <c r="M840" s="8" t="e">
        <f t="shared" si="200"/>
        <v>#DIV/0!</v>
      </c>
      <c r="N840" s="8">
        <f t="shared" si="210"/>
        <v>0</v>
      </c>
      <c r="O840" s="8">
        <f t="shared" si="211"/>
        <v>0</v>
      </c>
      <c r="P840" s="8">
        <f t="shared" si="201"/>
        <v>0.83333333333333337</v>
      </c>
      <c r="Q840" s="8">
        <f t="shared" si="202"/>
        <v>0.22727272727272727</v>
      </c>
      <c r="R840" s="8">
        <f t="shared" si="203"/>
        <v>9.8039215686274508E-2</v>
      </c>
      <c r="S840" s="8">
        <f t="shared" si="204"/>
        <v>4.9504950495049507E-2</v>
      </c>
      <c r="T840" s="8">
        <f t="shared" si="205"/>
        <v>0.15384615384615385</v>
      </c>
      <c r="U840" s="8">
        <f t="shared" si="206"/>
        <v>7.407407407407407E-2</v>
      </c>
      <c r="V840" s="8">
        <f t="shared" si="212"/>
        <v>0</v>
      </c>
      <c r="W840" s="8">
        <f t="shared" si="212"/>
        <v>5.3955533629665229E-63</v>
      </c>
      <c r="X840" s="8">
        <f t="shared" si="212"/>
        <v>9.558026081934723E-25</v>
      </c>
      <c r="Y840" s="8">
        <f t="shared" si="212"/>
        <v>6.9911640712872166E-12</v>
      </c>
      <c r="Z840" s="8">
        <f t="shared" si="212"/>
        <v>1.5762019437754042E-40</v>
      </c>
      <c r="AA840" s="8">
        <f t="shared" si="212"/>
        <v>2.7354031704088324E-18</v>
      </c>
      <c r="AB840" s="13" t="e">
        <f t="shared" si="208"/>
        <v>#DIV/0!</v>
      </c>
      <c r="AC840" s="13">
        <f t="shared" si="209"/>
        <v>-2.7354031704088324E-18</v>
      </c>
    </row>
    <row r="841" spans="1:29">
      <c r="A841" t="s">
        <v>35</v>
      </c>
      <c r="B841" s="18"/>
      <c r="C841" s="17"/>
      <c r="I841" s="11" t="e">
        <f t="shared" si="196"/>
        <v>#DIV/0!</v>
      </c>
      <c r="J841" s="11" t="e">
        <f t="shared" si="197"/>
        <v>#DIV/0!</v>
      </c>
      <c r="K841" s="11" t="e">
        <f t="shared" si="198"/>
        <v>#DIV/0!</v>
      </c>
      <c r="L841" s="11" t="e">
        <f t="shared" si="199"/>
        <v>#DIV/0!</v>
      </c>
      <c r="M841" s="8" t="e">
        <f t="shared" si="200"/>
        <v>#DIV/0!</v>
      </c>
      <c r="N841" s="8">
        <f t="shared" si="210"/>
        <v>0</v>
      </c>
      <c r="O841" s="8">
        <f t="shared" si="211"/>
        <v>0</v>
      </c>
      <c r="P841" s="8">
        <f t="shared" si="201"/>
        <v>0.83333333333333337</v>
      </c>
      <c r="Q841" s="8">
        <f t="shared" si="202"/>
        <v>0.22727272727272727</v>
      </c>
      <c r="R841" s="8">
        <f t="shared" si="203"/>
        <v>9.8039215686274508E-2</v>
      </c>
      <c r="S841" s="8">
        <f t="shared" si="204"/>
        <v>4.9504950495049507E-2</v>
      </c>
      <c r="T841" s="8">
        <f t="shared" si="205"/>
        <v>0.15384615384615385</v>
      </c>
      <c r="U841" s="8">
        <f t="shared" si="206"/>
        <v>7.407407407407407E-2</v>
      </c>
      <c r="V841" s="8">
        <f t="shared" si="212"/>
        <v>0</v>
      </c>
      <c r="W841" s="8">
        <f t="shared" si="212"/>
        <v>4.1692912350195858E-63</v>
      </c>
      <c r="X841" s="8">
        <f t="shared" si="212"/>
        <v>8.6209647013528873E-25</v>
      </c>
      <c r="Y841" s="8">
        <f t="shared" si="212"/>
        <v>6.6450668400353735E-12</v>
      </c>
      <c r="Z841" s="8">
        <f t="shared" si="212"/>
        <v>1.3337093370407266E-40</v>
      </c>
      <c r="AA841" s="8">
        <f t="shared" si="212"/>
        <v>2.5327807133415115E-18</v>
      </c>
      <c r="AB841" s="13" t="e">
        <f t="shared" si="208"/>
        <v>#DIV/0!</v>
      </c>
      <c r="AC841" s="13">
        <f t="shared" si="209"/>
        <v>-2.5327807133415115E-18</v>
      </c>
    </row>
    <row r="842" spans="1:29">
      <c r="A842" t="s">
        <v>35</v>
      </c>
      <c r="B842" s="16"/>
      <c r="C842" s="15"/>
      <c r="I842" s="11" t="e">
        <f t="shared" si="196"/>
        <v>#DIV/0!</v>
      </c>
      <c r="J842" s="11" t="e">
        <f t="shared" si="197"/>
        <v>#DIV/0!</v>
      </c>
      <c r="K842" s="11" t="e">
        <f t="shared" si="198"/>
        <v>#DIV/0!</v>
      </c>
      <c r="L842" s="11" t="e">
        <f t="shared" si="199"/>
        <v>#DIV/0!</v>
      </c>
      <c r="M842" s="8" t="e">
        <f t="shared" si="200"/>
        <v>#DIV/0!</v>
      </c>
      <c r="N842" s="8">
        <f t="shared" si="210"/>
        <v>0</v>
      </c>
      <c r="O842" s="8">
        <f t="shared" si="211"/>
        <v>0</v>
      </c>
      <c r="P842" s="8">
        <f t="shared" si="201"/>
        <v>0.83333333333333337</v>
      </c>
      <c r="Q842" s="8">
        <f t="shared" si="202"/>
        <v>0.22727272727272727</v>
      </c>
      <c r="R842" s="8">
        <f t="shared" si="203"/>
        <v>9.8039215686274508E-2</v>
      </c>
      <c r="S842" s="8">
        <f t="shared" si="204"/>
        <v>4.9504950495049507E-2</v>
      </c>
      <c r="T842" s="8">
        <f t="shared" si="205"/>
        <v>0.15384615384615385</v>
      </c>
      <c r="U842" s="8">
        <f t="shared" si="206"/>
        <v>7.407407407407407E-2</v>
      </c>
      <c r="V842" s="8">
        <f t="shared" si="212"/>
        <v>0</v>
      </c>
      <c r="W842" s="8">
        <f t="shared" si="212"/>
        <v>3.2217250452424072E-63</v>
      </c>
      <c r="X842" s="8">
        <f t="shared" si="212"/>
        <v>7.775772083573193E-25</v>
      </c>
      <c r="Y842" s="8">
        <f t="shared" si="212"/>
        <v>6.3161031350831272E-12</v>
      </c>
      <c r="Z842" s="8">
        <f t="shared" si="212"/>
        <v>1.1285232851883071E-40</v>
      </c>
      <c r="AA842" s="8">
        <f t="shared" si="212"/>
        <v>2.3451673271680661E-18</v>
      </c>
      <c r="AB842" s="13" t="e">
        <f t="shared" si="208"/>
        <v>#DIV/0!</v>
      </c>
      <c r="AC842" s="13">
        <f t="shared" si="209"/>
        <v>-2.3451673271680661E-18</v>
      </c>
    </row>
    <row r="843" spans="1:29">
      <c r="A843" t="s">
        <v>35</v>
      </c>
      <c r="B843" s="18"/>
      <c r="C843" s="17"/>
      <c r="I843" s="11" t="e">
        <f t="shared" si="196"/>
        <v>#DIV/0!</v>
      </c>
      <c r="J843" s="11" t="e">
        <f t="shared" si="197"/>
        <v>#DIV/0!</v>
      </c>
      <c r="K843" s="11" t="e">
        <f t="shared" si="198"/>
        <v>#DIV/0!</v>
      </c>
      <c r="L843" s="11" t="e">
        <f t="shared" si="199"/>
        <v>#DIV/0!</v>
      </c>
      <c r="M843" s="8" t="e">
        <f t="shared" si="200"/>
        <v>#DIV/0!</v>
      </c>
      <c r="N843" s="8">
        <f t="shared" si="210"/>
        <v>0</v>
      </c>
      <c r="O843" s="8">
        <f t="shared" si="211"/>
        <v>0</v>
      </c>
      <c r="P843" s="8">
        <f t="shared" si="201"/>
        <v>0.83333333333333337</v>
      </c>
      <c r="Q843" s="8">
        <f t="shared" si="202"/>
        <v>0.22727272727272727</v>
      </c>
      <c r="R843" s="8">
        <f t="shared" si="203"/>
        <v>9.8039215686274508E-2</v>
      </c>
      <c r="S843" s="8">
        <f t="shared" si="204"/>
        <v>4.9504950495049507E-2</v>
      </c>
      <c r="T843" s="8">
        <f t="shared" si="205"/>
        <v>0.15384615384615385</v>
      </c>
      <c r="U843" s="8">
        <f t="shared" si="206"/>
        <v>7.407407407407407E-2</v>
      </c>
      <c r="V843" s="8">
        <f t="shared" si="212"/>
        <v>0</v>
      </c>
      <c r="W843" s="8">
        <f t="shared" si="212"/>
        <v>2.4895148076873148E-63</v>
      </c>
      <c r="X843" s="8">
        <f t="shared" si="212"/>
        <v>7.0134414871444489E-25</v>
      </c>
      <c r="Y843" s="8">
        <f t="shared" si="212"/>
        <v>6.0034247620592099E-12</v>
      </c>
      <c r="Z843" s="8">
        <f t="shared" si="212"/>
        <v>9.5490431823625971E-41</v>
      </c>
      <c r="AA843" s="8">
        <f t="shared" si="212"/>
        <v>2.1714512288593203E-18</v>
      </c>
      <c r="AB843" s="13" t="e">
        <f t="shared" si="208"/>
        <v>#DIV/0!</v>
      </c>
      <c r="AC843" s="13">
        <f t="shared" si="209"/>
        <v>-2.1714512288593203E-18</v>
      </c>
    </row>
    <row r="844" spans="1:29">
      <c r="A844" t="s">
        <v>35</v>
      </c>
      <c r="B844" s="16"/>
      <c r="C844" s="15"/>
      <c r="I844" s="11" t="e">
        <f t="shared" si="196"/>
        <v>#DIV/0!</v>
      </c>
      <c r="J844" s="11" t="e">
        <f t="shared" si="197"/>
        <v>#DIV/0!</v>
      </c>
      <c r="K844" s="11" t="e">
        <f t="shared" si="198"/>
        <v>#DIV/0!</v>
      </c>
      <c r="L844" s="11" t="e">
        <f t="shared" si="199"/>
        <v>#DIV/0!</v>
      </c>
      <c r="M844" s="8" t="e">
        <f t="shared" si="200"/>
        <v>#DIV/0!</v>
      </c>
      <c r="N844" s="8">
        <f t="shared" si="210"/>
        <v>0</v>
      </c>
      <c r="O844" s="8">
        <f t="shared" si="211"/>
        <v>0</v>
      </c>
      <c r="P844" s="8">
        <f t="shared" si="201"/>
        <v>0.83333333333333337</v>
      </c>
      <c r="Q844" s="8">
        <f t="shared" si="202"/>
        <v>0.22727272727272727</v>
      </c>
      <c r="R844" s="8">
        <f t="shared" si="203"/>
        <v>9.8039215686274508E-2</v>
      </c>
      <c r="S844" s="8">
        <f t="shared" si="204"/>
        <v>4.9504950495049507E-2</v>
      </c>
      <c r="T844" s="8">
        <f t="shared" si="205"/>
        <v>0.15384615384615385</v>
      </c>
      <c r="U844" s="8">
        <f t="shared" si="206"/>
        <v>7.407407407407407E-2</v>
      </c>
      <c r="V844" s="8">
        <f t="shared" si="212"/>
        <v>0</v>
      </c>
      <c r="W844" s="8">
        <f t="shared" si="212"/>
        <v>1.9237159877583796E-63</v>
      </c>
      <c r="X844" s="8">
        <f t="shared" si="212"/>
        <v>6.3258491844832283E-25</v>
      </c>
      <c r="Y844" s="8">
        <f t="shared" si="212"/>
        <v>5.7062255164127144E-12</v>
      </c>
      <c r="Z844" s="8">
        <f t="shared" si="212"/>
        <v>8.0799596158452747E-41</v>
      </c>
      <c r="AA844" s="8">
        <f t="shared" si="212"/>
        <v>2.0106029896845559E-18</v>
      </c>
      <c r="AB844" s="13" t="e">
        <f t="shared" si="208"/>
        <v>#DIV/0!</v>
      </c>
      <c r="AC844" s="13">
        <f t="shared" si="209"/>
        <v>-2.0106029896845559E-18</v>
      </c>
    </row>
    <row r="845" spans="1:29">
      <c r="A845" t="s">
        <v>35</v>
      </c>
      <c r="B845" s="18"/>
      <c r="C845" s="17"/>
      <c r="I845" s="11" t="e">
        <f t="shared" si="196"/>
        <v>#DIV/0!</v>
      </c>
      <c r="J845" s="11" t="e">
        <f t="shared" si="197"/>
        <v>#DIV/0!</v>
      </c>
      <c r="K845" s="11" t="e">
        <f t="shared" si="198"/>
        <v>#DIV/0!</v>
      </c>
      <c r="L845" s="11" t="e">
        <f t="shared" si="199"/>
        <v>#DIV/0!</v>
      </c>
      <c r="M845" s="8" t="e">
        <f t="shared" si="200"/>
        <v>#DIV/0!</v>
      </c>
      <c r="N845" s="8">
        <f t="shared" si="210"/>
        <v>0</v>
      </c>
      <c r="O845" s="8">
        <f t="shared" si="211"/>
        <v>0</v>
      </c>
      <c r="P845" s="8">
        <f t="shared" si="201"/>
        <v>0.83333333333333337</v>
      </c>
      <c r="Q845" s="8">
        <f t="shared" si="202"/>
        <v>0.22727272727272727</v>
      </c>
      <c r="R845" s="8">
        <f t="shared" si="203"/>
        <v>9.8039215686274508E-2</v>
      </c>
      <c r="S845" s="8">
        <f t="shared" si="204"/>
        <v>4.9504950495049507E-2</v>
      </c>
      <c r="T845" s="8">
        <f t="shared" si="205"/>
        <v>0.15384615384615385</v>
      </c>
      <c r="U845" s="8">
        <f t="shared" si="206"/>
        <v>7.407407407407407E-2</v>
      </c>
      <c r="V845" s="8">
        <f t="shared" si="212"/>
        <v>0</v>
      </c>
      <c r="W845" s="8">
        <f t="shared" si="212"/>
        <v>1.4865078087223841E-63</v>
      </c>
      <c r="X845" s="8">
        <f t="shared" si="212"/>
        <v>5.7056678918868332E-25</v>
      </c>
      <c r="Y845" s="8">
        <f t="shared" si="212"/>
        <v>5.4237391047091141E-12</v>
      </c>
      <c r="Z845" s="8">
        <f t="shared" si="212"/>
        <v>6.8368889057152319E-41</v>
      </c>
      <c r="AA845" s="8">
        <f t="shared" si="212"/>
        <v>1.8616694348931071E-18</v>
      </c>
      <c r="AB845" s="13" t="e">
        <f t="shared" si="208"/>
        <v>#DIV/0!</v>
      </c>
      <c r="AC845" s="13">
        <f t="shared" si="209"/>
        <v>-1.8616694348931071E-18</v>
      </c>
    </row>
    <row r="846" spans="1:29">
      <c r="A846" t="s">
        <v>35</v>
      </c>
      <c r="B846" s="16"/>
      <c r="C846" s="15"/>
      <c r="I846" s="11" t="e">
        <f t="shared" si="196"/>
        <v>#DIV/0!</v>
      </c>
      <c r="J846" s="11" t="e">
        <f t="shared" si="197"/>
        <v>#DIV/0!</v>
      </c>
      <c r="K846" s="11" t="e">
        <f t="shared" si="198"/>
        <v>#DIV/0!</v>
      </c>
      <c r="L846" s="11" t="e">
        <f t="shared" si="199"/>
        <v>#DIV/0!</v>
      </c>
      <c r="M846" s="8" t="e">
        <f t="shared" si="200"/>
        <v>#DIV/0!</v>
      </c>
      <c r="N846" s="8">
        <f t="shared" si="210"/>
        <v>0</v>
      </c>
      <c r="O846" s="8">
        <f t="shared" si="211"/>
        <v>0</v>
      </c>
      <c r="P846" s="8">
        <f t="shared" si="201"/>
        <v>0.83333333333333337</v>
      </c>
      <c r="Q846" s="8">
        <f t="shared" si="202"/>
        <v>0.22727272727272727</v>
      </c>
      <c r="R846" s="8">
        <f t="shared" si="203"/>
        <v>9.8039215686274508E-2</v>
      </c>
      <c r="S846" s="8">
        <f t="shared" si="204"/>
        <v>4.9504950495049507E-2</v>
      </c>
      <c r="T846" s="8">
        <f t="shared" si="205"/>
        <v>0.15384615384615385</v>
      </c>
      <c r="U846" s="8">
        <f t="shared" si="206"/>
        <v>7.407407407407407E-2</v>
      </c>
      <c r="V846" s="8">
        <f t="shared" si="212"/>
        <v>0</v>
      </c>
      <c r="W846" s="8">
        <f t="shared" si="212"/>
        <v>1.1486651249218422E-63</v>
      </c>
      <c r="X846" s="8">
        <f t="shared" si="212"/>
        <v>5.1462886867998889E-25</v>
      </c>
      <c r="Y846" s="8">
        <f t="shared" si="212"/>
        <v>5.1552371688324252E-12</v>
      </c>
      <c r="Z846" s="8">
        <f t="shared" si="212"/>
        <v>5.7850598432975037E-41</v>
      </c>
      <c r="AA846" s="8">
        <f t="shared" si="212"/>
        <v>1.7237679952713954E-18</v>
      </c>
      <c r="AB846" s="13" t="e">
        <f t="shared" si="208"/>
        <v>#DIV/0!</v>
      </c>
      <c r="AC846" s="13">
        <f t="shared" si="209"/>
        <v>-1.7237679952713954E-18</v>
      </c>
    </row>
    <row r="847" spans="1:29">
      <c r="A847" t="s">
        <v>35</v>
      </c>
      <c r="B847" s="18"/>
      <c r="C847" s="17"/>
      <c r="I847" s="11" t="e">
        <f t="shared" si="196"/>
        <v>#DIV/0!</v>
      </c>
      <c r="J847" s="11" t="e">
        <f t="shared" si="197"/>
        <v>#DIV/0!</v>
      </c>
      <c r="K847" s="11" t="e">
        <f t="shared" si="198"/>
        <v>#DIV/0!</v>
      </c>
      <c r="L847" s="11" t="e">
        <f t="shared" si="199"/>
        <v>#DIV/0!</v>
      </c>
      <c r="M847" s="8" t="e">
        <f t="shared" si="200"/>
        <v>#DIV/0!</v>
      </c>
      <c r="N847" s="8">
        <f t="shared" si="210"/>
        <v>0</v>
      </c>
      <c r="O847" s="8">
        <f t="shared" si="211"/>
        <v>0</v>
      </c>
      <c r="P847" s="8">
        <f t="shared" si="201"/>
        <v>0.83333333333333337</v>
      </c>
      <c r="Q847" s="8">
        <f t="shared" si="202"/>
        <v>0.22727272727272727</v>
      </c>
      <c r="R847" s="8">
        <f t="shared" si="203"/>
        <v>9.8039215686274508E-2</v>
      </c>
      <c r="S847" s="8">
        <f t="shared" si="204"/>
        <v>4.9504950495049507E-2</v>
      </c>
      <c r="T847" s="8">
        <f t="shared" si="205"/>
        <v>0.15384615384615385</v>
      </c>
      <c r="U847" s="8">
        <f t="shared" si="206"/>
        <v>7.407407407407407E-2</v>
      </c>
      <c r="V847" s="8">
        <f t="shared" si="212"/>
        <v>0</v>
      </c>
      <c r="W847" s="8">
        <f t="shared" si="212"/>
        <v>8.8760486925778714E-64</v>
      </c>
      <c r="X847" s="8">
        <f t="shared" si="212"/>
        <v>4.6417505802508803E-25</v>
      </c>
      <c r="Y847" s="8">
        <f t="shared" si="212"/>
        <v>4.9000274079991364E-12</v>
      </c>
      <c r="Z847" s="8">
        <f t="shared" si="212"/>
        <v>4.8950506366363494E-41</v>
      </c>
      <c r="AA847" s="8">
        <f t="shared" si="212"/>
        <v>1.596081477103144E-18</v>
      </c>
      <c r="AB847" s="13" t="e">
        <f t="shared" si="208"/>
        <v>#DIV/0!</v>
      </c>
      <c r="AC847" s="13">
        <f t="shared" si="209"/>
        <v>-1.596081477103144E-18</v>
      </c>
    </row>
    <row r="848" spans="1:29">
      <c r="A848" t="s">
        <v>35</v>
      </c>
      <c r="B848" s="16"/>
      <c r="C848" s="15"/>
      <c r="I848" s="11" t="e">
        <f t="shared" si="196"/>
        <v>#DIV/0!</v>
      </c>
      <c r="J848" s="11" t="e">
        <f t="shared" si="197"/>
        <v>#DIV/0!</v>
      </c>
      <c r="K848" s="11" t="e">
        <f t="shared" si="198"/>
        <v>#DIV/0!</v>
      </c>
      <c r="L848" s="11" t="e">
        <f t="shared" si="199"/>
        <v>#DIV/0!</v>
      </c>
      <c r="M848" s="8" t="e">
        <f t="shared" si="200"/>
        <v>#DIV/0!</v>
      </c>
      <c r="N848" s="8">
        <f t="shared" si="210"/>
        <v>0</v>
      </c>
      <c r="O848" s="8">
        <f t="shared" si="211"/>
        <v>0</v>
      </c>
      <c r="P848" s="8">
        <f t="shared" si="201"/>
        <v>0.83333333333333337</v>
      </c>
      <c r="Q848" s="8">
        <f t="shared" si="202"/>
        <v>0.22727272727272727</v>
      </c>
      <c r="R848" s="8">
        <f t="shared" si="203"/>
        <v>9.8039215686274508E-2</v>
      </c>
      <c r="S848" s="8">
        <f t="shared" si="204"/>
        <v>4.9504950495049507E-2</v>
      </c>
      <c r="T848" s="8">
        <f t="shared" si="205"/>
        <v>0.15384615384615385</v>
      </c>
      <c r="U848" s="8">
        <f t="shared" si="206"/>
        <v>7.407407407407407E-2</v>
      </c>
      <c r="V848" s="8">
        <f t="shared" si="212"/>
        <v>0</v>
      </c>
      <c r="W848" s="8">
        <f t="shared" si="212"/>
        <v>6.8587648988101729E-64</v>
      </c>
      <c r="X848" s="8">
        <f t="shared" si="212"/>
        <v>4.1866769939517744E-25</v>
      </c>
      <c r="Y848" s="8">
        <f t="shared" si="212"/>
        <v>4.6574517937417534E-12</v>
      </c>
      <c r="Z848" s="8">
        <f t="shared" si="212"/>
        <v>4.1419659233076804E-41</v>
      </c>
      <c r="AA848" s="8">
        <f t="shared" si="212"/>
        <v>1.4778532195399482E-18</v>
      </c>
      <c r="AB848" s="13" t="e">
        <f t="shared" si="208"/>
        <v>#DIV/0!</v>
      </c>
      <c r="AC848" s="13">
        <f t="shared" si="209"/>
        <v>-1.4778532195399482E-18</v>
      </c>
    </row>
    <row r="849" spans="1:29">
      <c r="A849" t="s">
        <v>35</v>
      </c>
      <c r="B849" s="18"/>
      <c r="C849" s="17"/>
      <c r="I849" s="11" t="e">
        <f t="shared" si="196"/>
        <v>#DIV/0!</v>
      </c>
      <c r="J849" s="11" t="e">
        <f t="shared" si="197"/>
        <v>#DIV/0!</v>
      </c>
      <c r="K849" s="11" t="e">
        <f t="shared" si="198"/>
        <v>#DIV/0!</v>
      </c>
      <c r="L849" s="11" t="e">
        <f t="shared" si="199"/>
        <v>#DIV/0!</v>
      </c>
      <c r="M849" s="8" t="e">
        <f t="shared" si="200"/>
        <v>#DIV/0!</v>
      </c>
      <c r="N849" s="8">
        <f t="shared" si="210"/>
        <v>0</v>
      </c>
      <c r="O849" s="8">
        <f t="shared" si="211"/>
        <v>0</v>
      </c>
      <c r="P849" s="8">
        <f t="shared" si="201"/>
        <v>0.83333333333333337</v>
      </c>
      <c r="Q849" s="8">
        <f t="shared" si="202"/>
        <v>0.22727272727272727</v>
      </c>
      <c r="R849" s="8">
        <f t="shared" si="203"/>
        <v>9.8039215686274508E-2</v>
      </c>
      <c r="S849" s="8">
        <f t="shared" si="204"/>
        <v>4.9504950495049507E-2</v>
      </c>
      <c r="T849" s="8">
        <f t="shared" si="205"/>
        <v>0.15384615384615385</v>
      </c>
      <c r="U849" s="8">
        <f t="shared" si="206"/>
        <v>7.407407407407407E-2</v>
      </c>
      <c r="V849" s="8">
        <f t="shared" si="212"/>
        <v>0</v>
      </c>
      <c r="W849" s="8">
        <f t="shared" si="212"/>
        <v>5.2999546945351335E-64</v>
      </c>
      <c r="X849" s="8">
        <f t="shared" si="212"/>
        <v>3.7762184651329731E-25</v>
      </c>
      <c r="Y849" s="8">
        <f t="shared" si="212"/>
        <v>4.4268848732594878E-12</v>
      </c>
      <c r="Z849" s="8">
        <f t="shared" si="212"/>
        <v>3.5047403966449604E-41</v>
      </c>
      <c r="AA849" s="8">
        <f t="shared" si="212"/>
        <v>1.3683826106851372E-18</v>
      </c>
      <c r="AB849" s="13" t="e">
        <f t="shared" si="208"/>
        <v>#DIV/0!</v>
      </c>
      <c r="AC849" s="13">
        <f t="shared" si="209"/>
        <v>-1.3683826106851372E-18</v>
      </c>
    </row>
    <row r="850" spans="1:29">
      <c r="A850" t="s">
        <v>35</v>
      </c>
      <c r="B850" s="16"/>
      <c r="C850" s="15"/>
      <c r="I850" s="11" t="e">
        <f t="shared" ref="I850:I886" si="213">AVERAGE(C606:C850)</f>
        <v>#DIV/0!</v>
      </c>
      <c r="J850" s="11" t="e">
        <f t="shared" ref="J850:J886" si="214">2*STDEV(C606:C850)</f>
        <v>#DIV/0!</v>
      </c>
      <c r="K850" s="11" t="e">
        <f t="shared" si="198"/>
        <v>#DIV/0!</v>
      </c>
      <c r="L850" s="11" t="e">
        <f t="shared" si="199"/>
        <v>#DIV/0!</v>
      </c>
      <c r="M850" s="8" t="e">
        <f t="shared" si="200"/>
        <v>#DIV/0!</v>
      </c>
      <c r="N850" s="8">
        <f t="shared" si="210"/>
        <v>0</v>
      </c>
      <c r="O850" s="8">
        <f t="shared" si="211"/>
        <v>0</v>
      </c>
      <c r="P850" s="8">
        <f t="shared" si="201"/>
        <v>0.83333333333333337</v>
      </c>
      <c r="Q850" s="8">
        <f t="shared" si="202"/>
        <v>0.22727272727272727</v>
      </c>
      <c r="R850" s="8">
        <f t="shared" si="203"/>
        <v>9.8039215686274508E-2</v>
      </c>
      <c r="S850" s="8">
        <f t="shared" si="204"/>
        <v>4.9504950495049507E-2</v>
      </c>
      <c r="T850" s="8">
        <f t="shared" si="205"/>
        <v>0.15384615384615385</v>
      </c>
      <c r="U850" s="8">
        <f t="shared" si="206"/>
        <v>7.407407407407407E-2</v>
      </c>
      <c r="V850" s="8">
        <f t="shared" si="212"/>
        <v>0</v>
      </c>
      <c r="W850" s="8">
        <f t="shared" si="212"/>
        <v>4.0954195366862393E-64</v>
      </c>
      <c r="X850" s="8">
        <f t="shared" si="212"/>
        <v>3.4060009685513089E-25</v>
      </c>
      <c r="Y850" s="8">
        <f t="shared" si="212"/>
        <v>4.2077321567614934E-12</v>
      </c>
      <c r="Z850" s="8">
        <f t="shared" si="212"/>
        <v>2.9655495663918893E-41</v>
      </c>
      <c r="AA850" s="8">
        <f t="shared" si="212"/>
        <v>1.2670209358195716E-18</v>
      </c>
      <c r="AB850" s="13" t="e">
        <f t="shared" si="208"/>
        <v>#DIV/0!</v>
      </c>
      <c r="AC850" s="13">
        <f t="shared" si="209"/>
        <v>-1.2670209358195716E-18</v>
      </c>
    </row>
    <row r="851" spans="1:29">
      <c r="A851" t="s">
        <v>35</v>
      </c>
      <c r="B851" s="18"/>
      <c r="C851" s="17"/>
      <c r="I851" s="11" t="e">
        <f t="shared" si="213"/>
        <v>#DIV/0!</v>
      </c>
      <c r="J851" s="11" t="e">
        <f t="shared" si="214"/>
        <v>#DIV/0!</v>
      </c>
      <c r="K851" s="11" t="e">
        <f t="shared" si="198"/>
        <v>#DIV/0!</v>
      </c>
      <c r="L851" s="11" t="e">
        <f t="shared" si="199"/>
        <v>#DIV/0!</v>
      </c>
      <c r="M851" s="8" t="e">
        <f t="shared" si="200"/>
        <v>#DIV/0!</v>
      </c>
      <c r="N851" s="8">
        <f t="shared" si="210"/>
        <v>0</v>
      </c>
      <c r="O851" s="8">
        <f t="shared" si="211"/>
        <v>0</v>
      </c>
      <c r="P851" s="8">
        <f t="shared" si="201"/>
        <v>0.83333333333333337</v>
      </c>
      <c r="Q851" s="8">
        <f t="shared" si="202"/>
        <v>0.22727272727272727</v>
      </c>
      <c r="R851" s="8">
        <f t="shared" si="203"/>
        <v>9.8039215686274508E-2</v>
      </c>
      <c r="S851" s="8">
        <f t="shared" si="204"/>
        <v>4.9504950495049507E-2</v>
      </c>
      <c r="T851" s="8">
        <f t="shared" si="205"/>
        <v>0.15384615384615385</v>
      </c>
      <c r="U851" s="8">
        <f t="shared" si="206"/>
        <v>7.407407407407407E-2</v>
      </c>
      <c r="V851" s="8">
        <f t="shared" si="212"/>
        <v>0</v>
      </c>
      <c r="W851" s="8">
        <f t="shared" si="212"/>
        <v>3.1646423692575484E-64</v>
      </c>
      <c r="X851" s="8">
        <f t="shared" si="212"/>
        <v>3.0720793049678473E-25</v>
      </c>
      <c r="Y851" s="8">
        <f t="shared" si="212"/>
        <v>3.9994285846445879E-12</v>
      </c>
      <c r="Z851" s="8">
        <f t="shared" si="212"/>
        <v>2.5093111715623679E-41</v>
      </c>
      <c r="AA851" s="8">
        <f t="shared" si="212"/>
        <v>1.17316753316627E-18</v>
      </c>
      <c r="AB851" s="13" t="e">
        <f t="shared" si="208"/>
        <v>#DIV/0!</v>
      </c>
      <c r="AC851" s="13">
        <f t="shared" si="209"/>
        <v>-1.17316753316627E-18</v>
      </c>
    </row>
    <row r="852" spans="1:29">
      <c r="A852" t="s">
        <v>35</v>
      </c>
      <c r="B852" s="16"/>
      <c r="C852" s="15"/>
      <c r="I852" s="11" t="e">
        <f t="shared" si="213"/>
        <v>#DIV/0!</v>
      </c>
      <c r="J852" s="11" t="e">
        <f t="shared" si="214"/>
        <v>#DIV/0!</v>
      </c>
      <c r="K852" s="11" t="e">
        <f t="shared" si="198"/>
        <v>#DIV/0!</v>
      </c>
      <c r="L852" s="11" t="e">
        <f t="shared" si="199"/>
        <v>#DIV/0!</v>
      </c>
      <c r="M852" s="8" t="e">
        <f t="shared" si="200"/>
        <v>#DIV/0!</v>
      </c>
      <c r="N852" s="8">
        <f t="shared" si="210"/>
        <v>0</v>
      </c>
      <c r="O852" s="8">
        <f t="shared" si="211"/>
        <v>0</v>
      </c>
      <c r="P852" s="8">
        <f t="shared" si="201"/>
        <v>0.83333333333333337</v>
      </c>
      <c r="Q852" s="8">
        <f t="shared" si="202"/>
        <v>0.22727272727272727</v>
      </c>
      <c r="R852" s="8">
        <f t="shared" si="203"/>
        <v>9.8039215686274508E-2</v>
      </c>
      <c r="S852" s="8">
        <f t="shared" si="204"/>
        <v>4.9504950495049507E-2</v>
      </c>
      <c r="T852" s="8">
        <f t="shared" si="205"/>
        <v>0.15384615384615385</v>
      </c>
      <c r="U852" s="8">
        <f t="shared" si="206"/>
        <v>7.407407407407407E-2</v>
      </c>
      <c r="V852" s="8">
        <f t="shared" si="212"/>
        <v>0</v>
      </c>
      <c r="W852" s="8">
        <f t="shared" si="212"/>
        <v>2.4454054671535602E-64</v>
      </c>
      <c r="X852" s="8">
        <f t="shared" si="212"/>
        <v>2.7708950593827644E-25</v>
      </c>
      <c r="Y852" s="8">
        <f t="shared" si="212"/>
        <v>3.8014370705532716E-12</v>
      </c>
      <c r="Z852" s="8">
        <f t="shared" si="212"/>
        <v>2.1232632990143113E-41</v>
      </c>
      <c r="AA852" s="8">
        <f t="shared" si="212"/>
        <v>1.0862662344132129E-18</v>
      </c>
      <c r="AB852" s="13" t="e">
        <f t="shared" si="208"/>
        <v>#DIV/0!</v>
      </c>
      <c r="AC852" s="13">
        <f t="shared" si="209"/>
        <v>-1.0862662344132129E-18</v>
      </c>
    </row>
    <row r="853" spans="1:29">
      <c r="A853" t="s">
        <v>35</v>
      </c>
      <c r="B853" s="18"/>
      <c r="C853" s="17"/>
      <c r="I853" s="11" t="e">
        <f t="shared" si="213"/>
        <v>#DIV/0!</v>
      </c>
      <c r="J853" s="11" t="e">
        <f t="shared" si="214"/>
        <v>#DIV/0!</v>
      </c>
      <c r="K853" s="11" t="e">
        <f t="shared" si="198"/>
        <v>#DIV/0!</v>
      </c>
      <c r="L853" s="11" t="e">
        <f t="shared" si="199"/>
        <v>#DIV/0!</v>
      </c>
      <c r="M853" s="8" t="e">
        <f t="shared" si="200"/>
        <v>#DIV/0!</v>
      </c>
      <c r="N853" s="8">
        <f t="shared" si="210"/>
        <v>0</v>
      </c>
      <c r="O853" s="8">
        <f t="shared" si="211"/>
        <v>0</v>
      </c>
      <c r="P853" s="8">
        <f t="shared" si="201"/>
        <v>0.83333333333333337</v>
      </c>
      <c r="Q853" s="8">
        <f t="shared" si="202"/>
        <v>0.22727272727272727</v>
      </c>
      <c r="R853" s="8">
        <f t="shared" si="203"/>
        <v>9.8039215686274508E-2</v>
      </c>
      <c r="S853" s="8">
        <f t="shared" si="204"/>
        <v>4.9504950495049507E-2</v>
      </c>
      <c r="T853" s="8">
        <f t="shared" si="205"/>
        <v>0.15384615384615385</v>
      </c>
      <c r="U853" s="8">
        <f t="shared" si="206"/>
        <v>7.407407407407407E-2</v>
      </c>
      <c r="V853" s="8">
        <f t="shared" si="212"/>
        <v>0</v>
      </c>
      <c r="W853" s="8">
        <f t="shared" si="212"/>
        <v>1.8896314973459328E-64</v>
      </c>
      <c r="X853" s="8">
        <f t="shared" si="212"/>
        <v>2.4992386810119054E-25</v>
      </c>
      <c r="Y853" s="8">
        <f t="shared" si="212"/>
        <v>3.6132471165654858E-12</v>
      </c>
      <c r="Z853" s="8">
        <f t="shared" si="212"/>
        <v>1.7966074068582634E-41</v>
      </c>
      <c r="AA853" s="8">
        <f t="shared" si="212"/>
        <v>1.0058020689011232E-18</v>
      </c>
      <c r="AB853" s="13" t="e">
        <f t="shared" si="208"/>
        <v>#DIV/0!</v>
      </c>
      <c r="AC853" s="13">
        <f t="shared" si="209"/>
        <v>-1.0058020689011232E-18</v>
      </c>
    </row>
    <row r="854" spans="1:29">
      <c r="A854" t="s">
        <v>35</v>
      </c>
      <c r="B854" s="16"/>
      <c r="C854" s="15"/>
      <c r="I854" s="11" t="e">
        <f t="shared" si="213"/>
        <v>#DIV/0!</v>
      </c>
      <c r="J854" s="11" t="e">
        <f t="shared" si="214"/>
        <v>#DIV/0!</v>
      </c>
      <c r="K854" s="11" t="e">
        <f t="shared" si="198"/>
        <v>#DIV/0!</v>
      </c>
      <c r="L854" s="11" t="e">
        <f t="shared" si="199"/>
        <v>#DIV/0!</v>
      </c>
      <c r="M854" s="8" t="e">
        <f t="shared" si="200"/>
        <v>#DIV/0!</v>
      </c>
      <c r="N854" s="8">
        <f t="shared" si="210"/>
        <v>0</v>
      </c>
      <c r="O854" s="8">
        <f t="shared" si="211"/>
        <v>0</v>
      </c>
      <c r="P854" s="8">
        <f t="shared" si="201"/>
        <v>0.83333333333333337</v>
      </c>
      <c r="Q854" s="8">
        <f t="shared" si="202"/>
        <v>0.22727272727272727</v>
      </c>
      <c r="R854" s="8">
        <f t="shared" si="203"/>
        <v>9.8039215686274508E-2</v>
      </c>
      <c r="S854" s="8">
        <f t="shared" si="204"/>
        <v>4.9504950495049507E-2</v>
      </c>
      <c r="T854" s="8">
        <f t="shared" si="205"/>
        <v>0.15384615384615385</v>
      </c>
      <c r="U854" s="8">
        <f t="shared" si="206"/>
        <v>7.407407407407407E-2</v>
      </c>
      <c r="V854" s="8">
        <f t="shared" si="212"/>
        <v>0</v>
      </c>
      <c r="W854" s="8">
        <f t="shared" si="212"/>
        <v>1.4601697934036754E-64</v>
      </c>
      <c r="X854" s="8">
        <f t="shared" si="212"/>
        <v>2.254215280912699E-25</v>
      </c>
      <c r="Y854" s="8">
        <f t="shared" si="212"/>
        <v>3.4343734969335308E-12</v>
      </c>
      <c r="Z854" s="8">
        <f t="shared" si="212"/>
        <v>1.5202062673416074E-41</v>
      </c>
      <c r="AA854" s="8">
        <f t="shared" si="212"/>
        <v>9.3129821194548445E-19</v>
      </c>
      <c r="AB854" s="13" t="e">
        <f t="shared" si="208"/>
        <v>#DIV/0!</v>
      </c>
      <c r="AC854" s="13">
        <f t="shared" si="209"/>
        <v>-9.3129821194548445E-19</v>
      </c>
    </row>
    <row r="855" spans="1:29">
      <c r="A855" t="s">
        <v>35</v>
      </c>
      <c r="B855" s="18"/>
      <c r="C855" s="17"/>
      <c r="I855" s="11" t="e">
        <f t="shared" si="213"/>
        <v>#DIV/0!</v>
      </c>
      <c r="J855" s="11" t="e">
        <f t="shared" si="214"/>
        <v>#DIV/0!</v>
      </c>
      <c r="K855" s="11" t="e">
        <f t="shared" si="198"/>
        <v>#DIV/0!</v>
      </c>
      <c r="L855" s="11" t="e">
        <f t="shared" si="199"/>
        <v>#DIV/0!</v>
      </c>
      <c r="M855" s="8" t="e">
        <f t="shared" si="200"/>
        <v>#DIV/0!</v>
      </c>
      <c r="N855" s="8">
        <f t="shared" si="210"/>
        <v>0</v>
      </c>
      <c r="O855" s="8">
        <f t="shared" si="211"/>
        <v>0</v>
      </c>
      <c r="P855" s="8">
        <f t="shared" si="201"/>
        <v>0.83333333333333337</v>
      </c>
      <c r="Q855" s="8">
        <f t="shared" si="202"/>
        <v>0.22727272727272727</v>
      </c>
      <c r="R855" s="8">
        <f t="shared" si="203"/>
        <v>9.8039215686274508E-2</v>
      </c>
      <c r="S855" s="8">
        <f t="shared" si="204"/>
        <v>4.9504950495049507E-2</v>
      </c>
      <c r="T855" s="8">
        <f t="shared" si="205"/>
        <v>0.15384615384615385</v>
      </c>
      <c r="U855" s="8">
        <f t="shared" si="206"/>
        <v>7.407407407407407E-2</v>
      </c>
      <c r="V855" s="8">
        <f t="shared" ref="V855:AA870" si="215">$C855*P855+V854*(1-P855)</f>
        <v>0</v>
      </c>
      <c r="W855" s="8">
        <f t="shared" si="215"/>
        <v>1.1283130221755673E-64</v>
      </c>
      <c r="X855" s="8">
        <f t="shared" si="215"/>
        <v>2.033213782784003E-25</v>
      </c>
      <c r="Y855" s="8">
        <f t="shared" si="215"/>
        <v>3.2643550069863262E-12</v>
      </c>
      <c r="Z855" s="8">
        <f t="shared" si="215"/>
        <v>1.2863283800582832E-41</v>
      </c>
      <c r="AA855" s="8">
        <f t="shared" si="215"/>
        <v>8.6231315920878191E-19</v>
      </c>
      <c r="AB855" s="13" t="e">
        <f t="shared" si="208"/>
        <v>#DIV/0!</v>
      </c>
      <c r="AC855" s="13">
        <f t="shared" si="209"/>
        <v>-8.6231315920878191E-19</v>
      </c>
    </row>
    <row r="856" spans="1:29">
      <c r="A856" t="s">
        <v>35</v>
      </c>
      <c r="B856" s="16"/>
      <c r="C856" s="15"/>
      <c r="I856" s="11" t="e">
        <f t="shared" si="213"/>
        <v>#DIV/0!</v>
      </c>
      <c r="J856" s="11" t="e">
        <f t="shared" si="214"/>
        <v>#DIV/0!</v>
      </c>
      <c r="K856" s="11" t="e">
        <f t="shared" si="198"/>
        <v>#DIV/0!</v>
      </c>
      <c r="L856" s="11" t="e">
        <f t="shared" si="199"/>
        <v>#DIV/0!</v>
      </c>
      <c r="M856" s="8" t="e">
        <f t="shared" si="200"/>
        <v>#DIV/0!</v>
      </c>
      <c r="N856" s="8">
        <f t="shared" si="210"/>
        <v>0</v>
      </c>
      <c r="O856" s="8">
        <f t="shared" si="211"/>
        <v>0</v>
      </c>
      <c r="P856" s="8">
        <f t="shared" si="201"/>
        <v>0.83333333333333337</v>
      </c>
      <c r="Q856" s="8">
        <f t="shared" si="202"/>
        <v>0.22727272727272727</v>
      </c>
      <c r="R856" s="8">
        <f t="shared" si="203"/>
        <v>9.8039215686274508E-2</v>
      </c>
      <c r="S856" s="8">
        <f t="shared" si="204"/>
        <v>4.9504950495049507E-2</v>
      </c>
      <c r="T856" s="8">
        <f t="shared" si="205"/>
        <v>0.15384615384615385</v>
      </c>
      <c r="U856" s="8">
        <f t="shared" si="206"/>
        <v>7.407407407407407E-2</v>
      </c>
      <c r="V856" s="8">
        <f t="shared" si="215"/>
        <v>0</v>
      </c>
      <c r="W856" s="8">
        <f t="shared" si="215"/>
        <v>8.718782444083929E-65</v>
      </c>
      <c r="X856" s="8">
        <f t="shared" si="215"/>
        <v>1.833879098197336E-25</v>
      </c>
      <c r="Y856" s="8">
        <f t="shared" si="215"/>
        <v>3.1027532739672009E-12</v>
      </c>
      <c r="Z856" s="8">
        <f t="shared" si="215"/>
        <v>1.0884317062031627E-41</v>
      </c>
      <c r="AA856" s="8">
        <f t="shared" si="215"/>
        <v>7.9843811037850173E-19</v>
      </c>
      <c r="AB856" s="13" t="e">
        <f t="shared" si="208"/>
        <v>#DIV/0!</v>
      </c>
      <c r="AC856" s="13">
        <f t="shared" si="209"/>
        <v>-7.9843811037850173E-19</v>
      </c>
    </row>
    <row r="857" spans="1:29">
      <c r="A857" t="s">
        <v>35</v>
      </c>
      <c r="B857" s="18"/>
      <c r="C857" s="17"/>
      <c r="I857" s="11" t="e">
        <f t="shared" si="213"/>
        <v>#DIV/0!</v>
      </c>
      <c r="J857" s="11" t="e">
        <f t="shared" si="214"/>
        <v>#DIV/0!</v>
      </c>
      <c r="K857" s="11" t="e">
        <f t="shared" si="198"/>
        <v>#DIV/0!</v>
      </c>
      <c r="L857" s="11" t="e">
        <f t="shared" si="199"/>
        <v>#DIV/0!</v>
      </c>
      <c r="M857" s="8" t="e">
        <f t="shared" si="200"/>
        <v>#DIV/0!</v>
      </c>
      <c r="N857" s="8">
        <f t="shared" si="210"/>
        <v>0</v>
      </c>
      <c r="O857" s="8">
        <f t="shared" si="211"/>
        <v>0</v>
      </c>
      <c r="P857" s="8">
        <f t="shared" si="201"/>
        <v>0.83333333333333337</v>
      </c>
      <c r="Q857" s="8">
        <f t="shared" si="202"/>
        <v>0.22727272727272727</v>
      </c>
      <c r="R857" s="8">
        <f t="shared" si="203"/>
        <v>9.8039215686274508E-2</v>
      </c>
      <c r="S857" s="8">
        <f t="shared" si="204"/>
        <v>4.9504950495049507E-2</v>
      </c>
      <c r="T857" s="8">
        <f t="shared" si="205"/>
        <v>0.15384615384615385</v>
      </c>
      <c r="U857" s="8">
        <f t="shared" si="206"/>
        <v>7.407407407407407E-2</v>
      </c>
      <c r="V857" s="8">
        <f t="shared" si="215"/>
        <v>0</v>
      </c>
      <c r="W857" s="8">
        <f t="shared" si="215"/>
        <v>6.7372409795193994E-65</v>
      </c>
      <c r="X857" s="8">
        <f t="shared" si="215"/>
        <v>1.6540870297466168E-25</v>
      </c>
      <c r="Y857" s="8">
        <f t="shared" si="215"/>
        <v>2.9491516267411016E-12</v>
      </c>
      <c r="Z857" s="8">
        <f t="shared" si="215"/>
        <v>9.2098067447959922E-42</v>
      </c>
      <c r="AA857" s="8">
        <f t="shared" si="215"/>
        <v>7.3929454664676086E-19</v>
      </c>
      <c r="AB857" s="13" t="e">
        <f t="shared" si="208"/>
        <v>#DIV/0!</v>
      </c>
      <c r="AC857" s="13">
        <f t="shared" si="209"/>
        <v>-7.3929454664676086E-19</v>
      </c>
    </row>
    <row r="858" spans="1:29">
      <c r="A858" t="s">
        <v>35</v>
      </c>
      <c r="B858" s="16"/>
      <c r="C858" s="15"/>
      <c r="I858" s="11" t="e">
        <f t="shared" si="213"/>
        <v>#DIV/0!</v>
      </c>
      <c r="J858" s="11" t="e">
        <f t="shared" si="214"/>
        <v>#DIV/0!</v>
      </c>
      <c r="K858" s="11" t="e">
        <f t="shared" si="198"/>
        <v>#DIV/0!</v>
      </c>
      <c r="L858" s="11" t="e">
        <f t="shared" si="199"/>
        <v>#DIV/0!</v>
      </c>
      <c r="M858" s="8" t="e">
        <f t="shared" si="200"/>
        <v>#DIV/0!</v>
      </c>
      <c r="N858" s="8">
        <f t="shared" si="210"/>
        <v>0</v>
      </c>
      <c r="O858" s="8">
        <f t="shared" si="211"/>
        <v>0</v>
      </c>
      <c r="P858" s="8">
        <f t="shared" si="201"/>
        <v>0.83333333333333337</v>
      </c>
      <c r="Q858" s="8">
        <f t="shared" si="202"/>
        <v>0.22727272727272727</v>
      </c>
      <c r="R858" s="8">
        <f t="shared" si="203"/>
        <v>9.8039215686274508E-2</v>
      </c>
      <c r="S858" s="8">
        <f t="shared" si="204"/>
        <v>4.9504950495049507E-2</v>
      </c>
      <c r="T858" s="8">
        <f t="shared" si="205"/>
        <v>0.15384615384615385</v>
      </c>
      <c r="U858" s="8">
        <f t="shared" si="206"/>
        <v>7.407407407407407E-2</v>
      </c>
      <c r="V858" s="8">
        <f t="shared" si="215"/>
        <v>0</v>
      </c>
      <c r="W858" s="8">
        <f t="shared" si="215"/>
        <v>5.2060498478104446E-65</v>
      </c>
      <c r="X858" s="8">
        <f t="shared" si="215"/>
        <v>1.4919216346734191E-25</v>
      </c>
      <c r="Y858" s="8">
        <f t="shared" si="215"/>
        <v>2.8031540214568887E-12</v>
      </c>
      <c r="Z858" s="8">
        <f t="shared" si="215"/>
        <v>7.7929133994427621E-42</v>
      </c>
      <c r="AA858" s="8">
        <f t="shared" si="215"/>
        <v>6.8453198763588969E-19</v>
      </c>
      <c r="AB858" s="13" t="e">
        <f t="shared" si="208"/>
        <v>#DIV/0!</v>
      </c>
      <c r="AC858" s="13">
        <f t="shared" si="209"/>
        <v>-6.8453198763588969E-19</v>
      </c>
    </row>
    <row r="859" spans="1:29">
      <c r="A859" t="s">
        <v>35</v>
      </c>
      <c r="B859" s="18"/>
      <c r="C859" s="17"/>
      <c r="I859" s="11" t="e">
        <f t="shared" si="213"/>
        <v>#DIV/0!</v>
      </c>
      <c r="J859" s="11" t="e">
        <f t="shared" si="214"/>
        <v>#DIV/0!</v>
      </c>
      <c r="K859" s="11" t="e">
        <f t="shared" si="198"/>
        <v>#DIV/0!</v>
      </c>
      <c r="L859" s="11" t="e">
        <f t="shared" si="199"/>
        <v>#DIV/0!</v>
      </c>
      <c r="M859" s="8" t="e">
        <f t="shared" si="200"/>
        <v>#DIV/0!</v>
      </c>
      <c r="N859" s="8">
        <f t="shared" si="210"/>
        <v>0</v>
      </c>
      <c r="O859" s="8">
        <f t="shared" si="211"/>
        <v>0</v>
      </c>
      <c r="P859" s="8">
        <f t="shared" si="201"/>
        <v>0.83333333333333337</v>
      </c>
      <c r="Q859" s="8">
        <f t="shared" si="202"/>
        <v>0.22727272727272727</v>
      </c>
      <c r="R859" s="8">
        <f t="shared" si="203"/>
        <v>9.8039215686274508E-2</v>
      </c>
      <c r="S859" s="8">
        <f t="shared" si="204"/>
        <v>4.9504950495049507E-2</v>
      </c>
      <c r="T859" s="8">
        <f t="shared" si="205"/>
        <v>0.15384615384615385</v>
      </c>
      <c r="U859" s="8">
        <f t="shared" si="206"/>
        <v>7.407407407407407E-2</v>
      </c>
      <c r="V859" s="8">
        <f t="shared" si="215"/>
        <v>0</v>
      </c>
      <c r="W859" s="8">
        <f t="shared" si="215"/>
        <v>4.0228567005807984E-65</v>
      </c>
      <c r="X859" s="8">
        <f t="shared" si="215"/>
        <v>1.3456548077446526E-25</v>
      </c>
      <c r="Y859" s="8">
        <f t="shared" si="215"/>
        <v>2.6643840203946662E-12</v>
      </c>
      <c r="Z859" s="8">
        <f t="shared" si="215"/>
        <v>6.5940036456823368E-42</v>
      </c>
      <c r="AA859" s="8">
        <f t="shared" si="215"/>
        <v>6.3382591447767563E-19</v>
      </c>
      <c r="AB859" s="13" t="e">
        <f t="shared" si="208"/>
        <v>#DIV/0!</v>
      </c>
      <c r="AC859" s="13">
        <f t="shared" si="209"/>
        <v>-6.3382591447767563E-19</v>
      </c>
    </row>
    <row r="860" spans="1:29">
      <c r="A860" t="s">
        <v>35</v>
      </c>
      <c r="B860" s="16"/>
      <c r="C860" s="15"/>
      <c r="I860" s="11" t="e">
        <f t="shared" si="213"/>
        <v>#DIV/0!</v>
      </c>
      <c r="J860" s="11" t="e">
        <f t="shared" si="214"/>
        <v>#DIV/0!</v>
      </c>
      <c r="K860" s="11" t="e">
        <f t="shared" si="198"/>
        <v>#DIV/0!</v>
      </c>
      <c r="L860" s="11" t="e">
        <f t="shared" si="199"/>
        <v>#DIV/0!</v>
      </c>
      <c r="M860" s="8" t="e">
        <f t="shared" si="200"/>
        <v>#DIV/0!</v>
      </c>
      <c r="N860" s="8">
        <f t="shared" si="210"/>
        <v>0</v>
      </c>
      <c r="O860" s="8">
        <f t="shared" si="211"/>
        <v>0</v>
      </c>
      <c r="P860" s="8">
        <f t="shared" si="201"/>
        <v>0.83333333333333337</v>
      </c>
      <c r="Q860" s="8">
        <f t="shared" si="202"/>
        <v>0.22727272727272727</v>
      </c>
      <c r="R860" s="8">
        <f t="shared" si="203"/>
        <v>9.8039215686274508E-2</v>
      </c>
      <c r="S860" s="8">
        <f t="shared" si="204"/>
        <v>4.9504950495049507E-2</v>
      </c>
      <c r="T860" s="8">
        <f t="shared" si="205"/>
        <v>0.15384615384615385</v>
      </c>
      <c r="U860" s="8">
        <f t="shared" si="206"/>
        <v>7.407407407407407E-2</v>
      </c>
      <c r="V860" s="8">
        <f t="shared" si="215"/>
        <v>0</v>
      </c>
      <c r="W860" s="8">
        <f t="shared" si="215"/>
        <v>3.108571086812435E-65</v>
      </c>
      <c r="X860" s="8">
        <f t="shared" si="215"/>
        <v>1.2137278658089024E-25</v>
      </c>
      <c r="Y860" s="8">
        <f t="shared" si="215"/>
        <v>2.5324838213652273E-12</v>
      </c>
      <c r="Z860" s="8">
        <f t="shared" si="215"/>
        <v>5.5795415463465925E-42</v>
      </c>
      <c r="AA860" s="8">
        <f t="shared" si="215"/>
        <v>5.8687584673858859E-19</v>
      </c>
      <c r="AB860" s="13" t="e">
        <f t="shared" si="208"/>
        <v>#DIV/0!</v>
      </c>
      <c r="AC860" s="13">
        <f t="shared" si="209"/>
        <v>-5.8687584673858859E-19</v>
      </c>
    </row>
    <row r="861" spans="1:29">
      <c r="A861" t="s">
        <v>35</v>
      </c>
      <c r="B861" s="18"/>
      <c r="C861" s="17"/>
      <c r="I861" s="11" t="e">
        <f t="shared" si="213"/>
        <v>#DIV/0!</v>
      </c>
      <c r="J861" s="11" t="e">
        <f t="shared" si="214"/>
        <v>#DIV/0!</v>
      </c>
      <c r="K861" s="11" t="e">
        <f t="shared" si="198"/>
        <v>#DIV/0!</v>
      </c>
      <c r="L861" s="11" t="e">
        <f t="shared" si="199"/>
        <v>#DIV/0!</v>
      </c>
      <c r="M861" s="8" t="e">
        <f t="shared" si="200"/>
        <v>#DIV/0!</v>
      </c>
      <c r="N861" s="8">
        <f t="shared" si="210"/>
        <v>0</v>
      </c>
      <c r="O861" s="8">
        <f t="shared" si="211"/>
        <v>0</v>
      </c>
      <c r="P861" s="8">
        <f t="shared" si="201"/>
        <v>0.83333333333333337</v>
      </c>
      <c r="Q861" s="8">
        <f t="shared" si="202"/>
        <v>0.22727272727272727</v>
      </c>
      <c r="R861" s="8">
        <f t="shared" si="203"/>
        <v>9.8039215686274508E-2</v>
      </c>
      <c r="S861" s="8">
        <f t="shared" si="204"/>
        <v>4.9504950495049507E-2</v>
      </c>
      <c r="T861" s="8">
        <f t="shared" si="205"/>
        <v>0.15384615384615385</v>
      </c>
      <c r="U861" s="8">
        <f t="shared" si="206"/>
        <v>7.407407407407407E-2</v>
      </c>
      <c r="V861" s="8">
        <f t="shared" si="215"/>
        <v>0</v>
      </c>
      <c r="W861" s="8">
        <f t="shared" si="215"/>
        <v>2.4020776579914268E-65</v>
      </c>
      <c r="X861" s="8">
        <f t="shared" si="215"/>
        <v>1.0947349377884217E-25</v>
      </c>
      <c r="Y861" s="8">
        <f t="shared" si="215"/>
        <v>2.4071133351590277E-12</v>
      </c>
      <c r="Z861" s="8">
        <f t="shared" si="215"/>
        <v>4.7211505392163477E-42</v>
      </c>
      <c r="AA861" s="8">
        <f t="shared" si="215"/>
        <v>5.4340356179498939E-19</v>
      </c>
      <c r="AB861" s="13" t="e">
        <f t="shared" si="208"/>
        <v>#DIV/0!</v>
      </c>
      <c r="AC861" s="13">
        <f t="shared" si="209"/>
        <v>-5.4340356179498939E-19</v>
      </c>
    </row>
    <row r="862" spans="1:29">
      <c r="A862" t="s">
        <v>35</v>
      </c>
      <c r="B862" s="16"/>
      <c r="C862" s="15"/>
      <c r="I862" s="11" t="e">
        <f t="shared" si="213"/>
        <v>#DIV/0!</v>
      </c>
      <c r="J862" s="11" t="e">
        <f t="shared" si="214"/>
        <v>#DIV/0!</v>
      </c>
      <c r="K862" s="11" t="e">
        <f t="shared" si="198"/>
        <v>#DIV/0!</v>
      </c>
      <c r="L862" s="11" t="e">
        <f t="shared" si="199"/>
        <v>#DIV/0!</v>
      </c>
      <c r="M862" s="8" t="e">
        <f t="shared" si="200"/>
        <v>#DIV/0!</v>
      </c>
      <c r="N862" s="8">
        <f t="shared" si="210"/>
        <v>0</v>
      </c>
      <c r="O862" s="8">
        <f t="shared" si="211"/>
        <v>0</v>
      </c>
      <c r="P862" s="8">
        <f t="shared" si="201"/>
        <v>0.83333333333333337</v>
      </c>
      <c r="Q862" s="8">
        <f t="shared" si="202"/>
        <v>0.22727272727272727</v>
      </c>
      <c r="R862" s="8">
        <f t="shared" si="203"/>
        <v>9.8039215686274508E-2</v>
      </c>
      <c r="S862" s="8">
        <f t="shared" si="204"/>
        <v>4.9504950495049507E-2</v>
      </c>
      <c r="T862" s="8">
        <f t="shared" si="205"/>
        <v>0.15384615384615385</v>
      </c>
      <c r="U862" s="8">
        <f t="shared" si="206"/>
        <v>7.407407407407407E-2</v>
      </c>
      <c r="V862" s="8">
        <f t="shared" si="215"/>
        <v>0</v>
      </c>
      <c r="W862" s="8">
        <f t="shared" si="215"/>
        <v>1.8561509175388298E-65</v>
      </c>
      <c r="X862" s="8">
        <f t="shared" si="215"/>
        <v>9.8740798310328232E-26</v>
      </c>
      <c r="Y862" s="8">
        <f t="shared" si="215"/>
        <v>2.2879493086660063E-12</v>
      </c>
      <c r="Z862" s="8">
        <f t="shared" si="215"/>
        <v>3.9948196870292172E-42</v>
      </c>
      <c r="AA862" s="8">
        <f t="shared" si="215"/>
        <v>5.0315144610647167E-19</v>
      </c>
      <c r="AB862" s="13" t="e">
        <f t="shared" si="208"/>
        <v>#DIV/0!</v>
      </c>
      <c r="AC862" s="13">
        <f t="shared" si="209"/>
        <v>-5.0315144610647167E-19</v>
      </c>
    </row>
    <row r="863" spans="1:29">
      <c r="A863" t="s">
        <v>35</v>
      </c>
      <c r="B863" s="18"/>
      <c r="C863" s="17"/>
      <c r="I863" s="11" t="e">
        <f t="shared" si="213"/>
        <v>#DIV/0!</v>
      </c>
      <c r="J863" s="11" t="e">
        <f t="shared" si="214"/>
        <v>#DIV/0!</v>
      </c>
      <c r="K863" s="11" t="e">
        <f t="shared" si="198"/>
        <v>#DIV/0!</v>
      </c>
      <c r="L863" s="11" t="e">
        <f t="shared" si="199"/>
        <v>#DIV/0!</v>
      </c>
      <c r="M863" s="8" t="e">
        <f t="shared" si="200"/>
        <v>#DIV/0!</v>
      </c>
      <c r="N863" s="8">
        <f t="shared" si="210"/>
        <v>0</v>
      </c>
      <c r="O863" s="8">
        <f t="shared" si="211"/>
        <v>0</v>
      </c>
      <c r="P863" s="8">
        <f t="shared" si="201"/>
        <v>0.83333333333333337</v>
      </c>
      <c r="Q863" s="8">
        <f t="shared" si="202"/>
        <v>0.22727272727272727</v>
      </c>
      <c r="R863" s="8">
        <f t="shared" si="203"/>
        <v>9.8039215686274508E-2</v>
      </c>
      <c r="S863" s="8">
        <f t="shared" si="204"/>
        <v>4.9504950495049507E-2</v>
      </c>
      <c r="T863" s="8">
        <f t="shared" si="205"/>
        <v>0.15384615384615385</v>
      </c>
      <c r="U863" s="8">
        <f t="shared" si="206"/>
        <v>7.407407407407407E-2</v>
      </c>
      <c r="V863" s="8">
        <f t="shared" si="215"/>
        <v>0</v>
      </c>
      <c r="W863" s="8">
        <f t="shared" si="215"/>
        <v>1.4342984362800048E-65</v>
      </c>
      <c r="X863" s="8">
        <f t="shared" si="215"/>
        <v>8.9060327887747037E-26</v>
      </c>
      <c r="Y863" s="8">
        <f t="shared" si="215"/>
        <v>2.1746844914053127E-12</v>
      </c>
      <c r="Z863" s="8">
        <f t="shared" si="215"/>
        <v>3.3802320428708759E-42</v>
      </c>
      <c r="AA863" s="8">
        <f t="shared" si="215"/>
        <v>4.6588096861710338E-19</v>
      </c>
      <c r="AB863" s="13" t="e">
        <f t="shared" si="208"/>
        <v>#DIV/0!</v>
      </c>
      <c r="AC863" s="13">
        <f t="shared" si="209"/>
        <v>-4.6588096861710338E-19</v>
      </c>
    </row>
    <row r="864" spans="1:29">
      <c r="A864" t="s">
        <v>35</v>
      </c>
      <c r="B864" s="16"/>
      <c r="C864" s="15"/>
      <c r="I864" s="11" t="e">
        <f t="shared" si="213"/>
        <v>#DIV/0!</v>
      </c>
      <c r="J864" s="11" t="e">
        <f t="shared" si="214"/>
        <v>#DIV/0!</v>
      </c>
      <c r="K864" s="11" t="e">
        <f t="shared" si="198"/>
        <v>#DIV/0!</v>
      </c>
      <c r="L864" s="11" t="e">
        <f t="shared" si="199"/>
        <v>#DIV/0!</v>
      </c>
      <c r="M864" s="8" t="e">
        <f t="shared" si="200"/>
        <v>#DIV/0!</v>
      </c>
      <c r="N864" s="8">
        <f t="shared" si="210"/>
        <v>0</v>
      </c>
      <c r="O864" s="8">
        <f t="shared" si="211"/>
        <v>0</v>
      </c>
      <c r="P864" s="8">
        <f t="shared" si="201"/>
        <v>0.83333333333333337</v>
      </c>
      <c r="Q864" s="8">
        <f t="shared" si="202"/>
        <v>0.22727272727272727</v>
      </c>
      <c r="R864" s="8">
        <f t="shared" si="203"/>
        <v>9.8039215686274508E-2</v>
      </c>
      <c r="S864" s="8">
        <f t="shared" si="204"/>
        <v>4.9504950495049507E-2</v>
      </c>
      <c r="T864" s="8">
        <f t="shared" si="205"/>
        <v>0.15384615384615385</v>
      </c>
      <c r="U864" s="8">
        <f t="shared" si="206"/>
        <v>7.407407407407407E-2</v>
      </c>
      <c r="V864" s="8">
        <f t="shared" si="215"/>
        <v>0</v>
      </c>
      <c r="W864" s="8">
        <f t="shared" si="215"/>
        <v>1.10832151894364E-65</v>
      </c>
      <c r="X864" s="8">
        <f t="shared" si="215"/>
        <v>8.0328923192869877E-26</v>
      </c>
      <c r="Y864" s="8">
        <f t="shared" si="215"/>
        <v>2.0670268433159405E-12</v>
      </c>
      <c r="Z864" s="8">
        <f t="shared" si="215"/>
        <v>2.8601963439676641E-42</v>
      </c>
      <c r="AA864" s="8">
        <f t="shared" si="215"/>
        <v>4.3137126723805869E-19</v>
      </c>
      <c r="AB864" s="13" t="e">
        <f t="shared" si="208"/>
        <v>#DIV/0!</v>
      </c>
      <c r="AC864" s="13">
        <f t="shared" si="209"/>
        <v>-4.3137126723805869E-19</v>
      </c>
    </row>
    <row r="865" spans="1:29">
      <c r="A865" t="s">
        <v>35</v>
      </c>
      <c r="B865" s="18"/>
      <c r="C865" s="17"/>
      <c r="I865" s="11" t="e">
        <f t="shared" si="213"/>
        <v>#DIV/0!</v>
      </c>
      <c r="J865" s="11" t="e">
        <f t="shared" si="214"/>
        <v>#DIV/0!</v>
      </c>
      <c r="K865" s="11" t="e">
        <f t="shared" si="198"/>
        <v>#DIV/0!</v>
      </c>
      <c r="L865" s="11" t="e">
        <f t="shared" si="199"/>
        <v>#DIV/0!</v>
      </c>
      <c r="M865" s="8" t="e">
        <f t="shared" si="200"/>
        <v>#DIV/0!</v>
      </c>
      <c r="N865" s="8">
        <f t="shared" si="210"/>
        <v>0</v>
      </c>
      <c r="O865" s="8">
        <f t="shared" si="211"/>
        <v>0</v>
      </c>
      <c r="P865" s="8">
        <f t="shared" si="201"/>
        <v>0.83333333333333337</v>
      </c>
      <c r="Q865" s="8">
        <f t="shared" si="202"/>
        <v>0.22727272727272727</v>
      </c>
      <c r="R865" s="8">
        <f t="shared" si="203"/>
        <v>9.8039215686274508E-2</v>
      </c>
      <c r="S865" s="8">
        <f t="shared" si="204"/>
        <v>4.9504950495049507E-2</v>
      </c>
      <c r="T865" s="8">
        <f t="shared" si="205"/>
        <v>0.15384615384615385</v>
      </c>
      <c r="U865" s="8">
        <f t="shared" si="206"/>
        <v>7.407407407407407E-2</v>
      </c>
      <c r="V865" s="8">
        <f t="shared" si="215"/>
        <v>0</v>
      </c>
      <c r="W865" s="8">
        <f t="shared" si="215"/>
        <v>8.5643026463826727E-66</v>
      </c>
      <c r="X865" s="8">
        <f t="shared" si="215"/>
        <v>7.2453538566117925E-26</v>
      </c>
      <c r="Y865" s="8">
        <f t="shared" si="215"/>
        <v>1.9646987817656463E-12</v>
      </c>
      <c r="Z865" s="8">
        <f t="shared" si="215"/>
        <v>2.420166137203408E-42</v>
      </c>
      <c r="AA865" s="8">
        <f t="shared" si="215"/>
        <v>3.9941784003523953E-19</v>
      </c>
      <c r="AB865" s="13" t="e">
        <f t="shared" si="208"/>
        <v>#DIV/0!</v>
      </c>
      <c r="AC865" s="13">
        <f t="shared" si="209"/>
        <v>-3.9941784003523953E-19</v>
      </c>
    </row>
    <row r="866" spans="1:29">
      <c r="A866" t="s">
        <v>35</v>
      </c>
      <c r="B866" s="16"/>
      <c r="C866" s="15"/>
      <c r="I866" s="11" t="e">
        <f t="shared" si="213"/>
        <v>#DIV/0!</v>
      </c>
      <c r="J866" s="11" t="e">
        <f t="shared" si="214"/>
        <v>#DIV/0!</v>
      </c>
      <c r="K866" s="11" t="e">
        <f t="shared" si="198"/>
        <v>#DIV/0!</v>
      </c>
      <c r="L866" s="11" t="e">
        <f t="shared" si="199"/>
        <v>#DIV/0!</v>
      </c>
      <c r="M866" s="8" t="e">
        <f t="shared" si="200"/>
        <v>#DIV/0!</v>
      </c>
      <c r="N866" s="8">
        <f t="shared" si="210"/>
        <v>0</v>
      </c>
      <c r="O866" s="8">
        <f t="shared" si="211"/>
        <v>0</v>
      </c>
      <c r="P866" s="8">
        <f t="shared" si="201"/>
        <v>0.83333333333333337</v>
      </c>
      <c r="Q866" s="8">
        <f t="shared" si="202"/>
        <v>0.22727272727272727</v>
      </c>
      <c r="R866" s="8">
        <f t="shared" si="203"/>
        <v>9.8039215686274508E-2</v>
      </c>
      <c r="S866" s="8">
        <f t="shared" si="204"/>
        <v>4.9504950495049507E-2</v>
      </c>
      <c r="T866" s="8">
        <f t="shared" si="205"/>
        <v>0.15384615384615385</v>
      </c>
      <c r="U866" s="8">
        <f t="shared" si="206"/>
        <v>7.407407407407407E-2</v>
      </c>
      <c r="V866" s="8">
        <f t="shared" si="215"/>
        <v>0</v>
      </c>
      <c r="W866" s="8">
        <f t="shared" si="215"/>
        <v>6.6178702267502467E-66</v>
      </c>
      <c r="X866" s="8">
        <f t="shared" si="215"/>
        <v>6.5350250471400486E-26</v>
      </c>
      <c r="Y866" s="8">
        <f t="shared" si="215"/>
        <v>1.8674364658366539E-12</v>
      </c>
      <c r="Z866" s="8">
        <f t="shared" si="215"/>
        <v>2.0478328853259605E-42</v>
      </c>
      <c r="AA866" s="8">
        <f t="shared" si="215"/>
        <v>3.6983133336596252E-19</v>
      </c>
      <c r="AB866" s="13" t="e">
        <f t="shared" si="208"/>
        <v>#DIV/0!</v>
      </c>
      <c r="AC866" s="13">
        <f t="shared" si="209"/>
        <v>-3.6983133336596252E-19</v>
      </c>
    </row>
    <row r="867" spans="1:29">
      <c r="A867" t="s">
        <v>35</v>
      </c>
      <c r="B867" s="18"/>
      <c r="C867" s="17"/>
      <c r="I867" s="11" t="e">
        <f t="shared" si="213"/>
        <v>#DIV/0!</v>
      </c>
      <c r="J867" s="11" t="e">
        <f t="shared" si="214"/>
        <v>#DIV/0!</v>
      </c>
      <c r="K867" s="11" t="e">
        <f t="shared" si="198"/>
        <v>#DIV/0!</v>
      </c>
      <c r="L867" s="11" t="e">
        <f t="shared" si="199"/>
        <v>#DIV/0!</v>
      </c>
      <c r="M867" s="8" t="e">
        <f t="shared" si="200"/>
        <v>#DIV/0!</v>
      </c>
      <c r="N867" s="8">
        <f t="shared" si="210"/>
        <v>0</v>
      </c>
      <c r="O867" s="8">
        <f t="shared" si="211"/>
        <v>0</v>
      </c>
      <c r="P867" s="8">
        <f t="shared" si="201"/>
        <v>0.83333333333333337</v>
      </c>
      <c r="Q867" s="8">
        <f t="shared" si="202"/>
        <v>0.22727272727272727</v>
      </c>
      <c r="R867" s="8">
        <f t="shared" si="203"/>
        <v>9.8039215686274508E-2</v>
      </c>
      <c r="S867" s="8">
        <f t="shared" si="204"/>
        <v>4.9504950495049507E-2</v>
      </c>
      <c r="T867" s="8">
        <f t="shared" si="205"/>
        <v>0.15384615384615385</v>
      </c>
      <c r="U867" s="8">
        <f t="shared" si="206"/>
        <v>7.407407407407407E-2</v>
      </c>
      <c r="V867" s="8">
        <f t="shared" si="215"/>
        <v>0</v>
      </c>
      <c r="W867" s="8">
        <f t="shared" si="215"/>
        <v>5.1138088115797358E-66</v>
      </c>
      <c r="X867" s="8">
        <f t="shared" si="215"/>
        <v>5.8943363170282795E-26</v>
      </c>
      <c r="Y867" s="8">
        <f t="shared" si="215"/>
        <v>1.77498911604276E-12</v>
      </c>
      <c r="Z867" s="8">
        <f t="shared" si="215"/>
        <v>1.7327816721988895E-42</v>
      </c>
      <c r="AA867" s="8">
        <f t="shared" si="215"/>
        <v>3.4243641978329863E-19</v>
      </c>
      <c r="AB867" s="13" t="e">
        <f t="shared" si="208"/>
        <v>#DIV/0!</v>
      </c>
      <c r="AC867" s="13">
        <f t="shared" si="209"/>
        <v>-3.4243641978329863E-19</v>
      </c>
    </row>
    <row r="868" spans="1:29">
      <c r="A868" t="s">
        <v>35</v>
      </c>
      <c r="B868" s="16"/>
      <c r="C868" s="15"/>
      <c r="I868" s="11" t="e">
        <f t="shared" si="213"/>
        <v>#DIV/0!</v>
      </c>
      <c r="J868" s="11" t="e">
        <f t="shared" si="214"/>
        <v>#DIV/0!</v>
      </c>
      <c r="K868" s="11" t="e">
        <f t="shared" si="198"/>
        <v>#DIV/0!</v>
      </c>
      <c r="L868" s="11" t="e">
        <f t="shared" si="199"/>
        <v>#DIV/0!</v>
      </c>
      <c r="M868" s="8" t="e">
        <f t="shared" si="200"/>
        <v>#DIV/0!</v>
      </c>
      <c r="N868" s="8">
        <f t="shared" si="210"/>
        <v>0</v>
      </c>
      <c r="O868" s="8">
        <f t="shared" si="211"/>
        <v>0</v>
      </c>
      <c r="P868" s="8">
        <f t="shared" si="201"/>
        <v>0.83333333333333337</v>
      </c>
      <c r="Q868" s="8">
        <f t="shared" si="202"/>
        <v>0.22727272727272727</v>
      </c>
      <c r="R868" s="8">
        <f t="shared" si="203"/>
        <v>9.8039215686274508E-2</v>
      </c>
      <c r="S868" s="8">
        <f t="shared" si="204"/>
        <v>4.9504950495049507E-2</v>
      </c>
      <c r="T868" s="8">
        <f t="shared" si="205"/>
        <v>0.15384615384615385</v>
      </c>
      <c r="U868" s="8">
        <f t="shared" si="206"/>
        <v>7.407407407407407E-2</v>
      </c>
      <c r="V868" s="8">
        <f t="shared" si="215"/>
        <v>0</v>
      </c>
      <c r="W868" s="8">
        <f t="shared" si="215"/>
        <v>3.9515795362207049E-66</v>
      </c>
      <c r="X868" s="8">
        <f t="shared" si="215"/>
        <v>5.3164602075157037E-26</v>
      </c>
      <c r="Y868" s="8">
        <f t="shared" si="215"/>
        <v>1.6871183677238114E-12</v>
      </c>
      <c r="Z868" s="8">
        <f t="shared" si="215"/>
        <v>1.4661998764759833E-42</v>
      </c>
      <c r="AA868" s="8">
        <f t="shared" si="215"/>
        <v>3.1707075905860987E-19</v>
      </c>
      <c r="AB868" s="13" t="e">
        <f t="shared" si="208"/>
        <v>#DIV/0!</v>
      </c>
      <c r="AC868" s="13">
        <f t="shared" si="209"/>
        <v>-3.1707075905860987E-19</v>
      </c>
    </row>
    <row r="869" spans="1:29">
      <c r="A869" t="s">
        <v>35</v>
      </c>
      <c r="B869" s="18"/>
      <c r="C869" s="17"/>
      <c r="I869" s="11" t="e">
        <f t="shared" si="213"/>
        <v>#DIV/0!</v>
      </c>
      <c r="J869" s="11" t="e">
        <f t="shared" si="214"/>
        <v>#DIV/0!</v>
      </c>
      <c r="K869" s="11" t="e">
        <f t="shared" si="198"/>
        <v>#DIV/0!</v>
      </c>
      <c r="L869" s="11" t="e">
        <f t="shared" si="199"/>
        <v>#DIV/0!</v>
      </c>
      <c r="M869" s="8" t="e">
        <f t="shared" si="200"/>
        <v>#DIV/0!</v>
      </c>
      <c r="N869" s="8">
        <f t="shared" si="210"/>
        <v>0</v>
      </c>
      <c r="O869" s="8">
        <f t="shared" si="211"/>
        <v>0</v>
      </c>
      <c r="P869" s="8">
        <f t="shared" si="201"/>
        <v>0.83333333333333337</v>
      </c>
      <c r="Q869" s="8">
        <f t="shared" si="202"/>
        <v>0.22727272727272727</v>
      </c>
      <c r="R869" s="8">
        <f t="shared" si="203"/>
        <v>9.8039215686274508E-2</v>
      </c>
      <c r="S869" s="8">
        <f t="shared" si="204"/>
        <v>4.9504950495049507E-2</v>
      </c>
      <c r="T869" s="8">
        <f t="shared" si="205"/>
        <v>0.15384615384615385</v>
      </c>
      <c r="U869" s="8">
        <f t="shared" si="206"/>
        <v>7.407407407407407E-2</v>
      </c>
      <c r="V869" s="8">
        <f t="shared" si="215"/>
        <v>0</v>
      </c>
      <c r="W869" s="8">
        <f t="shared" si="215"/>
        <v>3.0534932779887265E-66</v>
      </c>
      <c r="X869" s="8">
        <f t="shared" si="215"/>
        <v>4.7952386185435761E-26</v>
      </c>
      <c r="Y869" s="8">
        <f t="shared" si="215"/>
        <v>1.6035976564503552E-12</v>
      </c>
      <c r="Z869" s="8">
        <f t="shared" si="215"/>
        <v>1.2406306647104475E-42</v>
      </c>
      <c r="AA869" s="8">
        <f t="shared" si="215"/>
        <v>2.9358403616537951E-19</v>
      </c>
      <c r="AB869" s="13" t="e">
        <f t="shared" si="208"/>
        <v>#DIV/0!</v>
      </c>
      <c r="AC869" s="13">
        <f t="shared" si="209"/>
        <v>-2.9358403616537951E-19</v>
      </c>
    </row>
    <row r="870" spans="1:29">
      <c r="A870" t="s">
        <v>35</v>
      </c>
      <c r="B870" s="16"/>
      <c r="C870" s="15"/>
      <c r="I870" s="11" t="e">
        <f t="shared" si="213"/>
        <v>#DIV/0!</v>
      </c>
      <c r="J870" s="11" t="e">
        <f t="shared" si="214"/>
        <v>#DIV/0!</v>
      </c>
      <c r="K870" s="11" t="e">
        <f t="shared" si="198"/>
        <v>#DIV/0!</v>
      </c>
      <c r="L870" s="11" t="e">
        <f t="shared" si="199"/>
        <v>#DIV/0!</v>
      </c>
      <c r="M870" s="8" t="e">
        <f t="shared" si="200"/>
        <v>#DIV/0!</v>
      </c>
      <c r="N870" s="8">
        <f t="shared" si="210"/>
        <v>0</v>
      </c>
      <c r="O870" s="8">
        <f t="shared" si="211"/>
        <v>0</v>
      </c>
      <c r="P870" s="8">
        <f t="shared" si="201"/>
        <v>0.83333333333333337</v>
      </c>
      <c r="Q870" s="8">
        <f t="shared" si="202"/>
        <v>0.22727272727272727</v>
      </c>
      <c r="R870" s="8">
        <f t="shared" si="203"/>
        <v>9.8039215686274508E-2</v>
      </c>
      <c r="S870" s="8">
        <f t="shared" si="204"/>
        <v>4.9504950495049507E-2</v>
      </c>
      <c r="T870" s="8">
        <f t="shared" si="205"/>
        <v>0.15384615384615385</v>
      </c>
      <c r="U870" s="8">
        <f t="shared" si="206"/>
        <v>7.407407407407407E-2</v>
      </c>
      <c r="V870" s="8">
        <f t="shared" si="215"/>
        <v>0</v>
      </c>
      <c r="W870" s="8">
        <f t="shared" si="215"/>
        <v>2.3595175329912887E-66</v>
      </c>
      <c r="X870" s="8">
        <f t="shared" si="215"/>
        <v>4.3251171853530297E-26</v>
      </c>
      <c r="Y870" s="8">
        <f t="shared" si="215"/>
        <v>1.524211633853803E-12</v>
      </c>
      <c r="Z870" s="8">
        <f t="shared" si="215"/>
        <v>1.0497644086011479E-42</v>
      </c>
      <c r="AA870" s="8">
        <f t="shared" si="215"/>
        <v>2.7183707052349953E-19</v>
      </c>
      <c r="AB870" s="13" t="e">
        <f t="shared" si="208"/>
        <v>#DIV/0!</v>
      </c>
      <c r="AC870" s="13">
        <f t="shared" si="209"/>
        <v>-2.7183707052349953E-19</v>
      </c>
    </row>
    <row r="871" spans="1:29">
      <c r="A871" t="s">
        <v>35</v>
      </c>
      <c r="B871" s="18"/>
      <c r="C871" s="17"/>
      <c r="I871" s="11" t="e">
        <f t="shared" si="213"/>
        <v>#DIV/0!</v>
      </c>
      <c r="J871" s="11" t="e">
        <f t="shared" si="214"/>
        <v>#DIV/0!</v>
      </c>
      <c r="K871" s="11" t="e">
        <f t="shared" si="198"/>
        <v>#DIV/0!</v>
      </c>
      <c r="L871" s="11" t="e">
        <f t="shared" si="199"/>
        <v>#DIV/0!</v>
      </c>
      <c r="M871" s="8" t="e">
        <f t="shared" si="200"/>
        <v>#DIV/0!</v>
      </c>
      <c r="N871" s="8">
        <f t="shared" si="210"/>
        <v>0</v>
      </c>
      <c r="O871" s="8">
        <f t="shared" si="211"/>
        <v>0</v>
      </c>
      <c r="P871" s="8">
        <f t="shared" si="201"/>
        <v>0.83333333333333337</v>
      </c>
      <c r="Q871" s="8">
        <f t="shared" si="202"/>
        <v>0.22727272727272727</v>
      </c>
      <c r="R871" s="8">
        <f t="shared" si="203"/>
        <v>9.8039215686274508E-2</v>
      </c>
      <c r="S871" s="8">
        <f t="shared" si="204"/>
        <v>4.9504950495049507E-2</v>
      </c>
      <c r="T871" s="8">
        <f t="shared" si="205"/>
        <v>0.15384615384615385</v>
      </c>
      <c r="U871" s="8">
        <f t="shared" si="206"/>
        <v>7.407407407407407E-2</v>
      </c>
      <c r="V871" s="8">
        <f t="shared" ref="V871:AA886" si="216">$C871*P871+V870*(1-P871)</f>
        <v>0</v>
      </c>
      <c r="W871" s="8">
        <f t="shared" si="216"/>
        <v>1.8232635482205412E-66</v>
      </c>
      <c r="X871" s="8">
        <f t="shared" si="216"/>
        <v>3.9010860887497913E-26</v>
      </c>
      <c r="Y871" s="8">
        <f t="shared" si="216"/>
        <v>1.4487556123758919E-12</v>
      </c>
      <c r="Z871" s="8">
        <f t="shared" si="216"/>
        <v>8.8826219189327893E-43</v>
      </c>
      <c r="AA871" s="8">
        <f t="shared" si="216"/>
        <v>2.5170099122546252E-19</v>
      </c>
      <c r="AB871" s="13" t="e">
        <f t="shared" si="208"/>
        <v>#DIV/0!</v>
      </c>
      <c r="AC871" s="13">
        <f t="shared" si="209"/>
        <v>-2.5170099122546252E-19</v>
      </c>
    </row>
    <row r="872" spans="1:29">
      <c r="A872" t="s">
        <v>35</v>
      </c>
      <c r="B872" s="16"/>
      <c r="C872" s="15"/>
      <c r="I872" s="11" t="e">
        <f t="shared" si="213"/>
        <v>#DIV/0!</v>
      </c>
      <c r="J872" s="11" t="e">
        <f t="shared" si="214"/>
        <v>#DIV/0!</v>
      </c>
      <c r="K872" s="11" t="e">
        <f t="shared" si="198"/>
        <v>#DIV/0!</v>
      </c>
      <c r="L872" s="11" t="e">
        <f t="shared" si="199"/>
        <v>#DIV/0!</v>
      </c>
      <c r="M872" s="8" t="e">
        <f t="shared" si="200"/>
        <v>#DIV/0!</v>
      </c>
      <c r="N872" s="8">
        <f t="shared" si="210"/>
        <v>0</v>
      </c>
      <c r="O872" s="8">
        <f t="shared" si="211"/>
        <v>0</v>
      </c>
      <c r="P872" s="8">
        <f t="shared" si="201"/>
        <v>0.83333333333333337</v>
      </c>
      <c r="Q872" s="8">
        <f t="shared" si="202"/>
        <v>0.22727272727272727</v>
      </c>
      <c r="R872" s="8">
        <f t="shared" si="203"/>
        <v>9.8039215686274508E-2</v>
      </c>
      <c r="S872" s="8">
        <f t="shared" si="204"/>
        <v>4.9504950495049507E-2</v>
      </c>
      <c r="T872" s="8">
        <f t="shared" si="205"/>
        <v>0.15384615384615385</v>
      </c>
      <c r="U872" s="8">
        <f t="shared" si="206"/>
        <v>7.407407407407407E-2</v>
      </c>
      <c r="V872" s="8">
        <f t="shared" si="216"/>
        <v>0</v>
      </c>
      <c r="W872" s="8">
        <f t="shared" si="216"/>
        <v>1.408885469079509E-66</v>
      </c>
      <c r="X872" s="8">
        <f t="shared" si="216"/>
        <v>3.5186266682841255E-26</v>
      </c>
      <c r="Y872" s="8">
        <f t="shared" si="216"/>
        <v>1.3770350375057981E-12</v>
      </c>
      <c r="Z872" s="8">
        <f t="shared" si="216"/>
        <v>7.5160647006354362E-43</v>
      </c>
      <c r="AA872" s="8">
        <f t="shared" si="216"/>
        <v>2.3305647335690975E-19</v>
      </c>
      <c r="AB872" s="13" t="e">
        <f t="shared" si="208"/>
        <v>#DIV/0!</v>
      </c>
      <c r="AC872" s="13">
        <f t="shared" si="209"/>
        <v>-2.3305647335690975E-19</v>
      </c>
    </row>
    <row r="873" spans="1:29">
      <c r="A873" t="s">
        <v>35</v>
      </c>
      <c r="B873" s="18"/>
      <c r="C873" s="17"/>
      <c r="I873" s="11" t="e">
        <f t="shared" si="213"/>
        <v>#DIV/0!</v>
      </c>
      <c r="J873" s="11" t="e">
        <f t="shared" si="214"/>
        <v>#DIV/0!</v>
      </c>
      <c r="K873" s="11" t="e">
        <f t="shared" si="198"/>
        <v>#DIV/0!</v>
      </c>
      <c r="L873" s="11" t="e">
        <f t="shared" si="199"/>
        <v>#DIV/0!</v>
      </c>
      <c r="M873" s="8" t="e">
        <f t="shared" si="200"/>
        <v>#DIV/0!</v>
      </c>
      <c r="N873" s="8">
        <f t="shared" si="210"/>
        <v>0</v>
      </c>
      <c r="O873" s="8">
        <f t="shared" si="211"/>
        <v>0</v>
      </c>
      <c r="P873" s="8">
        <f t="shared" si="201"/>
        <v>0.83333333333333337</v>
      </c>
      <c r="Q873" s="8">
        <f t="shared" si="202"/>
        <v>0.22727272727272727</v>
      </c>
      <c r="R873" s="8">
        <f t="shared" si="203"/>
        <v>9.8039215686274508E-2</v>
      </c>
      <c r="S873" s="8">
        <f t="shared" si="204"/>
        <v>4.9504950495049507E-2</v>
      </c>
      <c r="T873" s="8">
        <f t="shared" si="205"/>
        <v>0.15384615384615385</v>
      </c>
      <c r="U873" s="8">
        <f t="shared" si="206"/>
        <v>7.407407407407407E-2</v>
      </c>
      <c r="V873" s="8">
        <f t="shared" si="216"/>
        <v>0</v>
      </c>
      <c r="W873" s="8">
        <f t="shared" si="216"/>
        <v>1.0886842261068933E-66</v>
      </c>
      <c r="X873" s="8">
        <f t="shared" si="216"/>
        <v>3.1736632694327405E-26</v>
      </c>
      <c r="Y873" s="8">
        <f t="shared" si="216"/>
        <v>1.3088649861441247E-12</v>
      </c>
      <c r="Z873" s="8">
        <f t="shared" si="216"/>
        <v>6.3597470543838307E-43</v>
      </c>
      <c r="AA873" s="8">
        <f t="shared" si="216"/>
        <v>2.1579303088602755E-19</v>
      </c>
      <c r="AB873" s="13" t="e">
        <f t="shared" si="208"/>
        <v>#DIV/0!</v>
      </c>
      <c r="AC873" s="13">
        <f t="shared" si="209"/>
        <v>-2.1579303088602755E-19</v>
      </c>
    </row>
    <row r="874" spans="1:29">
      <c r="A874" t="s">
        <v>35</v>
      </c>
      <c r="B874" s="16"/>
      <c r="C874" s="15"/>
      <c r="I874" s="11" t="e">
        <f t="shared" si="213"/>
        <v>#DIV/0!</v>
      </c>
      <c r="J874" s="11" t="e">
        <f t="shared" si="214"/>
        <v>#DIV/0!</v>
      </c>
      <c r="K874" s="11" t="e">
        <f t="shared" si="198"/>
        <v>#DIV/0!</v>
      </c>
      <c r="L874" s="11" t="e">
        <f t="shared" si="199"/>
        <v>#DIV/0!</v>
      </c>
      <c r="M874" s="8" t="e">
        <f t="shared" si="200"/>
        <v>#DIV/0!</v>
      </c>
      <c r="N874" s="8">
        <f t="shared" si="210"/>
        <v>0</v>
      </c>
      <c r="O874" s="8">
        <f t="shared" si="211"/>
        <v>0</v>
      </c>
      <c r="P874" s="8">
        <f t="shared" si="201"/>
        <v>0.83333333333333337</v>
      </c>
      <c r="Q874" s="8">
        <f t="shared" si="202"/>
        <v>0.22727272727272727</v>
      </c>
      <c r="R874" s="8">
        <f t="shared" si="203"/>
        <v>9.8039215686274508E-2</v>
      </c>
      <c r="S874" s="8">
        <f t="shared" si="204"/>
        <v>4.9504950495049507E-2</v>
      </c>
      <c r="T874" s="8">
        <f t="shared" si="205"/>
        <v>0.15384615384615385</v>
      </c>
      <c r="U874" s="8">
        <f t="shared" si="206"/>
        <v>7.407407407407407E-2</v>
      </c>
      <c r="V874" s="8">
        <f t="shared" si="216"/>
        <v>0</v>
      </c>
      <c r="W874" s="8">
        <f t="shared" si="216"/>
        <v>8.4125599290078125E-67</v>
      </c>
      <c r="X874" s="8">
        <f t="shared" si="216"/>
        <v>2.8625198116452173E-26</v>
      </c>
      <c r="Y874" s="8">
        <f t="shared" si="216"/>
        <v>1.2440696898003562E-12</v>
      </c>
      <c r="Z874" s="8">
        <f t="shared" si="216"/>
        <v>5.3813244306324717E-43</v>
      </c>
      <c r="AA874" s="8">
        <f t="shared" si="216"/>
        <v>1.99808361931507E-19</v>
      </c>
      <c r="AB874" s="13" t="e">
        <f t="shared" si="208"/>
        <v>#DIV/0!</v>
      </c>
      <c r="AC874" s="13">
        <f t="shared" si="209"/>
        <v>-1.99808361931507E-19</v>
      </c>
    </row>
    <row r="875" spans="1:29">
      <c r="A875" t="s">
        <v>35</v>
      </c>
      <c r="B875" s="18"/>
      <c r="C875" s="17"/>
      <c r="I875" s="11" t="e">
        <f t="shared" si="213"/>
        <v>#DIV/0!</v>
      </c>
      <c r="J875" s="11" t="e">
        <f t="shared" si="214"/>
        <v>#DIV/0!</v>
      </c>
      <c r="K875" s="11" t="e">
        <f t="shared" si="198"/>
        <v>#DIV/0!</v>
      </c>
      <c r="L875" s="11" t="e">
        <f t="shared" si="199"/>
        <v>#DIV/0!</v>
      </c>
      <c r="M875" s="8" t="e">
        <f t="shared" si="200"/>
        <v>#DIV/0!</v>
      </c>
      <c r="N875" s="8">
        <f t="shared" si="210"/>
        <v>0</v>
      </c>
      <c r="O875" s="8">
        <f t="shared" si="211"/>
        <v>0</v>
      </c>
      <c r="P875" s="8">
        <f t="shared" si="201"/>
        <v>0.83333333333333337</v>
      </c>
      <c r="Q875" s="8">
        <f t="shared" si="202"/>
        <v>0.22727272727272727</v>
      </c>
      <c r="R875" s="8">
        <f t="shared" si="203"/>
        <v>9.8039215686274508E-2</v>
      </c>
      <c r="S875" s="8">
        <f t="shared" si="204"/>
        <v>4.9504950495049507E-2</v>
      </c>
      <c r="T875" s="8">
        <f t="shared" si="205"/>
        <v>0.15384615384615385</v>
      </c>
      <c r="U875" s="8">
        <f t="shared" si="206"/>
        <v>7.407407407407407E-2</v>
      </c>
      <c r="V875" s="8">
        <f t="shared" si="216"/>
        <v>0</v>
      </c>
      <c r="W875" s="8">
        <f t="shared" si="216"/>
        <v>6.5006144905969458E-67</v>
      </c>
      <c r="X875" s="8">
        <f t="shared" si="216"/>
        <v>2.5818806144250981E-26</v>
      </c>
      <c r="Y875" s="8">
        <f t="shared" si="216"/>
        <v>1.182482081394398E-12</v>
      </c>
      <c r="Z875" s="8">
        <f t="shared" si="216"/>
        <v>4.5534283643813225E-43</v>
      </c>
      <c r="AA875" s="8">
        <f t="shared" si="216"/>
        <v>1.8500774252917316E-19</v>
      </c>
      <c r="AB875" s="13" t="e">
        <f t="shared" si="208"/>
        <v>#DIV/0!</v>
      </c>
      <c r="AC875" s="13">
        <f t="shared" si="209"/>
        <v>-1.8500774252917316E-19</v>
      </c>
    </row>
    <row r="876" spans="1:29">
      <c r="A876" t="s">
        <v>35</v>
      </c>
      <c r="B876" s="16"/>
      <c r="C876" s="15"/>
      <c r="I876" s="11" t="e">
        <f t="shared" si="213"/>
        <v>#DIV/0!</v>
      </c>
      <c r="J876" s="11" t="e">
        <f t="shared" si="214"/>
        <v>#DIV/0!</v>
      </c>
      <c r="K876" s="11" t="e">
        <f t="shared" si="198"/>
        <v>#DIV/0!</v>
      </c>
      <c r="L876" s="11" t="e">
        <f t="shared" si="199"/>
        <v>#DIV/0!</v>
      </c>
      <c r="M876" s="8" t="e">
        <f t="shared" si="200"/>
        <v>#DIV/0!</v>
      </c>
      <c r="N876" s="8">
        <f t="shared" si="210"/>
        <v>0</v>
      </c>
      <c r="O876" s="8">
        <f t="shared" si="211"/>
        <v>0</v>
      </c>
      <c r="P876" s="8">
        <f t="shared" si="201"/>
        <v>0.83333333333333337</v>
      </c>
      <c r="Q876" s="8">
        <f t="shared" si="202"/>
        <v>0.22727272727272727</v>
      </c>
      <c r="R876" s="8">
        <f t="shared" si="203"/>
        <v>9.8039215686274508E-2</v>
      </c>
      <c r="S876" s="8">
        <f t="shared" si="204"/>
        <v>4.9504950495049507E-2</v>
      </c>
      <c r="T876" s="8">
        <f t="shared" si="205"/>
        <v>0.15384615384615385</v>
      </c>
      <c r="U876" s="8">
        <f t="shared" si="206"/>
        <v>7.407407407407407E-2</v>
      </c>
      <c r="V876" s="8">
        <f t="shared" si="216"/>
        <v>0</v>
      </c>
      <c r="W876" s="8">
        <f t="shared" si="216"/>
        <v>5.023202106370367E-67</v>
      </c>
      <c r="X876" s="8">
        <f t="shared" si="216"/>
        <v>2.3287550639912649E-26</v>
      </c>
      <c r="Y876" s="8">
        <f t="shared" si="216"/>
        <v>1.1239433644936851E-12</v>
      </c>
      <c r="Z876" s="8">
        <f t="shared" si="216"/>
        <v>3.8529009237072732E-43</v>
      </c>
      <c r="AA876" s="8">
        <f t="shared" si="216"/>
        <v>1.7130346530478996E-19</v>
      </c>
      <c r="AB876" s="13" t="e">
        <f t="shared" si="208"/>
        <v>#DIV/0!</v>
      </c>
      <c r="AC876" s="13">
        <f t="shared" si="209"/>
        <v>-1.7130346530478996E-19</v>
      </c>
    </row>
    <row r="877" spans="1:29">
      <c r="A877" t="s">
        <v>35</v>
      </c>
      <c r="B877" s="18"/>
      <c r="C877" s="17"/>
      <c r="I877" s="11" t="e">
        <f t="shared" si="213"/>
        <v>#DIV/0!</v>
      </c>
      <c r="J877" s="11" t="e">
        <f t="shared" si="214"/>
        <v>#DIV/0!</v>
      </c>
      <c r="K877" s="11" t="e">
        <f t="shared" si="198"/>
        <v>#DIV/0!</v>
      </c>
      <c r="L877" s="11" t="e">
        <f t="shared" si="199"/>
        <v>#DIV/0!</v>
      </c>
      <c r="M877" s="8" t="e">
        <f t="shared" si="200"/>
        <v>#DIV/0!</v>
      </c>
      <c r="N877" s="8">
        <f t="shared" si="210"/>
        <v>0</v>
      </c>
      <c r="O877" s="8">
        <f t="shared" si="211"/>
        <v>0</v>
      </c>
      <c r="P877" s="8">
        <f t="shared" si="201"/>
        <v>0.83333333333333337</v>
      </c>
      <c r="Q877" s="8">
        <f t="shared" si="202"/>
        <v>0.22727272727272727</v>
      </c>
      <c r="R877" s="8">
        <f t="shared" si="203"/>
        <v>9.8039215686274508E-2</v>
      </c>
      <c r="S877" s="8">
        <f t="shared" si="204"/>
        <v>4.9504950495049507E-2</v>
      </c>
      <c r="T877" s="8">
        <f t="shared" si="205"/>
        <v>0.15384615384615385</v>
      </c>
      <c r="U877" s="8">
        <f t="shared" si="206"/>
        <v>7.407407407407407E-2</v>
      </c>
      <c r="V877" s="8">
        <f t="shared" si="216"/>
        <v>0</v>
      </c>
      <c r="W877" s="8">
        <f t="shared" si="216"/>
        <v>3.8815652640134653E-67</v>
      </c>
      <c r="X877" s="8">
        <f t="shared" si="216"/>
        <v>2.1004457439921213E-26</v>
      </c>
      <c r="Y877" s="8">
        <f t="shared" si="216"/>
        <v>1.0683026038751858E-12</v>
      </c>
      <c r="Z877" s="8">
        <f t="shared" si="216"/>
        <v>3.2601469354446159E-43</v>
      </c>
      <c r="AA877" s="8">
        <f t="shared" si="216"/>
        <v>1.5861431972665736E-19</v>
      </c>
      <c r="AB877" s="13" t="e">
        <f t="shared" si="208"/>
        <v>#DIV/0!</v>
      </c>
      <c r="AC877" s="13">
        <f t="shared" si="209"/>
        <v>-1.5861431972665736E-19</v>
      </c>
    </row>
    <row r="878" spans="1:29">
      <c r="A878" t="s">
        <v>35</v>
      </c>
      <c r="B878" s="16"/>
      <c r="C878" s="15"/>
      <c r="I878" s="11" t="e">
        <f t="shared" si="213"/>
        <v>#DIV/0!</v>
      </c>
      <c r="J878" s="11" t="e">
        <f t="shared" si="214"/>
        <v>#DIV/0!</v>
      </c>
      <c r="K878" s="11" t="e">
        <f t="shared" si="198"/>
        <v>#DIV/0!</v>
      </c>
      <c r="L878" s="11" t="e">
        <f t="shared" si="199"/>
        <v>#DIV/0!</v>
      </c>
      <c r="M878" s="8" t="e">
        <f t="shared" si="200"/>
        <v>#DIV/0!</v>
      </c>
      <c r="N878" s="8">
        <f t="shared" si="210"/>
        <v>0</v>
      </c>
      <c r="O878" s="8">
        <f t="shared" si="211"/>
        <v>0</v>
      </c>
      <c r="P878" s="8">
        <f t="shared" si="201"/>
        <v>0.83333333333333337</v>
      </c>
      <c r="Q878" s="8">
        <f t="shared" si="202"/>
        <v>0.22727272727272727</v>
      </c>
      <c r="R878" s="8">
        <f t="shared" si="203"/>
        <v>9.8039215686274508E-2</v>
      </c>
      <c r="S878" s="8">
        <f t="shared" si="204"/>
        <v>4.9504950495049507E-2</v>
      </c>
      <c r="T878" s="8">
        <f t="shared" si="205"/>
        <v>0.15384615384615385</v>
      </c>
      <c r="U878" s="8">
        <f t="shared" si="206"/>
        <v>7.407407407407407E-2</v>
      </c>
      <c r="V878" s="8">
        <f t="shared" si="216"/>
        <v>0</v>
      </c>
      <c r="W878" s="8">
        <f t="shared" si="216"/>
        <v>2.9993913403740413E-67</v>
      </c>
      <c r="X878" s="8">
        <f t="shared" si="216"/>
        <v>1.8945196906595604E-26</v>
      </c>
      <c r="Y878" s="8">
        <f t="shared" si="216"/>
        <v>1.0154163363566121E-12</v>
      </c>
      <c r="Z878" s="8">
        <f t="shared" si="216"/>
        <v>2.7585858684531366E-43</v>
      </c>
      <c r="AA878" s="8">
        <f t="shared" si="216"/>
        <v>1.4686511085801609E-19</v>
      </c>
      <c r="AB878" s="13" t="e">
        <f t="shared" si="208"/>
        <v>#DIV/0!</v>
      </c>
      <c r="AC878" s="13">
        <f t="shared" si="209"/>
        <v>-1.4686511085801609E-19</v>
      </c>
    </row>
    <row r="879" spans="1:29">
      <c r="A879" t="s">
        <v>35</v>
      </c>
      <c r="B879" s="18"/>
      <c r="C879" s="17"/>
      <c r="I879" s="11" t="e">
        <f t="shared" si="213"/>
        <v>#DIV/0!</v>
      </c>
      <c r="J879" s="11" t="e">
        <f t="shared" si="214"/>
        <v>#DIV/0!</v>
      </c>
      <c r="K879" s="11" t="e">
        <f t="shared" si="198"/>
        <v>#DIV/0!</v>
      </c>
      <c r="L879" s="11" t="e">
        <f t="shared" si="199"/>
        <v>#DIV/0!</v>
      </c>
      <c r="M879" s="8" t="e">
        <f t="shared" si="200"/>
        <v>#DIV/0!</v>
      </c>
      <c r="N879" s="8">
        <f t="shared" si="210"/>
        <v>0</v>
      </c>
      <c r="O879" s="8">
        <f t="shared" si="211"/>
        <v>0</v>
      </c>
      <c r="P879" s="8">
        <f t="shared" si="201"/>
        <v>0.83333333333333337</v>
      </c>
      <c r="Q879" s="8">
        <f t="shared" si="202"/>
        <v>0.22727272727272727</v>
      </c>
      <c r="R879" s="8">
        <f t="shared" si="203"/>
        <v>9.8039215686274508E-2</v>
      </c>
      <c r="S879" s="8">
        <f t="shared" si="204"/>
        <v>4.9504950495049507E-2</v>
      </c>
      <c r="T879" s="8">
        <f t="shared" si="205"/>
        <v>0.15384615384615385</v>
      </c>
      <c r="U879" s="8">
        <f t="shared" si="206"/>
        <v>7.407407407407407E-2</v>
      </c>
      <c r="V879" s="8">
        <f t="shared" si="216"/>
        <v>0</v>
      </c>
      <c r="W879" s="8">
        <f t="shared" si="216"/>
        <v>2.317711490289032E-67</v>
      </c>
      <c r="X879" s="8">
        <f t="shared" si="216"/>
        <v>1.7087824660850938E-26</v>
      </c>
      <c r="Y879" s="8">
        <f t="shared" si="216"/>
        <v>9.6514820089341338E-13</v>
      </c>
      <c r="Z879" s="8">
        <f t="shared" si="216"/>
        <v>2.3341880425372693E-43</v>
      </c>
      <c r="AA879" s="8">
        <f t="shared" si="216"/>
        <v>1.359862137574223E-19</v>
      </c>
      <c r="AB879" s="13" t="e">
        <f t="shared" si="208"/>
        <v>#DIV/0!</v>
      </c>
      <c r="AC879" s="13">
        <f t="shared" si="209"/>
        <v>-1.359862137574223E-19</v>
      </c>
    </row>
    <row r="880" spans="1:29">
      <c r="A880" t="s">
        <v>35</v>
      </c>
      <c r="B880" s="16"/>
      <c r="C880" s="15"/>
      <c r="I880" s="11" t="e">
        <f t="shared" si="213"/>
        <v>#DIV/0!</v>
      </c>
      <c r="J880" s="11" t="e">
        <f t="shared" si="214"/>
        <v>#DIV/0!</v>
      </c>
      <c r="K880" s="11" t="e">
        <f t="shared" si="198"/>
        <v>#DIV/0!</v>
      </c>
      <c r="L880" s="11" t="e">
        <f t="shared" si="199"/>
        <v>#DIV/0!</v>
      </c>
      <c r="M880" s="8" t="e">
        <f t="shared" si="200"/>
        <v>#DIV/0!</v>
      </c>
      <c r="N880" s="8">
        <f t="shared" si="210"/>
        <v>0</v>
      </c>
      <c r="O880" s="8">
        <f t="shared" si="211"/>
        <v>0</v>
      </c>
      <c r="P880" s="8">
        <f t="shared" si="201"/>
        <v>0.83333333333333337</v>
      </c>
      <c r="Q880" s="8">
        <f t="shared" si="202"/>
        <v>0.22727272727272727</v>
      </c>
      <c r="R880" s="8">
        <f t="shared" si="203"/>
        <v>9.8039215686274508E-2</v>
      </c>
      <c r="S880" s="8">
        <f t="shared" si="204"/>
        <v>4.9504950495049507E-2</v>
      </c>
      <c r="T880" s="8">
        <f t="shared" si="205"/>
        <v>0.15384615384615385</v>
      </c>
      <c r="U880" s="8">
        <f t="shared" si="206"/>
        <v>7.407407407407407E-2</v>
      </c>
      <c r="V880" s="8">
        <f t="shared" si="216"/>
        <v>0</v>
      </c>
      <c r="W880" s="8">
        <f t="shared" si="216"/>
        <v>1.7909588788597064E-67</v>
      </c>
      <c r="X880" s="8">
        <f t="shared" si="216"/>
        <v>1.5412547733316532E-26</v>
      </c>
      <c r="Y880" s="8">
        <f t="shared" si="216"/>
        <v>9.1736858698779885E-13</v>
      </c>
      <c r="Z880" s="8">
        <f t="shared" si="216"/>
        <v>1.9750821898392278E-43</v>
      </c>
      <c r="AA880" s="8">
        <f t="shared" si="216"/>
        <v>1.2591316088650214E-19</v>
      </c>
      <c r="AB880" s="13" t="e">
        <f t="shared" si="208"/>
        <v>#DIV/0!</v>
      </c>
      <c r="AC880" s="13">
        <f t="shared" si="209"/>
        <v>-1.2591316088650214E-19</v>
      </c>
    </row>
    <row r="881" spans="1:29">
      <c r="A881" t="s">
        <v>35</v>
      </c>
      <c r="B881" s="18"/>
      <c r="C881" s="17"/>
      <c r="I881" s="11" t="e">
        <f t="shared" si="213"/>
        <v>#DIV/0!</v>
      </c>
      <c r="J881" s="11" t="e">
        <f t="shared" si="214"/>
        <v>#DIV/0!</v>
      </c>
      <c r="K881" s="11" t="e">
        <f t="shared" si="198"/>
        <v>#DIV/0!</v>
      </c>
      <c r="L881" s="11" t="e">
        <f t="shared" si="199"/>
        <v>#DIV/0!</v>
      </c>
      <c r="M881" s="8" t="e">
        <f t="shared" si="200"/>
        <v>#DIV/0!</v>
      </c>
      <c r="N881" s="8">
        <f t="shared" si="210"/>
        <v>0</v>
      </c>
      <c r="O881" s="8">
        <f t="shared" si="211"/>
        <v>0</v>
      </c>
      <c r="P881" s="8">
        <f t="shared" si="201"/>
        <v>0.83333333333333337</v>
      </c>
      <c r="Q881" s="8">
        <f t="shared" si="202"/>
        <v>0.22727272727272727</v>
      </c>
      <c r="R881" s="8">
        <f t="shared" si="203"/>
        <v>9.8039215686274508E-2</v>
      </c>
      <c r="S881" s="8">
        <f t="shared" si="204"/>
        <v>4.9504950495049507E-2</v>
      </c>
      <c r="T881" s="8">
        <f t="shared" si="205"/>
        <v>0.15384615384615385</v>
      </c>
      <c r="U881" s="8">
        <f t="shared" si="206"/>
        <v>7.407407407407407E-2</v>
      </c>
      <c r="V881" s="8">
        <f t="shared" si="216"/>
        <v>0</v>
      </c>
      <c r="W881" s="8">
        <f t="shared" si="216"/>
        <v>1.3839227700279549E-67</v>
      </c>
      <c r="X881" s="8">
        <f t="shared" si="216"/>
        <v>1.3901513641814911E-26</v>
      </c>
      <c r="Y881" s="8">
        <f t="shared" si="216"/>
        <v>8.7195430050325428E-13</v>
      </c>
      <c r="Z881" s="8">
        <f t="shared" si="216"/>
        <v>1.6712233914024234E-43</v>
      </c>
      <c r="AA881" s="8">
        <f t="shared" si="216"/>
        <v>1.1658626008009456E-19</v>
      </c>
      <c r="AB881" s="13" t="e">
        <f t="shared" si="208"/>
        <v>#DIV/0!</v>
      </c>
      <c r="AC881" s="13">
        <f t="shared" si="209"/>
        <v>-1.1658626008009456E-19</v>
      </c>
    </row>
    <row r="882" spans="1:29">
      <c r="A882" t="s">
        <v>35</v>
      </c>
      <c r="B882" s="16"/>
      <c r="C882" s="15"/>
      <c r="I882" s="11" t="e">
        <f t="shared" si="213"/>
        <v>#DIV/0!</v>
      </c>
      <c r="J882" s="11" t="e">
        <f t="shared" si="214"/>
        <v>#DIV/0!</v>
      </c>
      <c r="K882" s="11" t="e">
        <f t="shared" si="198"/>
        <v>#DIV/0!</v>
      </c>
      <c r="L882" s="11" t="e">
        <f t="shared" si="199"/>
        <v>#DIV/0!</v>
      </c>
      <c r="M882" s="8" t="e">
        <f t="shared" si="200"/>
        <v>#DIV/0!</v>
      </c>
      <c r="N882" s="8">
        <f t="shared" si="210"/>
        <v>0</v>
      </c>
      <c r="O882" s="8">
        <f t="shared" si="211"/>
        <v>0</v>
      </c>
      <c r="P882" s="8">
        <f t="shared" si="201"/>
        <v>0.83333333333333337</v>
      </c>
      <c r="Q882" s="8">
        <f t="shared" si="202"/>
        <v>0.22727272727272727</v>
      </c>
      <c r="R882" s="8">
        <f t="shared" si="203"/>
        <v>9.8039215686274508E-2</v>
      </c>
      <c r="S882" s="8">
        <f t="shared" si="204"/>
        <v>4.9504950495049507E-2</v>
      </c>
      <c r="T882" s="8">
        <f t="shared" si="205"/>
        <v>0.15384615384615385</v>
      </c>
      <c r="U882" s="8">
        <f t="shared" si="206"/>
        <v>7.407407407407407E-2</v>
      </c>
      <c r="V882" s="8">
        <f t="shared" si="216"/>
        <v>0</v>
      </c>
      <c r="W882" s="8">
        <f t="shared" si="216"/>
        <v>1.0693948677488743E-67</v>
      </c>
      <c r="X882" s="8">
        <f t="shared" si="216"/>
        <v>1.2538620147519332E-26</v>
      </c>
      <c r="Y882" s="8">
        <f t="shared" si="216"/>
        <v>8.2878824602289516E-13</v>
      </c>
      <c r="Z882" s="8">
        <f t="shared" si="216"/>
        <v>1.4141121004174351E-43</v>
      </c>
      <c r="AA882" s="8">
        <f t="shared" si="216"/>
        <v>1.0795024081490238E-19</v>
      </c>
      <c r="AB882" s="13" t="e">
        <f t="shared" si="208"/>
        <v>#DIV/0!</v>
      </c>
      <c r="AC882" s="13">
        <f t="shared" si="209"/>
        <v>-1.0795024081490238E-19</v>
      </c>
    </row>
    <row r="883" spans="1:29">
      <c r="A883" t="s">
        <v>35</v>
      </c>
      <c r="B883" s="18"/>
      <c r="C883" s="17"/>
      <c r="I883" s="11" t="e">
        <f t="shared" si="213"/>
        <v>#DIV/0!</v>
      </c>
      <c r="J883" s="11" t="e">
        <f t="shared" si="214"/>
        <v>#DIV/0!</v>
      </c>
      <c r="K883" s="11" t="e">
        <f t="shared" si="198"/>
        <v>#DIV/0!</v>
      </c>
      <c r="L883" s="11" t="e">
        <f t="shared" si="199"/>
        <v>#DIV/0!</v>
      </c>
      <c r="M883" s="8" t="e">
        <f t="shared" si="200"/>
        <v>#DIV/0!</v>
      </c>
      <c r="N883" s="8">
        <f t="shared" si="210"/>
        <v>0</v>
      </c>
      <c r="O883" s="8">
        <f t="shared" si="211"/>
        <v>0</v>
      </c>
      <c r="P883" s="8">
        <f t="shared" si="201"/>
        <v>0.83333333333333337</v>
      </c>
      <c r="Q883" s="8">
        <f t="shared" si="202"/>
        <v>0.22727272727272727</v>
      </c>
      <c r="R883" s="8">
        <f t="shared" si="203"/>
        <v>9.8039215686274508E-2</v>
      </c>
      <c r="S883" s="8">
        <f t="shared" si="204"/>
        <v>4.9504950495049507E-2</v>
      </c>
      <c r="T883" s="8">
        <f t="shared" si="205"/>
        <v>0.15384615384615385</v>
      </c>
      <c r="U883" s="8">
        <f t="shared" si="206"/>
        <v>7.407407407407407E-2</v>
      </c>
      <c r="V883" s="8">
        <f t="shared" si="216"/>
        <v>0</v>
      </c>
      <c r="W883" s="8">
        <f t="shared" si="216"/>
        <v>8.2635057962413009E-68</v>
      </c>
      <c r="X883" s="8">
        <f t="shared" si="216"/>
        <v>1.1309343662468417E-26</v>
      </c>
      <c r="Y883" s="8">
        <f t="shared" si="216"/>
        <v>7.877591249326528E-13</v>
      </c>
      <c r="Z883" s="8">
        <f t="shared" si="216"/>
        <v>1.1965563926609067E-43</v>
      </c>
      <c r="AA883" s="8">
        <f t="shared" si="216"/>
        <v>9.9953926680465162E-20</v>
      </c>
      <c r="AB883" s="13" t="e">
        <f t="shared" si="208"/>
        <v>#DIV/0!</v>
      </c>
      <c r="AC883" s="13">
        <f t="shared" si="209"/>
        <v>-9.9953926680465162E-20</v>
      </c>
    </row>
    <row r="884" spans="1:29">
      <c r="A884" t="s">
        <v>35</v>
      </c>
      <c r="B884" s="16"/>
      <c r="C884" s="15"/>
      <c r="I884" s="11" t="e">
        <f t="shared" si="213"/>
        <v>#DIV/0!</v>
      </c>
      <c r="J884" s="11" t="e">
        <f t="shared" si="214"/>
        <v>#DIV/0!</v>
      </c>
      <c r="K884" s="11" t="e">
        <f t="shared" si="198"/>
        <v>#DIV/0!</v>
      </c>
      <c r="L884" s="11" t="e">
        <f t="shared" si="199"/>
        <v>#DIV/0!</v>
      </c>
      <c r="M884" s="8" t="e">
        <f t="shared" si="200"/>
        <v>#DIV/0!</v>
      </c>
      <c r="N884" s="8">
        <f t="shared" si="210"/>
        <v>0</v>
      </c>
      <c r="O884" s="8">
        <f t="shared" si="211"/>
        <v>0</v>
      </c>
      <c r="P884" s="8">
        <f t="shared" si="201"/>
        <v>0.83333333333333337</v>
      </c>
      <c r="Q884" s="8">
        <f t="shared" si="202"/>
        <v>0.22727272727272727</v>
      </c>
      <c r="R884" s="8">
        <f t="shared" si="203"/>
        <v>9.8039215686274508E-2</v>
      </c>
      <c r="S884" s="8">
        <f t="shared" si="204"/>
        <v>4.9504950495049507E-2</v>
      </c>
      <c r="T884" s="8">
        <f t="shared" si="205"/>
        <v>0.15384615384615385</v>
      </c>
      <c r="U884" s="8">
        <f t="shared" si="206"/>
        <v>7.407407407407407E-2</v>
      </c>
      <c r="V884" s="8">
        <f t="shared" si="216"/>
        <v>0</v>
      </c>
      <c r="W884" s="8">
        <f t="shared" si="216"/>
        <v>6.3854362970955504E-68</v>
      </c>
      <c r="X884" s="8">
        <f t="shared" si="216"/>
        <v>1.0200584479873475E-26</v>
      </c>
      <c r="Y884" s="8">
        <f t="shared" si="216"/>
        <v>7.4876114845083823E-13</v>
      </c>
      <c r="Z884" s="8">
        <f t="shared" si="216"/>
        <v>1.0124707937899979E-43</v>
      </c>
      <c r="AA884" s="8">
        <f t="shared" si="216"/>
        <v>9.2549932111541814E-20</v>
      </c>
      <c r="AB884" s="13" t="e">
        <f t="shared" si="208"/>
        <v>#DIV/0!</v>
      </c>
      <c r="AC884" s="13">
        <f t="shared" si="209"/>
        <v>-9.2549932111541814E-20</v>
      </c>
    </row>
    <row r="885" spans="1:29">
      <c r="A885" t="s">
        <v>35</v>
      </c>
      <c r="B885" s="18"/>
      <c r="C885" s="17"/>
      <c r="I885" s="11" t="e">
        <f t="shared" si="213"/>
        <v>#DIV/0!</v>
      </c>
      <c r="J885" s="11" t="e">
        <f t="shared" si="214"/>
        <v>#DIV/0!</v>
      </c>
      <c r="K885" s="11" t="e">
        <f t="shared" si="198"/>
        <v>#DIV/0!</v>
      </c>
      <c r="L885" s="11" t="e">
        <f t="shared" si="199"/>
        <v>#DIV/0!</v>
      </c>
      <c r="M885" s="8" t="e">
        <f t="shared" si="200"/>
        <v>#DIV/0!</v>
      </c>
      <c r="N885" s="8">
        <f t="shared" si="210"/>
        <v>0</v>
      </c>
      <c r="O885" s="8">
        <f t="shared" si="211"/>
        <v>0</v>
      </c>
      <c r="P885" s="8">
        <f t="shared" si="201"/>
        <v>0.83333333333333337</v>
      </c>
      <c r="Q885" s="8">
        <f t="shared" si="202"/>
        <v>0.22727272727272727</v>
      </c>
      <c r="R885" s="8">
        <f t="shared" si="203"/>
        <v>9.8039215686274508E-2</v>
      </c>
      <c r="S885" s="8">
        <f t="shared" si="204"/>
        <v>4.9504950495049507E-2</v>
      </c>
      <c r="T885" s="8">
        <f t="shared" si="205"/>
        <v>0.15384615384615385</v>
      </c>
      <c r="U885" s="8">
        <f t="shared" si="206"/>
        <v>7.407407407407407E-2</v>
      </c>
      <c r="V885" s="8">
        <f t="shared" si="216"/>
        <v>0</v>
      </c>
      <c r="W885" s="8">
        <f t="shared" si="216"/>
        <v>4.93420077502838E-68</v>
      </c>
      <c r="X885" s="8">
        <f t="shared" si="216"/>
        <v>9.2005271779250943E-27</v>
      </c>
      <c r="Y885" s="8">
        <f t="shared" si="216"/>
        <v>7.1169376486416299E-13</v>
      </c>
      <c r="Z885" s="8">
        <f t="shared" si="216"/>
        <v>8.5670605628384445E-44</v>
      </c>
      <c r="AA885" s="8">
        <f t="shared" si="216"/>
        <v>8.5694381584760938E-20</v>
      </c>
      <c r="AB885" s="13" t="e">
        <f t="shared" si="208"/>
        <v>#DIV/0!</v>
      </c>
      <c r="AC885" s="13">
        <f t="shared" si="209"/>
        <v>-8.5694381584760938E-20</v>
      </c>
    </row>
    <row r="886" spans="1:29">
      <c r="A886" t="s">
        <v>35</v>
      </c>
      <c r="B886" s="16"/>
      <c r="C886" s="15"/>
      <c r="I886" s="11" t="e">
        <f t="shared" si="213"/>
        <v>#DIV/0!</v>
      </c>
      <c r="J886" s="11" t="e">
        <f t="shared" si="214"/>
        <v>#DIV/0!</v>
      </c>
      <c r="K886" s="11" t="e">
        <f t="shared" si="198"/>
        <v>#DIV/0!</v>
      </c>
      <c r="L886" s="11" t="e">
        <f t="shared" si="199"/>
        <v>#DIV/0!</v>
      </c>
      <c r="M886" s="8" t="e">
        <f t="shared" si="200"/>
        <v>#DIV/0!</v>
      </c>
      <c r="N886" s="8">
        <f t="shared" si="210"/>
        <v>0</v>
      </c>
      <c r="O886" s="8">
        <f t="shared" si="211"/>
        <v>0</v>
      </c>
      <c r="P886" s="8">
        <f t="shared" si="201"/>
        <v>0.83333333333333337</v>
      </c>
      <c r="Q886" s="8">
        <f t="shared" si="202"/>
        <v>0.22727272727272727</v>
      </c>
      <c r="R886" s="8">
        <f t="shared" si="203"/>
        <v>9.8039215686274508E-2</v>
      </c>
      <c r="S886" s="8">
        <f t="shared" si="204"/>
        <v>4.9504950495049507E-2</v>
      </c>
      <c r="T886" s="8">
        <f t="shared" si="205"/>
        <v>0.15384615384615385</v>
      </c>
      <c r="U886" s="8">
        <f t="shared" si="206"/>
        <v>7.407407407407407E-2</v>
      </c>
      <c r="V886" s="8">
        <f t="shared" si="216"/>
        <v>0</v>
      </c>
      <c r="W886" s="8">
        <f t="shared" si="216"/>
        <v>3.8127915079764753E-68</v>
      </c>
      <c r="X886" s="8">
        <f t="shared" si="216"/>
        <v>8.2985147095010653E-27</v>
      </c>
      <c r="Y886" s="8">
        <f t="shared" si="216"/>
        <v>6.7646140026692713E-13</v>
      </c>
      <c r="Z886" s="8">
        <f t="shared" si="216"/>
        <v>7.2490512454786837E-44</v>
      </c>
      <c r="AA886" s="8">
        <f t="shared" si="216"/>
        <v>7.9346649615519387E-20</v>
      </c>
      <c r="AB886" s="13" t="e">
        <f t="shared" si="208"/>
        <v>#DIV/0!</v>
      </c>
      <c r="AC886" s="13">
        <f t="shared" si="209"/>
        <v>-7.9346649615519387E-20</v>
      </c>
    </row>
    <row r="887" spans="1:29">
      <c r="A887" t="s">
        <v>35</v>
      </c>
      <c r="B887" s="18"/>
      <c r="C887" s="17"/>
      <c r="I887" s="11" t="e">
        <f t="shared" ref="I887:I950" si="217">AVERAGE(C643:C887)</f>
        <v>#DIV/0!</v>
      </c>
      <c r="J887" s="11" t="e">
        <f t="shared" ref="J887:J950" si="218">2*STDEV(C643:C887)</f>
        <v>#DIV/0!</v>
      </c>
      <c r="K887" s="11" t="e">
        <f t="shared" ref="K887:K950" si="219">I887-J887</f>
        <v>#DIV/0!</v>
      </c>
      <c r="L887" s="11" t="e">
        <f t="shared" ref="L887:L950" si="220">J887+I887</f>
        <v>#DIV/0!</v>
      </c>
      <c r="M887" s="8" t="e">
        <f t="shared" ref="M887:M950" si="221">IF(C887&gt;L887,IF(AB887&gt;=80,"STRONG SHORT","SHORT"),IF(C887&lt;K887,IF(AB887&lt;=20,"STRONG LONG","LONG"),"NONE"))</f>
        <v>#DIV/0!</v>
      </c>
      <c r="N887" s="8">
        <f t="shared" si="210"/>
        <v>0</v>
      </c>
      <c r="O887" s="8">
        <f t="shared" si="211"/>
        <v>0</v>
      </c>
      <c r="P887" s="8">
        <f t="shared" ref="P887:P950" si="222">5/6</f>
        <v>0.83333333333333337</v>
      </c>
      <c r="Q887" s="8">
        <f t="shared" ref="Q887:Q950" si="223">5/22</f>
        <v>0.22727272727272727</v>
      </c>
      <c r="R887" s="8">
        <f t="shared" ref="R887:R950" si="224">5/51</f>
        <v>9.8039215686274508E-2</v>
      </c>
      <c r="S887" s="8">
        <f t="shared" ref="S887:S950" si="225">5/101</f>
        <v>4.9504950495049507E-2</v>
      </c>
      <c r="T887" s="8">
        <f t="shared" ref="T887:T950" si="226">2/13</f>
        <v>0.15384615384615385</v>
      </c>
      <c r="U887" s="8">
        <f t="shared" ref="U887:U950" si="227">2/27</f>
        <v>7.407407407407407E-2</v>
      </c>
      <c r="V887" s="8">
        <f t="shared" ref="V887:AA902" si="228">$C887*P887+V886*(1-P887)</f>
        <v>0</v>
      </c>
      <c r="W887" s="8">
        <f t="shared" si="228"/>
        <v>2.9462479834363674E-68</v>
      </c>
      <c r="X887" s="8">
        <f t="shared" si="228"/>
        <v>7.4849348360205684E-27</v>
      </c>
      <c r="Y887" s="8">
        <f t="shared" si="228"/>
        <v>6.4297321213490101E-13</v>
      </c>
      <c r="Z887" s="8">
        <f t="shared" si="228"/>
        <v>6.1338125923281173E-44</v>
      </c>
      <c r="AA887" s="8">
        <f t="shared" si="228"/>
        <v>7.3469120014369804E-20</v>
      </c>
      <c r="AB887" s="13" t="e">
        <f t="shared" ref="AB887:AB950" si="229">100-100/(1+AVERAGE(N874:N887)/AVERAGE(O874:O887))</f>
        <v>#DIV/0!</v>
      </c>
      <c r="AC887" s="13">
        <f t="shared" ref="AC887:AC950" si="230">Z887-AA887</f>
        <v>-7.3469120014369804E-20</v>
      </c>
    </row>
    <row r="888" spans="1:29">
      <c r="A888" t="s">
        <v>35</v>
      </c>
      <c r="B888" s="16"/>
      <c r="C888" s="15"/>
      <c r="I888" s="11" t="e">
        <f t="shared" si="217"/>
        <v>#DIV/0!</v>
      </c>
      <c r="J888" s="11" t="e">
        <f t="shared" si="218"/>
        <v>#DIV/0!</v>
      </c>
      <c r="K888" s="11" t="e">
        <f t="shared" si="219"/>
        <v>#DIV/0!</v>
      </c>
      <c r="L888" s="11" t="e">
        <f t="shared" si="220"/>
        <v>#DIV/0!</v>
      </c>
      <c r="M888" s="8" t="e">
        <f t="shared" si="221"/>
        <v>#DIV/0!</v>
      </c>
      <c r="N888" s="8">
        <f t="shared" si="210"/>
        <v>0</v>
      </c>
      <c r="O888" s="8">
        <f t="shared" si="211"/>
        <v>0</v>
      </c>
      <c r="P888" s="8">
        <f t="shared" si="222"/>
        <v>0.83333333333333337</v>
      </c>
      <c r="Q888" s="8">
        <f t="shared" si="223"/>
        <v>0.22727272727272727</v>
      </c>
      <c r="R888" s="8">
        <f t="shared" si="224"/>
        <v>9.8039215686274508E-2</v>
      </c>
      <c r="S888" s="8">
        <f t="shared" si="225"/>
        <v>4.9504950495049507E-2</v>
      </c>
      <c r="T888" s="8">
        <f t="shared" si="226"/>
        <v>0.15384615384615385</v>
      </c>
      <c r="U888" s="8">
        <f t="shared" si="227"/>
        <v>7.407407407407407E-2</v>
      </c>
      <c r="V888" s="8">
        <f t="shared" si="228"/>
        <v>0</v>
      </c>
      <c r="W888" s="8">
        <f t="shared" si="228"/>
        <v>2.276646169019011E-68</v>
      </c>
      <c r="X888" s="8">
        <f t="shared" si="228"/>
        <v>6.7511176952342389E-27</v>
      </c>
      <c r="Y888" s="8">
        <f t="shared" si="228"/>
        <v>6.1114285509851975E-13</v>
      </c>
      <c r="Z888" s="8">
        <f t="shared" si="228"/>
        <v>5.1901491165853303E-44</v>
      </c>
      <c r="AA888" s="8">
        <f t="shared" si="228"/>
        <v>6.8026962976268339E-20</v>
      </c>
      <c r="AB888" s="13" t="e">
        <f t="shared" si="229"/>
        <v>#DIV/0!</v>
      </c>
      <c r="AC888" s="13">
        <f t="shared" si="230"/>
        <v>-6.8026962976268339E-20</v>
      </c>
    </row>
    <row r="889" spans="1:29">
      <c r="A889" t="s">
        <v>35</v>
      </c>
      <c r="B889" s="18"/>
      <c r="C889" s="17"/>
      <c r="I889" s="11" t="e">
        <f t="shared" si="217"/>
        <v>#DIV/0!</v>
      </c>
      <c r="J889" s="11" t="e">
        <f t="shared" si="218"/>
        <v>#DIV/0!</v>
      </c>
      <c r="K889" s="11" t="e">
        <f t="shared" si="219"/>
        <v>#DIV/0!</v>
      </c>
      <c r="L889" s="11" t="e">
        <f t="shared" si="220"/>
        <v>#DIV/0!</v>
      </c>
      <c r="M889" s="8" t="e">
        <f t="shared" si="221"/>
        <v>#DIV/0!</v>
      </c>
      <c r="N889" s="8">
        <f t="shared" si="210"/>
        <v>0</v>
      </c>
      <c r="O889" s="8">
        <f t="shared" si="211"/>
        <v>0</v>
      </c>
      <c r="P889" s="8">
        <f t="shared" si="222"/>
        <v>0.83333333333333337</v>
      </c>
      <c r="Q889" s="8">
        <f t="shared" si="223"/>
        <v>0.22727272727272727</v>
      </c>
      <c r="R889" s="8">
        <f t="shared" si="224"/>
        <v>9.8039215686274508E-2</v>
      </c>
      <c r="S889" s="8">
        <f t="shared" si="225"/>
        <v>4.9504950495049507E-2</v>
      </c>
      <c r="T889" s="8">
        <f t="shared" si="226"/>
        <v>0.15384615384615385</v>
      </c>
      <c r="U889" s="8">
        <f t="shared" si="227"/>
        <v>7.407407407407407E-2</v>
      </c>
      <c r="V889" s="8">
        <f t="shared" si="228"/>
        <v>0</v>
      </c>
      <c r="W889" s="8">
        <f t="shared" si="228"/>
        <v>1.7592265851510538E-68</v>
      </c>
      <c r="X889" s="8">
        <f t="shared" si="228"/>
        <v>6.0892434113877451E-27</v>
      </c>
      <c r="Y889" s="8">
        <f t="shared" si="228"/>
        <v>5.8088825831146431E-13</v>
      </c>
      <c r="Z889" s="8">
        <f t="shared" si="228"/>
        <v>4.3916646371106638E-44</v>
      </c>
      <c r="AA889" s="8">
        <f t="shared" si="228"/>
        <v>6.2987928681729938E-20</v>
      </c>
      <c r="AB889" s="13" t="e">
        <f t="shared" si="229"/>
        <v>#DIV/0!</v>
      </c>
      <c r="AC889" s="13">
        <f t="shared" si="230"/>
        <v>-6.2987928681729938E-20</v>
      </c>
    </row>
    <row r="890" spans="1:29">
      <c r="A890" t="s">
        <v>35</v>
      </c>
      <c r="B890" s="16"/>
      <c r="C890" s="15"/>
      <c r="I890" s="11" t="e">
        <f t="shared" si="217"/>
        <v>#DIV/0!</v>
      </c>
      <c r="J890" s="11" t="e">
        <f t="shared" si="218"/>
        <v>#DIV/0!</v>
      </c>
      <c r="K890" s="11" t="e">
        <f t="shared" si="219"/>
        <v>#DIV/0!</v>
      </c>
      <c r="L890" s="11" t="e">
        <f t="shared" si="220"/>
        <v>#DIV/0!</v>
      </c>
      <c r="M890" s="8" t="e">
        <f t="shared" si="221"/>
        <v>#DIV/0!</v>
      </c>
      <c r="N890" s="8">
        <f t="shared" si="210"/>
        <v>0</v>
      </c>
      <c r="O890" s="8">
        <f t="shared" si="211"/>
        <v>0</v>
      </c>
      <c r="P890" s="8">
        <f t="shared" si="222"/>
        <v>0.83333333333333337</v>
      </c>
      <c r="Q890" s="8">
        <f t="shared" si="223"/>
        <v>0.22727272727272727</v>
      </c>
      <c r="R890" s="8">
        <f t="shared" si="224"/>
        <v>9.8039215686274508E-2</v>
      </c>
      <c r="S890" s="8">
        <f t="shared" si="225"/>
        <v>4.9504950495049507E-2</v>
      </c>
      <c r="T890" s="8">
        <f t="shared" si="226"/>
        <v>0.15384615384615385</v>
      </c>
      <c r="U890" s="8">
        <f t="shared" si="227"/>
        <v>7.407407407407407E-2</v>
      </c>
      <c r="V890" s="8">
        <f t="shared" si="228"/>
        <v>0</v>
      </c>
      <c r="W890" s="8">
        <f t="shared" si="228"/>
        <v>1.359402361253087E-68</v>
      </c>
      <c r="X890" s="8">
        <f t="shared" si="228"/>
        <v>5.4922587632124762E-27</v>
      </c>
      <c r="Y890" s="8">
        <f t="shared" si="228"/>
        <v>5.5213141384059966E-13</v>
      </c>
      <c r="Z890" s="8">
        <f t="shared" si="228"/>
        <v>3.7160239237090231E-44</v>
      </c>
      <c r="AA890" s="8">
        <f t="shared" si="228"/>
        <v>5.8322156186786985E-20</v>
      </c>
      <c r="AB890" s="13" t="e">
        <f t="shared" si="229"/>
        <v>#DIV/0!</v>
      </c>
      <c r="AC890" s="13">
        <f t="shared" si="230"/>
        <v>-5.8322156186786985E-20</v>
      </c>
    </row>
    <row r="891" spans="1:29">
      <c r="A891" t="s">
        <v>35</v>
      </c>
      <c r="B891" s="18"/>
      <c r="C891" s="17"/>
      <c r="I891" s="11" t="e">
        <f t="shared" si="217"/>
        <v>#DIV/0!</v>
      </c>
      <c r="J891" s="11" t="e">
        <f t="shared" si="218"/>
        <v>#DIV/0!</v>
      </c>
      <c r="K891" s="11" t="e">
        <f t="shared" si="219"/>
        <v>#DIV/0!</v>
      </c>
      <c r="L891" s="11" t="e">
        <f t="shared" si="220"/>
        <v>#DIV/0!</v>
      </c>
      <c r="M891" s="8" t="e">
        <f t="shared" si="221"/>
        <v>#DIV/0!</v>
      </c>
      <c r="N891" s="8">
        <f t="shared" si="210"/>
        <v>0</v>
      </c>
      <c r="O891" s="8">
        <f t="shared" si="211"/>
        <v>0</v>
      </c>
      <c r="P891" s="8">
        <f t="shared" si="222"/>
        <v>0.83333333333333337</v>
      </c>
      <c r="Q891" s="8">
        <f t="shared" si="223"/>
        <v>0.22727272727272727</v>
      </c>
      <c r="R891" s="8">
        <f t="shared" si="224"/>
        <v>9.8039215686274508E-2</v>
      </c>
      <c r="S891" s="8">
        <f t="shared" si="225"/>
        <v>4.9504950495049507E-2</v>
      </c>
      <c r="T891" s="8">
        <f t="shared" si="226"/>
        <v>0.15384615384615385</v>
      </c>
      <c r="U891" s="8">
        <f t="shared" si="227"/>
        <v>7.407407407407407E-2</v>
      </c>
      <c r="V891" s="8">
        <f t="shared" si="228"/>
        <v>0</v>
      </c>
      <c r="W891" s="8">
        <f t="shared" si="228"/>
        <v>1.0504472791501126E-68</v>
      </c>
      <c r="X891" s="8">
        <f t="shared" si="228"/>
        <v>4.9538020217210568E-27</v>
      </c>
      <c r="Y891" s="8">
        <f t="shared" si="228"/>
        <v>5.2479817553165903E-13</v>
      </c>
      <c r="Z891" s="8">
        <f t="shared" si="228"/>
        <v>3.1443279354460962E-44</v>
      </c>
      <c r="AA891" s="8">
        <f t="shared" si="228"/>
        <v>5.4001996469247207E-20</v>
      </c>
      <c r="AB891" s="13" t="e">
        <f t="shared" si="229"/>
        <v>#DIV/0!</v>
      </c>
      <c r="AC891" s="13">
        <f t="shared" si="230"/>
        <v>-5.4001996469247207E-20</v>
      </c>
    </row>
    <row r="892" spans="1:29">
      <c r="A892" t="s">
        <v>35</v>
      </c>
      <c r="B892" s="16"/>
      <c r="C892" s="15"/>
      <c r="I892" s="11" t="e">
        <f t="shared" si="217"/>
        <v>#DIV/0!</v>
      </c>
      <c r="J892" s="11" t="e">
        <f t="shared" si="218"/>
        <v>#DIV/0!</v>
      </c>
      <c r="K892" s="11" t="e">
        <f t="shared" si="219"/>
        <v>#DIV/0!</v>
      </c>
      <c r="L892" s="11" t="e">
        <f t="shared" si="220"/>
        <v>#DIV/0!</v>
      </c>
      <c r="M892" s="8" t="e">
        <f t="shared" si="221"/>
        <v>#DIV/0!</v>
      </c>
      <c r="N892" s="8">
        <f t="shared" si="210"/>
        <v>0</v>
      </c>
      <c r="O892" s="8">
        <f t="shared" si="211"/>
        <v>0</v>
      </c>
      <c r="P892" s="8">
        <f t="shared" si="222"/>
        <v>0.83333333333333337</v>
      </c>
      <c r="Q892" s="8">
        <f t="shared" si="223"/>
        <v>0.22727272727272727</v>
      </c>
      <c r="R892" s="8">
        <f t="shared" si="224"/>
        <v>9.8039215686274508E-2</v>
      </c>
      <c r="S892" s="8">
        <f t="shared" si="225"/>
        <v>4.9504950495049507E-2</v>
      </c>
      <c r="T892" s="8">
        <f t="shared" si="226"/>
        <v>0.15384615384615385</v>
      </c>
      <c r="U892" s="8">
        <f t="shared" si="227"/>
        <v>7.407407407407407E-2</v>
      </c>
      <c r="V892" s="8">
        <f t="shared" si="228"/>
        <v>0</v>
      </c>
      <c r="W892" s="8">
        <f t="shared" si="228"/>
        <v>8.1170926116145058E-69</v>
      </c>
      <c r="X892" s="8">
        <f t="shared" si="228"/>
        <v>4.4681351568464436E-27</v>
      </c>
      <c r="Y892" s="8">
        <f t="shared" si="228"/>
        <v>4.9881806783207194E-13</v>
      </c>
      <c r="Z892" s="8">
        <f t="shared" si="228"/>
        <v>2.6605851761466965E-44</v>
      </c>
      <c r="AA892" s="8">
        <f t="shared" si="228"/>
        <v>5.0001848582636302E-20</v>
      </c>
      <c r="AB892" s="13" t="e">
        <f t="shared" si="229"/>
        <v>#DIV/0!</v>
      </c>
      <c r="AC892" s="13">
        <f t="shared" si="230"/>
        <v>-5.0001848582636302E-20</v>
      </c>
    </row>
    <row r="893" spans="1:29">
      <c r="A893" t="s">
        <v>35</v>
      </c>
      <c r="B893" s="18"/>
      <c r="C893" s="17"/>
      <c r="I893" s="11" t="e">
        <f t="shared" si="217"/>
        <v>#DIV/0!</v>
      </c>
      <c r="J893" s="11" t="e">
        <f t="shared" si="218"/>
        <v>#DIV/0!</v>
      </c>
      <c r="K893" s="11" t="e">
        <f t="shared" si="219"/>
        <v>#DIV/0!</v>
      </c>
      <c r="L893" s="11" t="e">
        <f t="shared" si="220"/>
        <v>#DIV/0!</v>
      </c>
      <c r="M893" s="8" t="e">
        <f t="shared" si="221"/>
        <v>#DIV/0!</v>
      </c>
      <c r="N893" s="8">
        <f t="shared" si="210"/>
        <v>0</v>
      </c>
      <c r="O893" s="8">
        <f t="shared" si="211"/>
        <v>0</v>
      </c>
      <c r="P893" s="8">
        <f t="shared" si="222"/>
        <v>0.83333333333333337</v>
      </c>
      <c r="Q893" s="8">
        <f t="shared" si="223"/>
        <v>0.22727272727272727</v>
      </c>
      <c r="R893" s="8">
        <f t="shared" si="224"/>
        <v>9.8039215686274508E-2</v>
      </c>
      <c r="S893" s="8">
        <f t="shared" si="225"/>
        <v>4.9504950495049507E-2</v>
      </c>
      <c r="T893" s="8">
        <f t="shared" si="226"/>
        <v>0.15384615384615385</v>
      </c>
      <c r="U893" s="8">
        <f t="shared" si="227"/>
        <v>7.407407407407407E-2</v>
      </c>
      <c r="V893" s="8">
        <f t="shared" si="228"/>
        <v>0</v>
      </c>
      <c r="W893" s="8">
        <f t="shared" si="228"/>
        <v>6.2722988362475729E-69</v>
      </c>
      <c r="X893" s="8">
        <f t="shared" si="228"/>
        <v>4.0300826904889495E-27</v>
      </c>
      <c r="Y893" s="8">
        <f t="shared" si="228"/>
        <v>4.7412410407800895E-13</v>
      </c>
      <c r="Z893" s="8">
        <f t="shared" si="228"/>
        <v>2.2512643798164353E-44</v>
      </c>
      <c r="AA893" s="8">
        <f t="shared" si="228"/>
        <v>4.6298007946885463E-20</v>
      </c>
      <c r="AB893" s="13" t="e">
        <f t="shared" si="229"/>
        <v>#DIV/0!</v>
      </c>
      <c r="AC893" s="13">
        <f t="shared" si="230"/>
        <v>-4.6298007946885463E-20</v>
      </c>
    </row>
    <row r="894" spans="1:29">
      <c r="A894" t="s">
        <v>35</v>
      </c>
      <c r="B894" s="16"/>
      <c r="C894" s="15"/>
      <c r="I894" s="11" t="e">
        <f t="shared" si="217"/>
        <v>#DIV/0!</v>
      </c>
      <c r="J894" s="11" t="e">
        <f t="shared" si="218"/>
        <v>#DIV/0!</v>
      </c>
      <c r="K894" s="11" t="e">
        <f t="shared" si="219"/>
        <v>#DIV/0!</v>
      </c>
      <c r="L894" s="11" t="e">
        <f t="shared" si="220"/>
        <v>#DIV/0!</v>
      </c>
      <c r="M894" s="8" t="e">
        <f t="shared" si="221"/>
        <v>#DIV/0!</v>
      </c>
      <c r="N894" s="8">
        <f t="shared" si="210"/>
        <v>0</v>
      </c>
      <c r="O894" s="8">
        <f t="shared" si="211"/>
        <v>0</v>
      </c>
      <c r="P894" s="8">
        <f t="shared" si="222"/>
        <v>0.83333333333333337</v>
      </c>
      <c r="Q894" s="8">
        <f t="shared" si="223"/>
        <v>0.22727272727272727</v>
      </c>
      <c r="R894" s="8">
        <f t="shared" si="224"/>
        <v>9.8039215686274508E-2</v>
      </c>
      <c r="S894" s="8">
        <f t="shared" si="225"/>
        <v>4.9504950495049507E-2</v>
      </c>
      <c r="T894" s="8">
        <f t="shared" si="226"/>
        <v>0.15384615384615385</v>
      </c>
      <c r="U894" s="8">
        <f t="shared" si="227"/>
        <v>7.407407407407407E-2</v>
      </c>
      <c r="V894" s="8">
        <f t="shared" si="228"/>
        <v>0</v>
      </c>
      <c r="W894" s="8">
        <f t="shared" si="228"/>
        <v>4.8467763734640332E-69</v>
      </c>
      <c r="X894" s="8">
        <f t="shared" si="228"/>
        <v>3.6349765443625817E-27</v>
      </c>
      <c r="Y894" s="8">
        <f t="shared" si="228"/>
        <v>4.5065261377711739E-13</v>
      </c>
      <c r="Z894" s="8">
        <f t="shared" si="228"/>
        <v>1.9049160136908298E-44</v>
      </c>
      <c r="AA894" s="8">
        <f t="shared" si="228"/>
        <v>4.2868525876745801E-20</v>
      </c>
      <c r="AB894" s="13" t="e">
        <f t="shared" si="229"/>
        <v>#DIV/0!</v>
      </c>
      <c r="AC894" s="13">
        <f t="shared" si="230"/>
        <v>-4.2868525876745801E-20</v>
      </c>
    </row>
    <row r="895" spans="1:29">
      <c r="A895" t="s">
        <v>35</v>
      </c>
      <c r="B895" s="18"/>
      <c r="C895" s="17"/>
      <c r="I895" s="11" t="e">
        <f t="shared" si="217"/>
        <v>#DIV/0!</v>
      </c>
      <c r="J895" s="11" t="e">
        <f t="shared" si="218"/>
        <v>#DIV/0!</v>
      </c>
      <c r="K895" s="11" t="e">
        <f t="shared" si="219"/>
        <v>#DIV/0!</v>
      </c>
      <c r="L895" s="11" t="e">
        <f t="shared" si="220"/>
        <v>#DIV/0!</v>
      </c>
      <c r="M895" s="8" t="e">
        <f t="shared" si="221"/>
        <v>#DIV/0!</v>
      </c>
      <c r="N895" s="8">
        <f t="shared" si="210"/>
        <v>0</v>
      </c>
      <c r="O895" s="8">
        <f t="shared" si="211"/>
        <v>0</v>
      </c>
      <c r="P895" s="8">
        <f t="shared" si="222"/>
        <v>0.83333333333333337</v>
      </c>
      <c r="Q895" s="8">
        <f t="shared" si="223"/>
        <v>0.22727272727272727</v>
      </c>
      <c r="R895" s="8">
        <f t="shared" si="224"/>
        <v>9.8039215686274508E-2</v>
      </c>
      <c r="S895" s="8">
        <f t="shared" si="225"/>
        <v>4.9504950495049507E-2</v>
      </c>
      <c r="T895" s="8">
        <f t="shared" si="226"/>
        <v>0.15384615384615385</v>
      </c>
      <c r="U895" s="8">
        <f t="shared" si="227"/>
        <v>7.407407407407407E-2</v>
      </c>
      <c r="V895" s="8">
        <f t="shared" si="228"/>
        <v>0</v>
      </c>
      <c r="W895" s="8">
        <f t="shared" si="228"/>
        <v>3.7452362885858437E-69</v>
      </c>
      <c r="X895" s="8">
        <f t="shared" si="228"/>
        <v>3.27860629491527E-27</v>
      </c>
      <c r="Y895" s="8">
        <f t="shared" si="228"/>
        <v>4.2834307844161649E-13</v>
      </c>
      <c r="Z895" s="8">
        <f t="shared" si="228"/>
        <v>1.6118520115845482E-44</v>
      </c>
      <c r="AA895" s="8">
        <f t="shared" si="228"/>
        <v>3.9693079515505371E-20</v>
      </c>
      <c r="AB895" s="13" t="e">
        <f t="shared" si="229"/>
        <v>#DIV/0!</v>
      </c>
      <c r="AC895" s="13">
        <f t="shared" si="230"/>
        <v>-3.9693079515505371E-20</v>
      </c>
    </row>
    <row r="896" spans="1:29">
      <c r="A896" t="s">
        <v>35</v>
      </c>
      <c r="B896" s="16"/>
      <c r="C896" s="15"/>
      <c r="I896" s="11" t="e">
        <f t="shared" si="217"/>
        <v>#DIV/0!</v>
      </c>
      <c r="J896" s="11" t="e">
        <f t="shared" si="218"/>
        <v>#DIV/0!</v>
      </c>
      <c r="K896" s="11" t="e">
        <f t="shared" si="219"/>
        <v>#DIV/0!</v>
      </c>
      <c r="L896" s="11" t="e">
        <f t="shared" si="220"/>
        <v>#DIV/0!</v>
      </c>
      <c r="M896" s="8" t="e">
        <f t="shared" si="221"/>
        <v>#DIV/0!</v>
      </c>
      <c r="N896" s="8">
        <f t="shared" si="210"/>
        <v>0</v>
      </c>
      <c r="O896" s="8">
        <f t="shared" si="211"/>
        <v>0</v>
      </c>
      <c r="P896" s="8">
        <f t="shared" si="222"/>
        <v>0.83333333333333337</v>
      </c>
      <c r="Q896" s="8">
        <f t="shared" si="223"/>
        <v>0.22727272727272727</v>
      </c>
      <c r="R896" s="8">
        <f t="shared" si="224"/>
        <v>9.8039215686274508E-2</v>
      </c>
      <c r="S896" s="8">
        <f t="shared" si="225"/>
        <v>4.9504950495049507E-2</v>
      </c>
      <c r="T896" s="8">
        <f t="shared" si="226"/>
        <v>0.15384615384615385</v>
      </c>
      <c r="U896" s="8">
        <f t="shared" si="227"/>
        <v>7.407407407407407E-2</v>
      </c>
      <c r="V896" s="8">
        <f t="shared" si="228"/>
        <v>0</v>
      </c>
      <c r="W896" s="8">
        <f t="shared" si="228"/>
        <v>2.8940462229981519E-69</v>
      </c>
      <c r="X896" s="8">
        <f t="shared" si="228"/>
        <v>2.9571743052176945E-27</v>
      </c>
      <c r="Y896" s="8">
        <f t="shared" si="228"/>
        <v>4.0713797554846716E-13</v>
      </c>
      <c r="Z896" s="8">
        <f t="shared" si="228"/>
        <v>1.3638747790330792E-44</v>
      </c>
      <c r="AA896" s="8">
        <f t="shared" si="228"/>
        <v>3.6752851403245716E-20</v>
      </c>
      <c r="AB896" s="13" t="e">
        <f t="shared" si="229"/>
        <v>#DIV/0!</v>
      </c>
      <c r="AC896" s="13">
        <f t="shared" si="230"/>
        <v>-3.6752851403245716E-20</v>
      </c>
    </row>
    <row r="897" spans="1:29">
      <c r="A897" t="s">
        <v>35</v>
      </c>
      <c r="B897" s="18"/>
      <c r="C897" s="17"/>
      <c r="I897" s="11" t="e">
        <f t="shared" si="217"/>
        <v>#DIV/0!</v>
      </c>
      <c r="J897" s="11" t="e">
        <f t="shared" si="218"/>
        <v>#DIV/0!</v>
      </c>
      <c r="K897" s="11" t="e">
        <f t="shared" si="219"/>
        <v>#DIV/0!</v>
      </c>
      <c r="L897" s="11" t="e">
        <f t="shared" si="220"/>
        <v>#DIV/0!</v>
      </c>
      <c r="M897" s="8" t="e">
        <f t="shared" si="221"/>
        <v>#DIV/0!</v>
      </c>
      <c r="N897" s="8">
        <f t="shared" si="210"/>
        <v>0</v>
      </c>
      <c r="O897" s="8">
        <f t="shared" si="211"/>
        <v>0</v>
      </c>
      <c r="P897" s="8">
        <f t="shared" si="222"/>
        <v>0.83333333333333337</v>
      </c>
      <c r="Q897" s="8">
        <f t="shared" si="223"/>
        <v>0.22727272727272727</v>
      </c>
      <c r="R897" s="8">
        <f t="shared" si="224"/>
        <v>9.8039215686274508E-2</v>
      </c>
      <c r="S897" s="8">
        <f t="shared" si="225"/>
        <v>4.9504950495049507E-2</v>
      </c>
      <c r="T897" s="8">
        <f t="shared" si="226"/>
        <v>0.15384615384615385</v>
      </c>
      <c r="U897" s="8">
        <f t="shared" si="227"/>
        <v>7.407407407407407E-2</v>
      </c>
      <c r="V897" s="8">
        <f t="shared" si="228"/>
        <v>0</v>
      </c>
      <c r="W897" s="8">
        <f t="shared" si="228"/>
        <v>2.2363084450440264E-69</v>
      </c>
      <c r="X897" s="8">
        <f t="shared" si="228"/>
        <v>2.6672552556865479E-27</v>
      </c>
      <c r="Y897" s="8">
        <f t="shared" si="228"/>
        <v>3.8698263022428558E-13</v>
      </c>
      <c r="Z897" s="8">
        <f t="shared" si="228"/>
        <v>1.154047889951067E-44</v>
      </c>
      <c r="AA897" s="8">
        <f t="shared" si="228"/>
        <v>3.4030417965968254E-20</v>
      </c>
      <c r="AB897" s="13" t="e">
        <f t="shared" si="229"/>
        <v>#DIV/0!</v>
      </c>
      <c r="AC897" s="13">
        <f t="shared" si="230"/>
        <v>-3.4030417965968254E-20</v>
      </c>
    </row>
    <row r="898" spans="1:29">
      <c r="A898" t="s">
        <v>35</v>
      </c>
      <c r="B898" s="16"/>
      <c r="C898" s="15"/>
      <c r="I898" s="11" t="e">
        <f t="shared" si="217"/>
        <v>#DIV/0!</v>
      </c>
      <c r="J898" s="11" t="e">
        <f t="shared" si="218"/>
        <v>#DIV/0!</v>
      </c>
      <c r="K898" s="11" t="e">
        <f t="shared" si="219"/>
        <v>#DIV/0!</v>
      </c>
      <c r="L898" s="11" t="e">
        <f t="shared" si="220"/>
        <v>#DIV/0!</v>
      </c>
      <c r="M898" s="8" t="e">
        <f t="shared" si="221"/>
        <v>#DIV/0!</v>
      </c>
      <c r="N898" s="8">
        <f t="shared" si="210"/>
        <v>0</v>
      </c>
      <c r="O898" s="8">
        <f t="shared" si="211"/>
        <v>0</v>
      </c>
      <c r="P898" s="8">
        <f t="shared" si="222"/>
        <v>0.83333333333333337</v>
      </c>
      <c r="Q898" s="8">
        <f t="shared" si="223"/>
        <v>0.22727272727272727</v>
      </c>
      <c r="R898" s="8">
        <f t="shared" si="224"/>
        <v>9.8039215686274508E-2</v>
      </c>
      <c r="S898" s="8">
        <f t="shared" si="225"/>
        <v>4.9504950495049507E-2</v>
      </c>
      <c r="T898" s="8">
        <f t="shared" si="226"/>
        <v>0.15384615384615385</v>
      </c>
      <c r="U898" s="8">
        <f t="shared" si="227"/>
        <v>7.407407407407407E-2</v>
      </c>
      <c r="V898" s="8">
        <f t="shared" si="228"/>
        <v>0</v>
      </c>
      <c r="W898" s="8">
        <f t="shared" si="228"/>
        <v>1.7280565257158385E-69</v>
      </c>
      <c r="X898" s="8">
        <f t="shared" si="228"/>
        <v>2.4057596423839451E-27</v>
      </c>
      <c r="Y898" s="8">
        <f t="shared" si="228"/>
        <v>3.6782507427258825E-13</v>
      </c>
      <c r="Z898" s="8">
        <f t="shared" si="228"/>
        <v>9.7650206072782583E-45</v>
      </c>
      <c r="AA898" s="8">
        <f t="shared" si="228"/>
        <v>3.150964626478542E-20</v>
      </c>
      <c r="AB898" s="13" t="e">
        <f t="shared" si="229"/>
        <v>#DIV/0!</v>
      </c>
      <c r="AC898" s="13">
        <f t="shared" si="230"/>
        <v>-3.150964626478542E-20</v>
      </c>
    </row>
    <row r="899" spans="1:29">
      <c r="A899" t="s">
        <v>35</v>
      </c>
      <c r="B899" s="18"/>
      <c r="C899" s="17"/>
      <c r="I899" s="11" t="e">
        <f t="shared" si="217"/>
        <v>#DIV/0!</v>
      </c>
      <c r="J899" s="11" t="e">
        <f t="shared" si="218"/>
        <v>#DIV/0!</v>
      </c>
      <c r="K899" s="11" t="e">
        <f t="shared" si="219"/>
        <v>#DIV/0!</v>
      </c>
      <c r="L899" s="11" t="e">
        <f t="shared" si="220"/>
        <v>#DIV/0!</v>
      </c>
      <c r="M899" s="8" t="e">
        <f t="shared" si="221"/>
        <v>#DIV/0!</v>
      </c>
      <c r="N899" s="8">
        <f t="shared" si="210"/>
        <v>0</v>
      </c>
      <c r="O899" s="8">
        <f t="shared" si="211"/>
        <v>0</v>
      </c>
      <c r="P899" s="8">
        <f t="shared" si="222"/>
        <v>0.83333333333333337</v>
      </c>
      <c r="Q899" s="8">
        <f t="shared" si="223"/>
        <v>0.22727272727272727</v>
      </c>
      <c r="R899" s="8">
        <f t="shared" si="224"/>
        <v>9.8039215686274508E-2</v>
      </c>
      <c r="S899" s="8">
        <f t="shared" si="225"/>
        <v>4.9504950495049507E-2</v>
      </c>
      <c r="T899" s="8">
        <f t="shared" si="226"/>
        <v>0.15384615384615385</v>
      </c>
      <c r="U899" s="8">
        <f t="shared" si="227"/>
        <v>7.407407407407407E-2</v>
      </c>
      <c r="V899" s="8">
        <f t="shared" si="228"/>
        <v>0</v>
      </c>
      <c r="W899" s="8">
        <f t="shared" si="228"/>
        <v>1.335316406234966E-69</v>
      </c>
      <c r="X899" s="8">
        <f t="shared" si="228"/>
        <v>2.169900853914931E-27</v>
      </c>
      <c r="Y899" s="8">
        <f t="shared" si="228"/>
        <v>3.4961591217988584E-13</v>
      </c>
      <c r="Z899" s="8">
        <f t="shared" si="228"/>
        <v>8.2627097446200648E-45</v>
      </c>
      <c r="AA899" s="8">
        <f t="shared" si="228"/>
        <v>2.9175598393319835E-20</v>
      </c>
      <c r="AB899" s="13" t="e">
        <f t="shared" si="229"/>
        <v>#DIV/0!</v>
      </c>
      <c r="AC899" s="13">
        <f t="shared" si="230"/>
        <v>-2.9175598393319835E-20</v>
      </c>
    </row>
    <row r="900" spans="1:29">
      <c r="A900" t="s">
        <v>35</v>
      </c>
      <c r="B900" s="16"/>
      <c r="C900" s="15"/>
      <c r="I900" s="11" t="e">
        <f t="shared" si="217"/>
        <v>#DIV/0!</v>
      </c>
      <c r="J900" s="11" t="e">
        <f t="shared" si="218"/>
        <v>#DIV/0!</v>
      </c>
      <c r="K900" s="11" t="e">
        <f t="shared" si="219"/>
        <v>#DIV/0!</v>
      </c>
      <c r="L900" s="11" t="e">
        <f t="shared" si="220"/>
        <v>#DIV/0!</v>
      </c>
      <c r="M900" s="8" t="e">
        <f t="shared" si="221"/>
        <v>#DIV/0!</v>
      </c>
      <c r="N900" s="8">
        <f t="shared" ref="N900:N963" si="231">IF(C900&gt;C899,C900-C899,0)</f>
        <v>0</v>
      </c>
      <c r="O900" s="8">
        <f t="shared" ref="O900:O963" si="232">IF(C900&lt;C899,C899-C900,0)</f>
        <v>0</v>
      </c>
      <c r="P900" s="8">
        <f t="shared" si="222"/>
        <v>0.83333333333333337</v>
      </c>
      <c r="Q900" s="8">
        <f t="shared" si="223"/>
        <v>0.22727272727272727</v>
      </c>
      <c r="R900" s="8">
        <f t="shared" si="224"/>
        <v>9.8039215686274508E-2</v>
      </c>
      <c r="S900" s="8">
        <f t="shared" si="225"/>
        <v>4.9504950495049507E-2</v>
      </c>
      <c r="T900" s="8">
        <f t="shared" si="226"/>
        <v>0.15384615384615385</v>
      </c>
      <c r="U900" s="8">
        <f t="shared" si="227"/>
        <v>7.407407407407407E-2</v>
      </c>
      <c r="V900" s="8">
        <f t="shared" si="228"/>
        <v>0</v>
      </c>
      <c r="W900" s="8">
        <f t="shared" si="228"/>
        <v>1.0318354048179282E-69</v>
      </c>
      <c r="X900" s="8">
        <f t="shared" si="228"/>
        <v>1.9571654760801338E-27</v>
      </c>
      <c r="Y900" s="8">
        <f t="shared" si="228"/>
        <v>3.3230819375513902E-13</v>
      </c>
      <c r="Z900" s="8">
        <f t="shared" si="228"/>
        <v>6.9915236300631323E-45</v>
      </c>
      <c r="AA900" s="8">
        <f t="shared" si="228"/>
        <v>2.7014442956777626E-20</v>
      </c>
      <c r="AB900" s="13" t="e">
        <f t="shared" si="229"/>
        <v>#DIV/0!</v>
      </c>
      <c r="AC900" s="13">
        <f t="shared" si="230"/>
        <v>-2.7014442956777626E-20</v>
      </c>
    </row>
    <row r="901" spans="1:29">
      <c r="A901" t="s">
        <v>35</v>
      </c>
      <c r="B901" s="18"/>
      <c r="C901" s="17"/>
      <c r="I901" s="11" t="e">
        <f t="shared" si="217"/>
        <v>#DIV/0!</v>
      </c>
      <c r="J901" s="11" t="e">
        <f t="shared" si="218"/>
        <v>#DIV/0!</v>
      </c>
      <c r="K901" s="11" t="e">
        <f t="shared" si="219"/>
        <v>#DIV/0!</v>
      </c>
      <c r="L901" s="11" t="e">
        <f t="shared" si="220"/>
        <v>#DIV/0!</v>
      </c>
      <c r="M901" s="8" t="e">
        <f t="shared" si="221"/>
        <v>#DIV/0!</v>
      </c>
      <c r="N901" s="8">
        <f t="shared" si="231"/>
        <v>0</v>
      </c>
      <c r="O901" s="8">
        <f t="shared" si="232"/>
        <v>0</v>
      </c>
      <c r="P901" s="8">
        <f t="shared" si="222"/>
        <v>0.83333333333333337</v>
      </c>
      <c r="Q901" s="8">
        <f t="shared" si="223"/>
        <v>0.22727272727272727</v>
      </c>
      <c r="R901" s="8">
        <f t="shared" si="224"/>
        <v>9.8039215686274508E-2</v>
      </c>
      <c r="S901" s="8">
        <f t="shared" si="225"/>
        <v>4.9504950495049507E-2</v>
      </c>
      <c r="T901" s="8">
        <f t="shared" si="226"/>
        <v>0.15384615384615385</v>
      </c>
      <c r="U901" s="8">
        <f t="shared" si="227"/>
        <v>7.407407407407407E-2</v>
      </c>
      <c r="V901" s="8">
        <f t="shared" si="228"/>
        <v>0</v>
      </c>
      <c r="W901" s="8">
        <f t="shared" si="228"/>
        <v>7.9732735826839903E-70</v>
      </c>
      <c r="X901" s="8">
        <f t="shared" si="228"/>
        <v>1.7652865078369833E-27</v>
      </c>
      <c r="Y901" s="8">
        <f t="shared" si="228"/>
        <v>3.1585729307419155E-13</v>
      </c>
      <c r="Z901" s="8">
        <f t="shared" si="228"/>
        <v>5.9159046100534192E-45</v>
      </c>
      <c r="AA901" s="8">
        <f t="shared" si="228"/>
        <v>2.501337310812743E-20</v>
      </c>
      <c r="AB901" s="13" t="e">
        <f t="shared" si="229"/>
        <v>#DIV/0!</v>
      </c>
      <c r="AC901" s="13">
        <f t="shared" si="230"/>
        <v>-2.501337310812743E-20</v>
      </c>
    </row>
    <row r="902" spans="1:29">
      <c r="A902" t="s">
        <v>35</v>
      </c>
      <c r="B902" s="16"/>
      <c r="C902" s="15"/>
      <c r="I902" s="11" t="e">
        <f t="shared" si="217"/>
        <v>#DIV/0!</v>
      </c>
      <c r="J902" s="11" t="e">
        <f t="shared" si="218"/>
        <v>#DIV/0!</v>
      </c>
      <c r="K902" s="11" t="e">
        <f t="shared" si="219"/>
        <v>#DIV/0!</v>
      </c>
      <c r="L902" s="11" t="e">
        <f t="shared" si="220"/>
        <v>#DIV/0!</v>
      </c>
      <c r="M902" s="8" t="e">
        <f t="shared" si="221"/>
        <v>#DIV/0!</v>
      </c>
      <c r="N902" s="8">
        <f t="shared" si="231"/>
        <v>0</v>
      </c>
      <c r="O902" s="8">
        <f t="shared" si="232"/>
        <v>0</v>
      </c>
      <c r="P902" s="8">
        <f t="shared" si="222"/>
        <v>0.83333333333333337</v>
      </c>
      <c r="Q902" s="8">
        <f t="shared" si="223"/>
        <v>0.22727272727272727</v>
      </c>
      <c r="R902" s="8">
        <f t="shared" si="224"/>
        <v>9.8039215686274508E-2</v>
      </c>
      <c r="S902" s="8">
        <f t="shared" si="225"/>
        <v>4.9504950495049507E-2</v>
      </c>
      <c r="T902" s="8">
        <f t="shared" si="226"/>
        <v>0.15384615384615385</v>
      </c>
      <c r="U902" s="8">
        <f t="shared" si="227"/>
        <v>7.407407407407407E-2</v>
      </c>
      <c r="V902" s="8">
        <f t="shared" si="228"/>
        <v>0</v>
      </c>
      <c r="W902" s="8">
        <f t="shared" si="228"/>
        <v>6.1611659502558109E-70</v>
      </c>
      <c r="X902" s="8">
        <f t="shared" si="228"/>
        <v>1.5922192031470829E-27</v>
      </c>
      <c r="Y902" s="8">
        <f t="shared" si="228"/>
        <v>3.0022079341705335E-13</v>
      </c>
      <c r="Z902" s="8">
        <f t="shared" si="228"/>
        <v>5.0057654392759703E-45</v>
      </c>
      <c r="AA902" s="8">
        <f t="shared" si="228"/>
        <v>2.3160530655673547E-20</v>
      </c>
      <c r="AB902" s="13" t="e">
        <f t="shared" si="229"/>
        <v>#DIV/0!</v>
      </c>
      <c r="AC902" s="13">
        <f t="shared" si="230"/>
        <v>-2.3160530655673547E-20</v>
      </c>
    </row>
    <row r="903" spans="1:29">
      <c r="A903" t="s">
        <v>35</v>
      </c>
      <c r="B903" s="18"/>
      <c r="C903" s="17"/>
      <c r="I903" s="11" t="e">
        <f t="shared" si="217"/>
        <v>#DIV/0!</v>
      </c>
      <c r="J903" s="11" t="e">
        <f t="shared" si="218"/>
        <v>#DIV/0!</v>
      </c>
      <c r="K903" s="11" t="e">
        <f t="shared" si="219"/>
        <v>#DIV/0!</v>
      </c>
      <c r="L903" s="11" t="e">
        <f t="shared" si="220"/>
        <v>#DIV/0!</v>
      </c>
      <c r="M903" s="8" t="e">
        <f t="shared" si="221"/>
        <v>#DIV/0!</v>
      </c>
      <c r="N903" s="8">
        <f t="shared" si="231"/>
        <v>0</v>
      </c>
      <c r="O903" s="8">
        <f t="shared" si="232"/>
        <v>0</v>
      </c>
      <c r="P903" s="8">
        <f t="shared" si="222"/>
        <v>0.83333333333333337</v>
      </c>
      <c r="Q903" s="8">
        <f t="shared" si="223"/>
        <v>0.22727272727272727</v>
      </c>
      <c r="R903" s="8">
        <f t="shared" si="224"/>
        <v>9.8039215686274508E-2</v>
      </c>
      <c r="S903" s="8">
        <f t="shared" si="225"/>
        <v>4.9504950495049507E-2</v>
      </c>
      <c r="T903" s="8">
        <f t="shared" si="226"/>
        <v>0.15384615384615385</v>
      </c>
      <c r="U903" s="8">
        <f t="shared" si="227"/>
        <v>7.407407407407407E-2</v>
      </c>
      <c r="V903" s="8">
        <f t="shared" ref="V903:AA918" si="233">$C903*P903+V902*(1-P903)</f>
        <v>0</v>
      </c>
      <c r="W903" s="8">
        <f t="shared" si="233"/>
        <v>4.7609009615613082E-70</v>
      </c>
      <c r="X903" s="8">
        <f t="shared" si="233"/>
        <v>1.4361192812699179E-27</v>
      </c>
      <c r="Y903" s="8">
        <f t="shared" si="233"/>
        <v>2.8535837790135764E-13</v>
      </c>
      <c r="Z903" s="8">
        <f t="shared" si="233"/>
        <v>4.2356476793873594E-45</v>
      </c>
      <c r="AA903" s="8">
        <f t="shared" si="233"/>
        <v>2.1444935792290322E-20</v>
      </c>
      <c r="AB903" s="13" t="e">
        <f t="shared" si="229"/>
        <v>#DIV/0!</v>
      </c>
      <c r="AC903" s="13">
        <f t="shared" si="230"/>
        <v>-2.1444935792290322E-20</v>
      </c>
    </row>
    <row r="904" spans="1:29">
      <c r="A904" t="s">
        <v>35</v>
      </c>
      <c r="B904" s="16"/>
      <c r="C904" s="15"/>
      <c r="I904" s="11" t="e">
        <f t="shared" si="217"/>
        <v>#DIV/0!</v>
      </c>
      <c r="J904" s="11" t="e">
        <f t="shared" si="218"/>
        <v>#DIV/0!</v>
      </c>
      <c r="K904" s="11" t="e">
        <f t="shared" si="219"/>
        <v>#DIV/0!</v>
      </c>
      <c r="L904" s="11" t="e">
        <f t="shared" si="220"/>
        <v>#DIV/0!</v>
      </c>
      <c r="M904" s="8" t="e">
        <f t="shared" si="221"/>
        <v>#DIV/0!</v>
      </c>
      <c r="N904" s="8">
        <f t="shared" si="231"/>
        <v>0</v>
      </c>
      <c r="O904" s="8">
        <f t="shared" si="232"/>
        <v>0</v>
      </c>
      <c r="P904" s="8">
        <f t="shared" si="222"/>
        <v>0.83333333333333337</v>
      </c>
      <c r="Q904" s="8">
        <f t="shared" si="223"/>
        <v>0.22727272727272727</v>
      </c>
      <c r="R904" s="8">
        <f t="shared" si="224"/>
        <v>9.8039215686274508E-2</v>
      </c>
      <c r="S904" s="8">
        <f t="shared" si="225"/>
        <v>4.9504950495049507E-2</v>
      </c>
      <c r="T904" s="8">
        <f t="shared" si="226"/>
        <v>0.15384615384615385</v>
      </c>
      <c r="U904" s="8">
        <f t="shared" si="227"/>
        <v>7.407407407407407E-2</v>
      </c>
      <c r="V904" s="8">
        <f t="shared" si="233"/>
        <v>0</v>
      </c>
      <c r="W904" s="8">
        <f t="shared" si="233"/>
        <v>3.6788780157519196E-70</v>
      </c>
      <c r="X904" s="8">
        <f t="shared" si="233"/>
        <v>1.295323273302279E-27</v>
      </c>
      <c r="Y904" s="8">
        <f t="shared" si="233"/>
        <v>2.7123172553000329E-13</v>
      </c>
      <c r="Z904" s="8">
        <f t="shared" si="233"/>
        <v>3.584009574866227E-45</v>
      </c>
      <c r="AA904" s="8">
        <f t="shared" si="233"/>
        <v>1.9856422029898447E-20</v>
      </c>
      <c r="AB904" s="13" t="e">
        <f t="shared" si="229"/>
        <v>#DIV/0!</v>
      </c>
      <c r="AC904" s="13">
        <f t="shared" si="230"/>
        <v>-1.9856422029898447E-20</v>
      </c>
    </row>
    <row r="905" spans="1:29">
      <c r="A905" t="s">
        <v>35</v>
      </c>
      <c r="B905" s="18"/>
      <c r="C905" s="17"/>
      <c r="I905" s="11" t="e">
        <f t="shared" si="217"/>
        <v>#DIV/0!</v>
      </c>
      <c r="J905" s="11" t="e">
        <f t="shared" si="218"/>
        <v>#DIV/0!</v>
      </c>
      <c r="K905" s="11" t="e">
        <f t="shared" si="219"/>
        <v>#DIV/0!</v>
      </c>
      <c r="L905" s="11" t="e">
        <f t="shared" si="220"/>
        <v>#DIV/0!</v>
      </c>
      <c r="M905" s="8" t="e">
        <f t="shared" si="221"/>
        <v>#DIV/0!</v>
      </c>
      <c r="N905" s="8">
        <f t="shared" si="231"/>
        <v>0</v>
      </c>
      <c r="O905" s="8">
        <f t="shared" si="232"/>
        <v>0</v>
      </c>
      <c r="P905" s="8">
        <f t="shared" si="222"/>
        <v>0.83333333333333337</v>
      </c>
      <c r="Q905" s="8">
        <f t="shared" si="223"/>
        <v>0.22727272727272727</v>
      </c>
      <c r="R905" s="8">
        <f t="shared" si="224"/>
        <v>9.8039215686274508E-2</v>
      </c>
      <c r="S905" s="8">
        <f t="shared" si="225"/>
        <v>4.9504950495049507E-2</v>
      </c>
      <c r="T905" s="8">
        <f t="shared" si="226"/>
        <v>0.15384615384615385</v>
      </c>
      <c r="U905" s="8">
        <f t="shared" si="227"/>
        <v>7.407407407407407E-2</v>
      </c>
      <c r="V905" s="8">
        <f t="shared" si="233"/>
        <v>0</v>
      </c>
      <c r="W905" s="8">
        <f t="shared" si="233"/>
        <v>2.8427693758083013E-70</v>
      </c>
      <c r="X905" s="8">
        <f t="shared" si="233"/>
        <v>1.1683307955275458E-27</v>
      </c>
      <c r="Y905" s="8">
        <f t="shared" si="233"/>
        <v>2.5780441238495363E-13</v>
      </c>
      <c r="Z905" s="8">
        <f t="shared" si="233"/>
        <v>3.0326234864252688E-45</v>
      </c>
      <c r="AA905" s="8">
        <f t="shared" si="233"/>
        <v>1.8385575953609672E-20</v>
      </c>
      <c r="AB905" s="13" t="e">
        <f t="shared" si="229"/>
        <v>#DIV/0!</v>
      </c>
      <c r="AC905" s="13">
        <f t="shared" si="230"/>
        <v>-1.8385575953609672E-20</v>
      </c>
    </row>
    <row r="906" spans="1:29">
      <c r="A906" t="s">
        <v>35</v>
      </c>
      <c r="B906" s="16"/>
      <c r="C906" s="15"/>
      <c r="I906" s="11" t="e">
        <f t="shared" si="217"/>
        <v>#DIV/0!</v>
      </c>
      <c r="J906" s="11" t="e">
        <f t="shared" si="218"/>
        <v>#DIV/0!</v>
      </c>
      <c r="K906" s="11" t="e">
        <f t="shared" si="219"/>
        <v>#DIV/0!</v>
      </c>
      <c r="L906" s="11" t="e">
        <f t="shared" si="220"/>
        <v>#DIV/0!</v>
      </c>
      <c r="M906" s="8" t="e">
        <f t="shared" si="221"/>
        <v>#DIV/0!</v>
      </c>
      <c r="N906" s="8">
        <f t="shared" si="231"/>
        <v>0</v>
      </c>
      <c r="O906" s="8">
        <f t="shared" si="232"/>
        <v>0</v>
      </c>
      <c r="P906" s="8">
        <f t="shared" si="222"/>
        <v>0.83333333333333337</v>
      </c>
      <c r="Q906" s="8">
        <f t="shared" si="223"/>
        <v>0.22727272727272727</v>
      </c>
      <c r="R906" s="8">
        <f t="shared" si="224"/>
        <v>9.8039215686274508E-2</v>
      </c>
      <c r="S906" s="8">
        <f t="shared" si="225"/>
        <v>4.9504950495049507E-2</v>
      </c>
      <c r="T906" s="8">
        <f t="shared" si="226"/>
        <v>0.15384615384615385</v>
      </c>
      <c r="U906" s="8">
        <f t="shared" si="227"/>
        <v>7.407407407407407E-2</v>
      </c>
      <c r="V906" s="8">
        <f t="shared" si="233"/>
        <v>0</v>
      </c>
      <c r="W906" s="8">
        <f t="shared" si="233"/>
        <v>2.1966854267609599E-70</v>
      </c>
      <c r="X906" s="8">
        <f t="shared" si="233"/>
        <v>1.053788560671904E-27</v>
      </c>
      <c r="Y906" s="8">
        <f t="shared" si="233"/>
        <v>2.4504181771243114E-13</v>
      </c>
      <c r="Z906" s="8">
        <f t="shared" si="233"/>
        <v>2.5660660269752275E-45</v>
      </c>
      <c r="AA906" s="8">
        <f t="shared" si="233"/>
        <v>1.7023681438527474E-20</v>
      </c>
      <c r="AB906" s="13" t="e">
        <f t="shared" si="229"/>
        <v>#DIV/0!</v>
      </c>
      <c r="AC906" s="13">
        <f t="shared" si="230"/>
        <v>-1.7023681438527474E-20</v>
      </c>
    </row>
    <row r="907" spans="1:29">
      <c r="A907" t="s">
        <v>35</v>
      </c>
      <c r="B907" s="18"/>
      <c r="C907" s="17"/>
      <c r="I907" s="11" t="e">
        <f t="shared" si="217"/>
        <v>#DIV/0!</v>
      </c>
      <c r="J907" s="11" t="e">
        <f t="shared" si="218"/>
        <v>#DIV/0!</v>
      </c>
      <c r="K907" s="11" t="e">
        <f t="shared" si="219"/>
        <v>#DIV/0!</v>
      </c>
      <c r="L907" s="11" t="e">
        <f t="shared" si="220"/>
        <v>#DIV/0!</v>
      </c>
      <c r="M907" s="8" t="e">
        <f t="shared" si="221"/>
        <v>#DIV/0!</v>
      </c>
      <c r="N907" s="8">
        <f t="shared" si="231"/>
        <v>0</v>
      </c>
      <c r="O907" s="8">
        <f t="shared" si="232"/>
        <v>0</v>
      </c>
      <c r="P907" s="8">
        <f t="shared" si="222"/>
        <v>0.83333333333333337</v>
      </c>
      <c r="Q907" s="8">
        <f t="shared" si="223"/>
        <v>0.22727272727272727</v>
      </c>
      <c r="R907" s="8">
        <f t="shared" si="224"/>
        <v>9.8039215686274508E-2</v>
      </c>
      <c r="S907" s="8">
        <f t="shared" si="225"/>
        <v>4.9504950495049507E-2</v>
      </c>
      <c r="T907" s="8">
        <f t="shared" si="226"/>
        <v>0.15384615384615385</v>
      </c>
      <c r="U907" s="8">
        <f t="shared" si="227"/>
        <v>7.407407407407407E-2</v>
      </c>
      <c r="V907" s="8">
        <f t="shared" si="233"/>
        <v>0</v>
      </c>
      <c r="W907" s="8">
        <f t="shared" si="233"/>
        <v>1.6974387388607417E-70</v>
      </c>
      <c r="X907" s="8">
        <f t="shared" si="233"/>
        <v>9.5047595668446252E-28</v>
      </c>
      <c r="Y907" s="8">
        <f t="shared" si="233"/>
        <v>2.3291103465736026E-13</v>
      </c>
      <c r="Z907" s="8">
        <f t="shared" si="233"/>
        <v>2.1712866382098079E-45</v>
      </c>
      <c r="AA907" s="8">
        <f t="shared" si="233"/>
        <v>1.576266799863655E-20</v>
      </c>
      <c r="AB907" s="13" t="e">
        <f t="shared" si="229"/>
        <v>#DIV/0!</v>
      </c>
      <c r="AC907" s="13">
        <f t="shared" si="230"/>
        <v>-1.576266799863655E-20</v>
      </c>
    </row>
    <row r="908" spans="1:29">
      <c r="A908" t="s">
        <v>35</v>
      </c>
      <c r="B908" s="16"/>
      <c r="C908" s="15"/>
      <c r="I908" s="11" t="e">
        <f t="shared" si="217"/>
        <v>#DIV/0!</v>
      </c>
      <c r="J908" s="11" t="e">
        <f t="shared" si="218"/>
        <v>#DIV/0!</v>
      </c>
      <c r="K908" s="11" t="e">
        <f t="shared" si="219"/>
        <v>#DIV/0!</v>
      </c>
      <c r="L908" s="11" t="e">
        <f t="shared" si="220"/>
        <v>#DIV/0!</v>
      </c>
      <c r="M908" s="8" t="e">
        <f t="shared" si="221"/>
        <v>#DIV/0!</v>
      </c>
      <c r="N908" s="8">
        <f t="shared" si="231"/>
        <v>0</v>
      </c>
      <c r="O908" s="8">
        <f t="shared" si="232"/>
        <v>0</v>
      </c>
      <c r="P908" s="8">
        <f t="shared" si="222"/>
        <v>0.83333333333333337</v>
      </c>
      <c r="Q908" s="8">
        <f t="shared" si="223"/>
        <v>0.22727272727272727</v>
      </c>
      <c r="R908" s="8">
        <f t="shared" si="224"/>
        <v>9.8039215686274508E-2</v>
      </c>
      <c r="S908" s="8">
        <f t="shared" si="225"/>
        <v>4.9504950495049507E-2</v>
      </c>
      <c r="T908" s="8">
        <f t="shared" si="226"/>
        <v>0.15384615384615385</v>
      </c>
      <c r="U908" s="8">
        <f t="shared" si="227"/>
        <v>7.407407407407407E-2</v>
      </c>
      <c r="V908" s="8">
        <f t="shared" si="233"/>
        <v>0</v>
      </c>
      <c r="W908" s="8">
        <f t="shared" si="233"/>
        <v>1.3116572073014821E-70</v>
      </c>
      <c r="X908" s="8">
        <f t="shared" si="233"/>
        <v>8.5729203936245633E-28</v>
      </c>
      <c r="Y908" s="8">
        <f t="shared" si="233"/>
        <v>2.2138078541689687E-13</v>
      </c>
      <c r="Z908" s="8">
        <f t="shared" si="233"/>
        <v>1.8372425400236837E-45</v>
      </c>
      <c r="AA908" s="8">
        <f t="shared" si="233"/>
        <v>1.4595062961700511E-20</v>
      </c>
      <c r="AB908" s="13" t="e">
        <f t="shared" si="229"/>
        <v>#DIV/0!</v>
      </c>
      <c r="AC908" s="13">
        <f t="shared" si="230"/>
        <v>-1.4595062961700511E-20</v>
      </c>
    </row>
    <row r="909" spans="1:29">
      <c r="A909" t="s">
        <v>35</v>
      </c>
      <c r="B909" s="18"/>
      <c r="C909" s="17"/>
      <c r="I909" s="11" t="e">
        <f t="shared" si="217"/>
        <v>#DIV/0!</v>
      </c>
      <c r="J909" s="11" t="e">
        <f t="shared" si="218"/>
        <v>#DIV/0!</v>
      </c>
      <c r="K909" s="11" t="e">
        <f t="shared" si="219"/>
        <v>#DIV/0!</v>
      </c>
      <c r="L909" s="11" t="e">
        <f t="shared" si="220"/>
        <v>#DIV/0!</v>
      </c>
      <c r="M909" s="8" t="e">
        <f t="shared" si="221"/>
        <v>#DIV/0!</v>
      </c>
      <c r="N909" s="8">
        <f t="shared" si="231"/>
        <v>0</v>
      </c>
      <c r="O909" s="8">
        <f t="shared" si="232"/>
        <v>0</v>
      </c>
      <c r="P909" s="8">
        <f t="shared" si="222"/>
        <v>0.83333333333333337</v>
      </c>
      <c r="Q909" s="8">
        <f t="shared" si="223"/>
        <v>0.22727272727272727</v>
      </c>
      <c r="R909" s="8">
        <f t="shared" si="224"/>
        <v>9.8039215686274508E-2</v>
      </c>
      <c r="S909" s="8">
        <f t="shared" si="225"/>
        <v>4.9504950495049507E-2</v>
      </c>
      <c r="T909" s="8">
        <f t="shared" si="226"/>
        <v>0.15384615384615385</v>
      </c>
      <c r="U909" s="8">
        <f t="shared" si="227"/>
        <v>7.407407407407407E-2</v>
      </c>
      <c r="V909" s="8">
        <f t="shared" si="233"/>
        <v>0</v>
      </c>
      <c r="W909" s="8">
        <f t="shared" si="233"/>
        <v>1.0135532965511452E-70</v>
      </c>
      <c r="X909" s="8">
        <f t="shared" si="233"/>
        <v>7.7324380020927438E-28</v>
      </c>
      <c r="Y909" s="8">
        <f t="shared" si="233"/>
        <v>2.1042134059427821E-13</v>
      </c>
      <c r="Z909" s="8">
        <f t="shared" si="233"/>
        <v>1.5545898415585015E-45</v>
      </c>
      <c r="AA909" s="8">
        <f t="shared" si="233"/>
        <v>1.3513947186759731E-20</v>
      </c>
      <c r="AB909" s="13" t="e">
        <f t="shared" si="229"/>
        <v>#DIV/0!</v>
      </c>
      <c r="AC909" s="13">
        <f t="shared" si="230"/>
        <v>-1.3513947186759731E-20</v>
      </c>
    </row>
    <row r="910" spans="1:29">
      <c r="A910" t="s">
        <v>35</v>
      </c>
      <c r="B910" s="16"/>
      <c r="C910" s="15"/>
      <c r="I910" s="11" t="e">
        <f t="shared" si="217"/>
        <v>#DIV/0!</v>
      </c>
      <c r="J910" s="11" t="e">
        <f t="shared" si="218"/>
        <v>#DIV/0!</v>
      </c>
      <c r="K910" s="11" t="e">
        <f t="shared" si="219"/>
        <v>#DIV/0!</v>
      </c>
      <c r="L910" s="11" t="e">
        <f t="shared" si="220"/>
        <v>#DIV/0!</v>
      </c>
      <c r="M910" s="8" t="e">
        <f t="shared" si="221"/>
        <v>#DIV/0!</v>
      </c>
      <c r="N910" s="8">
        <f t="shared" si="231"/>
        <v>0</v>
      </c>
      <c r="O910" s="8">
        <f t="shared" si="232"/>
        <v>0</v>
      </c>
      <c r="P910" s="8">
        <f t="shared" si="222"/>
        <v>0.83333333333333337</v>
      </c>
      <c r="Q910" s="8">
        <f t="shared" si="223"/>
        <v>0.22727272727272727</v>
      </c>
      <c r="R910" s="8">
        <f t="shared" si="224"/>
        <v>9.8039215686274508E-2</v>
      </c>
      <c r="S910" s="8">
        <f t="shared" si="225"/>
        <v>4.9504950495049507E-2</v>
      </c>
      <c r="T910" s="8">
        <f t="shared" si="226"/>
        <v>0.15384615384615385</v>
      </c>
      <c r="U910" s="8">
        <f t="shared" si="227"/>
        <v>7.407407407407407E-2</v>
      </c>
      <c r="V910" s="8">
        <f t="shared" si="233"/>
        <v>0</v>
      </c>
      <c r="W910" s="8">
        <f t="shared" si="233"/>
        <v>7.8320027460770313E-71</v>
      </c>
      <c r="X910" s="8">
        <f t="shared" si="233"/>
        <v>6.974355845024828E-28</v>
      </c>
      <c r="Y910" s="8">
        <f t="shared" si="233"/>
        <v>2.0000444254505651E-13</v>
      </c>
      <c r="Z910" s="8">
        <f t="shared" si="233"/>
        <v>1.3154221736264243E-45</v>
      </c>
      <c r="AA910" s="8">
        <f t="shared" si="233"/>
        <v>1.2512914061814566E-20</v>
      </c>
      <c r="AB910" s="13" t="e">
        <f t="shared" si="229"/>
        <v>#DIV/0!</v>
      </c>
      <c r="AC910" s="13">
        <f t="shared" si="230"/>
        <v>-1.2512914061814566E-20</v>
      </c>
    </row>
    <row r="911" spans="1:29">
      <c r="A911" t="s">
        <v>35</v>
      </c>
      <c r="B911" s="18"/>
      <c r="C911" s="17"/>
      <c r="I911" s="11" t="e">
        <f t="shared" si="217"/>
        <v>#DIV/0!</v>
      </c>
      <c r="J911" s="11" t="e">
        <f t="shared" si="218"/>
        <v>#DIV/0!</v>
      </c>
      <c r="K911" s="11" t="e">
        <f t="shared" si="219"/>
        <v>#DIV/0!</v>
      </c>
      <c r="L911" s="11" t="e">
        <f t="shared" si="220"/>
        <v>#DIV/0!</v>
      </c>
      <c r="M911" s="8" t="e">
        <f t="shared" si="221"/>
        <v>#DIV/0!</v>
      </c>
      <c r="N911" s="8">
        <f t="shared" si="231"/>
        <v>0</v>
      </c>
      <c r="O911" s="8">
        <f t="shared" si="232"/>
        <v>0</v>
      </c>
      <c r="P911" s="8">
        <f t="shared" si="222"/>
        <v>0.83333333333333337</v>
      </c>
      <c r="Q911" s="8">
        <f t="shared" si="223"/>
        <v>0.22727272727272727</v>
      </c>
      <c r="R911" s="8">
        <f t="shared" si="224"/>
        <v>9.8039215686274508E-2</v>
      </c>
      <c r="S911" s="8">
        <f t="shared" si="225"/>
        <v>4.9504950495049507E-2</v>
      </c>
      <c r="T911" s="8">
        <f t="shared" si="226"/>
        <v>0.15384615384615385</v>
      </c>
      <c r="U911" s="8">
        <f t="shared" si="227"/>
        <v>7.407407407407407E-2</v>
      </c>
      <c r="V911" s="8">
        <f t="shared" si="233"/>
        <v>0</v>
      </c>
      <c r="W911" s="8">
        <f t="shared" si="233"/>
        <v>6.0520021219686151E-71</v>
      </c>
      <c r="X911" s="8">
        <f t="shared" si="233"/>
        <v>6.2905954680616097E-28</v>
      </c>
      <c r="Y911" s="8">
        <f t="shared" si="233"/>
        <v>1.901032325180735E-13</v>
      </c>
      <c r="Z911" s="8">
        <f t="shared" si="233"/>
        <v>1.1130495315300513E-45</v>
      </c>
      <c r="AA911" s="8">
        <f t="shared" si="233"/>
        <v>1.158603153871719E-20</v>
      </c>
      <c r="AB911" s="13" t="e">
        <f t="shared" si="229"/>
        <v>#DIV/0!</v>
      </c>
      <c r="AC911" s="13">
        <f t="shared" si="230"/>
        <v>-1.158603153871719E-20</v>
      </c>
    </row>
    <row r="912" spans="1:29">
      <c r="A912" t="s">
        <v>35</v>
      </c>
      <c r="B912" s="16"/>
      <c r="C912" s="15"/>
      <c r="I912" s="11" t="e">
        <f t="shared" si="217"/>
        <v>#DIV/0!</v>
      </c>
      <c r="J912" s="11" t="e">
        <f t="shared" si="218"/>
        <v>#DIV/0!</v>
      </c>
      <c r="K912" s="11" t="e">
        <f t="shared" si="219"/>
        <v>#DIV/0!</v>
      </c>
      <c r="L912" s="11" t="e">
        <f t="shared" si="220"/>
        <v>#DIV/0!</v>
      </c>
      <c r="M912" s="8" t="e">
        <f t="shared" si="221"/>
        <v>#DIV/0!</v>
      </c>
      <c r="N912" s="8">
        <f t="shared" si="231"/>
        <v>0</v>
      </c>
      <c r="O912" s="8">
        <f t="shared" si="232"/>
        <v>0</v>
      </c>
      <c r="P912" s="8">
        <f t="shared" si="222"/>
        <v>0.83333333333333337</v>
      </c>
      <c r="Q912" s="8">
        <f t="shared" si="223"/>
        <v>0.22727272727272727</v>
      </c>
      <c r="R912" s="8">
        <f t="shared" si="224"/>
        <v>9.8039215686274508E-2</v>
      </c>
      <c r="S912" s="8">
        <f t="shared" si="225"/>
        <v>4.9504950495049507E-2</v>
      </c>
      <c r="T912" s="8">
        <f t="shared" si="226"/>
        <v>0.15384615384615385</v>
      </c>
      <c r="U912" s="8">
        <f t="shared" si="227"/>
        <v>7.407407407407407E-2</v>
      </c>
      <c r="V912" s="8">
        <f t="shared" si="233"/>
        <v>0</v>
      </c>
      <c r="W912" s="8">
        <f t="shared" si="233"/>
        <v>4.6765470942484752E-71</v>
      </c>
      <c r="X912" s="8">
        <f t="shared" si="233"/>
        <v>5.6738704221732166E-28</v>
      </c>
      <c r="Y912" s="8">
        <f t="shared" si="233"/>
        <v>1.8069218140331738E-13</v>
      </c>
      <c r="Z912" s="8">
        <f t="shared" si="233"/>
        <v>9.4181114206388957E-46</v>
      </c>
      <c r="AA912" s="8">
        <f t="shared" si="233"/>
        <v>1.0727806980293694E-20</v>
      </c>
      <c r="AB912" s="13" t="e">
        <f t="shared" si="229"/>
        <v>#DIV/0!</v>
      </c>
      <c r="AC912" s="13">
        <f t="shared" si="230"/>
        <v>-1.0727806980293694E-20</v>
      </c>
    </row>
    <row r="913" spans="1:29">
      <c r="A913" t="s">
        <v>35</v>
      </c>
      <c r="B913" s="18"/>
      <c r="C913" s="17"/>
      <c r="I913" s="11" t="e">
        <f t="shared" si="217"/>
        <v>#DIV/0!</v>
      </c>
      <c r="J913" s="11" t="e">
        <f t="shared" si="218"/>
        <v>#DIV/0!</v>
      </c>
      <c r="K913" s="11" t="e">
        <f t="shared" si="219"/>
        <v>#DIV/0!</v>
      </c>
      <c r="L913" s="11" t="e">
        <f t="shared" si="220"/>
        <v>#DIV/0!</v>
      </c>
      <c r="M913" s="8" t="e">
        <f t="shared" si="221"/>
        <v>#DIV/0!</v>
      </c>
      <c r="N913" s="8">
        <f t="shared" si="231"/>
        <v>0</v>
      </c>
      <c r="O913" s="8">
        <f t="shared" si="232"/>
        <v>0</v>
      </c>
      <c r="P913" s="8">
        <f t="shared" si="222"/>
        <v>0.83333333333333337</v>
      </c>
      <c r="Q913" s="8">
        <f t="shared" si="223"/>
        <v>0.22727272727272727</v>
      </c>
      <c r="R913" s="8">
        <f t="shared" si="224"/>
        <v>9.8039215686274508E-2</v>
      </c>
      <c r="S913" s="8">
        <f t="shared" si="225"/>
        <v>4.9504950495049507E-2</v>
      </c>
      <c r="T913" s="8">
        <f t="shared" si="226"/>
        <v>0.15384615384615385</v>
      </c>
      <c r="U913" s="8">
        <f t="shared" si="227"/>
        <v>7.407407407407407E-2</v>
      </c>
      <c r="V913" s="8">
        <f t="shared" si="233"/>
        <v>0</v>
      </c>
      <c r="W913" s="8">
        <f t="shared" si="233"/>
        <v>3.6136954819192761E-71</v>
      </c>
      <c r="X913" s="8">
        <f t="shared" si="233"/>
        <v>5.1176086160778033E-28</v>
      </c>
      <c r="Y913" s="8">
        <f t="shared" si="233"/>
        <v>1.7174702390810364E-13</v>
      </c>
      <c r="Z913" s="8">
        <f t="shared" si="233"/>
        <v>7.9691712020790654E-46</v>
      </c>
      <c r="AA913" s="8">
        <f t="shared" si="233"/>
        <v>9.9331546113830512E-21</v>
      </c>
      <c r="AB913" s="13" t="e">
        <f t="shared" si="229"/>
        <v>#DIV/0!</v>
      </c>
      <c r="AC913" s="13">
        <f t="shared" si="230"/>
        <v>-9.9331546113830512E-21</v>
      </c>
    </row>
    <row r="914" spans="1:29">
      <c r="A914" t="s">
        <v>35</v>
      </c>
      <c r="B914" s="16"/>
      <c r="C914" s="15"/>
      <c r="I914" s="11" t="e">
        <f t="shared" si="217"/>
        <v>#DIV/0!</v>
      </c>
      <c r="J914" s="11" t="e">
        <f t="shared" si="218"/>
        <v>#DIV/0!</v>
      </c>
      <c r="K914" s="11" t="e">
        <f t="shared" si="219"/>
        <v>#DIV/0!</v>
      </c>
      <c r="L914" s="11" t="e">
        <f t="shared" si="220"/>
        <v>#DIV/0!</v>
      </c>
      <c r="M914" s="8" t="e">
        <f t="shared" si="221"/>
        <v>#DIV/0!</v>
      </c>
      <c r="N914" s="8">
        <f t="shared" si="231"/>
        <v>0</v>
      </c>
      <c r="O914" s="8">
        <f t="shared" si="232"/>
        <v>0</v>
      </c>
      <c r="P914" s="8">
        <f t="shared" si="222"/>
        <v>0.83333333333333337</v>
      </c>
      <c r="Q914" s="8">
        <f t="shared" si="223"/>
        <v>0.22727272727272727</v>
      </c>
      <c r="R914" s="8">
        <f t="shared" si="224"/>
        <v>9.8039215686274508E-2</v>
      </c>
      <c r="S914" s="8">
        <f t="shared" si="225"/>
        <v>4.9504950495049507E-2</v>
      </c>
      <c r="T914" s="8">
        <f t="shared" si="226"/>
        <v>0.15384615384615385</v>
      </c>
      <c r="U914" s="8">
        <f t="shared" si="227"/>
        <v>7.407407407407407E-2</v>
      </c>
      <c r="V914" s="8">
        <f t="shared" si="233"/>
        <v>0</v>
      </c>
      <c r="W914" s="8">
        <f t="shared" si="233"/>
        <v>2.7924010542103497E-71</v>
      </c>
      <c r="X914" s="8">
        <f t="shared" si="233"/>
        <v>4.6158822811682145E-28</v>
      </c>
      <c r="Y914" s="8">
        <f t="shared" si="233"/>
        <v>1.6324469599186088E-13</v>
      </c>
      <c r="Z914" s="8">
        <f t="shared" si="233"/>
        <v>6.7431448632976705E-46</v>
      </c>
      <c r="AA914" s="8">
        <f t="shared" si="233"/>
        <v>9.1973653809102327E-21</v>
      </c>
      <c r="AB914" s="13" t="e">
        <f t="shared" si="229"/>
        <v>#DIV/0!</v>
      </c>
      <c r="AC914" s="13">
        <f t="shared" si="230"/>
        <v>-9.1973653809102327E-21</v>
      </c>
    </row>
    <row r="915" spans="1:29">
      <c r="A915" t="s">
        <v>35</v>
      </c>
      <c r="B915" s="18"/>
      <c r="C915" s="17"/>
      <c r="I915" s="11" t="e">
        <f t="shared" si="217"/>
        <v>#DIV/0!</v>
      </c>
      <c r="J915" s="11" t="e">
        <f t="shared" si="218"/>
        <v>#DIV/0!</v>
      </c>
      <c r="K915" s="11" t="e">
        <f t="shared" si="219"/>
        <v>#DIV/0!</v>
      </c>
      <c r="L915" s="11" t="e">
        <f t="shared" si="220"/>
        <v>#DIV/0!</v>
      </c>
      <c r="M915" s="8" t="e">
        <f t="shared" si="221"/>
        <v>#DIV/0!</v>
      </c>
      <c r="N915" s="8">
        <f t="shared" si="231"/>
        <v>0</v>
      </c>
      <c r="O915" s="8">
        <f t="shared" si="232"/>
        <v>0</v>
      </c>
      <c r="P915" s="8">
        <f t="shared" si="222"/>
        <v>0.83333333333333337</v>
      </c>
      <c r="Q915" s="8">
        <f t="shared" si="223"/>
        <v>0.22727272727272727</v>
      </c>
      <c r="R915" s="8">
        <f t="shared" si="224"/>
        <v>9.8039215686274508E-2</v>
      </c>
      <c r="S915" s="8">
        <f t="shared" si="225"/>
        <v>4.9504950495049507E-2</v>
      </c>
      <c r="T915" s="8">
        <f t="shared" si="226"/>
        <v>0.15384615384615385</v>
      </c>
      <c r="U915" s="8">
        <f t="shared" si="227"/>
        <v>7.407407407407407E-2</v>
      </c>
      <c r="V915" s="8">
        <f t="shared" si="233"/>
        <v>0</v>
      </c>
      <c r="W915" s="8">
        <f t="shared" si="233"/>
        <v>2.1577644509807246E-71</v>
      </c>
      <c r="X915" s="8">
        <f t="shared" si="233"/>
        <v>4.1633448026223116E-28</v>
      </c>
      <c r="Y915" s="8">
        <f t="shared" si="233"/>
        <v>1.551632753982044E-13</v>
      </c>
      <c r="Z915" s="8">
        <f t="shared" si="233"/>
        <v>5.7057379612518749E-46</v>
      </c>
      <c r="AA915" s="8">
        <f t="shared" si="233"/>
        <v>8.5160790563983633E-21</v>
      </c>
      <c r="AB915" s="13" t="e">
        <f t="shared" si="229"/>
        <v>#DIV/0!</v>
      </c>
      <c r="AC915" s="13">
        <f t="shared" si="230"/>
        <v>-8.5160790563983633E-21</v>
      </c>
    </row>
    <row r="916" spans="1:29">
      <c r="A916" t="s">
        <v>35</v>
      </c>
      <c r="B916" s="16"/>
      <c r="C916" s="15"/>
      <c r="I916" s="11" t="e">
        <f t="shared" si="217"/>
        <v>#DIV/0!</v>
      </c>
      <c r="J916" s="11" t="e">
        <f t="shared" si="218"/>
        <v>#DIV/0!</v>
      </c>
      <c r="K916" s="11" t="e">
        <f t="shared" si="219"/>
        <v>#DIV/0!</v>
      </c>
      <c r="L916" s="11" t="e">
        <f t="shared" si="220"/>
        <v>#DIV/0!</v>
      </c>
      <c r="M916" s="8" t="e">
        <f t="shared" si="221"/>
        <v>#DIV/0!</v>
      </c>
      <c r="N916" s="8">
        <f t="shared" si="231"/>
        <v>0</v>
      </c>
      <c r="O916" s="8">
        <f t="shared" si="232"/>
        <v>0</v>
      </c>
      <c r="P916" s="8">
        <f t="shared" si="222"/>
        <v>0.83333333333333337</v>
      </c>
      <c r="Q916" s="8">
        <f t="shared" si="223"/>
        <v>0.22727272727272727</v>
      </c>
      <c r="R916" s="8">
        <f t="shared" si="224"/>
        <v>9.8039215686274508E-2</v>
      </c>
      <c r="S916" s="8">
        <f t="shared" si="225"/>
        <v>4.9504950495049507E-2</v>
      </c>
      <c r="T916" s="8">
        <f t="shared" si="226"/>
        <v>0.15384615384615385</v>
      </c>
      <c r="U916" s="8">
        <f t="shared" si="227"/>
        <v>7.407407407407407E-2</v>
      </c>
      <c r="V916" s="8">
        <f t="shared" si="233"/>
        <v>0</v>
      </c>
      <c r="W916" s="8">
        <f t="shared" si="233"/>
        <v>1.6673634393941962E-71</v>
      </c>
      <c r="X916" s="8">
        <f t="shared" si="233"/>
        <v>3.7551737435416927E-28</v>
      </c>
      <c r="Y916" s="8">
        <f t="shared" si="233"/>
        <v>1.4748192513096656E-13</v>
      </c>
      <c r="Z916" s="8">
        <f t="shared" si="233"/>
        <v>4.8279321210592789E-46</v>
      </c>
      <c r="AA916" s="8">
        <f t="shared" si="233"/>
        <v>7.88525838555404E-21</v>
      </c>
      <c r="AB916" s="13" t="e">
        <f t="shared" si="229"/>
        <v>#DIV/0!</v>
      </c>
      <c r="AC916" s="13">
        <f t="shared" si="230"/>
        <v>-7.88525838555404E-21</v>
      </c>
    </row>
    <row r="917" spans="1:29">
      <c r="A917" t="s">
        <v>35</v>
      </c>
      <c r="B917" s="18"/>
      <c r="C917" s="17"/>
      <c r="I917" s="11" t="e">
        <f t="shared" si="217"/>
        <v>#DIV/0!</v>
      </c>
      <c r="J917" s="11" t="e">
        <f t="shared" si="218"/>
        <v>#DIV/0!</v>
      </c>
      <c r="K917" s="11" t="e">
        <f t="shared" si="219"/>
        <v>#DIV/0!</v>
      </c>
      <c r="L917" s="11" t="e">
        <f t="shared" si="220"/>
        <v>#DIV/0!</v>
      </c>
      <c r="M917" s="8" t="e">
        <f t="shared" si="221"/>
        <v>#DIV/0!</v>
      </c>
      <c r="N917" s="8">
        <f t="shared" si="231"/>
        <v>0</v>
      </c>
      <c r="O917" s="8">
        <f t="shared" si="232"/>
        <v>0</v>
      </c>
      <c r="P917" s="8">
        <f t="shared" si="222"/>
        <v>0.83333333333333337</v>
      </c>
      <c r="Q917" s="8">
        <f t="shared" si="223"/>
        <v>0.22727272727272727</v>
      </c>
      <c r="R917" s="8">
        <f t="shared" si="224"/>
        <v>9.8039215686274508E-2</v>
      </c>
      <c r="S917" s="8">
        <f t="shared" si="225"/>
        <v>4.9504950495049507E-2</v>
      </c>
      <c r="T917" s="8">
        <f t="shared" si="226"/>
        <v>0.15384615384615385</v>
      </c>
      <c r="U917" s="8">
        <f t="shared" si="227"/>
        <v>7.407407407407407E-2</v>
      </c>
      <c r="V917" s="8">
        <f t="shared" si="233"/>
        <v>0</v>
      </c>
      <c r="W917" s="8">
        <f t="shared" si="233"/>
        <v>1.2884172031682426E-71</v>
      </c>
      <c r="X917" s="8">
        <f t="shared" si="233"/>
        <v>3.3870194549591741E-28</v>
      </c>
      <c r="Y917" s="8">
        <f t="shared" si="233"/>
        <v>1.4018083972844345E-13</v>
      </c>
      <c r="Z917" s="8">
        <f t="shared" si="233"/>
        <v>4.0851733332040055E-46</v>
      </c>
      <c r="AA917" s="8">
        <f t="shared" si="233"/>
        <v>7.3011651718092964E-21</v>
      </c>
      <c r="AB917" s="13" t="e">
        <f t="shared" si="229"/>
        <v>#DIV/0!</v>
      </c>
      <c r="AC917" s="13">
        <f t="shared" si="230"/>
        <v>-7.3011651718092964E-21</v>
      </c>
    </row>
    <row r="918" spans="1:29">
      <c r="A918" t="s">
        <v>35</v>
      </c>
      <c r="B918" s="16"/>
      <c r="C918" s="15"/>
      <c r="I918" s="11" t="e">
        <f t="shared" si="217"/>
        <v>#DIV/0!</v>
      </c>
      <c r="J918" s="11" t="e">
        <f t="shared" si="218"/>
        <v>#DIV/0!</v>
      </c>
      <c r="K918" s="11" t="e">
        <f t="shared" si="219"/>
        <v>#DIV/0!</v>
      </c>
      <c r="L918" s="11" t="e">
        <f t="shared" si="220"/>
        <v>#DIV/0!</v>
      </c>
      <c r="M918" s="8" t="e">
        <f t="shared" si="221"/>
        <v>#DIV/0!</v>
      </c>
      <c r="N918" s="8">
        <f t="shared" si="231"/>
        <v>0</v>
      </c>
      <c r="O918" s="8">
        <f t="shared" si="232"/>
        <v>0</v>
      </c>
      <c r="P918" s="8">
        <f t="shared" si="222"/>
        <v>0.83333333333333337</v>
      </c>
      <c r="Q918" s="8">
        <f t="shared" si="223"/>
        <v>0.22727272727272727</v>
      </c>
      <c r="R918" s="8">
        <f t="shared" si="224"/>
        <v>9.8039215686274508E-2</v>
      </c>
      <c r="S918" s="8">
        <f t="shared" si="225"/>
        <v>4.9504950495049507E-2</v>
      </c>
      <c r="T918" s="8">
        <f t="shared" si="226"/>
        <v>0.15384615384615385</v>
      </c>
      <c r="U918" s="8">
        <f t="shared" si="227"/>
        <v>7.407407407407407E-2</v>
      </c>
      <c r="V918" s="8">
        <f t="shared" si="233"/>
        <v>0</v>
      </c>
      <c r="W918" s="8">
        <f t="shared" si="233"/>
        <v>9.9559511153909652E-72</v>
      </c>
      <c r="X918" s="8">
        <f t="shared" si="233"/>
        <v>3.0549587240808238E-28</v>
      </c>
      <c r="Y918" s="8">
        <f t="shared" si="233"/>
        <v>1.3324119419733238E-13</v>
      </c>
      <c r="Z918" s="8">
        <f t="shared" si="233"/>
        <v>3.4566851280956968E-46</v>
      </c>
      <c r="AA918" s="8">
        <f t="shared" si="233"/>
        <v>6.7603381220456445E-21</v>
      </c>
      <c r="AB918" s="13" t="e">
        <f t="shared" si="229"/>
        <v>#DIV/0!</v>
      </c>
      <c r="AC918" s="13">
        <f t="shared" si="230"/>
        <v>-6.7603381220456445E-21</v>
      </c>
    </row>
    <row r="919" spans="1:29">
      <c r="A919" t="s">
        <v>35</v>
      </c>
      <c r="B919" s="18"/>
      <c r="C919" s="17"/>
      <c r="I919" s="11" t="e">
        <f t="shared" si="217"/>
        <v>#DIV/0!</v>
      </c>
      <c r="J919" s="11" t="e">
        <f t="shared" si="218"/>
        <v>#DIV/0!</v>
      </c>
      <c r="K919" s="11" t="e">
        <f t="shared" si="219"/>
        <v>#DIV/0!</v>
      </c>
      <c r="L919" s="11" t="e">
        <f t="shared" si="220"/>
        <v>#DIV/0!</v>
      </c>
      <c r="M919" s="8" t="e">
        <f t="shared" si="221"/>
        <v>#DIV/0!</v>
      </c>
      <c r="N919" s="8">
        <f t="shared" si="231"/>
        <v>0</v>
      </c>
      <c r="O919" s="8">
        <f t="shared" si="232"/>
        <v>0</v>
      </c>
      <c r="P919" s="8">
        <f t="shared" si="222"/>
        <v>0.83333333333333337</v>
      </c>
      <c r="Q919" s="8">
        <f t="shared" si="223"/>
        <v>0.22727272727272727</v>
      </c>
      <c r="R919" s="8">
        <f t="shared" si="224"/>
        <v>9.8039215686274508E-2</v>
      </c>
      <c r="S919" s="8">
        <f t="shared" si="225"/>
        <v>4.9504950495049507E-2</v>
      </c>
      <c r="T919" s="8">
        <f t="shared" si="226"/>
        <v>0.15384615384615385</v>
      </c>
      <c r="U919" s="8">
        <f t="shared" si="227"/>
        <v>7.407407407407407E-2</v>
      </c>
      <c r="V919" s="8">
        <f t="shared" ref="V919:AA934" si="234">$C919*P919+V918*(1-P919)</f>
        <v>0</v>
      </c>
      <c r="W919" s="8">
        <f t="shared" si="234"/>
        <v>7.6932349528021089E-72</v>
      </c>
      <c r="X919" s="8">
        <f t="shared" si="234"/>
        <v>2.755452966817998E-28</v>
      </c>
      <c r="Y919" s="8">
        <f t="shared" si="234"/>
        <v>1.2664509547469217E-13</v>
      </c>
      <c r="Z919" s="8">
        <f t="shared" si="234"/>
        <v>2.924887416080974E-46</v>
      </c>
      <c r="AA919" s="8">
        <f t="shared" si="234"/>
        <v>6.2595723352274486E-21</v>
      </c>
      <c r="AB919" s="13" t="e">
        <f t="shared" si="229"/>
        <v>#DIV/0!</v>
      </c>
      <c r="AC919" s="13">
        <f t="shared" si="230"/>
        <v>-6.2595723352274486E-21</v>
      </c>
    </row>
    <row r="920" spans="1:29">
      <c r="A920" t="s">
        <v>35</v>
      </c>
      <c r="B920" s="16"/>
      <c r="C920" s="15"/>
      <c r="I920" s="11" t="e">
        <f t="shared" si="217"/>
        <v>#DIV/0!</v>
      </c>
      <c r="J920" s="11" t="e">
        <f t="shared" si="218"/>
        <v>#DIV/0!</v>
      </c>
      <c r="K920" s="11" t="e">
        <f t="shared" si="219"/>
        <v>#DIV/0!</v>
      </c>
      <c r="L920" s="11" t="e">
        <f t="shared" si="220"/>
        <v>#DIV/0!</v>
      </c>
      <c r="M920" s="8" t="e">
        <f t="shared" si="221"/>
        <v>#DIV/0!</v>
      </c>
      <c r="N920" s="8">
        <f t="shared" si="231"/>
        <v>0</v>
      </c>
      <c r="O920" s="8">
        <f t="shared" si="232"/>
        <v>0</v>
      </c>
      <c r="P920" s="8">
        <f t="shared" si="222"/>
        <v>0.83333333333333337</v>
      </c>
      <c r="Q920" s="8">
        <f t="shared" si="223"/>
        <v>0.22727272727272727</v>
      </c>
      <c r="R920" s="8">
        <f t="shared" si="224"/>
        <v>9.8039215686274508E-2</v>
      </c>
      <c r="S920" s="8">
        <f t="shared" si="225"/>
        <v>4.9504950495049507E-2</v>
      </c>
      <c r="T920" s="8">
        <f t="shared" si="226"/>
        <v>0.15384615384615385</v>
      </c>
      <c r="U920" s="8">
        <f t="shared" si="227"/>
        <v>7.407407407407407E-2</v>
      </c>
      <c r="V920" s="8">
        <f t="shared" si="234"/>
        <v>0</v>
      </c>
      <c r="W920" s="8">
        <f t="shared" si="234"/>
        <v>5.9447724635289023E-72</v>
      </c>
      <c r="X920" s="8">
        <f t="shared" si="234"/>
        <v>2.4853105190907436E-28</v>
      </c>
      <c r="Y920" s="8">
        <f t="shared" si="234"/>
        <v>1.2037553629277671E-13</v>
      </c>
      <c r="Z920" s="8">
        <f t="shared" si="234"/>
        <v>2.4749047366839011E-46</v>
      </c>
      <c r="AA920" s="8">
        <f t="shared" si="234"/>
        <v>5.7959003103957857E-21</v>
      </c>
      <c r="AB920" s="13" t="e">
        <f t="shared" si="229"/>
        <v>#DIV/0!</v>
      </c>
      <c r="AC920" s="13">
        <f t="shared" si="230"/>
        <v>-5.7959003103957857E-21</v>
      </c>
    </row>
    <row r="921" spans="1:29">
      <c r="A921" t="s">
        <v>35</v>
      </c>
      <c r="B921" s="18"/>
      <c r="C921" s="17"/>
      <c r="I921" s="11" t="e">
        <f t="shared" si="217"/>
        <v>#DIV/0!</v>
      </c>
      <c r="J921" s="11" t="e">
        <f t="shared" si="218"/>
        <v>#DIV/0!</v>
      </c>
      <c r="K921" s="11" t="e">
        <f t="shared" si="219"/>
        <v>#DIV/0!</v>
      </c>
      <c r="L921" s="11" t="e">
        <f t="shared" si="220"/>
        <v>#DIV/0!</v>
      </c>
      <c r="M921" s="8" t="e">
        <f t="shared" si="221"/>
        <v>#DIV/0!</v>
      </c>
      <c r="N921" s="8">
        <f t="shared" si="231"/>
        <v>0</v>
      </c>
      <c r="O921" s="8">
        <f t="shared" si="232"/>
        <v>0</v>
      </c>
      <c r="P921" s="8">
        <f t="shared" si="222"/>
        <v>0.83333333333333337</v>
      </c>
      <c r="Q921" s="8">
        <f t="shared" si="223"/>
        <v>0.22727272727272727</v>
      </c>
      <c r="R921" s="8">
        <f t="shared" si="224"/>
        <v>9.8039215686274508E-2</v>
      </c>
      <c r="S921" s="8">
        <f t="shared" si="225"/>
        <v>4.9504950495049507E-2</v>
      </c>
      <c r="T921" s="8">
        <f t="shared" si="226"/>
        <v>0.15384615384615385</v>
      </c>
      <c r="U921" s="8">
        <f t="shared" si="227"/>
        <v>7.407407407407407E-2</v>
      </c>
      <c r="V921" s="8">
        <f t="shared" si="234"/>
        <v>0</v>
      </c>
      <c r="W921" s="8">
        <f t="shared" si="234"/>
        <v>4.5936878127268793E-72</v>
      </c>
      <c r="X921" s="8">
        <f t="shared" si="234"/>
        <v>2.2416526250622393E-28</v>
      </c>
      <c r="Y921" s="8">
        <f t="shared" si="234"/>
        <v>1.1441635132778775E-13</v>
      </c>
      <c r="Z921" s="8">
        <f t="shared" si="234"/>
        <v>2.0941501618094547E-46</v>
      </c>
      <c r="AA921" s="8">
        <f t="shared" si="234"/>
        <v>5.366574361477579E-21</v>
      </c>
      <c r="AB921" s="13" t="e">
        <f t="shared" si="229"/>
        <v>#DIV/0!</v>
      </c>
      <c r="AC921" s="13">
        <f t="shared" si="230"/>
        <v>-5.366574361477579E-21</v>
      </c>
    </row>
    <row r="922" spans="1:29">
      <c r="A922" t="s">
        <v>35</v>
      </c>
      <c r="B922" s="16"/>
      <c r="C922" s="15"/>
      <c r="I922" s="11" t="e">
        <f t="shared" si="217"/>
        <v>#DIV/0!</v>
      </c>
      <c r="J922" s="11" t="e">
        <f t="shared" si="218"/>
        <v>#DIV/0!</v>
      </c>
      <c r="K922" s="11" t="e">
        <f t="shared" si="219"/>
        <v>#DIV/0!</v>
      </c>
      <c r="L922" s="11" t="e">
        <f t="shared" si="220"/>
        <v>#DIV/0!</v>
      </c>
      <c r="M922" s="8" t="e">
        <f t="shared" si="221"/>
        <v>#DIV/0!</v>
      </c>
      <c r="N922" s="8">
        <f t="shared" si="231"/>
        <v>0</v>
      </c>
      <c r="O922" s="8">
        <f t="shared" si="232"/>
        <v>0</v>
      </c>
      <c r="P922" s="8">
        <f t="shared" si="222"/>
        <v>0.83333333333333337</v>
      </c>
      <c r="Q922" s="8">
        <f t="shared" si="223"/>
        <v>0.22727272727272727</v>
      </c>
      <c r="R922" s="8">
        <f t="shared" si="224"/>
        <v>9.8039215686274508E-2</v>
      </c>
      <c r="S922" s="8">
        <f t="shared" si="225"/>
        <v>4.9504950495049507E-2</v>
      </c>
      <c r="T922" s="8">
        <f t="shared" si="226"/>
        <v>0.15384615384615385</v>
      </c>
      <c r="U922" s="8">
        <f t="shared" si="227"/>
        <v>7.407407407407407E-2</v>
      </c>
      <c r="V922" s="8">
        <f t="shared" si="234"/>
        <v>0</v>
      </c>
      <c r="W922" s="8">
        <f t="shared" si="234"/>
        <v>3.5496678552889519E-72</v>
      </c>
      <c r="X922" s="8">
        <f t="shared" si="234"/>
        <v>2.0218827598600592E-28</v>
      </c>
      <c r="Y922" s="8">
        <f t="shared" si="234"/>
        <v>1.0875217551948142E-13</v>
      </c>
      <c r="Z922" s="8">
        <f t="shared" si="234"/>
        <v>1.7719732138387692E-46</v>
      </c>
      <c r="AA922" s="8">
        <f t="shared" si="234"/>
        <v>4.9690503347014622E-21</v>
      </c>
      <c r="AB922" s="13" t="e">
        <f t="shared" si="229"/>
        <v>#DIV/0!</v>
      </c>
      <c r="AC922" s="13">
        <f t="shared" si="230"/>
        <v>-4.9690503347014622E-21</v>
      </c>
    </row>
    <row r="923" spans="1:29">
      <c r="A923" t="s">
        <v>35</v>
      </c>
      <c r="B923" s="18"/>
      <c r="C923" s="17"/>
      <c r="I923" s="11" t="e">
        <f t="shared" si="217"/>
        <v>#DIV/0!</v>
      </c>
      <c r="J923" s="11" t="e">
        <f t="shared" si="218"/>
        <v>#DIV/0!</v>
      </c>
      <c r="K923" s="11" t="e">
        <f t="shared" si="219"/>
        <v>#DIV/0!</v>
      </c>
      <c r="L923" s="11" t="e">
        <f t="shared" si="220"/>
        <v>#DIV/0!</v>
      </c>
      <c r="M923" s="8" t="e">
        <f t="shared" si="221"/>
        <v>#DIV/0!</v>
      </c>
      <c r="N923" s="8">
        <f t="shared" si="231"/>
        <v>0</v>
      </c>
      <c r="O923" s="8">
        <f t="shared" si="232"/>
        <v>0</v>
      </c>
      <c r="P923" s="8">
        <f t="shared" si="222"/>
        <v>0.83333333333333337</v>
      </c>
      <c r="Q923" s="8">
        <f t="shared" si="223"/>
        <v>0.22727272727272727</v>
      </c>
      <c r="R923" s="8">
        <f t="shared" si="224"/>
        <v>9.8039215686274508E-2</v>
      </c>
      <c r="S923" s="8">
        <f t="shared" si="225"/>
        <v>4.9504950495049507E-2</v>
      </c>
      <c r="T923" s="8">
        <f t="shared" si="226"/>
        <v>0.15384615384615385</v>
      </c>
      <c r="U923" s="8">
        <f t="shared" si="227"/>
        <v>7.407407407407407E-2</v>
      </c>
      <c r="V923" s="8">
        <f t="shared" si="234"/>
        <v>0</v>
      </c>
      <c r="W923" s="8">
        <f t="shared" si="234"/>
        <v>2.7429251609050993E-72</v>
      </c>
      <c r="X923" s="8">
        <f t="shared" si="234"/>
        <v>1.8236589598737789E-28</v>
      </c>
      <c r="Y923" s="8">
        <f t="shared" si="234"/>
        <v>1.0336840445416055E-13</v>
      </c>
      <c r="Z923" s="8">
        <f t="shared" si="234"/>
        <v>1.4993619501712663E-46</v>
      </c>
      <c r="AA923" s="8">
        <f t="shared" si="234"/>
        <v>4.6009725321309838E-21</v>
      </c>
      <c r="AB923" s="13" t="e">
        <f t="shared" si="229"/>
        <v>#DIV/0!</v>
      </c>
      <c r="AC923" s="13">
        <f t="shared" si="230"/>
        <v>-4.6009725321309838E-21</v>
      </c>
    </row>
    <row r="924" spans="1:29">
      <c r="A924" t="s">
        <v>35</v>
      </c>
      <c r="B924" s="16"/>
      <c r="C924" s="15"/>
      <c r="I924" s="11" t="e">
        <f t="shared" si="217"/>
        <v>#DIV/0!</v>
      </c>
      <c r="J924" s="11" t="e">
        <f t="shared" si="218"/>
        <v>#DIV/0!</v>
      </c>
      <c r="K924" s="11" t="e">
        <f t="shared" si="219"/>
        <v>#DIV/0!</v>
      </c>
      <c r="L924" s="11" t="e">
        <f t="shared" si="220"/>
        <v>#DIV/0!</v>
      </c>
      <c r="M924" s="8" t="e">
        <f t="shared" si="221"/>
        <v>#DIV/0!</v>
      </c>
      <c r="N924" s="8">
        <f t="shared" si="231"/>
        <v>0</v>
      </c>
      <c r="O924" s="8">
        <f t="shared" si="232"/>
        <v>0</v>
      </c>
      <c r="P924" s="8">
        <f t="shared" si="222"/>
        <v>0.83333333333333337</v>
      </c>
      <c r="Q924" s="8">
        <f t="shared" si="223"/>
        <v>0.22727272727272727</v>
      </c>
      <c r="R924" s="8">
        <f t="shared" si="224"/>
        <v>9.8039215686274508E-2</v>
      </c>
      <c r="S924" s="8">
        <f t="shared" si="225"/>
        <v>4.9504950495049507E-2</v>
      </c>
      <c r="T924" s="8">
        <f t="shared" si="226"/>
        <v>0.15384615384615385</v>
      </c>
      <c r="U924" s="8">
        <f t="shared" si="227"/>
        <v>7.407407407407407E-2</v>
      </c>
      <c r="V924" s="8">
        <f t="shared" si="234"/>
        <v>0</v>
      </c>
      <c r="W924" s="8">
        <f t="shared" si="234"/>
        <v>2.1195330788812131E-72</v>
      </c>
      <c r="X924" s="8">
        <f t="shared" si="234"/>
        <v>1.6448688657685066E-28</v>
      </c>
      <c r="Y924" s="8">
        <f t="shared" si="234"/>
        <v>9.8251156708905073E-14</v>
      </c>
      <c r="Z924" s="8">
        <f t="shared" si="234"/>
        <v>1.2686908809141484E-46</v>
      </c>
      <c r="AA924" s="8">
        <f t="shared" si="234"/>
        <v>4.2601597519731331E-21</v>
      </c>
      <c r="AB924" s="13" t="e">
        <f t="shared" si="229"/>
        <v>#DIV/0!</v>
      </c>
      <c r="AC924" s="13">
        <f t="shared" si="230"/>
        <v>-4.2601597519731331E-21</v>
      </c>
    </row>
    <row r="925" spans="1:29">
      <c r="A925" t="s">
        <v>35</v>
      </c>
      <c r="B925" s="18"/>
      <c r="C925" s="17"/>
      <c r="I925" s="11" t="e">
        <f t="shared" si="217"/>
        <v>#DIV/0!</v>
      </c>
      <c r="J925" s="11" t="e">
        <f t="shared" si="218"/>
        <v>#DIV/0!</v>
      </c>
      <c r="K925" s="11" t="e">
        <f t="shared" si="219"/>
        <v>#DIV/0!</v>
      </c>
      <c r="L925" s="11" t="e">
        <f t="shared" si="220"/>
        <v>#DIV/0!</v>
      </c>
      <c r="M925" s="8" t="e">
        <f t="shared" si="221"/>
        <v>#DIV/0!</v>
      </c>
      <c r="N925" s="8">
        <f t="shared" si="231"/>
        <v>0</v>
      </c>
      <c r="O925" s="8">
        <f t="shared" si="232"/>
        <v>0</v>
      </c>
      <c r="P925" s="8">
        <f t="shared" si="222"/>
        <v>0.83333333333333337</v>
      </c>
      <c r="Q925" s="8">
        <f t="shared" si="223"/>
        <v>0.22727272727272727</v>
      </c>
      <c r="R925" s="8">
        <f t="shared" si="224"/>
        <v>9.8039215686274508E-2</v>
      </c>
      <c r="S925" s="8">
        <f t="shared" si="225"/>
        <v>4.9504950495049507E-2</v>
      </c>
      <c r="T925" s="8">
        <f t="shared" si="226"/>
        <v>0.15384615384615385</v>
      </c>
      <c r="U925" s="8">
        <f t="shared" si="227"/>
        <v>7.407407407407407E-2</v>
      </c>
      <c r="V925" s="8">
        <f t="shared" si="234"/>
        <v>0</v>
      </c>
      <c r="W925" s="8">
        <f t="shared" si="234"/>
        <v>1.6378210154991191E-72</v>
      </c>
      <c r="X925" s="8">
        <f t="shared" si="234"/>
        <v>1.4836072122617902E-28</v>
      </c>
      <c r="Y925" s="8">
        <f t="shared" si="234"/>
        <v>9.3387238059949376E-14</v>
      </c>
      <c r="Z925" s="8">
        <f t="shared" si="234"/>
        <v>1.0735076684658179E-46</v>
      </c>
      <c r="AA925" s="8">
        <f t="shared" si="234"/>
        <v>3.9445923629380864E-21</v>
      </c>
      <c r="AB925" s="13" t="e">
        <f t="shared" si="229"/>
        <v>#DIV/0!</v>
      </c>
      <c r="AC925" s="13">
        <f t="shared" si="230"/>
        <v>-3.9445923629380864E-21</v>
      </c>
    </row>
    <row r="926" spans="1:29">
      <c r="A926" t="s">
        <v>35</v>
      </c>
      <c r="B926" s="16"/>
      <c r="C926" s="15"/>
      <c r="I926" s="11" t="e">
        <f t="shared" si="217"/>
        <v>#DIV/0!</v>
      </c>
      <c r="J926" s="11" t="e">
        <f t="shared" si="218"/>
        <v>#DIV/0!</v>
      </c>
      <c r="K926" s="11" t="e">
        <f t="shared" si="219"/>
        <v>#DIV/0!</v>
      </c>
      <c r="L926" s="11" t="e">
        <f t="shared" si="220"/>
        <v>#DIV/0!</v>
      </c>
      <c r="M926" s="8" t="e">
        <f t="shared" si="221"/>
        <v>#DIV/0!</v>
      </c>
      <c r="N926" s="8">
        <f t="shared" si="231"/>
        <v>0</v>
      </c>
      <c r="O926" s="8">
        <f t="shared" si="232"/>
        <v>0</v>
      </c>
      <c r="P926" s="8">
        <f t="shared" si="222"/>
        <v>0.83333333333333337</v>
      </c>
      <c r="Q926" s="8">
        <f t="shared" si="223"/>
        <v>0.22727272727272727</v>
      </c>
      <c r="R926" s="8">
        <f t="shared" si="224"/>
        <v>9.8039215686274508E-2</v>
      </c>
      <c r="S926" s="8">
        <f t="shared" si="225"/>
        <v>4.9504950495049507E-2</v>
      </c>
      <c r="T926" s="8">
        <f t="shared" si="226"/>
        <v>0.15384615384615385</v>
      </c>
      <c r="U926" s="8">
        <f t="shared" si="227"/>
        <v>7.407407407407407E-2</v>
      </c>
      <c r="V926" s="8">
        <f t="shared" si="234"/>
        <v>0</v>
      </c>
      <c r="W926" s="8">
        <f t="shared" si="234"/>
        <v>1.2655889665220467E-72</v>
      </c>
      <c r="X926" s="8">
        <f t="shared" si="234"/>
        <v>1.3381555247851442E-28</v>
      </c>
      <c r="Y926" s="8">
        <f t="shared" si="234"/>
        <v>8.8764107462922175E-14</v>
      </c>
      <c r="Z926" s="8">
        <f t="shared" si="234"/>
        <v>9.0835264254799978E-47</v>
      </c>
      <c r="AA926" s="8">
        <f t="shared" si="234"/>
        <v>3.6524003360537836E-21</v>
      </c>
      <c r="AB926" s="13" t="e">
        <f t="shared" si="229"/>
        <v>#DIV/0!</v>
      </c>
      <c r="AC926" s="13">
        <f t="shared" si="230"/>
        <v>-3.6524003360537836E-21</v>
      </c>
    </row>
    <row r="927" spans="1:29">
      <c r="A927" t="s">
        <v>35</v>
      </c>
      <c r="B927" s="18"/>
      <c r="C927" s="17"/>
      <c r="I927" s="11" t="e">
        <f t="shared" si="217"/>
        <v>#DIV/0!</v>
      </c>
      <c r="J927" s="11" t="e">
        <f t="shared" si="218"/>
        <v>#DIV/0!</v>
      </c>
      <c r="K927" s="11" t="e">
        <f t="shared" si="219"/>
        <v>#DIV/0!</v>
      </c>
      <c r="L927" s="11" t="e">
        <f t="shared" si="220"/>
        <v>#DIV/0!</v>
      </c>
      <c r="M927" s="8" t="e">
        <f t="shared" si="221"/>
        <v>#DIV/0!</v>
      </c>
      <c r="N927" s="8">
        <f t="shared" si="231"/>
        <v>0</v>
      </c>
      <c r="O927" s="8">
        <f t="shared" si="232"/>
        <v>0</v>
      </c>
      <c r="P927" s="8">
        <f t="shared" si="222"/>
        <v>0.83333333333333337</v>
      </c>
      <c r="Q927" s="8">
        <f t="shared" si="223"/>
        <v>0.22727272727272727</v>
      </c>
      <c r="R927" s="8">
        <f t="shared" si="224"/>
        <v>9.8039215686274508E-2</v>
      </c>
      <c r="S927" s="8">
        <f t="shared" si="225"/>
        <v>4.9504950495049507E-2</v>
      </c>
      <c r="T927" s="8">
        <f t="shared" si="226"/>
        <v>0.15384615384615385</v>
      </c>
      <c r="U927" s="8">
        <f t="shared" si="227"/>
        <v>7.407407407407407E-2</v>
      </c>
      <c r="V927" s="8">
        <f t="shared" si="234"/>
        <v>0</v>
      </c>
      <c r="W927" s="8">
        <f t="shared" si="234"/>
        <v>9.7795511049430874E-73</v>
      </c>
      <c r="X927" s="8">
        <f t="shared" si="234"/>
        <v>1.2069638066689536E-28</v>
      </c>
      <c r="Y927" s="8">
        <f t="shared" si="234"/>
        <v>8.4369844717232954E-14</v>
      </c>
      <c r="Z927" s="8">
        <f t="shared" si="234"/>
        <v>7.6860608215599984E-47</v>
      </c>
      <c r="AA927" s="8">
        <f t="shared" si="234"/>
        <v>3.3818521630127626E-21</v>
      </c>
      <c r="AB927" s="13" t="e">
        <f t="shared" si="229"/>
        <v>#DIV/0!</v>
      </c>
      <c r="AC927" s="13">
        <f t="shared" si="230"/>
        <v>-3.3818521630127626E-21</v>
      </c>
    </row>
    <row r="928" spans="1:29">
      <c r="A928" t="s">
        <v>35</v>
      </c>
      <c r="B928" s="16"/>
      <c r="C928" s="15"/>
      <c r="I928" s="11" t="e">
        <f t="shared" si="217"/>
        <v>#DIV/0!</v>
      </c>
      <c r="J928" s="11" t="e">
        <f t="shared" si="218"/>
        <v>#DIV/0!</v>
      </c>
      <c r="K928" s="11" t="e">
        <f t="shared" si="219"/>
        <v>#DIV/0!</v>
      </c>
      <c r="L928" s="11" t="e">
        <f t="shared" si="220"/>
        <v>#DIV/0!</v>
      </c>
      <c r="M928" s="8" t="e">
        <f t="shared" si="221"/>
        <v>#DIV/0!</v>
      </c>
      <c r="N928" s="8">
        <f t="shared" si="231"/>
        <v>0</v>
      </c>
      <c r="O928" s="8">
        <f t="shared" si="232"/>
        <v>0</v>
      </c>
      <c r="P928" s="8">
        <f t="shared" si="222"/>
        <v>0.83333333333333337</v>
      </c>
      <c r="Q928" s="8">
        <f t="shared" si="223"/>
        <v>0.22727272727272727</v>
      </c>
      <c r="R928" s="8">
        <f t="shared" si="224"/>
        <v>9.8039215686274508E-2</v>
      </c>
      <c r="S928" s="8">
        <f t="shared" si="225"/>
        <v>4.9504950495049507E-2</v>
      </c>
      <c r="T928" s="8">
        <f t="shared" si="226"/>
        <v>0.15384615384615385</v>
      </c>
      <c r="U928" s="8">
        <f t="shared" si="227"/>
        <v>7.407407407407407E-2</v>
      </c>
      <c r="V928" s="8">
        <f t="shared" si="234"/>
        <v>0</v>
      </c>
      <c r="W928" s="8">
        <f t="shared" si="234"/>
        <v>7.5569258538196579E-73</v>
      </c>
      <c r="X928" s="8">
        <f t="shared" si="234"/>
        <v>1.088634021701409E-28</v>
      </c>
      <c r="Y928" s="8">
        <f t="shared" si="234"/>
        <v>8.0193119731231319E-14</v>
      </c>
      <c r="Z928" s="8">
        <f t="shared" si="234"/>
        <v>6.5035899259353835E-47</v>
      </c>
      <c r="AA928" s="8">
        <f t="shared" si="234"/>
        <v>3.1313445953821876E-21</v>
      </c>
      <c r="AB928" s="13" t="e">
        <f t="shared" si="229"/>
        <v>#DIV/0!</v>
      </c>
      <c r="AC928" s="13">
        <f t="shared" si="230"/>
        <v>-3.1313445953821876E-21</v>
      </c>
    </row>
    <row r="929" spans="1:29">
      <c r="A929" t="s">
        <v>35</v>
      </c>
      <c r="B929" s="18"/>
      <c r="C929" s="17"/>
      <c r="I929" s="11" t="e">
        <f t="shared" si="217"/>
        <v>#DIV/0!</v>
      </c>
      <c r="J929" s="11" t="e">
        <f t="shared" si="218"/>
        <v>#DIV/0!</v>
      </c>
      <c r="K929" s="11" t="e">
        <f t="shared" si="219"/>
        <v>#DIV/0!</v>
      </c>
      <c r="L929" s="11" t="e">
        <f t="shared" si="220"/>
        <v>#DIV/0!</v>
      </c>
      <c r="M929" s="8" t="e">
        <f t="shared" si="221"/>
        <v>#DIV/0!</v>
      </c>
      <c r="N929" s="8">
        <f t="shared" si="231"/>
        <v>0</v>
      </c>
      <c r="O929" s="8">
        <f t="shared" si="232"/>
        <v>0</v>
      </c>
      <c r="P929" s="8">
        <f t="shared" si="222"/>
        <v>0.83333333333333337</v>
      </c>
      <c r="Q929" s="8">
        <f t="shared" si="223"/>
        <v>0.22727272727272727</v>
      </c>
      <c r="R929" s="8">
        <f t="shared" si="224"/>
        <v>9.8039215686274508E-2</v>
      </c>
      <c r="S929" s="8">
        <f t="shared" si="225"/>
        <v>4.9504950495049507E-2</v>
      </c>
      <c r="T929" s="8">
        <f t="shared" si="226"/>
        <v>0.15384615384615385</v>
      </c>
      <c r="U929" s="8">
        <f t="shared" si="227"/>
        <v>7.407407407407407E-2</v>
      </c>
      <c r="V929" s="8">
        <f t="shared" si="234"/>
        <v>0</v>
      </c>
      <c r="W929" s="8">
        <f t="shared" si="234"/>
        <v>5.8394427052242815E-73</v>
      </c>
      <c r="X929" s="8">
        <f t="shared" si="234"/>
        <v>9.8190519604440814E-29</v>
      </c>
      <c r="Y929" s="8">
        <f t="shared" si="234"/>
        <v>7.6223163308893136E-14</v>
      </c>
      <c r="Z929" s="8">
        <f t="shared" si="234"/>
        <v>5.5030376296376323E-47</v>
      </c>
      <c r="AA929" s="8">
        <f t="shared" si="234"/>
        <v>2.8993931438723959E-21</v>
      </c>
      <c r="AB929" s="13" t="e">
        <f t="shared" si="229"/>
        <v>#DIV/0!</v>
      </c>
      <c r="AC929" s="13">
        <f t="shared" si="230"/>
        <v>-2.8993931438723959E-21</v>
      </c>
    </row>
    <row r="930" spans="1:29">
      <c r="A930" t="s">
        <v>35</v>
      </c>
      <c r="B930" s="16"/>
      <c r="C930" s="15"/>
      <c r="I930" s="11" t="e">
        <f t="shared" si="217"/>
        <v>#DIV/0!</v>
      </c>
      <c r="J930" s="11" t="e">
        <f t="shared" si="218"/>
        <v>#DIV/0!</v>
      </c>
      <c r="K930" s="11" t="e">
        <f t="shared" si="219"/>
        <v>#DIV/0!</v>
      </c>
      <c r="L930" s="11" t="e">
        <f t="shared" si="220"/>
        <v>#DIV/0!</v>
      </c>
      <c r="M930" s="8" t="e">
        <f t="shared" si="221"/>
        <v>#DIV/0!</v>
      </c>
      <c r="N930" s="8">
        <f t="shared" si="231"/>
        <v>0</v>
      </c>
      <c r="O930" s="8">
        <f t="shared" si="232"/>
        <v>0</v>
      </c>
      <c r="P930" s="8">
        <f t="shared" si="222"/>
        <v>0.83333333333333337</v>
      </c>
      <c r="Q930" s="8">
        <f t="shared" si="223"/>
        <v>0.22727272727272727</v>
      </c>
      <c r="R930" s="8">
        <f t="shared" si="224"/>
        <v>9.8039215686274508E-2</v>
      </c>
      <c r="S930" s="8">
        <f t="shared" si="225"/>
        <v>4.9504950495049507E-2</v>
      </c>
      <c r="T930" s="8">
        <f t="shared" si="226"/>
        <v>0.15384615384615385</v>
      </c>
      <c r="U930" s="8">
        <f t="shared" si="227"/>
        <v>7.407407407407407E-2</v>
      </c>
      <c r="V930" s="8">
        <f t="shared" si="234"/>
        <v>0</v>
      </c>
      <c r="W930" s="8">
        <f t="shared" si="234"/>
        <v>4.5122966358551266E-73</v>
      </c>
      <c r="X930" s="8">
        <f t="shared" si="234"/>
        <v>8.8563998074593675E-29</v>
      </c>
      <c r="Y930" s="8">
        <f t="shared" si="234"/>
        <v>7.2449739382710302E-14</v>
      </c>
      <c r="Z930" s="8">
        <f t="shared" si="234"/>
        <v>4.656416455847227E-47</v>
      </c>
      <c r="AA930" s="8">
        <f t="shared" si="234"/>
        <v>2.6846232813633297E-21</v>
      </c>
      <c r="AB930" s="13" t="e">
        <f t="shared" si="229"/>
        <v>#DIV/0!</v>
      </c>
      <c r="AC930" s="13">
        <f t="shared" si="230"/>
        <v>-2.6846232813633297E-21</v>
      </c>
    </row>
    <row r="931" spans="1:29">
      <c r="A931" t="s">
        <v>35</v>
      </c>
      <c r="B931" s="18"/>
      <c r="C931" s="17"/>
      <c r="I931" s="11" t="e">
        <f t="shared" si="217"/>
        <v>#DIV/0!</v>
      </c>
      <c r="J931" s="11" t="e">
        <f t="shared" si="218"/>
        <v>#DIV/0!</v>
      </c>
      <c r="K931" s="11" t="e">
        <f t="shared" si="219"/>
        <v>#DIV/0!</v>
      </c>
      <c r="L931" s="11" t="e">
        <f t="shared" si="220"/>
        <v>#DIV/0!</v>
      </c>
      <c r="M931" s="8" t="e">
        <f t="shared" si="221"/>
        <v>#DIV/0!</v>
      </c>
      <c r="N931" s="8">
        <f t="shared" si="231"/>
        <v>0</v>
      </c>
      <c r="O931" s="8">
        <f t="shared" si="232"/>
        <v>0</v>
      </c>
      <c r="P931" s="8">
        <f t="shared" si="222"/>
        <v>0.83333333333333337</v>
      </c>
      <c r="Q931" s="8">
        <f t="shared" si="223"/>
        <v>0.22727272727272727</v>
      </c>
      <c r="R931" s="8">
        <f t="shared" si="224"/>
        <v>9.8039215686274508E-2</v>
      </c>
      <c r="S931" s="8">
        <f t="shared" si="225"/>
        <v>4.9504950495049507E-2</v>
      </c>
      <c r="T931" s="8">
        <f t="shared" si="226"/>
        <v>0.15384615384615385</v>
      </c>
      <c r="U931" s="8">
        <f t="shared" si="227"/>
        <v>7.407407407407407E-2</v>
      </c>
      <c r="V931" s="8">
        <f t="shared" si="234"/>
        <v>0</v>
      </c>
      <c r="W931" s="8">
        <f t="shared" si="234"/>
        <v>3.4867746731607797E-73</v>
      </c>
      <c r="X931" s="8">
        <f t="shared" si="234"/>
        <v>7.9881253165319781E-29</v>
      </c>
      <c r="Y931" s="8">
        <f t="shared" si="234"/>
        <v>6.8863118621189987E-14</v>
      </c>
      <c r="Z931" s="8">
        <f t="shared" si="234"/>
        <v>3.9400446934091918E-47</v>
      </c>
      <c r="AA931" s="8">
        <f t="shared" si="234"/>
        <v>2.4857622975586387E-21</v>
      </c>
      <c r="AB931" s="13" t="e">
        <f t="shared" si="229"/>
        <v>#DIV/0!</v>
      </c>
      <c r="AC931" s="13">
        <f t="shared" si="230"/>
        <v>-2.4857622975586387E-21</v>
      </c>
    </row>
    <row r="932" spans="1:29">
      <c r="A932" t="s">
        <v>35</v>
      </c>
      <c r="B932" s="16"/>
      <c r="C932" s="15"/>
      <c r="I932" s="11" t="e">
        <f t="shared" si="217"/>
        <v>#DIV/0!</v>
      </c>
      <c r="J932" s="11" t="e">
        <f t="shared" si="218"/>
        <v>#DIV/0!</v>
      </c>
      <c r="K932" s="11" t="e">
        <f t="shared" si="219"/>
        <v>#DIV/0!</v>
      </c>
      <c r="L932" s="11" t="e">
        <f t="shared" si="220"/>
        <v>#DIV/0!</v>
      </c>
      <c r="M932" s="8" t="e">
        <f t="shared" si="221"/>
        <v>#DIV/0!</v>
      </c>
      <c r="N932" s="8">
        <f t="shared" si="231"/>
        <v>0</v>
      </c>
      <c r="O932" s="8">
        <f t="shared" si="232"/>
        <v>0</v>
      </c>
      <c r="P932" s="8">
        <f t="shared" si="222"/>
        <v>0.83333333333333337</v>
      </c>
      <c r="Q932" s="8">
        <f t="shared" si="223"/>
        <v>0.22727272727272727</v>
      </c>
      <c r="R932" s="8">
        <f t="shared" si="224"/>
        <v>9.8039215686274508E-2</v>
      </c>
      <c r="S932" s="8">
        <f t="shared" si="225"/>
        <v>4.9504950495049507E-2</v>
      </c>
      <c r="T932" s="8">
        <f t="shared" si="226"/>
        <v>0.15384615384615385</v>
      </c>
      <c r="U932" s="8">
        <f t="shared" si="227"/>
        <v>7.407407407407407E-2</v>
      </c>
      <c r="V932" s="8">
        <f t="shared" si="234"/>
        <v>0</v>
      </c>
      <c r="W932" s="8">
        <f t="shared" si="234"/>
        <v>2.694325883806057E-73</v>
      </c>
      <c r="X932" s="8">
        <f t="shared" si="234"/>
        <v>7.2049757756955102E-29</v>
      </c>
      <c r="Y932" s="8">
        <f t="shared" si="234"/>
        <v>6.5454053342913251E-14</v>
      </c>
      <c r="Z932" s="8">
        <f t="shared" si="234"/>
        <v>3.3338839713462391E-47</v>
      </c>
      <c r="AA932" s="8">
        <f t="shared" si="234"/>
        <v>2.3016317569987395E-21</v>
      </c>
      <c r="AB932" s="13" t="e">
        <f t="shared" si="229"/>
        <v>#DIV/0!</v>
      </c>
      <c r="AC932" s="13">
        <f t="shared" si="230"/>
        <v>-2.3016317569987395E-21</v>
      </c>
    </row>
    <row r="933" spans="1:29">
      <c r="A933" t="s">
        <v>35</v>
      </c>
      <c r="B933" s="18"/>
      <c r="C933" s="17"/>
      <c r="I933" s="11" t="e">
        <f t="shared" si="217"/>
        <v>#DIV/0!</v>
      </c>
      <c r="J933" s="11" t="e">
        <f t="shared" si="218"/>
        <v>#DIV/0!</v>
      </c>
      <c r="K933" s="11" t="e">
        <f t="shared" si="219"/>
        <v>#DIV/0!</v>
      </c>
      <c r="L933" s="11" t="e">
        <f t="shared" si="220"/>
        <v>#DIV/0!</v>
      </c>
      <c r="M933" s="8" t="e">
        <f t="shared" si="221"/>
        <v>#DIV/0!</v>
      </c>
      <c r="N933" s="8">
        <f t="shared" si="231"/>
        <v>0</v>
      </c>
      <c r="O933" s="8">
        <f t="shared" si="232"/>
        <v>0</v>
      </c>
      <c r="P933" s="8">
        <f t="shared" si="222"/>
        <v>0.83333333333333337</v>
      </c>
      <c r="Q933" s="8">
        <f t="shared" si="223"/>
        <v>0.22727272727272727</v>
      </c>
      <c r="R933" s="8">
        <f t="shared" si="224"/>
        <v>9.8039215686274508E-2</v>
      </c>
      <c r="S933" s="8">
        <f t="shared" si="225"/>
        <v>4.9504950495049507E-2</v>
      </c>
      <c r="T933" s="8">
        <f t="shared" si="226"/>
        <v>0.15384615384615385</v>
      </c>
      <c r="U933" s="8">
        <f t="shared" si="227"/>
        <v>7.407407407407407E-2</v>
      </c>
      <c r="V933" s="8">
        <f t="shared" si="234"/>
        <v>0</v>
      </c>
      <c r="W933" s="8">
        <f t="shared" si="234"/>
        <v>2.0819790920319532E-73</v>
      </c>
      <c r="X933" s="8">
        <f t="shared" si="234"/>
        <v>6.4986056016077156E-29</v>
      </c>
      <c r="Y933" s="8">
        <f t="shared" si="234"/>
        <v>6.2213753672471995E-14</v>
      </c>
      <c r="Z933" s="8">
        <f t="shared" si="234"/>
        <v>2.8209787449852794E-47</v>
      </c>
      <c r="AA933" s="8">
        <f t="shared" si="234"/>
        <v>2.1311405157395737E-21</v>
      </c>
      <c r="AB933" s="13" t="e">
        <f t="shared" si="229"/>
        <v>#DIV/0!</v>
      </c>
      <c r="AC933" s="13">
        <f t="shared" si="230"/>
        <v>-2.1311405157395737E-21</v>
      </c>
    </row>
    <row r="934" spans="1:29">
      <c r="A934" t="s">
        <v>35</v>
      </c>
      <c r="B934" s="16"/>
      <c r="C934" s="15"/>
      <c r="I934" s="11" t="e">
        <f t="shared" si="217"/>
        <v>#DIV/0!</v>
      </c>
      <c r="J934" s="11" t="e">
        <f t="shared" si="218"/>
        <v>#DIV/0!</v>
      </c>
      <c r="K934" s="11" t="e">
        <f t="shared" si="219"/>
        <v>#DIV/0!</v>
      </c>
      <c r="L934" s="11" t="e">
        <f t="shared" si="220"/>
        <v>#DIV/0!</v>
      </c>
      <c r="M934" s="8" t="e">
        <f t="shared" si="221"/>
        <v>#DIV/0!</v>
      </c>
      <c r="N934" s="8">
        <f t="shared" si="231"/>
        <v>0</v>
      </c>
      <c r="O934" s="8">
        <f t="shared" si="232"/>
        <v>0</v>
      </c>
      <c r="P934" s="8">
        <f t="shared" si="222"/>
        <v>0.83333333333333337</v>
      </c>
      <c r="Q934" s="8">
        <f t="shared" si="223"/>
        <v>0.22727272727272727</v>
      </c>
      <c r="R934" s="8">
        <f t="shared" si="224"/>
        <v>9.8039215686274508E-2</v>
      </c>
      <c r="S934" s="8">
        <f t="shared" si="225"/>
        <v>4.9504950495049507E-2</v>
      </c>
      <c r="T934" s="8">
        <f t="shared" si="226"/>
        <v>0.15384615384615385</v>
      </c>
      <c r="U934" s="8">
        <f t="shared" si="227"/>
        <v>7.407407407407407E-2</v>
      </c>
      <c r="V934" s="8">
        <f t="shared" si="234"/>
        <v>0</v>
      </c>
      <c r="W934" s="8">
        <f t="shared" si="234"/>
        <v>1.6088020256610548E-73</v>
      </c>
      <c r="X934" s="8">
        <f t="shared" si="234"/>
        <v>5.8614874053716648E-29</v>
      </c>
      <c r="Y934" s="8">
        <f t="shared" si="234"/>
        <v>5.9133864876805058E-14</v>
      </c>
      <c r="Z934" s="8">
        <f t="shared" si="234"/>
        <v>2.3869820149875441E-47</v>
      </c>
      <c r="AA934" s="8">
        <f t="shared" si="234"/>
        <v>1.97327825531442E-21</v>
      </c>
      <c r="AB934" s="13" t="e">
        <f t="shared" si="229"/>
        <v>#DIV/0!</v>
      </c>
      <c r="AC934" s="13">
        <f t="shared" si="230"/>
        <v>-1.97327825531442E-21</v>
      </c>
    </row>
    <row r="935" spans="1:29">
      <c r="A935" t="s">
        <v>35</v>
      </c>
      <c r="B935" s="18"/>
      <c r="C935" s="17"/>
      <c r="I935" s="11" t="e">
        <f t="shared" si="217"/>
        <v>#DIV/0!</v>
      </c>
      <c r="J935" s="11" t="e">
        <f t="shared" si="218"/>
        <v>#DIV/0!</v>
      </c>
      <c r="K935" s="11" t="e">
        <f t="shared" si="219"/>
        <v>#DIV/0!</v>
      </c>
      <c r="L935" s="11" t="e">
        <f t="shared" si="220"/>
        <v>#DIV/0!</v>
      </c>
      <c r="M935" s="8" t="e">
        <f t="shared" si="221"/>
        <v>#DIV/0!</v>
      </c>
      <c r="N935" s="8">
        <f t="shared" si="231"/>
        <v>0</v>
      </c>
      <c r="O935" s="8">
        <f t="shared" si="232"/>
        <v>0</v>
      </c>
      <c r="P935" s="8">
        <f t="shared" si="222"/>
        <v>0.83333333333333337</v>
      </c>
      <c r="Q935" s="8">
        <f t="shared" si="223"/>
        <v>0.22727272727272727</v>
      </c>
      <c r="R935" s="8">
        <f t="shared" si="224"/>
        <v>9.8039215686274508E-2</v>
      </c>
      <c r="S935" s="8">
        <f t="shared" si="225"/>
        <v>4.9504950495049507E-2</v>
      </c>
      <c r="T935" s="8">
        <f t="shared" si="226"/>
        <v>0.15384615384615385</v>
      </c>
      <c r="U935" s="8">
        <f t="shared" si="227"/>
        <v>7.407407407407407E-2</v>
      </c>
      <c r="V935" s="8">
        <f t="shared" ref="V935:AA950" si="235">$C935*P935+V934*(1-P935)</f>
        <v>0</v>
      </c>
      <c r="W935" s="8">
        <f t="shared" si="235"/>
        <v>1.2431652016471787E-73</v>
      </c>
      <c r="X935" s="8">
        <f t="shared" si="235"/>
        <v>5.2868317773940509E-29</v>
      </c>
      <c r="Y935" s="8">
        <f t="shared" si="235"/>
        <v>5.6206445823497873E-14</v>
      </c>
      <c r="Z935" s="8">
        <f t="shared" si="235"/>
        <v>2.0197540126817681E-47</v>
      </c>
      <c r="AA935" s="8">
        <f t="shared" si="235"/>
        <v>1.8271094956614999E-21</v>
      </c>
      <c r="AB935" s="13" t="e">
        <f t="shared" si="229"/>
        <v>#DIV/0!</v>
      </c>
      <c r="AC935" s="13">
        <f t="shared" si="230"/>
        <v>-1.8271094956614999E-21</v>
      </c>
    </row>
    <row r="936" spans="1:29">
      <c r="A936" t="s">
        <v>35</v>
      </c>
      <c r="B936" s="16"/>
      <c r="C936" s="15"/>
      <c r="I936" s="11" t="e">
        <f t="shared" si="217"/>
        <v>#DIV/0!</v>
      </c>
      <c r="J936" s="11" t="e">
        <f t="shared" si="218"/>
        <v>#DIV/0!</v>
      </c>
      <c r="K936" s="11" t="e">
        <f t="shared" si="219"/>
        <v>#DIV/0!</v>
      </c>
      <c r="L936" s="11" t="e">
        <f t="shared" si="220"/>
        <v>#DIV/0!</v>
      </c>
      <c r="M936" s="8" t="e">
        <f t="shared" si="221"/>
        <v>#DIV/0!</v>
      </c>
      <c r="N936" s="8">
        <f t="shared" si="231"/>
        <v>0</v>
      </c>
      <c r="O936" s="8">
        <f t="shared" si="232"/>
        <v>0</v>
      </c>
      <c r="P936" s="8">
        <f t="shared" si="222"/>
        <v>0.83333333333333337</v>
      </c>
      <c r="Q936" s="8">
        <f t="shared" si="223"/>
        <v>0.22727272727272727</v>
      </c>
      <c r="R936" s="8">
        <f t="shared" si="224"/>
        <v>9.8039215686274508E-2</v>
      </c>
      <c r="S936" s="8">
        <f t="shared" si="225"/>
        <v>4.9504950495049507E-2</v>
      </c>
      <c r="T936" s="8">
        <f t="shared" si="226"/>
        <v>0.15384615384615385</v>
      </c>
      <c r="U936" s="8">
        <f t="shared" si="227"/>
        <v>7.407407407407407E-2</v>
      </c>
      <c r="V936" s="8">
        <f t="shared" si="235"/>
        <v>0</v>
      </c>
      <c r="W936" s="8">
        <f t="shared" si="235"/>
        <v>9.6062765581827445E-74</v>
      </c>
      <c r="X936" s="8">
        <f t="shared" si="235"/>
        <v>4.7685149364730655E-29</v>
      </c>
      <c r="Y936" s="8">
        <f t="shared" si="235"/>
        <v>5.3423948505502923E-14</v>
      </c>
      <c r="Z936" s="8">
        <f t="shared" si="235"/>
        <v>1.7090226261153422E-47</v>
      </c>
      <c r="AA936" s="8">
        <f t="shared" si="235"/>
        <v>1.6917680515384258E-21</v>
      </c>
      <c r="AB936" s="13" t="e">
        <f t="shared" si="229"/>
        <v>#DIV/0!</v>
      </c>
      <c r="AC936" s="13">
        <f t="shared" si="230"/>
        <v>-1.6917680515384258E-21</v>
      </c>
    </row>
    <row r="937" spans="1:29">
      <c r="A937" t="s">
        <v>35</v>
      </c>
      <c r="B937" s="18"/>
      <c r="C937" s="17"/>
      <c r="I937" s="11" t="e">
        <f t="shared" si="217"/>
        <v>#DIV/0!</v>
      </c>
      <c r="J937" s="11" t="e">
        <f t="shared" si="218"/>
        <v>#DIV/0!</v>
      </c>
      <c r="K937" s="11" t="e">
        <f t="shared" si="219"/>
        <v>#DIV/0!</v>
      </c>
      <c r="L937" s="11" t="e">
        <f t="shared" si="220"/>
        <v>#DIV/0!</v>
      </c>
      <c r="M937" s="8" t="e">
        <f t="shared" si="221"/>
        <v>#DIV/0!</v>
      </c>
      <c r="N937" s="8">
        <f t="shared" si="231"/>
        <v>0</v>
      </c>
      <c r="O937" s="8">
        <f t="shared" si="232"/>
        <v>0</v>
      </c>
      <c r="P937" s="8">
        <f t="shared" si="222"/>
        <v>0.83333333333333337</v>
      </c>
      <c r="Q937" s="8">
        <f t="shared" si="223"/>
        <v>0.22727272727272727</v>
      </c>
      <c r="R937" s="8">
        <f t="shared" si="224"/>
        <v>9.8039215686274508E-2</v>
      </c>
      <c r="S937" s="8">
        <f t="shared" si="225"/>
        <v>4.9504950495049507E-2</v>
      </c>
      <c r="T937" s="8">
        <f t="shared" si="226"/>
        <v>0.15384615384615385</v>
      </c>
      <c r="U937" s="8">
        <f t="shared" si="227"/>
        <v>7.407407407407407E-2</v>
      </c>
      <c r="V937" s="8">
        <f t="shared" si="235"/>
        <v>0</v>
      </c>
      <c r="W937" s="8">
        <f t="shared" si="235"/>
        <v>7.4230318858684836E-74</v>
      </c>
      <c r="X937" s="8">
        <f t="shared" si="235"/>
        <v>4.3010134721129609E-29</v>
      </c>
      <c r="Y937" s="8">
        <f t="shared" si="235"/>
        <v>5.0779198579487923E-14</v>
      </c>
      <c r="Z937" s="8">
        <f t="shared" si="235"/>
        <v>1.4460960682514434E-47</v>
      </c>
      <c r="AA937" s="8">
        <f t="shared" si="235"/>
        <v>1.5664518995726164E-21</v>
      </c>
      <c r="AB937" s="13" t="e">
        <f t="shared" si="229"/>
        <v>#DIV/0!</v>
      </c>
      <c r="AC937" s="13">
        <f t="shared" si="230"/>
        <v>-1.5664518995726164E-21</v>
      </c>
    </row>
    <row r="938" spans="1:29">
      <c r="A938" t="s">
        <v>35</v>
      </c>
      <c r="B938" s="16"/>
      <c r="C938" s="15"/>
      <c r="I938" s="11" t="e">
        <f t="shared" si="217"/>
        <v>#DIV/0!</v>
      </c>
      <c r="J938" s="11" t="e">
        <f t="shared" si="218"/>
        <v>#DIV/0!</v>
      </c>
      <c r="K938" s="11" t="e">
        <f t="shared" si="219"/>
        <v>#DIV/0!</v>
      </c>
      <c r="L938" s="11" t="e">
        <f t="shared" si="220"/>
        <v>#DIV/0!</v>
      </c>
      <c r="M938" s="8" t="e">
        <f t="shared" si="221"/>
        <v>#DIV/0!</v>
      </c>
      <c r="N938" s="8">
        <f t="shared" si="231"/>
        <v>0</v>
      </c>
      <c r="O938" s="8">
        <f t="shared" si="232"/>
        <v>0</v>
      </c>
      <c r="P938" s="8">
        <f t="shared" si="222"/>
        <v>0.83333333333333337</v>
      </c>
      <c r="Q938" s="8">
        <f t="shared" si="223"/>
        <v>0.22727272727272727</v>
      </c>
      <c r="R938" s="8">
        <f t="shared" si="224"/>
        <v>9.8039215686274508E-2</v>
      </c>
      <c r="S938" s="8">
        <f t="shared" si="225"/>
        <v>4.9504950495049507E-2</v>
      </c>
      <c r="T938" s="8">
        <f t="shared" si="226"/>
        <v>0.15384615384615385</v>
      </c>
      <c r="U938" s="8">
        <f t="shared" si="227"/>
        <v>7.407407407407407E-2</v>
      </c>
      <c r="V938" s="8">
        <f t="shared" si="235"/>
        <v>0</v>
      </c>
      <c r="W938" s="8">
        <f t="shared" si="235"/>
        <v>5.7359791845347373E-74</v>
      </c>
      <c r="X938" s="8">
        <f t="shared" si="235"/>
        <v>3.8793454846509062E-29</v>
      </c>
      <c r="Y938" s="8">
        <f t="shared" si="235"/>
        <v>4.8265376867632086E-14</v>
      </c>
      <c r="Z938" s="8">
        <f t="shared" si="235"/>
        <v>1.2236197500589137E-47</v>
      </c>
      <c r="AA938" s="8">
        <f t="shared" si="235"/>
        <v>1.4504184255302004E-21</v>
      </c>
      <c r="AB938" s="13" t="e">
        <f t="shared" si="229"/>
        <v>#DIV/0!</v>
      </c>
      <c r="AC938" s="13">
        <f t="shared" si="230"/>
        <v>-1.4504184255302004E-21</v>
      </c>
    </row>
    <row r="939" spans="1:29">
      <c r="A939" t="s">
        <v>35</v>
      </c>
      <c r="B939" s="18"/>
      <c r="C939" s="17"/>
      <c r="I939" s="11" t="e">
        <f t="shared" si="217"/>
        <v>#DIV/0!</v>
      </c>
      <c r="J939" s="11" t="e">
        <f t="shared" si="218"/>
        <v>#DIV/0!</v>
      </c>
      <c r="K939" s="11" t="e">
        <f t="shared" si="219"/>
        <v>#DIV/0!</v>
      </c>
      <c r="L939" s="11" t="e">
        <f t="shared" si="220"/>
        <v>#DIV/0!</v>
      </c>
      <c r="M939" s="8" t="e">
        <f t="shared" si="221"/>
        <v>#DIV/0!</v>
      </c>
      <c r="N939" s="8">
        <f t="shared" si="231"/>
        <v>0</v>
      </c>
      <c r="O939" s="8">
        <f t="shared" si="232"/>
        <v>0</v>
      </c>
      <c r="P939" s="8">
        <f t="shared" si="222"/>
        <v>0.83333333333333337</v>
      </c>
      <c r="Q939" s="8">
        <f t="shared" si="223"/>
        <v>0.22727272727272727</v>
      </c>
      <c r="R939" s="8">
        <f t="shared" si="224"/>
        <v>9.8039215686274508E-2</v>
      </c>
      <c r="S939" s="8">
        <f t="shared" si="225"/>
        <v>4.9504950495049507E-2</v>
      </c>
      <c r="T939" s="8">
        <f t="shared" si="226"/>
        <v>0.15384615384615385</v>
      </c>
      <c r="U939" s="8">
        <f t="shared" si="227"/>
        <v>7.407407407407407E-2</v>
      </c>
      <c r="V939" s="8">
        <f t="shared" si="235"/>
        <v>0</v>
      </c>
      <c r="W939" s="8">
        <f t="shared" si="235"/>
        <v>4.4323475516859336E-74</v>
      </c>
      <c r="X939" s="8">
        <f t="shared" si="235"/>
        <v>3.4990174959596412E-29</v>
      </c>
      <c r="Y939" s="8">
        <f t="shared" si="235"/>
        <v>4.5876001775175049E-14</v>
      </c>
      <c r="Z939" s="8">
        <f t="shared" si="235"/>
        <v>1.0353705577421577E-47</v>
      </c>
      <c r="AA939" s="8">
        <f t="shared" si="235"/>
        <v>1.3429800236390744E-21</v>
      </c>
      <c r="AB939" s="13" t="e">
        <f t="shared" si="229"/>
        <v>#DIV/0!</v>
      </c>
      <c r="AC939" s="13">
        <f t="shared" si="230"/>
        <v>-1.3429800236390744E-21</v>
      </c>
    </row>
    <row r="940" spans="1:29">
      <c r="A940" t="s">
        <v>35</v>
      </c>
      <c r="B940" s="16"/>
      <c r="C940" s="15"/>
      <c r="I940" s="11" t="e">
        <f t="shared" si="217"/>
        <v>#DIV/0!</v>
      </c>
      <c r="J940" s="11" t="e">
        <f t="shared" si="218"/>
        <v>#DIV/0!</v>
      </c>
      <c r="K940" s="11" t="e">
        <f t="shared" si="219"/>
        <v>#DIV/0!</v>
      </c>
      <c r="L940" s="11" t="e">
        <f t="shared" si="220"/>
        <v>#DIV/0!</v>
      </c>
      <c r="M940" s="8" t="e">
        <f t="shared" si="221"/>
        <v>#DIV/0!</v>
      </c>
      <c r="N940" s="8">
        <f t="shared" si="231"/>
        <v>0</v>
      </c>
      <c r="O940" s="8">
        <f t="shared" si="232"/>
        <v>0</v>
      </c>
      <c r="P940" s="8">
        <f t="shared" si="222"/>
        <v>0.83333333333333337</v>
      </c>
      <c r="Q940" s="8">
        <f t="shared" si="223"/>
        <v>0.22727272727272727</v>
      </c>
      <c r="R940" s="8">
        <f t="shared" si="224"/>
        <v>9.8039215686274508E-2</v>
      </c>
      <c r="S940" s="8">
        <f t="shared" si="225"/>
        <v>4.9504950495049507E-2</v>
      </c>
      <c r="T940" s="8">
        <f t="shared" si="226"/>
        <v>0.15384615384615385</v>
      </c>
      <c r="U940" s="8">
        <f t="shared" si="227"/>
        <v>7.407407407407407E-2</v>
      </c>
      <c r="V940" s="8">
        <f t="shared" si="235"/>
        <v>0</v>
      </c>
      <c r="W940" s="8">
        <f t="shared" si="235"/>
        <v>3.424995835393676E-74</v>
      </c>
      <c r="X940" s="8">
        <f t="shared" si="235"/>
        <v>3.155976564983206E-29</v>
      </c>
      <c r="Y940" s="8">
        <f t="shared" si="235"/>
        <v>4.3604912578384205E-14</v>
      </c>
      <c r="Z940" s="8">
        <f t="shared" si="235"/>
        <v>8.7608277962797955E-48</v>
      </c>
      <c r="AA940" s="8">
        <f t="shared" si="235"/>
        <v>1.2435000218880318E-21</v>
      </c>
      <c r="AB940" s="13" t="e">
        <f t="shared" si="229"/>
        <v>#DIV/0!</v>
      </c>
      <c r="AC940" s="13">
        <f t="shared" si="230"/>
        <v>-1.2435000218880318E-21</v>
      </c>
    </row>
    <row r="941" spans="1:29">
      <c r="A941" t="s">
        <v>35</v>
      </c>
      <c r="B941" s="18"/>
      <c r="C941" s="17"/>
      <c r="I941" s="11" t="e">
        <f t="shared" si="217"/>
        <v>#DIV/0!</v>
      </c>
      <c r="J941" s="11" t="e">
        <f t="shared" si="218"/>
        <v>#DIV/0!</v>
      </c>
      <c r="K941" s="11" t="e">
        <f t="shared" si="219"/>
        <v>#DIV/0!</v>
      </c>
      <c r="L941" s="11" t="e">
        <f t="shared" si="220"/>
        <v>#DIV/0!</v>
      </c>
      <c r="M941" s="8" t="e">
        <f t="shared" si="221"/>
        <v>#DIV/0!</v>
      </c>
      <c r="N941" s="8">
        <f t="shared" si="231"/>
        <v>0</v>
      </c>
      <c r="O941" s="8">
        <f t="shared" si="232"/>
        <v>0</v>
      </c>
      <c r="P941" s="8">
        <f t="shared" si="222"/>
        <v>0.83333333333333337</v>
      </c>
      <c r="Q941" s="8">
        <f t="shared" si="223"/>
        <v>0.22727272727272727</v>
      </c>
      <c r="R941" s="8">
        <f t="shared" si="224"/>
        <v>9.8039215686274508E-2</v>
      </c>
      <c r="S941" s="8">
        <f t="shared" si="225"/>
        <v>4.9504950495049507E-2</v>
      </c>
      <c r="T941" s="8">
        <f t="shared" si="226"/>
        <v>0.15384615384615385</v>
      </c>
      <c r="U941" s="8">
        <f t="shared" si="227"/>
        <v>7.407407407407407E-2</v>
      </c>
      <c r="V941" s="8">
        <f t="shared" si="235"/>
        <v>0</v>
      </c>
      <c r="W941" s="8">
        <f t="shared" si="235"/>
        <v>2.6465876909860222E-74</v>
      </c>
      <c r="X941" s="8">
        <f t="shared" si="235"/>
        <v>2.8465670978279895E-29</v>
      </c>
      <c r="Y941" s="8">
        <f t="shared" si="235"/>
        <v>4.144625353985033E-14</v>
      </c>
      <c r="Z941" s="8">
        <f t="shared" si="235"/>
        <v>7.4130081353136727E-48</v>
      </c>
      <c r="AA941" s="8">
        <f t="shared" si="235"/>
        <v>1.1513889091555849E-21</v>
      </c>
      <c r="AB941" s="13" t="e">
        <f t="shared" si="229"/>
        <v>#DIV/0!</v>
      </c>
      <c r="AC941" s="13">
        <f t="shared" si="230"/>
        <v>-1.1513889091555849E-21</v>
      </c>
    </row>
    <row r="942" spans="1:29">
      <c r="A942" t="s">
        <v>35</v>
      </c>
      <c r="B942" s="16"/>
      <c r="C942" s="15"/>
      <c r="I942" s="11" t="e">
        <f t="shared" si="217"/>
        <v>#DIV/0!</v>
      </c>
      <c r="J942" s="11" t="e">
        <f t="shared" si="218"/>
        <v>#DIV/0!</v>
      </c>
      <c r="K942" s="11" t="e">
        <f t="shared" si="219"/>
        <v>#DIV/0!</v>
      </c>
      <c r="L942" s="11" t="e">
        <f t="shared" si="220"/>
        <v>#DIV/0!</v>
      </c>
      <c r="M942" s="8" t="e">
        <f t="shared" si="221"/>
        <v>#DIV/0!</v>
      </c>
      <c r="N942" s="8">
        <f t="shared" si="231"/>
        <v>0</v>
      </c>
      <c r="O942" s="8">
        <f t="shared" si="232"/>
        <v>0</v>
      </c>
      <c r="P942" s="8">
        <f t="shared" si="222"/>
        <v>0.83333333333333337</v>
      </c>
      <c r="Q942" s="8">
        <f t="shared" si="223"/>
        <v>0.22727272727272727</v>
      </c>
      <c r="R942" s="8">
        <f t="shared" si="224"/>
        <v>9.8039215686274508E-2</v>
      </c>
      <c r="S942" s="8">
        <f t="shared" si="225"/>
        <v>4.9504950495049507E-2</v>
      </c>
      <c r="T942" s="8">
        <f t="shared" si="226"/>
        <v>0.15384615384615385</v>
      </c>
      <c r="U942" s="8">
        <f t="shared" si="227"/>
        <v>7.407407407407407E-2</v>
      </c>
      <c r="V942" s="8">
        <f t="shared" si="235"/>
        <v>0</v>
      </c>
      <c r="W942" s="8">
        <f t="shared" si="235"/>
        <v>2.0450904884891989E-74</v>
      </c>
      <c r="X942" s="8">
        <f t="shared" si="235"/>
        <v>2.5674918921585785E-29</v>
      </c>
      <c r="Y942" s="8">
        <f t="shared" si="235"/>
        <v>3.9394458810154768E-14</v>
      </c>
      <c r="Z942" s="8">
        <f t="shared" si="235"/>
        <v>6.2725453452654149E-48</v>
      </c>
      <c r="AA942" s="8">
        <f t="shared" si="235"/>
        <v>1.0661008418107268E-21</v>
      </c>
      <c r="AB942" s="13" t="e">
        <f t="shared" si="229"/>
        <v>#DIV/0!</v>
      </c>
      <c r="AC942" s="13">
        <f t="shared" si="230"/>
        <v>-1.0661008418107268E-21</v>
      </c>
    </row>
    <row r="943" spans="1:29">
      <c r="A943" t="s">
        <v>35</v>
      </c>
      <c r="B943" s="18"/>
      <c r="C943" s="17"/>
      <c r="I943" s="11" t="e">
        <f t="shared" si="217"/>
        <v>#DIV/0!</v>
      </c>
      <c r="J943" s="11" t="e">
        <f t="shared" si="218"/>
        <v>#DIV/0!</v>
      </c>
      <c r="K943" s="11" t="e">
        <f t="shared" si="219"/>
        <v>#DIV/0!</v>
      </c>
      <c r="L943" s="11" t="e">
        <f t="shared" si="220"/>
        <v>#DIV/0!</v>
      </c>
      <c r="M943" s="8" t="e">
        <f t="shared" si="221"/>
        <v>#DIV/0!</v>
      </c>
      <c r="N943" s="8">
        <f t="shared" si="231"/>
        <v>0</v>
      </c>
      <c r="O943" s="8">
        <f t="shared" si="232"/>
        <v>0</v>
      </c>
      <c r="P943" s="8">
        <f t="shared" si="222"/>
        <v>0.83333333333333337</v>
      </c>
      <c r="Q943" s="8">
        <f t="shared" si="223"/>
        <v>0.22727272727272727</v>
      </c>
      <c r="R943" s="8">
        <f t="shared" si="224"/>
        <v>9.8039215686274508E-2</v>
      </c>
      <c r="S943" s="8">
        <f t="shared" si="225"/>
        <v>4.9504950495049507E-2</v>
      </c>
      <c r="T943" s="8">
        <f t="shared" si="226"/>
        <v>0.15384615384615385</v>
      </c>
      <c r="U943" s="8">
        <f t="shared" si="227"/>
        <v>7.407407407407407E-2</v>
      </c>
      <c r="V943" s="8">
        <f t="shared" si="235"/>
        <v>0</v>
      </c>
      <c r="W943" s="8">
        <f t="shared" si="235"/>
        <v>1.5802971956507445E-74</v>
      </c>
      <c r="X943" s="8">
        <f t="shared" si="235"/>
        <v>2.3157770007704826E-29</v>
      </c>
      <c r="Y943" s="8">
        <f t="shared" si="235"/>
        <v>3.7444238076978786E-14</v>
      </c>
      <c r="Z943" s="8">
        <f t="shared" si="235"/>
        <v>5.3075383690707358E-48</v>
      </c>
      <c r="AA943" s="8">
        <f t="shared" si="235"/>
        <v>9.8713040908400626E-22</v>
      </c>
      <c r="AB943" s="13" t="e">
        <f t="shared" si="229"/>
        <v>#DIV/0!</v>
      </c>
      <c r="AC943" s="13">
        <f t="shared" si="230"/>
        <v>-9.8713040908400626E-22</v>
      </c>
    </row>
    <row r="944" spans="1:29">
      <c r="A944" t="s">
        <v>35</v>
      </c>
      <c r="B944" s="16"/>
      <c r="C944" s="15"/>
      <c r="I944" s="11" t="e">
        <f t="shared" si="217"/>
        <v>#DIV/0!</v>
      </c>
      <c r="J944" s="11" t="e">
        <f t="shared" si="218"/>
        <v>#DIV/0!</v>
      </c>
      <c r="K944" s="11" t="e">
        <f t="shared" si="219"/>
        <v>#DIV/0!</v>
      </c>
      <c r="L944" s="11" t="e">
        <f t="shared" si="220"/>
        <v>#DIV/0!</v>
      </c>
      <c r="M944" s="8" t="e">
        <f t="shared" si="221"/>
        <v>#DIV/0!</v>
      </c>
      <c r="N944" s="8">
        <f t="shared" si="231"/>
        <v>0</v>
      </c>
      <c r="O944" s="8">
        <f t="shared" si="232"/>
        <v>0</v>
      </c>
      <c r="P944" s="8">
        <f t="shared" si="222"/>
        <v>0.83333333333333337</v>
      </c>
      <c r="Q944" s="8">
        <f t="shared" si="223"/>
        <v>0.22727272727272727</v>
      </c>
      <c r="R944" s="8">
        <f t="shared" si="224"/>
        <v>9.8039215686274508E-2</v>
      </c>
      <c r="S944" s="8">
        <f t="shared" si="225"/>
        <v>4.9504950495049507E-2</v>
      </c>
      <c r="T944" s="8">
        <f t="shared" si="226"/>
        <v>0.15384615384615385</v>
      </c>
      <c r="U944" s="8">
        <f t="shared" si="227"/>
        <v>7.407407407407407E-2</v>
      </c>
      <c r="V944" s="8">
        <f t="shared" si="235"/>
        <v>0</v>
      </c>
      <c r="W944" s="8">
        <f t="shared" si="235"/>
        <v>1.2211387420937572E-74</v>
      </c>
      <c r="X944" s="8">
        <f t="shared" si="235"/>
        <v>2.0887400399106314E-29</v>
      </c>
      <c r="Y944" s="8">
        <f t="shared" si="235"/>
        <v>3.5590562924653102E-14</v>
      </c>
      <c r="Z944" s="8">
        <f t="shared" si="235"/>
        <v>4.4909940045983146E-48</v>
      </c>
      <c r="AA944" s="8">
        <f t="shared" si="235"/>
        <v>9.140096380407466E-22</v>
      </c>
      <c r="AB944" s="13" t="e">
        <f t="shared" si="229"/>
        <v>#DIV/0!</v>
      </c>
      <c r="AC944" s="13">
        <f t="shared" si="230"/>
        <v>-9.140096380407466E-22</v>
      </c>
    </row>
    <row r="945" spans="1:29">
      <c r="A945" t="s">
        <v>35</v>
      </c>
      <c r="B945" s="18"/>
      <c r="C945" s="17"/>
      <c r="I945" s="11" t="e">
        <f t="shared" si="217"/>
        <v>#DIV/0!</v>
      </c>
      <c r="J945" s="11" t="e">
        <f t="shared" si="218"/>
        <v>#DIV/0!</v>
      </c>
      <c r="K945" s="11" t="e">
        <f t="shared" si="219"/>
        <v>#DIV/0!</v>
      </c>
      <c r="L945" s="11" t="e">
        <f t="shared" si="220"/>
        <v>#DIV/0!</v>
      </c>
      <c r="M945" s="8" t="e">
        <f t="shared" si="221"/>
        <v>#DIV/0!</v>
      </c>
      <c r="N945" s="8">
        <f t="shared" si="231"/>
        <v>0</v>
      </c>
      <c r="O945" s="8">
        <f t="shared" si="232"/>
        <v>0</v>
      </c>
      <c r="P945" s="8">
        <f t="shared" si="222"/>
        <v>0.83333333333333337</v>
      </c>
      <c r="Q945" s="8">
        <f t="shared" si="223"/>
        <v>0.22727272727272727</v>
      </c>
      <c r="R945" s="8">
        <f t="shared" si="224"/>
        <v>9.8039215686274508E-2</v>
      </c>
      <c r="S945" s="8">
        <f t="shared" si="225"/>
        <v>4.9504950495049507E-2</v>
      </c>
      <c r="T945" s="8">
        <f t="shared" si="226"/>
        <v>0.15384615384615385</v>
      </c>
      <c r="U945" s="8">
        <f t="shared" si="227"/>
        <v>7.407407407407407E-2</v>
      </c>
      <c r="V945" s="8">
        <f t="shared" si="235"/>
        <v>0</v>
      </c>
      <c r="W945" s="8">
        <f t="shared" si="235"/>
        <v>9.4360720979972134E-75</v>
      </c>
      <c r="X945" s="8">
        <f t="shared" si="235"/>
        <v>1.8839616046252753E-29</v>
      </c>
      <c r="Y945" s="8">
        <f t="shared" si="235"/>
        <v>3.3828653868977204E-14</v>
      </c>
      <c r="Z945" s="8">
        <f t="shared" si="235"/>
        <v>3.8000718500447276E-48</v>
      </c>
      <c r="AA945" s="8">
        <f t="shared" si="235"/>
        <v>8.4630522040809869E-22</v>
      </c>
      <c r="AB945" s="13" t="e">
        <f t="shared" si="229"/>
        <v>#DIV/0!</v>
      </c>
      <c r="AC945" s="13">
        <f t="shared" si="230"/>
        <v>-8.4630522040809869E-22</v>
      </c>
    </row>
    <row r="946" spans="1:29">
      <c r="A946" t="s">
        <v>35</v>
      </c>
      <c r="B946" s="16"/>
      <c r="C946" s="15"/>
      <c r="I946" s="11" t="e">
        <f t="shared" si="217"/>
        <v>#DIV/0!</v>
      </c>
      <c r="J946" s="11" t="e">
        <f t="shared" si="218"/>
        <v>#DIV/0!</v>
      </c>
      <c r="K946" s="11" t="e">
        <f t="shared" si="219"/>
        <v>#DIV/0!</v>
      </c>
      <c r="L946" s="11" t="e">
        <f t="shared" si="220"/>
        <v>#DIV/0!</v>
      </c>
      <c r="M946" s="8" t="e">
        <f t="shared" si="221"/>
        <v>#DIV/0!</v>
      </c>
      <c r="N946" s="8">
        <f t="shared" si="231"/>
        <v>0</v>
      </c>
      <c r="O946" s="8">
        <f t="shared" si="232"/>
        <v>0</v>
      </c>
      <c r="P946" s="8">
        <f t="shared" si="222"/>
        <v>0.83333333333333337</v>
      </c>
      <c r="Q946" s="8">
        <f t="shared" si="223"/>
        <v>0.22727272727272727</v>
      </c>
      <c r="R946" s="8">
        <f t="shared" si="224"/>
        <v>9.8039215686274508E-2</v>
      </c>
      <c r="S946" s="8">
        <f t="shared" si="225"/>
        <v>4.9504950495049507E-2</v>
      </c>
      <c r="T946" s="8">
        <f t="shared" si="226"/>
        <v>0.15384615384615385</v>
      </c>
      <c r="U946" s="8">
        <f t="shared" si="227"/>
        <v>7.407407407407407E-2</v>
      </c>
      <c r="V946" s="8">
        <f t="shared" si="235"/>
        <v>0</v>
      </c>
      <c r="W946" s="8">
        <f t="shared" si="235"/>
        <v>7.2915102575433009E-75</v>
      </c>
      <c r="X946" s="8">
        <f t="shared" si="235"/>
        <v>1.6992594865247582E-29</v>
      </c>
      <c r="Y946" s="8">
        <f t="shared" si="235"/>
        <v>3.2153968033879322E-14</v>
      </c>
      <c r="Z946" s="8">
        <f t="shared" si="235"/>
        <v>3.2154454115763081E-48</v>
      </c>
      <c r="AA946" s="8">
        <f t="shared" si="235"/>
        <v>7.836159448223136E-22</v>
      </c>
      <c r="AB946" s="13" t="e">
        <f t="shared" si="229"/>
        <v>#DIV/0!</v>
      </c>
      <c r="AC946" s="13">
        <f t="shared" si="230"/>
        <v>-7.836159448223136E-22</v>
      </c>
    </row>
    <row r="947" spans="1:29">
      <c r="A947" t="s">
        <v>35</v>
      </c>
      <c r="B947" s="18"/>
      <c r="C947" s="17"/>
      <c r="I947" s="11" t="e">
        <f t="shared" si="217"/>
        <v>#DIV/0!</v>
      </c>
      <c r="J947" s="11" t="e">
        <f t="shared" si="218"/>
        <v>#DIV/0!</v>
      </c>
      <c r="K947" s="11" t="e">
        <f t="shared" si="219"/>
        <v>#DIV/0!</v>
      </c>
      <c r="L947" s="11" t="e">
        <f t="shared" si="220"/>
        <v>#DIV/0!</v>
      </c>
      <c r="M947" s="8" t="e">
        <f t="shared" si="221"/>
        <v>#DIV/0!</v>
      </c>
      <c r="N947" s="8">
        <f t="shared" si="231"/>
        <v>0</v>
      </c>
      <c r="O947" s="8">
        <f t="shared" si="232"/>
        <v>0</v>
      </c>
      <c r="P947" s="8">
        <f t="shared" si="222"/>
        <v>0.83333333333333337</v>
      </c>
      <c r="Q947" s="8">
        <f t="shared" si="223"/>
        <v>0.22727272727272727</v>
      </c>
      <c r="R947" s="8">
        <f t="shared" si="224"/>
        <v>9.8039215686274508E-2</v>
      </c>
      <c r="S947" s="8">
        <f t="shared" si="225"/>
        <v>4.9504950495049507E-2</v>
      </c>
      <c r="T947" s="8">
        <f t="shared" si="226"/>
        <v>0.15384615384615385</v>
      </c>
      <c r="U947" s="8">
        <f t="shared" si="227"/>
        <v>7.407407407407407E-2</v>
      </c>
      <c r="V947" s="8">
        <f t="shared" si="235"/>
        <v>0</v>
      </c>
      <c r="W947" s="8">
        <f t="shared" si="235"/>
        <v>5.6343488353743688E-75</v>
      </c>
      <c r="X947" s="8">
        <f t="shared" si="235"/>
        <v>1.5326654192184094E-29</v>
      </c>
      <c r="Y947" s="8">
        <f t="shared" si="235"/>
        <v>3.056218743814272E-14</v>
      </c>
      <c r="Z947" s="8">
        <f t="shared" si="235"/>
        <v>2.72076150210303E-48</v>
      </c>
      <c r="AA947" s="8">
        <f t="shared" si="235"/>
        <v>7.2557031927992004E-22</v>
      </c>
      <c r="AB947" s="13" t="e">
        <f t="shared" si="229"/>
        <v>#DIV/0!</v>
      </c>
      <c r="AC947" s="13">
        <f t="shared" si="230"/>
        <v>-7.2557031927992004E-22</v>
      </c>
    </row>
    <row r="948" spans="1:29">
      <c r="A948" t="s">
        <v>35</v>
      </c>
      <c r="B948" s="16"/>
      <c r="C948" s="15"/>
      <c r="I948" s="11" t="e">
        <f t="shared" si="217"/>
        <v>#DIV/0!</v>
      </c>
      <c r="J948" s="11" t="e">
        <f t="shared" si="218"/>
        <v>#DIV/0!</v>
      </c>
      <c r="K948" s="11" t="e">
        <f t="shared" si="219"/>
        <v>#DIV/0!</v>
      </c>
      <c r="L948" s="11" t="e">
        <f t="shared" si="220"/>
        <v>#DIV/0!</v>
      </c>
      <c r="M948" s="8" t="e">
        <f t="shared" si="221"/>
        <v>#DIV/0!</v>
      </c>
      <c r="N948" s="8">
        <f t="shared" si="231"/>
        <v>0</v>
      </c>
      <c r="O948" s="8">
        <f t="shared" si="232"/>
        <v>0</v>
      </c>
      <c r="P948" s="8">
        <f t="shared" si="222"/>
        <v>0.83333333333333337</v>
      </c>
      <c r="Q948" s="8">
        <f t="shared" si="223"/>
        <v>0.22727272727272727</v>
      </c>
      <c r="R948" s="8">
        <f t="shared" si="224"/>
        <v>9.8039215686274508E-2</v>
      </c>
      <c r="S948" s="8">
        <f t="shared" si="225"/>
        <v>4.9504950495049507E-2</v>
      </c>
      <c r="T948" s="8">
        <f t="shared" si="226"/>
        <v>0.15384615384615385</v>
      </c>
      <c r="U948" s="8">
        <f t="shared" si="227"/>
        <v>7.407407407407407E-2</v>
      </c>
      <c r="V948" s="8">
        <f t="shared" si="235"/>
        <v>0</v>
      </c>
      <c r="W948" s="8">
        <f t="shared" si="235"/>
        <v>4.353815009152921E-75</v>
      </c>
      <c r="X948" s="8">
        <f t="shared" si="235"/>
        <v>1.3824041036087615E-29</v>
      </c>
      <c r="Y948" s="8">
        <f t="shared" si="235"/>
        <v>2.9049207861997037E-14</v>
      </c>
      <c r="Z948" s="8">
        <f t="shared" si="235"/>
        <v>2.3021828094717947E-48</v>
      </c>
      <c r="AA948" s="8">
        <f t="shared" si="235"/>
        <v>6.7182436970362965E-22</v>
      </c>
      <c r="AB948" s="13" t="e">
        <f t="shared" si="229"/>
        <v>#DIV/0!</v>
      </c>
      <c r="AC948" s="13">
        <f t="shared" si="230"/>
        <v>-6.7182436970362965E-22</v>
      </c>
    </row>
    <row r="949" spans="1:29">
      <c r="A949" t="s">
        <v>35</v>
      </c>
      <c r="B949" s="18"/>
      <c r="C949" s="17"/>
      <c r="I949" s="11" t="e">
        <f t="shared" si="217"/>
        <v>#DIV/0!</v>
      </c>
      <c r="J949" s="11" t="e">
        <f t="shared" si="218"/>
        <v>#DIV/0!</v>
      </c>
      <c r="K949" s="11" t="e">
        <f t="shared" si="219"/>
        <v>#DIV/0!</v>
      </c>
      <c r="L949" s="11" t="e">
        <f t="shared" si="220"/>
        <v>#DIV/0!</v>
      </c>
      <c r="M949" s="8" t="e">
        <f t="shared" si="221"/>
        <v>#DIV/0!</v>
      </c>
      <c r="N949" s="8">
        <f t="shared" si="231"/>
        <v>0</v>
      </c>
      <c r="O949" s="8">
        <f t="shared" si="232"/>
        <v>0</v>
      </c>
      <c r="P949" s="8">
        <f t="shared" si="222"/>
        <v>0.83333333333333337</v>
      </c>
      <c r="Q949" s="8">
        <f t="shared" si="223"/>
        <v>0.22727272727272727</v>
      </c>
      <c r="R949" s="8">
        <f t="shared" si="224"/>
        <v>9.8039215686274508E-2</v>
      </c>
      <c r="S949" s="8">
        <f t="shared" si="225"/>
        <v>4.9504950495049507E-2</v>
      </c>
      <c r="T949" s="8">
        <f t="shared" si="226"/>
        <v>0.15384615384615385</v>
      </c>
      <c r="U949" s="8">
        <f t="shared" si="227"/>
        <v>7.407407407407407E-2</v>
      </c>
      <c r="V949" s="8">
        <f t="shared" si="235"/>
        <v>0</v>
      </c>
      <c r="W949" s="8">
        <f t="shared" si="235"/>
        <v>3.3643115979818024E-75</v>
      </c>
      <c r="X949" s="8">
        <f t="shared" si="235"/>
        <v>1.2468742895294712E-29</v>
      </c>
      <c r="Y949" s="8">
        <f t="shared" si="235"/>
        <v>2.7611128264868468E-14</v>
      </c>
      <c r="Z949" s="8">
        <f t="shared" si="235"/>
        <v>1.9480008387838262E-48</v>
      </c>
      <c r="AA949" s="8">
        <f t="shared" si="235"/>
        <v>6.2205960157743484E-22</v>
      </c>
      <c r="AB949" s="13" t="e">
        <f t="shared" si="229"/>
        <v>#DIV/0!</v>
      </c>
      <c r="AC949" s="13">
        <f t="shared" si="230"/>
        <v>-6.2205960157743484E-22</v>
      </c>
    </row>
    <row r="950" spans="1:29">
      <c r="A950" t="s">
        <v>35</v>
      </c>
      <c r="B950" s="16"/>
      <c r="C950" s="15"/>
      <c r="I950" s="11" t="e">
        <f t="shared" si="217"/>
        <v>#DIV/0!</v>
      </c>
      <c r="J950" s="11" t="e">
        <f t="shared" si="218"/>
        <v>#DIV/0!</v>
      </c>
      <c r="K950" s="11" t="e">
        <f t="shared" si="219"/>
        <v>#DIV/0!</v>
      </c>
      <c r="L950" s="11" t="e">
        <f t="shared" si="220"/>
        <v>#DIV/0!</v>
      </c>
      <c r="M950" s="8" t="e">
        <f t="shared" si="221"/>
        <v>#DIV/0!</v>
      </c>
      <c r="N950" s="8">
        <f t="shared" si="231"/>
        <v>0</v>
      </c>
      <c r="O950" s="8">
        <f t="shared" si="232"/>
        <v>0</v>
      </c>
      <c r="P950" s="8">
        <f t="shared" si="222"/>
        <v>0.83333333333333337</v>
      </c>
      <c r="Q950" s="8">
        <f t="shared" si="223"/>
        <v>0.22727272727272727</v>
      </c>
      <c r="R950" s="8">
        <f t="shared" si="224"/>
        <v>9.8039215686274508E-2</v>
      </c>
      <c r="S950" s="8">
        <f t="shared" si="225"/>
        <v>4.9504950495049507E-2</v>
      </c>
      <c r="T950" s="8">
        <f t="shared" si="226"/>
        <v>0.15384615384615385</v>
      </c>
      <c r="U950" s="8">
        <f t="shared" si="227"/>
        <v>7.407407407407407E-2</v>
      </c>
      <c r="V950" s="8">
        <f t="shared" si="235"/>
        <v>0</v>
      </c>
      <c r="W950" s="8">
        <f t="shared" si="235"/>
        <v>2.5996953257132107E-75</v>
      </c>
      <c r="X950" s="8">
        <f t="shared" si="235"/>
        <v>1.1246317121246211E-29</v>
      </c>
      <c r="Y950" s="8">
        <f t="shared" si="235"/>
        <v>2.6244240727003691E-14</v>
      </c>
      <c r="Z950" s="8">
        <f t="shared" si="235"/>
        <v>1.6483084020478528E-48</v>
      </c>
      <c r="AA950" s="8">
        <f t="shared" si="235"/>
        <v>5.7598111257169893E-22</v>
      </c>
      <c r="AB950" s="13" t="e">
        <f t="shared" si="229"/>
        <v>#DIV/0!</v>
      </c>
      <c r="AC950" s="13">
        <f t="shared" si="230"/>
        <v>-5.7598111257169893E-22</v>
      </c>
    </row>
    <row r="951" spans="1:29">
      <c r="A951" t="s">
        <v>35</v>
      </c>
      <c r="B951" s="18"/>
      <c r="C951" s="17"/>
      <c r="I951" s="11" t="e">
        <f t="shared" ref="I951:I1014" si="236">AVERAGE(C707:C951)</f>
        <v>#DIV/0!</v>
      </c>
      <c r="J951" s="11" t="e">
        <f t="shared" ref="J951:J1014" si="237">2*STDEV(C707:C951)</f>
        <v>#DIV/0!</v>
      </c>
      <c r="K951" s="11" t="e">
        <f t="shared" ref="K951:K1014" si="238">I951-J951</f>
        <v>#DIV/0!</v>
      </c>
      <c r="L951" s="11" t="e">
        <f t="shared" ref="L951:L1014" si="239">J951+I951</f>
        <v>#DIV/0!</v>
      </c>
      <c r="M951" s="8" t="e">
        <f t="shared" ref="M951:M1014" si="240">IF(C951&gt;L951,IF(AB951&gt;=80,"STRONG SHORT","SHORT"),IF(C951&lt;K951,IF(AB951&lt;=20,"STRONG LONG","LONG"),"NONE"))</f>
        <v>#DIV/0!</v>
      </c>
      <c r="N951" s="8">
        <f t="shared" si="231"/>
        <v>0</v>
      </c>
      <c r="O951" s="8">
        <f t="shared" si="232"/>
        <v>0</v>
      </c>
      <c r="P951" s="8">
        <f t="shared" ref="P951:P1014" si="241">5/6</f>
        <v>0.83333333333333337</v>
      </c>
      <c r="Q951" s="8">
        <f t="shared" ref="Q951:Q1014" si="242">5/22</f>
        <v>0.22727272727272727</v>
      </c>
      <c r="R951" s="8">
        <f t="shared" ref="R951:R1014" si="243">5/51</f>
        <v>9.8039215686274508E-2</v>
      </c>
      <c r="S951" s="8">
        <f t="shared" ref="S951:S1014" si="244">5/101</f>
        <v>4.9504950495049507E-2</v>
      </c>
      <c r="T951" s="8">
        <f t="shared" ref="T951:T1014" si="245">2/13</f>
        <v>0.15384615384615385</v>
      </c>
      <c r="U951" s="8">
        <f t="shared" ref="U951:U1014" si="246">2/27</f>
        <v>7.407407407407407E-2</v>
      </c>
      <c r="V951" s="8">
        <f t="shared" ref="V951:AA966" si="247">$C951*P951+V950*(1-P951)</f>
        <v>0</v>
      </c>
      <c r="W951" s="8">
        <f t="shared" si="247"/>
        <v>2.0088554789602083E-75</v>
      </c>
      <c r="X951" s="8">
        <f t="shared" si="247"/>
        <v>1.0143737011320113E-29</v>
      </c>
      <c r="Y951" s="8">
        <f t="shared" si="247"/>
        <v>2.4945020889033209E-14</v>
      </c>
      <c r="Z951" s="8">
        <f t="shared" si="247"/>
        <v>1.3947224940404907E-48</v>
      </c>
      <c r="AA951" s="8">
        <f t="shared" si="247"/>
        <v>5.3331584497379534E-22</v>
      </c>
      <c r="AB951" s="13" t="e">
        <f t="shared" ref="AB951:AB1014" si="248">100-100/(1+AVERAGE(N938:N951)/AVERAGE(O938:O951))</f>
        <v>#DIV/0!</v>
      </c>
      <c r="AC951" s="13">
        <f t="shared" ref="AC951:AC1014" si="249">Z951-AA951</f>
        <v>-5.3331584497379534E-22</v>
      </c>
    </row>
    <row r="952" spans="1:29">
      <c r="A952" t="s">
        <v>35</v>
      </c>
      <c r="B952" s="16"/>
      <c r="C952" s="15"/>
      <c r="I952" s="11" t="e">
        <f t="shared" si="236"/>
        <v>#DIV/0!</v>
      </c>
      <c r="J952" s="11" t="e">
        <f t="shared" si="237"/>
        <v>#DIV/0!</v>
      </c>
      <c r="K952" s="11" t="e">
        <f t="shared" si="238"/>
        <v>#DIV/0!</v>
      </c>
      <c r="L952" s="11" t="e">
        <f t="shared" si="239"/>
        <v>#DIV/0!</v>
      </c>
      <c r="M952" s="8" t="e">
        <f t="shared" si="240"/>
        <v>#DIV/0!</v>
      </c>
      <c r="N952" s="8">
        <f t="shared" si="231"/>
        <v>0</v>
      </c>
      <c r="O952" s="8">
        <f t="shared" si="232"/>
        <v>0</v>
      </c>
      <c r="P952" s="8">
        <f t="shared" si="241"/>
        <v>0.83333333333333337</v>
      </c>
      <c r="Q952" s="8">
        <f t="shared" si="242"/>
        <v>0.22727272727272727</v>
      </c>
      <c r="R952" s="8">
        <f t="shared" si="243"/>
        <v>9.8039215686274508E-2</v>
      </c>
      <c r="S952" s="8">
        <f t="shared" si="244"/>
        <v>4.9504950495049507E-2</v>
      </c>
      <c r="T952" s="8">
        <f t="shared" si="245"/>
        <v>0.15384615384615385</v>
      </c>
      <c r="U952" s="8">
        <f t="shared" si="246"/>
        <v>7.407407407407407E-2</v>
      </c>
      <c r="V952" s="8">
        <f t="shared" si="247"/>
        <v>0</v>
      </c>
      <c r="W952" s="8">
        <f t="shared" si="247"/>
        <v>1.552297415560161E-75</v>
      </c>
      <c r="X952" s="8">
        <f t="shared" si="247"/>
        <v>9.1492529906024542E-30</v>
      </c>
      <c r="Y952" s="8">
        <f t="shared" si="247"/>
        <v>2.3710118864823643E-14</v>
      </c>
      <c r="Z952" s="8">
        <f t="shared" si="247"/>
        <v>1.1801498026496459E-48</v>
      </c>
      <c r="AA952" s="8">
        <f t="shared" si="247"/>
        <v>4.9381096756832906E-22</v>
      </c>
      <c r="AB952" s="13" t="e">
        <f t="shared" si="248"/>
        <v>#DIV/0!</v>
      </c>
      <c r="AC952" s="13">
        <f t="shared" si="249"/>
        <v>-4.9381096756832906E-22</v>
      </c>
    </row>
    <row r="953" spans="1:29">
      <c r="A953" t="s">
        <v>35</v>
      </c>
      <c r="B953" s="18"/>
      <c r="C953" s="17"/>
      <c r="I953" s="11" t="e">
        <f t="shared" si="236"/>
        <v>#DIV/0!</v>
      </c>
      <c r="J953" s="11" t="e">
        <f t="shared" si="237"/>
        <v>#DIV/0!</v>
      </c>
      <c r="K953" s="11" t="e">
        <f t="shared" si="238"/>
        <v>#DIV/0!</v>
      </c>
      <c r="L953" s="11" t="e">
        <f t="shared" si="239"/>
        <v>#DIV/0!</v>
      </c>
      <c r="M953" s="8" t="e">
        <f t="shared" si="240"/>
        <v>#DIV/0!</v>
      </c>
      <c r="N953" s="8">
        <f t="shared" si="231"/>
        <v>0</v>
      </c>
      <c r="O953" s="8">
        <f t="shared" si="232"/>
        <v>0</v>
      </c>
      <c r="P953" s="8">
        <f t="shared" si="241"/>
        <v>0.83333333333333337</v>
      </c>
      <c r="Q953" s="8">
        <f t="shared" si="242"/>
        <v>0.22727272727272727</v>
      </c>
      <c r="R953" s="8">
        <f t="shared" si="243"/>
        <v>9.8039215686274508E-2</v>
      </c>
      <c r="S953" s="8">
        <f t="shared" si="244"/>
        <v>4.9504950495049507E-2</v>
      </c>
      <c r="T953" s="8">
        <f t="shared" si="245"/>
        <v>0.15384615384615385</v>
      </c>
      <c r="U953" s="8">
        <f t="shared" si="246"/>
        <v>7.407407407407407E-2</v>
      </c>
      <c r="V953" s="8">
        <f t="shared" si="247"/>
        <v>0</v>
      </c>
      <c r="W953" s="8">
        <f t="shared" si="247"/>
        <v>1.1995025483873971E-75</v>
      </c>
      <c r="X953" s="8">
        <f t="shared" si="247"/>
        <v>8.2522674032884884E-30</v>
      </c>
      <c r="Y953" s="8">
        <f t="shared" si="247"/>
        <v>2.2536350604188809E-14</v>
      </c>
      <c r="Z953" s="8">
        <f t="shared" si="247"/>
        <v>9.9858829454970033E-49</v>
      </c>
      <c r="AA953" s="8">
        <f t="shared" si="247"/>
        <v>4.5723237737808247E-22</v>
      </c>
      <c r="AB953" s="13" t="e">
        <f t="shared" si="248"/>
        <v>#DIV/0!</v>
      </c>
      <c r="AC953" s="13">
        <f t="shared" si="249"/>
        <v>-4.5723237737808247E-22</v>
      </c>
    </row>
    <row r="954" spans="1:29">
      <c r="A954" t="s">
        <v>35</v>
      </c>
      <c r="B954" s="16"/>
      <c r="C954" s="15"/>
      <c r="I954" s="11" t="e">
        <f t="shared" si="236"/>
        <v>#DIV/0!</v>
      </c>
      <c r="J954" s="11" t="e">
        <f t="shared" si="237"/>
        <v>#DIV/0!</v>
      </c>
      <c r="K954" s="11" t="e">
        <f t="shared" si="238"/>
        <v>#DIV/0!</v>
      </c>
      <c r="L954" s="11" t="e">
        <f t="shared" si="239"/>
        <v>#DIV/0!</v>
      </c>
      <c r="M954" s="8" t="e">
        <f t="shared" si="240"/>
        <v>#DIV/0!</v>
      </c>
      <c r="N954" s="8">
        <f t="shared" si="231"/>
        <v>0</v>
      </c>
      <c r="O954" s="8">
        <f t="shared" si="232"/>
        <v>0</v>
      </c>
      <c r="P954" s="8">
        <f t="shared" si="241"/>
        <v>0.83333333333333337</v>
      </c>
      <c r="Q954" s="8">
        <f t="shared" si="242"/>
        <v>0.22727272727272727</v>
      </c>
      <c r="R954" s="8">
        <f t="shared" si="243"/>
        <v>9.8039215686274508E-2</v>
      </c>
      <c r="S954" s="8">
        <f t="shared" si="244"/>
        <v>4.9504950495049507E-2</v>
      </c>
      <c r="T954" s="8">
        <f t="shared" si="245"/>
        <v>0.15384615384615385</v>
      </c>
      <c r="U954" s="8">
        <f t="shared" si="246"/>
        <v>7.407407407407407E-2</v>
      </c>
      <c r="V954" s="8">
        <f t="shared" si="247"/>
        <v>0</v>
      </c>
      <c r="W954" s="8">
        <f t="shared" si="247"/>
        <v>9.2688833284480674E-76</v>
      </c>
      <c r="X954" s="8">
        <f t="shared" si="247"/>
        <v>7.4432215794366758E-30</v>
      </c>
      <c r="Y954" s="8">
        <f t="shared" si="247"/>
        <v>2.1420689683189362E-14</v>
      </c>
      <c r="Z954" s="8">
        <f t="shared" si="247"/>
        <v>8.4495932615743872E-49</v>
      </c>
      <c r="AA954" s="8">
        <f t="shared" si="247"/>
        <v>4.2336331238711341E-22</v>
      </c>
      <c r="AB954" s="13" t="e">
        <f t="shared" si="248"/>
        <v>#DIV/0!</v>
      </c>
      <c r="AC954" s="13">
        <f t="shared" si="249"/>
        <v>-4.2336331238711341E-22</v>
      </c>
    </row>
    <row r="955" spans="1:29">
      <c r="A955" t="s">
        <v>35</v>
      </c>
      <c r="B955" s="18"/>
      <c r="C955" s="17"/>
      <c r="I955" s="11" t="e">
        <f t="shared" si="236"/>
        <v>#DIV/0!</v>
      </c>
      <c r="J955" s="11" t="e">
        <f t="shared" si="237"/>
        <v>#DIV/0!</v>
      </c>
      <c r="K955" s="11" t="e">
        <f t="shared" si="238"/>
        <v>#DIV/0!</v>
      </c>
      <c r="L955" s="11" t="e">
        <f t="shared" si="239"/>
        <v>#DIV/0!</v>
      </c>
      <c r="M955" s="8" t="e">
        <f t="shared" si="240"/>
        <v>#DIV/0!</v>
      </c>
      <c r="N955" s="8">
        <f t="shared" si="231"/>
        <v>0</v>
      </c>
      <c r="O955" s="8">
        <f t="shared" si="232"/>
        <v>0</v>
      </c>
      <c r="P955" s="8">
        <f t="shared" si="241"/>
        <v>0.83333333333333337</v>
      </c>
      <c r="Q955" s="8">
        <f t="shared" si="242"/>
        <v>0.22727272727272727</v>
      </c>
      <c r="R955" s="8">
        <f t="shared" si="243"/>
        <v>9.8039215686274508E-2</v>
      </c>
      <c r="S955" s="8">
        <f t="shared" si="244"/>
        <v>4.9504950495049507E-2</v>
      </c>
      <c r="T955" s="8">
        <f t="shared" si="245"/>
        <v>0.15384615384615385</v>
      </c>
      <c r="U955" s="8">
        <f t="shared" si="246"/>
        <v>7.407407407407407E-2</v>
      </c>
      <c r="V955" s="8">
        <f t="shared" si="247"/>
        <v>0</v>
      </c>
      <c r="W955" s="8">
        <f t="shared" si="247"/>
        <v>7.162318935618961E-76</v>
      </c>
      <c r="X955" s="8">
        <f t="shared" si="247"/>
        <v>6.713493973609551E-30</v>
      </c>
      <c r="Y955" s="8">
        <f t="shared" si="247"/>
        <v>2.0360259500853253E-14</v>
      </c>
      <c r="Z955" s="8">
        <f t="shared" si="247"/>
        <v>7.1496558367167894E-49</v>
      </c>
      <c r="AA955" s="8">
        <f t="shared" si="247"/>
        <v>3.9200306702510501E-22</v>
      </c>
      <c r="AB955" s="13" t="e">
        <f t="shared" si="248"/>
        <v>#DIV/0!</v>
      </c>
      <c r="AC955" s="13">
        <f t="shared" si="249"/>
        <v>-3.9200306702510501E-22</v>
      </c>
    </row>
    <row r="956" spans="1:29">
      <c r="A956" t="s">
        <v>35</v>
      </c>
      <c r="B956" s="16"/>
      <c r="C956" s="15"/>
      <c r="I956" s="11" t="e">
        <f t="shared" si="236"/>
        <v>#DIV/0!</v>
      </c>
      <c r="J956" s="11" t="e">
        <f t="shared" si="237"/>
        <v>#DIV/0!</v>
      </c>
      <c r="K956" s="11" t="e">
        <f t="shared" si="238"/>
        <v>#DIV/0!</v>
      </c>
      <c r="L956" s="11" t="e">
        <f t="shared" si="239"/>
        <v>#DIV/0!</v>
      </c>
      <c r="M956" s="8" t="e">
        <f t="shared" si="240"/>
        <v>#DIV/0!</v>
      </c>
      <c r="N956" s="8">
        <f t="shared" si="231"/>
        <v>0</v>
      </c>
      <c r="O956" s="8">
        <f t="shared" si="232"/>
        <v>0</v>
      </c>
      <c r="P956" s="8">
        <f t="shared" si="241"/>
        <v>0.83333333333333337</v>
      </c>
      <c r="Q956" s="8">
        <f t="shared" si="242"/>
        <v>0.22727272727272727</v>
      </c>
      <c r="R956" s="8">
        <f t="shared" si="243"/>
        <v>9.8039215686274508E-2</v>
      </c>
      <c r="S956" s="8">
        <f t="shared" si="244"/>
        <v>4.9504950495049507E-2</v>
      </c>
      <c r="T956" s="8">
        <f t="shared" si="245"/>
        <v>0.15384615384615385</v>
      </c>
      <c r="U956" s="8">
        <f t="shared" si="246"/>
        <v>7.407407407407407E-2</v>
      </c>
      <c r="V956" s="8">
        <f t="shared" si="247"/>
        <v>0</v>
      </c>
      <c r="W956" s="8">
        <f t="shared" si="247"/>
        <v>5.5345191775237419E-76</v>
      </c>
      <c r="X956" s="8">
        <f t="shared" si="247"/>
        <v>6.0553082899223405E-30</v>
      </c>
      <c r="Y956" s="8">
        <f t="shared" si="247"/>
        <v>1.935232586219715E-14</v>
      </c>
      <c r="Z956" s="8">
        <f t="shared" si="247"/>
        <v>6.0497087849142064E-49</v>
      </c>
      <c r="AA956" s="8">
        <f t="shared" si="247"/>
        <v>3.6296580280102315E-22</v>
      </c>
      <c r="AB956" s="13" t="e">
        <f t="shared" si="248"/>
        <v>#DIV/0!</v>
      </c>
      <c r="AC956" s="13">
        <f t="shared" si="249"/>
        <v>-3.6296580280102315E-22</v>
      </c>
    </row>
    <row r="957" spans="1:29">
      <c r="A957" t="s">
        <v>35</v>
      </c>
      <c r="B957" s="18"/>
      <c r="C957" s="17"/>
      <c r="I957" s="11" t="e">
        <f t="shared" si="236"/>
        <v>#DIV/0!</v>
      </c>
      <c r="J957" s="11" t="e">
        <f t="shared" si="237"/>
        <v>#DIV/0!</v>
      </c>
      <c r="K957" s="11" t="e">
        <f t="shared" si="238"/>
        <v>#DIV/0!</v>
      </c>
      <c r="L957" s="11" t="e">
        <f t="shared" si="239"/>
        <v>#DIV/0!</v>
      </c>
      <c r="M957" s="8" t="e">
        <f t="shared" si="240"/>
        <v>#DIV/0!</v>
      </c>
      <c r="N957" s="8">
        <f t="shared" si="231"/>
        <v>0</v>
      </c>
      <c r="O957" s="8">
        <f t="shared" si="232"/>
        <v>0</v>
      </c>
      <c r="P957" s="8">
        <f t="shared" si="241"/>
        <v>0.83333333333333337</v>
      </c>
      <c r="Q957" s="8">
        <f t="shared" si="242"/>
        <v>0.22727272727272727</v>
      </c>
      <c r="R957" s="8">
        <f t="shared" si="243"/>
        <v>9.8039215686274508E-2</v>
      </c>
      <c r="S957" s="8">
        <f t="shared" si="244"/>
        <v>4.9504950495049507E-2</v>
      </c>
      <c r="T957" s="8">
        <f t="shared" si="245"/>
        <v>0.15384615384615385</v>
      </c>
      <c r="U957" s="8">
        <f t="shared" si="246"/>
        <v>7.407407407407407E-2</v>
      </c>
      <c r="V957" s="8">
        <f t="shared" si="247"/>
        <v>0</v>
      </c>
      <c r="W957" s="8">
        <f t="shared" si="247"/>
        <v>4.2766739099047094E-76</v>
      </c>
      <c r="X957" s="8">
        <f t="shared" si="247"/>
        <v>5.4616506144397582E-30</v>
      </c>
      <c r="Y957" s="8">
        <f t="shared" si="247"/>
        <v>1.8394289928425014E-14</v>
      </c>
      <c r="Z957" s="8">
        <f t="shared" si="247"/>
        <v>5.1189843564658668E-49</v>
      </c>
      <c r="AA957" s="8">
        <f t="shared" si="247"/>
        <v>3.3607944703798437E-22</v>
      </c>
      <c r="AB957" s="13" t="e">
        <f t="shared" si="248"/>
        <v>#DIV/0!</v>
      </c>
      <c r="AC957" s="13">
        <f t="shared" si="249"/>
        <v>-3.3607944703798437E-22</v>
      </c>
    </row>
    <row r="958" spans="1:29">
      <c r="A958" t="s">
        <v>35</v>
      </c>
      <c r="B958" s="16"/>
      <c r="C958" s="15"/>
      <c r="I958" s="11" t="e">
        <f t="shared" si="236"/>
        <v>#DIV/0!</v>
      </c>
      <c r="J958" s="11" t="e">
        <f t="shared" si="237"/>
        <v>#DIV/0!</v>
      </c>
      <c r="K958" s="11" t="e">
        <f t="shared" si="238"/>
        <v>#DIV/0!</v>
      </c>
      <c r="L958" s="11" t="e">
        <f t="shared" si="239"/>
        <v>#DIV/0!</v>
      </c>
      <c r="M958" s="8" t="e">
        <f t="shared" si="240"/>
        <v>#DIV/0!</v>
      </c>
      <c r="N958" s="8">
        <f t="shared" si="231"/>
        <v>0</v>
      </c>
      <c r="O958" s="8">
        <f t="shared" si="232"/>
        <v>0</v>
      </c>
      <c r="P958" s="8">
        <f t="shared" si="241"/>
        <v>0.83333333333333337</v>
      </c>
      <c r="Q958" s="8">
        <f t="shared" si="242"/>
        <v>0.22727272727272727</v>
      </c>
      <c r="R958" s="8">
        <f t="shared" si="243"/>
        <v>9.8039215686274508E-2</v>
      </c>
      <c r="S958" s="8">
        <f t="shared" si="244"/>
        <v>4.9504950495049507E-2</v>
      </c>
      <c r="T958" s="8">
        <f t="shared" si="245"/>
        <v>0.15384615384615385</v>
      </c>
      <c r="U958" s="8">
        <f t="shared" si="246"/>
        <v>7.407407407407407E-2</v>
      </c>
      <c r="V958" s="8">
        <f t="shared" si="247"/>
        <v>0</v>
      </c>
      <c r="W958" s="8">
        <f t="shared" si="247"/>
        <v>3.304702566744548E-76</v>
      </c>
      <c r="X958" s="8">
        <f t="shared" si="247"/>
        <v>4.926194671847625E-30</v>
      </c>
      <c r="Y958" s="8">
        <f t="shared" si="247"/>
        <v>1.7483681516126745E-14</v>
      </c>
      <c r="Z958" s="8">
        <f t="shared" si="247"/>
        <v>4.3314483016249641E-49</v>
      </c>
      <c r="AA958" s="8">
        <f t="shared" si="247"/>
        <v>3.1118467318331887E-22</v>
      </c>
      <c r="AB958" s="13" t="e">
        <f t="shared" si="248"/>
        <v>#DIV/0!</v>
      </c>
      <c r="AC958" s="13">
        <f t="shared" si="249"/>
        <v>-3.1118467318331887E-22</v>
      </c>
    </row>
    <row r="959" spans="1:29">
      <c r="A959" t="s">
        <v>35</v>
      </c>
      <c r="B959" s="18"/>
      <c r="C959" s="17"/>
      <c r="I959" s="11" t="e">
        <f t="shared" si="236"/>
        <v>#DIV/0!</v>
      </c>
      <c r="J959" s="11" t="e">
        <f t="shared" si="237"/>
        <v>#DIV/0!</v>
      </c>
      <c r="K959" s="11" t="e">
        <f t="shared" si="238"/>
        <v>#DIV/0!</v>
      </c>
      <c r="L959" s="11" t="e">
        <f t="shared" si="239"/>
        <v>#DIV/0!</v>
      </c>
      <c r="M959" s="8" t="e">
        <f t="shared" si="240"/>
        <v>#DIV/0!</v>
      </c>
      <c r="N959" s="8">
        <f t="shared" si="231"/>
        <v>0</v>
      </c>
      <c r="O959" s="8">
        <f t="shared" si="232"/>
        <v>0</v>
      </c>
      <c r="P959" s="8">
        <f t="shared" si="241"/>
        <v>0.83333333333333337</v>
      </c>
      <c r="Q959" s="8">
        <f t="shared" si="242"/>
        <v>0.22727272727272727</v>
      </c>
      <c r="R959" s="8">
        <f t="shared" si="243"/>
        <v>9.8039215686274508E-2</v>
      </c>
      <c r="S959" s="8">
        <f t="shared" si="244"/>
        <v>4.9504950495049507E-2</v>
      </c>
      <c r="T959" s="8">
        <f t="shared" si="245"/>
        <v>0.15384615384615385</v>
      </c>
      <c r="U959" s="8">
        <f t="shared" si="246"/>
        <v>7.407407407407407E-2</v>
      </c>
      <c r="V959" s="8">
        <f t="shared" si="247"/>
        <v>0</v>
      </c>
      <c r="W959" s="8">
        <f t="shared" si="247"/>
        <v>2.5536338015753324E-76</v>
      </c>
      <c r="X959" s="8">
        <f t="shared" si="247"/>
        <v>4.4432344099017795E-30</v>
      </c>
      <c r="Y959" s="8">
        <f t="shared" si="247"/>
        <v>1.6618152728199677E-14</v>
      </c>
      <c r="Z959" s="8">
        <f t="shared" si="247"/>
        <v>3.6650716398365081E-49</v>
      </c>
      <c r="AA959" s="8">
        <f t="shared" si="247"/>
        <v>2.8813395665122118E-22</v>
      </c>
      <c r="AB959" s="13" t="e">
        <f t="shared" si="248"/>
        <v>#DIV/0!</v>
      </c>
      <c r="AC959" s="13">
        <f t="shared" si="249"/>
        <v>-2.8813395665122118E-22</v>
      </c>
    </row>
    <row r="960" spans="1:29">
      <c r="A960" t="s">
        <v>35</v>
      </c>
      <c r="B960" s="16"/>
      <c r="C960" s="15"/>
      <c r="I960" s="11" t="e">
        <f t="shared" si="236"/>
        <v>#DIV/0!</v>
      </c>
      <c r="J960" s="11" t="e">
        <f t="shared" si="237"/>
        <v>#DIV/0!</v>
      </c>
      <c r="K960" s="11" t="e">
        <f t="shared" si="238"/>
        <v>#DIV/0!</v>
      </c>
      <c r="L960" s="11" t="e">
        <f t="shared" si="239"/>
        <v>#DIV/0!</v>
      </c>
      <c r="M960" s="8" t="e">
        <f t="shared" si="240"/>
        <v>#DIV/0!</v>
      </c>
      <c r="N960" s="8">
        <f t="shared" si="231"/>
        <v>0</v>
      </c>
      <c r="O960" s="8">
        <f t="shared" si="232"/>
        <v>0</v>
      </c>
      <c r="P960" s="8">
        <f t="shared" si="241"/>
        <v>0.83333333333333337</v>
      </c>
      <c r="Q960" s="8">
        <f t="shared" si="242"/>
        <v>0.22727272727272727</v>
      </c>
      <c r="R960" s="8">
        <f t="shared" si="243"/>
        <v>9.8039215686274508E-2</v>
      </c>
      <c r="S960" s="8">
        <f t="shared" si="244"/>
        <v>4.9504950495049507E-2</v>
      </c>
      <c r="T960" s="8">
        <f t="shared" si="245"/>
        <v>0.15384615384615385</v>
      </c>
      <c r="U960" s="8">
        <f t="shared" si="246"/>
        <v>7.407407407407407E-2</v>
      </c>
      <c r="V960" s="8">
        <f t="shared" si="247"/>
        <v>0</v>
      </c>
      <c r="W960" s="8">
        <f t="shared" si="247"/>
        <v>1.973262483035484E-76</v>
      </c>
      <c r="X960" s="8">
        <f t="shared" si="247"/>
        <v>4.0076231932447426E-30</v>
      </c>
      <c r="Y960" s="8">
        <f t="shared" si="247"/>
        <v>1.5795471900070979E-14</v>
      </c>
      <c r="Z960" s="8">
        <f t="shared" si="247"/>
        <v>3.1012144644770452E-49</v>
      </c>
      <c r="AA960" s="8">
        <f t="shared" si="247"/>
        <v>2.6679070060298257E-22</v>
      </c>
      <c r="AB960" s="13" t="e">
        <f t="shared" si="248"/>
        <v>#DIV/0!</v>
      </c>
      <c r="AC960" s="13">
        <f t="shared" si="249"/>
        <v>-2.6679070060298257E-22</v>
      </c>
    </row>
    <row r="961" spans="1:29">
      <c r="A961" t="s">
        <v>35</v>
      </c>
      <c r="B961" s="18"/>
      <c r="C961" s="17"/>
      <c r="I961" s="11" t="e">
        <f t="shared" si="236"/>
        <v>#DIV/0!</v>
      </c>
      <c r="J961" s="11" t="e">
        <f t="shared" si="237"/>
        <v>#DIV/0!</v>
      </c>
      <c r="K961" s="11" t="e">
        <f t="shared" si="238"/>
        <v>#DIV/0!</v>
      </c>
      <c r="L961" s="11" t="e">
        <f t="shared" si="239"/>
        <v>#DIV/0!</v>
      </c>
      <c r="M961" s="8" t="e">
        <f t="shared" si="240"/>
        <v>#DIV/0!</v>
      </c>
      <c r="N961" s="8">
        <f t="shared" si="231"/>
        <v>0</v>
      </c>
      <c r="O961" s="8">
        <f t="shared" si="232"/>
        <v>0</v>
      </c>
      <c r="P961" s="8">
        <f t="shared" si="241"/>
        <v>0.83333333333333337</v>
      </c>
      <c r="Q961" s="8">
        <f t="shared" si="242"/>
        <v>0.22727272727272727</v>
      </c>
      <c r="R961" s="8">
        <f t="shared" si="243"/>
        <v>9.8039215686274508E-2</v>
      </c>
      <c r="S961" s="8">
        <f t="shared" si="244"/>
        <v>4.9504950495049507E-2</v>
      </c>
      <c r="T961" s="8">
        <f t="shared" si="245"/>
        <v>0.15384615384615385</v>
      </c>
      <c r="U961" s="8">
        <f t="shared" si="246"/>
        <v>7.407407407407407E-2</v>
      </c>
      <c r="V961" s="8">
        <f t="shared" si="247"/>
        <v>0</v>
      </c>
      <c r="W961" s="8">
        <f t="shared" si="247"/>
        <v>1.5247937368910558E-76</v>
      </c>
      <c r="X961" s="8">
        <f t="shared" si="247"/>
        <v>3.6147189586129052E-30</v>
      </c>
      <c r="Y961" s="8">
        <f t="shared" si="247"/>
        <v>1.5013517845612018E-14</v>
      </c>
      <c r="Z961" s="8">
        <f t="shared" si="247"/>
        <v>2.6241045468651921E-49</v>
      </c>
      <c r="AA961" s="8">
        <f t="shared" si="247"/>
        <v>2.4702842648424314E-22</v>
      </c>
      <c r="AB961" s="13" t="e">
        <f t="shared" si="248"/>
        <v>#DIV/0!</v>
      </c>
      <c r="AC961" s="13">
        <f t="shared" si="249"/>
        <v>-2.4702842648424314E-22</v>
      </c>
    </row>
    <row r="962" spans="1:29">
      <c r="A962" t="s">
        <v>35</v>
      </c>
      <c r="B962" s="16"/>
      <c r="C962" s="15"/>
      <c r="I962" s="11" t="e">
        <f t="shared" si="236"/>
        <v>#DIV/0!</v>
      </c>
      <c r="J962" s="11" t="e">
        <f t="shared" si="237"/>
        <v>#DIV/0!</v>
      </c>
      <c r="K962" s="11" t="e">
        <f t="shared" si="238"/>
        <v>#DIV/0!</v>
      </c>
      <c r="L962" s="11" t="e">
        <f t="shared" si="239"/>
        <v>#DIV/0!</v>
      </c>
      <c r="M962" s="8" t="e">
        <f t="shared" si="240"/>
        <v>#DIV/0!</v>
      </c>
      <c r="N962" s="8">
        <f t="shared" si="231"/>
        <v>0</v>
      </c>
      <c r="O962" s="8">
        <f t="shared" si="232"/>
        <v>0</v>
      </c>
      <c r="P962" s="8">
        <f t="shared" si="241"/>
        <v>0.83333333333333337</v>
      </c>
      <c r="Q962" s="8">
        <f t="shared" si="242"/>
        <v>0.22727272727272727</v>
      </c>
      <c r="R962" s="8">
        <f t="shared" si="243"/>
        <v>9.8039215686274508E-2</v>
      </c>
      <c r="S962" s="8">
        <f t="shared" si="244"/>
        <v>4.9504950495049507E-2</v>
      </c>
      <c r="T962" s="8">
        <f t="shared" si="245"/>
        <v>0.15384615384615385</v>
      </c>
      <c r="U962" s="8">
        <f t="shared" si="246"/>
        <v>7.407407407407407E-2</v>
      </c>
      <c r="V962" s="8">
        <f t="shared" si="247"/>
        <v>0</v>
      </c>
      <c r="W962" s="8">
        <f t="shared" si="247"/>
        <v>1.1782497057794521E-76</v>
      </c>
      <c r="X962" s="8">
        <f t="shared" si="247"/>
        <v>3.2603347469841888E-30</v>
      </c>
      <c r="Y962" s="8">
        <f t="shared" si="247"/>
        <v>1.4270274387908453E-14</v>
      </c>
      <c r="Z962" s="8">
        <f t="shared" si="247"/>
        <v>2.2203961550397778E-49</v>
      </c>
      <c r="AA962" s="8">
        <f t="shared" si="247"/>
        <v>2.2873002452244737E-22</v>
      </c>
      <c r="AB962" s="13" t="e">
        <f t="shared" si="248"/>
        <v>#DIV/0!</v>
      </c>
      <c r="AC962" s="13">
        <f t="shared" si="249"/>
        <v>-2.2873002452244737E-22</v>
      </c>
    </row>
    <row r="963" spans="1:29">
      <c r="A963" t="s">
        <v>35</v>
      </c>
      <c r="B963" s="18"/>
      <c r="C963" s="17"/>
      <c r="I963" s="11" t="e">
        <f t="shared" si="236"/>
        <v>#DIV/0!</v>
      </c>
      <c r="J963" s="11" t="e">
        <f t="shared" si="237"/>
        <v>#DIV/0!</v>
      </c>
      <c r="K963" s="11" t="e">
        <f t="shared" si="238"/>
        <v>#DIV/0!</v>
      </c>
      <c r="L963" s="11" t="e">
        <f t="shared" si="239"/>
        <v>#DIV/0!</v>
      </c>
      <c r="M963" s="8" t="e">
        <f t="shared" si="240"/>
        <v>#DIV/0!</v>
      </c>
      <c r="N963" s="8">
        <f t="shared" si="231"/>
        <v>0</v>
      </c>
      <c r="O963" s="8">
        <f t="shared" si="232"/>
        <v>0</v>
      </c>
      <c r="P963" s="8">
        <f t="shared" si="241"/>
        <v>0.83333333333333337</v>
      </c>
      <c r="Q963" s="8">
        <f t="shared" si="242"/>
        <v>0.22727272727272727</v>
      </c>
      <c r="R963" s="8">
        <f t="shared" si="243"/>
        <v>9.8039215686274508E-2</v>
      </c>
      <c r="S963" s="8">
        <f t="shared" si="244"/>
        <v>4.9504950495049507E-2</v>
      </c>
      <c r="T963" s="8">
        <f t="shared" si="245"/>
        <v>0.15384615384615385</v>
      </c>
      <c r="U963" s="8">
        <f t="shared" si="246"/>
        <v>7.407407407407407E-2</v>
      </c>
      <c r="V963" s="8">
        <f t="shared" si="247"/>
        <v>0</v>
      </c>
      <c r="W963" s="8">
        <f t="shared" si="247"/>
        <v>9.1046568173866749E-77</v>
      </c>
      <c r="X963" s="8">
        <f t="shared" si="247"/>
        <v>2.9406940855151507E-30</v>
      </c>
      <c r="Y963" s="8">
        <f t="shared" si="247"/>
        <v>1.3563825160784272E-14</v>
      </c>
      <c r="Z963" s="8">
        <f t="shared" si="247"/>
        <v>1.8787967465721198E-49</v>
      </c>
      <c r="AA963" s="8">
        <f t="shared" si="247"/>
        <v>2.1178705974300681E-22</v>
      </c>
      <c r="AB963" s="13" t="e">
        <f t="shared" si="248"/>
        <v>#DIV/0!</v>
      </c>
      <c r="AC963" s="13">
        <f t="shared" si="249"/>
        <v>-2.1178705974300681E-22</v>
      </c>
    </row>
    <row r="964" spans="1:29">
      <c r="A964" t="s">
        <v>35</v>
      </c>
      <c r="B964" s="16"/>
      <c r="C964" s="15"/>
      <c r="I964" s="11" t="e">
        <f t="shared" si="236"/>
        <v>#DIV/0!</v>
      </c>
      <c r="J964" s="11" t="e">
        <f t="shared" si="237"/>
        <v>#DIV/0!</v>
      </c>
      <c r="K964" s="11" t="e">
        <f t="shared" si="238"/>
        <v>#DIV/0!</v>
      </c>
      <c r="L964" s="11" t="e">
        <f t="shared" si="239"/>
        <v>#DIV/0!</v>
      </c>
      <c r="M964" s="8" t="e">
        <f t="shared" si="240"/>
        <v>#DIV/0!</v>
      </c>
      <c r="N964" s="8">
        <f t="shared" ref="N964:N1027" si="250">IF(C964&gt;C963,C964-C963,0)</f>
        <v>0</v>
      </c>
      <c r="O964" s="8">
        <f t="shared" ref="O964:O1027" si="251">IF(C964&lt;C963,C963-C964,0)</f>
        <v>0</v>
      </c>
      <c r="P964" s="8">
        <f t="shared" si="241"/>
        <v>0.83333333333333337</v>
      </c>
      <c r="Q964" s="8">
        <f t="shared" si="242"/>
        <v>0.22727272727272727</v>
      </c>
      <c r="R964" s="8">
        <f t="shared" si="243"/>
        <v>9.8039215686274508E-2</v>
      </c>
      <c r="S964" s="8">
        <f t="shared" si="244"/>
        <v>4.9504950495049507E-2</v>
      </c>
      <c r="T964" s="8">
        <f t="shared" si="245"/>
        <v>0.15384615384615385</v>
      </c>
      <c r="U964" s="8">
        <f t="shared" si="246"/>
        <v>7.407407407407407E-2</v>
      </c>
      <c r="V964" s="8">
        <f t="shared" si="247"/>
        <v>0</v>
      </c>
      <c r="W964" s="8">
        <f t="shared" si="247"/>
        <v>7.0354166316169763E-77</v>
      </c>
      <c r="X964" s="8">
        <f t="shared" si="247"/>
        <v>2.6523907437979791E-30</v>
      </c>
      <c r="Y964" s="8">
        <f t="shared" si="247"/>
        <v>1.2892348667676138E-14</v>
      </c>
      <c r="Z964" s="8">
        <f t="shared" si="247"/>
        <v>1.589751093253332E-49</v>
      </c>
      <c r="AA964" s="8">
        <f t="shared" si="247"/>
        <v>1.9609912939167299E-22</v>
      </c>
      <c r="AB964" s="13" t="e">
        <f t="shared" si="248"/>
        <v>#DIV/0!</v>
      </c>
      <c r="AC964" s="13">
        <f t="shared" si="249"/>
        <v>-1.9609912939167299E-22</v>
      </c>
    </row>
    <row r="965" spans="1:29">
      <c r="A965" t="s">
        <v>35</v>
      </c>
      <c r="B965" s="18"/>
      <c r="C965" s="17"/>
      <c r="I965" s="11" t="e">
        <f t="shared" si="236"/>
        <v>#DIV/0!</v>
      </c>
      <c r="J965" s="11" t="e">
        <f t="shared" si="237"/>
        <v>#DIV/0!</v>
      </c>
      <c r="K965" s="11" t="e">
        <f t="shared" si="238"/>
        <v>#DIV/0!</v>
      </c>
      <c r="L965" s="11" t="e">
        <f t="shared" si="239"/>
        <v>#DIV/0!</v>
      </c>
      <c r="M965" s="8" t="e">
        <f t="shared" si="240"/>
        <v>#DIV/0!</v>
      </c>
      <c r="N965" s="8">
        <f t="shared" si="250"/>
        <v>0</v>
      </c>
      <c r="O965" s="8">
        <f t="shared" si="251"/>
        <v>0</v>
      </c>
      <c r="P965" s="8">
        <f t="shared" si="241"/>
        <v>0.83333333333333337</v>
      </c>
      <c r="Q965" s="8">
        <f t="shared" si="242"/>
        <v>0.22727272727272727</v>
      </c>
      <c r="R965" s="8">
        <f t="shared" si="243"/>
        <v>9.8039215686274508E-2</v>
      </c>
      <c r="S965" s="8">
        <f t="shared" si="244"/>
        <v>4.9504950495049507E-2</v>
      </c>
      <c r="T965" s="8">
        <f t="shared" si="245"/>
        <v>0.15384615384615385</v>
      </c>
      <c r="U965" s="8">
        <f t="shared" si="246"/>
        <v>7.407407407407407E-2</v>
      </c>
      <c r="V965" s="8">
        <f t="shared" si="247"/>
        <v>0</v>
      </c>
      <c r="W965" s="8">
        <f t="shared" si="247"/>
        <v>5.4364583062494815E-77</v>
      </c>
      <c r="X965" s="8">
        <f t="shared" si="247"/>
        <v>2.3923524355824911E-30</v>
      </c>
      <c r="Y965" s="8">
        <f t="shared" si="247"/>
        <v>1.2254113585117913E-14</v>
      </c>
      <c r="Z965" s="8">
        <f t="shared" si="247"/>
        <v>1.3451740019835887E-49</v>
      </c>
      <c r="AA965" s="8">
        <f t="shared" si="247"/>
        <v>1.8157326795525277E-22</v>
      </c>
      <c r="AB965" s="13" t="e">
        <f t="shared" si="248"/>
        <v>#DIV/0!</v>
      </c>
      <c r="AC965" s="13">
        <f t="shared" si="249"/>
        <v>-1.8157326795525277E-22</v>
      </c>
    </row>
    <row r="966" spans="1:29">
      <c r="A966" t="s">
        <v>35</v>
      </c>
      <c r="B966" s="16"/>
      <c r="C966" s="15"/>
      <c r="I966" s="11" t="e">
        <f t="shared" si="236"/>
        <v>#DIV/0!</v>
      </c>
      <c r="J966" s="11" t="e">
        <f t="shared" si="237"/>
        <v>#DIV/0!</v>
      </c>
      <c r="K966" s="11" t="e">
        <f t="shared" si="238"/>
        <v>#DIV/0!</v>
      </c>
      <c r="L966" s="11" t="e">
        <f t="shared" si="239"/>
        <v>#DIV/0!</v>
      </c>
      <c r="M966" s="8" t="e">
        <f t="shared" si="240"/>
        <v>#DIV/0!</v>
      </c>
      <c r="N966" s="8">
        <f t="shared" si="250"/>
        <v>0</v>
      </c>
      <c r="O966" s="8">
        <f t="shared" si="251"/>
        <v>0</v>
      </c>
      <c r="P966" s="8">
        <f t="shared" si="241"/>
        <v>0.83333333333333337</v>
      </c>
      <c r="Q966" s="8">
        <f t="shared" si="242"/>
        <v>0.22727272727272727</v>
      </c>
      <c r="R966" s="8">
        <f t="shared" si="243"/>
        <v>9.8039215686274508E-2</v>
      </c>
      <c r="S966" s="8">
        <f t="shared" si="244"/>
        <v>4.9504950495049507E-2</v>
      </c>
      <c r="T966" s="8">
        <f t="shared" si="245"/>
        <v>0.15384615384615385</v>
      </c>
      <c r="U966" s="8">
        <f t="shared" si="246"/>
        <v>7.407407407407407E-2</v>
      </c>
      <c r="V966" s="8">
        <f t="shared" si="247"/>
        <v>0</v>
      </c>
      <c r="W966" s="8">
        <f t="shared" si="247"/>
        <v>4.2008996002836901E-77</v>
      </c>
      <c r="X966" s="8">
        <f t="shared" si="247"/>
        <v>2.1578080791528353E-30</v>
      </c>
      <c r="Y966" s="8">
        <f t="shared" si="247"/>
        <v>1.1647474298725936E-14</v>
      </c>
      <c r="Z966" s="8">
        <f t="shared" si="247"/>
        <v>1.138224155524575E-49</v>
      </c>
      <c r="AA966" s="8">
        <f t="shared" si="247"/>
        <v>1.6812339625486369E-22</v>
      </c>
      <c r="AB966" s="13" t="e">
        <f t="shared" si="248"/>
        <v>#DIV/0!</v>
      </c>
      <c r="AC966" s="13">
        <f t="shared" si="249"/>
        <v>-1.6812339625486369E-22</v>
      </c>
    </row>
    <row r="967" spans="1:29">
      <c r="A967" t="s">
        <v>35</v>
      </c>
      <c r="B967" s="18"/>
      <c r="C967" s="17"/>
      <c r="I967" s="11" t="e">
        <f t="shared" si="236"/>
        <v>#DIV/0!</v>
      </c>
      <c r="J967" s="11" t="e">
        <f t="shared" si="237"/>
        <v>#DIV/0!</v>
      </c>
      <c r="K967" s="11" t="e">
        <f t="shared" si="238"/>
        <v>#DIV/0!</v>
      </c>
      <c r="L967" s="11" t="e">
        <f t="shared" si="239"/>
        <v>#DIV/0!</v>
      </c>
      <c r="M967" s="8" t="e">
        <f t="shared" si="240"/>
        <v>#DIV/0!</v>
      </c>
      <c r="N967" s="8">
        <f t="shared" si="250"/>
        <v>0</v>
      </c>
      <c r="O967" s="8">
        <f t="shared" si="251"/>
        <v>0</v>
      </c>
      <c r="P967" s="8">
        <f t="shared" si="241"/>
        <v>0.83333333333333337</v>
      </c>
      <c r="Q967" s="8">
        <f t="shared" si="242"/>
        <v>0.22727272727272727</v>
      </c>
      <c r="R967" s="8">
        <f t="shared" si="243"/>
        <v>9.8039215686274508E-2</v>
      </c>
      <c r="S967" s="8">
        <f t="shared" si="244"/>
        <v>4.9504950495049507E-2</v>
      </c>
      <c r="T967" s="8">
        <f t="shared" si="245"/>
        <v>0.15384615384615385</v>
      </c>
      <c r="U967" s="8">
        <f t="shared" si="246"/>
        <v>7.407407407407407E-2</v>
      </c>
      <c r="V967" s="8">
        <f t="shared" ref="V967:AA982" si="252">$C967*P967+V966*(1-P967)</f>
        <v>0</v>
      </c>
      <c r="W967" s="8">
        <f t="shared" si="252"/>
        <v>3.2461496911283059E-77</v>
      </c>
      <c r="X967" s="8">
        <f t="shared" si="252"/>
        <v>1.9462582674711848E-30</v>
      </c>
      <c r="Y967" s="8">
        <f t="shared" si="252"/>
        <v>1.1070866660175147E-14</v>
      </c>
      <c r="Z967" s="8">
        <f t="shared" si="252"/>
        <v>9.6311274698233268E-50</v>
      </c>
      <c r="AA967" s="8">
        <f t="shared" si="252"/>
        <v>1.55669811347096E-22</v>
      </c>
      <c r="AB967" s="13" t="e">
        <f t="shared" si="248"/>
        <v>#DIV/0!</v>
      </c>
      <c r="AC967" s="13">
        <f t="shared" si="249"/>
        <v>-1.55669811347096E-22</v>
      </c>
    </row>
    <row r="968" spans="1:29">
      <c r="A968" t="s">
        <v>35</v>
      </c>
      <c r="B968" s="16"/>
      <c r="C968" s="15"/>
      <c r="I968" s="11" t="e">
        <f t="shared" si="236"/>
        <v>#DIV/0!</v>
      </c>
      <c r="J968" s="11" t="e">
        <f t="shared" si="237"/>
        <v>#DIV/0!</v>
      </c>
      <c r="K968" s="11" t="e">
        <f t="shared" si="238"/>
        <v>#DIV/0!</v>
      </c>
      <c r="L968" s="11" t="e">
        <f t="shared" si="239"/>
        <v>#DIV/0!</v>
      </c>
      <c r="M968" s="8" t="e">
        <f t="shared" si="240"/>
        <v>#DIV/0!</v>
      </c>
      <c r="N968" s="8">
        <f t="shared" si="250"/>
        <v>0</v>
      </c>
      <c r="O968" s="8">
        <f t="shared" si="251"/>
        <v>0</v>
      </c>
      <c r="P968" s="8">
        <f t="shared" si="241"/>
        <v>0.83333333333333337</v>
      </c>
      <c r="Q968" s="8">
        <f t="shared" si="242"/>
        <v>0.22727272727272727</v>
      </c>
      <c r="R968" s="8">
        <f t="shared" si="243"/>
        <v>9.8039215686274508E-2</v>
      </c>
      <c r="S968" s="8">
        <f t="shared" si="244"/>
        <v>4.9504950495049507E-2</v>
      </c>
      <c r="T968" s="8">
        <f t="shared" si="245"/>
        <v>0.15384615384615385</v>
      </c>
      <c r="U968" s="8">
        <f t="shared" si="246"/>
        <v>7.407407407407407E-2</v>
      </c>
      <c r="V968" s="8">
        <f t="shared" si="252"/>
        <v>0</v>
      </c>
      <c r="W968" s="8">
        <f t="shared" si="252"/>
        <v>2.5083883976900544E-77</v>
      </c>
      <c r="X968" s="8">
        <f t="shared" si="252"/>
        <v>1.7554486334053824E-30</v>
      </c>
      <c r="Y968" s="8">
        <f t="shared" si="252"/>
        <v>1.0522803954225881E-14</v>
      </c>
      <c r="Z968" s="8">
        <f t="shared" si="252"/>
        <v>8.1494155513889691E-50</v>
      </c>
      <c r="AA968" s="8">
        <f t="shared" si="252"/>
        <v>1.4413871421027407E-22</v>
      </c>
      <c r="AB968" s="13" t="e">
        <f t="shared" si="248"/>
        <v>#DIV/0!</v>
      </c>
      <c r="AC968" s="13">
        <f t="shared" si="249"/>
        <v>-1.4413871421027407E-22</v>
      </c>
    </row>
    <row r="969" spans="1:29">
      <c r="A969" t="s">
        <v>35</v>
      </c>
      <c r="B969" s="18"/>
      <c r="C969" s="17"/>
      <c r="I969" s="11" t="e">
        <f t="shared" si="236"/>
        <v>#DIV/0!</v>
      </c>
      <c r="J969" s="11" t="e">
        <f t="shared" si="237"/>
        <v>#DIV/0!</v>
      </c>
      <c r="K969" s="11" t="e">
        <f t="shared" si="238"/>
        <v>#DIV/0!</v>
      </c>
      <c r="L969" s="11" t="e">
        <f t="shared" si="239"/>
        <v>#DIV/0!</v>
      </c>
      <c r="M969" s="8" t="e">
        <f t="shared" si="240"/>
        <v>#DIV/0!</v>
      </c>
      <c r="N969" s="8">
        <f t="shared" si="250"/>
        <v>0</v>
      </c>
      <c r="O969" s="8">
        <f t="shared" si="251"/>
        <v>0</v>
      </c>
      <c r="P969" s="8">
        <f t="shared" si="241"/>
        <v>0.83333333333333337</v>
      </c>
      <c r="Q969" s="8">
        <f t="shared" si="242"/>
        <v>0.22727272727272727</v>
      </c>
      <c r="R969" s="8">
        <f t="shared" si="243"/>
        <v>9.8039215686274508E-2</v>
      </c>
      <c r="S969" s="8">
        <f t="shared" si="244"/>
        <v>4.9504950495049507E-2</v>
      </c>
      <c r="T969" s="8">
        <f t="shared" si="245"/>
        <v>0.15384615384615385</v>
      </c>
      <c r="U969" s="8">
        <f t="shared" si="246"/>
        <v>7.407407407407407E-2</v>
      </c>
      <c r="V969" s="8">
        <f t="shared" si="252"/>
        <v>0</v>
      </c>
      <c r="W969" s="8">
        <f t="shared" si="252"/>
        <v>1.9383001254877694E-77</v>
      </c>
      <c r="X969" s="8">
        <f t="shared" si="252"/>
        <v>1.5833458262087765E-30</v>
      </c>
      <c r="Y969" s="8">
        <f t="shared" si="252"/>
        <v>1.0001873065402817E-14</v>
      </c>
      <c r="Z969" s="8">
        <f t="shared" si="252"/>
        <v>6.8956593127137431E-50</v>
      </c>
      <c r="AA969" s="8">
        <f t="shared" si="252"/>
        <v>1.3346177241692044E-22</v>
      </c>
      <c r="AB969" s="13" t="e">
        <f t="shared" si="248"/>
        <v>#DIV/0!</v>
      </c>
      <c r="AC969" s="13">
        <f t="shared" si="249"/>
        <v>-1.3346177241692044E-22</v>
      </c>
    </row>
    <row r="970" spans="1:29">
      <c r="A970" t="s">
        <v>35</v>
      </c>
      <c r="B970" s="16"/>
      <c r="C970" s="15"/>
      <c r="I970" s="11" t="e">
        <f t="shared" si="236"/>
        <v>#DIV/0!</v>
      </c>
      <c r="J970" s="11" t="e">
        <f t="shared" si="237"/>
        <v>#DIV/0!</v>
      </c>
      <c r="K970" s="11" t="e">
        <f t="shared" si="238"/>
        <v>#DIV/0!</v>
      </c>
      <c r="L970" s="11" t="e">
        <f t="shared" si="239"/>
        <v>#DIV/0!</v>
      </c>
      <c r="M970" s="8" t="e">
        <f t="shared" si="240"/>
        <v>#DIV/0!</v>
      </c>
      <c r="N970" s="8">
        <f t="shared" si="250"/>
        <v>0</v>
      </c>
      <c r="O970" s="8">
        <f t="shared" si="251"/>
        <v>0</v>
      </c>
      <c r="P970" s="8">
        <f t="shared" si="241"/>
        <v>0.83333333333333337</v>
      </c>
      <c r="Q970" s="8">
        <f t="shared" si="242"/>
        <v>0.22727272727272727</v>
      </c>
      <c r="R970" s="8">
        <f t="shared" si="243"/>
        <v>9.8039215686274508E-2</v>
      </c>
      <c r="S970" s="8">
        <f t="shared" si="244"/>
        <v>4.9504950495049507E-2</v>
      </c>
      <c r="T970" s="8">
        <f t="shared" si="245"/>
        <v>0.15384615384615385</v>
      </c>
      <c r="U970" s="8">
        <f t="shared" si="246"/>
        <v>7.407407407407407E-2</v>
      </c>
      <c r="V970" s="8">
        <f t="shared" si="252"/>
        <v>0</v>
      </c>
      <c r="W970" s="8">
        <f t="shared" si="252"/>
        <v>1.4977773696950945E-77</v>
      </c>
      <c r="X970" s="8">
        <f t="shared" si="252"/>
        <v>1.4281158432471317E-30</v>
      </c>
      <c r="Y970" s="8">
        <f t="shared" si="252"/>
        <v>9.5067308344422813E-15</v>
      </c>
      <c r="Z970" s="8">
        <f t="shared" si="252"/>
        <v>5.8347886492193206E-50</v>
      </c>
      <c r="AA970" s="8">
        <f t="shared" si="252"/>
        <v>1.2357571520085226E-22</v>
      </c>
      <c r="AB970" s="13" t="e">
        <f t="shared" si="248"/>
        <v>#DIV/0!</v>
      </c>
      <c r="AC970" s="13">
        <f t="shared" si="249"/>
        <v>-1.2357571520085226E-22</v>
      </c>
    </row>
    <row r="971" spans="1:29">
      <c r="A971" t="s">
        <v>35</v>
      </c>
      <c r="B971" s="18"/>
      <c r="C971" s="17"/>
      <c r="I971" s="11" t="e">
        <f t="shared" si="236"/>
        <v>#DIV/0!</v>
      </c>
      <c r="J971" s="11" t="e">
        <f t="shared" si="237"/>
        <v>#DIV/0!</v>
      </c>
      <c r="K971" s="11" t="e">
        <f t="shared" si="238"/>
        <v>#DIV/0!</v>
      </c>
      <c r="L971" s="11" t="e">
        <f t="shared" si="239"/>
        <v>#DIV/0!</v>
      </c>
      <c r="M971" s="8" t="e">
        <f t="shared" si="240"/>
        <v>#DIV/0!</v>
      </c>
      <c r="N971" s="8">
        <f t="shared" si="250"/>
        <v>0</v>
      </c>
      <c r="O971" s="8">
        <f t="shared" si="251"/>
        <v>0</v>
      </c>
      <c r="P971" s="8">
        <f t="shared" si="241"/>
        <v>0.83333333333333337</v>
      </c>
      <c r="Q971" s="8">
        <f t="shared" si="242"/>
        <v>0.22727272727272727</v>
      </c>
      <c r="R971" s="8">
        <f t="shared" si="243"/>
        <v>9.8039215686274508E-2</v>
      </c>
      <c r="S971" s="8">
        <f t="shared" si="244"/>
        <v>4.9504950495049507E-2</v>
      </c>
      <c r="T971" s="8">
        <f t="shared" si="245"/>
        <v>0.15384615384615385</v>
      </c>
      <c r="U971" s="8">
        <f t="shared" si="246"/>
        <v>7.407407407407407E-2</v>
      </c>
      <c r="V971" s="8">
        <f t="shared" si="252"/>
        <v>0</v>
      </c>
      <c r="W971" s="8">
        <f t="shared" si="252"/>
        <v>1.1573734220371185E-77</v>
      </c>
      <c r="X971" s="8">
        <f t="shared" si="252"/>
        <v>1.2881044860660405E-30</v>
      </c>
      <c r="Y971" s="8">
        <f t="shared" si="252"/>
        <v>9.0361005951134549E-15</v>
      </c>
      <c r="Z971" s="8">
        <f t="shared" si="252"/>
        <v>4.9371288570317326E-50</v>
      </c>
      <c r="AA971" s="8">
        <f t="shared" si="252"/>
        <v>1.1442195851930765E-22</v>
      </c>
      <c r="AB971" s="13" t="e">
        <f t="shared" si="248"/>
        <v>#DIV/0!</v>
      </c>
      <c r="AC971" s="13">
        <f t="shared" si="249"/>
        <v>-1.1442195851930765E-22</v>
      </c>
    </row>
    <row r="972" spans="1:29">
      <c r="A972" t="s">
        <v>35</v>
      </c>
      <c r="B972" s="16"/>
      <c r="C972" s="15"/>
      <c r="I972" s="11" t="e">
        <f t="shared" si="236"/>
        <v>#DIV/0!</v>
      </c>
      <c r="J972" s="11" t="e">
        <f t="shared" si="237"/>
        <v>#DIV/0!</v>
      </c>
      <c r="K972" s="11" t="e">
        <f t="shared" si="238"/>
        <v>#DIV/0!</v>
      </c>
      <c r="L972" s="11" t="e">
        <f t="shared" si="239"/>
        <v>#DIV/0!</v>
      </c>
      <c r="M972" s="8" t="e">
        <f t="shared" si="240"/>
        <v>#DIV/0!</v>
      </c>
      <c r="N972" s="8">
        <f t="shared" si="250"/>
        <v>0</v>
      </c>
      <c r="O972" s="8">
        <f t="shared" si="251"/>
        <v>0</v>
      </c>
      <c r="P972" s="8">
        <f t="shared" si="241"/>
        <v>0.83333333333333337</v>
      </c>
      <c r="Q972" s="8">
        <f t="shared" si="242"/>
        <v>0.22727272727272727</v>
      </c>
      <c r="R972" s="8">
        <f t="shared" si="243"/>
        <v>9.8039215686274508E-2</v>
      </c>
      <c r="S972" s="8">
        <f t="shared" si="244"/>
        <v>4.9504950495049507E-2</v>
      </c>
      <c r="T972" s="8">
        <f t="shared" si="245"/>
        <v>0.15384615384615385</v>
      </c>
      <c r="U972" s="8">
        <f t="shared" si="246"/>
        <v>7.407407407407407E-2</v>
      </c>
      <c r="V972" s="8">
        <f t="shared" si="252"/>
        <v>0</v>
      </c>
      <c r="W972" s="8">
        <f t="shared" si="252"/>
        <v>8.9433400793777339E-78</v>
      </c>
      <c r="X972" s="8">
        <f t="shared" si="252"/>
        <v>1.1618197325301542E-30</v>
      </c>
      <c r="Y972" s="8">
        <f t="shared" si="252"/>
        <v>8.588768882484076E-15</v>
      </c>
      <c r="Z972" s="8">
        <f t="shared" si="252"/>
        <v>4.1775705713345427E-50</v>
      </c>
      <c r="AA972" s="8">
        <f t="shared" si="252"/>
        <v>1.0594625788824783E-22</v>
      </c>
      <c r="AB972" s="13" t="e">
        <f t="shared" si="248"/>
        <v>#DIV/0!</v>
      </c>
      <c r="AC972" s="13">
        <f t="shared" si="249"/>
        <v>-1.0594625788824783E-22</v>
      </c>
    </row>
    <row r="973" spans="1:29">
      <c r="A973" t="s">
        <v>35</v>
      </c>
      <c r="B973" s="18"/>
      <c r="C973" s="17"/>
      <c r="I973" s="11" t="e">
        <f t="shared" si="236"/>
        <v>#DIV/0!</v>
      </c>
      <c r="J973" s="11" t="e">
        <f t="shared" si="237"/>
        <v>#DIV/0!</v>
      </c>
      <c r="K973" s="11" t="e">
        <f t="shared" si="238"/>
        <v>#DIV/0!</v>
      </c>
      <c r="L973" s="11" t="e">
        <f t="shared" si="239"/>
        <v>#DIV/0!</v>
      </c>
      <c r="M973" s="8" t="e">
        <f t="shared" si="240"/>
        <v>#DIV/0!</v>
      </c>
      <c r="N973" s="8">
        <f t="shared" si="250"/>
        <v>0</v>
      </c>
      <c r="O973" s="8">
        <f t="shared" si="251"/>
        <v>0</v>
      </c>
      <c r="P973" s="8">
        <f t="shared" si="241"/>
        <v>0.83333333333333337</v>
      </c>
      <c r="Q973" s="8">
        <f t="shared" si="242"/>
        <v>0.22727272727272727</v>
      </c>
      <c r="R973" s="8">
        <f t="shared" si="243"/>
        <v>9.8039215686274508E-2</v>
      </c>
      <c r="S973" s="8">
        <f t="shared" si="244"/>
        <v>4.9504950495049507E-2</v>
      </c>
      <c r="T973" s="8">
        <f t="shared" si="245"/>
        <v>0.15384615384615385</v>
      </c>
      <c r="U973" s="8">
        <f t="shared" si="246"/>
        <v>7.407407407407407E-2</v>
      </c>
      <c r="V973" s="8">
        <f t="shared" si="252"/>
        <v>0</v>
      </c>
      <c r="W973" s="8">
        <f t="shared" si="252"/>
        <v>6.9107627886100671E-78</v>
      </c>
      <c r="X973" s="8">
        <f t="shared" si="252"/>
        <v>1.0479158371840607E-30</v>
      </c>
      <c r="Y973" s="8">
        <f t="shared" si="252"/>
        <v>8.1635823041432793E-15</v>
      </c>
      <c r="Z973" s="8">
        <f t="shared" si="252"/>
        <v>3.5348674065138436E-50</v>
      </c>
      <c r="AA973" s="8">
        <f t="shared" si="252"/>
        <v>9.8098386933562811E-23</v>
      </c>
      <c r="AB973" s="13" t="e">
        <f t="shared" si="248"/>
        <v>#DIV/0!</v>
      </c>
      <c r="AC973" s="13">
        <f t="shared" si="249"/>
        <v>-9.8098386933562811E-23</v>
      </c>
    </row>
    <row r="974" spans="1:29">
      <c r="A974" t="s">
        <v>35</v>
      </c>
      <c r="B974" s="16"/>
      <c r="C974" s="15"/>
      <c r="I974" s="11" t="e">
        <f t="shared" si="236"/>
        <v>#DIV/0!</v>
      </c>
      <c r="J974" s="11" t="e">
        <f t="shared" si="237"/>
        <v>#DIV/0!</v>
      </c>
      <c r="K974" s="11" t="e">
        <f t="shared" si="238"/>
        <v>#DIV/0!</v>
      </c>
      <c r="L974" s="11" t="e">
        <f t="shared" si="239"/>
        <v>#DIV/0!</v>
      </c>
      <c r="M974" s="8" t="e">
        <f t="shared" si="240"/>
        <v>#DIV/0!</v>
      </c>
      <c r="N974" s="8">
        <f t="shared" si="250"/>
        <v>0</v>
      </c>
      <c r="O974" s="8">
        <f t="shared" si="251"/>
        <v>0</v>
      </c>
      <c r="P974" s="8">
        <f t="shared" si="241"/>
        <v>0.83333333333333337</v>
      </c>
      <c r="Q974" s="8">
        <f t="shared" si="242"/>
        <v>0.22727272727272727</v>
      </c>
      <c r="R974" s="8">
        <f t="shared" si="243"/>
        <v>9.8039215686274508E-2</v>
      </c>
      <c r="S974" s="8">
        <f t="shared" si="244"/>
        <v>4.9504950495049507E-2</v>
      </c>
      <c r="T974" s="8">
        <f t="shared" si="245"/>
        <v>0.15384615384615385</v>
      </c>
      <c r="U974" s="8">
        <f t="shared" si="246"/>
        <v>7.407407407407407E-2</v>
      </c>
      <c r="V974" s="8">
        <f t="shared" si="252"/>
        <v>0</v>
      </c>
      <c r="W974" s="8">
        <f t="shared" si="252"/>
        <v>5.3401348821077791E-78</v>
      </c>
      <c r="X974" s="8">
        <f t="shared" si="252"/>
        <v>9.4517899040130962E-31</v>
      </c>
      <c r="Y974" s="8">
        <f t="shared" si="252"/>
        <v>7.7594445663144045E-15</v>
      </c>
      <c r="Z974" s="8">
        <f t="shared" si="252"/>
        <v>2.9910416516655597E-50</v>
      </c>
      <c r="AA974" s="8">
        <f t="shared" si="252"/>
        <v>9.0831839753298897E-23</v>
      </c>
      <c r="AB974" s="13" t="e">
        <f t="shared" si="248"/>
        <v>#DIV/0!</v>
      </c>
      <c r="AC974" s="13">
        <f t="shared" si="249"/>
        <v>-9.0831839753298897E-23</v>
      </c>
    </row>
    <row r="975" spans="1:29">
      <c r="A975" t="s">
        <v>35</v>
      </c>
      <c r="B975" s="18"/>
      <c r="C975" s="17"/>
      <c r="I975" s="11" t="e">
        <f t="shared" si="236"/>
        <v>#DIV/0!</v>
      </c>
      <c r="J975" s="11" t="e">
        <f t="shared" si="237"/>
        <v>#DIV/0!</v>
      </c>
      <c r="K975" s="11" t="e">
        <f t="shared" si="238"/>
        <v>#DIV/0!</v>
      </c>
      <c r="L975" s="11" t="e">
        <f t="shared" si="239"/>
        <v>#DIV/0!</v>
      </c>
      <c r="M975" s="8" t="e">
        <f t="shared" si="240"/>
        <v>#DIV/0!</v>
      </c>
      <c r="N975" s="8">
        <f t="shared" si="250"/>
        <v>0</v>
      </c>
      <c r="O975" s="8">
        <f t="shared" si="251"/>
        <v>0</v>
      </c>
      <c r="P975" s="8">
        <f t="shared" si="241"/>
        <v>0.83333333333333337</v>
      </c>
      <c r="Q975" s="8">
        <f t="shared" si="242"/>
        <v>0.22727272727272727</v>
      </c>
      <c r="R975" s="8">
        <f t="shared" si="243"/>
        <v>9.8039215686274508E-2</v>
      </c>
      <c r="S975" s="8">
        <f t="shared" si="244"/>
        <v>4.9504950495049507E-2</v>
      </c>
      <c r="T975" s="8">
        <f t="shared" si="245"/>
        <v>0.15384615384615385</v>
      </c>
      <c r="U975" s="8">
        <f t="shared" si="246"/>
        <v>7.407407407407407E-2</v>
      </c>
      <c r="V975" s="8">
        <f t="shared" si="252"/>
        <v>0</v>
      </c>
      <c r="W975" s="8">
        <f t="shared" si="252"/>
        <v>4.12646786344692E-78</v>
      </c>
      <c r="X975" s="8">
        <f t="shared" si="252"/>
        <v>8.5251438349922047E-31</v>
      </c>
      <c r="Y975" s="8">
        <f t="shared" si="252"/>
        <v>7.375313647189928E-15</v>
      </c>
      <c r="Z975" s="8">
        <f t="shared" si="252"/>
        <v>2.5308813975631658E-50</v>
      </c>
      <c r="AA975" s="8">
        <f t="shared" si="252"/>
        <v>8.4103555327128615E-23</v>
      </c>
      <c r="AB975" s="13" t="e">
        <f t="shared" si="248"/>
        <v>#DIV/0!</v>
      </c>
      <c r="AC975" s="13">
        <f t="shared" si="249"/>
        <v>-8.4103555327128615E-23</v>
      </c>
    </row>
    <row r="976" spans="1:29">
      <c r="A976" t="s">
        <v>35</v>
      </c>
      <c r="B976" s="16"/>
      <c r="C976" s="15"/>
      <c r="I976" s="11" t="e">
        <f t="shared" si="236"/>
        <v>#DIV/0!</v>
      </c>
      <c r="J976" s="11" t="e">
        <f t="shared" si="237"/>
        <v>#DIV/0!</v>
      </c>
      <c r="K976" s="11" t="e">
        <f t="shared" si="238"/>
        <v>#DIV/0!</v>
      </c>
      <c r="L976" s="11" t="e">
        <f t="shared" si="239"/>
        <v>#DIV/0!</v>
      </c>
      <c r="M976" s="8" t="e">
        <f t="shared" si="240"/>
        <v>#DIV/0!</v>
      </c>
      <c r="N976" s="8">
        <f t="shared" si="250"/>
        <v>0</v>
      </c>
      <c r="O976" s="8">
        <f t="shared" si="251"/>
        <v>0</v>
      </c>
      <c r="P976" s="8">
        <f t="shared" si="241"/>
        <v>0.83333333333333337</v>
      </c>
      <c r="Q976" s="8">
        <f t="shared" si="242"/>
        <v>0.22727272727272727</v>
      </c>
      <c r="R976" s="8">
        <f t="shared" si="243"/>
        <v>9.8039215686274508E-2</v>
      </c>
      <c r="S976" s="8">
        <f t="shared" si="244"/>
        <v>4.9504950495049507E-2</v>
      </c>
      <c r="T976" s="8">
        <f t="shared" si="245"/>
        <v>0.15384615384615385</v>
      </c>
      <c r="U976" s="8">
        <f t="shared" si="246"/>
        <v>7.407407407407407E-2</v>
      </c>
      <c r="V976" s="8">
        <f t="shared" si="252"/>
        <v>0</v>
      </c>
      <c r="W976" s="8">
        <f t="shared" si="252"/>
        <v>3.1886342581180745E-78</v>
      </c>
      <c r="X976" s="8">
        <f t="shared" si="252"/>
        <v>7.6893454197968905E-31</v>
      </c>
      <c r="Y976" s="8">
        <f t="shared" si="252"/>
        <v>7.0101991102003276E-15</v>
      </c>
      <c r="Z976" s="8">
        <f t="shared" si="252"/>
        <v>2.1415150287072939E-50</v>
      </c>
      <c r="AA976" s="8">
        <f t="shared" si="252"/>
        <v>7.7873662339933904E-23</v>
      </c>
      <c r="AB976" s="13" t="e">
        <f t="shared" si="248"/>
        <v>#DIV/0!</v>
      </c>
      <c r="AC976" s="13">
        <f t="shared" si="249"/>
        <v>-7.7873662339933904E-23</v>
      </c>
    </row>
    <row r="977" spans="1:29">
      <c r="A977" t="s">
        <v>35</v>
      </c>
      <c r="B977" s="18"/>
      <c r="C977" s="17"/>
      <c r="I977" s="11" t="e">
        <f t="shared" si="236"/>
        <v>#DIV/0!</v>
      </c>
      <c r="J977" s="11" t="e">
        <f t="shared" si="237"/>
        <v>#DIV/0!</v>
      </c>
      <c r="K977" s="11" t="e">
        <f t="shared" si="238"/>
        <v>#DIV/0!</v>
      </c>
      <c r="L977" s="11" t="e">
        <f t="shared" si="239"/>
        <v>#DIV/0!</v>
      </c>
      <c r="M977" s="8" t="e">
        <f t="shared" si="240"/>
        <v>#DIV/0!</v>
      </c>
      <c r="N977" s="8">
        <f t="shared" si="250"/>
        <v>0</v>
      </c>
      <c r="O977" s="8">
        <f t="shared" si="251"/>
        <v>0</v>
      </c>
      <c r="P977" s="8">
        <f t="shared" si="241"/>
        <v>0.83333333333333337</v>
      </c>
      <c r="Q977" s="8">
        <f t="shared" si="242"/>
        <v>0.22727272727272727</v>
      </c>
      <c r="R977" s="8">
        <f t="shared" si="243"/>
        <v>9.8039215686274508E-2</v>
      </c>
      <c r="S977" s="8">
        <f t="shared" si="244"/>
        <v>4.9504950495049507E-2</v>
      </c>
      <c r="T977" s="8">
        <f t="shared" si="245"/>
        <v>0.15384615384615385</v>
      </c>
      <c r="U977" s="8">
        <f t="shared" si="246"/>
        <v>7.407407407407407E-2</v>
      </c>
      <c r="V977" s="8">
        <f t="shared" si="252"/>
        <v>0</v>
      </c>
      <c r="W977" s="8">
        <f t="shared" si="252"/>
        <v>2.4639446540003302E-78</v>
      </c>
      <c r="X977" s="8">
        <f t="shared" si="252"/>
        <v>6.9354880256991563E-31</v>
      </c>
      <c r="Y977" s="8">
        <f t="shared" si="252"/>
        <v>6.6631595502894197E-15</v>
      </c>
      <c r="Z977" s="8">
        <f t="shared" si="252"/>
        <v>1.8120511781369409E-50</v>
      </c>
      <c r="AA977" s="8">
        <f t="shared" si="252"/>
        <v>7.2105242907346202E-23</v>
      </c>
      <c r="AB977" s="13" t="e">
        <f t="shared" si="248"/>
        <v>#DIV/0!</v>
      </c>
      <c r="AC977" s="13">
        <f t="shared" si="249"/>
        <v>-7.2105242907346202E-23</v>
      </c>
    </row>
    <row r="978" spans="1:29">
      <c r="A978" t="s">
        <v>35</v>
      </c>
      <c r="B978" s="16"/>
      <c r="C978" s="15"/>
      <c r="I978" s="11" t="e">
        <f t="shared" si="236"/>
        <v>#DIV/0!</v>
      </c>
      <c r="J978" s="11" t="e">
        <f t="shared" si="237"/>
        <v>#DIV/0!</v>
      </c>
      <c r="K978" s="11" t="e">
        <f t="shared" si="238"/>
        <v>#DIV/0!</v>
      </c>
      <c r="L978" s="11" t="e">
        <f t="shared" si="239"/>
        <v>#DIV/0!</v>
      </c>
      <c r="M978" s="8" t="e">
        <f t="shared" si="240"/>
        <v>#DIV/0!</v>
      </c>
      <c r="N978" s="8">
        <f t="shared" si="250"/>
        <v>0</v>
      </c>
      <c r="O978" s="8">
        <f t="shared" si="251"/>
        <v>0</v>
      </c>
      <c r="P978" s="8">
        <f t="shared" si="241"/>
        <v>0.83333333333333337</v>
      </c>
      <c r="Q978" s="8">
        <f t="shared" si="242"/>
        <v>0.22727272727272727</v>
      </c>
      <c r="R978" s="8">
        <f t="shared" si="243"/>
        <v>9.8039215686274508E-2</v>
      </c>
      <c r="S978" s="8">
        <f t="shared" si="244"/>
        <v>4.9504950495049507E-2</v>
      </c>
      <c r="T978" s="8">
        <f t="shared" si="245"/>
        <v>0.15384615384615385</v>
      </c>
      <c r="U978" s="8">
        <f t="shared" si="246"/>
        <v>7.407407407407407E-2</v>
      </c>
      <c r="V978" s="8">
        <f t="shared" si="252"/>
        <v>0</v>
      </c>
      <c r="W978" s="8">
        <f t="shared" si="252"/>
        <v>1.9039572326366188E-78</v>
      </c>
      <c r="X978" s="8">
        <f t="shared" si="252"/>
        <v>6.2555382192580626E-31</v>
      </c>
      <c r="Y978" s="8">
        <f t="shared" si="252"/>
        <v>6.3333001666117254E-15</v>
      </c>
      <c r="Z978" s="8">
        <f t="shared" si="252"/>
        <v>1.5332740738081809E-50</v>
      </c>
      <c r="AA978" s="8">
        <f t="shared" si="252"/>
        <v>6.6764113803098335E-23</v>
      </c>
      <c r="AB978" s="13" t="e">
        <f t="shared" si="248"/>
        <v>#DIV/0!</v>
      </c>
      <c r="AC978" s="13">
        <f t="shared" si="249"/>
        <v>-6.6764113803098335E-23</v>
      </c>
    </row>
    <row r="979" spans="1:29">
      <c r="A979" t="s">
        <v>35</v>
      </c>
      <c r="B979" s="18"/>
      <c r="C979" s="17"/>
      <c r="I979" s="11" t="e">
        <f t="shared" si="236"/>
        <v>#DIV/0!</v>
      </c>
      <c r="J979" s="11" t="e">
        <f t="shared" si="237"/>
        <v>#DIV/0!</v>
      </c>
      <c r="K979" s="11" t="e">
        <f t="shared" si="238"/>
        <v>#DIV/0!</v>
      </c>
      <c r="L979" s="11" t="e">
        <f t="shared" si="239"/>
        <v>#DIV/0!</v>
      </c>
      <c r="M979" s="8" t="e">
        <f t="shared" si="240"/>
        <v>#DIV/0!</v>
      </c>
      <c r="N979" s="8">
        <f t="shared" si="250"/>
        <v>0</v>
      </c>
      <c r="O979" s="8">
        <f t="shared" si="251"/>
        <v>0</v>
      </c>
      <c r="P979" s="8">
        <f t="shared" si="241"/>
        <v>0.83333333333333337</v>
      </c>
      <c r="Q979" s="8">
        <f t="shared" si="242"/>
        <v>0.22727272727272727</v>
      </c>
      <c r="R979" s="8">
        <f t="shared" si="243"/>
        <v>9.8039215686274508E-2</v>
      </c>
      <c r="S979" s="8">
        <f t="shared" si="244"/>
        <v>4.9504950495049507E-2</v>
      </c>
      <c r="T979" s="8">
        <f t="shared" si="245"/>
        <v>0.15384615384615385</v>
      </c>
      <c r="U979" s="8">
        <f t="shared" si="246"/>
        <v>7.407407407407407E-2</v>
      </c>
      <c r="V979" s="8">
        <f t="shared" si="252"/>
        <v>0</v>
      </c>
      <c r="W979" s="8">
        <f t="shared" si="252"/>
        <v>1.47123967976466E-78</v>
      </c>
      <c r="X979" s="8">
        <f t="shared" si="252"/>
        <v>5.6422501585464879E-31</v>
      </c>
      <c r="Y979" s="8">
        <f t="shared" si="252"/>
        <v>6.0197704553933232E-15</v>
      </c>
      <c r="Z979" s="8">
        <f t="shared" si="252"/>
        <v>1.2973857547607684E-50</v>
      </c>
      <c r="AA979" s="8">
        <f t="shared" si="252"/>
        <v>6.1818623891757716E-23</v>
      </c>
      <c r="AB979" s="13" t="e">
        <f t="shared" si="248"/>
        <v>#DIV/0!</v>
      </c>
      <c r="AC979" s="13">
        <f t="shared" si="249"/>
        <v>-6.1818623891757716E-23</v>
      </c>
    </row>
    <row r="980" spans="1:29">
      <c r="A980" t="s">
        <v>35</v>
      </c>
      <c r="B980" s="16"/>
      <c r="C980" s="15"/>
      <c r="I980" s="11" t="e">
        <f t="shared" si="236"/>
        <v>#DIV/0!</v>
      </c>
      <c r="J980" s="11" t="e">
        <f t="shared" si="237"/>
        <v>#DIV/0!</v>
      </c>
      <c r="K980" s="11" t="e">
        <f t="shared" si="238"/>
        <v>#DIV/0!</v>
      </c>
      <c r="L980" s="11" t="e">
        <f t="shared" si="239"/>
        <v>#DIV/0!</v>
      </c>
      <c r="M980" s="8" t="e">
        <f t="shared" si="240"/>
        <v>#DIV/0!</v>
      </c>
      <c r="N980" s="8">
        <f t="shared" si="250"/>
        <v>0</v>
      </c>
      <c r="O980" s="8">
        <f t="shared" si="251"/>
        <v>0</v>
      </c>
      <c r="P980" s="8">
        <f t="shared" si="241"/>
        <v>0.83333333333333337</v>
      </c>
      <c r="Q980" s="8">
        <f t="shared" si="242"/>
        <v>0.22727272727272727</v>
      </c>
      <c r="R980" s="8">
        <f t="shared" si="243"/>
        <v>9.8039215686274508E-2</v>
      </c>
      <c r="S980" s="8">
        <f t="shared" si="244"/>
        <v>4.9504950495049507E-2</v>
      </c>
      <c r="T980" s="8">
        <f t="shared" si="245"/>
        <v>0.15384615384615385</v>
      </c>
      <c r="U980" s="8">
        <f t="shared" si="246"/>
        <v>7.407407407407407E-2</v>
      </c>
      <c r="V980" s="8">
        <f t="shared" si="252"/>
        <v>0</v>
      </c>
      <c r="W980" s="8">
        <f t="shared" si="252"/>
        <v>1.1368670252726919E-78</v>
      </c>
      <c r="X980" s="8">
        <f t="shared" si="252"/>
        <v>5.0890883782968321E-31</v>
      </c>
      <c r="Y980" s="8">
        <f t="shared" si="252"/>
        <v>5.7217620170075151E-15</v>
      </c>
      <c r="Z980" s="8">
        <f t="shared" si="252"/>
        <v>1.0977879463360348E-50</v>
      </c>
      <c r="AA980" s="8">
        <f t="shared" si="252"/>
        <v>5.7239466566442334E-23</v>
      </c>
      <c r="AB980" s="13" t="e">
        <f t="shared" si="248"/>
        <v>#DIV/0!</v>
      </c>
      <c r="AC980" s="13">
        <f t="shared" si="249"/>
        <v>-5.7239466566442334E-23</v>
      </c>
    </row>
    <row r="981" spans="1:29">
      <c r="A981" t="s">
        <v>35</v>
      </c>
      <c r="B981" s="18"/>
      <c r="C981" s="17"/>
      <c r="I981" s="11" t="e">
        <f t="shared" si="236"/>
        <v>#DIV/0!</v>
      </c>
      <c r="J981" s="11" t="e">
        <f t="shared" si="237"/>
        <v>#DIV/0!</v>
      </c>
      <c r="K981" s="11" t="e">
        <f t="shared" si="238"/>
        <v>#DIV/0!</v>
      </c>
      <c r="L981" s="11" t="e">
        <f t="shared" si="239"/>
        <v>#DIV/0!</v>
      </c>
      <c r="M981" s="8" t="e">
        <f t="shared" si="240"/>
        <v>#DIV/0!</v>
      </c>
      <c r="N981" s="8">
        <f t="shared" si="250"/>
        <v>0</v>
      </c>
      <c r="O981" s="8">
        <f t="shared" si="251"/>
        <v>0</v>
      </c>
      <c r="P981" s="8">
        <f t="shared" si="241"/>
        <v>0.83333333333333337</v>
      </c>
      <c r="Q981" s="8">
        <f t="shared" si="242"/>
        <v>0.22727272727272727</v>
      </c>
      <c r="R981" s="8">
        <f t="shared" si="243"/>
        <v>9.8039215686274508E-2</v>
      </c>
      <c r="S981" s="8">
        <f t="shared" si="244"/>
        <v>4.9504950495049507E-2</v>
      </c>
      <c r="T981" s="8">
        <f t="shared" si="245"/>
        <v>0.15384615384615385</v>
      </c>
      <c r="U981" s="8">
        <f t="shared" si="246"/>
        <v>7.407407407407407E-2</v>
      </c>
      <c r="V981" s="8">
        <f t="shared" si="252"/>
        <v>0</v>
      </c>
      <c r="W981" s="8">
        <f t="shared" si="252"/>
        <v>8.7848815589253465E-79</v>
      </c>
      <c r="X981" s="8">
        <f t="shared" si="252"/>
        <v>4.5901581451304757E-31</v>
      </c>
      <c r="Y981" s="8">
        <f t="shared" si="252"/>
        <v>5.4385064716111032E-15</v>
      </c>
      <c r="Z981" s="8">
        <f t="shared" si="252"/>
        <v>9.2889749305356787E-51</v>
      </c>
      <c r="AA981" s="8">
        <f t="shared" si="252"/>
        <v>5.29995060800392E-23</v>
      </c>
      <c r="AB981" s="13" t="e">
        <f t="shared" si="248"/>
        <v>#DIV/0!</v>
      </c>
      <c r="AC981" s="13">
        <f t="shared" si="249"/>
        <v>-5.29995060800392E-23</v>
      </c>
    </row>
    <row r="982" spans="1:29">
      <c r="A982" t="s">
        <v>35</v>
      </c>
      <c r="B982" s="16"/>
      <c r="C982" s="15"/>
      <c r="I982" s="11" t="e">
        <f t="shared" si="236"/>
        <v>#DIV/0!</v>
      </c>
      <c r="J982" s="11" t="e">
        <f t="shared" si="237"/>
        <v>#DIV/0!</v>
      </c>
      <c r="K982" s="11" t="e">
        <f t="shared" si="238"/>
        <v>#DIV/0!</v>
      </c>
      <c r="L982" s="11" t="e">
        <f t="shared" si="239"/>
        <v>#DIV/0!</v>
      </c>
      <c r="M982" s="8" t="e">
        <f t="shared" si="240"/>
        <v>#DIV/0!</v>
      </c>
      <c r="N982" s="8">
        <f t="shared" si="250"/>
        <v>0</v>
      </c>
      <c r="O982" s="8">
        <f t="shared" si="251"/>
        <v>0</v>
      </c>
      <c r="P982" s="8">
        <f t="shared" si="241"/>
        <v>0.83333333333333337</v>
      </c>
      <c r="Q982" s="8">
        <f t="shared" si="242"/>
        <v>0.22727272727272727</v>
      </c>
      <c r="R982" s="8">
        <f t="shared" si="243"/>
        <v>9.8039215686274508E-2</v>
      </c>
      <c r="S982" s="8">
        <f t="shared" si="244"/>
        <v>4.9504950495049507E-2</v>
      </c>
      <c r="T982" s="8">
        <f t="shared" si="245"/>
        <v>0.15384615384615385</v>
      </c>
      <c r="U982" s="8">
        <f t="shared" si="246"/>
        <v>7.407407407407407E-2</v>
      </c>
      <c r="V982" s="8">
        <f t="shared" si="252"/>
        <v>0</v>
      </c>
      <c r="W982" s="8">
        <f t="shared" si="252"/>
        <v>6.7883175682604946E-79</v>
      </c>
      <c r="X982" s="8">
        <f t="shared" si="252"/>
        <v>4.1401426407059197E-31</v>
      </c>
      <c r="Y982" s="8">
        <f t="shared" si="252"/>
        <v>5.1692734779669885E-15</v>
      </c>
      <c r="Z982" s="8">
        <f t="shared" si="252"/>
        <v>7.8599018642994209E-51</v>
      </c>
      <c r="AA982" s="8">
        <f t="shared" si="252"/>
        <v>4.9073616740777037E-23</v>
      </c>
      <c r="AB982" s="13" t="e">
        <f t="shared" si="248"/>
        <v>#DIV/0!</v>
      </c>
      <c r="AC982" s="13">
        <f t="shared" si="249"/>
        <v>-4.9073616740777037E-23</v>
      </c>
    </row>
    <row r="983" spans="1:29">
      <c r="A983" t="s">
        <v>35</v>
      </c>
      <c r="B983" s="18"/>
      <c r="C983" s="17"/>
      <c r="I983" s="11" t="e">
        <f t="shared" si="236"/>
        <v>#DIV/0!</v>
      </c>
      <c r="J983" s="11" t="e">
        <f t="shared" si="237"/>
        <v>#DIV/0!</v>
      </c>
      <c r="K983" s="11" t="e">
        <f t="shared" si="238"/>
        <v>#DIV/0!</v>
      </c>
      <c r="L983" s="11" t="e">
        <f t="shared" si="239"/>
        <v>#DIV/0!</v>
      </c>
      <c r="M983" s="8" t="e">
        <f t="shared" si="240"/>
        <v>#DIV/0!</v>
      </c>
      <c r="N983" s="8">
        <f t="shared" si="250"/>
        <v>0</v>
      </c>
      <c r="O983" s="8">
        <f t="shared" si="251"/>
        <v>0</v>
      </c>
      <c r="P983" s="8">
        <f t="shared" si="241"/>
        <v>0.83333333333333337</v>
      </c>
      <c r="Q983" s="8">
        <f t="shared" si="242"/>
        <v>0.22727272727272727</v>
      </c>
      <c r="R983" s="8">
        <f t="shared" si="243"/>
        <v>9.8039215686274508E-2</v>
      </c>
      <c r="S983" s="8">
        <f t="shared" si="244"/>
        <v>4.9504950495049507E-2</v>
      </c>
      <c r="T983" s="8">
        <f t="shared" si="245"/>
        <v>0.15384615384615385</v>
      </c>
      <c r="U983" s="8">
        <f t="shared" si="246"/>
        <v>7.407407407407407E-2</v>
      </c>
      <c r="V983" s="8">
        <f t="shared" ref="V983:AA998" si="253">$C983*P983+V982*(1-P983)</f>
        <v>0</v>
      </c>
      <c r="W983" s="8">
        <f t="shared" si="253"/>
        <v>5.2455181209285638E-79</v>
      </c>
      <c r="X983" s="8">
        <f t="shared" si="253"/>
        <v>3.73424630338181E-31</v>
      </c>
      <c r="Y983" s="8">
        <f t="shared" si="253"/>
        <v>4.9133688503448598E-15</v>
      </c>
      <c r="Z983" s="8">
        <f t="shared" si="253"/>
        <v>6.6506861928687407E-51</v>
      </c>
      <c r="AA983" s="8">
        <f t="shared" si="253"/>
        <v>4.5438534019237995E-23</v>
      </c>
      <c r="AB983" s="13" t="e">
        <f t="shared" si="248"/>
        <v>#DIV/0!</v>
      </c>
      <c r="AC983" s="13">
        <f t="shared" si="249"/>
        <v>-4.5438534019237995E-23</v>
      </c>
    </row>
    <row r="984" spans="1:29">
      <c r="A984" t="s">
        <v>35</v>
      </c>
      <c r="B984" s="16"/>
      <c r="C984" s="15"/>
      <c r="I984" s="11" t="e">
        <f t="shared" si="236"/>
        <v>#DIV/0!</v>
      </c>
      <c r="J984" s="11" t="e">
        <f t="shared" si="237"/>
        <v>#DIV/0!</v>
      </c>
      <c r="K984" s="11" t="e">
        <f t="shared" si="238"/>
        <v>#DIV/0!</v>
      </c>
      <c r="L984" s="11" t="e">
        <f t="shared" si="239"/>
        <v>#DIV/0!</v>
      </c>
      <c r="M984" s="8" t="e">
        <f t="shared" si="240"/>
        <v>#DIV/0!</v>
      </c>
      <c r="N984" s="8">
        <f t="shared" si="250"/>
        <v>0</v>
      </c>
      <c r="O984" s="8">
        <f t="shared" si="251"/>
        <v>0</v>
      </c>
      <c r="P984" s="8">
        <f t="shared" si="241"/>
        <v>0.83333333333333337</v>
      </c>
      <c r="Q984" s="8">
        <f t="shared" si="242"/>
        <v>0.22727272727272727</v>
      </c>
      <c r="R984" s="8">
        <f t="shared" si="243"/>
        <v>9.8039215686274508E-2</v>
      </c>
      <c r="S984" s="8">
        <f t="shared" si="244"/>
        <v>4.9504950495049507E-2</v>
      </c>
      <c r="T984" s="8">
        <f t="shared" si="245"/>
        <v>0.15384615384615385</v>
      </c>
      <c r="U984" s="8">
        <f t="shared" si="246"/>
        <v>7.407407407407407E-2</v>
      </c>
      <c r="V984" s="8">
        <f t="shared" si="253"/>
        <v>0</v>
      </c>
      <c r="W984" s="8">
        <f t="shared" si="253"/>
        <v>4.0533549116266176E-79</v>
      </c>
      <c r="X984" s="8">
        <f t="shared" si="253"/>
        <v>3.3681437246188874E-31</v>
      </c>
      <c r="Y984" s="8">
        <f t="shared" si="253"/>
        <v>4.6701327686446189E-15</v>
      </c>
      <c r="Z984" s="8">
        <f t="shared" si="253"/>
        <v>5.6275037016581648E-51</v>
      </c>
      <c r="AA984" s="8">
        <f t="shared" si="253"/>
        <v>4.2072716684479627E-23</v>
      </c>
      <c r="AB984" s="13" t="e">
        <f t="shared" si="248"/>
        <v>#DIV/0!</v>
      </c>
      <c r="AC984" s="13">
        <f t="shared" si="249"/>
        <v>-4.2072716684479627E-23</v>
      </c>
    </row>
    <row r="985" spans="1:29">
      <c r="A985" t="s">
        <v>35</v>
      </c>
      <c r="B985" s="18"/>
      <c r="C985" s="17"/>
      <c r="I985" s="11" t="e">
        <f t="shared" si="236"/>
        <v>#DIV/0!</v>
      </c>
      <c r="J985" s="11" t="e">
        <f t="shared" si="237"/>
        <v>#DIV/0!</v>
      </c>
      <c r="K985" s="11" t="e">
        <f t="shared" si="238"/>
        <v>#DIV/0!</v>
      </c>
      <c r="L985" s="11" t="e">
        <f t="shared" si="239"/>
        <v>#DIV/0!</v>
      </c>
      <c r="M985" s="8" t="e">
        <f t="shared" si="240"/>
        <v>#DIV/0!</v>
      </c>
      <c r="N985" s="8">
        <f t="shared" si="250"/>
        <v>0</v>
      </c>
      <c r="O985" s="8">
        <f t="shared" si="251"/>
        <v>0</v>
      </c>
      <c r="P985" s="8">
        <f t="shared" si="241"/>
        <v>0.83333333333333337</v>
      </c>
      <c r="Q985" s="8">
        <f t="shared" si="242"/>
        <v>0.22727272727272727</v>
      </c>
      <c r="R985" s="8">
        <f t="shared" si="243"/>
        <v>9.8039215686274508E-2</v>
      </c>
      <c r="S985" s="8">
        <f t="shared" si="244"/>
        <v>4.9504950495049507E-2</v>
      </c>
      <c r="T985" s="8">
        <f t="shared" si="245"/>
        <v>0.15384615384615385</v>
      </c>
      <c r="U985" s="8">
        <f t="shared" si="246"/>
        <v>7.407407407407407E-2</v>
      </c>
      <c r="V985" s="8">
        <f t="shared" si="253"/>
        <v>0</v>
      </c>
      <c r="W985" s="8">
        <f t="shared" si="253"/>
        <v>3.1321378862569318E-79</v>
      </c>
      <c r="X985" s="8">
        <f t="shared" si="253"/>
        <v>3.0379335555386045E-31</v>
      </c>
      <c r="Y985" s="8">
        <f t="shared" si="253"/>
        <v>4.4389380771275585E-15</v>
      </c>
      <c r="Z985" s="8">
        <f t="shared" si="253"/>
        <v>4.7617339014030626E-51</v>
      </c>
      <c r="AA985" s="8">
        <f t="shared" si="253"/>
        <v>3.8956219152295954E-23</v>
      </c>
      <c r="AB985" s="13" t="e">
        <f t="shared" si="248"/>
        <v>#DIV/0!</v>
      </c>
      <c r="AC985" s="13">
        <f t="shared" si="249"/>
        <v>-3.8956219152295954E-23</v>
      </c>
    </row>
    <row r="986" spans="1:29">
      <c r="A986" t="s">
        <v>35</v>
      </c>
      <c r="B986" s="16"/>
      <c r="C986" s="15"/>
      <c r="I986" s="11" t="e">
        <f t="shared" si="236"/>
        <v>#DIV/0!</v>
      </c>
      <c r="J986" s="11" t="e">
        <f t="shared" si="237"/>
        <v>#DIV/0!</v>
      </c>
      <c r="K986" s="11" t="e">
        <f t="shared" si="238"/>
        <v>#DIV/0!</v>
      </c>
      <c r="L986" s="11" t="e">
        <f t="shared" si="239"/>
        <v>#DIV/0!</v>
      </c>
      <c r="M986" s="8" t="e">
        <f t="shared" si="240"/>
        <v>#DIV/0!</v>
      </c>
      <c r="N986" s="8">
        <f t="shared" si="250"/>
        <v>0</v>
      </c>
      <c r="O986" s="8">
        <f t="shared" si="251"/>
        <v>0</v>
      </c>
      <c r="P986" s="8">
        <f t="shared" si="241"/>
        <v>0.83333333333333337</v>
      </c>
      <c r="Q986" s="8">
        <f t="shared" si="242"/>
        <v>0.22727272727272727</v>
      </c>
      <c r="R986" s="8">
        <f t="shared" si="243"/>
        <v>9.8039215686274508E-2</v>
      </c>
      <c r="S986" s="8">
        <f t="shared" si="244"/>
        <v>4.9504950495049507E-2</v>
      </c>
      <c r="T986" s="8">
        <f t="shared" si="245"/>
        <v>0.15384615384615385</v>
      </c>
      <c r="U986" s="8">
        <f t="shared" si="246"/>
        <v>7.407407407407407E-2</v>
      </c>
      <c r="V986" s="8">
        <f t="shared" si="253"/>
        <v>0</v>
      </c>
      <c r="W986" s="8">
        <f t="shared" si="253"/>
        <v>2.4202883666530836E-79</v>
      </c>
      <c r="X986" s="8">
        <f t="shared" si="253"/>
        <v>2.7400969324465846E-31</v>
      </c>
      <c r="Y986" s="8">
        <f t="shared" si="253"/>
        <v>4.2191886673687679E-15</v>
      </c>
      <c r="Z986" s="8">
        <f t="shared" si="253"/>
        <v>4.0291594550333605E-51</v>
      </c>
      <c r="AA986" s="8">
        <f t="shared" si="253"/>
        <v>3.6070573289162917E-23</v>
      </c>
      <c r="AB986" s="13" t="e">
        <f t="shared" si="248"/>
        <v>#DIV/0!</v>
      </c>
      <c r="AC986" s="13">
        <f t="shared" si="249"/>
        <v>-3.6070573289162917E-23</v>
      </c>
    </row>
    <row r="987" spans="1:29">
      <c r="A987" t="s">
        <v>35</v>
      </c>
      <c r="B987" s="18"/>
      <c r="C987" s="17"/>
      <c r="I987" s="11" t="e">
        <f t="shared" si="236"/>
        <v>#DIV/0!</v>
      </c>
      <c r="J987" s="11" t="e">
        <f t="shared" si="237"/>
        <v>#DIV/0!</v>
      </c>
      <c r="K987" s="11" t="e">
        <f t="shared" si="238"/>
        <v>#DIV/0!</v>
      </c>
      <c r="L987" s="11" t="e">
        <f t="shared" si="239"/>
        <v>#DIV/0!</v>
      </c>
      <c r="M987" s="8" t="e">
        <f t="shared" si="240"/>
        <v>#DIV/0!</v>
      </c>
      <c r="N987" s="8">
        <f t="shared" si="250"/>
        <v>0</v>
      </c>
      <c r="O987" s="8">
        <f t="shared" si="251"/>
        <v>0</v>
      </c>
      <c r="P987" s="8">
        <f t="shared" si="241"/>
        <v>0.83333333333333337</v>
      </c>
      <c r="Q987" s="8">
        <f t="shared" si="242"/>
        <v>0.22727272727272727</v>
      </c>
      <c r="R987" s="8">
        <f t="shared" si="243"/>
        <v>9.8039215686274508E-2</v>
      </c>
      <c r="S987" s="8">
        <f t="shared" si="244"/>
        <v>4.9504950495049507E-2</v>
      </c>
      <c r="T987" s="8">
        <f t="shared" si="245"/>
        <v>0.15384615384615385</v>
      </c>
      <c r="U987" s="8">
        <f t="shared" si="246"/>
        <v>7.407407407407407E-2</v>
      </c>
      <c r="V987" s="8">
        <f t="shared" si="253"/>
        <v>0</v>
      </c>
      <c r="W987" s="8">
        <f t="shared" si="253"/>
        <v>1.8702228287773827E-79</v>
      </c>
      <c r="X987" s="8">
        <f t="shared" si="253"/>
        <v>2.4714599782851547E-31</v>
      </c>
      <c r="Y987" s="8">
        <f t="shared" si="253"/>
        <v>4.0103179412614032E-15</v>
      </c>
      <c r="Z987" s="8">
        <f t="shared" si="253"/>
        <v>3.4092887696436128E-51</v>
      </c>
      <c r="AA987" s="8">
        <f t="shared" si="253"/>
        <v>3.3398678971447148E-23</v>
      </c>
      <c r="AB987" s="13" t="e">
        <f t="shared" si="248"/>
        <v>#DIV/0!</v>
      </c>
      <c r="AC987" s="13">
        <f t="shared" si="249"/>
        <v>-3.3398678971447148E-23</v>
      </c>
    </row>
    <row r="988" spans="1:29">
      <c r="A988" t="s">
        <v>35</v>
      </c>
      <c r="B988" s="16"/>
      <c r="C988" s="15"/>
      <c r="I988" s="11" t="e">
        <f t="shared" si="236"/>
        <v>#DIV/0!</v>
      </c>
      <c r="J988" s="11" t="e">
        <f t="shared" si="237"/>
        <v>#DIV/0!</v>
      </c>
      <c r="K988" s="11" t="e">
        <f t="shared" si="238"/>
        <v>#DIV/0!</v>
      </c>
      <c r="L988" s="11" t="e">
        <f t="shared" si="239"/>
        <v>#DIV/0!</v>
      </c>
      <c r="M988" s="8" t="e">
        <f t="shared" si="240"/>
        <v>#DIV/0!</v>
      </c>
      <c r="N988" s="8">
        <f t="shared" si="250"/>
        <v>0</v>
      </c>
      <c r="O988" s="8">
        <f t="shared" si="251"/>
        <v>0</v>
      </c>
      <c r="P988" s="8">
        <f t="shared" si="241"/>
        <v>0.83333333333333337</v>
      </c>
      <c r="Q988" s="8">
        <f t="shared" si="242"/>
        <v>0.22727272727272727</v>
      </c>
      <c r="R988" s="8">
        <f t="shared" si="243"/>
        <v>9.8039215686274508E-2</v>
      </c>
      <c r="S988" s="8">
        <f t="shared" si="244"/>
        <v>4.9504950495049507E-2</v>
      </c>
      <c r="T988" s="8">
        <f t="shared" si="245"/>
        <v>0.15384615384615385</v>
      </c>
      <c r="U988" s="8">
        <f t="shared" si="246"/>
        <v>7.407407407407407E-2</v>
      </c>
      <c r="V988" s="8">
        <f t="shared" si="253"/>
        <v>0</v>
      </c>
      <c r="W988" s="8">
        <f t="shared" si="253"/>
        <v>1.4451721858734321E-79</v>
      </c>
      <c r="X988" s="8">
        <f t="shared" si="253"/>
        <v>2.229159980414061E-31</v>
      </c>
      <c r="Y988" s="8">
        <f t="shared" si="253"/>
        <v>3.8117873501098481E-15</v>
      </c>
      <c r="Z988" s="8">
        <f t="shared" si="253"/>
        <v>2.8847828050830568E-51</v>
      </c>
      <c r="AA988" s="8">
        <f t="shared" si="253"/>
        <v>3.092470275133995E-23</v>
      </c>
      <c r="AB988" s="13" t="e">
        <f t="shared" si="248"/>
        <v>#DIV/0!</v>
      </c>
      <c r="AC988" s="13">
        <f t="shared" si="249"/>
        <v>-3.092470275133995E-23</v>
      </c>
    </row>
    <row r="989" spans="1:29">
      <c r="A989" t="s">
        <v>35</v>
      </c>
      <c r="B989" s="18"/>
      <c r="C989" s="17"/>
      <c r="I989" s="11" t="e">
        <f t="shared" si="236"/>
        <v>#DIV/0!</v>
      </c>
      <c r="J989" s="11" t="e">
        <f t="shared" si="237"/>
        <v>#DIV/0!</v>
      </c>
      <c r="K989" s="11" t="e">
        <f t="shared" si="238"/>
        <v>#DIV/0!</v>
      </c>
      <c r="L989" s="11" t="e">
        <f t="shared" si="239"/>
        <v>#DIV/0!</v>
      </c>
      <c r="M989" s="8" t="e">
        <f t="shared" si="240"/>
        <v>#DIV/0!</v>
      </c>
      <c r="N989" s="8">
        <f t="shared" si="250"/>
        <v>0</v>
      </c>
      <c r="O989" s="8">
        <f t="shared" si="251"/>
        <v>0</v>
      </c>
      <c r="P989" s="8">
        <f t="shared" si="241"/>
        <v>0.83333333333333337</v>
      </c>
      <c r="Q989" s="8">
        <f t="shared" si="242"/>
        <v>0.22727272727272727</v>
      </c>
      <c r="R989" s="8">
        <f t="shared" si="243"/>
        <v>9.8039215686274508E-2</v>
      </c>
      <c r="S989" s="8">
        <f t="shared" si="244"/>
        <v>4.9504950495049507E-2</v>
      </c>
      <c r="T989" s="8">
        <f t="shared" si="245"/>
        <v>0.15384615384615385</v>
      </c>
      <c r="U989" s="8">
        <f t="shared" si="246"/>
        <v>7.407407407407407E-2</v>
      </c>
      <c r="V989" s="8">
        <f t="shared" si="253"/>
        <v>0</v>
      </c>
      <c r="W989" s="8">
        <f t="shared" si="253"/>
        <v>1.1167239618112884E-79</v>
      </c>
      <c r="X989" s="8">
        <f t="shared" si="253"/>
        <v>2.0106148842950356E-31</v>
      </c>
      <c r="Y989" s="8">
        <f t="shared" si="253"/>
        <v>3.6230850060450036E-15</v>
      </c>
      <c r="Z989" s="8">
        <f t="shared" si="253"/>
        <v>2.4409700658395097E-51</v>
      </c>
      <c r="AA989" s="8">
        <f t="shared" si="253"/>
        <v>2.8633984029018473E-23</v>
      </c>
      <c r="AB989" s="13" t="e">
        <f t="shared" si="248"/>
        <v>#DIV/0!</v>
      </c>
      <c r="AC989" s="13">
        <f t="shared" si="249"/>
        <v>-2.8633984029018473E-23</v>
      </c>
    </row>
    <row r="990" spans="1:29">
      <c r="A990" t="s">
        <v>35</v>
      </c>
      <c r="B990" s="16"/>
      <c r="C990" s="15"/>
      <c r="I990" s="11" t="e">
        <f t="shared" si="236"/>
        <v>#DIV/0!</v>
      </c>
      <c r="J990" s="11" t="e">
        <f t="shared" si="237"/>
        <v>#DIV/0!</v>
      </c>
      <c r="K990" s="11" t="e">
        <f t="shared" si="238"/>
        <v>#DIV/0!</v>
      </c>
      <c r="L990" s="11" t="e">
        <f t="shared" si="239"/>
        <v>#DIV/0!</v>
      </c>
      <c r="M990" s="8" t="e">
        <f t="shared" si="240"/>
        <v>#DIV/0!</v>
      </c>
      <c r="N990" s="8">
        <f t="shared" si="250"/>
        <v>0</v>
      </c>
      <c r="O990" s="8">
        <f t="shared" si="251"/>
        <v>0</v>
      </c>
      <c r="P990" s="8">
        <f t="shared" si="241"/>
        <v>0.83333333333333337</v>
      </c>
      <c r="Q990" s="8">
        <f t="shared" si="242"/>
        <v>0.22727272727272727</v>
      </c>
      <c r="R990" s="8">
        <f t="shared" si="243"/>
        <v>9.8039215686274508E-2</v>
      </c>
      <c r="S990" s="8">
        <f t="shared" si="244"/>
        <v>4.9504950495049507E-2</v>
      </c>
      <c r="T990" s="8">
        <f t="shared" si="245"/>
        <v>0.15384615384615385</v>
      </c>
      <c r="U990" s="8">
        <f t="shared" si="246"/>
        <v>7.407407407407407E-2</v>
      </c>
      <c r="V990" s="8">
        <f t="shared" si="253"/>
        <v>0</v>
      </c>
      <c r="W990" s="8">
        <f t="shared" si="253"/>
        <v>8.6292306139963184E-80</v>
      </c>
      <c r="X990" s="8">
        <f t="shared" si="253"/>
        <v>1.8134957779916008E-31</v>
      </c>
      <c r="Y990" s="8">
        <f t="shared" si="253"/>
        <v>3.4437243621813896E-15</v>
      </c>
      <c r="Z990" s="8">
        <f t="shared" si="253"/>
        <v>2.0654362095565081E-51</v>
      </c>
      <c r="AA990" s="8">
        <f t="shared" si="253"/>
        <v>2.6512948175017104E-23</v>
      </c>
      <c r="AB990" s="13" t="e">
        <f t="shared" si="248"/>
        <v>#DIV/0!</v>
      </c>
      <c r="AC990" s="13">
        <f t="shared" si="249"/>
        <v>-2.6512948175017104E-23</v>
      </c>
    </row>
    <row r="991" spans="1:29">
      <c r="A991" t="s">
        <v>35</v>
      </c>
      <c r="B991" s="18"/>
      <c r="C991" s="17"/>
      <c r="I991" s="11" t="e">
        <f t="shared" si="236"/>
        <v>#DIV/0!</v>
      </c>
      <c r="J991" s="11" t="e">
        <f t="shared" si="237"/>
        <v>#DIV/0!</v>
      </c>
      <c r="K991" s="11" t="e">
        <f t="shared" si="238"/>
        <v>#DIV/0!</v>
      </c>
      <c r="L991" s="11" t="e">
        <f t="shared" si="239"/>
        <v>#DIV/0!</v>
      </c>
      <c r="M991" s="8" t="e">
        <f t="shared" si="240"/>
        <v>#DIV/0!</v>
      </c>
      <c r="N991" s="8">
        <f t="shared" si="250"/>
        <v>0</v>
      </c>
      <c r="O991" s="8">
        <f t="shared" si="251"/>
        <v>0</v>
      </c>
      <c r="P991" s="8">
        <f t="shared" si="241"/>
        <v>0.83333333333333337</v>
      </c>
      <c r="Q991" s="8">
        <f t="shared" si="242"/>
        <v>0.22727272727272727</v>
      </c>
      <c r="R991" s="8">
        <f t="shared" si="243"/>
        <v>9.8039215686274508E-2</v>
      </c>
      <c r="S991" s="8">
        <f t="shared" si="244"/>
        <v>4.9504950495049507E-2</v>
      </c>
      <c r="T991" s="8">
        <f t="shared" si="245"/>
        <v>0.15384615384615385</v>
      </c>
      <c r="U991" s="8">
        <f t="shared" si="246"/>
        <v>7.407407407407407E-2</v>
      </c>
      <c r="V991" s="8">
        <f t="shared" si="253"/>
        <v>0</v>
      </c>
      <c r="W991" s="8">
        <f t="shared" si="253"/>
        <v>6.668041838088064E-80</v>
      </c>
      <c r="X991" s="8">
        <f t="shared" si="253"/>
        <v>1.6357020742669341E-31</v>
      </c>
      <c r="Y991" s="8">
        <f t="shared" si="253"/>
        <v>3.2732429581130039E-15</v>
      </c>
      <c r="Z991" s="8">
        <f t="shared" si="253"/>
        <v>1.7476767927016607E-51</v>
      </c>
      <c r="AA991" s="8">
        <f t="shared" si="253"/>
        <v>2.4549026087978801E-23</v>
      </c>
      <c r="AB991" s="13" t="e">
        <f t="shared" si="248"/>
        <v>#DIV/0!</v>
      </c>
      <c r="AC991" s="13">
        <f t="shared" si="249"/>
        <v>-2.4549026087978801E-23</v>
      </c>
    </row>
    <row r="992" spans="1:29">
      <c r="A992" t="s">
        <v>35</v>
      </c>
      <c r="B992" s="16"/>
      <c r="C992" s="15"/>
      <c r="I992" s="11" t="e">
        <f t="shared" si="236"/>
        <v>#DIV/0!</v>
      </c>
      <c r="J992" s="11" t="e">
        <f t="shared" si="237"/>
        <v>#DIV/0!</v>
      </c>
      <c r="K992" s="11" t="e">
        <f t="shared" si="238"/>
        <v>#DIV/0!</v>
      </c>
      <c r="L992" s="11" t="e">
        <f t="shared" si="239"/>
        <v>#DIV/0!</v>
      </c>
      <c r="M992" s="8" t="e">
        <f t="shared" si="240"/>
        <v>#DIV/0!</v>
      </c>
      <c r="N992" s="8">
        <f t="shared" si="250"/>
        <v>0</v>
      </c>
      <c r="O992" s="8">
        <f t="shared" si="251"/>
        <v>0</v>
      </c>
      <c r="P992" s="8">
        <f t="shared" si="241"/>
        <v>0.83333333333333337</v>
      </c>
      <c r="Q992" s="8">
        <f t="shared" si="242"/>
        <v>0.22727272727272727</v>
      </c>
      <c r="R992" s="8">
        <f t="shared" si="243"/>
        <v>9.8039215686274508E-2</v>
      </c>
      <c r="S992" s="8">
        <f t="shared" si="244"/>
        <v>4.9504950495049507E-2</v>
      </c>
      <c r="T992" s="8">
        <f t="shared" si="245"/>
        <v>0.15384615384615385</v>
      </c>
      <c r="U992" s="8">
        <f t="shared" si="246"/>
        <v>7.407407407407407E-2</v>
      </c>
      <c r="V992" s="8">
        <f t="shared" si="253"/>
        <v>0</v>
      </c>
      <c r="W992" s="8">
        <f t="shared" si="253"/>
        <v>5.1525777839771399E-80</v>
      </c>
      <c r="X992" s="8">
        <f t="shared" si="253"/>
        <v>1.4753391258093915E-31</v>
      </c>
      <c r="Y992" s="8">
        <f t="shared" si="253"/>
        <v>3.1112012275133502E-15</v>
      </c>
      <c r="Z992" s="8">
        <f t="shared" si="253"/>
        <v>1.4788034399783283E-51</v>
      </c>
      <c r="AA992" s="8">
        <f t="shared" si="253"/>
        <v>2.2730579711091482E-23</v>
      </c>
      <c r="AB992" s="13" t="e">
        <f t="shared" si="248"/>
        <v>#DIV/0!</v>
      </c>
      <c r="AC992" s="13">
        <f t="shared" si="249"/>
        <v>-2.2730579711091482E-23</v>
      </c>
    </row>
    <row r="993" spans="1:29">
      <c r="A993" t="s">
        <v>35</v>
      </c>
      <c r="B993" s="18"/>
      <c r="C993" s="17"/>
      <c r="I993" s="11" t="e">
        <f t="shared" si="236"/>
        <v>#DIV/0!</v>
      </c>
      <c r="J993" s="11" t="e">
        <f t="shared" si="237"/>
        <v>#DIV/0!</v>
      </c>
      <c r="K993" s="11" t="e">
        <f t="shared" si="238"/>
        <v>#DIV/0!</v>
      </c>
      <c r="L993" s="11" t="e">
        <f t="shared" si="239"/>
        <v>#DIV/0!</v>
      </c>
      <c r="M993" s="8" t="e">
        <f t="shared" si="240"/>
        <v>#DIV/0!</v>
      </c>
      <c r="N993" s="8">
        <f t="shared" si="250"/>
        <v>0</v>
      </c>
      <c r="O993" s="8">
        <f t="shared" si="251"/>
        <v>0</v>
      </c>
      <c r="P993" s="8">
        <f t="shared" si="241"/>
        <v>0.83333333333333337</v>
      </c>
      <c r="Q993" s="8">
        <f t="shared" si="242"/>
        <v>0.22727272727272727</v>
      </c>
      <c r="R993" s="8">
        <f t="shared" si="243"/>
        <v>9.8039215686274508E-2</v>
      </c>
      <c r="S993" s="8">
        <f t="shared" si="244"/>
        <v>4.9504950495049507E-2</v>
      </c>
      <c r="T993" s="8">
        <f t="shared" si="245"/>
        <v>0.15384615384615385</v>
      </c>
      <c r="U993" s="8">
        <f t="shared" si="246"/>
        <v>7.407407407407407E-2</v>
      </c>
      <c r="V993" s="8">
        <f t="shared" si="253"/>
        <v>0</v>
      </c>
      <c r="W993" s="8">
        <f t="shared" si="253"/>
        <v>3.98153737852779E-80</v>
      </c>
      <c r="X993" s="8">
        <f t="shared" si="253"/>
        <v>1.330698035043765E-31</v>
      </c>
      <c r="Y993" s="8">
        <f t="shared" si="253"/>
        <v>2.9571813647651646E-15</v>
      </c>
      <c r="Z993" s="8">
        <f t="shared" si="253"/>
        <v>1.2512952184432008E-51</v>
      </c>
      <c r="AA993" s="8">
        <f t="shared" si="253"/>
        <v>2.1046833065825447E-23</v>
      </c>
      <c r="AB993" s="13" t="e">
        <f t="shared" si="248"/>
        <v>#DIV/0!</v>
      </c>
      <c r="AC993" s="13">
        <f t="shared" si="249"/>
        <v>-2.1046833065825447E-23</v>
      </c>
    </row>
    <row r="994" spans="1:29">
      <c r="A994" t="s">
        <v>35</v>
      </c>
      <c r="B994" s="16"/>
      <c r="C994" s="15"/>
      <c r="I994" s="11" t="e">
        <f t="shared" si="236"/>
        <v>#DIV/0!</v>
      </c>
      <c r="J994" s="11" t="e">
        <f t="shared" si="237"/>
        <v>#DIV/0!</v>
      </c>
      <c r="K994" s="11" t="e">
        <f t="shared" si="238"/>
        <v>#DIV/0!</v>
      </c>
      <c r="L994" s="11" t="e">
        <f t="shared" si="239"/>
        <v>#DIV/0!</v>
      </c>
      <c r="M994" s="8" t="e">
        <f t="shared" si="240"/>
        <v>#DIV/0!</v>
      </c>
      <c r="N994" s="8">
        <f t="shared" si="250"/>
        <v>0</v>
      </c>
      <c r="O994" s="8">
        <f t="shared" si="251"/>
        <v>0</v>
      </c>
      <c r="P994" s="8">
        <f t="shared" si="241"/>
        <v>0.83333333333333337</v>
      </c>
      <c r="Q994" s="8">
        <f t="shared" si="242"/>
        <v>0.22727272727272727</v>
      </c>
      <c r="R994" s="8">
        <f t="shared" si="243"/>
        <v>9.8039215686274508E-2</v>
      </c>
      <c r="S994" s="8">
        <f t="shared" si="244"/>
        <v>4.9504950495049507E-2</v>
      </c>
      <c r="T994" s="8">
        <f t="shared" si="245"/>
        <v>0.15384615384615385</v>
      </c>
      <c r="U994" s="8">
        <f t="shared" si="246"/>
        <v>7.407407407407407E-2</v>
      </c>
      <c r="V994" s="8">
        <f t="shared" si="253"/>
        <v>0</v>
      </c>
      <c r="W994" s="8">
        <f t="shared" si="253"/>
        <v>3.0766425197714742E-80</v>
      </c>
      <c r="X994" s="8">
        <f t="shared" si="253"/>
        <v>1.2002374433728077E-31</v>
      </c>
      <c r="Y994" s="8">
        <f t="shared" si="253"/>
        <v>2.810786247697582E-15</v>
      </c>
      <c r="Z994" s="8">
        <f t="shared" si="253"/>
        <v>1.0587882617596315E-51</v>
      </c>
      <c r="AA994" s="8">
        <f t="shared" si="253"/>
        <v>1.9487808394282822E-23</v>
      </c>
      <c r="AB994" s="13" t="e">
        <f t="shared" si="248"/>
        <v>#DIV/0!</v>
      </c>
      <c r="AC994" s="13">
        <f t="shared" si="249"/>
        <v>-1.9487808394282822E-23</v>
      </c>
    </row>
    <row r="995" spans="1:29">
      <c r="A995" t="s">
        <v>35</v>
      </c>
      <c r="B995" s="18"/>
      <c r="C995" s="17"/>
      <c r="I995" s="11" t="e">
        <f t="shared" si="236"/>
        <v>#DIV/0!</v>
      </c>
      <c r="J995" s="11" t="e">
        <f t="shared" si="237"/>
        <v>#DIV/0!</v>
      </c>
      <c r="K995" s="11" t="e">
        <f t="shared" si="238"/>
        <v>#DIV/0!</v>
      </c>
      <c r="L995" s="11" t="e">
        <f t="shared" si="239"/>
        <v>#DIV/0!</v>
      </c>
      <c r="M995" s="8" t="e">
        <f t="shared" si="240"/>
        <v>#DIV/0!</v>
      </c>
      <c r="N995" s="8">
        <f t="shared" si="250"/>
        <v>0</v>
      </c>
      <c r="O995" s="8">
        <f t="shared" si="251"/>
        <v>0</v>
      </c>
      <c r="P995" s="8">
        <f t="shared" si="241"/>
        <v>0.83333333333333337</v>
      </c>
      <c r="Q995" s="8">
        <f t="shared" si="242"/>
        <v>0.22727272727272727</v>
      </c>
      <c r="R995" s="8">
        <f t="shared" si="243"/>
        <v>9.8039215686274508E-2</v>
      </c>
      <c r="S995" s="8">
        <f t="shared" si="244"/>
        <v>4.9504950495049507E-2</v>
      </c>
      <c r="T995" s="8">
        <f t="shared" si="245"/>
        <v>0.15384615384615385</v>
      </c>
      <c r="U995" s="8">
        <f t="shared" si="246"/>
        <v>7.407407407407407E-2</v>
      </c>
      <c r="V995" s="8">
        <f t="shared" si="253"/>
        <v>0</v>
      </c>
      <c r="W995" s="8">
        <f t="shared" si="253"/>
        <v>2.3774055834597756E-80</v>
      </c>
      <c r="X995" s="8">
        <f t="shared" si="253"/>
        <v>1.0825671057872383E-31</v>
      </c>
      <c r="Y995" s="8">
        <f t="shared" si="253"/>
        <v>2.6716384136531471E-15</v>
      </c>
      <c r="Z995" s="8">
        <f t="shared" si="253"/>
        <v>8.9589775995045733E-52</v>
      </c>
      <c r="AA995" s="8">
        <f t="shared" si="253"/>
        <v>1.8044267031743354E-23</v>
      </c>
      <c r="AB995" s="13" t="e">
        <f t="shared" si="248"/>
        <v>#DIV/0!</v>
      </c>
      <c r="AC995" s="13">
        <f t="shared" si="249"/>
        <v>-1.8044267031743354E-23</v>
      </c>
    </row>
    <row r="996" spans="1:29">
      <c r="A996" t="s">
        <v>35</v>
      </c>
      <c r="B996" s="16"/>
      <c r="C996" s="15"/>
      <c r="I996" s="11" t="e">
        <f t="shared" si="236"/>
        <v>#DIV/0!</v>
      </c>
      <c r="J996" s="11" t="e">
        <f t="shared" si="237"/>
        <v>#DIV/0!</v>
      </c>
      <c r="K996" s="11" t="e">
        <f t="shared" si="238"/>
        <v>#DIV/0!</v>
      </c>
      <c r="L996" s="11" t="e">
        <f t="shared" si="239"/>
        <v>#DIV/0!</v>
      </c>
      <c r="M996" s="8" t="e">
        <f t="shared" si="240"/>
        <v>#DIV/0!</v>
      </c>
      <c r="N996" s="8">
        <f t="shared" si="250"/>
        <v>0</v>
      </c>
      <c r="O996" s="8">
        <f t="shared" si="251"/>
        <v>0</v>
      </c>
      <c r="P996" s="8">
        <f t="shared" si="241"/>
        <v>0.83333333333333337</v>
      </c>
      <c r="Q996" s="8">
        <f t="shared" si="242"/>
        <v>0.22727272727272727</v>
      </c>
      <c r="R996" s="8">
        <f t="shared" si="243"/>
        <v>9.8039215686274508E-2</v>
      </c>
      <c r="S996" s="8">
        <f t="shared" si="244"/>
        <v>4.9504950495049507E-2</v>
      </c>
      <c r="T996" s="8">
        <f t="shared" si="245"/>
        <v>0.15384615384615385</v>
      </c>
      <c r="U996" s="8">
        <f t="shared" si="246"/>
        <v>7.407407407407407E-2</v>
      </c>
      <c r="V996" s="8">
        <f t="shared" si="253"/>
        <v>0</v>
      </c>
      <c r="W996" s="8">
        <f t="shared" si="253"/>
        <v>1.8370861326734628E-80</v>
      </c>
      <c r="X996" s="8">
        <f t="shared" si="253"/>
        <v>9.7643307580809729E-32</v>
      </c>
      <c r="Y996" s="8">
        <f t="shared" si="253"/>
        <v>2.5393790862445752E-15</v>
      </c>
      <c r="Z996" s="8">
        <f t="shared" si="253"/>
        <v>7.5806733534269469E-52</v>
      </c>
      <c r="AA996" s="8">
        <f t="shared" si="253"/>
        <v>1.6707654659021623E-23</v>
      </c>
      <c r="AB996" s="13" t="e">
        <f t="shared" si="248"/>
        <v>#DIV/0!</v>
      </c>
      <c r="AC996" s="13">
        <f t="shared" si="249"/>
        <v>-1.6707654659021623E-23</v>
      </c>
    </row>
    <row r="997" spans="1:29">
      <c r="A997" t="s">
        <v>35</v>
      </c>
      <c r="B997" s="18"/>
      <c r="C997" s="17"/>
      <c r="I997" s="11" t="e">
        <f t="shared" si="236"/>
        <v>#DIV/0!</v>
      </c>
      <c r="J997" s="11" t="e">
        <f t="shared" si="237"/>
        <v>#DIV/0!</v>
      </c>
      <c r="K997" s="11" t="e">
        <f t="shared" si="238"/>
        <v>#DIV/0!</v>
      </c>
      <c r="L997" s="11" t="e">
        <f t="shared" si="239"/>
        <v>#DIV/0!</v>
      </c>
      <c r="M997" s="8" t="e">
        <f t="shared" si="240"/>
        <v>#DIV/0!</v>
      </c>
      <c r="N997" s="8">
        <f t="shared" si="250"/>
        <v>0</v>
      </c>
      <c r="O997" s="8">
        <f t="shared" si="251"/>
        <v>0</v>
      </c>
      <c r="P997" s="8">
        <f t="shared" si="241"/>
        <v>0.83333333333333337</v>
      </c>
      <c r="Q997" s="8">
        <f t="shared" si="242"/>
        <v>0.22727272727272727</v>
      </c>
      <c r="R997" s="8">
        <f t="shared" si="243"/>
        <v>9.8039215686274508E-2</v>
      </c>
      <c r="S997" s="8">
        <f t="shared" si="244"/>
        <v>4.9504950495049507E-2</v>
      </c>
      <c r="T997" s="8">
        <f t="shared" si="245"/>
        <v>0.15384615384615385</v>
      </c>
      <c r="U997" s="8">
        <f t="shared" si="246"/>
        <v>7.407407407407407E-2</v>
      </c>
      <c r="V997" s="8">
        <f t="shared" si="253"/>
        <v>0</v>
      </c>
      <c r="W997" s="8">
        <f t="shared" si="253"/>
        <v>1.4195665570658577E-80</v>
      </c>
      <c r="X997" s="8">
        <f t="shared" si="253"/>
        <v>8.8070434288573483E-32</v>
      </c>
      <c r="Y997" s="8">
        <f t="shared" si="253"/>
        <v>2.4136672502918735E-15</v>
      </c>
      <c r="Z997" s="8">
        <f t="shared" si="253"/>
        <v>6.4144159144381854E-52</v>
      </c>
      <c r="AA997" s="8">
        <f t="shared" si="253"/>
        <v>1.5470050610205206E-23</v>
      </c>
      <c r="AB997" s="13" t="e">
        <f t="shared" si="248"/>
        <v>#DIV/0!</v>
      </c>
      <c r="AC997" s="13">
        <f t="shared" si="249"/>
        <v>-1.5470050610205206E-23</v>
      </c>
    </row>
    <row r="998" spans="1:29">
      <c r="A998" t="s">
        <v>35</v>
      </c>
      <c r="B998" s="16"/>
      <c r="C998" s="15"/>
      <c r="I998" s="11" t="e">
        <f t="shared" si="236"/>
        <v>#DIV/0!</v>
      </c>
      <c r="J998" s="11" t="e">
        <f t="shared" si="237"/>
        <v>#DIV/0!</v>
      </c>
      <c r="K998" s="11" t="e">
        <f t="shared" si="238"/>
        <v>#DIV/0!</v>
      </c>
      <c r="L998" s="11" t="e">
        <f t="shared" si="239"/>
        <v>#DIV/0!</v>
      </c>
      <c r="M998" s="8" t="e">
        <f t="shared" si="240"/>
        <v>#DIV/0!</v>
      </c>
      <c r="N998" s="8">
        <f t="shared" si="250"/>
        <v>0</v>
      </c>
      <c r="O998" s="8">
        <f t="shared" si="251"/>
        <v>0</v>
      </c>
      <c r="P998" s="8">
        <f t="shared" si="241"/>
        <v>0.83333333333333337</v>
      </c>
      <c r="Q998" s="8">
        <f t="shared" si="242"/>
        <v>0.22727272727272727</v>
      </c>
      <c r="R998" s="8">
        <f t="shared" si="243"/>
        <v>9.8039215686274508E-2</v>
      </c>
      <c r="S998" s="8">
        <f t="shared" si="244"/>
        <v>4.9504950495049507E-2</v>
      </c>
      <c r="T998" s="8">
        <f t="shared" si="245"/>
        <v>0.15384615384615385</v>
      </c>
      <c r="U998" s="8">
        <f t="shared" si="246"/>
        <v>7.407407407407407E-2</v>
      </c>
      <c r="V998" s="8">
        <f t="shared" si="253"/>
        <v>0</v>
      </c>
      <c r="W998" s="8">
        <f t="shared" si="253"/>
        <v>1.0969377940963445E-80</v>
      </c>
      <c r="X998" s="8">
        <f t="shared" si="253"/>
        <v>7.9436077985772165E-32</v>
      </c>
      <c r="Y998" s="8">
        <f t="shared" si="253"/>
        <v>2.2941787725546519E-15</v>
      </c>
      <c r="Z998" s="8">
        <f t="shared" si="253"/>
        <v>5.4275826968323108E-52</v>
      </c>
      <c r="AA998" s="8">
        <f t="shared" si="253"/>
        <v>1.4324120935375191E-23</v>
      </c>
      <c r="AB998" s="13" t="e">
        <f t="shared" si="248"/>
        <v>#DIV/0!</v>
      </c>
      <c r="AC998" s="13">
        <f t="shared" si="249"/>
        <v>-1.4324120935375191E-23</v>
      </c>
    </row>
    <row r="999" spans="1:29">
      <c r="A999" t="s">
        <v>35</v>
      </c>
      <c r="B999" s="18"/>
      <c r="C999" s="17"/>
      <c r="I999" s="11" t="e">
        <f t="shared" si="236"/>
        <v>#DIV/0!</v>
      </c>
      <c r="J999" s="11" t="e">
        <f t="shared" si="237"/>
        <v>#DIV/0!</v>
      </c>
      <c r="K999" s="11" t="e">
        <f t="shared" si="238"/>
        <v>#DIV/0!</v>
      </c>
      <c r="L999" s="11" t="e">
        <f t="shared" si="239"/>
        <v>#DIV/0!</v>
      </c>
      <c r="M999" s="8" t="e">
        <f t="shared" si="240"/>
        <v>#DIV/0!</v>
      </c>
      <c r="N999" s="8">
        <f t="shared" si="250"/>
        <v>0</v>
      </c>
      <c r="O999" s="8">
        <f t="shared" si="251"/>
        <v>0</v>
      </c>
      <c r="P999" s="8">
        <f t="shared" si="241"/>
        <v>0.83333333333333337</v>
      </c>
      <c r="Q999" s="8">
        <f t="shared" si="242"/>
        <v>0.22727272727272727</v>
      </c>
      <c r="R999" s="8">
        <f t="shared" si="243"/>
        <v>9.8039215686274508E-2</v>
      </c>
      <c r="S999" s="8">
        <f t="shared" si="244"/>
        <v>4.9504950495049507E-2</v>
      </c>
      <c r="T999" s="8">
        <f t="shared" si="245"/>
        <v>0.15384615384615385</v>
      </c>
      <c r="U999" s="8">
        <f t="shared" si="246"/>
        <v>7.407407407407407E-2</v>
      </c>
      <c r="V999" s="8">
        <f t="shared" ref="V999:AA1014" si="254">$C999*P999+V998*(1-P999)</f>
        <v>0</v>
      </c>
      <c r="W999" s="8">
        <f t="shared" si="254"/>
        <v>8.476337499835388E-81</v>
      </c>
      <c r="X999" s="8">
        <f t="shared" si="254"/>
        <v>7.1648227202853324E-32</v>
      </c>
      <c r="Y999" s="8">
        <f t="shared" si="254"/>
        <v>2.1806055659925402E-15</v>
      </c>
      <c r="Z999" s="8">
        <f t="shared" si="254"/>
        <v>4.5925699742427245E-52</v>
      </c>
      <c r="AA999" s="8">
        <f t="shared" si="254"/>
        <v>1.3263074940162213E-23</v>
      </c>
      <c r="AB999" s="13" t="e">
        <f t="shared" si="248"/>
        <v>#DIV/0!</v>
      </c>
      <c r="AC999" s="13">
        <f t="shared" si="249"/>
        <v>-1.3263074940162213E-23</v>
      </c>
    </row>
    <row r="1000" spans="1:29">
      <c r="A1000" t="s">
        <v>35</v>
      </c>
      <c r="B1000" s="16"/>
      <c r="C1000" s="15"/>
      <c r="I1000" s="11" t="e">
        <f t="shared" si="236"/>
        <v>#DIV/0!</v>
      </c>
      <c r="J1000" s="11" t="e">
        <f t="shared" si="237"/>
        <v>#DIV/0!</v>
      </c>
      <c r="K1000" s="11" t="e">
        <f t="shared" si="238"/>
        <v>#DIV/0!</v>
      </c>
      <c r="L1000" s="11" t="e">
        <f t="shared" si="239"/>
        <v>#DIV/0!</v>
      </c>
      <c r="M1000" s="8" t="e">
        <f t="shared" si="240"/>
        <v>#DIV/0!</v>
      </c>
      <c r="N1000" s="8">
        <f t="shared" si="250"/>
        <v>0</v>
      </c>
      <c r="O1000" s="8">
        <f t="shared" si="251"/>
        <v>0</v>
      </c>
      <c r="P1000" s="8">
        <f t="shared" si="241"/>
        <v>0.83333333333333337</v>
      </c>
      <c r="Q1000" s="8">
        <f t="shared" si="242"/>
        <v>0.22727272727272727</v>
      </c>
      <c r="R1000" s="8">
        <f t="shared" si="243"/>
        <v>9.8039215686274508E-2</v>
      </c>
      <c r="S1000" s="8">
        <f t="shared" si="244"/>
        <v>4.9504950495049507E-2</v>
      </c>
      <c r="T1000" s="8">
        <f t="shared" si="245"/>
        <v>0.15384615384615385</v>
      </c>
      <c r="U1000" s="8">
        <f t="shared" si="246"/>
        <v>7.407407407407407E-2</v>
      </c>
      <c r="V1000" s="8">
        <f t="shared" si="254"/>
        <v>0</v>
      </c>
      <c r="W1000" s="8">
        <f t="shared" si="254"/>
        <v>6.5498971589637086E-81</v>
      </c>
      <c r="X1000" s="8">
        <f t="shared" si="254"/>
        <v>6.4623891202573583E-32</v>
      </c>
      <c r="Y1000" s="8">
        <f t="shared" si="254"/>
        <v>2.0726547953988498E-15</v>
      </c>
      <c r="Z1000" s="8">
        <f t="shared" si="254"/>
        <v>3.8860207474361511E-52</v>
      </c>
      <c r="AA1000" s="8">
        <f t="shared" si="254"/>
        <v>1.2280624944594642E-23</v>
      </c>
      <c r="AB1000" s="13" t="e">
        <f t="shared" si="248"/>
        <v>#DIV/0!</v>
      </c>
      <c r="AC1000" s="13">
        <f t="shared" si="249"/>
        <v>-1.2280624944594642E-23</v>
      </c>
    </row>
    <row r="1001" spans="1:29">
      <c r="A1001" t="s">
        <v>35</v>
      </c>
      <c r="B1001" s="18"/>
      <c r="C1001" s="17"/>
      <c r="I1001" s="11" t="e">
        <f t="shared" si="236"/>
        <v>#DIV/0!</v>
      </c>
      <c r="J1001" s="11" t="e">
        <f t="shared" si="237"/>
        <v>#DIV/0!</v>
      </c>
      <c r="K1001" s="11" t="e">
        <f t="shared" si="238"/>
        <v>#DIV/0!</v>
      </c>
      <c r="L1001" s="11" t="e">
        <f t="shared" si="239"/>
        <v>#DIV/0!</v>
      </c>
      <c r="M1001" s="8" t="e">
        <f t="shared" si="240"/>
        <v>#DIV/0!</v>
      </c>
      <c r="N1001" s="8">
        <f t="shared" si="250"/>
        <v>0</v>
      </c>
      <c r="O1001" s="8">
        <f t="shared" si="251"/>
        <v>0</v>
      </c>
      <c r="P1001" s="8">
        <f t="shared" si="241"/>
        <v>0.83333333333333337</v>
      </c>
      <c r="Q1001" s="8">
        <f t="shared" si="242"/>
        <v>0.22727272727272727</v>
      </c>
      <c r="R1001" s="8">
        <f t="shared" si="243"/>
        <v>9.8039215686274508E-2</v>
      </c>
      <c r="S1001" s="8">
        <f t="shared" si="244"/>
        <v>4.9504950495049507E-2</v>
      </c>
      <c r="T1001" s="8">
        <f t="shared" si="245"/>
        <v>0.15384615384615385</v>
      </c>
      <c r="U1001" s="8">
        <f t="shared" si="246"/>
        <v>7.407407407407407E-2</v>
      </c>
      <c r="V1001" s="8">
        <f t="shared" si="254"/>
        <v>0</v>
      </c>
      <c r="W1001" s="8">
        <f t="shared" si="254"/>
        <v>5.0612841682901387E-81</v>
      </c>
      <c r="X1001" s="8">
        <f t="shared" si="254"/>
        <v>5.8288215594478136E-32</v>
      </c>
      <c r="Y1001" s="8">
        <f t="shared" si="254"/>
        <v>1.9700481223593028E-15</v>
      </c>
      <c r="Z1001" s="8">
        <f t="shared" si="254"/>
        <v>3.2881714016767432E-52</v>
      </c>
      <c r="AA1001" s="8">
        <f t="shared" si="254"/>
        <v>1.1370949022772816E-23</v>
      </c>
      <c r="AB1001" s="13" t="e">
        <f t="shared" si="248"/>
        <v>#DIV/0!</v>
      </c>
      <c r="AC1001" s="13">
        <f t="shared" si="249"/>
        <v>-1.1370949022772816E-23</v>
      </c>
    </row>
    <row r="1002" spans="1:29">
      <c r="A1002" t="s">
        <v>35</v>
      </c>
      <c r="B1002" s="16"/>
      <c r="C1002" s="15"/>
      <c r="I1002" s="11" t="e">
        <f t="shared" si="236"/>
        <v>#DIV/0!</v>
      </c>
      <c r="J1002" s="11" t="e">
        <f t="shared" si="237"/>
        <v>#DIV/0!</v>
      </c>
      <c r="K1002" s="11" t="e">
        <f t="shared" si="238"/>
        <v>#DIV/0!</v>
      </c>
      <c r="L1002" s="11" t="e">
        <f t="shared" si="239"/>
        <v>#DIV/0!</v>
      </c>
      <c r="M1002" s="8" t="e">
        <f t="shared" si="240"/>
        <v>#DIV/0!</v>
      </c>
      <c r="N1002" s="8">
        <f t="shared" si="250"/>
        <v>0</v>
      </c>
      <c r="O1002" s="8">
        <f t="shared" si="251"/>
        <v>0</v>
      </c>
      <c r="P1002" s="8">
        <f t="shared" si="241"/>
        <v>0.83333333333333337</v>
      </c>
      <c r="Q1002" s="8">
        <f t="shared" si="242"/>
        <v>0.22727272727272727</v>
      </c>
      <c r="R1002" s="8">
        <f t="shared" si="243"/>
        <v>9.8039215686274508E-2</v>
      </c>
      <c r="S1002" s="8">
        <f t="shared" si="244"/>
        <v>4.9504950495049507E-2</v>
      </c>
      <c r="T1002" s="8">
        <f t="shared" si="245"/>
        <v>0.15384615384615385</v>
      </c>
      <c r="U1002" s="8">
        <f t="shared" si="246"/>
        <v>7.407407407407407E-2</v>
      </c>
      <c r="V1002" s="8">
        <f t="shared" si="254"/>
        <v>0</v>
      </c>
      <c r="W1002" s="8">
        <f t="shared" si="254"/>
        <v>3.9109923118605618E-81</v>
      </c>
      <c r="X1002" s="8">
        <f t="shared" si="254"/>
        <v>5.2573684653843024E-32</v>
      </c>
      <c r="Y1002" s="8">
        <f t="shared" si="254"/>
        <v>1.87252098758904E-15</v>
      </c>
      <c r="Z1002" s="8">
        <f t="shared" si="254"/>
        <v>2.7822988783418596E-52</v>
      </c>
      <c r="AA1002" s="8">
        <f t="shared" si="254"/>
        <v>1.0528656502567421E-23</v>
      </c>
      <c r="AB1002" s="13" t="e">
        <f t="shared" si="248"/>
        <v>#DIV/0!</v>
      </c>
      <c r="AC1002" s="13">
        <f t="shared" si="249"/>
        <v>-1.0528656502567421E-23</v>
      </c>
    </row>
    <row r="1003" spans="1:29">
      <c r="A1003" t="s">
        <v>35</v>
      </c>
      <c r="B1003" s="18"/>
      <c r="C1003" s="17"/>
      <c r="I1003" s="11" t="e">
        <f t="shared" si="236"/>
        <v>#DIV/0!</v>
      </c>
      <c r="J1003" s="11" t="e">
        <f t="shared" si="237"/>
        <v>#DIV/0!</v>
      </c>
      <c r="K1003" s="11" t="e">
        <f t="shared" si="238"/>
        <v>#DIV/0!</v>
      </c>
      <c r="L1003" s="11" t="e">
        <f t="shared" si="239"/>
        <v>#DIV/0!</v>
      </c>
      <c r="M1003" s="8" t="e">
        <f t="shared" si="240"/>
        <v>#DIV/0!</v>
      </c>
      <c r="N1003" s="8">
        <f t="shared" si="250"/>
        <v>0</v>
      </c>
      <c r="O1003" s="8">
        <f t="shared" si="251"/>
        <v>0</v>
      </c>
      <c r="P1003" s="8">
        <f t="shared" si="241"/>
        <v>0.83333333333333337</v>
      </c>
      <c r="Q1003" s="8">
        <f t="shared" si="242"/>
        <v>0.22727272727272727</v>
      </c>
      <c r="R1003" s="8">
        <f t="shared" si="243"/>
        <v>9.8039215686274508E-2</v>
      </c>
      <c r="S1003" s="8">
        <f t="shared" si="244"/>
        <v>4.9504950495049507E-2</v>
      </c>
      <c r="T1003" s="8">
        <f t="shared" si="245"/>
        <v>0.15384615384615385</v>
      </c>
      <c r="U1003" s="8">
        <f t="shared" si="246"/>
        <v>7.407407407407407E-2</v>
      </c>
      <c r="V1003" s="8">
        <f t="shared" si="254"/>
        <v>0</v>
      </c>
      <c r="W1003" s="8">
        <f t="shared" si="254"/>
        <v>3.0221304228013433E-81</v>
      </c>
      <c r="X1003" s="8">
        <f t="shared" si="254"/>
        <v>4.7419401844642727E-32</v>
      </c>
      <c r="Y1003" s="8">
        <f t="shared" si="254"/>
        <v>1.7798219287975033E-15</v>
      </c>
      <c r="Z1003" s="8">
        <f t="shared" si="254"/>
        <v>2.3542528970584965E-52</v>
      </c>
      <c r="AA1003" s="8">
        <f t="shared" si="254"/>
        <v>9.7487560208957613E-24</v>
      </c>
      <c r="AB1003" s="13" t="e">
        <f t="shared" si="248"/>
        <v>#DIV/0!</v>
      </c>
      <c r="AC1003" s="13">
        <f t="shared" si="249"/>
        <v>-9.7487560208957613E-24</v>
      </c>
    </row>
    <row r="1004" spans="1:29">
      <c r="A1004" t="s">
        <v>35</v>
      </c>
      <c r="B1004" s="16"/>
      <c r="C1004" s="15"/>
      <c r="I1004" s="11" t="e">
        <f t="shared" si="236"/>
        <v>#DIV/0!</v>
      </c>
      <c r="J1004" s="11" t="e">
        <f t="shared" si="237"/>
        <v>#DIV/0!</v>
      </c>
      <c r="K1004" s="11" t="e">
        <f t="shared" si="238"/>
        <v>#DIV/0!</v>
      </c>
      <c r="L1004" s="11" t="e">
        <f t="shared" si="239"/>
        <v>#DIV/0!</v>
      </c>
      <c r="M1004" s="8" t="e">
        <f t="shared" si="240"/>
        <v>#DIV/0!</v>
      </c>
      <c r="N1004" s="8">
        <f t="shared" si="250"/>
        <v>0</v>
      </c>
      <c r="O1004" s="8">
        <f t="shared" si="251"/>
        <v>0</v>
      </c>
      <c r="P1004" s="8">
        <f t="shared" si="241"/>
        <v>0.83333333333333337</v>
      </c>
      <c r="Q1004" s="8">
        <f t="shared" si="242"/>
        <v>0.22727272727272727</v>
      </c>
      <c r="R1004" s="8">
        <f t="shared" si="243"/>
        <v>9.8039215686274508E-2</v>
      </c>
      <c r="S1004" s="8">
        <f t="shared" si="244"/>
        <v>4.9504950495049507E-2</v>
      </c>
      <c r="T1004" s="8">
        <f t="shared" si="245"/>
        <v>0.15384615384615385</v>
      </c>
      <c r="U1004" s="8">
        <f t="shared" si="246"/>
        <v>7.407407407407407E-2</v>
      </c>
      <c r="V1004" s="8">
        <f t="shared" si="254"/>
        <v>0</v>
      </c>
      <c r="W1004" s="8">
        <f t="shared" si="254"/>
        <v>2.3352825994374014E-81</v>
      </c>
      <c r="X1004" s="8">
        <f t="shared" si="254"/>
        <v>4.2770440879481678E-32</v>
      </c>
      <c r="Y1004" s="8">
        <f t="shared" si="254"/>
        <v>1.6917119323223794E-15</v>
      </c>
      <c r="Z1004" s="8">
        <f t="shared" si="254"/>
        <v>1.9920601436648816E-52</v>
      </c>
      <c r="AA1004" s="8">
        <f t="shared" si="254"/>
        <v>9.0266259452738537E-24</v>
      </c>
      <c r="AB1004" s="13" t="e">
        <f t="shared" si="248"/>
        <v>#DIV/0!</v>
      </c>
      <c r="AC1004" s="13">
        <f t="shared" si="249"/>
        <v>-9.0266259452738537E-24</v>
      </c>
    </row>
    <row r="1005" spans="1:29">
      <c r="A1005" t="s">
        <v>35</v>
      </c>
      <c r="B1005" s="18"/>
      <c r="C1005" s="17"/>
      <c r="I1005" s="11" t="e">
        <f t="shared" si="236"/>
        <v>#DIV/0!</v>
      </c>
      <c r="J1005" s="11" t="e">
        <f t="shared" si="237"/>
        <v>#DIV/0!</v>
      </c>
      <c r="K1005" s="11" t="e">
        <f t="shared" si="238"/>
        <v>#DIV/0!</v>
      </c>
      <c r="L1005" s="11" t="e">
        <f t="shared" si="239"/>
        <v>#DIV/0!</v>
      </c>
      <c r="M1005" s="8" t="e">
        <f t="shared" si="240"/>
        <v>#DIV/0!</v>
      </c>
      <c r="N1005" s="8">
        <f t="shared" si="250"/>
        <v>0</v>
      </c>
      <c r="O1005" s="8">
        <f t="shared" si="251"/>
        <v>0</v>
      </c>
      <c r="P1005" s="8">
        <f t="shared" si="241"/>
        <v>0.83333333333333337</v>
      </c>
      <c r="Q1005" s="8">
        <f t="shared" si="242"/>
        <v>0.22727272727272727</v>
      </c>
      <c r="R1005" s="8">
        <f t="shared" si="243"/>
        <v>9.8039215686274508E-2</v>
      </c>
      <c r="S1005" s="8">
        <f t="shared" si="244"/>
        <v>4.9504950495049507E-2</v>
      </c>
      <c r="T1005" s="8">
        <f t="shared" si="245"/>
        <v>0.15384615384615385</v>
      </c>
      <c r="U1005" s="8">
        <f t="shared" si="246"/>
        <v>7.407407407407407E-2</v>
      </c>
      <c r="V1005" s="8">
        <f t="shared" si="254"/>
        <v>0</v>
      </c>
      <c r="W1005" s="8">
        <f t="shared" si="254"/>
        <v>1.8045365541107192E-81</v>
      </c>
      <c r="X1005" s="8">
        <f t="shared" si="254"/>
        <v>3.8577260401101123E-32</v>
      </c>
      <c r="Y1005" s="8">
        <f t="shared" si="254"/>
        <v>1.6079638168608754E-15</v>
      </c>
      <c r="Z1005" s="8">
        <f t="shared" si="254"/>
        <v>1.6855893523318227E-52</v>
      </c>
      <c r="AA1005" s="8">
        <f t="shared" si="254"/>
        <v>8.3579869863646793E-24</v>
      </c>
      <c r="AB1005" s="13" t="e">
        <f t="shared" si="248"/>
        <v>#DIV/0!</v>
      </c>
      <c r="AC1005" s="13">
        <f t="shared" si="249"/>
        <v>-8.3579869863646793E-24</v>
      </c>
    </row>
    <row r="1006" spans="1:29">
      <c r="A1006" t="s">
        <v>35</v>
      </c>
      <c r="B1006" s="16"/>
      <c r="C1006" s="15"/>
      <c r="I1006" s="11" t="e">
        <f t="shared" si="236"/>
        <v>#DIV/0!</v>
      </c>
      <c r="J1006" s="11" t="e">
        <f t="shared" si="237"/>
        <v>#DIV/0!</v>
      </c>
      <c r="K1006" s="11" t="e">
        <f t="shared" si="238"/>
        <v>#DIV/0!</v>
      </c>
      <c r="L1006" s="11" t="e">
        <f t="shared" si="239"/>
        <v>#DIV/0!</v>
      </c>
      <c r="M1006" s="8" t="e">
        <f t="shared" si="240"/>
        <v>#DIV/0!</v>
      </c>
      <c r="N1006" s="8">
        <f t="shared" si="250"/>
        <v>0</v>
      </c>
      <c r="O1006" s="8">
        <f t="shared" si="251"/>
        <v>0</v>
      </c>
      <c r="P1006" s="8">
        <f t="shared" si="241"/>
        <v>0.83333333333333337</v>
      </c>
      <c r="Q1006" s="8">
        <f t="shared" si="242"/>
        <v>0.22727272727272727</v>
      </c>
      <c r="R1006" s="8">
        <f t="shared" si="243"/>
        <v>9.8039215686274508E-2</v>
      </c>
      <c r="S1006" s="8">
        <f t="shared" si="244"/>
        <v>4.9504950495049507E-2</v>
      </c>
      <c r="T1006" s="8">
        <f t="shared" si="245"/>
        <v>0.15384615384615385</v>
      </c>
      <c r="U1006" s="8">
        <f t="shared" si="246"/>
        <v>7.407407407407407E-2</v>
      </c>
      <c r="V1006" s="8">
        <f t="shared" si="254"/>
        <v>0</v>
      </c>
      <c r="W1006" s="8">
        <f t="shared" si="254"/>
        <v>1.3944146099946466E-81</v>
      </c>
      <c r="X1006" s="8">
        <f t="shared" si="254"/>
        <v>3.4795176048051996E-32</v>
      </c>
      <c r="Y1006" s="8">
        <f t="shared" si="254"/>
        <v>1.5283616477093469E-15</v>
      </c>
      <c r="Z1006" s="8">
        <f t="shared" si="254"/>
        <v>1.4262679135115422E-52</v>
      </c>
      <c r="AA1006" s="8">
        <f t="shared" si="254"/>
        <v>7.7388768392265547E-24</v>
      </c>
      <c r="AB1006" s="13" t="e">
        <f t="shared" si="248"/>
        <v>#DIV/0!</v>
      </c>
      <c r="AC1006" s="13">
        <f t="shared" si="249"/>
        <v>-7.7388768392265547E-24</v>
      </c>
    </row>
    <row r="1007" spans="1:29">
      <c r="A1007" t="s">
        <v>35</v>
      </c>
      <c r="B1007" s="18"/>
      <c r="C1007" s="17"/>
      <c r="I1007" s="11" t="e">
        <f t="shared" si="236"/>
        <v>#DIV/0!</v>
      </c>
      <c r="J1007" s="11" t="e">
        <f t="shared" si="237"/>
        <v>#DIV/0!</v>
      </c>
      <c r="K1007" s="11" t="e">
        <f t="shared" si="238"/>
        <v>#DIV/0!</v>
      </c>
      <c r="L1007" s="11" t="e">
        <f t="shared" si="239"/>
        <v>#DIV/0!</v>
      </c>
      <c r="M1007" s="8" t="e">
        <f t="shared" si="240"/>
        <v>#DIV/0!</v>
      </c>
      <c r="N1007" s="8">
        <f t="shared" si="250"/>
        <v>0</v>
      </c>
      <c r="O1007" s="8">
        <f t="shared" si="251"/>
        <v>0</v>
      </c>
      <c r="P1007" s="8">
        <f t="shared" si="241"/>
        <v>0.83333333333333337</v>
      </c>
      <c r="Q1007" s="8">
        <f t="shared" si="242"/>
        <v>0.22727272727272727</v>
      </c>
      <c r="R1007" s="8">
        <f t="shared" si="243"/>
        <v>9.8039215686274508E-2</v>
      </c>
      <c r="S1007" s="8">
        <f t="shared" si="244"/>
        <v>4.9504950495049507E-2</v>
      </c>
      <c r="T1007" s="8">
        <f t="shared" si="245"/>
        <v>0.15384615384615385</v>
      </c>
      <c r="U1007" s="8">
        <f t="shared" si="246"/>
        <v>7.407407407407407E-2</v>
      </c>
      <c r="V1007" s="8">
        <f t="shared" si="254"/>
        <v>0</v>
      </c>
      <c r="W1007" s="8">
        <f t="shared" si="254"/>
        <v>1.0775021986322269E-81</v>
      </c>
      <c r="X1007" s="8">
        <f t="shared" si="254"/>
        <v>3.1383884278635134E-32</v>
      </c>
      <c r="Y1007" s="8">
        <f t="shared" si="254"/>
        <v>1.4527001800009633E-15</v>
      </c>
      <c r="Z1007" s="8">
        <f t="shared" si="254"/>
        <v>1.2068420806636126E-52</v>
      </c>
      <c r="AA1007" s="8">
        <f t="shared" si="254"/>
        <v>7.1656267029875514E-24</v>
      </c>
      <c r="AB1007" s="13" t="e">
        <f t="shared" si="248"/>
        <v>#DIV/0!</v>
      </c>
      <c r="AC1007" s="13">
        <f t="shared" si="249"/>
        <v>-7.1656267029875514E-24</v>
      </c>
    </row>
    <row r="1008" spans="1:29">
      <c r="A1008" t="s">
        <v>35</v>
      </c>
      <c r="B1008" s="16"/>
      <c r="C1008" s="15"/>
      <c r="I1008" s="11" t="e">
        <f t="shared" si="236"/>
        <v>#DIV/0!</v>
      </c>
      <c r="J1008" s="11" t="e">
        <f t="shared" si="237"/>
        <v>#DIV/0!</v>
      </c>
      <c r="K1008" s="11" t="e">
        <f t="shared" si="238"/>
        <v>#DIV/0!</v>
      </c>
      <c r="L1008" s="11" t="e">
        <f t="shared" si="239"/>
        <v>#DIV/0!</v>
      </c>
      <c r="M1008" s="8" t="e">
        <f t="shared" si="240"/>
        <v>#DIV/0!</v>
      </c>
      <c r="N1008" s="8">
        <f t="shared" si="250"/>
        <v>0</v>
      </c>
      <c r="O1008" s="8">
        <f t="shared" si="251"/>
        <v>0</v>
      </c>
      <c r="P1008" s="8">
        <f t="shared" si="241"/>
        <v>0.83333333333333337</v>
      </c>
      <c r="Q1008" s="8">
        <f t="shared" si="242"/>
        <v>0.22727272727272727</v>
      </c>
      <c r="R1008" s="8">
        <f t="shared" si="243"/>
        <v>9.8039215686274508E-2</v>
      </c>
      <c r="S1008" s="8">
        <f t="shared" si="244"/>
        <v>4.9504950495049507E-2</v>
      </c>
      <c r="T1008" s="8">
        <f t="shared" si="245"/>
        <v>0.15384615384615385</v>
      </c>
      <c r="U1008" s="8">
        <f t="shared" si="246"/>
        <v>7.407407407407407E-2</v>
      </c>
      <c r="V1008" s="8">
        <f t="shared" si="254"/>
        <v>0</v>
      </c>
      <c r="W1008" s="8">
        <f t="shared" si="254"/>
        <v>8.3261533530672081E-82</v>
      </c>
      <c r="X1008" s="8">
        <f t="shared" si="254"/>
        <v>2.8307032878768943E-32</v>
      </c>
      <c r="Y1008" s="8">
        <f t="shared" si="254"/>
        <v>1.3807843295058659E-15</v>
      </c>
      <c r="Z1008" s="8">
        <f t="shared" si="254"/>
        <v>1.021174068253826E-52</v>
      </c>
      <c r="AA1008" s="8">
        <f t="shared" si="254"/>
        <v>6.6348395398032882E-24</v>
      </c>
      <c r="AB1008" s="13" t="e">
        <f t="shared" si="248"/>
        <v>#DIV/0!</v>
      </c>
      <c r="AC1008" s="13">
        <f t="shared" si="249"/>
        <v>-6.6348395398032882E-24</v>
      </c>
    </row>
    <row r="1009" spans="1:29">
      <c r="A1009" t="s">
        <v>35</v>
      </c>
      <c r="B1009" s="18"/>
      <c r="C1009" s="17"/>
      <c r="I1009" s="11" t="e">
        <f t="shared" si="236"/>
        <v>#DIV/0!</v>
      </c>
      <c r="J1009" s="11" t="e">
        <f t="shared" si="237"/>
        <v>#DIV/0!</v>
      </c>
      <c r="K1009" s="11" t="e">
        <f t="shared" si="238"/>
        <v>#DIV/0!</v>
      </c>
      <c r="L1009" s="11" t="e">
        <f t="shared" si="239"/>
        <v>#DIV/0!</v>
      </c>
      <c r="M1009" s="8" t="e">
        <f t="shared" si="240"/>
        <v>#DIV/0!</v>
      </c>
      <c r="N1009" s="8">
        <f t="shared" si="250"/>
        <v>0</v>
      </c>
      <c r="O1009" s="8">
        <f t="shared" si="251"/>
        <v>0</v>
      </c>
      <c r="P1009" s="8">
        <f t="shared" si="241"/>
        <v>0.83333333333333337</v>
      </c>
      <c r="Q1009" s="8">
        <f t="shared" si="242"/>
        <v>0.22727272727272727</v>
      </c>
      <c r="R1009" s="8">
        <f t="shared" si="243"/>
        <v>9.8039215686274508E-2</v>
      </c>
      <c r="S1009" s="8">
        <f t="shared" si="244"/>
        <v>4.9504950495049507E-2</v>
      </c>
      <c r="T1009" s="8">
        <f t="shared" si="245"/>
        <v>0.15384615384615385</v>
      </c>
      <c r="U1009" s="8">
        <f t="shared" si="246"/>
        <v>7.407407407407407E-2</v>
      </c>
      <c r="V1009" s="8">
        <f t="shared" si="254"/>
        <v>0</v>
      </c>
      <c r="W1009" s="8">
        <f t="shared" si="254"/>
        <v>6.4338457728246612E-82</v>
      </c>
      <c r="X1009" s="8">
        <f t="shared" si="254"/>
        <v>2.5531833576928851E-32</v>
      </c>
      <c r="Y1009" s="8">
        <f t="shared" si="254"/>
        <v>1.3124286696293379E-15</v>
      </c>
      <c r="Z1009" s="8">
        <f t="shared" si="254"/>
        <v>8.6407036544554495E-53</v>
      </c>
      <c r="AA1009" s="8">
        <f t="shared" si="254"/>
        <v>6.1433699442623037E-24</v>
      </c>
      <c r="AB1009" s="13" t="e">
        <f t="shared" si="248"/>
        <v>#DIV/0!</v>
      </c>
      <c r="AC1009" s="13">
        <f t="shared" si="249"/>
        <v>-6.1433699442623037E-24</v>
      </c>
    </row>
    <row r="1010" spans="1:29">
      <c r="A1010" t="s">
        <v>35</v>
      </c>
      <c r="B1010" s="16"/>
      <c r="C1010" s="15"/>
      <c r="I1010" s="11" t="e">
        <f t="shared" si="236"/>
        <v>#DIV/0!</v>
      </c>
      <c r="J1010" s="11" t="e">
        <f t="shared" si="237"/>
        <v>#DIV/0!</v>
      </c>
      <c r="K1010" s="11" t="e">
        <f t="shared" si="238"/>
        <v>#DIV/0!</v>
      </c>
      <c r="L1010" s="11" t="e">
        <f t="shared" si="239"/>
        <v>#DIV/0!</v>
      </c>
      <c r="M1010" s="8" t="e">
        <f t="shared" si="240"/>
        <v>#DIV/0!</v>
      </c>
      <c r="N1010" s="8">
        <f t="shared" si="250"/>
        <v>0</v>
      </c>
      <c r="O1010" s="8">
        <f t="shared" si="251"/>
        <v>0</v>
      </c>
      <c r="P1010" s="8">
        <f t="shared" si="241"/>
        <v>0.83333333333333337</v>
      </c>
      <c r="Q1010" s="8">
        <f t="shared" si="242"/>
        <v>0.22727272727272727</v>
      </c>
      <c r="R1010" s="8">
        <f t="shared" si="243"/>
        <v>9.8039215686274508E-2</v>
      </c>
      <c r="S1010" s="8">
        <f t="shared" si="244"/>
        <v>4.9504950495049507E-2</v>
      </c>
      <c r="T1010" s="8">
        <f t="shared" si="245"/>
        <v>0.15384615384615385</v>
      </c>
      <c r="U1010" s="8">
        <f t="shared" si="246"/>
        <v>7.407407407407407E-2</v>
      </c>
      <c r="V1010" s="8">
        <f t="shared" si="254"/>
        <v>0</v>
      </c>
      <c r="W1010" s="8">
        <f t="shared" si="254"/>
        <v>4.9716080971826924E-82</v>
      </c>
      <c r="X1010" s="8">
        <f t="shared" si="254"/>
        <v>2.3028712638014259E-32</v>
      </c>
      <c r="Y1010" s="8">
        <f t="shared" si="254"/>
        <v>1.2474569533110538E-15</v>
      </c>
      <c r="Z1010" s="8">
        <f t="shared" si="254"/>
        <v>7.3113646306930727E-53</v>
      </c>
      <c r="AA1010" s="8">
        <f t="shared" si="254"/>
        <v>5.6883055039465773E-24</v>
      </c>
      <c r="AB1010" s="13" t="e">
        <f t="shared" si="248"/>
        <v>#DIV/0!</v>
      </c>
      <c r="AC1010" s="13">
        <f t="shared" si="249"/>
        <v>-5.6883055039465773E-24</v>
      </c>
    </row>
    <row r="1011" spans="1:29">
      <c r="A1011" t="s">
        <v>35</v>
      </c>
      <c r="B1011" s="18"/>
      <c r="C1011" s="17"/>
      <c r="I1011" s="11" t="e">
        <f t="shared" si="236"/>
        <v>#DIV/0!</v>
      </c>
      <c r="J1011" s="11" t="e">
        <f t="shared" si="237"/>
        <v>#DIV/0!</v>
      </c>
      <c r="K1011" s="11" t="e">
        <f t="shared" si="238"/>
        <v>#DIV/0!</v>
      </c>
      <c r="L1011" s="11" t="e">
        <f t="shared" si="239"/>
        <v>#DIV/0!</v>
      </c>
      <c r="M1011" s="8" t="e">
        <f t="shared" si="240"/>
        <v>#DIV/0!</v>
      </c>
      <c r="N1011" s="8">
        <f t="shared" si="250"/>
        <v>0</v>
      </c>
      <c r="O1011" s="8">
        <f t="shared" si="251"/>
        <v>0</v>
      </c>
      <c r="P1011" s="8">
        <f t="shared" si="241"/>
        <v>0.83333333333333337</v>
      </c>
      <c r="Q1011" s="8">
        <f t="shared" si="242"/>
        <v>0.22727272727272727</v>
      </c>
      <c r="R1011" s="8">
        <f t="shared" si="243"/>
        <v>9.8039215686274508E-2</v>
      </c>
      <c r="S1011" s="8">
        <f t="shared" si="244"/>
        <v>4.9504950495049507E-2</v>
      </c>
      <c r="T1011" s="8">
        <f t="shared" si="245"/>
        <v>0.15384615384615385</v>
      </c>
      <c r="U1011" s="8">
        <f t="shared" si="246"/>
        <v>7.407407407407407E-2</v>
      </c>
      <c r="V1011" s="8">
        <f t="shared" si="254"/>
        <v>0</v>
      </c>
      <c r="W1011" s="8">
        <f t="shared" si="254"/>
        <v>3.8416971660048079E-82</v>
      </c>
      <c r="X1011" s="8">
        <f t="shared" si="254"/>
        <v>2.0770995712718743E-32</v>
      </c>
      <c r="Y1011" s="8">
        <f t="shared" si="254"/>
        <v>1.1857016585926848E-15</v>
      </c>
      <c r="Z1011" s="8">
        <f t="shared" si="254"/>
        <v>6.1865393028941386E-53</v>
      </c>
      <c r="AA1011" s="8">
        <f t="shared" si="254"/>
        <v>5.266949540691275E-24</v>
      </c>
      <c r="AB1011" s="13" t="e">
        <f t="shared" si="248"/>
        <v>#DIV/0!</v>
      </c>
      <c r="AC1011" s="13">
        <f t="shared" si="249"/>
        <v>-5.266949540691275E-24</v>
      </c>
    </row>
    <row r="1012" spans="1:29">
      <c r="A1012" t="s">
        <v>35</v>
      </c>
      <c r="B1012" s="16"/>
      <c r="C1012" s="15"/>
      <c r="I1012" s="11" t="e">
        <f t="shared" si="236"/>
        <v>#DIV/0!</v>
      </c>
      <c r="J1012" s="11" t="e">
        <f t="shared" si="237"/>
        <v>#DIV/0!</v>
      </c>
      <c r="K1012" s="11" t="e">
        <f t="shared" si="238"/>
        <v>#DIV/0!</v>
      </c>
      <c r="L1012" s="11" t="e">
        <f t="shared" si="239"/>
        <v>#DIV/0!</v>
      </c>
      <c r="M1012" s="8" t="e">
        <f t="shared" si="240"/>
        <v>#DIV/0!</v>
      </c>
      <c r="N1012" s="8">
        <f t="shared" si="250"/>
        <v>0</v>
      </c>
      <c r="O1012" s="8">
        <f t="shared" si="251"/>
        <v>0</v>
      </c>
      <c r="P1012" s="8">
        <f t="shared" si="241"/>
        <v>0.83333333333333337</v>
      </c>
      <c r="Q1012" s="8">
        <f t="shared" si="242"/>
        <v>0.22727272727272727</v>
      </c>
      <c r="R1012" s="8">
        <f t="shared" si="243"/>
        <v>9.8039215686274508E-2</v>
      </c>
      <c r="S1012" s="8">
        <f t="shared" si="244"/>
        <v>4.9504950495049507E-2</v>
      </c>
      <c r="T1012" s="8">
        <f t="shared" si="245"/>
        <v>0.15384615384615385</v>
      </c>
      <c r="U1012" s="8">
        <f t="shared" si="246"/>
        <v>7.407407407407407E-2</v>
      </c>
      <c r="V1012" s="8">
        <f t="shared" si="254"/>
        <v>0</v>
      </c>
      <c r="W1012" s="8">
        <f t="shared" si="254"/>
        <v>2.9685841737309876E-82</v>
      </c>
      <c r="X1012" s="8">
        <f t="shared" si="254"/>
        <v>1.8734623584020827E-32</v>
      </c>
      <c r="Y1012" s="8">
        <f t="shared" si="254"/>
        <v>1.1270035566821559E-15</v>
      </c>
      <c r="Z1012" s="8">
        <f t="shared" si="254"/>
        <v>5.2347640255258099E-53</v>
      </c>
      <c r="AA1012" s="8">
        <f t="shared" si="254"/>
        <v>4.8768051302696988E-24</v>
      </c>
      <c r="AB1012" s="13" t="e">
        <f t="shared" si="248"/>
        <v>#DIV/0!</v>
      </c>
      <c r="AC1012" s="13">
        <f t="shared" si="249"/>
        <v>-4.8768051302696988E-24</v>
      </c>
    </row>
    <row r="1013" spans="1:29">
      <c r="A1013" t="s">
        <v>35</v>
      </c>
      <c r="B1013" s="18"/>
      <c r="C1013" s="17"/>
      <c r="I1013" s="11" t="e">
        <f t="shared" si="236"/>
        <v>#DIV/0!</v>
      </c>
      <c r="J1013" s="11" t="e">
        <f t="shared" si="237"/>
        <v>#DIV/0!</v>
      </c>
      <c r="K1013" s="11" t="e">
        <f t="shared" si="238"/>
        <v>#DIV/0!</v>
      </c>
      <c r="L1013" s="11" t="e">
        <f t="shared" si="239"/>
        <v>#DIV/0!</v>
      </c>
      <c r="M1013" s="8" t="e">
        <f t="shared" si="240"/>
        <v>#DIV/0!</v>
      </c>
      <c r="N1013" s="8">
        <f t="shared" si="250"/>
        <v>0</v>
      </c>
      <c r="O1013" s="8">
        <f t="shared" si="251"/>
        <v>0</v>
      </c>
      <c r="P1013" s="8">
        <f t="shared" si="241"/>
        <v>0.83333333333333337</v>
      </c>
      <c r="Q1013" s="8">
        <f t="shared" si="242"/>
        <v>0.22727272727272727</v>
      </c>
      <c r="R1013" s="8">
        <f t="shared" si="243"/>
        <v>9.8039215686274508E-2</v>
      </c>
      <c r="S1013" s="8">
        <f t="shared" si="244"/>
        <v>4.9504950495049507E-2</v>
      </c>
      <c r="T1013" s="8">
        <f t="shared" si="245"/>
        <v>0.15384615384615385</v>
      </c>
      <c r="U1013" s="8">
        <f t="shared" si="246"/>
        <v>7.407407407407407E-2</v>
      </c>
      <c r="V1013" s="8">
        <f t="shared" si="254"/>
        <v>0</v>
      </c>
      <c r="W1013" s="8">
        <f t="shared" si="254"/>
        <v>2.2939059524284903E-82</v>
      </c>
      <c r="X1013" s="8">
        <f t="shared" si="254"/>
        <v>1.6897895781665844E-32</v>
      </c>
      <c r="Y1013" s="8">
        <f t="shared" si="254"/>
        <v>1.071211301400861E-15</v>
      </c>
      <c r="Z1013" s="8">
        <f t="shared" si="254"/>
        <v>4.4294157139064549E-53</v>
      </c>
      <c r="AA1013" s="8">
        <f t="shared" si="254"/>
        <v>4.5155603058052767E-24</v>
      </c>
      <c r="AB1013" s="13" t="e">
        <f t="shared" si="248"/>
        <v>#DIV/0!</v>
      </c>
      <c r="AC1013" s="13">
        <f t="shared" si="249"/>
        <v>-4.5155603058052767E-24</v>
      </c>
    </row>
    <row r="1014" spans="1:29">
      <c r="A1014" t="s">
        <v>35</v>
      </c>
      <c r="B1014" s="16"/>
      <c r="C1014" s="15"/>
      <c r="I1014" s="11" t="e">
        <f t="shared" si="236"/>
        <v>#DIV/0!</v>
      </c>
      <c r="J1014" s="11" t="e">
        <f t="shared" si="237"/>
        <v>#DIV/0!</v>
      </c>
      <c r="K1014" s="11" t="e">
        <f t="shared" si="238"/>
        <v>#DIV/0!</v>
      </c>
      <c r="L1014" s="11" t="e">
        <f t="shared" si="239"/>
        <v>#DIV/0!</v>
      </c>
      <c r="M1014" s="8" t="e">
        <f t="shared" si="240"/>
        <v>#DIV/0!</v>
      </c>
      <c r="N1014" s="8">
        <f t="shared" si="250"/>
        <v>0</v>
      </c>
      <c r="O1014" s="8">
        <f t="shared" si="251"/>
        <v>0</v>
      </c>
      <c r="P1014" s="8">
        <f t="shared" si="241"/>
        <v>0.83333333333333337</v>
      </c>
      <c r="Q1014" s="8">
        <f t="shared" si="242"/>
        <v>0.22727272727272727</v>
      </c>
      <c r="R1014" s="8">
        <f t="shared" si="243"/>
        <v>9.8039215686274508E-2</v>
      </c>
      <c r="S1014" s="8">
        <f t="shared" si="244"/>
        <v>4.9504950495049507E-2</v>
      </c>
      <c r="T1014" s="8">
        <f t="shared" si="245"/>
        <v>0.15384615384615385</v>
      </c>
      <c r="U1014" s="8">
        <f t="shared" si="246"/>
        <v>7.407407407407407E-2</v>
      </c>
      <c r="V1014" s="8">
        <f t="shared" si="254"/>
        <v>0</v>
      </c>
      <c r="W1014" s="8">
        <f t="shared" si="254"/>
        <v>1.7725636905129243E-82</v>
      </c>
      <c r="X1014" s="8">
        <f t="shared" si="254"/>
        <v>1.5241239332482919E-32</v>
      </c>
      <c r="Y1014" s="8">
        <f t="shared" si="254"/>
        <v>1.0181810389552738E-15</v>
      </c>
      <c r="Z1014" s="8">
        <f t="shared" si="254"/>
        <v>3.7479671425362308E-53</v>
      </c>
      <c r="AA1014" s="8">
        <f t="shared" si="254"/>
        <v>4.1810743572271081E-24</v>
      </c>
      <c r="AB1014" s="13" t="e">
        <f t="shared" si="248"/>
        <v>#DIV/0!</v>
      </c>
      <c r="AC1014" s="13">
        <f t="shared" si="249"/>
        <v>-4.1810743572271081E-24</v>
      </c>
    </row>
    <row r="1015" spans="1:29">
      <c r="A1015" t="s">
        <v>35</v>
      </c>
      <c r="B1015" s="18"/>
      <c r="C1015" s="17"/>
      <c r="I1015" s="11" t="e">
        <f t="shared" ref="I1015:I1078" si="255">AVERAGE(C771:C1015)</f>
        <v>#DIV/0!</v>
      </c>
      <c r="J1015" s="11" t="e">
        <f t="shared" ref="J1015:J1078" si="256">2*STDEV(C771:C1015)</f>
        <v>#DIV/0!</v>
      </c>
      <c r="K1015" s="11" t="e">
        <f t="shared" ref="K1015:K1078" si="257">I1015-J1015</f>
        <v>#DIV/0!</v>
      </c>
      <c r="L1015" s="11" t="e">
        <f t="shared" ref="L1015:L1078" si="258">J1015+I1015</f>
        <v>#DIV/0!</v>
      </c>
      <c r="M1015" s="8" t="e">
        <f t="shared" ref="M1015:M1041" si="259">IF(C1015&gt;L1015,IF(AB1015&gt;=80,"STRONG SHORT","SHORT"),IF(C1015&lt;K1015,IF(AB1015&lt;=20,"STRONG LONG","LONG"),"NONE"))</f>
        <v>#DIV/0!</v>
      </c>
      <c r="N1015" s="8">
        <f t="shared" si="250"/>
        <v>0</v>
      </c>
      <c r="O1015" s="8">
        <f t="shared" si="251"/>
        <v>0</v>
      </c>
      <c r="P1015" s="8">
        <f t="shared" ref="P1015:P1078" si="260">5/6</f>
        <v>0.83333333333333337</v>
      </c>
      <c r="Q1015" s="8">
        <f t="shared" ref="Q1015:Q1078" si="261">5/22</f>
        <v>0.22727272727272727</v>
      </c>
      <c r="R1015" s="8">
        <f t="shared" ref="R1015:R1078" si="262">5/51</f>
        <v>9.8039215686274508E-2</v>
      </c>
      <c r="S1015" s="8">
        <f t="shared" ref="S1015:S1078" si="263">5/101</f>
        <v>4.9504950495049507E-2</v>
      </c>
      <c r="T1015" s="8">
        <f t="shared" ref="T1015:T1078" si="264">2/13</f>
        <v>0.15384615384615385</v>
      </c>
      <c r="U1015" s="8">
        <f t="shared" ref="U1015:U1078" si="265">2/27</f>
        <v>7.407407407407407E-2</v>
      </c>
      <c r="V1015" s="8">
        <f t="shared" ref="V1015:AA1030" si="266">$C1015*P1015+V1014*(1-P1015)</f>
        <v>0</v>
      </c>
      <c r="W1015" s="8">
        <f t="shared" si="266"/>
        <v>1.3697083063054415E-82</v>
      </c>
      <c r="X1015" s="8">
        <f t="shared" si="266"/>
        <v>1.3747000182239496E-32</v>
      </c>
      <c r="Y1015" s="8">
        <f t="shared" si="266"/>
        <v>9.6777603702679473E-16</v>
      </c>
      <c r="Z1015" s="8">
        <f t="shared" si="266"/>
        <v>3.171356812915272E-53</v>
      </c>
      <c r="AA1015" s="8">
        <f t="shared" si="266"/>
        <v>3.8713651455806556E-24</v>
      </c>
      <c r="AB1015" s="13" t="e">
        <f t="shared" ref="AB1015:AB1078" si="267">100-100/(1+AVERAGE(N1002:N1015)/AVERAGE(O1002:O1015))</f>
        <v>#DIV/0!</v>
      </c>
      <c r="AC1015" s="13">
        <f t="shared" ref="AC1015:AC1078" si="268">Z1015-AA1015</f>
        <v>-3.8713651455806556E-24</v>
      </c>
    </row>
    <row r="1016" spans="1:29">
      <c r="A1016" t="s">
        <v>35</v>
      </c>
      <c r="B1016" s="16"/>
      <c r="C1016" s="15"/>
      <c r="I1016" s="11" t="e">
        <f t="shared" si="255"/>
        <v>#DIV/0!</v>
      </c>
      <c r="J1016" s="11" t="e">
        <f t="shared" si="256"/>
        <v>#DIV/0!</v>
      </c>
      <c r="K1016" s="11" t="e">
        <f t="shared" si="257"/>
        <v>#DIV/0!</v>
      </c>
      <c r="L1016" s="11" t="e">
        <f t="shared" si="258"/>
        <v>#DIV/0!</v>
      </c>
      <c r="M1016" s="8" t="e">
        <f t="shared" si="259"/>
        <v>#DIV/0!</v>
      </c>
      <c r="N1016" s="8">
        <f t="shared" si="250"/>
        <v>0</v>
      </c>
      <c r="O1016" s="8">
        <f t="shared" si="251"/>
        <v>0</v>
      </c>
      <c r="P1016" s="8">
        <f t="shared" si="260"/>
        <v>0.83333333333333337</v>
      </c>
      <c r="Q1016" s="8">
        <f t="shared" si="261"/>
        <v>0.22727272727272727</v>
      </c>
      <c r="R1016" s="8">
        <f t="shared" si="262"/>
        <v>9.8039215686274508E-2</v>
      </c>
      <c r="S1016" s="8">
        <f t="shared" si="263"/>
        <v>4.9504950495049507E-2</v>
      </c>
      <c r="T1016" s="8">
        <f t="shared" si="264"/>
        <v>0.15384615384615385</v>
      </c>
      <c r="U1016" s="8">
        <f t="shared" si="265"/>
        <v>7.407407407407407E-2</v>
      </c>
      <c r="V1016" s="8">
        <f t="shared" si="266"/>
        <v>0</v>
      </c>
      <c r="W1016" s="8">
        <f t="shared" si="266"/>
        <v>1.0584109639632957E-82</v>
      </c>
      <c r="X1016" s="8">
        <f t="shared" si="266"/>
        <v>1.2399255066333662E-32</v>
      </c>
      <c r="Y1016" s="8">
        <f t="shared" si="266"/>
        <v>9.1986633222348805E-16</v>
      </c>
      <c r="Z1016" s="8">
        <f t="shared" si="266"/>
        <v>2.683455764774461E-53</v>
      </c>
      <c r="AA1016" s="8">
        <f t="shared" si="266"/>
        <v>3.5845973570191253E-24</v>
      </c>
      <c r="AB1016" s="13" t="e">
        <f t="shared" si="267"/>
        <v>#DIV/0!</v>
      </c>
      <c r="AC1016" s="13">
        <f t="shared" si="268"/>
        <v>-3.5845973570191253E-24</v>
      </c>
    </row>
    <row r="1017" spans="1:29">
      <c r="A1017" t="s">
        <v>35</v>
      </c>
      <c r="B1017" s="18"/>
      <c r="C1017" s="17"/>
      <c r="I1017" s="11" t="e">
        <f t="shared" si="255"/>
        <v>#DIV/0!</v>
      </c>
      <c r="J1017" s="11" t="e">
        <f t="shared" si="256"/>
        <v>#DIV/0!</v>
      </c>
      <c r="K1017" s="11" t="e">
        <f t="shared" si="257"/>
        <v>#DIV/0!</v>
      </c>
      <c r="L1017" s="11" t="e">
        <f t="shared" si="258"/>
        <v>#DIV/0!</v>
      </c>
      <c r="M1017" s="8" t="e">
        <f t="shared" si="259"/>
        <v>#DIV/0!</v>
      </c>
      <c r="N1017" s="8">
        <f t="shared" si="250"/>
        <v>0</v>
      </c>
      <c r="O1017" s="8">
        <f t="shared" si="251"/>
        <v>0</v>
      </c>
      <c r="P1017" s="8">
        <f t="shared" si="260"/>
        <v>0.83333333333333337</v>
      </c>
      <c r="Q1017" s="8">
        <f t="shared" si="261"/>
        <v>0.22727272727272727</v>
      </c>
      <c r="R1017" s="8">
        <f t="shared" si="262"/>
        <v>9.8039215686274508E-2</v>
      </c>
      <c r="S1017" s="8">
        <f t="shared" si="263"/>
        <v>4.9504950495049507E-2</v>
      </c>
      <c r="T1017" s="8">
        <f t="shared" si="264"/>
        <v>0.15384615384615385</v>
      </c>
      <c r="U1017" s="8">
        <f t="shared" si="265"/>
        <v>7.407407407407407E-2</v>
      </c>
      <c r="V1017" s="8">
        <f t="shared" si="266"/>
        <v>0</v>
      </c>
      <c r="W1017" s="8">
        <f t="shared" si="266"/>
        <v>8.1786301760800122E-83</v>
      </c>
      <c r="X1017" s="8">
        <f t="shared" si="266"/>
        <v>1.1183641824536245E-32</v>
      </c>
      <c r="Y1017" s="8">
        <f t="shared" si="266"/>
        <v>8.7432839498470147E-16</v>
      </c>
      <c r="Z1017" s="8">
        <f t="shared" si="266"/>
        <v>2.2706164163476206E-53</v>
      </c>
      <c r="AA1017" s="8">
        <f t="shared" si="266"/>
        <v>3.3190716268695607E-24</v>
      </c>
      <c r="AB1017" s="13" t="e">
        <f t="shared" si="267"/>
        <v>#DIV/0!</v>
      </c>
      <c r="AC1017" s="13">
        <f t="shared" si="268"/>
        <v>-3.3190716268695607E-24</v>
      </c>
    </row>
    <row r="1018" spans="1:29">
      <c r="A1018" t="s">
        <v>35</v>
      </c>
      <c r="B1018" s="16"/>
      <c r="C1018" s="15"/>
      <c r="I1018" s="11" t="e">
        <f t="shared" si="255"/>
        <v>#DIV/0!</v>
      </c>
      <c r="J1018" s="11" t="e">
        <f t="shared" si="256"/>
        <v>#DIV/0!</v>
      </c>
      <c r="K1018" s="11" t="e">
        <f t="shared" si="257"/>
        <v>#DIV/0!</v>
      </c>
      <c r="L1018" s="11" t="e">
        <f t="shared" si="258"/>
        <v>#DIV/0!</v>
      </c>
      <c r="M1018" s="8" t="e">
        <f t="shared" si="259"/>
        <v>#DIV/0!</v>
      </c>
      <c r="N1018" s="8">
        <f t="shared" si="250"/>
        <v>0</v>
      </c>
      <c r="O1018" s="8">
        <f t="shared" si="251"/>
        <v>0</v>
      </c>
      <c r="P1018" s="8">
        <f t="shared" si="260"/>
        <v>0.83333333333333337</v>
      </c>
      <c r="Q1018" s="8">
        <f t="shared" si="261"/>
        <v>0.22727272727272727</v>
      </c>
      <c r="R1018" s="8">
        <f t="shared" si="262"/>
        <v>9.8039215686274508E-2</v>
      </c>
      <c r="S1018" s="8">
        <f t="shared" si="263"/>
        <v>4.9504950495049507E-2</v>
      </c>
      <c r="T1018" s="8">
        <f t="shared" si="264"/>
        <v>0.15384615384615385</v>
      </c>
      <c r="U1018" s="8">
        <f t="shared" si="265"/>
        <v>7.407407407407407E-2</v>
      </c>
      <c r="V1018" s="8">
        <f t="shared" si="266"/>
        <v>0</v>
      </c>
      <c r="W1018" s="8">
        <f t="shared" si="266"/>
        <v>6.3198505906072819E-83</v>
      </c>
      <c r="X1018" s="8">
        <f t="shared" si="266"/>
        <v>1.0087206351542495E-32</v>
      </c>
      <c r="Y1018" s="8">
        <f t="shared" si="266"/>
        <v>8.310448110745677E-16</v>
      </c>
      <c r="Z1018" s="8">
        <f t="shared" si="266"/>
        <v>1.9212908138326021E-53</v>
      </c>
      <c r="AA1018" s="8">
        <f t="shared" si="266"/>
        <v>3.0732144693236674E-24</v>
      </c>
      <c r="AB1018" s="13" t="e">
        <f t="shared" si="267"/>
        <v>#DIV/0!</v>
      </c>
      <c r="AC1018" s="13">
        <f t="shared" si="268"/>
        <v>-3.0732144693236674E-24</v>
      </c>
    </row>
    <row r="1019" spans="1:29">
      <c r="A1019" t="s">
        <v>35</v>
      </c>
      <c r="B1019" s="18"/>
      <c r="C1019" s="17"/>
      <c r="I1019" s="11" t="e">
        <f t="shared" si="255"/>
        <v>#DIV/0!</v>
      </c>
      <c r="J1019" s="11" t="e">
        <f t="shared" si="256"/>
        <v>#DIV/0!</v>
      </c>
      <c r="K1019" s="11" t="e">
        <f t="shared" si="257"/>
        <v>#DIV/0!</v>
      </c>
      <c r="L1019" s="11" t="e">
        <f t="shared" si="258"/>
        <v>#DIV/0!</v>
      </c>
      <c r="M1019" s="8" t="e">
        <f t="shared" si="259"/>
        <v>#DIV/0!</v>
      </c>
      <c r="N1019" s="8">
        <f t="shared" si="250"/>
        <v>0</v>
      </c>
      <c r="O1019" s="8">
        <f t="shared" si="251"/>
        <v>0</v>
      </c>
      <c r="P1019" s="8">
        <f t="shared" si="260"/>
        <v>0.83333333333333337</v>
      </c>
      <c r="Q1019" s="8">
        <f t="shared" si="261"/>
        <v>0.22727272727272727</v>
      </c>
      <c r="R1019" s="8">
        <f t="shared" si="262"/>
        <v>9.8039215686274508E-2</v>
      </c>
      <c r="S1019" s="8">
        <f t="shared" si="263"/>
        <v>4.9504950495049507E-2</v>
      </c>
      <c r="T1019" s="8">
        <f t="shared" si="264"/>
        <v>0.15384615384615385</v>
      </c>
      <c r="U1019" s="8">
        <f t="shared" si="265"/>
        <v>7.407407407407407E-2</v>
      </c>
      <c r="V1019" s="8">
        <f t="shared" si="266"/>
        <v>0</v>
      </c>
      <c r="W1019" s="8">
        <f t="shared" si="266"/>
        <v>4.8835209109238083E-83</v>
      </c>
      <c r="X1019" s="8">
        <f t="shared" si="266"/>
        <v>9.098264552371663E-33</v>
      </c>
      <c r="Y1019" s="8">
        <f t="shared" si="266"/>
        <v>7.8990397884315338E-16</v>
      </c>
      <c r="Z1019" s="8">
        <f t="shared" si="266"/>
        <v>1.6257076117045093E-53</v>
      </c>
      <c r="AA1019" s="8">
        <f t="shared" si="266"/>
        <v>2.84556895307747E-24</v>
      </c>
      <c r="AB1019" s="13" t="e">
        <f t="shared" si="267"/>
        <v>#DIV/0!</v>
      </c>
      <c r="AC1019" s="13">
        <f t="shared" si="268"/>
        <v>-2.84556895307747E-24</v>
      </c>
    </row>
    <row r="1020" spans="1:29">
      <c r="A1020" t="s">
        <v>35</v>
      </c>
      <c r="B1020" s="16"/>
      <c r="C1020" s="15"/>
      <c r="I1020" s="11" t="e">
        <f t="shared" si="255"/>
        <v>#DIV/0!</v>
      </c>
      <c r="J1020" s="11" t="e">
        <f t="shared" si="256"/>
        <v>#DIV/0!</v>
      </c>
      <c r="K1020" s="11" t="e">
        <f t="shared" si="257"/>
        <v>#DIV/0!</v>
      </c>
      <c r="L1020" s="11" t="e">
        <f t="shared" si="258"/>
        <v>#DIV/0!</v>
      </c>
      <c r="M1020" s="8" t="e">
        <f t="shared" si="259"/>
        <v>#DIV/0!</v>
      </c>
      <c r="N1020" s="8">
        <f t="shared" si="250"/>
        <v>0</v>
      </c>
      <c r="O1020" s="8">
        <f t="shared" si="251"/>
        <v>0</v>
      </c>
      <c r="P1020" s="8">
        <f t="shared" si="260"/>
        <v>0.83333333333333337</v>
      </c>
      <c r="Q1020" s="8">
        <f t="shared" si="261"/>
        <v>0.22727272727272727</v>
      </c>
      <c r="R1020" s="8">
        <f t="shared" si="262"/>
        <v>9.8039215686274508E-2</v>
      </c>
      <c r="S1020" s="8">
        <f t="shared" si="263"/>
        <v>4.9504950495049507E-2</v>
      </c>
      <c r="T1020" s="8">
        <f t="shared" si="264"/>
        <v>0.15384615384615385</v>
      </c>
      <c r="U1020" s="8">
        <f t="shared" si="265"/>
        <v>7.407407407407407E-2</v>
      </c>
      <c r="V1020" s="8">
        <f t="shared" si="266"/>
        <v>0</v>
      </c>
      <c r="W1020" s="8">
        <f t="shared" si="266"/>
        <v>3.7736297948047608E-83</v>
      </c>
      <c r="X1020" s="8">
        <f t="shared" si="266"/>
        <v>8.2062778315509124E-33</v>
      </c>
      <c r="Y1020" s="8">
        <f t="shared" si="266"/>
        <v>7.5079982147468043E-16</v>
      </c>
      <c r="Z1020" s="8">
        <f t="shared" si="266"/>
        <v>1.3755987483653541E-53</v>
      </c>
      <c r="AA1020" s="8">
        <f t="shared" si="266"/>
        <v>2.6347860676643241E-24</v>
      </c>
      <c r="AB1020" s="13" t="e">
        <f t="shared" si="267"/>
        <v>#DIV/0!</v>
      </c>
      <c r="AC1020" s="13">
        <f t="shared" si="268"/>
        <v>-2.6347860676643241E-24</v>
      </c>
    </row>
    <row r="1021" spans="1:29">
      <c r="A1021" t="s">
        <v>35</v>
      </c>
      <c r="B1021" s="18"/>
      <c r="C1021" s="17"/>
      <c r="I1021" s="11" t="e">
        <f t="shared" si="255"/>
        <v>#DIV/0!</v>
      </c>
      <c r="J1021" s="11" t="e">
        <f t="shared" si="256"/>
        <v>#DIV/0!</v>
      </c>
      <c r="K1021" s="11" t="e">
        <f t="shared" si="257"/>
        <v>#DIV/0!</v>
      </c>
      <c r="L1021" s="11" t="e">
        <f t="shared" si="258"/>
        <v>#DIV/0!</v>
      </c>
      <c r="M1021" s="8" t="e">
        <f t="shared" si="259"/>
        <v>#DIV/0!</v>
      </c>
      <c r="N1021" s="8">
        <f t="shared" si="250"/>
        <v>0</v>
      </c>
      <c r="O1021" s="8">
        <f t="shared" si="251"/>
        <v>0</v>
      </c>
      <c r="P1021" s="8">
        <f t="shared" si="260"/>
        <v>0.83333333333333337</v>
      </c>
      <c r="Q1021" s="8">
        <f t="shared" si="261"/>
        <v>0.22727272727272727</v>
      </c>
      <c r="R1021" s="8">
        <f t="shared" si="262"/>
        <v>9.8039215686274508E-2</v>
      </c>
      <c r="S1021" s="8">
        <f t="shared" si="263"/>
        <v>4.9504950495049507E-2</v>
      </c>
      <c r="T1021" s="8">
        <f t="shared" si="264"/>
        <v>0.15384615384615385</v>
      </c>
      <c r="U1021" s="8">
        <f t="shared" si="265"/>
        <v>7.407407407407407E-2</v>
      </c>
      <c r="V1021" s="8">
        <f t="shared" si="266"/>
        <v>0</v>
      </c>
      <c r="W1021" s="8">
        <f t="shared" si="266"/>
        <v>2.9159866596218604E-83</v>
      </c>
      <c r="X1021" s="8">
        <f t="shared" si="266"/>
        <v>7.4017407892419996E-33</v>
      </c>
      <c r="Y1021" s="8">
        <f t="shared" si="266"/>
        <v>7.1363151348088429E-16</v>
      </c>
      <c r="Z1021" s="8">
        <f t="shared" si="266"/>
        <v>1.1639681716937611E-53</v>
      </c>
      <c r="AA1021" s="8">
        <f t="shared" si="266"/>
        <v>2.4396167293188185E-24</v>
      </c>
      <c r="AB1021" s="13" t="e">
        <f t="shared" si="267"/>
        <v>#DIV/0!</v>
      </c>
      <c r="AC1021" s="13">
        <f t="shared" si="268"/>
        <v>-2.4396167293188185E-24</v>
      </c>
    </row>
    <row r="1022" spans="1:29">
      <c r="A1022" t="s">
        <v>35</v>
      </c>
      <c r="B1022" s="16"/>
      <c r="C1022" s="15"/>
      <c r="I1022" s="11" t="e">
        <f t="shared" si="255"/>
        <v>#DIV/0!</v>
      </c>
      <c r="J1022" s="11" t="e">
        <f t="shared" si="256"/>
        <v>#DIV/0!</v>
      </c>
      <c r="K1022" s="11" t="e">
        <f t="shared" si="257"/>
        <v>#DIV/0!</v>
      </c>
      <c r="L1022" s="11" t="e">
        <f t="shared" si="258"/>
        <v>#DIV/0!</v>
      </c>
      <c r="M1022" s="8" t="e">
        <f t="shared" si="259"/>
        <v>#DIV/0!</v>
      </c>
      <c r="N1022" s="8">
        <f t="shared" si="250"/>
        <v>0</v>
      </c>
      <c r="O1022" s="8">
        <f t="shared" si="251"/>
        <v>0</v>
      </c>
      <c r="P1022" s="8">
        <f t="shared" si="260"/>
        <v>0.83333333333333337</v>
      </c>
      <c r="Q1022" s="8">
        <f t="shared" si="261"/>
        <v>0.22727272727272727</v>
      </c>
      <c r="R1022" s="8">
        <f t="shared" si="262"/>
        <v>9.8039215686274508E-2</v>
      </c>
      <c r="S1022" s="8">
        <f t="shared" si="263"/>
        <v>4.9504950495049507E-2</v>
      </c>
      <c r="T1022" s="8">
        <f t="shared" si="264"/>
        <v>0.15384615384615385</v>
      </c>
      <c r="U1022" s="8">
        <f t="shared" si="265"/>
        <v>7.407407407407407E-2</v>
      </c>
      <c r="V1022" s="8">
        <f t="shared" si="266"/>
        <v>0</v>
      </c>
      <c r="W1022" s="8">
        <f t="shared" si="266"/>
        <v>2.2532624187987103E-83</v>
      </c>
      <c r="X1022" s="8">
        <f t="shared" si="266"/>
        <v>6.6760799275516074E-33</v>
      </c>
      <c r="Y1022" s="8">
        <f t="shared" si="266"/>
        <v>6.7830322073430586E-16</v>
      </c>
      <c r="Z1022" s="8">
        <f t="shared" si="266"/>
        <v>9.8489614527933623E-54</v>
      </c>
      <c r="AA1022" s="8">
        <f t="shared" si="266"/>
        <v>2.258904378998906E-24</v>
      </c>
      <c r="AB1022" s="13" t="e">
        <f t="shared" si="267"/>
        <v>#DIV/0!</v>
      </c>
      <c r="AC1022" s="13">
        <f t="shared" si="268"/>
        <v>-2.258904378998906E-24</v>
      </c>
    </row>
    <row r="1023" spans="1:29">
      <c r="A1023" t="s">
        <v>35</v>
      </c>
      <c r="B1023" s="18"/>
      <c r="C1023" s="17"/>
      <c r="I1023" s="11" t="e">
        <f t="shared" si="255"/>
        <v>#DIV/0!</v>
      </c>
      <c r="J1023" s="11" t="e">
        <f t="shared" si="256"/>
        <v>#DIV/0!</v>
      </c>
      <c r="K1023" s="11" t="e">
        <f t="shared" si="257"/>
        <v>#DIV/0!</v>
      </c>
      <c r="L1023" s="11" t="e">
        <f t="shared" si="258"/>
        <v>#DIV/0!</v>
      </c>
      <c r="M1023" s="8" t="e">
        <f t="shared" si="259"/>
        <v>#DIV/0!</v>
      </c>
      <c r="N1023" s="8">
        <f t="shared" si="250"/>
        <v>0</v>
      </c>
      <c r="O1023" s="8">
        <f t="shared" si="251"/>
        <v>0</v>
      </c>
      <c r="P1023" s="8">
        <f t="shared" si="260"/>
        <v>0.83333333333333337</v>
      </c>
      <c r="Q1023" s="8">
        <f t="shared" si="261"/>
        <v>0.22727272727272727</v>
      </c>
      <c r="R1023" s="8">
        <f t="shared" si="262"/>
        <v>9.8039215686274508E-2</v>
      </c>
      <c r="S1023" s="8">
        <f t="shared" si="263"/>
        <v>4.9504950495049507E-2</v>
      </c>
      <c r="T1023" s="8">
        <f t="shared" si="264"/>
        <v>0.15384615384615385</v>
      </c>
      <c r="U1023" s="8">
        <f t="shared" si="265"/>
        <v>7.407407407407407E-2</v>
      </c>
      <c r="V1023" s="8">
        <f t="shared" si="266"/>
        <v>0</v>
      </c>
      <c r="W1023" s="8">
        <f t="shared" si="266"/>
        <v>1.7411573236171852E-83</v>
      </c>
      <c r="X1023" s="8">
        <f t="shared" si="266"/>
        <v>6.0215622875955673E-33</v>
      </c>
      <c r="Y1023" s="8">
        <f t="shared" si="266"/>
        <v>6.4472385337122138E-16</v>
      </c>
      <c r="Z1023" s="8">
        <f t="shared" si="266"/>
        <v>8.333736613902076E-54</v>
      </c>
      <c r="AA1023" s="8">
        <f t="shared" si="266"/>
        <v>2.0915781287026908E-24</v>
      </c>
      <c r="AB1023" s="13" t="e">
        <f t="shared" si="267"/>
        <v>#DIV/0!</v>
      </c>
      <c r="AC1023" s="13">
        <f t="shared" si="268"/>
        <v>-2.0915781287026908E-24</v>
      </c>
    </row>
    <row r="1024" spans="1:29">
      <c r="A1024" t="s">
        <v>35</v>
      </c>
      <c r="B1024" s="16"/>
      <c r="C1024" s="15"/>
      <c r="I1024" s="11" t="e">
        <f t="shared" si="255"/>
        <v>#DIV/0!</v>
      </c>
      <c r="J1024" s="11" t="e">
        <f t="shared" si="256"/>
        <v>#DIV/0!</v>
      </c>
      <c r="K1024" s="11" t="e">
        <f t="shared" si="257"/>
        <v>#DIV/0!</v>
      </c>
      <c r="L1024" s="11" t="e">
        <f t="shared" si="258"/>
        <v>#DIV/0!</v>
      </c>
      <c r="M1024" s="8" t="e">
        <f t="shared" si="259"/>
        <v>#DIV/0!</v>
      </c>
      <c r="N1024" s="8">
        <f t="shared" si="250"/>
        <v>0</v>
      </c>
      <c r="O1024" s="8">
        <f t="shared" si="251"/>
        <v>0</v>
      </c>
      <c r="P1024" s="8">
        <f t="shared" si="260"/>
        <v>0.83333333333333337</v>
      </c>
      <c r="Q1024" s="8">
        <f t="shared" si="261"/>
        <v>0.22727272727272727</v>
      </c>
      <c r="R1024" s="8">
        <f t="shared" si="262"/>
        <v>9.8039215686274508E-2</v>
      </c>
      <c r="S1024" s="8">
        <f t="shared" si="263"/>
        <v>4.9504950495049507E-2</v>
      </c>
      <c r="T1024" s="8">
        <f t="shared" si="264"/>
        <v>0.15384615384615385</v>
      </c>
      <c r="U1024" s="8">
        <f t="shared" si="265"/>
        <v>7.407407407407407E-2</v>
      </c>
      <c r="V1024" s="8">
        <f t="shared" si="266"/>
        <v>0</v>
      </c>
      <c r="W1024" s="8">
        <f t="shared" si="266"/>
        <v>1.3454397500678249E-83</v>
      </c>
      <c r="X1024" s="8">
        <f t="shared" si="266"/>
        <v>5.4312130437136491E-33</v>
      </c>
      <c r="Y1024" s="8">
        <f t="shared" si="266"/>
        <v>6.1280683092710145E-16</v>
      </c>
      <c r="Z1024" s="8">
        <f t="shared" si="266"/>
        <v>7.0516232886863724E-54</v>
      </c>
      <c r="AA1024" s="8">
        <f t="shared" si="266"/>
        <v>1.9366464154654544E-24</v>
      </c>
      <c r="AB1024" s="13" t="e">
        <f t="shared" si="267"/>
        <v>#DIV/0!</v>
      </c>
      <c r="AC1024" s="13">
        <f t="shared" si="268"/>
        <v>-1.9366464154654544E-24</v>
      </c>
    </row>
    <row r="1025" spans="1:29">
      <c r="A1025" t="s">
        <v>35</v>
      </c>
      <c r="B1025" s="18"/>
      <c r="C1025" s="17"/>
      <c r="I1025" s="11" t="e">
        <f t="shared" si="255"/>
        <v>#DIV/0!</v>
      </c>
      <c r="J1025" s="11" t="e">
        <f t="shared" si="256"/>
        <v>#DIV/0!</v>
      </c>
      <c r="K1025" s="11" t="e">
        <f t="shared" si="257"/>
        <v>#DIV/0!</v>
      </c>
      <c r="L1025" s="11" t="e">
        <f t="shared" si="258"/>
        <v>#DIV/0!</v>
      </c>
      <c r="M1025" s="8" t="e">
        <f t="shared" si="259"/>
        <v>#DIV/0!</v>
      </c>
      <c r="N1025" s="8">
        <f t="shared" si="250"/>
        <v>0</v>
      </c>
      <c r="O1025" s="8">
        <f t="shared" si="251"/>
        <v>0</v>
      </c>
      <c r="P1025" s="8">
        <f t="shared" si="260"/>
        <v>0.83333333333333337</v>
      </c>
      <c r="Q1025" s="8">
        <f t="shared" si="261"/>
        <v>0.22727272727272727</v>
      </c>
      <c r="R1025" s="8">
        <f t="shared" si="262"/>
        <v>9.8039215686274508E-2</v>
      </c>
      <c r="S1025" s="8">
        <f t="shared" si="263"/>
        <v>4.9504950495049507E-2</v>
      </c>
      <c r="T1025" s="8">
        <f t="shared" si="264"/>
        <v>0.15384615384615385</v>
      </c>
      <c r="U1025" s="8">
        <f t="shared" si="265"/>
        <v>7.407407407407407E-2</v>
      </c>
      <c r="V1025" s="8">
        <f t="shared" si="266"/>
        <v>0</v>
      </c>
      <c r="W1025" s="8">
        <f t="shared" si="266"/>
        <v>1.0396579886887738E-83</v>
      </c>
      <c r="X1025" s="8">
        <f t="shared" si="266"/>
        <v>4.8987411766828991E-33</v>
      </c>
      <c r="Y1025" s="8">
        <f t="shared" si="266"/>
        <v>5.8246985909902707E-16</v>
      </c>
      <c r="Z1025" s="8">
        <f t="shared" si="266"/>
        <v>5.9667581673500073E-54</v>
      </c>
      <c r="AA1025" s="8">
        <f t="shared" si="266"/>
        <v>1.7931911254309765E-24</v>
      </c>
      <c r="AB1025" s="13" t="e">
        <f t="shared" si="267"/>
        <v>#DIV/0!</v>
      </c>
      <c r="AC1025" s="13">
        <f t="shared" si="268"/>
        <v>-1.7931911254309765E-24</v>
      </c>
    </row>
    <row r="1026" spans="1:29">
      <c r="A1026" t="s">
        <v>35</v>
      </c>
      <c r="B1026" s="16"/>
      <c r="C1026" s="15"/>
      <c r="I1026" s="11" t="e">
        <f t="shared" si="255"/>
        <v>#DIV/0!</v>
      </c>
      <c r="J1026" s="11" t="e">
        <f t="shared" si="256"/>
        <v>#DIV/0!</v>
      </c>
      <c r="K1026" s="11" t="e">
        <f t="shared" si="257"/>
        <v>#DIV/0!</v>
      </c>
      <c r="L1026" s="11" t="e">
        <f t="shared" si="258"/>
        <v>#DIV/0!</v>
      </c>
      <c r="M1026" s="8" t="e">
        <f t="shared" si="259"/>
        <v>#DIV/0!</v>
      </c>
      <c r="N1026" s="8">
        <f t="shared" si="250"/>
        <v>0</v>
      </c>
      <c r="O1026" s="8">
        <f t="shared" si="251"/>
        <v>0</v>
      </c>
      <c r="P1026" s="8">
        <f t="shared" si="260"/>
        <v>0.83333333333333337</v>
      </c>
      <c r="Q1026" s="8">
        <f t="shared" si="261"/>
        <v>0.22727272727272727</v>
      </c>
      <c r="R1026" s="8">
        <f t="shared" si="262"/>
        <v>9.8039215686274508E-2</v>
      </c>
      <c r="S1026" s="8">
        <f t="shared" si="263"/>
        <v>4.9504950495049507E-2</v>
      </c>
      <c r="T1026" s="8">
        <f t="shared" si="264"/>
        <v>0.15384615384615385</v>
      </c>
      <c r="U1026" s="8">
        <f t="shared" si="265"/>
        <v>7.407407407407407E-2</v>
      </c>
      <c r="V1026" s="8">
        <f t="shared" si="266"/>
        <v>0</v>
      </c>
      <c r="W1026" s="8">
        <f t="shared" si="266"/>
        <v>8.0337208216859792E-84</v>
      </c>
      <c r="X1026" s="8">
        <f t="shared" si="266"/>
        <v>4.41847243387085E-33</v>
      </c>
      <c r="Y1026" s="8">
        <f t="shared" si="266"/>
        <v>5.5363471755947126E-16</v>
      </c>
      <c r="Z1026" s="8">
        <f t="shared" si="266"/>
        <v>5.0487953723730827E-54</v>
      </c>
      <c r="AA1026" s="8">
        <f t="shared" si="266"/>
        <v>1.66036215317683E-24</v>
      </c>
      <c r="AB1026" s="13" t="e">
        <f t="shared" si="267"/>
        <v>#DIV/0!</v>
      </c>
      <c r="AC1026" s="13">
        <f t="shared" si="268"/>
        <v>-1.66036215317683E-24</v>
      </c>
    </row>
    <row r="1027" spans="1:29">
      <c r="A1027" t="s">
        <v>35</v>
      </c>
      <c r="B1027" s="18"/>
      <c r="C1027" s="17"/>
      <c r="I1027" s="11" t="e">
        <f t="shared" si="255"/>
        <v>#DIV/0!</v>
      </c>
      <c r="J1027" s="11" t="e">
        <f t="shared" si="256"/>
        <v>#DIV/0!</v>
      </c>
      <c r="K1027" s="11" t="e">
        <f t="shared" si="257"/>
        <v>#DIV/0!</v>
      </c>
      <c r="L1027" s="11" t="e">
        <f t="shared" si="258"/>
        <v>#DIV/0!</v>
      </c>
      <c r="M1027" s="8" t="e">
        <f t="shared" si="259"/>
        <v>#DIV/0!</v>
      </c>
      <c r="N1027" s="8">
        <f t="shared" si="250"/>
        <v>0</v>
      </c>
      <c r="O1027" s="8">
        <f t="shared" si="251"/>
        <v>0</v>
      </c>
      <c r="P1027" s="8">
        <f t="shared" si="260"/>
        <v>0.83333333333333337</v>
      </c>
      <c r="Q1027" s="8">
        <f t="shared" si="261"/>
        <v>0.22727272727272727</v>
      </c>
      <c r="R1027" s="8">
        <f t="shared" si="262"/>
        <v>9.8039215686274508E-2</v>
      </c>
      <c r="S1027" s="8">
        <f t="shared" si="263"/>
        <v>4.9504950495049507E-2</v>
      </c>
      <c r="T1027" s="8">
        <f t="shared" si="264"/>
        <v>0.15384615384615385</v>
      </c>
      <c r="U1027" s="8">
        <f t="shared" si="265"/>
        <v>7.407407407407407E-2</v>
      </c>
      <c r="V1027" s="8">
        <f t="shared" si="266"/>
        <v>0</v>
      </c>
      <c r="W1027" s="8">
        <f t="shared" si="266"/>
        <v>6.2078751803937113E-84</v>
      </c>
      <c r="X1027" s="8">
        <f t="shared" si="266"/>
        <v>3.9852888619227276E-33</v>
      </c>
      <c r="Y1027" s="8">
        <f t="shared" si="266"/>
        <v>5.2622705827434893E-16</v>
      </c>
      <c r="Z1027" s="8">
        <f t="shared" si="266"/>
        <v>4.2720576227772237E-54</v>
      </c>
      <c r="AA1027" s="8">
        <f t="shared" si="266"/>
        <v>1.5373723640526204E-24</v>
      </c>
      <c r="AB1027" s="13" t="e">
        <f t="shared" si="267"/>
        <v>#DIV/0!</v>
      </c>
      <c r="AC1027" s="13">
        <f t="shared" si="268"/>
        <v>-1.5373723640526204E-24</v>
      </c>
    </row>
    <row r="1028" spans="1:29">
      <c r="A1028" t="s">
        <v>35</v>
      </c>
      <c r="B1028" s="16"/>
      <c r="C1028" s="15"/>
      <c r="I1028" s="11" t="e">
        <f t="shared" si="255"/>
        <v>#DIV/0!</v>
      </c>
      <c r="J1028" s="11" t="e">
        <f t="shared" si="256"/>
        <v>#DIV/0!</v>
      </c>
      <c r="K1028" s="11" t="e">
        <f t="shared" si="257"/>
        <v>#DIV/0!</v>
      </c>
      <c r="L1028" s="11" t="e">
        <f t="shared" si="258"/>
        <v>#DIV/0!</v>
      </c>
      <c r="M1028" s="8" t="e">
        <f t="shared" si="259"/>
        <v>#DIV/0!</v>
      </c>
      <c r="N1028" s="8">
        <f t="shared" ref="N1028:N1041" si="269">IF(C1028&gt;C1027,C1028-C1027,0)</f>
        <v>0</v>
      </c>
      <c r="O1028" s="8">
        <f t="shared" ref="O1028:O1041" si="270">IF(C1028&lt;C1027,C1027-C1028,0)</f>
        <v>0</v>
      </c>
      <c r="P1028" s="8">
        <f t="shared" si="260"/>
        <v>0.83333333333333337</v>
      </c>
      <c r="Q1028" s="8">
        <f t="shared" si="261"/>
        <v>0.22727272727272727</v>
      </c>
      <c r="R1028" s="8">
        <f t="shared" si="262"/>
        <v>9.8039215686274508E-2</v>
      </c>
      <c r="S1028" s="8">
        <f t="shared" si="263"/>
        <v>4.9504950495049507E-2</v>
      </c>
      <c r="T1028" s="8">
        <f t="shared" si="264"/>
        <v>0.15384615384615385</v>
      </c>
      <c r="U1028" s="8">
        <f t="shared" si="265"/>
        <v>7.407407407407407E-2</v>
      </c>
      <c r="V1028" s="8">
        <f t="shared" si="266"/>
        <v>0</v>
      </c>
      <c r="W1028" s="8">
        <f t="shared" si="266"/>
        <v>4.7969944575769587E-84</v>
      </c>
      <c r="X1028" s="8">
        <f t="shared" si="266"/>
        <v>3.594574267616578E-33</v>
      </c>
      <c r="Y1028" s="8">
        <f t="shared" si="266"/>
        <v>5.001762138053217E-16</v>
      </c>
      <c r="Z1028" s="8">
        <f t="shared" si="266"/>
        <v>3.6148179885038047E-54</v>
      </c>
      <c r="AA1028" s="8">
        <f t="shared" si="266"/>
        <v>1.4234929296783524E-24</v>
      </c>
      <c r="AB1028" s="13" t="e">
        <f t="shared" si="267"/>
        <v>#DIV/0!</v>
      </c>
      <c r="AC1028" s="13">
        <f t="shared" si="268"/>
        <v>-1.4234929296783524E-24</v>
      </c>
    </row>
    <row r="1029" spans="1:29">
      <c r="A1029" t="s">
        <v>35</v>
      </c>
      <c r="B1029" s="18"/>
      <c r="C1029" s="17"/>
      <c r="I1029" s="11" t="e">
        <f t="shared" si="255"/>
        <v>#DIV/0!</v>
      </c>
      <c r="J1029" s="11" t="e">
        <f t="shared" si="256"/>
        <v>#DIV/0!</v>
      </c>
      <c r="K1029" s="11" t="e">
        <f t="shared" si="257"/>
        <v>#DIV/0!</v>
      </c>
      <c r="L1029" s="11" t="e">
        <f t="shared" si="258"/>
        <v>#DIV/0!</v>
      </c>
      <c r="M1029" s="8" t="e">
        <f t="shared" si="259"/>
        <v>#DIV/0!</v>
      </c>
      <c r="N1029" s="8">
        <f t="shared" si="269"/>
        <v>0</v>
      </c>
      <c r="O1029" s="8">
        <f t="shared" si="270"/>
        <v>0</v>
      </c>
      <c r="P1029" s="8">
        <f t="shared" si="260"/>
        <v>0.83333333333333337</v>
      </c>
      <c r="Q1029" s="8">
        <f t="shared" si="261"/>
        <v>0.22727272727272727</v>
      </c>
      <c r="R1029" s="8">
        <f t="shared" si="262"/>
        <v>9.8039215686274508E-2</v>
      </c>
      <c r="S1029" s="8">
        <f t="shared" si="263"/>
        <v>4.9504950495049507E-2</v>
      </c>
      <c r="T1029" s="8">
        <f t="shared" si="264"/>
        <v>0.15384615384615385</v>
      </c>
      <c r="U1029" s="8">
        <f t="shared" si="265"/>
        <v>7.407407407407407E-2</v>
      </c>
      <c r="V1029" s="8">
        <f t="shared" si="266"/>
        <v>0</v>
      </c>
      <c r="W1029" s="8">
        <f t="shared" si="266"/>
        <v>3.706768444491286E-84</v>
      </c>
      <c r="X1029" s="8">
        <f t="shared" si="266"/>
        <v>3.2421650256933842E-33</v>
      </c>
      <c r="Y1029" s="8">
        <f t="shared" si="266"/>
        <v>4.7541501510208792E-16</v>
      </c>
      <c r="Z1029" s="8">
        <f t="shared" si="266"/>
        <v>3.058692144118604E-54</v>
      </c>
      <c r="AA1029" s="8">
        <f t="shared" si="266"/>
        <v>1.3180490089614373E-24</v>
      </c>
      <c r="AB1029" s="13" t="e">
        <f t="shared" si="267"/>
        <v>#DIV/0!</v>
      </c>
      <c r="AC1029" s="13">
        <f t="shared" si="268"/>
        <v>-1.3180490089614373E-24</v>
      </c>
    </row>
    <row r="1030" spans="1:29">
      <c r="A1030" t="s">
        <v>35</v>
      </c>
      <c r="B1030" s="16"/>
      <c r="C1030" s="15"/>
      <c r="I1030" s="11" t="e">
        <f t="shared" si="255"/>
        <v>#DIV/0!</v>
      </c>
      <c r="J1030" s="11" t="e">
        <f t="shared" si="256"/>
        <v>#DIV/0!</v>
      </c>
      <c r="K1030" s="11" t="e">
        <f t="shared" si="257"/>
        <v>#DIV/0!</v>
      </c>
      <c r="L1030" s="11" t="e">
        <f t="shared" si="258"/>
        <v>#DIV/0!</v>
      </c>
      <c r="M1030" s="8" t="e">
        <f t="shared" si="259"/>
        <v>#DIV/0!</v>
      </c>
      <c r="N1030" s="8">
        <f t="shared" si="269"/>
        <v>0</v>
      </c>
      <c r="O1030" s="8">
        <f t="shared" si="270"/>
        <v>0</v>
      </c>
      <c r="P1030" s="8">
        <f t="shared" si="260"/>
        <v>0.83333333333333337</v>
      </c>
      <c r="Q1030" s="8">
        <f t="shared" si="261"/>
        <v>0.22727272727272727</v>
      </c>
      <c r="R1030" s="8">
        <f t="shared" si="262"/>
        <v>9.8039215686274508E-2</v>
      </c>
      <c r="S1030" s="8">
        <f t="shared" si="263"/>
        <v>4.9504950495049507E-2</v>
      </c>
      <c r="T1030" s="8">
        <f t="shared" si="264"/>
        <v>0.15384615384615385</v>
      </c>
      <c r="U1030" s="8">
        <f t="shared" si="265"/>
        <v>7.407407407407407E-2</v>
      </c>
      <c r="V1030" s="8">
        <f t="shared" si="266"/>
        <v>0</v>
      </c>
      <c r="W1030" s="8">
        <f t="shared" si="266"/>
        <v>2.8643210707432663E-84</v>
      </c>
      <c r="X1030" s="8">
        <f t="shared" si="266"/>
        <v>2.9243057094489349E-33</v>
      </c>
      <c r="Y1030" s="8">
        <f t="shared" si="266"/>
        <v>4.5187961831485587E-16</v>
      </c>
      <c r="Z1030" s="8">
        <f t="shared" si="266"/>
        <v>2.588124121946511E-54</v>
      </c>
      <c r="AA1030" s="8">
        <f t="shared" si="266"/>
        <v>1.2204157490383679E-24</v>
      </c>
      <c r="AB1030" s="13" t="e">
        <f t="shared" si="267"/>
        <v>#DIV/0!</v>
      </c>
      <c r="AC1030" s="13">
        <f t="shared" si="268"/>
        <v>-1.2204157490383679E-24</v>
      </c>
    </row>
    <row r="1031" spans="1:29">
      <c r="A1031" t="s">
        <v>35</v>
      </c>
      <c r="B1031" s="18"/>
      <c r="C1031" s="17"/>
      <c r="I1031" s="11" t="e">
        <f t="shared" si="255"/>
        <v>#DIV/0!</v>
      </c>
      <c r="J1031" s="11" t="e">
        <f t="shared" si="256"/>
        <v>#DIV/0!</v>
      </c>
      <c r="K1031" s="11" t="e">
        <f t="shared" si="257"/>
        <v>#DIV/0!</v>
      </c>
      <c r="L1031" s="11" t="e">
        <f t="shared" si="258"/>
        <v>#DIV/0!</v>
      </c>
      <c r="M1031" s="8" t="e">
        <f t="shared" si="259"/>
        <v>#DIV/0!</v>
      </c>
      <c r="N1031" s="8">
        <f t="shared" si="269"/>
        <v>0</v>
      </c>
      <c r="O1031" s="8">
        <f t="shared" si="270"/>
        <v>0</v>
      </c>
      <c r="P1031" s="8">
        <f t="shared" si="260"/>
        <v>0.83333333333333337</v>
      </c>
      <c r="Q1031" s="8">
        <f t="shared" si="261"/>
        <v>0.22727272727272727</v>
      </c>
      <c r="R1031" s="8">
        <f t="shared" si="262"/>
        <v>9.8039215686274508E-2</v>
      </c>
      <c r="S1031" s="8">
        <f t="shared" si="263"/>
        <v>4.9504950495049507E-2</v>
      </c>
      <c r="T1031" s="8">
        <f t="shared" si="264"/>
        <v>0.15384615384615385</v>
      </c>
      <c r="U1031" s="8">
        <f t="shared" si="265"/>
        <v>7.407407407407407E-2</v>
      </c>
      <c r="V1031" s="8">
        <f t="shared" ref="V1031:AA1041" si="271">$C1031*P1031+V1030*(1-P1031)</f>
        <v>0</v>
      </c>
      <c r="W1031" s="8">
        <f t="shared" si="271"/>
        <v>2.2133390092107059E-84</v>
      </c>
      <c r="X1031" s="8">
        <f t="shared" si="271"/>
        <v>2.6376090712676666E-33</v>
      </c>
      <c r="Y1031" s="8">
        <f t="shared" si="271"/>
        <v>4.2950934018045703E-16</v>
      </c>
      <c r="Z1031" s="8">
        <f t="shared" si="271"/>
        <v>2.1899511801085861E-54</v>
      </c>
      <c r="AA1031" s="8">
        <f t="shared" si="271"/>
        <v>1.1300145824429333E-24</v>
      </c>
      <c r="AB1031" s="13" t="e">
        <f t="shared" si="267"/>
        <v>#DIV/0!</v>
      </c>
      <c r="AC1031" s="13">
        <f t="shared" si="268"/>
        <v>-1.1300145824429333E-24</v>
      </c>
    </row>
    <row r="1032" spans="1:29">
      <c r="A1032" t="s">
        <v>35</v>
      </c>
      <c r="B1032" s="16"/>
      <c r="C1032" s="15"/>
      <c r="I1032" s="11" t="e">
        <f t="shared" si="255"/>
        <v>#DIV/0!</v>
      </c>
      <c r="J1032" s="11" t="e">
        <f t="shared" si="256"/>
        <v>#DIV/0!</v>
      </c>
      <c r="K1032" s="11" t="e">
        <f t="shared" si="257"/>
        <v>#DIV/0!</v>
      </c>
      <c r="L1032" s="11" t="e">
        <f t="shared" si="258"/>
        <v>#DIV/0!</v>
      </c>
      <c r="M1032" s="8" t="e">
        <f t="shared" si="259"/>
        <v>#DIV/0!</v>
      </c>
      <c r="N1032" s="8">
        <f t="shared" si="269"/>
        <v>0</v>
      </c>
      <c r="O1032" s="8">
        <f t="shared" si="270"/>
        <v>0</v>
      </c>
      <c r="P1032" s="8">
        <f t="shared" si="260"/>
        <v>0.83333333333333337</v>
      </c>
      <c r="Q1032" s="8">
        <f t="shared" si="261"/>
        <v>0.22727272727272727</v>
      </c>
      <c r="R1032" s="8">
        <f t="shared" si="262"/>
        <v>9.8039215686274508E-2</v>
      </c>
      <c r="S1032" s="8">
        <f t="shared" si="263"/>
        <v>4.9504950495049507E-2</v>
      </c>
      <c r="T1032" s="8">
        <f t="shared" si="264"/>
        <v>0.15384615384615385</v>
      </c>
      <c r="U1032" s="8">
        <f t="shared" si="265"/>
        <v>7.407407407407407E-2</v>
      </c>
      <c r="V1032" s="8">
        <f t="shared" si="271"/>
        <v>0</v>
      </c>
      <c r="W1032" s="8">
        <f t="shared" si="271"/>
        <v>1.7103074162082727E-84</v>
      </c>
      <c r="X1032" s="8">
        <f t="shared" si="271"/>
        <v>2.3790199466335817E-33</v>
      </c>
      <c r="Y1032" s="8">
        <f t="shared" si="271"/>
        <v>4.0824650155766213E-16</v>
      </c>
      <c r="Z1032" s="8">
        <f t="shared" si="271"/>
        <v>1.8530356139380343E-54</v>
      </c>
      <c r="AA1032" s="8">
        <f t="shared" si="271"/>
        <v>1.0463097985582716E-24</v>
      </c>
      <c r="AB1032" s="13" t="e">
        <f t="shared" si="267"/>
        <v>#DIV/0!</v>
      </c>
      <c r="AC1032" s="13">
        <f t="shared" si="268"/>
        <v>-1.0463097985582716E-24</v>
      </c>
    </row>
    <row r="1033" spans="1:29">
      <c r="A1033" t="s">
        <v>35</v>
      </c>
      <c r="B1033" s="18"/>
      <c r="C1033" s="17"/>
      <c r="I1033" s="11" t="e">
        <f t="shared" si="255"/>
        <v>#DIV/0!</v>
      </c>
      <c r="J1033" s="11" t="e">
        <f t="shared" si="256"/>
        <v>#DIV/0!</v>
      </c>
      <c r="K1033" s="11" t="e">
        <f t="shared" si="257"/>
        <v>#DIV/0!</v>
      </c>
      <c r="L1033" s="11" t="e">
        <f t="shared" si="258"/>
        <v>#DIV/0!</v>
      </c>
      <c r="M1033" s="8" t="e">
        <f t="shared" si="259"/>
        <v>#DIV/0!</v>
      </c>
      <c r="N1033" s="8">
        <f t="shared" si="269"/>
        <v>0</v>
      </c>
      <c r="O1033" s="8">
        <f t="shared" si="270"/>
        <v>0</v>
      </c>
      <c r="P1033" s="8">
        <f t="shared" si="260"/>
        <v>0.83333333333333337</v>
      </c>
      <c r="Q1033" s="8">
        <f t="shared" si="261"/>
        <v>0.22727272727272727</v>
      </c>
      <c r="R1033" s="8">
        <f t="shared" si="262"/>
        <v>9.8039215686274508E-2</v>
      </c>
      <c r="S1033" s="8">
        <f t="shared" si="263"/>
        <v>4.9504950495049507E-2</v>
      </c>
      <c r="T1033" s="8">
        <f t="shared" si="264"/>
        <v>0.15384615384615385</v>
      </c>
      <c r="U1033" s="8">
        <f t="shared" si="265"/>
        <v>7.407407407407407E-2</v>
      </c>
      <c r="V1033" s="8">
        <f t="shared" si="271"/>
        <v>0</v>
      </c>
      <c r="W1033" s="8">
        <f t="shared" si="271"/>
        <v>1.321601185251847E-84</v>
      </c>
      <c r="X1033" s="8">
        <f t="shared" si="271"/>
        <v>2.1457826969636229E-33</v>
      </c>
      <c r="Y1033" s="8">
        <f t="shared" si="271"/>
        <v>3.8803627870827288E-16</v>
      </c>
      <c r="Z1033" s="8">
        <f t="shared" si="271"/>
        <v>1.5679532117937214E-54</v>
      </c>
      <c r="AA1033" s="8">
        <f t="shared" si="271"/>
        <v>9.6880536903543676E-25</v>
      </c>
      <c r="AB1033" s="13" t="e">
        <f t="shared" si="267"/>
        <v>#DIV/0!</v>
      </c>
      <c r="AC1033" s="13">
        <f t="shared" si="268"/>
        <v>-9.6880536903543676E-25</v>
      </c>
    </row>
    <row r="1034" spans="1:29">
      <c r="A1034" t="s">
        <v>35</v>
      </c>
      <c r="B1034" s="16"/>
      <c r="C1034" s="15"/>
      <c r="I1034" s="11" t="e">
        <f t="shared" si="255"/>
        <v>#DIV/0!</v>
      </c>
      <c r="J1034" s="11" t="e">
        <f t="shared" si="256"/>
        <v>#DIV/0!</v>
      </c>
      <c r="K1034" s="11" t="e">
        <f t="shared" si="257"/>
        <v>#DIV/0!</v>
      </c>
      <c r="L1034" s="11" t="e">
        <f t="shared" si="258"/>
        <v>#DIV/0!</v>
      </c>
      <c r="M1034" s="8" t="e">
        <f t="shared" si="259"/>
        <v>#DIV/0!</v>
      </c>
      <c r="N1034" s="8">
        <f t="shared" si="269"/>
        <v>0</v>
      </c>
      <c r="O1034" s="8">
        <f t="shared" si="270"/>
        <v>0</v>
      </c>
      <c r="P1034" s="8">
        <f t="shared" si="260"/>
        <v>0.83333333333333337</v>
      </c>
      <c r="Q1034" s="8">
        <f t="shared" si="261"/>
        <v>0.22727272727272727</v>
      </c>
      <c r="R1034" s="8">
        <f t="shared" si="262"/>
        <v>9.8039215686274508E-2</v>
      </c>
      <c r="S1034" s="8">
        <f t="shared" si="263"/>
        <v>4.9504950495049507E-2</v>
      </c>
      <c r="T1034" s="8">
        <f t="shared" si="264"/>
        <v>0.15384615384615385</v>
      </c>
      <c r="U1034" s="8">
        <f t="shared" si="265"/>
        <v>7.407407407407407E-2</v>
      </c>
      <c r="V1034" s="8">
        <f t="shared" si="271"/>
        <v>0</v>
      </c>
      <c r="W1034" s="8">
        <f t="shared" si="271"/>
        <v>1.0212372795127908E-84</v>
      </c>
      <c r="X1034" s="8">
        <f t="shared" si="271"/>
        <v>1.9354118443201303E-33</v>
      </c>
      <c r="Y1034" s="8">
        <f t="shared" si="271"/>
        <v>3.6882656194053659E-16</v>
      </c>
      <c r="Z1034" s="8">
        <f t="shared" si="271"/>
        <v>1.3267296407485335E-54</v>
      </c>
      <c r="AA1034" s="8">
        <f t="shared" si="271"/>
        <v>8.9704200836614525E-25</v>
      </c>
      <c r="AB1034" s="13" t="e">
        <f t="shared" si="267"/>
        <v>#DIV/0!</v>
      </c>
      <c r="AC1034" s="13">
        <f t="shared" si="268"/>
        <v>-8.9704200836614525E-25</v>
      </c>
    </row>
    <row r="1035" spans="1:29">
      <c r="A1035" t="s">
        <v>35</v>
      </c>
      <c r="B1035" s="18"/>
      <c r="C1035" s="17"/>
      <c r="I1035" s="11" t="e">
        <f t="shared" si="255"/>
        <v>#DIV/0!</v>
      </c>
      <c r="J1035" s="11" t="e">
        <f t="shared" si="256"/>
        <v>#DIV/0!</v>
      </c>
      <c r="K1035" s="11" t="e">
        <f t="shared" si="257"/>
        <v>#DIV/0!</v>
      </c>
      <c r="L1035" s="11" t="e">
        <f t="shared" si="258"/>
        <v>#DIV/0!</v>
      </c>
      <c r="M1035" s="8" t="e">
        <f t="shared" si="259"/>
        <v>#DIV/0!</v>
      </c>
      <c r="N1035" s="8">
        <f t="shared" si="269"/>
        <v>0</v>
      </c>
      <c r="O1035" s="8">
        <f t="shared" si="270"/>
        <v>0</v>
      </c>
      <c r="P1035" s="8">
        <f t="shared" si="260"/>
        <v>0.83333333333333337</v>
      </c>
      <c r="Q1035" s="8">
        <f t="shared" si="261"/>
        <v>0.22727272727272727</v>
      </c>
      <c r="R1035" s="8">
        <f t="shared" si="262"/>
        <v>9.8039215686274508E-2</v>
      </c>
      <c r="S1035" s="8">
        <f t="shared" si="263"/>
        <v>4.9504950495049507E-2</v>
      </c>
      <c r="T1035" s="8">
        <f t="shared" si="264"/>
        <v>0.15384615384615385</v>
      </c>
      <c r="U1035" s="8">
        <f t="shared" si="265"/>
        <v>7.407407407407407E-2</v>
      </c>
      <c r="V1035" s="8">
        <f t="shared" si="271"/>
        <v>0</v>
      </c>
      <c r="W1035" s="8">
        <f t="shared" si="271"/>
        <v>7.8913789780533837E-85</v>
      </c>
      <c r="X1035" s="8">
        <f t="shared" si="271"/>
        <v>1.7456655850730588E-33</v>
      </c>
      <c r="Y1035" s="8">
        <f t="shared" si="271"/>
        <v>3.5056782125041099E-16</v>
      </c>
      <c r="Z1035" s="8">
        <f t="shared" si="271"/>
        <v>1.1226173883256822E-54</v>
      </c>
      <c r="AA1035" s="8">
        <f t="shared" si="271"/>
        <v>8.3059445219087531E-25</v>
      </c>
      <c r="AB1035" s="13" t="e">
        <f t="shared" si="267"/>
        <v>#DIV/0!</v>
      </c>
      <c r="AC1035" s="13">
        <f t="shared" si="268"/>
        <v>-8.3059445219087531E-25</v>
      </c>
    </row>
    <row r="1036" spans="1:29">
      <c r="A1036" t="s">
        <v>35</v>
      </c>
      <c r="B1036" s="16"/>
      <c r="C1036" s="15"/>
      <c r="I1036" s="11" t="e">
        <f t="shared" si="255"/>
        <v>#DIV/0!</v>
      </c>
      <c r="J1036" s="11" t="e">
        <f t="shared" si="256"/>
        <v>#DIV/0!</v>
      </c>
      <c r="K1036" s="11" t="e">
        <f t="shared" si="257"/>
        <v>#DIV/0!</v>
      </c>
      <c r="L1036" s="11" t="e">
        <f t="shared" si="258"/>
        <v>#DIV/0!</v>
      </c>
      <c r="M1036" s="8" t="e">
        <f t="shared" si="259"/>
        <v>#DIV/0!</v>
      </c>
      <c r="N1036" s="8">
        <f t="shared" si="269"/>
        <v>0</v>
      </c>
      <c r="O1036" s="8">
        <f t="shared" si="270"/>
        <v>0</v>
      </c>
      <c r="P1036" s="8">
        <f t="shared" si="260"/>
        <v>0.83333333333333337</v>
      </c>
      <c r="Q1036" s="8">
        <f t="shared" si="261"/>
        <v>0.22727272727272727</v>
      </c>
      <c r="R1036" s="8">
        <f t="shared" si="262"/>
        <v>9.8039215686274508E-2</v>
      </c>
      <c r="S1036" s="8">
        <f t="shared" si="263"/>
        <v>4.9504950495049507E-2</v>
      </c>
      <c r="T1036" s="8">
        <f t="shared" si="264"/>
        <v>0.15384615384615385</v>
      </c>
      <c r="U1036" s="8">
        <f t="shared" si="265"/>
        <v>7.407407407407407E-2</v>
      </c>
      <c r="V1036" s="8">
        <f t="shared" si="271"/>
        <v>0</v>
      </c>
      <c r="W1036" s="8">
        <f t="shared" si="271"/>
        <v>6.0978837557685233E-85</v>
      </c>
      <c r="X1036" s="8">
        <f t="shared" si="271"/>
        <v>1.5745219002619746E-33</v>
      </c>
      <c r="Y1036" s="8">
        <f t="shared" si="271"/>
        <v>3.3321297861425203E-16</v>
      </c>
      <c r="Z1036" s="8">
        <f t="shared" si="271"/>
        <v>9.4990702089096189E-55</v>
      </c>
      <c r="AA1036" s="8">
        <f t="shared" si="271"/>
        <v>7.6906893721377343E-25</v>
      </c>
      <c r="AB1036" s="13" t="e">
        <f t="shared" si="267"/>
        <v>#DIV/0!</v>
      </c>
      <c r="AC1036" s="13">
        <f t="shared" si="268"/>
        <v>-7.6906893721377343E-25</v>
      </c>
    </row>
    <row r="1037" spans="1:29">
      <c r="A1037" t="s">
        <v>35</v>
      </c>
      <c r="B1037" s="18"/>
      <c r="C1037" s="17"/>
      <c r="I1037" s="11" t="e">
        <f t="shared" si="255"/>
        <v>#DIV/0!</v>
      </c>
      <c r="J1037" s="11" t="e">
        <f t="shared" si="256"/>
        <v>#DIV/0!</v>
      </c>
      <c r="K1037" s="11" t="e">
        <f t="shared" si="257"/>
        <v>#DIV/0!</v>
      </c>
      <c r="L1037" s="11" t="e">
        <f t="shared" si="258"/>
        <v>#DIV/0!</v>
      </c>
      <c r="M1037" s="8" t="e">
        <f t="shared" si="259"/>
        <v>#DIV/0!</v>
      </c>
      <c r="N1037" s="8">
        <f t="shared" si="269"/>
        <v>0</v>
      </c>
      <c r="O1037" s="8">
        <f t="shared" si="270"/>
        <v>0</v>
      </c>
      <c r="P1037" s="8">
        <f t="shared" si="260"/>
        <v>0.83333333333333337</v>
      </c>
      <c r="Q1037" s="8">
        <f t="shared" si="261"/>
        <v>0.22727272727272727</v>
      </c>
      <c r="R1037" s="8">
        <f t="shared" si="262"/>
        <v>9.8039215686274508E-2</v>
      </c>
      <c r="S1037" s="8">
        <f t="shared" si="263"/>
        <v>4.9504950495049507E-2</v>
      </c>
      <c r="T1037" s="8">
        <f t="shared" si="264"/>
        <v>0.15384615384615385</v>
      </c>
      <c r="U1037" s="8">
        <f t="shared" si="265"/>
        <v>7.407407407407407E-2</v>
      </c>
      <c r="V1037" s="8">
        <f t="shared" si="271"/>
        <v>0</v>
      </c>
      <c r="W1037" s="8">
        <f t="shared" si="271"/>
        <v>4.7120010840029499E-85</v>
      </c>
      <c r="X1037" s="8">
        <f t="shared" si="271"/>
        <v>1.4201570080794281E-33</v>
      </c>
      <c r="Y1037" s="8">
        <f t="shared" si="271"/>
        <v>3.167172866036455E-16</v>
      </c>
      <c r="Z1037" s="8">
        <f t="shared" si="271"/>
        <v>8.0376747921542922E-55</v>
      </c>
      <c r="AA1037" s="8">
        <f t="shared" si="271"/>
        <v>7.1210086779053099E-25</v>
      </c>
      <c r="AB1037" s="13" t="e">
        <f t="shared" si="267"/>
        <v>#DIV/0!</v>
      </c>
      <c r="AC1037" s="13">
        <f t="shared" si="268"/>
        <v>-7.1210086779053099E-25</v>
      </c>
    </row>
    <row r="1038" spans="1:29">
      <c r="A1038" t="s">
        <v>35</v>
      </c>
      <c r="B1038" s="16"/>
      <c r="C1038" s="15"/>
      <c r="I1038" s="11" t="e">
        <f t="shared" si="255"/>
        <v>#DIV/0!</v>
      </c>
      <c r="J1038" s="11" t="e">
        <f t="shared" si="256"/>
        <v>#DIV/0!</v>
      </c>
      <c r="K1038" s="11" t="e">
        <f t="shared" si="257"/>
        <v>#DIV/0!</v>
      </c>
      <c r="L1038" s="11" t="e">
        <f t="shared" si="258"/>
        <v>#DIV/0!</v>
      </c>
      <c r="M1038" s="8" t="e">
        <f t="shared" si="259"/>
        <v>#DIV/0!</v>
      </c>
      <c r="N1038" s="8">
        <f t="shared" si="269"/>
        <v>0</v>
      </c>
      <c r="O1038" s="8">
        <f t="shared" si="270"/>
        <v>0</v>
      </c>
      <c r="P1038" s="8">
        <f t="shared" si="260"/>
        <v>0.83333333333333337</v>
      </c>
      <c r="Q1038" s="8">
        <f t="shared" si="261"/>
        <v>0.22727272727272727</v>
      </c>
      <c r="R1038" s="8">
        <f t="shared" si="262"/>
        <v>9.8039215686274508E-2</v>
      </c>
      <c r="S1038" s="8">
        <f t="shared" si="263"/>
        <v>4.9504950495049507E-2</v>
      </c>
      <c r="T1038" s="8">
        <f t="shared" si="264"/>
        <v>0.15384615384615385</v>
      </c>
      <c r="U1038" s="8">
        <f t="shared" si="265"/>
        <v>7.407407407407407E-2</v>
      </c>
      <c r="V1038" s="8">
        <f t="shared" si="271"/>
        <v>0</v>
      </c>
      <c r="W1038" s="8">
        <f t="shared" si="271"/>
        <v>3.6410917467295523E-85</v>
      </c>
      <c r="X1038" s="8">
        <f t="shared" si="271"/>
        <v>1.2809259288559547E-33</v>
      </c>
      <c r="Y1038" s="8">
        <f t="shared" si="271"/>
        <v>3.0103821300940563E-16</v>
      </c>
      <c r="Z1038" s="8">
        <f t="shared" si="271"/>
        <v>6.8011094395151695E-55</v>
      </c>
      <c r="AA1038" s="8">
        <f t="shared" si="271"/>
        <v>6.5935265536160278E-25</v>
      </c>
      <c r="AB1038" s="13" t="e">
        <f t="shared" si="267"/>
        <v>#DIV/0!</v>
      </c>
      <c r="AC1038" s="13">
        <f t="shared" si="268"/>
        <v>-6.5935265536160278E-25</v>
      </c>
    </row>
    <row r="1039" spans="1:29">
      <c r="A1039" t="s">
        <v>35</v>
      </c>
      <c r="B1039" s="18"/>
      <c r="C1039" s="17"/>
      <c r="I1039" s="11" t="e">
        <f t="shared" si="255"/>
        <v>#DIV/0!</v>
      </c>
      <c r="J1039" s="11" t="e">
        <f t="shared" si="256"/>
        <v>#DIV/0!</v>
      </c>
      <c r="K1039" s="11" t="e">
        <f t="shared" si="257"/>
        <v>#DIV/0!</v>
      </c>
      <c r="L1039" s="11" t="e">
        <f t="shared" si="258"/>
        <v>#DIV/0!</v>
      </c>
      <c r="M1039" s="8" t="e">
        <f t="shared" si="259"/>
        <v>#DIV/0!</v>
      </c>
      <c r="N1039" s="8">
        <f t="shared" si="269"/>
        <v>0</v>
      </c>
      <c r="O1039" s="8">
        <f t="shared" si="270"/>
        <v>0</v>
      </c>
      <c r="P1039" s="8">
        <f t="shared" si="260"/>
        <v>0.83333333333333337</v>
      </c>
      <c r="Q1039" s="8">
        <f t="shared" si="261"/>
        <v>0.22727272727272727</v>
      </c>
      <c r="R1039" s="8">
        <f t="shared" si="262"/>
        <v>9.8039215686274508E-2</v>
      </c>
      <c r="S1039" s="8">
        <f t="shared" si="263"/>
        <v>4.9504950495049507E-2</v>
      </c>
      <c r="T1039" s="8">
        <f t="shared" si="264"/>
        <v>0.15384615384615385</v>
      </c>
      <c r="U1039" s="8">
        <f t="shared" si="265"/>
        <v>7.407407407407407E-2</v>
      </c>
      <c r="V1039" s="8">
        <f t="shared" si="271"/>
        <v>0</v>
      </c>
      <c r="W1039" s="8">
        <f t="shared" si="271"/>
        <v>2.8135708952001085E-85</v>
      </c>
      <c r="X1039" s="8">
        <f t="shared" si="271"/>
        <v>1.1553449554387044E-33</v>
      </c>
      <c r="Y1039" s="8">
        <f t="shared" si="271"/>
        <v>2.8613533117725682E-16</v>
      </c>
      <c r="Z1039" s="8">
        <f t="shared" si="271"/>
        <v>5.7547849103589898E-55</v>
      </c>
      <c r="AA1039" s="8">
        <f t="shared" si="271"/>
        <v>6.1051171792740998E-25</v>
      </c>
      <c r="AB1039" s="13" t="e">
        <f t="shared" si="267"/>
        <v>#DIV/0!</v>
      </c>
      <c r="AC1039" s="13">
        <f t="shared" si="268"/>
        <v>-6.1051171792740998E-25</v>
      </c>
    </row>
    <row r="1040" spans="1:29">
      <c r="A1040" t="s">
        <v>35</v>
      </c>
      <c r="B1040" s="16"/>
      <c r="C1040" s="15"/>
      <c r="I1040" s="11" t="e">
        <f t="shared" si="255"/>
        <v>#DIV/0!</v>
      </c>
      <c r="J1040" s="11" t="e">
        <f t="shared" si="256"/>
        <v>#DIV/0!</v>
      </c>
      <c r="K1040" s="11" t="e">
        <f t="shared" si="257"/>
        <v>#DIV/0!</v>
      </c>
      <c r="L1040" s="11" t="e">
        <f t="shared" si="258"/>
        <v>#DIV/0!</v>
      </c>
      <c r="M1040" s="8" t="e">
        <f t="shared" si="259"/>
        <v>#DIV/0!</v>
      </c>
      <c r="N1040" s="8">
        <f t="shared" si="269"/>
        <v>0</v>
      </c>
      <c r="O1040" s="8">
        <f t="shared" si="270"/>
        <v>0</v>
      </c>
      <c r="P1040" s="8">
        <f t="shared" si="260"/>
        <v>0.83333333333333337</v>
      </c>
      <c r="Q1040" s="8">
        <f t="shared" si="261"/>
        <v>0.22727272727272727</v>
      </c>
      <c r="R1040" s="8">
        <f t="shared" si="262"/>
        <v>9.8039215686274508E-2</v>
      </c>
      <c r="S1040" s="8">
        <f t="shared" si="263"/>
        <v>4.9504950495049507E-2</v>
      </c>
      <c r="T1040" s="8">
        <f t="shared" si="264"/>
        <v>0.15384615384615385</v>
      </c>
      <c r="U1040" s="8">
        <f t="shared" si="265"/>
        <v>7.407407407407407E-2</v>
      </c>
      <c r="V1040" s="8">
        <f t="shared" si="271"/>
        <v>0</v>
      </c>
      <c r="W1040" s="8">
        <f t="shared" si="271"/>
        <v>2.174122964472811E-85</v>
      </c>
      <c r="X1040" s="8">
        <f t="shared" si="271"/>
        <v>1.0420758421604001E-33</v>
      </c>
      <c r="Y1040" s="8">
        <f t="shared" si="271"/>
        <v>2.7197021577244212E-16</v>
      </c>
      <c r="Z1040" s="8">
        <f t="shared" si="271"/>
        <v>4.8694333856883759E-55</v>
      </c>
      <c r="AA1040" s="8">
        <f t="shared" si="271"/>
        <v>5.6528862771056478E-25</v>
      </c>
      <c r="AB1040" s="13" t="e">
        <f t="shared" si="267"/>
        <v>#DIV/0!</v>
      </c>
      <c r="AC1040" s="13">
        <f t="shared" si="268"/>
        <v>-5.6528862771056478E-25</v>
      </c>
    </row>
    <row r="1041" spans="1:29">
      <c r="A1041" t="s">
        <v>35</v>
      </c>
      <c r="B1041" s="18"/>
      <c r="C1041" s="17"/>
      <c r="I1041" s="11" t="e">
        <f t="shared" si="255"/>
        <v>#DIV/0!</v>
      </c>
      <c r="J1041" s="11" t="e">
        <f t="shared" si="256"/>
        <v>#DIV/0!</v>
      </c>
      <c r="K1041" s="11" t="e">
        <f t="shared" si="257"/>
        <v>#DIV/0!</v>
      </c>
      <c r="L1041" s="11" t="e">
        <f t="shared" si="258"/>
        <v>#DIV/0!</v>
      </c>
      <c r="M1041" s="8" t="e">
        <f t="shared" si="259"/>
        <v>#DIV/0!</v>
      </c>
      <c r="N1041" s="8">
        <f t="shared" si="269"/>
        <v>0</v>
      </c>
      <c r="O1041" s="8">
        <f t="shared" si="270"/>
        <v>0</v>
      </c>
      <c r="P1041" s="8">
        <f t="shared" si="260"/>
        <v>0.83333333333333337</v>
      </c>
      <c r="Q1041" s="8">
        <f t="shared" si="261"/>
        <v>0.22727272727272727</v>
      </c>
      <c r="R1041" s="8">
        <f t="shared" si="262"/>
        <v>9.8039215686274508E-2</v>
      </c>
      <c r="S1041" s="8">
        <f t="shared" si="263"/>
        <v>4.9504950495049507E-2</v>
      </c>
      <c r="T1041" s="8">
        <f t="shared" si="264"/>
        <v>0.15384615384615385</v>
      </c>
      <c r="U1041" s="8">
        <f t="shared" si="265"/>
        <v>7.407407407407407E-2</v>
      </c>
      <c r="V1041" s="8">
        <f t="shared" si="271"/>
        <v>0</v>
      </c>
      <c r="W1041" s="8">
        <f t="shared" si="271"/>
        <v>1.6800041089108084E-85</v>
      </c>
      <c r="X1041" s="8">
        <f t="shared" si="271"/>
        <v>9.3991154390938053E-34</v>
      </c>
      <c r="Y1041" s="8">
        <f t="shared" si="271"/>
        <v>2.5850634370449944E-16</v>
      </c>
      <c r="Z1041" s="8">
        <f t="shared" si="271"/>
        <v>4.1202897878901645E-55</v>
      </c>
      <c r="AA1041" s="8">
        <f t="shared" si="271"/>
        <v>5.2341539602830069E-25</v>
      </c>
      <c r="AB1041" s="13" t="e">
        <f t="shared" si="267"/>
        <v>#DIV/0!</v>
      </c>
      <c r="AC1041" s="13">
        <f t="shared" si="268"/>
        <v>-5.2341539602830069E-25</v>
      </c>
    </row>
    <row r="1042" spans="1:29">
      <c r="A1042" t="s">
        <v>35</v>
      </c>
      <c r="B1042" s="16"/>
      <c r="C1042" s="15"/>
      <c r="I1042" s="11" t="e">
        <f t="shared" si="255"/>
        <v>#DIV/0!</v>
      </c>
      <c r="J1042" s="11" t="e">
        <f t="shared" si="256"/>
        <v>#DIV/0!</v>
      </c>
      <c r="K1042" s="11" t="e">
        <f t="shared" si="257"/>
        <v>#DIV/0!</v>
      </c>
      <c r="L1042" s="11" t="e">
        <f t="shared" si="258"/>
        <v>#DIV/0!</v>
      </c>
      <c r="M1042" s="8" t="e">
        <f t="shared" ref="M1042:M1105" si="272">IF(C1042&gt;L1042,IF(AB1042&gt;=80,"STRONG SHORT","SHORT"),IF(C1042&lt;K1042,IF(AB1042&lt;=20,"STRONG LONG","LONG"),"NONE"))</f>
        <v>#DIV/0!</v>
      </c>
      <c r="N1042" s="8">
        <f t="shared" ref="N1042:N1105" si="273">IF(C1042&gt;C1041,C1042-C1041,0)</f>
        <v>0</v>
      </c>
      <c r="O1042" s="8">
        <f t="shared" ref="O1042:O1105" si="274">IF(C1042&lt;C1041,C1041-C1042,0)</f>
        <v>0</v>
      </c>
      <c r="P1042" s="8">
        <f t="shared" si="260"/>
        <v>0.83333333333333337</v>
      </c>
      <c r="Q1042" s="8">
        <f t="shared" si="261"/>
        <v>0.22727272727272727</v>
      </c>
      <c r="R1042" s="8">
        <f t="shared" si="262"/>
        <v>9.8039215686274508E-2</v>
      </c>
      <c r="S1042" s="8">
        <f t="shared" si="263"/>
        <v>4.9504950495049507E-2</v>
      </c>
      <c r="T1042" s="8">
        <f t="shared" si="264"/>
        <v>0.15384615384615385</v>
      </c>
      <c r="U1042" s="8">
        <f t="shared" si="265"/>
        <v>7.407407407407407E-2</v>
      </c>
      <c r="V1042" s="8">
        <f t="shared" ref="V1042:V1105" si="275">$C1042*P1042+V1041*(1-P1042)</f>
        <v>0</v>
      </c>
      <c r="W1042" s="8">
        <f t="shared" ref="W1042:W1105" si="276">$C1042*Q1042+W1041*(1-Q1042)</f>
        <v>1.298184993249261E-85</v>
      </c>
      <c r="X1042" s="8">
        <f t="shared" ref="X1042:X1105" si="277">$C1042*R1042+X1041*(1-R1042)</f>
        <v>8.4776335333002958E-34</v>
      </c>
      <c r="Y1042" s="8">
        <f t="shared" ref="Y1042:Y1105" si="278">$C1042*S1042+Y1041*(1-S1042)</f>
        <v>2.4570899995675192E-16</v>
      </c>
      <c r="Z1042" s="8">
        <f t="shared" ref="Z1042:Z1105" si="279">$C1042*T1042+Z1041*(1-T1042)</f>
        <v>3.4863990512916778E-55</v>
      </c>
      <c r="AA1042" s="8">
        <f t="shared" ref="AA1042:AA1105" si="280">$C1042*U1042+AA1041*(1-U1042)</f>
        <v>4.8464388521138948E-25</v>
      </c>
      <c r="AB1042" s="13" t="e">
        <f t="shared" si="267"/>
        <v>#DIV/0!</v>
      </c>
      <c r="AC1042" s="13">
        <f t="shared" si="268"/>
        <v>-4.8464388521138948E-25</v>
      </c>
    </row>
    <row r="1043" spans="1:29">
      <c r="A1043" t="s">
        <v>35</v>
      </c>
      <c r="B1043" s="18"/>
      <c r="C1043" s="17"/>
      <c r="I1043" s="11" t="e">
        <f t="shared" si="255"/>
        <v>#DIV/0!</v>
      </c>
      <c r="J1043" s="11" t="e">
        <f t="shared" si="256"/>
        <v>#DIV/0!</v>
      </c>
      <c r="K1043" s="11" t="e">
        <f t="shared" si="257"/>
        <v>#DIV/0!</v>
      </c>
      <c r="L1043" s="11" t="e">
        <f t="shared" si="258"/>
        <v>#DIV/0!</v>
      </c>
      <c r="M1043" s="8" t="e">
        <f t="shared" si="272"/>
        <v>#DIV/0!</v>
      </c>
      <c r="N1043" s="8">
        <f t="shared" si="273"/>
        <v>0</v>
      </c>
      <c r="O1043" s="8">
        <f t="shared" si="274"/>
        <v>0</v>
      </c>
      <c r="P1043" s="8">
        <f t="shared" si="260"/>
        <v>0.83333333333333337</v>
      </c>
      <c r="Q1043" s="8">
        <f t="shared" si="261"/>
        <v>0.22727272727272727</v>
      </c>
      <c r="R1043" s="8">
        <f t="shared" si="262"/>
        <v>9.8039215686274508E-2</v>
      </c>
      <c r="S1043" s="8">
        <f t="shared" si="263"/>
        <v>4.9504950495049507E-2</v>
      </c>
      <c r="T1043" s="8">
        <f t="shared" si="264"/>
        <v>0.15384615384615385</v>
      </c>
      <c r="U1043" s="8">
        <f t="shared" si="265"/>
        <v>7.407407407407407E-2</v>
      </c>
      <c r="V1043" s="8">
        <f t="shared" si="275"/>
        <v>0</v>
      </c>
      <c r="W1043" s="8">
        <f t="shared" si="276"/>
        <v>1.0031429493289744E-85</v>
      </c>
      <c r="X1043" s="8">
        <f t="shared" si="277"/>
        <v>7.6464929908198749E-34</v>
      </c>
      <c r="Y1043" s="8">
        <f t="shared" si="278"/>
        <v>2.3354518807770478E-16</v>
      </c>
      <c r="Z1043" s="8">
        <f t="shared" si="279"/>
        <v>2.9500299664775735E-55</v>
      </c>
      <c r="AA1043" s="8">
        <f t="shared" si="280"/>
        <v>4.4874433815869393E-25</v>
      </c>
      <c r="AB1043" s="13" t="e">
        <f t="shared" si="267"/>
        <v>#DIV/0!</v>
      </c>
      <c r="AC1043" s="13">
        <f t="shared" si="268"/>
        <v>-4.4874433815869393E-25</v>
      </c>
    </row>
    <row r="1044" spans="1:29">
      <c r="A1044" t="s">
        <v>35</v>
      </c>
      <c r="B1044" s="16"/>
      <c r="C1044" s="15"/>
      <c r="I1044" s="11" t="e">
        <f t="shared" si="255"/>
        <v>#DIV/0!</v>
      </c>
      <c r="J1044" s="11" t="e">
        <f t="shared" si="256"/>
        <v>#DIV/0!</v>
      </c>
      <c r="K1044" s="11" t="e">
        <f t="shared" si="257"/>
        <v>#DIV/0!</v>
      </c>
      <c r="L1044" s="11" t="e">
        <f t="shared" si="258"/>
        <v>#DIV/0!</v>
      </c>
      <c r="M1044" s="8" t="e">
        <f t="shared" si="272"/>
        <v>#DIV/0!</v>
      </c>
      <c r="N1044" s="8">
        <f t="shared" si="273"/>
        <v>0</v>
      </c>
      <c r="O1044" s="8">
        <f t="shared" si="274"/>
        <v>0</v>
      </c>
      <c r="P1044" s="8">
        <f t="shared" si="260"/>
        <v>0.83333333333333337</v>
      </c>
      <c r="Q1044" s="8">
        <f t="shared" si="261"/>
        <v>0.22727272727272727</v>
      </c>
      <c r="R1044" s="8">
        <f t="shared" si="262"/>
        <v>9.8039215686274508E-2</v>
      </c>
      <c r="S1044" s="8">
        <f t="shared" si="263"/>
        <v>4.9504950495049507E-2</v>
      </c>
      <c r="T1044" s="8">
        <f t="shared" si="264"/>
        <v>0.15384615384615385</v>
      </c>
      <c r="U1044" s="8">
        <f t="shared" si="265"/>
        <v>7.407407407407407E-2</v>
      </c>
      <c r="V1044" s="8">
        <f t="shared" si="275"/>
        <v>0</v>
      </c>
      <c r="W1044" s="8">
        <f t="shared" si="276"/>
        <v>7.7515591539057106E-86</v>
      </c>
      <c r="X1044" s="8">
        <f t="shared" si="277"/>
        <v>6.8968368152492987E-34</v>
      </c>
      <c r="Y1044" s="8">
        <f t="shared" si="278"/>
        <v>2.2198354510356096E-16</v>
      </c>
      <c r="Z1044" s="8">
        <f t="shared" si="279"/>
        <v>2.4961792024041007E-55</v>
      </c>
      <c r="AA1044" s="8">
        <f t="shared" si="280"/>
        <v>4.1550401681360551E-25</v>
      </c>
      <c r="AB1044" s="13" t="e">
        <f t="shared" si="267"/>
        <v>#DIV/0!</v>
      </c>
      <c r="AC1044" s="13">
        <f t="shared" si="268"/>
        <v>-4.1550401681360551E-25</v>
      </c>
    </row>
    <row r="1045" spans="1:29">
      <c r="A1045" t="s">
        <v>35</v>
      </c>
      <c r="B1045" s="18"/>
      <c r="C1045" s="17"/>
      <c r="I1045" s="11" t="e">
        <f t="shared" si="255"/>
        <v>#DIV/0!</v>
      </c>
      <c r="J1045" s="11" t="e">
        <f t="shared" si="256"/>
        <v>#DIV/0!</v>
      </c>
      <c r="K1045" s="11" t="e">
        <f t="shared" si="257"/>
        <v>#DIV/0!</v>
      </c>
      <c r="L1045" s="11" t="e">
        <f t="shared" si="258"/>
        <v>#DIV/0!</v>
      </c>
      <c r="M1045" s="8" t="e">
        <f t="shared" si="272"/>
        <v>#DIV/0!</v>
      </c>
      <c r="N1045" s="8">
        <f t="shared" si="273"/>
        <v>0</v>
      </c>
      <c r="O1045" s="8">
        <f t="shared" si="274"/>
        <v>0</v>
      </c>
      <c r="P1045" s="8">
        <f t="shared" si="260"/>
        <v>0.83333333333333337</v>
      </c>
      <c r="Q1045" s="8">
        <f t="shared" si="261"/>
        <v>0.22727272727272727</v>
      </c>
      <c r="R1045" s="8">
        <f t="shared" si="262"/>
        <v>9.8039215686274508E-2</v>
      </c>
      <c r="S1045" s="8">
        <f t="shared" si="263"/>
        <v>4.9504950495049507E-2</v>
      </c>
      <c r="T1045" s="8">
        <f t="shared" si="264"/>
        <v>0.15384615384615385</v>
      </c>
      <c r="U1045" s="8">
        <f t="shared" si="265"/>
        <v>7.407407407407407E-2</v>
      </c>
      <c r="V1045" s="8">
        <f t="shared" si="275"/>
        <v>0</v>
      </c>
      <c r="W1045" s="8">
        <f t="shared" si="276"/>
        <v>5.9898411643816852E-86</v>
      </c>
      <c r="X1045" s="8">
        <f t="shared" si="277"/>
        <v>6.2206763431660341E-34</v>
      </c>
      <c r="Y1045" s="8">
        <f t="shared" si="278"/>
        <v>2.1099426069249358E-16</v>
      </c>
      <c r="Z1045" s="8">
        <f t="shared" si="279"/>
        <v>2.1121516328034699E-55</v>
      </c>
      <c r="AA1045" s="8">
        <f t="shared" si="280"/>
        <v>3.8472594149407916E-25</v>
      </c>
      <c r="AB1045" s="13" t="e">
        <f t="shared" si="267"/>
        <v>#DIV/0!</v>
      </c>
      <c r="AC1045" s="13">
        <f t="shared" si="268"/>
        <v>-3.8472594149407916E-25</v>
      </c>
    </row>
    <row r="1046" spans="1:29">
      <c r="A1046" t="s">
        <v>35</v>
      </c>
      <c r="B1046" s="16"/>
      <c r="C1046" s="15"/>
      <c r="I1046" s="11" t="e">
        <f t="shared" si="255"/>
        <v>#DIV/0!</v>
      </c>
      <c r="J1046" s="11" t="e">
        <f t="shared" si="256"/>
        <v>#DIV/0!</v>
      </c>
      <c r="K1046" s="11" t="e">
        <f t="shared" si="257"/>
        <v>#DIV/0!</v>
      </c>
      <c r="L1046" s="11" t="e">
        <f t="shared" si="258"/>
        <v>#DIV/0!</v>
      </c>
      <c r="M1046" s="8" t="e">
        <f t="shared" si="272"/>
        <v>#DIV/0!</v>
      </c>
      <c r="N1046" s="8">
        <f t="shared" si="273"/>
        <v>0</v>
      </c>
      <c r="O1046" s="8">
        <f t="shared" si="274"/>
        <v>0</v>
      </c>
      <c r="P1046" s="8">
        <f t="shared" si="260"/>
        <v>0.83333333333333337</v>
      </c>
      <c r="Q1046" s="8">
        <f t="shared" si="261"/>
        <v>0.22727272727272727</v>
      </c>
      <c r="R1046" s="8">
        <f t="shared" si="262"/>
        <v>9.8039215686274508E-2</v>
      </c>
      <c r="S1046" s="8">
        <f t="shared" si="263"/>
        <v>4.9504950495049507E-2</v>
      </c>
      <c r="T1046" s="8">
        <f t="shared" si="264"/>
        <v>0.15384615384615385</v>
      </c>
      <c r="U1046" s="8">
        <f t="shared" si="265"/>
        <v>7.407407407407407E-2</v>
      </c>
      <c r="V1046" s="8">
        <f t="shared" si="275"/>
        <v>0</v>
      </c>
      <c r="W1046" s="8">
        <f t="shared" si="276"/>
        <v>4.6285136270222109E-86</v>
      </c>
      <c r="X1046" s="8">
        <f t="shared" si="277"/>
        <v>5.6108061134438737E-34</v>
      </c>
      <c r="Y1046" s="8">
        <f t="shared" si="278"/>
        <v>2.0054900026217211E-16</v>
      </c>
      <c r="Z1046" s="8">
        <f t="shared" si="279"/>
        <v>1.7872052277567823E-55</v>
      </c>
      <c r="AA1046" s="8">
        <f t="shared" si="280"/>
        <v>3.5622772360562885E-25</v>
      </c>
      <c r="AB1046" s="13" t="e">
        <f t="shared" si="267"/>
        <v>#DIV/0!</v>
      </c>
      <c r="AC1046" s="13">
        <f t="shared" si="268"/>
        <v>-3.5622772360562885E-25</v>
      </c>
    </row>
    <row r="1047" spans="1:29">
      <c r="A1047" t="s">
        <v>35</v>
      </c>
      <c r="B1047" s="18"/>
      <c r="C1047" s="17"/>
      <c r="I1047" s="11" t="e">
        <f t="shared" si="255"/>
        <v>#DIV/0!</v>
      </c>
      <c r="J1047" s="11" t="e">
        <f t="shared" si="256"/>
        <v>#DIV/0!</v>
      </c>
      <c r="K1047" s="11" t="e">
        <f t="shared" si="257"/>
        <v>#DIV/0!</v>
      </c>
      <c r="L1047" s="11" t="e">
        <f t="shared" si="258"/>
        <v>#DIV/0!</v>
      </c>
      <c r="M1047" s="8" t="e">
        <f t="shared" si="272"/>
        <v>#DIV/0!</v>
      </c>
      <c r="N1047" s="8">
        <f t="shared" si="273"/>
        <v>0</v>
      </c>
      <c r="O1047" s="8">
        <f t="shared" si="274"/>
        <v>0</v>
      </c>
      <c r="P1047" s="8">
        <f t="shared" si="260"/>
        <v>0.83333333333333337</v>
      </c>
      <c r="Q1047" s="8">
        <f t="shared" si="261"/>
        <v>0.22727272727272727</v>
      </c>
      <c r="R1047" s="8">
        <f t="shared" si="262"/>
        <v>9.8039215686274508E-2</v>
      </c>
      <c r="S1047" s="8">
        <f t="shared" si="263"/>
        <v>4.9504950495049507E-2</v>
      </c>
      <c r="T1047" s="8">
        <f t="shared" si="264"/>
        <v>0.15384615384615385</v>
      </c>
      <c r="U1047" s="8">
        <f t="shared" si="265"/>
        <v>7.407407407407407E-2</v>
      </c>
      <c r="V1047" s="8">
        <f t="shared" si="275"/>
        <v>0</v>
      </c>
      <c r="W1047" s="8">
        <f t="shared" si="276"/>
        <v>3.57657871178989E-86</v>
      </c>
      <c r="X1047" s="8">
        <f t="shared" si="277"/>
        <v>5.0607270827140823E-34</v>
      </c>
      <c r="Y1047" s="8">
        <f t="shared" si="278"/>
        <v>1.906208319323616E-16</v>
      </c>
      <c r="Z1047" s="8">
        <f t="shared" si="279"/>
        <v>1.512250577332662E-55</v>
      </c>
      <c r="AA1047" s="8">
        <f t="shared" si="280"/>
        <v>3.2984048482002671E-25</v>
      </c>
      <c r="AB1047" s="13" t="e">
        <f t="shared" si="267"/>
        <v>#DIV/0!</v>
      </c>
      <c r="AC1047" s="13">
        <f t="shared" si="268"/>
        <v>-3.2984048482002671E-25</v>
      </c>
    </row>
    <row r="1048" spans="1:29">
      <c r="A1048" t="s">
        <v>35</v>
      </c>
      <c r="B1048" s="16"/>
      <c r="C1048" s="15"/>
      <c r="I1048" s="11" t="e">
        <f t="shared" si="255"/>
        <v>#DIV/0!</v>
      </c>
      <c r="J1048" s="11" t="e">
        <f t="shared" si="256"/>
        <v>#DIV/0!</v>
      </c>
      <c r="K1048" s="11" t="e">
        <f t="shared" si="257"/>
        <v>#DIV/0!</v>
      </c>
      <c r="L1048" s="11" t="e">
        <f t="shared" si="258"/>
        <v>#DIV/0!</v>
      </c>
      <c r="M1048" s="8" t="e">
        <f t="shared" si="272"/>
        <v>#DIV/0!</v>
      </c>
      <c r="N1048" s="8">
        <f t="shared" si="273"/>
        <v>0</v>
      </c>
      <c r="O1048" s="8">
        <f t="shared" si="274"/>
        <v>0</v>
      </c>
      <c r="P1048" s="8">
        <f t="shared" si="260"/>
        <v>0.83333333333333337</v>
      </c>
      <c r="Q1048" s="8">
        <f t="shared" si="261"/>
        <v>0.22727272727272727</v>
      </c>
      <c r="R1048" s="8">
        <f t="shared" si="262"/>
        <v>9.8039215686274508E-2</v>
      </c>
      <c r="S1048" s="8">
        <f t="shared" si="263"/>
        <v>4.9504950495049507E-2</v>
      </c>
      <c r="T1048" s="8">
        <f t="shared" si="264"/>
        <v>0.15384615384615385</v>
      </c>
      <c r="U1048" s="8">
        <f t="shared" si="265"/>
        <v>7.407407407407407E-2</v>
      </c>
      <c r="V1048" s="8">
        <f t="shared" si="275"/>
        <v>0</v>
      </c>
      <c r="W1048" s="8">
        <f t="shared" si="276"/>
        <v>2.7637199136558242E-86</v>
      </c>
      <c r="X1048" s="8">
        <f t="shared" si="277"/>
        <v>4.5645773687225054E-34</v>
      </c>
      <c r="Y1048" s="8">
        <f t="shared" si="278"/>
        <v>1.8118415708422488E-16</v>
      </c>
      <c r="Z1048" s="8">
        <f t="shared" si="279"/>
        <v>1.2795966423584063E-55</v>
      </c>
      <c r="AA1048" s="8">
        <f t="shared" si="280"/>
        <v>3.0540785631483955E-25</v>
      </c>
      <c r="AB1048" s="13" t="e">
        <f t="shared" si="267"/>
        <v>#DIV/0!</v>
      </c>
      <c r="AC1048" s="13">
        <f t="shared" si="268"/>
        <v>-3.0540785631483955E-25</v>
      </c>
    </row>
    <row r="1049" spans="1:29">
      <c r="A1049" t="s">
        <v>35</v>
      </c>
      <c r="B1049" s="18"/>
      <c r="C1049" s="17"/>
      <c r="I1049" s="11" t="e">
        <f t="shared" si="255"/>
        <v>#DIV/0!</v>
      </c>
      <c r="J1049" s="11" t="e">
        <f t="shared" si="256"/>
        <v>#DIV/0!</v>
      </c>
      <c r="K1049" s="11" t="e">
        <f t="shared" si="257"/>
        <v>#DIV/0!</v>
      </c>
      <c r="L1049" s="11" t="e">
        <f t="shared" si="258"/>
        <v>#DIV/0!</v>
      </c>
      <c r="M1049" s="8" t="e">
        <f t="shared" si="272"/>
        <v>#DIV/0!</v>
      </c>
      <c r="N1049" s="8">
        <f t="shared" si="273"/>
        <v>0</v>
      </c>
      <c r="O1049" s="8">
        <f t="shared" si="274"/>
        <v>0</v>
      </c>
      <c r="P1049" s="8">
        <f t="shared" si="260"/>
        <v>0.83333333333333337</v>
      </c>
      <c r="Q1049" s="8">
        <f t="shared" si="261"/>
        <v>0.22727272727272727</v>
      </c>
      <c r="R1049" s="8">
        <f t="shared" si="262"/>
        <v>9.8039215686274508E-2</v>
      </c>
      <c r="S1049" s="8">
        <f t="shared" si="263"/>
        <v>4.9504950495049507E-2</v>
      </c>
      <c r="T1049" s="8">
        <f t="shared" si="264"/>
        <v>0.15384615384615385</v>
      </c>
      <c r="U1049" s="8">
        <f t="shared" si="265"/>
        <v>7.407407407407407E-2</v>
      </c>
      <c r="V1049" s="8">
        <f t="shared" si="275"/>
        <v>0</v>
      </c>
      <c r="W1049" s="8">
        <f t="shared" si="276"/>
        <v>2.1356017514613187E-86</v>
      </c>
      <c r="X1049" s="8">
        <f t="shared" si="277"/>
        <v>4.1170697835536325E-34</v>
      </c>
      <c r="Y1049" s="8">
        <f t="shared" si="278"/>
        <v>1.7221464435728304E-16</v>
      </c>
      <c r="Z1049" s="8">
        <f t="shared" si="279"/>
        <v>1.082735620457113E-55</v>
      </c>
      <c r="AA1049" s="8">
        <f t="shared" si="280"/>
        <v>2.8278505214336997E-25</v>
      </c>
      <c r="AB1049" s="13" t="e">
        <f t="shared" si="267"/>
        <v>#DIV/0!</v>
      </c>
      <c r="AC1049" s="13">
        <f t="shared" si="268"/>
        <v>-2.8278505214336997E-25</v>
      </c>
    </row>
    <row r="1050" spans="1:29">
      <c r="A1050" t="s">
        <v>35</v>
      </c>
      <c r="B1050" s="16"/>
      <c r="C1050" s="15"/>
      <c r="I1050" s="11" t="e">
        <f t="shared" si="255"/>
        <v>#DIV/0!</v>
      </c>
      <c r="J1050" s="11" t="e">
        <f t="shared" si="256"/>
        <v>#DIV/0!</v>
      </c>
      <c r="K1050" s="11" t="e">
        <f t="shared" si="257"/>
        <v>#DIV/0!</v>
      </c>
      <c r="L1050" s="11" t="e">
        <f t="shared" si="258"/>
        <v>#DIV/0!</v>
      </c>
      <c r="M1050" s="8" t="e">
        <f t="shared" si="272"/>
        <v>#DIV/0!</v>
      </c>
      <c r="N1050" s="8">
        <f t="shared" si="273"/>
        <v>0</v>
      </c>
      <c r="O1050" s="8">
        <f t="shared" si="274"/>
        <v>0</v>
      </c>
      <c r="P1050" s="8">
        <f t="shared" si="260"/>
        <v>0.83333333333333337</v>
      </c>
      <c r="Q1050" s="8">
        <f t="shared" si="261"/>
        <v>0.22727272727272727</v>
      </c>
      <c r="R1050" s="8">
        <f t="shared" si="262"/>
        <v>9.8039215686274508E-2</v>
      </c>
      <c r="S1050" s="8">
        <f t="shared" si="263"/>
        <v>4.9504950495049507E-2</v>
      </c>
      <c r="T1050" s="8">
        <f t="shared" si="264"/>
        <v>0.15384615384615385</v>
      </c>
      <c r="U1050" s="8">
        <f t="shared" si="265"/>
        <v>7.407407407407407E-2</v>
      </c>
      <c r="V1050" s="8">
        <f t="shared" si="275"/>
        <v>0</v>
      </c>
      <c r="W1050" s="8">
        <f t="shared" si="276"/>
        <v>1.6502377170382917E-86</v>
      </c>
      <c r="X1050" s="8">
        <f t="shared" si="277"/>
        <v>3.7134354910483746E-34</v>
      </c>
      <c r="Y1050" s="8">
        <f t="shared" si="278"/>
        <v>1.6368916691385318E-16</v>
      </c>
      <c r="Z1050" s="8">
        <f t="shared" si="279"/>
        <v>9.1616090961755716E-56</v>
      </c>
      <c r="AA1050" s="8">
        <f t="shared" si="280"/>
        <v>2.6183801124386107E-25</v>
      </c>
      <c r="AB1050" s="13" t="e">
        <f t="shared" si="267"/>
        <v>#DIV/0!</v>
      </c>
      <c r="AC1050" s="13">
        <f t="shared" si="268"/>
        <v>-2.6183801124386107E-25</v>
      </c>
    </row>
    <row r="1051" spans="1:29">
      <c r="A1051" t="s">
        <v>35</v>
      </c>
      <c r="B1051" s="18"/>
      <c r="C1051" s="17"/>
      <c r="I1051" s="11" t="e">
        <f t="shared" si="255"/>
        <v>#DIV/0!</v>
      </c>
      <c r="J1051" s="11" t="e">
        <f t="shared" si="256"/>
        <v>#DIV/0!</v>
      </c>
      <c r="K1051" s="11" t="e">
        <f t="shared" si="257"/>
        <v>#DIV/0!</v>
      </c>
      <c r="L1051" s="11" t="e">
        <f t="shared" si="258"/>
        <v>#DIV/0!</v>
      </c>
      <c r="M1051" s="8" t="e">
        <f t="shared" si="272"/>
        <v>#DIV/0!</v>
      </c>
      <c r="N1051" s="8">
        <f t="shared" si="273"/>
        <v>0</v>
      </c>
      <c r="O1051" s="8">
        <f t="shared" si="274"/>
        <v>0</v>
      </c>
      <c r="P1051" s="8">
        <f t="shared" si="260"/>
        <v>0.83333333333333337</v>
      </c>
      <c r="Q1051" s="8">
        <f t="shared" si="261"/>
        <v>0.22727272727272727</v>
      </c>
      <c r="R1051" s="8">
        <f t="shared" si="262"/>
        <v>9.8039215686274508E-2</v>
      </c>
      <c r="S1051" s="8">
        <f t="shared" si="263"/>
        <v>4.9504950495049507E-2</v>
      </c>
      <c r="T1051" s="8">
        <f t="shared" si="264"/>
        <v>0.15384615384615385</v>
      </c>
      <c r="U1051" s="8">
        <f t="shared" si="265"/>
        <v>7.407407407407407E-2</v>
      </c>
      <c r="V1051" s="8">
        <f t="shared" si="275"/>
        <v>0</v>
      </c>
      <c r="W1051" s="8">
        <f t="shared" si="276"/>
        <v>1.2751836904386799E-86</v>
      </c>
      <c r="X1051" s="8">
        <f t="shared" si="277"/>
        <v>3.3493731880044164E-34</v>
      </c>
      <c r="Y1051" s="8">
        <f t="shared" si="278"/>
        <v>1.5558574280920698E-16</v>
      </c>
      <c r="Z1051" s="8">
        <f t="shared" si="279"/>
        <v>7.7521307736870222E-56</v>
      </c>
      <c r="AA1051" s="8">
        <f t="shared" si="280"/>
        <v>2.4244260300357508E-25</v>
      </c>
      <c r="AB1051" s="13" t="e">
        <f t="shared" si="267"/>
        <v>#DIV/0!</v>
      </c>
      <c r="AC1051" s="13">
        <f t="shared" si="268"/>
        <v>-2.4244260300357508E-25</v>
      </c>
    </row>
    <row r="1052" spans="1:29">
      <c r="A1052" t="s">
        <v>35</v>
      </c>
      <c r="B1052" s="16"/>
      <c r="C1052" s="15"/>
      <c r="I1052" s="11" t="e">
        <f t="shared" si="255"/>
        <v>#DIV/0!</v>
      </c>
      <c r="J1052" s="11" t="e">
        <f t="shared" si="256"/>
        <v>#DIV/0!</v>
      </c>
      <c r="K1052" s="11" t="e">
        <f t="shared" si="257"/>
        <v>#DIV/0!</v>
      </c>
      <c r="L1052" s="11" t="e">
        <f t="shared" si="258"/>
        <v>#DIV/0!</v>
      </c>
      <c r="M1052" s="8" t="e">
        <f t="shared" si="272"/>
        <v>#DIV/0!</v>
      </c>
      <c r="N1052" s="8">
        <f t="shared" si="273"/>
        <v>0</v>
      </c>
      <c r="O1052" s="8">
        <f t="shared" si="274"/>
        <v>0</v>
      </c>
      <c r="P1052" s="8">
        <f t="shared" si="260"/>
        <v>0.83333333333333337</v>
      </c>
      <c r="Q1052" s="8">
        <f t="shared" si="261"/>
        <v>0.22727272727272727</v>
      </c>
      <c r="R1052" s="8">
        <f t="shared" si="262"/>
        <v>9.8039215686274508E-2</v>
      </c>
      <c r="S1052" s="8">
        <f t="shared" si="263"/>
        <v>4.9504950495049507E-2</v>
      </c>
      <c r="T1052" s="8">
        <f t="shared" si="264"/>
        <v>0.15384615384615385</v>
      </c>
      <c r="U1052" s="8">
        <f t="shared" si="265"/>
        <v>7.407407407407407E-2</v>
      </c>
      <c r="V1052" s="8">
        <f t="shared" si="275"/>
        <v>0</v>
      </c>
      <c r="W1052" s="8">
        <f t="shared" si="276"/>
        <v>9.8536921533897991E-87</v>
      </c>
      <c r="X1052" s="8">
        <f t="shared" si="277"/>
        <v>3.0210032676118266E-34</v>
      </c>
      <c r="Y1052" s="8">
        <f t="shared" si="278"/>
        <v>1.4788347831370168E-16</v>
      </c>
      <c r="Z1052" s="8">
        <f t="shared" si="279"/>
        <v>6.5594952700428648E-56</v>
      </c>
      <c r="AA1052" s="8">
        <f t="shared" si="280"/>
        <v>2.2448389166997695E-25</v>
      </c>
      <c r="AB1052" s="13" t="e">
        <f t="shared" si="267"/>
        <v>#DIV/0!</v>
      </c>
      <c r="AC1052" s="13">
        <f t="shared" si="268"/>
        <v>-2.2448389166997695E-25</v>
      </c>
    </row>
    <row r="1053" spans="1:29">
      <c r="A1053" t="s">
        <v>35</v>
      </c>
      <c r="B1053" s="18"/>
      <c r="C1053" s="17"/>
      <c r="I1053" s="11" t="e">
        <f t="shared" si="255"/>
        <v>#DIV/0!</v>
      </c>
      <c r="J1053" s="11" t="e">
        <f t="shared" si="256"/>
        <v>#DIV/0!</v>
      </c>
      <c r="K1053" s="11" t="e">
        <f t="shared" si="257"/>
        <v>#DIV/0!</v>
      </c>
      <c r="L1053" s="11" t="e">
        <f t="shared" si="258"/>
        <v>#DIV/0!</v>
      </c>
      <c r="M1053" s="8" t="e">
        <f t="shared" si="272"/>
        <v>#DIV/0!</v>
      </c>
      <c r="N1053" s="8">
        <f t="shared" si="273"/>
        <v>0</v>
      </c>
      <c r="O1053" s="8">
        <f t="shared" si="274"/>
        <v>0</v>
      </c>
      <c r="P1053" s="8">
        <f t="shared" si="260"/>
        <v>0.83333333333333337</v>
      </c>
      <c r="Q1053" s="8">
        <f t="shared" si="261"/>
        <v>0.22727272727272727</v>
      </c>
      <c r="R1053" s="8">
        <f t="shared" si="262"/>
        <v>9.8039215686274508E-2</v>
      </c>
      <c r="S1053" s="8">
        <f t="shared" si="263"/>
        <v>4.9504950495049507E-2</v>
      </c>
      <c r="T1053" s="8">
        <f t="shared" si="264"/>
        <v>0.15384615384615385</v>
      </c>
      <c r="U1053" s="8">
        <f t="shared" si="265"/>
        <v>7.407407407407407E-2</v>
      </c>
      <c r="V1053" s="8">
        <f t="shared" si="275"/>
        <v>0</v>
      </c>
      <c r="W1053" s="8">
        <f t="shared" si="276"/>
        <v>7.6142166639830264E-87</v>
      </c>
      <c r="X1053" s="8">
        <f t="shared" si="277"/>
        <v>2.7248264766694909E-34</v>
      </c>
      <c r="Y1053" s="8">
        <f t="shared" si="278"/>
        <v>1.4056251404074615E-16</v>
      </c>
      <c r="Z1053" s="8">
        <f t="shared" si="279"/>
        <v>5.5503421515747316E-56</v>
      </c>
      <c r="AA1053" s="8">
        <f t="shared" si="280"/>
        <v>2.0785545524997864E-25</v>
      </c>
      <c r="AB1053" s="13" t="e">
        <f t="shared" si="267"/>
        <v>#DIV/0!</v>
      </c>
      <c r="AC1053" s="13">
        <f t="shared" si="268"/>
        <v>-2.0785545524997864E-25</v>
      </c>
    </row>
    <row r="1054" spans="1:29">
      <c r="A1054" t="s">
        <v>35</v>
      </c>
      <c r="B1054" s="16"/>
      <c r="C1054" s="15"/>
      <c r="I1054" s="11" t="e">
        <f t="shared" si="255"/>
        <v>#DIV/0!</v>
      </c>
      <c r="J1054" s="11" t="e">
        <f t="shared" si="256"/>
        <v>#DIV/0!</v>
      </c>
      <c r="K1054" s="11" t="e">
        <f t="shared" si="257"/>
        <v>#DIV/0!</v>
      </c>
      <c r="L1054" s="11" t="e">
        <f t="shared" si="258"/>
        <v>#DIV/0!</v>
      </c>
      <c r="M1054" s="8" t="e">
        <f t="shared" si="272"/>
        <v>#DIV/0!</v>
      </c>
      <c r="N1054" s="8">
        <f t="shared" si="273"/>
        <v>0</v>
      </c>
      <c r="O1054" s="8">
        <f t="shared" si="274"/>
        <v>0</v>
      </c>
      <c r="P1054" s="8">
        <f t="shared" si="260"/>
        <v>0.83333333333333337</v>
      </c>
      <c r="Q1054" s="8">
        <f t="shared" si="261"/>
        <v>0.22727272727272727</v>
      </c>
      <c r="R1054" s="8">
        <f t="shared" si="262"/>
        <v>9.8039215686274508E-2</v>
      </c>
      <c r="S1054" s="8">
        <f t="shared" si="263"/>
        <v>4.9504950495049507E-2</v>
      </c>
      <c r="T1054" s="8">
        <f t="shared" si="264"/>
        <v>0.15384615384615385</v>
      </c>
      <c r="U1054" s="8">
        <f t="shared" si="265"/>
        <v>7.407407407407407E-2</v>
      </c>
      <c r="V1054" s="8">
        <f t="shared" si="275"/>
        <v>0</v>
      </c>
      <c r="W1054" s="8">
        <f t="shared" si="276"/>
        <v>5.8837128767141569E-87</v>
      </c>
      <c r="X1054" s="8">
        <f t="shared" si="277"/>
        <v>2.4576866260156193E-34</v>
      </c>
      <c r="Y1054" s="8">
        <f t="shared" si="278"/>
        <v>1.336039737416993E-16</v>
      </c>
      <c r="Z1054" s="8">
        <f t="shared" si="279"/>
        <v>4.696443359024773E-56</v>
      </c>
      <c r="AA1054" s="8">
        <f t="shared" si="280"/>
        <v>1.9245875486109133E-25</v>
      </c>
      <c r="AB1054" s="13" t="e">
        <f t="shared" si="267"/>
        <v>#DIV/0!</v>
      </c>
      <c r="AC1054" s="13">
        <f t="shared" si="268"/>
        <v>-1.9245875486109133E-25</v>
      </c>
    </row>
    <row r="1055" spans="1:29">
      <c r="A1055" t="s">
        <v>35</v>
      </c>
      <c r="B1055" s="18"/>
      <c r="C1055" s="17"/>
      <c r="I1055" s="11" t="e">
        <f t="shared" si="255"/>
        <v>#DIV/0!</v>
      </c>
      <c r="J1055" s="11" t="e">
        <f t="shared" si="256"/>
        <v>#DIV/0!</v>
      </c>
      <c r="K1055" s="11" t="e">
        <f t="shared" si="257"/>
        <v>#DIV/0!</v>
      </c>
      <c r="L1055" s="11" t="e">
        <f t="shared" si="258"/>
        <v>#DIV/0!</v>
      </c>
      <c r="M1055" s="8" t="e">
        <f t="shared" si="272"/>
        <v>#DIV/0!</v>
      </c>
      <c r="N1055" s="8">
        <f t="shared" si="273"/>
        <v>0</v>
      </c>
      <c r="O1055" s="8">
        <f t="shared" si="274"/>
        <v>0</v>
      </c>
      <c r="P1055" s="8">
        <f t="shared" si="260"/>
        <v>0.83333333333333337</v>
      </c>
      <c r="Q1055" s="8">
        <f t="shared" si="261"/>
        <v>0.22727272727272727</v>
      </c>
      <c r="R1055" s="8">
        <f t="shared" si="262"/>
        <v>9.8039215686274508E-2</v>
      </c>
      <c r="S1055" s="8">
        <f t="shared" si="263"/>
        <v>4.9504950495049507E-2</v>
      </c>
      <c r="T1055" s="8">
        <f t="shared" si="264"/>
        <v>0.15384615384615385</v>
      </c>
      <c r="U1055" s="8">
        <f t="shared" si="265"/>
        <v>7.407407407407407E-2</v>
      </c>
      <c r="V1055" s="8">
        <f t="shared" si="275"/>
        <v>0</v>
      </c>
      <c r="W1055" s="8">
        <f t="shared" si="276"/>
        <v>4.5465054047336668E-87</v>
      </c>
      <c r="X1055" s="8">
        <f t="shared" si="277"/>
        <v>2.2167369567984016E-34</v>
      </c>
      <c r="Y1055" s="8">
        <f t="shared" si="278"/>
        <v>1.2698991563567458E-16</v>
      </c>
      <c r="Z1055" s="8">
        <f t="shared" si="279"/>
        <v>3.9739136114825001E-56</v>
      </c>
      <c r="AA1055" s="8">
        <f t="shared" si="280"/>
        <v>1.7820255079730678E-25</v>
      </c>
      <c r="AB1055" s="13" t="e">
        <f t="shared" si="267"/>
        <v>#DIV/0!</v>
      </c>
      <c r="AC1055" s="13">
        <f t="shared" si="268"/>
        <v>-1.7820255079730678E-25</v>
      </c>
    </row>
    <row r="1056" spans="1:29">
      <c r="A1056" t="s">
        <v>35</v>
      </c>
      <c r="B1056" s="16"/>
      <c r="C1056" s="15"/>
      <c r="I1056" s="11" t="e">
        <f t="shared" si="255"/>
        <v>#DIV/0!</v>
      </c>
      <c r="J1056" s="11" t="e">
        <f t="shared" si="256"/>
        <v>#DIV/0!</v>
      </c>
      <c r="K1056" s="11" t="e">
        <f t="shared" si="257"/>
        <v>#DIV/0!</v>
      </c>
      <c r="L1056" s="11" t="e">
        <f t="shared" si="258"/>
        <v>#DIV/0!</v>
      </c>
      <c r="M1056" s="8" t="e">
        <f t="shared" si="272"/>
        <v>#DIV/0!</v>
      </c>
      <c r="N1056" s="8">
        <f t="shared" si="273"/>
        <v>0</v>
      </c>
      <c r="O1056" s="8">
        <f t="shared" si="274"/>
        <v>0</v>
      </c>
      <c r="P1056" s="8">
        <f t="shared" si="260"/>
        <v>0.83333333333333337</v>
      </c>
      <c r="Q1056" s="8">
        <f t="shared" si="261"/>
        <v>0.22727272727272727</v>
      </c>
      <c r="R1056" s="8">
        <f t="shared" si="262"/>
        <v>9.8039215686274508E-2</v>
      </c>
      <c r="S1056" s="8">
        <f t="shared" si="263"/>
        <v>4.9504950495049507E-2</v>
      </c>
      <c r="T1056" s="8">
        <f t="shared" si="264"/>
        <v>0.15384615384615385</v>
      </c>
      <c r="U1056" s="8">
        <f t="shared" si="265"/>
        <v>7.407407407407407E-2</v>
      </c>
      <c r="V1056" s="8">
        <f t="shared" si="275"/>
        <v>0</v>
      </c>
      <c r="W1056" s="8">
        <f t="shared" si="276"/>
        <v>3.5132087218396514E-87</v>
      </c>
      <c r="X1056" s="8">
        <f t="shared" si="277"/>
        <v>1.9994098041711072E-34</v>
      </c>
      <c r="Y1056" s="8">
        <f t="shared" si="278"/>
        <v>1.2070328614876E-16</v>
      </c>
      <c r="Z1056" s="8">
        <f t="shared" si="279"/>
        <v>3.3625422866390384E-56</v>
      </c>
      <c r="AA1056" s="8">
        <f t="shared" si="280"/>
        <v>1.6500236184935813E-25</v>
      </c>
      <c r="AB1056" s="13" t="e">
        <f t="shared" si="267"/>
        <v>#DIV/0!</v>
      </c>
      <c r="AC1056" s="13">
        <f t="shared" si="268"/>
        <v>-1.6500236184935813E-25</v>
      </c>
    </row>
    <row r="1057" spans="1:29">
      <c r="A1057" t="s">
        <v>35</v>
      </c>
      <c r="B1057" s="18"/>
      <c r="C1057" s="17"/>
      <c r="I1057" s="11" t="e">
        <f t="shared" si="255"/>
        <v>#DIV/0!</v>
      </c>
      <c r="J1057" s="11" t="e">
        <f t="shared" si="256"/>
        <v>#DIV/0!</v>
      </c>
      <c r="K1057" s="11" t="e">
        <f t="shared" si="257"/>
        <v>#DIV/0!</v>
      </c>
      <c r="L1057" s="11" t="e">
        <f t="shared" si="258"/>
        <v>#DIV/0!</v>
      </c>
      <c r="M1057" s="8" t="e">
        <f t="shared" si="272"/>
        <v>#DIV/0!</v>
      </c>
      <c r="N1057" s="8">
        <f t="shared" si="273"/>
        <v>0</v>
      </c>
      <c r="O1057" s="8">
        <f t="shared" si="274"/>
        <v>0</v>
      </c>
      <c r="P1057" s="8">
        <f t="shared" si="260"/>
        <v>0.83333333333333337</v>
      </c>
      <c r="Q1057" s="8">
        <f t="shared" si="261"/>
        <v>0.22727272727272727</v>
      </c>
      <c r="R1057" s="8">
        <f t="shared" si="262"/>
        <v>9.8039215686274508E-2</v>
      </c>
      <c r="S1057" s="8">
        <f t="shared" si="263"/>
        <v>4.9504950495049507E-2</v>
      </c>
      <c r="T1057" s="8">
        <f t="shared" si="264"/>
        <v>0.15384615384615385</v>
      </c>
      <c r="U1057" s="8">
        <f t="shared" si="265"/>
        <v>7.407407407407407E-2</v>
      </c>
      <c r="V1057" s="8">
        <f t="shared" si="275"/>
        <v>0</v>
      </c>
      <c r="W1057" s="8">
        <f t="shared" si="276"/>
        <v>2.7147521941488213E-87</v>
      </c>
      <c r="X1057" s="8">
        <f t="shared" si="277"/>
        <v>1.8033892351347242E-34</v>
      </c>
      <c r="Y1057" s="8">
        <f t="shared" si="278"/>
        <v>1.1472787594337584E-16</v>
      </c>
      <c r="Z1057" s="8">
        <f t="shared" si="279"/>
        <v>2.8452280886945709E-56</v>
      </c>
      <c r="AA1057" s="8">
        <f t="shared" si="280"/>
        <v>1.527799646753316E-25</v>
      </c>
      <c r="AB1057" s="13" t="e">
        <f t="shared" si="267"/>
        <v>#DIV/0!</v>
      </c>
      <c r="AC1057" s="13">
        <f t="shared" si="268"/>
        <v>-1.527799646753316E-25</v>
      </c>
    </row>
    <row r="1058" spans="1:29">
      <c r="A1058" t="s">
        <v>35</v>
      </c>
      <c r="B1058" s="16"/>
      <c r="C1058" s="15"/>
      <c r="I1058" s="11" t="e">
        <f t="shared" si="255"/>
        <v>#DIV/0!</v>
      </c>
      <c r="J1058" s="11" t="e">
        <f t="shared" si="256"/>
        <v>#DIV/0!</v>
      </c>
      <c r="K1058" s="11" t="e">
        <f t="shared" si="257"/>
        <v>#DIV/0!</v>
      </c>
      <c r="L1058" s="11" t="e">
        <f t="shared" si="258"/>
        <v>#DIV/0!</v>
      </c>
      <c r="M1058" s="8" t="e">
        <f t="shared" si="272"/>
        <v>#DIV/0!</v>
      </c>
      <c r="N1058" s="8">
        <f t="shared" si="273"/>
        <v>0</v>
      </c>
      <c r="O1058" s="8">
        <f t="shared" si="274"/>
        <v>0</v>
      </c>
      <c r="P1058" s="8">
        <f t="shared" si="260"/>
        <v>0.83333333333333337</v>
      </c>
      <c r="Q1058" s="8">
        <f t="shared" si="261"/>
        <v>0.22727272727272727</v>
      </c>
      <c r="R1058" s="8">
        <f t="shared" si="262"/>
        <v>9.8039215686274508E-2</v>
      </c>
      <c r="S1058" s="8">
        <f t="shared" si="263"/>
        <v>4.9504950495049507E-2</v>
      </c>
      <c r="T1058" s="8">
        <f t="shared" si="264"/>
        <v>0.15384615384615385</v>
      </c>
      <c r="U1058" s="8">
        <f t="shared" si="265"/>
        <v>7.407407407407407E-2</v>
      </c>
      <c r="V1058" s="8">
        <f t="shared" si="275"/>
        <v>0</v>
      </c>
      <c r="W1058" s="8">
        <f t="shared" si="276"/>
        <v>2.0977630591149984E-87</v>
      </c>
      <c r="X1058" s="8">
        <f t="shared" si="277"/>
        <v>1.6265863689450453E-34</v>
      </c>
      <c r="Y1058" s="8">
        <f t="shared" si="278"/>
        <v>1.0904827812439682E-16</v>
      </c>
      <c r="Z1058" s="8">
        <f t="shared" si="279"/>
        <v>2.4075006904338677E-56</v>
      </c>
      <c r="AA1058" s="8">
        <f t="shared" si="280"/>
        <v>1.4146293025493666E-25</v>
      </c>
      <c r="AB1058" s="13" t="e">
        <f t="shared" si="267"/>
        <v>#DIV/0!</v>
      </c>
      <c r="AC1058" s="13">
        <f t="shared" si="268"/>
        <v>-1.4146293025493666E-25</v>
      </c>
    </row>
    <row r="1059" spans="1:29">
      <c r="A1059" t="s">
        <v>35</v>
      </c>
      <c r="B1059" s="18"/>
      <c r="C1059" s="17"/>
      <c r="I1059" s="11" t="e">
        <f t="shared" si="255"/>
        <v>#DIV/0!</v>
      </c>
      <c r="J1059" s="11" t="e">
        <f t="shared" si="256"/>
        <v>#DIV/0!</v>
      </c>
      <c r="K1059" s="11" t="e">
        <f t="shared" si="257"/>
        <v>#DIV/0!</v>
      </c>
      <c r="L1059" s="11" t="e">
        <f t="shared" si="258"/>
        <v>#DIV/0!</v>
      </c>
      <c r="M1059" s="8" t="e">
        <f t="shared" si="272"/>
        <v>#DIV/0!</v>
      </c>
      <c r="N1059" s="8">
        <f t="shared" si="273"/>
        <v>0</v>
      </c>
      <c r="O1059" s="8">
        <f t="shared" si="274"/>
        <v>0</v>
      </c>
      <c r="P1059" s="8">
        <f t="shared" si="260"/>
        <v>0.83333333333333337</v>
      </c>
      <c r="Q1059" s="8">
        <f t="shared" si="261"/>
        <v>0.22727272727272727</v>
      </c>
      <c r="R1059" s="8">
        <f t="shared" si="262"/>
        <v>9.8039215686274508E-2</v>
      </c>
      <c r="S1059" s="8">
        <f t="shared" si="263"/>
        <v>4.9504950495049507E-2</v>
      </c>
      <c r="T1059" s="8">
        <f t="shared" si="264"/>
        <v>0.15384615384615385</v>
      </c>
      <c r="U1059" s="8">
        <f t="shared" si="265"/>
        <v>7.407407407407407E-2</v>
      </c>
      <c r="V1059" s="8">
        <f t="shared" si="275"/>
        <v>0</v>
      </c>
      <c r="W1059" s="8">
        <f t="shared" si="276"/>
        <v>1.6209987274979532E-87</v>
      </c>
      <c r="X1059" s="8">
        <f t="shared" si="277"/>
        <v>1.467117117087688E-34</v>
      </c>
      <c r="Y1059" s="8">
        <f t="shared" si="278"/>
        <v>1.0364984851427816E-16</v>
      </c>
      <c r="Z1059" s="8">
        <f t="shared" si="279"/>
        <v>2.0371159688286572E-56</v>
      </c>
      <c r="AA1059" s="8">
        <f t="shared" si="280"/>
        <v>1.3098419468049691E-25</v>
      </c>
      <c r="AB1059" s="13" t="e">
        <f t="shared" si="267"/>
        <v>#DIV/0!</v>
      </c>
      <c r="AC1059" s="13">
        <f t="shared" si="268"/>
        <v>-1.3098419468049691E-25</v>
      </c>
    </row>
    <row r="1060" spans="1:29">
      <c r="A1060" t="s">
        <v>35</v>
      </c>
      <c r="B1060" s="16"/>
      <c r="C1060" s="15"/>
      <c r="I1060" s="11" t="e">
        <f t="shared" si="255"/>
        <v>#DIV/0!</v>
      </c>
      <c r="J1060" s="11" t="e">
        <f t="shared" si="256"/>
        <v>#DIV/0!</v>
      </c>
      <c r="K1060" s="11" t="e">
        <f t="shared" si="257"/>
        <v>#DIV/0!</v>
      </c>
      <c r="L1060" s="11" t="e">
        <f t="shared" si="258"/>
        <v>#DIV/0!</v>
      </c>
      <c r="M1060" s="8" t="e">
        <f t="shared" si="272"/>
        <v>#DIV/0!</v>
      </c>
      <c r="N1060" s="8">
        <f t="shared" si="273"/>
        <v>0</v>
      </c>
      <c r="O1060" s="8">
        <f t="shared" si="274"/>
        <v>0</v>
      </c>
      <c r="P1060" s="8">
        <f t="shared" si="260"/>
        <v>0.83333333333333337</v>
      </c>
      <c r="Q1060" s="8">
        <f t="shared" si="261"/>
        <v>0.22727272727272727</v>
      </c>
      <c r="R1060" s="8">
        <f t="shared" si="262"/>
        <v>9.8039215686274508E-2</v>
      </c>
      <c r="S1060" s="8">
        <f t="shared" si="263"/>
        <v>4.9504950495049507E-2</v>
      </c>
      <c r="T1060" s="8">
        <f t="shared" si="264"/>
        <v>0.15384615384615385</v>
      </c>
      <c r="U1060" s="8">
        <f t="shared" si="265"/>
        <v>7.407407407407407E-2</v>
      </c>
      <c r="V1060" s="8">
        <f t="shared" si="275"/>
        <v>0</v>
      </c>
      <c r="W1060" s="8">
        <f t="shared" si="276"/>
        <v>1.252589925793873E-87</v>
      </c>
      <c r="X1060" s="8">
        <f t="shared" si="277"/>
        <v>1.323282105608503E-34</v>
      </c>
      <c r="Y1060" s="8">
        <f t="shared" si="278"/>
        <v>9.8518667894759435E-17</v>
      </c>
      <c r="Z1060" s="8">
        <f t="shared" si="279"/>
        <v>1.7237135120857867E-56</v>
      </c>
      <c r="AA1060" s="8">
        <f t="shared" si="280"/>
        <v>1.2128166174120083E-25</v>
      </c>
      <c r="AB1060" s="13" t="e">
        <f t="shared" si="267"/>
        <v>#DIV/0!</v>
      </c>
      <c r="AC1060" s="13">
        <f t="shared" si="268"/>
        <v>-1.2128166174120083E-25</v>
      </c>
    </row>
    <row r="1061" spans="1:29">
      <c r="A1061" t="s">
        <v>35</v>
      </c>
      <c r="B1061" s="18"/>
      <c r="C1061" s="17"/>
      <c r="I1061" s="11" t="e">
        <f t="shared" si="255"/>
        <v>#DIV/0!</v>
      </c>
      <c r="J1061" s="11" t="e">
        <f t="shared" si="256"/>
        <v>#DIV/0!</v>
      </c>
      <c r="K1061" s="11" t="e">
        <f t="shared" si="257"/>
        <v>#DIV/0!</v>
      </c>
      <c r="L1061" s="11" t="e">
        <f t="shared" si="258"/>
        <v>#DIV/0!</v>
      </c>
      <c r="M1061" s="8" t="e">
        <f t="shared" si="272"/>
        <v>#DIV/0!</v>
      </c>
      <c r="N1061" s="8">
        <f t="shared" si="273"/>
        <v>0</v>
      </c>
      <c r="O1061" s="8">
        <f t="shared" si="274"/>
        <v>0</v>
      </c>
      <c r="P1061" s="8">
        <f t="shared" si="260"/>
        <v>0.83333333333333337</v>
      </c>
      <c r="Q1061" s="8">
        <f t="shared" si="261"/>
        <v>0.22727272727272727</v>
      </c>
      <c r="R1061" s="8">
        <f t="shared" si="262"/>
        <v>9.8039215686274508E-2</v>
      </c>
      <c r="S1061" s="8">
        <f t="shared" si="263"/>
        <v>4.9504950495049507E-2</v>
      </c>
      <c r="T1061" s="8">
        <f t="shared" si="264"/>
        <v>0.15384615384615385</v>
      </c>
      <c r="U1061" s="8">
        <f t="shared" si="265"/>
        <v>7.407407407407407E-2</v>
      </c>
      <c r="V1061" s="8">
        <f t="shared" si="275"/>
        <v>0</v>
      </c>
      <c r="W1061" s="8">
        <f t="shared" si="276"/>
        <v>9.6791039720435638E-88</v>
      </c>
      <c r="X1061" s="8">
        <f t="shared" si="277"/>
        <v>1.1935485658429635E-34</v>
      </c>
      <c r="Y1061" s="8">
        <f t="shared" si="278"/>
        <v>9.3641506117791144E-17</v>
      </c>
      <c r="Z1061" s="8">
        <f t="shared" si="279"/>
        <v>1.4585268179187425E-56</v>
      </c>
      <c r="AA1061" s="8">
        <f t="shared" si="280"/>
        <v>1.1229783494555632E-25</v>
      </c>
      <c r="AB1061" s="13" t="e">
        <f t="shared" si="267"/>
        <v>#DIV/0!</v>
      </c>
      <c r="AC1061" s="13">
        <f t="shared" si="268"/>
        <v>-1.1229783494555632E-25</v>
      </c>
    </row>
    <row r="1062" spans="1:29">
      <c r="A1062" t="s">
        <v>35</v>
      </c>
      <c r="B1062" s="16"/>
      <c r="C1062" s="15"/>
      <c r="I1062" s="11" t="e">
        <f t="shared" si="255"/>
        <v>#DIV/0!</v>
      </c>
      <c r="J1062" s="11" t="e">
        <f t="shared" si="256"/>
        <v>#DIV/0!</v>
      </c>
      <c r="K1062" s="11" t="e">
        <f t="shared" si="257"/>
        <v>#DIV/0!</v>
      </c>
      <c r="L1062" s="11" t="e">
        <f t="shared" si="258"/>
        <v>#DIV/0!</v>
      </c>
      <c r="M1062" s="8" t="e">
        <f t="shared" si="272"/>
        <v>#DIV/0!</v>
      </c>
      <c r="N1062" s="8">
        <f t="shared" si="273"/>
        <v>0</v>
      </c>
      <c r="O1062" s="8">
        <f t="shared" si="274"/>
        <v>0</v>
      </c>
      <c r="P1062" s="8">
        <f t="shared" si="260"/>
        <v>0.83333333333333337</v>
      </c>
      <c r="Q1062" s="8">
        <f t="shared" si="261"/>
        <v>0.22727272727272727</v>
      </c>
      <c r="R1062" s="8">
        <f t="shared" si="262"/>
        <v>9.8039215686274508E-2</v>
      </c>
      <c r="S1062" s="8">
        <f t="shared" si="263"/>
        <v>4.9504950495049507E-2</v>
      </c>
      <c r="T1062" s="8">
        <f t="shared" si="264"/>
        <v>0.15384615384615385</v>
      </c>
      <c r="U1062" s="8">
        <f t="shared" si="265"/>
        <v>7.407407407407407E-2</v>
      </c>
      <c r="V1062" s="8">
        <f t="shared" si="275"/>
        <v>0</v>
      </c>
      <c r="W1062" s="8">
        <f t="shared" si="276"/>
        <v>7.4793076147609358E-88</v>
      </c>
      <c r="X1062" s="8">
        <f t="shared" si="277"/>
        <v>1.0765340005642416E-34</v>
      </c>
      <c r="Y1062" s="8">
        <f t="shared" si="278"/>
        <v>8.9005787993148011E-17</v>
      </c>
      <c r="Z1062" s="8">
        <f t="shared" si="279"/>
        <v>1.2341380767004743E-56</v>
      </c>
      <c r="AA1062" s="8">
        <f t="shared" si="280"/>
        <v>1.0397947680144105E-25</v>
      </c>
      <c r="AB1062" s="13" t="e">
        <f t="shared" si="267"/>
        <v>#DIV/0!</v>
      </c>
      <c r="AC1062" s="13">
        <f t="shared" si="268"/>
        <v>-1.0397947680144105E-25</v>
      </c>
    </row>
    <row r="1063" spans="1:29">
      <c r="A1063" t="s">
        <v>35</v>
      </c>
      <c r="B1063" s="18"/>
      <c r="C1063" s="17"/>
      <c r="I1063" s="11" t="e">
        <f t="shared" si="255"/>
        <v>#DIV/0!</v>
      </c>
      <c r="J1063" s="11" t="e">
        <f t="shared" si="256"/>
        <v>#DIV/0!</v>
      </c>
      <c r="K1063" s="11" t="e">
        <f t="shared" si="257"/>
        <v>#DIV/0!</v>
      </c>
      <c r="L1063" s="11" t="e">
        <f t="shared" si="258"/>
        <v>#DIV/0!</v>
      </c>
      <c r="M1063" s="8" t="e">
        <f t="shared" si="272"/>
        <v>#DIV/0!</v>
      </c>
      <c r="N1063" s="8">
        <f t="shared" si="273"/>
        <v>0</v>
      </c>
      <c r="O1063" s="8">
        <f t="shared" si="274"/>
        <v>0</v>
      </c>
      <c r="P1063" s="8">
        <f t="shared" si="260"/>
        <v>0.83333333333333337</v>
      </c>
      <c r="Q1063" s="8">
        <f t="shared" si="261"/>
        <v>0.22727272727272727</v>
      </c>
      <c r="R1063" s="8">
        <f t="shared" si="262"/>
        <v>9.8039215686274508E-2</v>
      </c>
      <c r="S1063" s="8">
        <f t="shared" si="263"/>
        <v>4.9504950495049507E-2</v>
      </c>
      <c r="T1063" s="8">
        <f t="shared" si="264"/>
        <v>0.15384615384615385</v>
      </c>
      <c r="U1063" s="8">
        <f t="shared" si="265"/>
        <v>7.407407407407407E-2</v>
      </c>
      <c r="V1063" s="8">
        <f t="shared" si="275"/>
        <v>0</v>
      </c>
      <c r="W1063" s="8">
        <f t="shared" si="276"/>
        <v>5.7794649750425407E-88</v>
      </c>
      <c r="X1063" s="8">
        <f t="shared" si="277"/>
        <v>9.7099145148931599E-35</v>
      </c>
      <c r="Y1063" s="8">
        <f t="shared" si="278"/>
        <v>8.4599560864774348E-17</v>
      </c>
      <c r="Z1063" s="8">
        <f t="shared" si="279"/>
        <v>1.0442706802850167E-56</v>
      </c>
      <c r="AA1063" s="8">
        <f t="shared" si="280"/>
        <v>9.6277293334667635E-26</v>
      </c>
      <c r="AB1063" s="13" t="e">
        <f t="shared" si="267"/>
        <v>#DIV/0!</v>
      </c>
      <c r="AC1063" s="13">
        <f t="shared" si="268"/>
        <v>-9.6277293334667635E-26</v>
      </c>
    </row>
    <row r="1064" spans="1:29">
      <c r="A1064" t="s">
        <v>35</v>
      </c>
      <c r="B1064" s="16"/>
      <c r="C1064" s="15"/>
      <c r="I1064" s="11" t="e">
        <f t="shared" si="255"/>
        <v>#DIV/0!</v>
      </c>
      <c r="J1064" s="11" t="e">
        <f t="shared" si="256"/>
        <v>#DIV/0!</v>
      </c>
      <c r="K1064" s="11" t="e">
        <f t="shared" si="257"/>
        <v>#DIV/0!</v>
      </c>
      <c r="L1064" s="11" t="e">
        <f t="shared" si="258"/>
        <v>#DIV/0!</v>
      </c>
      <c r="M1064" s="8" t="e">
        <f t="shared" si="272"/>
        <v>#DIV/0!</v>
      </c>
      <c r="N1064" s="8">
        <f t="shared" si="273"/>
        <v>0</v>
      </c>
      <c r="O1064" s="8">
        <f t="shared" si="274"/>
        <v>0</v>
      </c>
      <c r="P1064" s="8">
        <f t="shared" si="260"/>
        <v>0.83333333333333337</v>
      </c>
      <c r="Q1064" s="8">
        <f t="shared" si="261"/>
        <v>0.22727272727272727</v>
      </c>
      <c r="R1064" s="8">
        <f t="shared" si="262"/>
        <v>9.8039215686274508E-2</v>
      </c>
      <c r="S1064" s="8">
        <f t="shared" si="263"/>
        <v>4.9504950495049507E-2</v>
      </c>
      <c r="T1064" s="8">
        <f t="shared" si="264"/>
        <v>0.15384615384615385</v>
      </c>
      <c r="U1064" s="8">
        <f t="shared" si="265"/>
        <v>7.407407407407407E-2</v>
      </c>
      <c r="V1064" s="8">
        <f t="shared" si="275"/>
        <v>0</v>
      </c>
      <c r="W1064" s="8">
        <f t="shared" si="276"/>
        <v>4.4659502079874177E-88</v>
      </c>
      <c r="X1064" s="8">
        <f t="shared" si="277"/>
        <v>8.7579621114722615E-35</v>
      </c>
      <c r="Y1064" s="8">
        <f t="shared" si="278"/>
        <v>8.0411463792260762E-17</v>
      </c>
      <c r="Z1064" s="8">
        <f t="shared" si="279"/>
        <v>8.8361365254886032E-57</v>
      </c>
      <c r="AA1064" s="8">
        <f t="shared" si="280"/>
        <v>8.9145641976544108E-26</v>
      </c>
      <c r="AB1064" s="13" t="e">
        <f t="shared" si="267"/>
        <v>#DIV/0!</v>
      </c>
      <c r="AC1064" s="13">
        <f t="shared" si="268"/>
        <v>-8.9145641976544108E-26</v>
      </c>
    </row>
    <row r="1065" spans="1:29">
      <c r="A1065" t="s">
        <v>35</v>
      </c>
      <c r="B1065" s="18"/>
      <c r="C1065" s="17"/>
      <c r="I1065" s="11" t="e">
        <f t="shared" si="255"/>
        <v>#DIV/0!</v>
      </c>
      <c r="J1065" s="11" t="e">
        <f t="shared" si="256"/>
        <v>#DIV/0!</v>
      </c>
      <c r="K1065" s="11" t="e">
        <f t="shared" si="257"/>
        <v>#DIV/0!</v>
      </c>
      <c r="L1065" s="11" t="e">
        <f t="shared" si="258"/>
        <v>#DIV/0!</v>
      </c>
      <c r="M1065" s="8" t="e">
        <f t="shared" si="272"/>
        <v>#DIV/0!</v>
      </c>
      <c r="N1065" s="8">
        <f t="shared" si="273"/>
        <v>0</v>
      </c>
      <c r="O1065" s="8">
        <f t="shared" si="274"/>
        <v>0</v>
      </c>
      <c r="P1065" s="8">
        <f t="shared" si="260"/>
        <v>0.83333333333333337</v>
      </c>
      <c r="Q1065" s="8">
        <f t="shared" si="261"/>
        <v>0.22727272727272727</v>
      </c>
      <c r="R1065" s="8">
        <f t="shared" si="262"/>
        <v>9.8039215686274508E-2</v>
      </c>
      <c r="S1065" s="8">
        <f t="shared" si="263"/>
        <v>4.9504950495049507E-2</v>
      </c>
      <c r="T1065" s="8">
        <f t="shared" si="264"/>
        <v>0.15384615384615385</v>
      </c>
      <c r="U1065" s="8">
        <f t="shared" si="265"/>
        <v>7.407407407407407E-2</v>
      </c>
      <c r="V1065" s="8">
        <f t="shared" si="275"/>
        <v>0</v>
      </c>
      <c r="W1065" s="8">
        <f t="shared" si="276"/>
        <v>3.4509615243539137E-88</v>
      </c>
      <c r="X1065" s="8">
        <f t="shared" si="277"/>
        <v>7.8993383750534128E-35</v>
      </c>
      <c r="Y1065" s="8">
        <f t="shared" si="278"/>
        <v>7.6430698257990425E-17</v>
      </c>
      <c r="Z1065" s="8">
        <f t="shared" si="279"/>
        <v>7.4767309061826643E-57</v>
      </c>
      <c r="AA1065" s="8">
        <f t="shared" si="280"/>
        <v>8.254226108939269E-26</v>
      </c>
      <c r="AB1065" s="13" t="e">
        <f t="shared" si="267"/>
        <v>#DIV/0!</v>
      </c>
      <c r="AC1065" s="13">
        <f t="shared" si="268"/>
        <v>-8.254226108939269E-26</v>
      </c>
    </row>
    <row r="1066" spans="1:29">
      <c r="A1066" t="s">
        <v>35</v>
      </c>
      <c r="B1066" s="16"/>
      <c r="C1066" s="15"/>
      <c r="I1066" s="11" t="e">
        <f t="shared" si="255"/>
        <v>#DIV/0!</v>
      </c>
      <c r="J1066" s="11" t="e">
        <f t="shared" si="256"/>
        <v>#DIV/0!</v>
      </c>
      <c r="K1066" s="11" t="e">
        <f t="shared" si="257"/>
        <v>#DIV/0!</v>
      </c>
      <c r="L1066" s="11" t="e">
        <f t="shared" si="258"/>
        <v>#DIV/0!</v>
      </c>
      <c r="M1066" s="8" t="e">
        <f t="shared" si="272"/>
        <v>#DIV/0!</v>
      </c>
      <c r="N1066" s="8">
        <f t="shared" si="273"/>
        <v>0</v>
      </c>
      <c r="O1066" s="8">
        <f t="shared" si="274"/>
        <v>0</v>
      </c>
      <c r="P1066" s="8">
        <f t="shared" si="260"/>
        <v>0.83333333333333337</v>
      </c>
      <c r="Q1066" s="8">
        <f t="shared" si="261"/>
        <v>0.22727272727272727</v>
      </c>
      <c r="R1066" s="8">
        <f t="shared" si="262"/>
        <v>9.8039215686274508E-2</v>
      </c>
      <c r="S1066" s="8">
        <f t="shared" si="263"/>
        <v>4.9504950495049507E-2</v>
      </c>
      <c r="T1066" s="8">
        <f t="shared" si="264"/>
        <v>0.15384615384615385</v>
      </c>
      <c r="U1066" s="8">
        <f t="shared" si="265"/>
        <v>7.407407407407407E-2</v>
      </c>
      <c r="V1066" s="8">
        <f t="shared" si="275"/>
        <v>0</v>
      </c>
      <c r="W1066" s="8">
        <f t="shared" si="276"/>
        <v>2.6666520870007513E-88</v>
      </c>
      <c r="X1066" s="8">
        <f t="shared" si="277"/>
        <v>7.1248934363226863E-35</v>
      </c>
      <c r="Y1066" s="8">
        <f t="shared" si="278"/>
        <v>7.2647000324426534E-17</v>
      </c>
      <c r="Z1066" s="8">
        <f t="shared" si="279"/>
        <v>6.3264646129237924E-57</v>
      </c>
      <c r="AA1066" s="8">
        <f t="shared" si="280"/>
        <v>7.6428019527215452E-26</v>
      </c>
      <c r="AB1066" s="13" t="e">
        <f t="shared" si="267"/>
        <v>#DIV/0!</v>
      </c>
      <c r="AC1066" s="13">
        <f t="shared" si="268"/>
        <v>-7.6428019527215452E-26</v>
      </c>
    </row>
    <row r="1067" spans="1:29">
      <c r="A1067" t="s">
        <v>35</v>
      </c>
      <c r="B1067" s="18"/>
      <c r="C1067" s="17"/>
      <c r="I1067" s="11" t="e">
        <f t="shared" si="255"/>
        <v>#DIV/0!</v>
      </c>
      <c r="J1067" s="11" t="e">
        <f t="shared" si="256"/>
        <v>#DIV/0!</v>
      </c>
      <c r="K1067" s="11" t="e">
        <f t="shared" si="257"/>
        <v>#DIV/0!</v>
      </c>
      <c r="L1067" s="11" t="e">
        <f t="shared" si="258"/>
        <v>#DIV/0!</v>
      </c>
      <c r="M1067" s="8" t="e">
        <f t="shared" si="272"/>
        <v>#DIV/0!</v>
      </c>
      <c r="N1067" s="8">
        <f t="shared" si="273"/>
        <v>0</v>
      </c>
      <c r="O1067" s="8">
        <f t="shared" si="274"/>
        <v>0</v>
      </c>
      <c r="P1067" s="8">
        <f t="shared" si="260"/>
        <v>0.83333333333333337</v>
      </c>
      <c r="Q1067" s="8">
        <f t="shared" si="261"/>
        <v>0.22727272727272727</v>
      </c>
      <c r="R1067" s="8">
        <f t="shared" si="262"/>
        <v>9.8039215686274508E-2</v>
      </c>
      <c r="S1067" s="8">
        <f t="shared" si="263"/>
        <v>4.9504950495049507E-2</v>
      </c>
      <c r="T1067" s="8">
        <f t="shared" si="264"/>
        <v>0.15384615384615385</v>
      </c>
      <c r="U1067" s="8">
        <f t="shared" si="265"/>
        <v>7.407407407407407E-2</v>
      </c>
      <c r="V1067" s="8">
        <f t="shared" si="275"/>
        <v>0</v>
      </c>
      <c r="W1067" s="8">
        <f t="shared" si="276"/>
        <v>2.0605947945005805E-88</v>
      </c>
      <c r="X1067" s="8">
        <f t="shared" si="277"/>
        <v>6.4263744719773246E-35</v>
      </c>
      <c r="Y1067" s="8">
        <f t="shared" si="278"/>
        <v>6.9050614169751947E-17</v>
      </c>
      <c r="Z1067" s="8">
        <f t="shared" si="279"/>
        <v>5.3531623647816709E-57</v>
      </c>
      <c r="AA1067" s="8">
        <f t="shared" si="280"/>
        <v>7.0766684747421714E-26</v>
      </c>
      <c r="AB1067" s="13" t="e">
        <f t="shared" si="267"/>
        <v>#DIV/0!</v>
      </c>
      <c r="AC1067" s="13">
        <f t="shared" si="268"/>
        <v>-7.0766684747421714E-26</v>
      </c>
    </row>
    <row r="1068" spans="1:29">
      <c r="A1068" t="s">
        <v>35</v>
      </c>
      <c r="B1068" s="16"/>
      <c r="C1068" s="15"/>
      <c r="I1068" s="11" t="e">
        <f t="shared" si="255"/>
        <v>#DIV/0!</v>
      </c>
      <c r="J1068" s="11" t="e">
        <f t="shared" si="256"/>
        <v>#DIV/0!</v>
      </c>
      <c r="K1068" s="11" t="e">
        <f t="shared" si="257"/>
        <v>#DIV/0!</v>
      </c>
      <c r="L1068" s="11" t="e">
        <f t="shared" si="258"/>
        <v>#DIV/0!</v>
      </c>
      <c r="M1068" s="8" t="e">
        <f t="shared" si="272"/>
        <v>#DIV/0!</v>
      </c>
      <c r="N1068" s="8">
        <f t="shared" si="273"/>
        <v>0</v>
      </c>
      <c r="O1068" s="8">
        <f t="shared" si="274"/>
        <v>0</v>
      </c>
      <c r="P1068" s="8">
        <f t="shared" si="260"/>
        <v>0.83333333333333337</v>
      </c>
      <c r="Q1068" s="8">
        <f t="shared" si="261"/>
        <v>0.22727272727272727</v>
      </c>
      <c r="R1068" s="8">
        <f t="shared" si="262"/>
        <v>9.8039215686274508E-2</v>
      </c>
      <c r="S1068" s="8">
        <f t="shared" si="263"/>
        <v>4.9504950495049507E-2</v>
      </c>
      <c r="T1068" s="8">
        <f t="shared" si="264"/>
        <v>0.15384615384615385</v>
      </c>
      <c r="U1068" s="8">
        <f t="shared" si="265"/>
        <v>7.407407407407407E-2</v>
      </c>
      <c r="V1068" s="8">
        <f t="shared" si="275"/>
        <v>0</v>
      </c>
      <c r="W1068" s="8">
        <f t="shared" si="276"/>
        <v>1.5922777957504485E-88</v>
      </c>
      <c r="X1068" s="8">
        <f t="shared" si="277"/>
        <v>5.7963377590383709E-35</v>
      </c>
      <c r="Y1068" s="8">
        <f t="shared" si="278"/>
        <v>6.5632266933625608E-17</v>
      </c>
      <c r="Z1068" s="8">
        <f t="shared" si="279"/>
        <v>4.5295989240460295E-57</v>
      </c>
      <c r="AA1068" s="8">
        <f t="shared" si="280"/>
        <v>6.5524708099464545E-26</v>
      </c>
      <c r="AB1068" s="13" t="e">
        <f t="shared" si="267"/>
        <v>#DIV/0!</v>
      </c>
      <c r="AC1068" s="13">
        <f t="shared" si="268"/>
        <v>-6.5524708099464545E-26</v>
      </c>
    </row>
    <row r="1069" spans="1:29">
      <c r="A1069" t="s">
        <v>35</v>
      </c>
      <c r="B1069" s="18"/>
      <c r="C1069" s="17"/>
      <c r="I1069" s="11" t="e">
        <f t="shared" si="255"/>
        <v>#DIV/0!</v>
      </c>
      <c r="J1069" s="11" t="e">
        <f t="shared" si="256"/>
        <v>#DIV/0!</v>
      </c>
      <c r="K1069" s="11" t="e">
        <f t="shared" si="257"/>
        <v>#DIV/0!</v>
      </c>
      <c r="L1069" s="11" t="e">
        <f t="shared" si="258"/>
        <v>#DIV/0!</v>
      </c>
      <c r="M1069" s="8" t="e">
        <f t="shared" si="272"/>
        <v>#DIV/0!</v>
      </c>
      <c r="N1069" s="8">
        <f t="shared" si="273"/>
        <v>0</v>
      </c>
      <c r="O1069" s="8">
        <f t="shared" si="274"/>
        <v>0</v>
      </c>
      <c r="P1069" s="8">
        <f t="shared" si="260"/>
        <v>0.83333333333333337</v>
      </c>
      <c r="Q1069" s="8">
        <f t="shared" si="261"/>
        <v>0.22727272727272727</v>
      </c>
      <c r="R1069" s="8">
        <f t="shared" si="262"/>
        <v>9.8039215686274508E-2</v>
      </c>
      <c r="S1069" s="8">
        <f t="shared" si="263"/>
        <v>4.9504950495049507E-2</v>
      </c>
      <c r="T1069" s="8">
        <f t="shared" si="264"/>
        <v>0.15384615384615385</v>
      </c>
      <c r="U1069" s="8">
        <f t="shared" si="265"/>
        <v>7.407407407407407E-2</v>
      </c>
      <c r="V1069" s="8">
        <f t="shared" si="275"/>
        <v>0</v>
      </c>
      <c r="W1069" s="8">
        <f t="shared" si="276"/>
        <v>1.2303964785344375E-88</v>
      </c>
      <c r="X1069" s="8">
        <f t="shared" si="277"/>
        <v>5.2280693512895106E-35</v>
      </c>
      <c r="Y1069" s="8">
        <f t="shared" si="278"/>
        <v>6.2383144808198594E-17</v>
      </c>
      <c r="Z1069" s="8">
        <f t="shared" si="279"/>
        <v>3.8327375511158713E-57</v>
      </c>
      <c r="AA1069" s="8">
        <f t="shared" si="280"/>
        <v>6.0671026018022726E-26</v>
      </c>
      <c r="AB1069" s="13" t="e">
        <f t="shared" si="267"/>
        <v>#DIV/0!</v>
      </c>
      <c r="AC1069" s="13">
        <f t="shared" si="268"/>
        <v>-6.0671026018022726E-26</v>
      </c>
    </row>
    <row r="1070" spans="1:29">
      <c r="A1070" t="s">
        <v>35</v>
      </c>
      <c r="B1070" s="16"/>
      <c r="C1070" s="15"/>
      <c r="I1070" s="11" t="e">
        <f t="shared" si="255"/>
        <v>#DIV/0!</v>
      </c>
      <c r="J1070" s="11" t="e">
        <f t="shared" si="256"/>
        <v>#DIV/0!</v>
      </c>
      <c r="K1070" s="11" t="e">
        <f t="shared" si="257"/>
        <v>#DIV/0!</v>
      </c>
      <c r="L1070" s="11" t="e">
        <f t="shared" si="258"/>
        <v>#DIV/0!</v>
      </c>
      <c r="M1070" s="8" t="e">
        <f t="shared" si="272"/>
        <v>#DIV/0!</v>
      </c>
      <c r="N1070" s="8">
        <f t="shared" si="273"/>
        <v>0</v>
      </c>
      <c r="O1070" s="8">
        <f t="shared" si="274"/>
        <v>0</v>
      </c>
      <c r="P1070" s="8">
        <f t="shared" si="260"/>
        <v>0.83333333333333337</v>
      </c>
      <c r="Q1070" s="8">
        <f t="shared" si="261"/>
        <v>0.22727272727272727</v>
      </c>
      <c r="R1070" s="8">
        <f t="shared" si="262"/>
        <v>9.8039215686274508E-2</v>
      </c>
      <c r="S1070" s="8">
        <f t="shared" si="263"/>
        <v>4.9504950495049507E-2</v>
      </c>
      <c r="T1070" s="8">
        <f t="shared" si="264"/>
        <v>0.15384615384615385</v>
      </c>
      <c r="U1070" s="8">
        <f t="shared" si="265"/>
        <v>7.407407407407407E-2</v>
      </c>
      <c r="V1070" s="8">
        <f t="shared" si="275"/>
        <v>0</v>
      </c>
      <c r="W1070" s="8">
        <f t="shared" si="276"/>
        <v>9.5076091523115618E-89</v>
      </c>
      <c r="X1070" s="8">
        <f t="shared" si="277"/>
        <v>4.7155135325356369E-35</v>
      </c>
      <c r="Y1070" s="8">
        <f t="shared" si="278"/>
        <v>5.9294870312743212E-17</v>
      </c>
      <c r="Z1070" s="8">
        <f t="shared" si="279"/>
        <v>3.2430856201749678E-57</v>
      </c>
      <c r="AA1070" s="8">
        <f t="shared" si="280"/>
        <v>5.617687594261363E-26</v>
      </c>
      <c r="AB1070" s="13" t="e">
        <f t="shared" si="267"/>
        <v>#DIV/0!</v>
      </c>
      <c r="AC1070" s="13">
        <f t="shared" si="268"/>
        <v>-5.617687594261363E-26</v>
      </c>
    </row>
    <row r="1071" spans="1:29">
      <c r="A1071" t="s">
        <v>35</v>
      </c>
      <c r="B1071" s="18"/>
      <c r="C1071" s="17"/>
      <c r="I1071" s="11" t="e">
        <f t="shared" si="255"/>
        <v>#DIV/0!</v>
      </c>
      <c r="J1071" s="11" t="e">
        <f t="shared" si="256"/>
        <v>#DIV/0!</v>
      </c>
      <c r="K1071" s="11" t="e">
        <f t="shared" si="257"/>
        <v>#DIV/0!</v>
      </c>
      <c r="L1071" s="11" t="e">
        <f t="shared" si="258"/>
        <v>#DIV/0!</v>
      </c>
      <c r="M1071" s="8" t="e">
        <f t="shared" si="272"/>
        <v>#DIV/0!</v>
      </c>
      <c r="N1071" s="8">
        <f t="shared" si="273"/>
        <v>0</v>
      </c>
      <c r="O1071" s="8">
        <f t="shared" si="274"/>
        <v>0</v>
      </c>
      <c r="P1071" s="8">
        <f t="shared" si="260"/>
        <v>0.83333333333333337</v>
      </c>
      <c r="Q1071" s="8">
        <f t="shared" si="261"/>
        <v>0.22727272727272727</v>
      </c>
      <c r="R1071" s="8">
        <f t="shared" si="262"/>
        <v>9.8039215686274508E-2</v>
      </c>
      <c r="S1071" s="8">
        <f t="shared" si="263"/>
        <v>4.9504950495049507E-2</v>
      </c>
      <c r="T1071" s="8">
        <f t="shared" si="264"/>
        <v>0.15384615384615385</v>
      </c>
      <c r="U1071" s="8">
        <f t="shared" si="265"/>
        <v>7.407407407407407E-2</v>
      </c>
      <c r="V1071" s="8">
        <f t="shared" si="275"/>
        <v>0</v>
      </c>
      <c r="W1071" s="8">
        <f t="shared" si="276"/>
        <v>7.3467888904225704E-89</v>
      </c>
      <c r="X1071" s="8">
        <f t="shared" si="277"/>
        <v>4.2532082842478296E-35</v>
      </c>
      <c r="Y1071" s="8">
        <f t="shared" si="278"/>
        <v>5.6359480693300477E-17</v>
      </c>
      <c r="Z1071" s="8">
        <f t="shared" si="279"/>
        <v>2.7441493709172806E-57</v>
      </c>
      <c r="AA1071" s="8">
        <f t="shared" si="280"/>
        <v>5.2015625872790395E-26</v>
      </c>
      <c r="AB1071" s="13" t="e">
        <f t="shared" si="267"/>
        <v>#DIV/0!</v>
      </c>
      <c r="AC1071" s="13">
        <f t="shared" si="268"/>
        <v>-5.2015625872790395E-26</v>
      </c>
    </row>
    <row r="1072" spans="1:29">
      <c r="A1072" t="s">
        <v>35</v>
      </c>
      <c r="B1072" s="16"/>
      <c r="C1072" s="15"/>
      <c r="I1072" s="11" t="e">
        <f t="shared" si="255"/>
        <v>#DIV/0!</v>
      </c>
      <c r="J1072" s="11" t="e">
        <f t="shared" si="256"/>
        <v>#DIV/0!</v>
      </c>
      <c r="K1072" s="11" t="e">
        <f t="shared" si="257"/>
        <v>#DIV/0!</v>
      </c>
      <c r="L1072" s="11" t="e">
        <f t="shared" si="258"/>
        <v>#DIV/0!</v>
      </c>
      <c r="M1072" s="8" t="e">
        <f t="shared" si="272"/>
        <v>#DIV/0!</v>
      </c>
      <c r="N1072" s="8">
        <f t="shared" si="273"/>
        <v>0</v>
      </c>
      <c r="O1072" s="8">
        <f t="shared" si="274"/>
        <v>0</v>
      </c>
      <c r="P1072" s="8">
        <f t="shared" si="260"/>
        <v>0.83333333333333337</v>
      </c>
      <c r="Q1072" s="8">
        <f t="shared" si="261"/>
        <v>0.22727272727272727</v>
      </c>
      <c r="R1072" s="8">
        <f t="shared" si="262"/>
        <v>9.8039215686274508E-2</v>
      </c>
      <c r="S1072" s="8">
        <f t="shared" si="263"/>
        <v>4.9504950495049507E-2</v>
      </c>
      <c r="T1072" s="8">
        <f t="shared" si="264"/>
        <v>0.15384615384615385</v>
      </c>
      <c r="U1072" s="8">
        <f t="shared" si="265"/>
        <v>7.407407407407407E-2</v>
      </c>
      <c r="V1072" s="8">
        <f t="shared" si="275"/>
        <v>0</v>
      </c>
      <c r="W1072" s="8">
        <f t="shared" si="276"/>
        <v>5.677064142599259E-89</v>
      </c>
      <c r="X1072" s="8">
        <f t="shared" si="277"/>
        <v>3.8362270799098074E-35</v>
      </c>
      <c r="Y1072" s="8">
        <f t="shared" si="278"/>
        <v>5.3569407391651936E-17</v>
      </c>
      <c r="Z1072" s="8">
        <f t="shared" si="279"/>
        <v>2.3219725446223143E-57</v>
      </c>
      <c r="AA1072" s="8">
        <f t="shared" si="280"/>
        <v>4.8162616548879995E-26</v>
      </c>
      <c r="AB1072" s="13" t="e">
        <f t="shared" si="267"/>
        <v>#DIV/0!</v>
      </c>
      <c r="AC1072" s="13">
        <f t="shared" si="268"/>
        <v>-4.8162616548879995E-26</v>
      </c>
    </row>
    <row r="1073" spans="1:29">
      <c r="A1073" t="s">
        <v>35</v>
      </c>
      <c r="B1073" s="18"/>
      <c r="C1073" s="17"/>
      <c r="I1073" s="11" t="e">
        <f t="shared" si="255"/>
        <v>#DIV/0!</v>
      </c>
      <c r="J1073" s="11" t="e">
        <f t="shared" si="256"/>
        <v>#DIV/0!</v>
      </c>
      <c r="K1073" s="11" t="e">
        <f t="shared" si="257"/>
        <v>#DIV/0!</v>
      </c>
      <c r="L1073" s="11" t="e">
        <f t="shared" si="258"/>
        <v>#DIV/0!</v>
      </c>
      <c r="M1073" s="8" t="e">
        <f t="shared" si="272"/>
        <v>#DIV/0!</v>
      </c>
      <c r="N1073" s="8">
        <f t="shared" si="273"/>
        <v>0</v>
      </c>
      <c r="O1073" s="8">
        <f t="shared" si="274"/>
        <v>0</v>
      </c>
      <c r="P1073" s="8">
        <f t="shared" si="260"/>
        <v>0.83333333333333337</v>
      </c>
      <c r="Q1073" s="8">
        <f t="shared" si="261"/>
        <v>0.22727272727272727</v>
      </c>
      <c r="R1073" s="8">
        <f t="shared" si="262"/>
        <v>9.8039215686274508E-2</v>
      </c>
      <c r="S1073" s="8">
        <f t="shared" si="263"/>
        <v>4.9504950495049507E-2</v>
      </c>
      <c r="T1073" s="8">
        <f t="shared" si="264"/>
        <v>0.15384615384615385</v>
      </c>
      <c r="U1073" s="8">
        <f t="shared" si="265"/>
        <v>7.407407407407407E-2</v>
      </c>
      <c r="V1073" s="8">
        <f t="shared" si="275"/>
        <v>0</v>
      </c>
      <c r="W1073" s="8">
        <f t="shared" si="276"/>
        <v>4.3868222920085181E-89</v>
      </c>
      <c r="X1073" s="8">
        <f t="shared" si="277"/>
        <v>3.4601263858010028E-35</v>
      </c>
      <c r="Y1073" s="8">
        <f t="shared" si="278"/>
        <v>5.0917456530679063E-17</v>
      </c>
      <c r="Z1073" s="8">
        <f t="shared" si="279"/>
        <v>1.9647459992958044E-57</v>
      </c>
      <c r="AA1073" s="8">
        <f t="shared" si="280"/>
        <v>4.4595015323037032E-26</v>
      </c>
      <c r="AB1073" s="13" t="e">
        <f t="shared" si="267"/>
        <v>#DIV/0!</v>
      </c>
      <c r="AC1073" s="13">
        <f t="shared" si="268"/>
        <v>-4.4595015323037032E-26</v>
      </c>
    </row>
    <row r="1074" spans="1:29">
      <c r="A1074" t="s">
        <v>35</v>
      </c>
      <c r="B1074" s="16"/>
      <c r="C1074" s="15"/>
      <c r="I1074" s="11" t="e">
        <f t="shared" si="255"/>
        <v>#DIV/0!</v>
      </c>
      <c r="J1074" s="11" t="e">
        <f t="shared" si="256"/>
        <v>#DIV/0!</v>
      </c>
      <c r="K1074" s="11" t="e">
        <f t="shared" si="257"/>
        <v>#DIV/0!</v>
      </c>
      <c r="L1074" s="11" t="e">
        <f t="shared" si="258"/>
        <v>#DIV/0!</v>
      </c>
      <c r="M1074" s="8" t="e">
        <f t="shared" si="272"/>
        <v>#DIV/0!</v>
      </c>
      <c r="N1074" s="8">
        <f t="shared" si="273"/>
        <v>0</v>
      </c>
      <c r="O1074" s="8">
        <f t="shared" si="274"/>
        <v>0</v>
      </c>
      <c r="P1074" s="8">
        <f t="shared" si="260"/>
        <v>0.83333333333333337</v>
      </c>
      <c r="Q1074" s="8">
        <f t="shared" si="261"/>
        <v>0.22727272727272727</v>
      </c>
      <c r="R1074" s="8">
        <f t="shared" si="262"/>
        <v>9.8039215686274508E-2</v>
      </c>
      <c r="S1074" s="8">
        <f t="shared" si="263"/>
        <v>4.9504950495049507E-2</v>
      </c>
      <c r="T1074" s="8">
        <f t="shared" si="264"/>
        <v>0.15384615384615385</v>
      </c>
      <c r="U1074" s="8">
        <f t="shared" si="265"/>
        <v>7.407407407407407E-2</v>
      </c>
      <c r="V1074" s="8">
        <f t="shared" si="275"/>
        <v>0</v>
      </c>
      <c r="W1074" s="8">
        <f t="shared" si="276"/>
        <v>3.3898172256429457E-89</v>
      </c>
      <c r="X1074" s="8">
        <f t="shared" si="277"/>
        <v>3.1208983087616887E-35</v>
      </c>
      <c r="Y1074" s="8">
        <f t="shared" si="278"/>
        <v>4.8396790365793957E-17</v>
      </c>
      <c r="Z1074" s="8">
        <f t="shared" si="279"/>
        <v>1.6624773840195266E-57</v>
      </c>
      <c r="AA1074" s="8">
        <f t="shared" si="280"/>
        <v>4.1291680854663918E-26</v>
      </c>
      <c r="AB1074" s="13" t="e">
        <f t="shared" si="267"/>
        <v>#DIV/0!</v>
      </c>
      <c r="AC1074" s="13">
        <f t="shared" si="268"/>
        <v>-4.1291680854663918E-26</v>
      </c>
    </row>
    <row r="1075" spans="1:29">
      <c r="A1075" t="s">
        <v>35</v>
      </c>
      <c r="B1075" s="18"/>
      <c r="C1075" s="17"/>
      <c r="I1075" s="11" t="e">
        <f t="shared" si="255"/>
        <v>#DIV/0!</v>
      </c>
      <c r="J1075" s="11" t="e">
        <f t="shared" si="256"/>
        <v>#DIV/0!</v>
      </c>
      <c r="K1075" s="11" t="e">
        <f t="shared" si="257"/>
        <v>#DIV/0!</v>
      </c>
      <c r="L1075" s="11" t="e">
        <f t="shared" si="258"/>
        <v>#DIV/0!</v>
      </c>
      <c r="M1075" s="8" t="e">
        <f t="shared" si="272"/>
        <v>#DIV/0!</v>
      </c>
      <c r="N1075" s="8">
        <f t="shared" si="273"/>
        <v>0</v>
      </c>
      <c r="O1075" s="8">
        <f t="shared" si="274"/>
        <v>0</v>
      </c>
      <c r="P1075" s="8">
        <f t="shared" si="260"/>
        <v>0.83333333333333337</v>
      </c>
      <c r="Q1075" s="8">
        <f t="shared" si="261"/>
        <v>0.22727272727272727</v>
      </c>
      <c r="R1075" s="8">
        <f t="shared" si="262"/>
        <v>9.8039215686274508E-2</v>
      </c>
      <c r="S1075" s="8">
        <f t="shared" si="263"/>
        <v>4.9504950495049507E-2</v>
      </c>
      <c r="T1075" s="8">
        <f t="shared" si="264"/>
        <v>0.15384615384615385</v>
      </c>
      <c r="U1075" s="8">
        <f t="shared" si="265"/>
        <v>7.407407407407407E-2</v>
      </c>
      <c r="V1075" s="8">
        <f t="shared" si="275"/>
        <v>0</v>
      </c>
      <c r="W1075" s="8">
        <f t="shared" si="276"/>
        <v>2.6194042198150033E-89</v>
      </c>
      <c r="X1075" s="8">
        <f t="shared" si="277"/>
        <v>2.814927886334072E-35</v>
      </c>
      <c r="Y1075" s="8">
        <f t="shared" si="278"/>
        <v>4.6000909654616036E-17</v>
      </c>
      <c r="Z1075" s="8">
        <f t="shared" si="279"/>
        <v>1.4067116326319071E-57</v>
      </c>
      <c r="AA1075" s="8">
        <f t="shared" si="280"/>
        <v>3.8233037828392514E-26</v>
      </c>
      <c r="AB1075" s="13" t="e">
        <f t="shared" si="267"/>
        <v>#DIV/0!</v>
      </c>
      <c r="AC1075" s="13">
        <f t="shared" si="268"/>
        <v>-3.8233037828392514E-26</v>
      </c>
    </row>
    <row r="1076" spans="1:29">
      <c r="A1076" t="s">
        <v>35</v>
      </c>
      <c r="B1076" s="16"/>
      <c r="C1076" s="15"/>
      <c r="I1076" s="11" t="e">
        <f t="shared" si="255"/>
        <v>#DIV/0!</v>
      </c>
      <c r="J1076" s="11" t="e">
        <f t="shared" si="256"/>
        <v>#DIV/0!</v>
      </c>
      <c r="K1076" s="11" t="e">
        <f t="shared" si="257"/>
        <v>#DIV/0!</v>
      </c>
      <c r="L1076" s="11" t="e">
        <f t="shared" si="258"/>
        <v>#DIV/0!</v>
      </c>
      <c r="M1076" s="8" t="e">
        <f t="shared" si="272"/>
        <v>#DIV/0!</v>
      </c>
      <c r="N1076" s="8">
        <f t="shared" si="273"/>
        <v>0</v>
      </c>
      <c r="O1076" s="8">
        <f t="shared" si="274"/>
        <v>0</v>
      </c>
      <c r="P1076" s="8">
        <f t="shared" si="260"/>
        <v>0.83333333333333337</v>
      </c>
      <c r="Q1076" s="8">
        <f t="shared" si="261"/>
        <v>0.22727272727272727</v>
      </c>
      <c r="R1076" s="8">
        <f t="shared" si="262"/>
        <v>9.8039215686274508E-2</v>
      </c>
      <c r="S1076" s="8">
        <f t="shared" si="263"/>
        <v>4.9504950495049507E-2</v>
      </c>
      <c r="T1076" s="8">
        <f t="shared" si="264"/>
        <v>0.15384615384615385</v>
      </c>
      <c r="U1076" s="8">
        <f t="shared" si="265"/>
        <v>7.407407407407407E-2</v>
      </c>
      <c r="V1076" s="8">
        <f t="shared" si="275"/>
        <v>0</v>
      </c>
      <c r="W1076" s="8">
        <f t="shared" si="276"/>
        <v>2.0240850789479572E-89</v>
      </c>
      <c r="X1076" s="8">
        <f t="shared" si="277"/>
        <v>2.5389545641444571E-35</v>
      </c>
      <c r="Y1076" s="8">
        <f t="shared" si="278"/>
        <v>4.3723636899437022E-17</v>
      </c>
      <c r="Z1076" s="8">
        <f t="shared" si="279"/>
        <v>1.1902944583808444E-57</v>
      </c>
      <c r="AA1076" s="8">
        <f t="shared" si="280"/>
        <v>3.5400960952215292E-26</v>
      </c>
      <c r="AB1076" s="13" t="e">
        <f t="shared" si="267"/>
        <v>#DIV/0!</v>
      </c>
      <c r="AC1076" s="13">
        <f t="shared" si="268"/>
        <v>-3.5400960952215292E-26</v>
      </c>
    </row>
    <row r="1077" spans="1:29">
      <c r="A1077" t="s">
        <v>35</v>
      </c>
      <c r="B1077" s="18"/>
      <c r="C1077" s="17"/>
      <c r="I1077" s="11" t="e">
        <f t="shared" si="255"/>
        <v>#DIV/0!</v>
      </c>
      <c r="J1077" s="11" t="e">
        <f t="shared" si="256"/>
        <v>#DIV/0!</v>
      </c>
      <c r="K1077" s="11" t="e">
        <f t="shared" si="257"/>
        <v>#DIV/0!</v>
      </c>
      <c r="L1077" s="11" t="e">
        <f t="shared" si="258"/>
        <v>#DIV/0!</v>
      </c>
      <c r="M1077" s="8" t="e">
        <f t="shared" si="272"/>
        <v>#DIV/0!</v>
      </c>
      <c r="N1077" s="8">
        <f t="shared" si="273"/>
        <v>0</v>
      </c>
      <c r="O1077" s="8">
        <f t="shared" si="274"/>
        <v>0</v>
      </c>
      <c r="P1077" s="8">
        <f t="shared" si="260"/>
        <v>0.83333333333333337</v>
      </c>
      <c r="Q1077" s="8">
        <f t="shared" si="261"/>
        <v>0.22727272727272727</v>
      </c>
      <c r="R1077" s="8">
        <f t="shared" si="262"/>
        <v>9.8039215686274508E-2</v>
      </c>
      <c r="S1077" s="8">
        <f t="shared" si="263"/>
        <v>4.9504950495049507E-2</v>
      </c>
      <c r="T1077" s="8">
        <f t="shared" si="264"/>
        <v>0.15384615384615385</v>
      </c>
      <c r="U1077" s="8">
        <f t="shared" si="265"/>
        <v>7.407407407407407E-2</v>
      </c>
      <c r="V1077" s="8">
        <f t="shared" si="275"/>
        <v>0</v>
      </c>
      <c r="W1077" s="8">
        <f t="shared" si="276"/>
        <v>1.5640657428234214E-89</v>
      </c>
      <c r="X1077" s="8">
        <f t="shared" si="277"/>
        <v>2.2900374500126477E-35</v>
      </c>
      <c r="Y1077" s="8">
        <f t="shared" si="278"/>
        <v>4.1559100419266869E-17</v>
      </c>
      <c r="Z1077" s="8">
        <f t="shared" si="279"/>
        <v>1.0071722340145606E-57</v>
      </c>
      <c r="AA1077" s="8">
        <f t="shared" si="280"/>
        <v>3.2778667548347494E-26</v>
      </c>
      <c r="AB1077" s="13" t="e">
        <f t="shared" si="267"/>
        <v>#DIV/0!</v>
      </c>
      <c r="AC1077" s="13">
        <f t="shared" si="268"/>
        <v>-3.2778667548347494E-26</v>
      </c>
    </row>
    <row r="1078" spans="1:29">
      <c r="A1078" t="s">
        <v>35</v>
      </c>
      <c r="B1078" s="16"/>
      <c r="C1078" s="15"/>
      <c r="I1078" s="11" t="e">
        <f t="shared" si="255"/>
        <v>#DIV/0!</v>
      </c>
      <c r="J1078" s="11" t="e">
        <f t="shared" si="256"/>
        <v>#DIV/0!</v>
      </c>
      <c r="K1078" s="11" t="e">
        <f t="shared" si="257"/>
        <v>#DIV/0!</v>
      </c>
      <c r="L1078" s="11" t="e">
        <f t="shared" si="258"/>
        <v>#DIV/0!</v>
      </c>
      <c r="M1078" s="8" t="e">
        <f t="shared" si="272"/>
        <v>#DIV/0!</v>
      </c>
      <c r="N1078" s="8">
        <f t="shared" si="273"/>
        <v>0</v>
      </c>
      <c r="O1078" s="8">
        <f t="shared" si="274"/>
        <v>0</v>
      </c>
      <c r="P1078" s="8">
        <f t="shared" si="260"/>
        <v>0.83333333333333337</v>
      </c>
      <c r="Q1078" s="8">
        <f t="shared" si="261"/>
        <v>0.22727272727272727</v>
      </c>
      <c r="R1078" s="8">
        <f t="shared" si="262"/>
        <v>9.8039215686274508E-2</v>
      </c>
      <c r="S1078" s="8">
        <f t="shared" si="263"/>
        <v>4.9504950495049507E-2</v>
      </c>
      <c r="T1078" s="8">
        <f t="shared" si="264"/>
        <v>0.15384615384615385</v>
      </c>
      <c r="U1078" s="8">
        <f t="shared" si="265"/>
        <v>7.407407407407407E-2</v>
      </c>
      <c r="V1078" s="8">
        <f t="shared" si="275"/>
        <v>0</v>
      </c>
      <c r="W1078" s="8">
        <f t="shared" si="276"/>
        <v>1.2085962558180983E-89</v>
      </c>
      <c r="X1078" s="8">
        <f t="shared" si="277"/>
        <v>2.0655239745212117E-35</v>
      </c>
      <c r="Y1078" s="8">
        <f t="shared" si="278"/>
        <v>3.9501719210392271E-17</v>
      </c>
      <c r="Z1078" s="8">
        <f t="shared" si="279"/>
        <v>8.5222265955078214E-58</v>
      </c>
      <c r="AA1078" s="8">
        <f t="shared" si="280"/>
        <v>3.0350618100321752E-26</v>
      </c>
      <c r="AB1078" s="13" t="e">
        <f t="shared" si="267"/>
        <v>#DIV/0!</v>
      </c>
      <c r="AC1078" s="13">
        <f t="shared" si="268"/>
        <v>-3.0350618100321752E-26</v>
      </c>
    </row>
    <row r="1079" spans="1:29">
      <c r="A1079" t="s">
        <v>35</v>
      </c>
      <c r="B1079" s="18"/>
      <c r="C1079" s="17"/>
      <c r="I1079" s="11" t="e">
        <f t="shared" ref="I1079:I1142" si="281">AVERAGE(C835:C1079)</f>
        <v>#DIV/0!</v>
      </c>
      <c r="J1079" s="11" t="e">
        <f t="shared" ref="J1079:J1142" si="282">2*STDEV(C835:C1079)</f>
        <v>#DIV/0!</v>
      </c>
      <c r="K1079" s="11" t="e">
        <f t="shared" ref="K1079:K1142" si="283">I1079-J1079</f>
        <v>#DIV/0!</v>
      </c>
      <c r="L1079" s="11" t="e">
        <f t="shared" ref="L1079:L1142" si="284">J1079+I1079</f>
        <v>#DIV/0!</v>
      </c>
      <c r="M1079" s="8" t="e">
        <f t="shared" si="272"/>
        <v>#DIV/0!</v>
      </c>
      <c r="N1079" s="8">
        <f t="shared" si="273"/>
        <v>0</v>
      </c>
      <c r="O1079" s="8">
        <f t="shared" si="274"/>
        <v>0</v>
      </c>
      <c r="P1079" s="8">
        <f t="shared" ref="P1079:P1142" si="285">5/6</f>
        <v>0.83333333333333337</v>
      </c>
      <c r="Q1079" s="8">
        <f t="shared" ref="Q1079:Q1142" si="286">5/22</f>
        <v>0.22727272727272727</v>
      </c>
      <c r="R1079" s="8">
        <f t="shared" ref="R1079:R1142" si="287">5/51</f>
        <v>9.8039215686274508E-2</v>
      </c>
      <c r="S1079" s="8">
        <f t="shared" ref="S1079:S1142" si="288">5/101</f>
        <v>4.9504950495049507E-2</v>
      </c>
      <c r="T1079" s="8">
        <f t="shared" ref="T1079:T1142" si="289">2/13</f>
        <v>0.15384615384615385</v>
      </c>
      <c r="U1079" s="8">
        <f t="shared" ref="U1079:U1142" si="290">2/27</f>
        <v>7.407407407407407E-2</v>
      </c>
      <c r="V1079" s="8">
        <f t="shared" si="275"/>
        <v>0</v>
      </c>
      <c r="W1079" s="8">
        <f t="shared" si="276"/>
        <v>9.3391528858671226E-90</v>
      </c>
      <c r="X1079" s="8">
        <f t="shared" si="277"/>
        <v>1.8630216240779557E-35</v>
      </c>
      <c r="Y1079" s="8">
        <f t="shared" si="278"/>
        <v>3.7546188556412453E-17</v>
      </c>
      <c r="Z1079" s="8">
        <f t="shared" si="279"/>
        <v>7.2111148115835416E-58</v>
      </c>
      <c r="AA1079" s="8">
        <f t="shared" si="280"/>
        <v>2.8102424166964589E-26</v>
      </c>
      <c r="AB1079" s="13" t="e">
        <f t="shared" ref="AB1079:AB1142" si="291">100-100/(1+AVERAGE(N1066:N1079)/AVERAGE(O1066:O1079))</f>
        <v>#DIV/0!</v>
      </c>
      <c r="AC1079" s="13">
        <f t="shared" ref="AC1079:AC1142" si="292">Z1079-AA1079</f>
        <v>-2.8102424166964589E-26</v>
      </c>
    </row>
    <row r="1080" spans="1:29">
      <c r="A1080" t="s">
        <v>35</v>
      </c>
      <c r="B1080" s="16"/>
      <c r="C1080" s="15"/>
      <c r="I1080" s="11" t="e">
        <f t="shared" si="281"/>
        <v>#DIV/0!</v>
      </c>
      <c r="J1080" s="11" t="e">
        <f t="shared" si="282"/>
        <v>#DIV/0!</v>
      </c>
      <c r="K1080" s="11" t="e">
        <f t="shared" si="283"/>
        <v>#DIV/0!</v>
      </c>
      <c r="L1080" s="11" t="e">
        <f t="shared" si="284"/>
        <v>#DIV/0!</v>
      </c>
      <c r="M1080" s="8" t="e">
        <f t="shared" si="272"/>
        <v>#DIV/0!</v>
      </c>
      <c r="N1080" s="8">
        <f t="shared" si="273"/>
        <v>0</v>
      </c>
      <c r="O1080" s="8">
        <f t="shared" si="274"/>
        <v>0</v>
      </c>
      <c r="P1080" s="8">
        <f t="shared" si="285"/>
        <v>0.83333333333333337</v>
      </c>
      <c r="Q1080" s="8">
        <f t="shared" si="286"/>
        <v>0.22727272727272727</v>
      </c>
      <c r="R1080" s="8">
        <f t="shared" si="287"/>
        <v>9.8039215686274508E-2</v>
      </c>
      <c r="S1080" s="8">
        <f t="shared" si="288"/>
        <v>4.9504950495049507E-2</v>
      </c>
      <c r="T1080" s="8">
        <f t="shared" si="289"/>
        <v>0.15384615384615385</v>
      </c>
      <c r="U1080" s="8">
        <f t="shared" si="290"/>
        <v>7.407407407407407E-2</v>
      </c>
      <c r="V1080" s="8">
        <f t="shared" si="275"/>
        <v>0</v>
      </c>
      <c r="W1080" s="8">
        <f t="shared" si="276"/>
        <v>7.2166181390791404E-90</v>
      </c>
      <c r="X1080" s="8">
        <f t="shared" si="277"/>
        <v>1.6803724452467837E-35</v>
      </c>
      <c r="Y1080" s="8">
        <f t="shared" si="278"/>
        <v>3.5687466350649457E-17</v>
      </c>
      <c r="Z1080" s="8">
        <f t="shared" si="279"/>
        <v>6.1017125328783812E-58</v>
      </c>
      <c r="AA1080" s="8">
        <f t="shared" si="280"/>
        <v>2.6020763117559806E-26</v>
      </c>
      <c r="AB1080" s="13" t="e">
        <f t="shared" si="291"/>
        <v>#DIV/0!</v>
      </c>
      <c r="AC1080" s="13">
        <f t="shared" si="292"/>
        <v>-2.6020763117559806E-26</v>
      </c>
    </row>
    <row r="1081" spans="1:29">
      <c r="A1081" t="s">
        <v>35</v>
      </c>
      <c r="B1081" s="18"/>
      <c r="C1081" s="17"/>
      <c r="I1081" s="11" t="e">
        <f t="shared" si="281"/>
        <v>#DIV/0!</v>
      </c>
      <c r="J1081" s="11" t="e">
        <f t="shared" si="282"/>
        <v>#DIV/0!</v>
      </c>
      <c r="K1081" s="11" t="e">
        <f t="shared" si="283"/>
        <v>#DIV/0!</v>
      </c>
      <c r="L1081" s="11" t="e">
        <f t="shared" si="284"/>
        <v>#DIV/0!</v>
      </c>
      <c r="M1081" s="8" t="e">
        <f t="shared" si="272"/>
        <v>#DIV/0!</v>
      </c>
      <c r="N1081" s="8">
        <f t="shared" si="273"/>
        <v>0</v>
      </c>
      <c r="O1081" s="8">
        <f t="shared" si="274"/>
        <v>0</v>
      </c>
      <c r="P1081" s="8">
        <f t="shared" si="285"/>
        <v>0.83333333333333337</v>
      </c>
      <c r="Q1081" s="8">
        <f t="shared" si="286"/>
        <v>0.22727272727272727</v>
      </c>
      <c r="R1081" s="8">
        <f t="shared" si="287"/>
        <v>9.8039215686274508E-2</v>
      </c>
      <c r="S1081" s="8">
        <f t="shared" si="288"/>
        <v>4.9504950495049507E-2</v>
      </c>
      <c r="T1081" s="8">
        <f t="shared" si="289"/>
        <v>0.15384615384615385</v>
      </c>
      <c r="U1081" s="8">
        <f t="shared" si="290"/>
        <v>7.407407407407407E-2</v>
      </c>
      <c r="V1081" s="8">
        <f t="shared" si="275"/>
        <v>0</v>
      </c>
      <c r="W1081" s="8">
        <f t="shared" si="276"/>
        <v>5.5764776529247899E-90</v>
      </c>
      <c r="X1081" s="8">
        <f t="shared" si="277"/>
        <v>1.5156300486539618E-35</v>
      </c>
      <c r="Y1081" s="8">
        <f t="shared" si="278"/>
        <v>3.3920760095666811E-17</v>
      </c>
      <c r="Z1081" s="8">
        <f t="shared" si="279"/>
        <v>5.162987527820169E-58</v>
      </c>
      <c r="AA1081" s="8">
        <f t="shared" si="280"/>
        <v>2.4093299182925748E-26</v>
      </c>
      <c r="AB1081" s="13" t="e">
        <f t="shared" si="291"/>
        <v>#DIV/0!</v>
      </c>
      <c r="AC1081" s="13">
        <f t="shared" si="292"/>
        <v>-2.4093299182925748E-26</v>
      </c>
    </row>
    <row r="1082" spans="1:29">
      <c r="A1082" t="s">
        <v>35</v>
      </c>
      <c r="B1082" s="16"/>
      <c r="C1082" s="15"/>
      <c r="I1082" s="11" t="e">
        <f t="shared" si="281"/>
        <v>#DIV/0!</v>
      </c>
      <c r="J1082" s="11" t="e">
        <f t="shared" si="282"/>
        <v>#DIV/0!</v>
      </c>
      <c r="K1082" s="11" t="e">
        <f t="shared" si="283"/>
        <v>#DIV/0!</v>
      </c>
      <c r="L1082" s="11" t="e">
        <f t="shared" si="284"/>
        <v>#DIV/0!</v>
      </c>
      <c r="M1082" s="8" t="e">
        <f t="shared" si="272"/>
        <v>#DIV/0!</v>
      </c>
      <c r="N1082" s="8">
        <f t="shared" si="273"/>
        <v>0</v>
      </c>
      <c r="O1082" s="8">
        <f t="shared" si="274"/>
        <v>0</v>
      </c>
      <c r="P1082" s="8">
        <f t="shared" si="285"/>
        <v>0.83333333333333337</v>
      </c>
      <c r="Q1082" s="8">
        <f t="shared" si="286"/>
        <v>0.22727272727272727</v>
      </c>
      <c r="R1082" s="8">
        <f t="shared" si="287"/>
        <v>9.8039215686274508E-2</v>
      </c>
      <c r="S1082" s="8">
        <f t="shared" si="288"/>
        <v>4.9504950495049507E-2</v>
      </c>
      <c r="T1082" s="8">
        <f t="shared" si="289"/>
        <v>0.15384615384615385</v>
      </c>
      <c r="U1082" s="8">
        <f t="shared" si="290"/>
        <v>7.407407407407407E-2</v>
      </c>
      <c r="V1082" s="8">
        <f t="shared" si="275"/>
        <v>0</v>
      </c>
      <c r="W1082" s="8">
        <f t="shared" si="276"/>
        <v>4.3090963681691556E-90</v>
      </c>
      <c r="X1082" s="8">
        <f t="shared" si="277"/>
        <v>1.3670388674133773E-35</v>
      </c>
      <c r="Y1082" s="8">
        <f t="shared" si="278"/>
        <v>3.224151454637637E-17</v>
      </c>
      <c r="Z1082" s="8">
        <f t="shared" si="279"/>
        <v>4.3686817543093739E-58</v>
      </c>
      <c r="AA1082" s="8">
        <f t="shared" si="280"/>
        <v>2.2308610354560878E-26</v>
      </c>
      <c r="AB1082" s="13" t="e">
        <f t="shared" si="291"/>
        <v>#DIV/0!</v>
      </c>
      <c r="AC1082" s="13">
        <f t="shared" si="292"/>
        <v>-2.2308610354560878E-26</v>
      </c>
    </row>
    <row r="1083" spans="1:29">
      <c r="A1083" t="s">
        <v>35</v>
      </c>
      <c r="B1083" s="18"/>
      <c r="C1083" s="17"/>
      <c r="I1083" s="11" t="e">
        <f t="shared" si="281"/>
        <v>#DIV/0!</v>
      </c>
      <c r="J1083" s="11" t="e">
        <f t="shared" si="282"/>
        <v>#DIV/0!</v>
      </c>
      <c r="K1083" s="11" t="e">
        <f t="shared" si="283"/>
        <v>#DIV/0!</v>
      </c>
      <c r="L1083" s="11" t="e">
        <f t="shared" si="284"/>
        <v>#DIV/0!</v>
      </c>
      <c r="M1083" s="8" t="e">
        <f t="shared" si="272"/>
        <v>#DIV/0!</v>
      </c>
      <c r="N1083" s="8">
        <f t="shared" si="273"/>
        <v>0</v>
      </c>
      <c r="O1083" s="8">
        <f t="shared" si="274"/>
        <v>0</v>
      </c>
      <c r="P1083" s="8">
        <f t="shared" si="285"/>
        <v>0.83333333333333337</v>
      </c>
      <c r="Q1083" s="8">
        <f t="shared" si="286"/>
        <v>0.22727272727272727</v>
      </c>
      <c r="R1083" s="8">
        <f t="shared" si="287"/>
        <v>9.8039215686274508E-2</v>
      </c>
      <c r="S1083" s="8">
        <f t="shared" si="288"/>
        <v>4.9504950495049507E-2</v>
      </c>
      <c r="T1083" s="8">
        <f t="shared" si="289"/>
        <v>0.15384615384615385</v>
      </c>
      <c r="U1083" s="8">
        <f t="shared" si="290"/>
        <v>7.407407407407407E-2</v>
      </c>
      <c r="V1083" s="8">
        <f t="shared" si="275"/>
        <v>0</v>
      </c>
      <c r="W1083" s="8">
        <f t="shared" si="276"/>
        <v>3.3297562844943476E-90</v>
      </c>
      <c r="X1083" s="8">
        <f t="shared" si="277"/>
        <v>1.2330154490395168E-35</v>
      </c>
      <c r="Y1083" s="8">
        <f t="shared" si="278"/>
        <v>3.064539996487259E-17</v>
      </c>
      <c r="Z1083" s="8">
        <f t="shared" si="279"/>
        <v>3.6965768690310086E-58</v>
      </c>
      <c r="AA1083" s="8">
        <f t="shared" si="280"/>
        <v>2.065612069866748E-26</v>
      </c>
      <c r="AB1083" s="13" t="e">
        <f t="shared" si="291"/>
        <v>#DIV/0!</v>
      </c>
      <c r="AC1083" s="13">
        <f t="shared" si="292"/>
        <v>-2.065612069866748E-26</v>
      </c>
    </row>
    <row r="1084" spans="1:29">
      <c r="A1084" t="s">
        <v>35</v>
      </c>
      <c r="B1084" s="16"/>
      <c r="C1084" s="15"/>
      <c r="I1084" s="11" t="e">
        <f t="shared" si="281"/>
        <v>#DIV/0!</v>
      </c>
      <c r="J1084" s="11" t="e">
        <f t="shared" si="282"/>
        <v>#DIV/0!</v>
      </c>
      <c r="K1084" s="11" t="e">
        <f t="shared" si="283"/>
        <v>#DIV/0!</v>
      </c>
      <c r="L1084" s="11" t="e">
        <f t="shared" si="284"/>
        <v>#DIV/0!</v>
      </c>
      <c r="M1084" s="8" t="e">
        <f t="shared" si="272"/>
        <v>#DIV/0!</v>
      </c>
      <c r="N1084" s="8">
        <f t="shared" si="273"/>
        <v>0</v>
      </c>
      <c r="O1084" s="8">
        <f t="shared" si="274"/>
        <v>0</v>
      </c>
      <c r="P1084" s="8">
        <f t="shared" si="285"/>
        <v>0.83333333333333337</v>
      </c>
      <c r="Q1084" s="8">
        <f t="shared" si="286"/>
        <v>0.22727272727272727</v>
      </c>
      <c r="R1084" s="8">
        <f t="shared" si="287"/>
        <v>9.8039215686274508E-2</v>
      </c>
      <c r="S1084" s="8">
        <f t="shared" si="288"/>
        <v>4.9504950495049507E-2</v>
      </c>
      <c r="T1084" s="8">
        <f t="shared" si="289"/>
        <v>0.15384615384615385</v>
      </c>
      <c r="U1084" s="8">
        <f t="shared" si="290"/>
        <v>7.407407407407407E-2</v>
      </c>
      <c r="V1084" s="8">
        <f t="shared" si="275"/>
        <v>0</v>
      </c>
      <c r="W1084" s="8">
        <f t="shared" si="276"/>
        <v>2.5729934925638141E-90</v>
      </c>
      <c r="X1084" s="8">
        <f t="shared" si="277"/>
        <v>1.112131581486623E-35</v>
      </c>
      <c r="Y1084" s="8">
        <f t="shared" si="278"/>
        <v>2.9128300956710577E-17</v>
      </c>
      <c r="Z1084" s="8">
        <f t="shared" si="279"/>
        <v>3.1278727353339301E-58</v>
      </c>
      <c r="AA1084" s="8">
        <f t="shared" si="280"/>
        <v>1.912603768395137E-26</v>
      </c>
      <c r="AB1084" s="13" t="e">
        <f t="shared" si="291"/>
        <v>#DIV/0!</v>
      </c>
      <c r="AC1084" s="13">
        <f t="shared" si="292"/>
        <v>-1.912603768395137E-26</v>
      </c>
    </row>
    <row r="1085" spans="1:29">
      <c r="A1085" t="s">
        <v>35</v>
      </c>
      <c r="B1085" s="18"/>
      <c r="C1085" s="17"/>
      <c r="I1085" s="11" t="e">
        <f t="shared" si="281"/>
        <v>#DIV/0!</v>
      </c>
      <c r="J1085" s="11" t="e">
        <f t="shared" si="282"/>
        <v>#DIV/0!</v>
      </c>
      <c r="K1085" s="11" t="e">
        <f t="shared" si="283"/>
        <v>#DIV/0!</v>
      </c>
      <c r="L1085" s="11" t="e">
        <f t="shared" si="284"/>
        <v>#DIV/0!</v>
      </c>
      <c r="M1085" s="8" t="e">
        <f t="shared" si="272"/>
        <v>#DIV/0!</v>
      </c>
      <c r="N1085" s="8">
        <f t="shared" si="273"/>
        <v>0</v>
      </c>
      <c r="O1085" s="8">
        <f t="shared" si="274"/>
        <v>0</v>
      </c>
      <c r="P1085" s="8">
        <f t="shared" si="285"/>
        <v>0.83333333333333337</v>
      </c>
      <c r="Q1085" s="8">
        <f t="shared" si="286"/>
        <v>0.22727272727272727</v>
      </c>
      <c r="R1085" s="8">
        <f t="shared" si="287"/>
        <v>9.8039215686274508E-2</v>
      </c>
      <c r="S1085" s="8">
        <f t="shared" si="288"/>
        <v>4.9504950495049507E-2</v>
      </c>
      <c r="T1085" s="8">
        <f t="shared" si="289"/>
        <v>0.15384615384615385</v>
      </c>
      <c r="U1085" s="8">
        <f t="shared" si="290"/>
        <v>7.407407407407407E-2</v>
      </c>
      <c r="V1085" s="8">
        <f t="shared" si="275"/>
        <v>0</v>
      </c>
      <c r="W1085" s="8">
        <f t="shared" si="276"/>
        <v>1.9882222442538562E-90</v>
      </c>
      <c r="X1085" s="8">
        <f t="shared" si="277"/>
        <v>1.0030990734977384E-35</v>
      </c>
      <c r="Y1085" s="8">
        <f t="shared" si="278"/>
        <v>2.7686305859843715E-17</v>
      </c>
      <c r="Z1085" s="8">
        <f t="shared" si="279"/>
        <v>2.6466615452825563E-58</v>
      </c>
      <c r="AA1085" s="8">
        <f t="shared" si="280"/>
        <v>1.7709294151806823E-26</v>
      </c>
      <c r="AB1085" s="13" t="e">
        <f t="shared" si="291"/>
        <v>#DIV/0!</v>
      </c>
      <c r="AC1085" s="13">
        <f t="shared" si="292"/>
        <v>-1.7709294151806823E-26</v>
      </c>
    </row>
    <row r="1086" spans="1:29">
      <c r="A1086" t="s">
        <v>35</v>
      </c>
      <c r="B1086" s="16"/>
      <c r="C1086" s="15"/>
      <c r="I1086" s="11" t="e">
        <f t="shared" si="281"/>
        <v>#DIV/0!</v>
      </c>
      <c r="J1086" s="11" t="e">
        <f t="shared" si="282"/>
        <v>#DIV/0!</v>
      </c>
      <c r="K1086" s="11" t="e">
        <f t="shared" si="283"/>
        <v>#DIV/0!</v>
      </c>
      <c r="L1086" s="11" t="e">
        <f t="shared" si="284"/>
        <v>#DIV/0!</v>
      </c>
      <c r="M1086" s="8" t="e">
        <f t="shared" si="272"/>
        <v>#DIV/0!</v>
      </c>
      <c r="N1086" s="8">
        <f t="shared" si="273"/>
        <v>0</v>
      </c>
      <c r="O1086" s="8">
        <f t="shared" si="274"/>
        <v>0</v>
      </c>
      <c r="P1086" s="8">
        <f t="shared" si="285"/>
        <v>0.83333333333333337</v>
      </c>
      <c r="Q1086" s="8">
        <f t="shared" si="286"/>
        <v>0.22727272727272727</v>
      </c>
      <c r="R1086" s="8">
        <f t="shared" si="287"/>
        <v>9.8039215686274508E-2</v>
      </c>
      <c r="S1086" s="8">
        <f t="shared" si="288"/>
        <v>4.9504950495049507E-2</v>
      </c>
      <c r="T1086" s="8">
        <f t="shared" si="289"/>
        <v>0.15384615384615385</v>
      </c>
      <c r="U1086" s="8">
        <f t="shared" si="290"/>
        <v>7.407407407407407E-2</v>
      </c>
      <c r="V1086" s="8">
        <f t="shared" si="275"/>
        <v>0</v>
      </c>
      <c r="W1086" s="8">
        <f t="shared" si="276"/>
        <v>1.5363535523779798E-90</v>
      </c>
      <c r="X1086" s="8">
        <f t="shared" si="277"/>
        <v>9.0475602707639158E-36</v>
      </c>
      <c r="Y1086" s="8">
        <f t="shared" si="278"/>
        <v>2.6315696658861353E-17</v>
      </c>
      <c r="Z1086" s="8">
        <f t="shared" si="279"/>
        <v>2.2394828460083167E-58</v>
      </c>
      <c r="AA1086" s="8">
        <f t="shared" si="280"/>
        <v>1.6397494585006319E-26</v>
      </c>
      <c r="AB1086" s="13" t="e">
        <f t="shared" si="291"/>
        <v>#DIV/0!</v>
      </c>
      <c r="AC1086" s="13">
        <f t="shared" si="292"/>
        <v>-1.6397494585006319E-26</v>
      </c>
    </row>
    <row r="1087" spans="1:29">
      <c r="A1087" t="s">
        <v>35</v>
      </c>
      <c r="B1087" s="18"/>
      <c r="C1087" s="17"/>
      <c r="I1087" s="11" t="e">
        <f t="shared" si="281"/>
        <v>#DIV/0!</v>
      </c>
      <c r="J1087" s="11" t="e">
        <f t="shared" si="282"/>
        <v>#DIV/0!</v>
      </c>
      <c r="K1087" s="11" t="e">
        <f t="shared" si="283"/>
        <v>#DIV/0!</v>
      </c>
      <c r="L1087" s="11" t="e">
        <f t="shared" si="284"/>
        <v>#DIV/0!</v>
      </c>
      <c r="M1087" s="8" t="e">
        <f t="shared" si="272"/>
        <v>#DIV/0!</v>
      </c>
      <c r="N1087" s="8">
        <f t="shared" si="273"/>
        <v>0</v>
      </c>
      <c r="O1087" s="8">
        <f t="shared" si="274"/>
        <v>0</v>
      </c>
      <c r="P1087" s="8">
        <f t="shared" si="285"/>
        <v>0.83333333333333337</v>
      </c>
      <c r="Q1087" s="8">
        <f t="shared" si="286"/>
        <v>0.22727272727272727</v>
      </c>
      <c r="R1087" s="8">
        <f t="shared" si="287"/>
        <v>9.8039215686274508E-2</v>
      </c>
      <c r="S1087" s="8">
        <f t="shared" si="288"/>
        <v>4.9504950495049507E-2</v>
      </c>
      <c r="T1087" s="8">
        <f t="shared" si="289"/>
        <v>0.15384615384615385</v>
      </c>
      <c r="U1087" s="8">
        <f t="shared" si="290"/>
        <v>7.407407407407407E-2</v>
      </c>
      <c r="V1087" s="8">
        <f t="shared" si="275"/>
        <v>0</v>
      </c>
      <c r="W1087" s="8">
        <f t="shared" si="276"/>
        <v>1.1871822904738934E-90</v>
      </c>
      <c r="X1087" s="8">
        <f t="shared" si="277"/>
        <v>8.1605445579439238E-36</v>
      </c>
      <c r="Y1087" s="8">
        <f t="shared" si="278"/>
        <v>2.5012939398521681E-17</v>
      </c>
      <c r="Z1087" s="8">
        <f t="shared" si="279"/>
        <v>1.8949470235454989E-58</v>
      </c>
      <c r="AA1087" s="8">
        <f t="shared" si="280"/>
        <v>1.5182865356487333E-26</v>
      </c>
      <c r="AB1087" s="13" t="e">
        <f t="shared" si="291"/>
        <v>#DIV/0!</v>
      </c>
      <c r="AC1087" s="13">
        <f t="shared" si="292"/>
        <v>-1.5182865356487333E-26</v>
      </c>
    </row>
    <row r="1088" spans="1:29">
      <c r="A1088"/>
      <c r="B1088" s="16"/>
      <c r="C1088" s="17"/>
      <c r="I1088" s="11" t="e">
        <f t="shared" si="281"/>
        <v>#DIV/0!</v>
      </c>
      <c r="J1088" s="11" t="e">
        <f t="shared" si="282"/>
        <v>#DIV/0!</v>
      </c>
      <c r="K1088" s="11" t="e">
        <f t="shared" si="283"/>
        <v>#DIV/0!</v>
      </c>
      <c r="L1088" s="11" t="e">
        <f t="shared" si="284"/>
        <v>#DIV/0!</v>
      </c>
      <c r="M1088" s="8" t="e">
        <f t="shared" si="272"/>
        <v>#DIV/0!</v>
      </c>
      <c r="N1088" s="8">
        <f t="shared" si="273"/>
        <v>0</v>
      </c>
      <c r="O1088" s="8">
        <f t="shared" si="274"/>
        <v>0</v>
      </c>
      <c r="P1088" s="8">
        <f t="shared" si="285"/>
        <v>0.83333333333333337</v>
      </c>
      <c r="Q1088" s="8">
        <f t="shared" si="286"/>
        <v>0.22727272727272727</v>
      </c>
      <c r="R1088" s="8">
        <f t="shared" si="287"/>
        <v>9.8039215686274508E-2</v>
      </c>
      <c r="S1088" s="8">
        <f t="shared" si="288"/>
        <v>4.9504950495049507E-2</v>
      </c>
      <c r="T1088" s="8">
        <f t="shared" si="289"/>
        <v>0.15384615384615385</v>
      </c>
      <c r="U1088" s="8">
        <f t="shared" si="290"/>
        <v>7.407407407407407E-2</v>
      </c>
      <c r="V1088" s="8">
        <f t="shared" si="275"/>
        <v>0</v>
      </c>
      <c r="W1088" s="8">
        <f t="shared" si="276"/>
        <v>9.1736813354800846E-91</v>
      </c>
      <c r="X1088" s="8">
        <f t="shared" si="277"/>
        <v>7.3604911699102065E-36</v>
      </c>
      <c r="Y1088" s="8">
        <f t="shared" si="278"/>
        <v>2.3774675071862192E-17</v>
      </c>
      <c r="Z1088" s="8">
        <f t="shared" si="279"/>
        <v>1.6034167122308067E-58</v>
      </c>
      <c r="AA1088" s="8">
        <f t="shared" si="280"/>
        <v>1.4058208663414196E-26</v>
      </c>
      <c r="AB1088" s="13" t="e">
        <f t="shared" si="291"/>
        <v>#DIV/0!</v>
      </c>
      <c r="AC1088" s="13">
        <f t="shared" si="292"/>
        <v>-1.4058208663414196E-26</v>
      </c>
    </row>
    <row r="1089" spans="1:29">
      <c r="A1089"/>
      <c r="B1089" s="18"/>
      <c r="C1089" s="15"/>
      <c r="I1089" s="11" t="e">
        <f t="shared" si="281"/>
        <v>#DIV/0!</v>
      </c>
      <c r="J1089" s="11" t="e">
        <f t="shared" si="282"/>
        <v>#DIV/0!</v>
      </c>
      <c r="K1089" s="11" t="e">
        <f t="shared" si="283"/>
        <v>#DIV/0!</v>
      </c>
      <c r="L1089" s="11" t="e">
        <f t="shared" si="284"/>
        <v>#DIV/0!</v>
      </c>
      <c r="M1089" s="8" t="e">
        <f t="shared" si="272"/>
        <v>#DIV/0!</v>
      </c>
      <c r="N1089" s="8">
        <f t="shared" si="273"/>
        <v>0</v>
      </c>
      <c r="O1089" s="8">
        <f t="shared" si="274"/>
        <v>0</v>
      </c>
      <c r="P1089" s="8">
        <f t="shared" si="285"/>
        <v>0.83333333333333337</v>
      </c>
      <c r="Q1089" s="8">
        <f t="shared" si="286"/>
        <v>0.22727272727272727</v>
      </c>
      <c r="R1089" s="8">
        <f t="shared" si="287"/>
        <v>9.8039215686274508E-2</v>
      </c>
      <c r="S1089" s="8">
        <f t="shared" si="288"/>
        <v>4.9504950495049507E-2</v>
      </c>
      <c r="T1089" s="8">
        <f t="shared" si="289"/>
        <v>0.15384615384615385</v>
      </c>
      <c r="U1089" s="8">
        <f t="shared" si="290"/>
        <v>7.407407407407407E-2</v>
      </c>
      <c r="V1089" s="8">
        <f t="shared" si="275"/>
        <v>0</v>
      </c>
      <c r="W1089" s="8">
        <f t="shared" si="276"/>
        <v>7.0887537592346102E-91</v>
      </c>
      <c r="X1089" s="8">
        <f t="shared" si="277"/>
        <v>6.6388743885464609E-36</v>
      </c>
      <c r="Y1089" s="8">
        <f t="shared" si="278"/>
        <v>2.2597710959393764E-17</v>
      </c>
      <c r="Z1089" s="8">
        <f t="shared" si="279"/>
        <v>1.3567372180414518E-58</v>
      </c>
      <c r="AA1089" s="8">
        <f t="shared" si="280"/>
        <v>1.3016859873531663E-26</v>
      </c>
      <c r="AB1089" s="13" t="e">
        <f t="shared" si="291"/>
        <v>#DIV/0!</v>
      </c>
      <c r="AC1089" s="13">
        <f t="shared" si="292"/>
        <v>-1.3016859873531663E-26</v>
      </c>
    </row>
    <row r="1090" spans="1:29">
      <c r="A1090"/>
      <c r="B1090" s="16"/>
      <c r="C1090" s="17"/>
      <c r="I1090" s="11" t="e">
        <f t="shared" si="281"/>
        <v>#DIV/0!</v>
      </c>
      <c r="J1090" s="11" t="e">
        <f t="shared" si="282"/>
        <v>#DIV/0!</v>
      </c>
      <c r="K1090" s="11" t="e">
        <f t="shared" si="283"/>
        <v>#DIV/0!</v>
      </c>
      <c r="L1090" s="11" t="e">
        <f t="shared" si="284"/>
        <v>#DIV/0!</v>
      </c>
      <c r="M1090" s="8" t="e">
        <f t="shared" si="272"/>
        <v>#DIV/0!</v>
      </c>
      <c r="N1090" s="8">
        <f t="shared" si="273"/>
        <v>0</v>
      </c>
      <c r="O1090" s="8">
        <f t="shared" si="274"/>
        <v>0</v>
      </c>
      <c r="P1090" s="8">
        <f t="shared" si="285"/>
        <v>0.83333333333333337</v>
      </c>
      <c r="Q1090" s="8">
        <f t="shared" si="286"/>
        <v>0.22727272727272727</v>
      </c>
      <c r="R1090" s="8">
        <f t="shared" si="287"/>
        <v>9.8039215686274508E-2</v>
      </c>
      <c r="S1090" s="8">
        <f t="shared" si="288"/>
        <v>4.9504950495049507E-2</v>
      </c>
      <c r="T1090" s="8">
        <f t="shared" si="289"/>
        <v>0.15384615384615385</v>
      </c>
      <c r="U1090" s="8">
        <f t="shared" si="290"/>
        <v>7.407407407407407E-2</v>
      </c>
      <c r="V1090" s="8">
        <f t="shared" si="275"/>
        <v>0</v>
      </c>
      <c r="W1090" s="8">
        <f t="shared" si="276"/>
        <v>5.477673359408562E-91</v>
      </c>
      <c r="X1090" s="8">
        <f t="shared" si="277"/>
        <v>5.9880043504536706E-36</v>
      </c>
      <c r="Y1090" s="8">
        <f t="shared" si="278"/>
        <v>2.1479012397047537E-17</v>
      </c>
      <c r="Z1090" s="8">
        <f t="shared" si="279"/>
        <v>1.1480084152658438E-58</v>
      </c>
      <c r="AA1090" s="8">
        <f t="shared" si="280"/>
        <v>1.2052648031047836E-26</v>
      </c>
      <c r="AB1090" s="13" t="e">
        <f t="shared" si="291"/>
        <v>#DIV/0!</v>
      </c>
      <c r="AC1090" s="13">
        <f t="shared" si="292"/>
        <v>-1.2052648031047836E-26</v>
      </c>
    </row>
    <row r="1091" spans="1:29">
      <c r="A1091"/>
      <c r="B1091" s="18"/>
      <c r="C1091" s="15"/>
      <c r="I1091" s="11" t="e">
        <f t="shared" si="281"/>
        <v>#DIV/0!</v>
      </c>
      <c r="J1091" s="11" t="e">
        <f t="shared" si="282"/>
        <v>#DIV/0!</v>
      </c>
      <c r="K1091" s="11" t="e">
        <f t="shared" si="283"/>
        <v>#DIV/0!</v>
      </c>
      <c r="L1091" s="11" t="e">
        <f t="shared" si="284"/>
        <v>#DIV/0!</v>
      </c>
      <c r="M1091" s="8" t="e">
        <f t="shared" si="272"/>
        <v>#DIV/0!</v>
      </c>
      <c r="N1091" s="8">
        <f t="shared" si="273"/>
        <v>0</v>
      </c>
      <c r="O1091" s="8">
        <f t="shared" si="274"/>
        <v>0</v>
      </c>
      <c r="P1091" s="8">
        <f t="shared" si="285"/>
        <v>0.83333333333333337</v>
      </c>
      <c r="Q1091" s="8">
        <f t="shared" si="286"/>
        <v>0.22727272727272727</v>
      </c>
      <c r="R1091" s="8">
        <f t="shared" si="287"/>
        <v>9.8039215686274508E-2</v>
      </c>
      <c r="S1091" s="8">
        <f t="shared" si="288"/>
        <v>4.9504950495049507E-2</v>
      </c>
      <c r="T1091" s="8">
        <f t="shared" si="289"/>
        <v>0.15384615384615385</v>
      </c>
      <c r="U1091" s="8">
        <f t="shared" si="290"/>
        <v>7.407407407407407E-2</v>
      </c>
      <c r="V1091" s="8">
        <f t="shared" si="275"/>
        <v>0</v>
      </c>
      <c r="W1091" s="8">
        <f t="shared" si="276"/>
        <v>4.232747595906616E-91</v>
      </c>
      <c r="X1091" s="8">
        <f t="shared" si="277"/>
        <v>5.4009451004091931E-36</v>
      </c>
      <c r="Y1091" s="8">
        <f t="shared" si="278"/>
        <v>2.0415694951649143E-17</v>
      </c>
      <c r="Z1091" s="8">
        <f t="shared" si="279"/>
        <v>9.7139173599417545E-59</v>
      </c>
      <c r="AA1091" s="8">
        <f t="shared" si="280"/>
        <v>1.1159859288007256E-26</v>
      </c>
      <c r="AB1091" s="13" t="e">
        <f t="shared" si="291"/>
        <v>#DIV/0!</v>
      </c>
      <c r="AC1091" s="13">
        <f t="shared" si="292"/>
        <v>-1.1159859288007256E-26</v>
      </c>
    </row>
    <row r="1092" spans="1:29">
      <c r="A1092"/>
      <c r="B1092" s="16"/>
      <c r="C1092" s="17"/>
      <c r="I1092" s="11" t="e">
        <f t="shared" si="281"/>
        <v>#DIV/0!</v>
      </c>
      <c r="J1092" s="11" t="e">
        <f t="shared" si="282"/>
        <v>#DIV/0!</v>
      </c>
      <c r="K1092" s="11" t="e">
        <f t="shared" si="283"/>
        <v>#DIV/0!</v>
      </c>
      <c r="L1092" s="11" t="e">
        <f t="shared" si="284"/>
        <v>#DIV/0!</v>
      </c>
      <c r="M1092" s="8" t="e">
        <f t="shared" si="272"/>
        <v>#DIV/0!</v>
      </c>
      <c r="N1092" s="8">
        <f t="shared" si="273"/>
        <v>0</v>
      </c>
      <c r="O1092" s="8">
        <f t="shared" si="274"/>
        <v>0</v>
      </c>
      <c r="P1092" s="8">
        <f t="shared" si="285"/>
        <v>0.83333333333333337</v>
      </c>
      <c r="Q1092" s="8">
        <f t="shared" si="286"/>
        <v>0.22727272727272727</v>
      </c>
      <c r="R1092" s="8">
        <f t="shared" si="287"/>
        <v>9.8039215686274508E-2</v>
      </c>
      <c r="S1092" s="8">
        <f t="shared" si="288"/>
        <v>4.9504950495049507E-2</v>
      </c>
      <c r="T1092" s="8">
        <f t="shared" si="289"/>
        <v>0.15384615384615385</v>
      </c>
      <c r="U1092" s="8">
        <f t="shared" si="290"/>
        <v>7.407407407407407E-2</v>
      </c>
      <c r="V1092" s="8">
        <f t="shared" si="275"/>
        <v>0</v>
      </c>
      <c r="W1092" s="8">
        <f t="shared" si="276"/>
        <v>3.2707595059278395E-91</v>
      </c>
      <c r="X1092" s="8">
        <f t="shared" si="277"/>
        <v>4.8714406788004486E-36</v>
      </c>
      <c r="Y1092" s="8">
        <f t="shared" si="278"/>
        <v>1.9405016983745719E-17</v>
      </c>
      <c r="Z1092" s="8">
        <f t="shared" si="279"/>
        <v>8.2194685353353312E-59</v>
      </c>
      <c r="AA1092" s="8">
        <f t="shared" si="280"/>
        <v>1.0333203044451162E-26</v>
      </c>
      <c r="AB1092" s="13" t="e">
        <f t="shared" si="291"/>
        <v>#DIV/0!</v>
      </c>
      <c r="AC1092" s="13">
        <f t="shared" si="292"/>
        <v>-1.0333203044451162E-26</v>
      </c>
    </row>
    <row r="1093" spans="1:29">
      <c r="A1093"/>
      <c r="B1093" s="18"/>
      <c r="C1093" s="15"/>
      <c r="I1093" s="11" t="e">
        <f t="shared" si="281"/>
        <v>#DIV/0!</v>
      </c>
      <c r="J1093" s="11" t="e">
        <f t="shared" si="282"/>
        <v>#DIV/0!</v>
      </c>
      <c r="K1093" s="11" t="e">
        <f t="shared" si="283"/>
        <v>#DIV/0!</v>
      </c>
      <c r="L1093" s="11" t="e">
        <f t="shared" si="284"/>
        <v>#DIV/0!</v>
      </c>
      <c r="M1093" s="8" t="e">
        <f t="shared" si="272"/>
        <v>#DIV/0!</v>
      </c>
      <c r="N1093" s="8">
        <f t="shared" si="273"/>
        <v>0</v>
      </c>
      <c r="O1093" s="8">
        <f t="shared" si="274"/>
        <v>0</v>
      </c>
      <c r="P1093" s="8">
        <f t="shared" si="285"/>
        <v>0.83333333333333337</v>
      </c>
      <c r="Q1093" s="8">
        <f t="shared" si="286"/>
        <v>0.22727272727272727</v>
      </c>
      <c r="R1093" s="8">
        <f t="shared" si="287"/>
        <v>9.8039215686274508E-2</v>
      </c>
      <c r="S1093" s="8">
        <f t="shared" si="288"/>
        <v>4.9504950495049507E-2</v>
      </c>
      <c r="T1093" s="8">
        <f t="shared" si="289"/>
        <v>0.15384615384615385</v>
      </c>
      <c r="U1093" s="8">
        <f t="shared" si="290"/>
        <v>7.407407407407407E-2</v>
      </c>
      <c r="V1093" s="8">
        <f t="shared" si="275"/>
        <v>0</v>
      </c>
      <c r="W1093" s="8">
        <f t="shared" si="276"/>
        <v>2.5274050727624216E-91</v>
      </c>
      <c r="X1093" s="8">
        <f t="shared" si="277"/>
        <v>4.3938484553886402E-36</v>
      </c>
      <c r="Y1093" s="8">
        <f t="shared" si="278"/>
        <v>1.8444372578609791E-17</v>
      </c>
      <c r="Z1093" s="8">
        <f t="shared" si="279"/>
        <v>6.9549349145145111E-59</v>
      </c>
      <c r="AA1093" s="8">
        <f t="shared" si="280"/>
        <v>9.5677805967140386E-27</v>
      </c>
      <c r="AB1093" s="13" t="e">
        <f t="shared" si="291"/>
        <v>#DIV/0!</v>
      </c>
      <c r="AC1093" s="13">
        <f t="shared" si="292"/>
        <v>-9.5677805967140386E-27</v>
      </c>
    </row>
    <row r="1094" spans="1:29">
      <c r="A1094"/>
      <c r="B1094" s="16"/>
      <c r="C1094" s="17"/>
      <c r="I1094" s="11" t="e">
        <f t="shared" si="281"/>
        <v>#DIV/0!</v>
      </c>
      <c r="J1094" s="11" t="e">
        <f t="shared" si="282"/>
        <v>#DIV/0!</v>
      </c>
      <c r="K1094" s="11" t="e">
        <f t="shared" si="283"/>
        <v>#DIV/0!</v>
      </c>
      <c r="L1094" s="11" t="e">
        <f t="shared" si="284"/>
        <v>#DIV/0!</v>
      </c>
      <c r="M1094" s="8" t="e">
        <f t="shared" si="272"/>
        <v>#DIV/0!</v>
      </c>
      <c r="N1094" s="8">
        <f t="shared" si="273"/>
        <v>0</v>
      </c>
      <c r="O1094" s="8">
        <f t="shared" si="274"/>
        <v>0</v>
      </c>
      <c r="P1094" s="8">
        <f t="shared" si="285"/>
        <v>0.83333333333333337</v>
      </c>
      <c r="Q1094" s="8">
        <f t="shared" si="286"/>
        <v>0.22727272727272727</v>
      </c>
      <c r="R1094" s="8">
        <f t="shared" si="287"/>
        <v>9.8039215686274508E-2</v>
      </c>
      <c r="S1094" s="8">
        <f t="shared" si="288"/>
        <v>4.9504950495049507E-2</v>
      </c>
      <c r="T1094" s="8">
        <f t="shared" si="289"/>
        <v>0.15384615384615385</v>
      </c>
      <c r="U1094" s="8">
        <f t="shared" si="290"/>
        <v>7.407407407407407E-2</v>
      </c>
      <c r="V1094" s="8">
        <f t="shared" si="275"/>
        <v>0</v>
      </c>
      <c r="W1094" s="8">
        <f t="shared" si="276"/>
        <v>1.9529948289527803E-91</v>
      </c>
      <c r="X1094" s="8">
        <f t="shared" si="277"/>
        <v>3.9630789989779891E-36</v>
      </c>
      <c r="Y1094" s="8">
        <f t="shared" si="278"/>
        <v>1.7531284827193463E-17</v>
      </c>
      <c r="Z1094" s="8">
        <f t="shared" si="279"/>
        <v>5.8849449276661251E-59</v>
      </c>
      <c r="AA1094" s="8">
        <f t="shared" si="280"/>
        <v>8.8590561080685542E-27</v>
      </c>
      <c r="AB1094" s="13" t="e">
        <f t="shared" si="291"/>
        <v>#DIV/0!</v>
      </c>
      <c r="AC1094" s="13">
        <f t="shared" si="292"/>
        <v>-8.8590561080685542E-27</v>
      </c>
    </row>
    <row r="1095" spans="1:29">
      <c r="A1095"/>
      <c r="B1095" s="18"/>
      <c r="C1095" s="15"/>
      <c r="I1095" s="11" t="e">
        <f t="shared" si="281"/>
        <v>#DIV/0!</v>
      </c>
      <c r="J1095" s="11" t="e">
        <f t="shared" si="282"/>
        <v>#DIV/0!</v>
      </c>
      <c r="K1095" s="11" t="e">
        <f t="shared" si="283"/>
        <v>#DIV/0!</v>
      </c>
      <c r="L1095" s="11" t="e">
        <f t="shared" si="284"/>
        <v>#DIV/0!</v>
      </c>
      <c r="M1095" s="8" t="e">
        <f t="shared" si="272"/>
        <v>#DIV/0!</v>
      </c>
      <c r="N1095" s="8">
        <f t="shared" si="273"/>
        <v>0</v>
      </c>
      <c r="O1095" s="8">
        <f t="shared" si="274"/>
        <v>0</v>
      </c>
      <c r="P1095" s="8">
        <f t="shared" si="285"/>
        <v>0.83333333333333337</v>
      </c>
      <c r="Q1095" s="8">
        <f t="shared" si="286"/>
        <v>0.22727272727272727</v>
      </c>
      <c r="R1095" s="8">
        <f t="shared" si="287"/>
        <v>9.8039215686274508E-2</v>
      </c>
      <c r="S1095" s="8">
        <f t="shared" si="288"/>
        <v>4.9504950495049507E-2</v>
      </c>
      <c r="T1095" s="8">
        <f t="shared" si="289"/>
        <v>0.15384615384615385</v>
      </c>
      <c r="U1095" s="8">
        <f t="shared" si="290"/>
        <v>7.407407407407407E-2</v>
      </c>
      <c r="V1095" s="8">
        <f t="shared" si="275"/>
        <v>0</v>
      </c>
      <c r="W1095" s="8">
        <f t="shared" si="276"/>
        <v>1.5091323678271484E-91</v>
      </c>
      <c r="X1095" s="8">
        <f t="shared" si="277"/>
        <v>3.5745418422154413E-36</v>
      </c>
      <c r="Y1095" s="8">
        <f t="shared" si="278"/>
        <v>1.6663399439708636E-17</v>
      </c>
      <c r="Z1095" s="8">
        <f t="shared" si="279"/>
        <v>4.9795687849482597E-59</v>
      </c>
      <c r="AA1095" s="8">
        <f t="shared" si="280"/>
        <v>8.2028297296931064E-27</v>
      </c>
      <c r="AB1095" s="13" t="e">
        <f t="shared" si="291"/>
        <v>#DIV/0!</v>
      </c>
      <c r="AC1095" s="13">
        <f t="shared" si="292"/>
        <v>-8.2028297296931064E-27</v>
      </c>
    </row>
    <row r="1096" spans="1:29">
      <c r="A1096"/>
      <c r="B1096" s="16"/>
      <c r="C1096" s="17"/>
      <c r="I1096" s="11" t="e">
        <f t="shared" si="281"/>
        <v>#DIV/0!</v>
      </c>
      <c r="J1096" s="11" t="e">
        <f t="shared" si="282"/>
        <v>#DIV/0!</v>
      </c>
      <c r="K1096" s="11" t="e">
        <f t="shared" si="283"/>
        <v>#DIV/0!</v>
      </c>
      <c r="L1096" s="11" t="e">
        <f t="shared" si="284"/>
        <v>#DIV/0!</v>
      </c>
      <c r="M1096" s="8" t="e">
        <f t="shared" si="272"/>
        <v>#DIV/0!</v>
      </c>
      <c r="N1096" s="8">
        <f t="shared" si="273"/>
        <v>0</v>
      </c>
      <c r="O1096" s="8">
        <f t="shared" si="274"/>
        <v>0</v>
      </c>
      <c r="P1096" s="8">
        <f t="shared" si="285"/>
        <v>0.83333333333333337</v>
      </c>
      <c r="Q1096" s="8">
        <f t="shared" si="286"/>
        <v>0.22727272727272727</v>
      </c>
      <c r="R1096" s="8">
        <f t="shared" si="287"/>
        <v>9.8039215686274508E-2</v>
      </c>
      <c r="S1096" s="8">
        <f t="shared" si="288"/>
        <v>4.9504950495049507E-2</v>
      </c>
      <c r="T1096" s="8">
        <f t="shared" si="289"/>
        <v>0.15384615384615385</v>
      </c>
      <c r="U1096" s="8">
        <f t="shared" si="290"/>
        <v>7.407407407407407E-2</v>
      </c>
      <c r="V1096" s="8">
        <f t="shared" si="275"/>
        <v>0</v>
      </c>
      <c r="W1096" s="8">
        <f t="shared" si="276"/>
        <v>1.1661477387755237E-91</v>
      </c>
      <c r="X1096" s="8">
        <f t="shared" si="277"/>
        <v>3.2240965635668686E-36</v>
      </c>
      <c r="Y1096" s="8">
        <f t="shared" si="278"/>
        <v>1.5838478675366623E-17</v>
      </c>
      <c r="Z1096" s="8">
        <f t="shared" si="279"/>
        <v>4.2134812795716039E-59</v>
      </c>
      <c r="AA1096" s="8">
        <f t="shared" si="280"/>
        <v>7.5952127126788028E-27</v>
      </c>
      <c r="AB1096" s="13" t="e">
        <f t="shared" si="291"/>
        <v>#DIV/0!</v>
      </c>
      <c r="AC1096" s="13">
        <f t="shared" si="292"/>
        <v>-7.5952127126788028E-27</v>
      </c>
    </row>
    <row r="1097" spans="1:29">
      <c r="A1097"/>
      <c r="B1097" s="18"/>
      <c r="C1097" s="15"/>
      <c r="I1097" s="11" t="e">
        <f t="shared" si="281"/>
        <v>#DIV/0!</v>
      </c>
      <c r="J1097" s="11" t="e">
        <f t="shared" si="282"/>
        <v>#DIV/0!</v>
      </c>
      <c r="K1097" s="11" t="e">
        <f t="shared" si="283"/>
        <v>#DIV/0!</v>
      </c>
      <c r="L1097" s="11" t="e">
        <f t="shared" si="284"/>
        <v>#DIV/0!</v>
      </c>
      <c r="M1097" s="8" t="e">
        <f t="shared" si="272"/>
        <v>#DIV/0!</v>
      </c>
      <c r="N1097" s="8">
        <f t="shared" si="273"/>
        <v>0</v>
      </c>
      <c r="O1097" s="8">
        <f t="shared" si="274"/>
        <v>0</v>
      </c>
      <c r="P1097" s="8">
        <f t="shared" si="285"/>
        <v>0.83333333333333337</v>
      </c>
      <c r="Q1097" s="8">
        <f t="shared" si="286"/>
        <v>0.22727272727272727</v>
      </c>
      <c r="R1097" s="8">
        <f t="shared" si="287"/>
        <v>9.8039215686274508E-2</v>
      </c>
      <c r="S1097" s="8">
        <f t="shared" si="288"/>
        <v>4.9504950495049507E-2</v>
      </c>
      <c r="T1097" s="8">
        <f t="shared" si="289"/>
        <v>0.15384615384615385</v>
      </c>
      <c r="U1097" s="8">
        <f t="shared" si="290"/>
        <v>7.407407407407407E-2</v>
      </c>
      <c r="V1097" s="8">
        <f t="shared" si="275"/>
        <v>0</v>
      </c>
      <c r="W1097" s="8">
        <f t="shared" si="276"/>
        <v>9.0111416178108651E-92</v>
      </c>
      <c r="X1097" s="8">
        <f t="shared" si="277"/>
        <v>2.90800866517796E-36</v>
      </c>
      <c r="Y1097" s="8">
        <f t="shared" si="278"/>
        <v>1.50543955726257E-17</v>
      </c>
      <c r="Z1097" s="8">
        <f t="shared" si="279"/>
        <v>3.565253390406742E-59</v>
      </c>
      <c r="AA1097" s="8">
        <f t="shared" si="280"/>
        <v>7.0326043635914837E-27</v>
      </c>
      <c r="AB1097" s="13" t="e">
        <f t="shared" si="291"/>
        <v>#DIV/0!</v>
      </c>
      <c r="AC1097" s="13">
        <f t="shared" si="292"/>
        <v>-7.0326043635914837E-27</v>
      </c>
    </row>
    <row r="1098" spans="1:29">
      <c r="A1098"/>
      <c r="B1098" s="16"/>
      <c r="C1098" s="17"/>
      <c r="I1098" s="11" t="e">
        <f t="shared" si="281"/>
        <v>#DIV/0!</v>
      </c>
      <c r="J1098" s="11" t="e">
        <f t="shared" si="282"/>
        <v>#DIV/0!</v>
      </c>
      <c r="K1098" s="11" t="e">
        <f t="shared" si="283"/>
        <v>#DIV/0!</v>
      </c>
      <c r="L1098" s="11" t="e">
        <f t="shared" si="284"/>
        <v>#DIV/0!</v>
      </c>
      <c r="M1098" s="8" t="e">
        <f t="shared" si="272"/>
        <v>#DIV/0!</v>
      </c>
      <c r="N1098" s="8">
        <f t="shared" si="273"/>
        <v>0</v>
      </c>
      <c r="O1098" s="8">
        <f t="shared" si="274"/>
        <v>0</v>
      </c>
      <c r="P1098" s="8">
        <f t="shared" si="285"/>
        <v>0.83333333333333337</v>
      </c>
      <c r="Q1098" s="8">
        <f t="shared" si="286"/>
        <v>0.22727272727272727</v>
      </c>
      <c r="R1098" s="8">
        <f t="shared" si="287"/>
        <v>9.8039215686274508E-2</v>
      </c>
      <c r="S1098" s="8">
        <f t="shared" si="288"/>
        <v>4.9504950495049507E-2</v>
      </c>
      <c r="T1098" s="8">
        <f t="shared" si="289"/>
        <v>0.15384615384615385</v>
      </c>
      <c r="U1098" s="8">
        <f t="shared" si="290"/>
        <v>7.407407407407407E-2</v>
      </c>
      <c r="V1098" s="8">
        <f t="shared" si="275"/>
        <v>0</v>
      </c>
      <c r="W1098" s="8">
        <f t="shared" si="276"/>
        <v>6.963154886490214E-92</v>
      </c>
      <c r="X1098" s="8">
        <f t="shared" si="277"/>
        <v>2.6229097764350229E-36</v>
      </c>
      <c r="Y1098" s="8">
        <f t="shared" si="278"/>
        <v>1.4309128465069972E-17</v>
      </c>
      <c r="Z1098" s="8">
        <f t="shared" si="279"/>
        <v>3.0167528688057047E-59</v>
      </c>
      <c r="AA1098" s="8">
        <f t="shared" si="280"/>
        <v>6.5116707070291518E-27</v>
      </c>
      <c r="AB1098" s="13" t="e">
        <f t="shared" si="291"/>
        <v>#DIV/0!</v>
      </c>
      <c r="AC1098" s="13">
        <f t="shared" si="292"/>
        <v>-6.5116707070291518E-27</v>
      </c>
    </row>
    <row r="1099" spans="1:29">
      <c r="A1099"/>
      <c r="B1099" s="18"/>
      <c r="C1099" s="15"/>
      <c r="I1099" s="11" t="e">
        <f t="shared" si="281"/>
        <v>#DIV/0!</v>
      </c>
      <c r="J1099" s="11" t="e">
        <f t="shared" si="282"/>
        <v>#DIV/0!</v>
      </c>
      <c r="K1099" s="11" t="e">
        <f t="shared" si="283"/>
        <v>#DIV/0!</v>
      </c>
      <c r="L1099" s="11" t="e">
        <f t="shared" si="284"/>
        <v>#DIV/0!</v>
      </c>
      <c r="M1099" s="8" t="e">
        <f t="shared" si="272"/>
        <v>#DIV/0!</v>
      </c>
      <c r="N1099" s="8">
        <f t="shared" si="273"/>
        <v>0</v>
      </c>
      <c r="O1099" s="8">
        <f t="shared" si="274"/>
        <v>0</v>
      </c>
      <c r="P1099" s="8">
        <f t="shared" si="285"/>
        <v>0.83333333333333337</v>
      </c>
      <c r="Q1099" s="8">
        <f t="shared" si="286"/>
        <v>0.22727272727272727</v>
      </c>
      <c r="R1099" s="8">
        <f t="shared" si="287"/>
        <v>9.8039215686274508E-2</v>
      </c>
      <c r="S1099" s="8">
        <f t="shared" si="288"/>
        <v>4.9504950495049507E-2</v>
      </c>
      <c r="T1099" s="8">
        <f t="shared" si="289"/>
        <v>0.15384615384615385</v>
      </c>
      <c r="U1099" s="8">
        <f t="shared" si="290"/>
        <v>7.407407407407407E-2</v>
      </c>
      <c r="V1099" s="8">
        <f t="shared" si="275"/>
        <v>0</v>
      </c>
      <c r="W1099" s="8">
        <f t="shared" si="276"/>
        <v>5.3806196850151651E-92</v>
      </c>
      <c r="X1099" s="8">
        <f t="shared" si="277"/>
        <v>2.3657617591374716E-36</v>
      </c>
      <c r="Y1099" s="8">
        <f t="shared" si="278"/>
        <v>1.3600755768779378E-17</v>
      </c>
      <c r="Z1099" s="8">
        <f t="shared" si="279"/>
        <v>2.5526370428355964E-59</v>
      </c>
      <c r="AA1099" s="8">
        <f t="shared" si="280"/>
        <v>6.0293247287306961E-27</v>
      </c>
      <c r="AB1099" s="13" t="e">
        <f t="shared" si="291"/>
        <v>#DIV/0!</v>
      </c>
      <c r="AC1099" s="13">
        <f t="shared" si="292"/>
        <v>-6.0293247287306961E-27</v>
      </c>
    </row>
    <row r="1100" spans="1:29">
      <c r="A1100"/>
      <c r="B1100" s="16"/>
      <c r="C1100" s="17"/>
      <c r="I1100" s="11" t="e">
        <f t="shared" si="281"/>
        <v>#DIV/0!</v>
      </c>
      <c r="J1100" s="11" t="e">
        <f t="shared" si="282"/>
        <v>#DIV/0!</v>
      </c>
      <c r="K1100" s="11" t="e">
        <f t="shared" si="283"/>
        <v>#DIV/0!</v>
      </c>
      <c r="L1100" s="11" t="e">
        <f t="shared" si="284"/>
        <v>#DIV/0!</v>
      </c>
      <c r="M1100" s="8" t="e">
        <f t="shared" si="272"/>
        <v>#DIV/0!</v>
      </c>
      <c r="N1100" s="8">
        <f t="shared" si="273"/>
        <v>0</v>
      </c>
      <c r="O1100" s="8">
        <f t="shared" si="274"/>
        <v>0</v>
      </c>
      <c r="P1100" s="8">
        <f t="shared" si="285"/>
        <v>0.83333333333333337</v>
      </c>
      <c r="Q1100" s="8">
        <f t="shared" si="286"/>
        <v>0.22727272727272727</v>
      </c>
      <c r="R1100" s="8">
        <f t="shared" si="287"/>
        <v>9.8039215686274508E-2</v>
      </c>
      <c r="S1100" s="8">
        <f t="shared" si="288"/>
        <v>4.9504950495049507E-2</v>
      </c>
      <c r="T1100" s="8">
        <f t="shared" si="289"/>
        <v>0.15384615384615385</v>
      </c>
      <c r="U1100" s="8">
        <f t="shared" si="290"/>
        <v>7.407407407407407E-2</v>
      </c>
      <c r="V1100" s="8">
        <f t="shared" si="275"/>
        <v>0</v>
      </c>
      <c r="W1100" s="8">
        <f t="shared" si="276"/>
        <v>4.1577515747844453E-92</v>
      </c>
      <c r="X1100" s="8">
        <f t="shared" si="277"/>
        <v>2.1338243317710529E-36</v>
      </c>
      <c r="Y1100" s="8">
        <f t="shared" si="278"/>
        <v>1.2927451027750696E-17</v>
      </c>
      <c r="Z1100" s="8">
        <f t="shared" si="279"/>
        <v>2.1599236516301198E-59</v>
      </c>
      <c r="AA1100" s="8">
        <f t="shared" si="280"/>
        <v>5.5827080821580523E-27</v>
      </c>
      <c r="AB1100" s="13" t="e">
        <f t="shared" si="291"/>
        <v>#DIV/0!</v>
      </c>
      <c r="AC1100" s="13">
        <f t="shared" si="292"/>
        <v>-5.5827080821580523E-27</v>
      </c>
    </row>
    <row r="1101" spans="1:29">
      <c r="A1101"/>
      <c r="B1101" s="18"/>
      <c r="C1101" s="15"/>
      <c r="I1101" s="11" t="e">
        <f t="shared" si="281"/>
        <v>#DIV/0!</v>
      </c>
      <c r="J1101" s="11" t="e">
        <f t="shared" si="282"/>
        <v>#DIV/0!</v>
      </c>
      <c r="K1101" s="11" t="e">
        <f t="shared" si="283"/>
        <v>#DIV/0!</v>
      </c>
      <c r="L1101" s="11" t="e">
        <f t="shared" si="284"/>
        <v>#DIV/0!</v>
      </c>
      <c r="M1101" s="8" t="e">
        <f t="shared" si="272"/>
        <v>#DIV/0!</v>
      </c>
      <c r="N1101" s="8">
        <f t="shared" si="273"/>
        <v>0</v>
      </c>
      <c r="O1101" s="8">
        <f t="shared" si="274"/>
        <v>0</v>
      </c>
      <c r="P1101" s="8">
        <f t="shared" si="285"/>
        <v>0.83333333333333337</v>
      </c>
      <c r="Q1101" s="8">
        <f t="shared" si="286"/>
        <v>0.22727272727272727</v>
      </c>
      <c r="R1101" s="8">
        <f t="shared" si="287"/>
        <v>9.8039215686274508E-2</v>
      </c>
      <c r="S1101" s="8">
        <f t="shared" si="288"/>
        <v>4.9504950495049507E-2</v>
      </c>
      <c r="T1101" s="8">
        <f t="shared" si="289"/>
        <v>0.15384615384615385</v>
      </c>
      <c r="U1101" s="8">
        <f t="shared" si="290"/>
        <v>7.407407407407407E-2</v>
      </c>
      <c r="V1101" s="8">
        <f t="shared" si="275"/>
        <v>0</v>
      </c>
      <c r="W1101" s="8">
        <f t="shared" si="276"/>
        <v>3.2128080350607076E-92</v>
      </c>
      <c r="X1101" s="8">
        <f t="shared" si="277"/>
        <v>1.9246258678719301E-36</v>
      </c>
      <c r="Y1101" s="8">
        <f t="shared" si="278"/>
        <v>1.228747820459472E-17</v>
      </c>
      <c r="Z1101" s="8">
        <f t="shared" si="279"/>
        <v>1.8276277052254861E-59</v>
      </c>
      <c r="AA1101" s="8">
        <f t="shared" si="280"/>
        <v>5.1691741501463444E-27</v>
      </c>
      <c r="AB1101" s="13" t="e">
        <f t="shared" si="291"/>
        <v>#DIV/0!</v>
      </c>
      <c r="AC1101" s="13">
        <f t="shared" si="292"/>
        <v>-5.1691741501463444E-27</v>
      </c>
    </row>
    <row r="1102" spans="1:29">
      <c r="A1102"/>
      <c r="B1102" s="16"/>
      <c r="C1102" s="17"/>
      <c r="I1102" s="11" t="e">
        <f t="shared" si="281"/>
        <v>#DIV/0!</v>
      </c>
      <c r="J1102" s="11" t="e">
        <f t="shared" si="282"/>
        <v>#DIV/0!</v>
      </c>
      <c r="K1102" s="11" t="e">
        <f t="shared" si="283"/>
        <v>#DIV/0!</v>
      </c>
      <c r="L1102" s="11" t="e">
        <f t="shared" si="284"/>
        <v>#DIV/0!</v>
      </c>
      <c r="M1102" s="8" t="e">
        <f t="shared" si="272"/>
        <v>#DIV/0!</v>
      </c>
      <c r="N1102" s="8">
        <f t="shared" si="273"/>
        <v>0</v>
      </c>
      <c r="O1102" s="8">
        <f t="shared" si="274"/>
        <v>0</v>
      </c>
      <c r="P1102" s="8">
        <f t="shared" si="285"/>
        <v>0.83333333333333337</v>
      </c>
      <c r="Q1102" s="8">
        <f t="shared" si="286"/>
        <v>0.22727272727272727</v>
      </c>
      <c r="R1102" s="8">
        <f t="shared" si="287"/>
        <v>9.8039215686274508E-2</v>
      </c>
      <c r="S1102" s="8">
        <f t="shared" si="288"/>
        <v>4.9504950495049507E-2</v>
      </c>
      <c r="T1102" s="8">
        <f t="shared" si="289"/>
        <v>0.15384615384615385</v>
      </c>
      <c r="U1102" s="8">
        <f t="shared" si="290"/>
        <v>7.407407407407407E-2</v>
      </c>
      <c r="V1102" s="8">
        <f t="shared" si="275"/>
        <v>0</v>
      </c>
      <c r="W1102" s="8">
        <f t="shared" si="276"/>
        <v>2.4826243907287286E-92</v>
      </c>
      <c r="X1102" s="8">
        <f t="shared" si="277"/>
        <v>1.7359370572962507E-36</v>
      </c>
      <c r="Y1102" s="8">
        <f t="shared" si="278"/>
        <v>1.1679187204367258E-17</v>
      </c>
      <c r="Z1102" s="8">
        <f t="shared" si="279"/>
        <v>1.5464542121138729E-59</v>
      </c>
      <c r="AA1102" s="8">
        <f t="shared" si="280"/>
        <v>4.7862723612466155E-27</v>
      </c>
      <c r="AB1102" s="13" t="e">
        <f t="shared" si="291"/>
        <v>#DIV/0!</v>
      </c>
      <c r="AC1102" s="13">
        <f t="shared" si="292"/>
        <v>-4.7862723612466155E-27</v>
      </c>
    </row>
    <row r="1103" spans="1:29">
      <c r="A1103"/>
      <c r="B1103" s="18"/>
      <c r="C1103" s="15"/>
      <c r="I1103" s="11" t="e">
        <f t="shared" si="281"/>
        <v>#DIV/0!</v>
      </c>
      <c r="J1103" s="11" t="e">
        <f t="shared" si="282"/>
        <v>#DIV/0!</v>
      </c>
      <c r="K1103" s="11" t="e">
        <f t="shared" si="283"/>
        <v>#DIV/0!</v>
      </c>
      <c r="L1103" s="11" t="e">
        <f t="shared" si="284"/>
        <v>#DIV/0!</v>
      </c>
      <c r="M1103" s="8" t="e">
        <f t="shared" si="272"/>
        <v>#DIV/0!</v>
      </c>
      <c r="N1103" s="8">
        <f t="shared" si="273"/>
        <v>0</v>
      </c>
      <c r="O1103" s="8">
        <f t="shared" si="274"/>
        <v>0</v>
      </c>
      <c r="P1103" s="8">
        <f t="shared" si="285"/>
        <v>0.83333333333333337</v>
      </c>
      <c r="Q1103" s="8">
        <f t="shared" si="286"/>
        <v>0.22727272727272727</v>
      </c>
      <c r="R1103" s="8">
        <f t="shared" si="287"/>
        <v>9.8039215686274508E-2</v>
      </c>
      <c r="S1103" s="8">
        <f t="shared" si="288"/>
        <v>4.9504950495049507E-2</v>
      </c>
      <c r="T1103" s="8">
        <f t="shared" si="289"/>
        <v>0.15384615384615385</v>
      </c>
      <c r="U1103" s="8">
        <f t="shared" si="290"/>
        <v>7.407407407407407E-2</v>
      </c>
      <c r="V1103" s="8">
        <f t="shared" si="275"/>
        <v>0</v>
      </c>
      <c r="W1103" s="8">
        <f t="shared" si="276"/>
        <v>1.9183915746540175E-92</v>
      </c>
      <c r="X1103" s="8">
        <f t="shared" si="277"/>
        <v>1.565747149718187E-36</v>
      </c>
      <c r="Y1103" s="8">
        <f t="shared" si="278"/>
        <v>1.1101009619992641E-17</v>
      </c>
      <c r="Z1103" s="8">
        <f t="shared" si="279"/>
        <v>1.3085381794809692E-59</v>
      </c>
      <c r="AA1103" s="8">
        <f t="shared" si="280"/>
        <v>4.43173366782094E-27</v>
      </c>
      <c r="AB1103" s="13" t="e">
        <f t="shared" si="291"/>
        <v>#DIV/0!</v>
      </c>
      <c r="AC1103" s="13">
        <f t="shared" si="292"/>
        <v>-4.43173366782094E-27</v>
      </c>
    </row>
    <row r="1104" spans="1:29">
      <c r="A1104"/>
      <c r="B1104" s="16"/>
      <c r="C1104" s="17"/>
      <c r="I1104" s="11" t="e">
        <f t="shared" si="281"/>
        <v>#DIV/0!</v>
      </c>
      <c r="J1104" s="11" t="e">
        <f t="shared" si="282"/>
        <v>#DIV/0!</v>
      </c>
      <c r="K1104" s="11" t="e">
        <f t="shared" si="283"/>
        <v>#DIV/0!</v>
      </c>
      <c r="L1104" s="11" t="e">
        <f t="shared" si="284"/>
        <v>#DIV/0!</v>
      </c>
      <c r="M1104" s="8" t="e">
        <f t="shared" si="272"/>
        <v>#DIV/0!</v>
      </c>
      <c r="N1104" s="8">
        <f t="shared" si="273"/>
        <v>0</v>
      </c>
      <c r="O1104" s="8">
        <f t="shared" si="274"/>
        <v>0</v>
      </c>
      <c r="P1104" s="8">
        <f t="shared" si="285"/>
        <v>0.83333333333333337</v>
      </c>
      <c r="Q1104" s="8">
        <f t="shared" si="286"/>
        <v>0.22727272727272727</v>
      </c>
      <c r="R1104" s="8">
        <f t="shared" si="287"/>
        <v>9.8039215686274508E-2</v>
      </c>
      <c r="S1104" s="8">
        <f t="shared" si="288"/>
        <v>4.9504950495049507E-2</v>
      </c>
      <c r="T1104" s="8">
        <f t="shared" si="289"/>
        <v>0.15384615384615385</v>
      </c>
      <c r="U1104" s="8">
        <f t="shared" si="290"/>
        <v>7.407407407407407E-2</v>
      </c>
      <c r="V1104" s="8">
        <f t="shared" si="275"/>
        <v>0</v>
      </c>
      <c r="W1104" s="8">
        <f t="shared" si="276"/>
        <v>1.4823934895053771E-92</v>
      </c>
      <c r="X1104" s="8">
        <f t="shared" si="277"/>
        <v>1.4122425271967961E-36</v>
      </c>
      <c r="Y1104" s="8">
        <f t="shared" si="278"/>
        <v>1.0551454688309837E-17</v>
      </c>
      <c r="Z1104" s="8">
        <f t="shared" si="279"/>
        <v>1.107224613406974E-59</v>
      </c>
      <c r="AA1104" s="8">
        <f t="shared" si="280"/>
        <v>4.1034570998342038E-27</v>
      </c>
      <c r="AB1104" s="13" t="e">
        <f t="shared" si="291"/>
        <v>#DIV/0!</v>
      </c>
      <c r="AC1104" s="13">
        <f t="shared" si="292"/>
        <v>-4.1034570998342038E-27</v>
      </c>
    </row>
    <row r="1105" spans="1:29">
      <c r="A1105"/>
      <c r="B1105" s="18"/>
      <c r="C1105" s="15"/>
      <c r="I1105" s="11" t="e">
        <f t="shared" si="281"/>
        <v>#DIV/0!</v>
      </c>
      <c r="J1105" s="11" t="e">
        <f t="shared" si="282"/>
        <v>#DIV/0!</v>
      </c>
      <c r="K1105" s="11" t="e">
        <f t="shared" si="283"/>
        <v>#DIV/0!</v>
      </c>
      <c r="L1105" s="11" t="e">
        <f t="shared" si="284"/>
        <v>#DIV/0!</v>
      </c>
      <c r="M1105" s="8" t="e">
        <f t="shared" si="272"/>
        <v>#DIV/0!</v>
      </c>
      <c r="N1105" s="8">
        <f t="shared" si="273"/>
        <v>0</v>
      </c>
      <c r="O1105" s="8">
        <f t="shared" si="274"/>
        <v>0</v>
      </c>
      <c r="P1105" s="8">
        <f t="shared" si="285"/>
        <v>0.83333333333333337</v>
      </c>
      <c r="Q1105" s="8">
        <f t="shared" si="286"/>
        <v>0.22727272727272727</v>
      </c>
      <c r="R1105" s="8">
        <f t="shared" si="287"/>
        <v>9.8039215686274508E-2</v>
      </c>
      <c r="S1105" s="8">
        <f t="shared" si="288"/>
        <v>4.9504950495049507E-2</v>
      </c>
      <c r="T1105" s="8">
        <f t="shared" si="289"/>
        <v>0.15384615384615385</v>
      </c>
      <c r="U1105" s="8">
        <f t="shared" si="290"/>
        <v>7.407407407407407E-2</v>
      </c>
      <c r="V1105" s="8">
        <f t="shared" si="275"/>
        <v>0</v>
      </c>
      <c r="W1105" s="8">
        <f t="shared" si="276"/>
        <v>1.1454858782541551E-92</v>
      </c>
      <c r="X1105" s="8">
        <f t="shared" si="277"/>
        <v>1.27378737747162E-36</v>
      </c>
      <c r="Y1105" s="8">
        <f t="shared" si="278"/>
        <v>1.00291054463143E-17</v>
      </c>
      <c r="Z1105" s="8">
        <f t="shared" si="279"/>
        <v>9.3688236519051645E-60</v>
      </c>
      <c r="AA1105" s="8">
        <f t="shared" si="280"/>
        <v>3.7994973146612997E-27</v>
      </c>
      <c r="AB1105" s="13" t="e">
        <f t="shared" si="291"/>
        <v>#DIV/0!</v>
      </c>
      <c r="AC1105" s="13">
        <f t="shared" si="292"/>
        <v>-3.7994973146612997E-27</v>
      </c>
    </row>
    <row r="1106" spans="1:29">
      <c r="A1106"/>
      <c r="B1106" s="16"/>
      <c r="C1106" s="17"/>
      <c r="I1106" s="11" t="e">
        <f t="shared" si="281"/>
        <v>#DIV/0!</v>
      </c>
      <c r="J1106" s="11" t="e">
        <f t="shared" si="282"/>
        <v>#DIV/0!</v>
      </c>
      <c r="K1106" s="11" t="e">
        <f t="shared" si="283"/>
        <v>#DIV/0!</v>
      </c>
      <c r="L1106" s="11" t="e">
        <f t="shared" si="284"/>
        <v>#DIV/0!</v>
      </c>
      <c r="M1106" s="8" t="e">
        <f t="shared" ref="M1106:M1169" si="293">IF(C1106&gt;L1106,IF(AB1106&gt;=80,"STRONG SHORT","SHORT"),IF(C1106&lt;K1106,IF(AB1106&lt;=20,"STRONG LONG","LONG"),"NONE"))</f>
        <v>#DIV/0!</v>
      </c>
      <c r="N1106" s="8">
        <f t="shared" ref="N1106:N1169" si="294">IF(C1106&gt;C1105,C1106-C1105,0)</f>
        <v>0</v>
      </c>
      <c r="O1106" s="8">
        <f t="shared" ref="O1106:O1169" si="295">IF(C1106&lt;C1105,C1105-C1106,0)</f>
        <v>0</v>
      </c>
      <c r="P1106" s="8">
        <f t="shared" si="285"/>
        <v>0.83333333333333337</v>
      </c>
      <c r="Q1106" s="8">
        <f t="shared" si="286"/>
        <v>0.22727272727272727</v>
      </c>
      <c r="R1106" s="8">
        <f t="shared" si="287"/>
        <v>9.8039215686274508E-2</v>
      </c>
      <c r="S1106" s="8">
        <f t="shared" si="288"/>
        <v>4.9504950495049507E-2</v>
      </c>
      <c r="T1106" s="8">
        <f t="shared" si="289"/>
        <v>0.15384615384615385</v>
      </c>
      <c r="U1106" s="8">
        <f t="shared" si="290"/>
        <v>7.407407407407407E-2</v>
      </c>
      <c r="V1106" s="8">
        <f t="shared" ref="V1106:V1169" si="296">$C1106*P1106+V1105*(1-P1106)</f>
        <v>0</v>
      </c>
      <c r="W1106" s="8">
        <f t="shared" ref="W1106:W1169" si="297">$C1106*Q1106+W1105*(1-Q1106)</f>
        <v>8.8514817865093805E-93</v>
      </c>
      <c r="X1106" s="8">
        <f t="shared" ref="X1106:X1169" si="298">$C1106*R1106+X1105*(1-R1106)</f>
        <v>1.148906262033226E-36</v>
      </c>
      <c r="Y1106" s="8">
        <f t="shared" ref="Y1106:Y1169" si="299">$C1106*S1106+Y1105*(1-S1106)</f>
        <v>9.5326150776848788E-18</v>
      </c>
      <c r="Z1106" s="8">
        <f t="shared" ref="Z1106:Z1169" si="300">$C1106*T1106+Z1105*(1-T1106)</f>
        <v>7.9274661669966778E-60</v>
      </c>
      <c r="AA1106" s="8">
        <f t="shared" ref="AA1106:AA1169" si="301">$C1106*U1106+AA1105*(1-U1106)</f>
        <v>3.5180530691308329E-27</v>
      </c>
      <c r="AB1106" s="13" t="e">
        <f t="shared" si="291"/>
        <v>#DIV/0!</v>
      </c>
      <c r="AC1106" s="13">
        <f t="shared" si="292"/>
        <v>-3.5180530691308329E-27</v>
      </c>
    </row>
    <row r="1107" spans="1:29">
      <c r="A1107"/>
      <c r="B1107" s="18"/>
      <c r="C1107" s="15"/>
      <c r="I1107" s="11" t="e">
        <f t="shared" si="281"/>
        <v>#DIV/0!</v>
      </c>
      <c r="J1107" s="11" t="e">
        <f t="shared" si="282"/>
        <v>#DIV/0!</v>
      </c>
      <c r="K1107" s="11" t="e">
        <f t="shared" si="283"/>
        <v>#DIV/0!</v>
      </c>
      <c r="L1107" s="11" t="e">
        <f t="shared" si="284"/>
        <v>#DIV/0!</v>
      </c>
      <c r="M1107" s="8" t="e">
        <f t="shared" si="293"/>
        <v>#DIV/0!</v>
      </c>
      <c r="N1107" s="8">
        <f t="shared" si="294"/>
        <v>0</v>
      </c>
      <c r="O1107" s="8">
        <f t="shared" si="295"/>
        <v>0</v>
      </c>
      <c r="P1107" s="8">
        <f t="shared" si="285"/>
        <v>0.83333333333333337</v>
      </c>
      <c r="Q1107" s="8">
        <f t="shared" si="286"/>
        <v>0.22727272727272727</v>
      </c>
      <c r="R1107" s="8">
        <f t="shared" si="287"/>
        <v>9.8039215686274508E-2</v>
      </c>
      <c r="S1107" s="8">
        <f t="shared" si="288"/>
        <v>4.9504950495049507E-2</v>
      </c>
      <c r="T1107" s="8">
        <f t="shared" si="289"/>
        <v>0.15384615384615385</v>
      </c>
      <c r="U1107" s="8">
        <f t="shared" si="290"/>
        <v>7.407407407407407E-2</v>
      </c>
      <c r="V1107" s="8">
        <f t="shared" si="296"/>
        <v>0</v>
      </c>
      <c r="W1107" s="8">
        <f t="shared" si="297"/>
        <v>6.8397813804845212E-93</v>
      </c>
      <c r="X1107" s="8">
        <f t="shared" si="298"/>
        <v>1.0362683932064391E-36</v>
      </c>
      <c r="Y1107" s="8">
        <f t="shared" si="299"/>
        <v>9.0607034401757261E-18</v>
      </c>
      <c r="Z1107" s="8">
        <f t="shared" si="300"/>
        <v>6.7078559874587269E-60</v>
      </c>
      <c r="AA1107" s="8">
        <f t="shared" si="301"/>
        <v>3.2574565454915119E-27</v>
      </c>
      <c r="AB1107" s="13" t="e">
        <f t="shared" si="291"/>
        <v>#DIV/0!</v>
      </c>
      <c r="AC1107" s="13">
        <f t="shared" si="292"/>
        <v>-3.2574565454915119E-27</v>
      </c>
    </row>
    <row r="1108" spans="1:29">
      <c r="A1108"/>
      <c r="B1108" s="16"/>
      <c r="C1108" s="17"/>
      <c r="I1108" s="11" t="e">
        <f t="shared" si="281"/>
        <v>#DIV/0!</v>
      </c>
      <c r="J1108" s="11" t="e">
        <f t="shared" si="282"/>
        <v>#DIV/0!</v>
      </c>
      <c r="K1108" s="11" t="e">
        <f t="shared" si="283"/>
        <v>#DIV/0!</v>
      </c>
      <c r="L1108" s="11" t="e">
        <f t="shared" si="284"/>
        <v>#DIV/0!</v>
      </c>
      <c r="M1108" s="8" t="e">
        <f t="shared" si="293"/>
        <v>#DIV/0!</v>
      </c>
      <c r="N1108" s="8">
        <f t="shared" si="294"/>
        <v>0</v>
      </c>
      <c r="O1108" s="8">
        <f t="shared" si="295"/>
        <v>0</v>
      </c>
      <c r="P1108" s="8">
        <f t="shared" si="285"/>
        <v>0.83333333333333337</v>
      </c>
      <c r="Q1108" s="8">
        <f t="shared" si="286"/>
        <v>0.22727272727272727</v>
      </c>
      <c r="R1108" s="8">
        <f t="shared" si="287"/>
        <v>9.8039215686274508E-2</v>
      </c>
      <c r="S1108" s="8">
        <f t="shared" si="288"/>
        <v>4.9504950495049507E-2</v>
      </c>
      <c r="T1108" s="8">
        <f t="shared" si="289"/>
        <v>0.15384615384615385</v>
      </c>
      <c r="U1108" s="8">
        <f t="shared" si="290"/>
        <v>7.407407407407407E-2</v>
      </c>
      <c r="V1108" s="8">
        <f t="shared" si="296"/>
        <v>0</v>
      </c>
      <c r="W1108" s="8">
        <f t="shared" si="297"/>
        <v>5.2852856121925842E-93</v>
      </c>
      <c r="X1108" s="8">
        <f t="shared" si="298"/>
        <v>9.3467345269600394E-37</v>
      </c>
      <c r="Y1108" s="8">
        <f t="shared" si="299"/>
        <v>8.6121537649195015E-18</v>
      </c>
      <c r="Z1108" s="8">
        <f t="shared" si="300"/>
        <v>5.6758781432343075E-60</v>
      </c>
      <c r="AA1108" s="8">
        <f t="shared" si="301"/>
        <v>3.0161634680476963E-27</v>
      </c>
      <c r="AB1108" s="13" t="e">
        <f t="shared" si="291"/>
        <v>#DIV/0!</v>
      </c>
      <c r="AC1108" s="13">
        <f t="shared" si="292"/>
        <v>-3.0161634680476963E-27</v>
      </c>
    </row>
    <row r="1109" spans="1:29">
      <c r="A1109"/>
      <c r="B1109" s="18"/>
      <c r="C1109" s="15"/>
      <c r="I1109" s="11" t="e">
        <f t="shared" si="281"/>
        <v>#DIV/0!</v>
      </c>
      <c r="J1109" s="11" t="e">
        <f t="shared" si="282"/>
        <v>#DIV/0!</v>
      </c>
      <c r="K1109" s="11" t="e">
        <f t="shared" si="283"/>
        <v>#DIV/0!</v>
      </c>
      <c r="L1109" s="11" t="e">
        <f t="shared" si="284"/>
        <v>#DIV/0!</v>
      </c>
      <c r="M1109" s="8" t="e">
        <f t="shared" si="293"/>
        <v>#DIV/0!</v>
      </c>
      <c r="N1109" s="8">
        <f t="shared" si="294"/>
        <v>0</v>
      </c>
      <c r="O1109" s="8">
        <f t="shared" si="295"/>
        <v>0</v>
      </c>
      <c r="P1109" s="8">
        <f t="shared" si="285"/>
        <v>0.83333333333333337</v>
      </c>
      <c r="Q1109" s="8">
        <f t="shared" si="286"/>
        <v>0.22727272727272727</v>
      </c>
      <c r="R1109" s="8">
        <f t="shared" si="287"/>
        <v>9.8039215686274508E-2</v>
      </c>
      <c r="S1109" s="8">
        <f t="shared" si="288"/>
        <v>4.9504950495049507E-2</v>
      </c>
      <c r="T1109" s="8">
        <f t="shared" si="289"/>
        <v>0.15384615384615385</v>
      </c>
      <c r="U1109" s="8">
        <f t="shared" si="290"/>
        <v>7.407407407407407E-2</v>
      </c>
      <c r="V1109" s="8">
        <f t="shared" si="296"/>
        <v>0</v>
      </c>
      <c r="W1109" s="8">
        <f t="shared" si="297"/>
        <v>4.0840843366942698E-93</v>
      </c>
      <c r="X1109" s="8">
        <f t="shared" si="298"/>
        <v>8.4303880047090549E-37</v>
      </c>
      <c r="Y1109" s="8">
        <f t="shared" si="299"/>
        <v>8.1858095191314077E-18</v>
      </c>
      <c r="Z1109" s="8">
        <f t="shared" si="300"/>
        <v>4.8026661211982603E-60</v>
      </c>
      <c r="AA1109" s="8">
        <f t="shared" si="301"/>
        <v>2.7927439518960151E-27</v>
      </c>
      <c r="AB1109" s="13" t="e">
        <f t="shared" si="291"/>
        <v>#DIV/0!</v>
      </c>
      <c r="AC1109" s="13">
        <f t="shared" si="292"/>
        <v>-2.7927439518960151E-27</v>
      </c>
    </row>
    <row r="1110" spans="1:29">
      <c r="A1110"/>
      <c r="B1110" s="16"/>
      <c r="C1110" s="17"/>
      <c r="I1110" s="11" t="e">
        <f t="shared" si="281"/>
        <v>#DIV/0!</v>
      </c>
      <c r="J1110" s="11" t="e">
        <f t="shared" si="282"/>
        <v>#DIV/0!</v>
      </c>
      <c r="K1110" s="11" t="e">
        <f t="shared" si="283"/>
        <v>#DIV/0!</v>
      </c>
      <c r="L1110" s="11" t="e">
        <f t="shared" si="284"/>
        <v>#DIV/0!</v>
      </c>
      <c r="M1110" s="8" t="e">
        <f t="shared" si="293"/>
        <v>#DIV/0!</v>
      </c>
      <c r="N1110" s="8">
        <f t="shared" si="294"/>
        <v>0</v>
      </c>
      <c r="O1110" s="8">
        <f t="shared" si="295"/>
        <v>0</v>
      </c>
      <c r="P1110" s="8">
        <f t="shared" si="285"/>
        <v>0.83333333333333337</v>
      </c>
      <c r="Q1110" s="8">
        <f t="shared" si="286"/>
        <v>0.22727272727272727</v>
      </c>
      <c r="R1110" s="8">
        <f t="shared" si="287"/>
        <v>9.8039215686274508E-2</v>
      </c>
      <c r="S1110" s="8">
        <f t="shared" si="288"/>
        <v>4.9504950495049507E-2</v>
      </c>
      <c r="T1110" s="8">
        <f t="shared" si="289"/>
        <v>0.15384615384615385</v>
      </c>
      <c r="U1110" s="8">
        <f t="shared" si="290"/>
        <v>7.407407407407407E-2</v>
      </c>
      <c r="V1110" s="8">
        <f t="shared" si="296"/>
        <v>0</v>
      </c>
      <c r="W1110" s="8">
        <f t="shared" si="297"/>
        <v>3.1558833510819356E-93</v>
      </c>
      <c r="X1110" s="8">
        <f t="shared" si="298"/>
        <v>7.6038793767964032E-37</v>
      </c>
      <c r="Y1110" s="8">
        <f t="shared" si="299"/>
        <v>7.7805714241249015E-18</v>
      </c>
      <c r="Z1110" s="8">
        <f t="shared" si="300"/>
        <v>4.0637944102446816E-60</v>
      </c>
      <c r="AA1110" s="8">
        <f t="shared" si="301"/>
        <v>2.5858740295333474E-27</v>
      </c>
      <c r="AB1110" s="13" t="e">
        <f t="shared" si="291"/>
        <v>#DIV/0!</v>
      </c>
      <c r="AC1110" s="13">
        <f t="shared" si="292"/>
        <v>-2.5858740295333474E-27</v>
      </c>
    </row>
    <row r="1111" spans="1:29">
      <c r="A1111"/>
      <c r="B1111" s="18"/>
      <c r="C1111" s="15"/>
      <c r="I1111" s="11" t="e">
        <f t="shared" si="281"/>
        <v>#DIV/0!</v>
      </c>
      <c r="J1111" s="11" t="e">
        <f t="shared" si="282"/>
        <v>#DIV/0!</v>
      </c>
      <c r="K1111" s="11" t="e">
        <f t="shared" si="283"/>
        <v>#DIV/0!</v>
      </c>
      <c r="L1111" s="11" t="e">
        <f t="shared" si="284"/>
        <v>#DIV/0!</v>
      </c>
      <c r="M1111" s="8" t="e">
        <f t="shared" si="293"/>
        <v>#DIV/0!</v>
      </c>
      <c r="N1111" s="8">
        <f t="shared" si="294"/>
        <v>0</v>
      </c>
      <c r="O1111" s="8">
        <f t="shared" si="295"/>
        <v>0</v>
      </c>
      <c r="P1111" s="8">
        <f t="shared" si="285"/>
        <v>0.83333333333333337</v>
      </c>
      <c r="Q1111" s="8">
        <f t="shared" si="286"/>
        <v>0.22727272727272727</v>
      </c>
      <c r="R1111" s="8">
        <f t="shared" si="287"/>
        <v>9.8039215686274508E-2</v>
      </c>
      <c r="S1111" s="8">
        <f t="shared" si="288"/>
        <v>4.9504950495049507E-2</v>
      </c>
      <c r="T1111" s="8">
        <f t="shared" si="289"/>
        <v>0.15384615384615385</v>
      </c>
      <c r="U1111" s="8">
        <f t="shared" si="290"/>
        <v>7.407407407407407E-2</v>
      </c>
      <c r="V1111" s="8">
        <f t="shared" si="296"/>
        <v>0</v>
      </c>
      <c r="W1111" s="8">
        <f t="shared" si="297"/>
        <v>2.43863713492695E-93</v>
      </c>
      <c r="X1111" s="8">
        <f t="shared" si="298"/>
        <v>6.8584010065222458E-37</v>
      </c>
      <c r="Y1111" s="8">
        <f t="shared" si="299"/>
        <v>7.3953946209504007E-18</v>
      </c>
      <c r="Z1111" s="8">
        <f t="shared" si="300"/>
        <v>3.4385952702070381E-60</v>
      </c>
      <c r="AA1111" s="8">
        <f t="shared" si="301"/>
        <v>2.3943278051234698E-27</v>
      </c>
      <c r="AB1111" s="13" t="e">
        <f t="shared" si="291"/>
        <v>#DIV/0!</v>
      </c>
      <c r="AC1111" s="13">
        <f t="shared" si="292"/>
        <v>-2.3943278051234698E-27</v>
      </c>
    </row>
    <row r="1112" spans="1:29">
      <c r="A1112"/>
      <c r="B1112" s="16"/>
      <c r="C1112" s="17"/>
      <c r="I1112" s="11" t="e">
        <f t="shared" si="281"/>
        <v>#DIV/0!</v>
      </c>
      <c r="J1112" s="11" t="e">
        <f t="shared" si="282"/>
        <v>#DIV/0!</v>
      </c>
      <c r="K1112" s="11" t="e">
        <f t="shared" si="283"/>
        <v>#DIV/0!</v>
      </c>
      <c r="L1112" s="11" t="e">
        <f t="shared" si="284"/>
        <v>#DIV/0!</v>
      </c>
      <c r="M1112" s="8" t="e">
        <f t="shared" si="293"/>
        <v>#DIV/0!</v>
      </c>
      <c r="N1112" s="8">
        <f t="shared" si="294"/>
        <v>0</v>
      </c>
      <c r="O1112" s="8">
        <f t="shared" si="295"/>
        <v>0</v>
      </c>
      <c r="P1112" s="8">
        <f t="shared" si="285"/>
        <v>0.83333333333333337</v>
      </c>
      <c r="Q1112" s="8">
        <f t="shared" si="286"/>
        <v>0.22727272727272727</v>
      </c>
      <c r="R1112" s="8">
        <f t="shared" si="287"/>
        <v>9.8039215686274508E-2</v>
      </c>
      <c r="S1112" s="8">
        <f t="shared" si="288"/>
        <v>4.9504950495049507E-2</v>
      </c>
      <c r="T1112" s="8">
        <f t="shared" si="289"/>
        <v>0.15384615384615385</v>
      </c>
      <c r="U1112" s="8">
        <f t="shared" si="290"/>
        <v>7.407407407407407E-2</v>
      </c>
      <c r="V1112" s="8">
        <f t="shared" si="296"/>
        <v>0</v>
      </c>
      <c r="W1112" s="8">
        <f t="shared" si="297"/>
        <v>1.8844014224435523E-93</v>
      </c>
      <c r="X1112" s="8">
        <f t="shared" si="298"/>
        <v>6.1860087509808496E-37</v>
      </c>
      <c r="Y1112" s="8">
        <f t="shared" si="299"/>
        <v>7.0292859763488954E-18</v>
      </c>
      <c r="Z1112" s="8">
        <f t="shared" si="300"/>
        <v>2.9095806132521089E-60</v>
      </c>
      <c r="AA1112" s="8">
        <f t="shared" si="301"/>
        <v>2.2169701899291385E-27</v>
      </c>
      <c r="AB1112" s="13" t="e">
        <f t="shared" si="291"/>
        <v>#DIV/0!</v>
      </c>
      <c r="AC1112" s="13">
        <f t="shared" si="292"/>
        <v>-2.2169701899291385E-27</v>
      </c>
    </row>
    <row r="1113" spans="1:29">
      <c r="A1113"/>
      <c r="B1113" s="18"/>
      <c r="C1113" s="15"/>
      <c r="I1113" s="11" t="e">
        <f t="shared" si="281"/>
        <v>#DIV/0!</v>
      </c>
      <c r="J1113" s="11" t="e">
        <f t="shared" si="282"/>
        <v>#DIV/0!</v>
      </c>
      <c r="K1113" s="11" t="e">
        <f t="shared" si="283"/>
        <v>#DIV/0!</v>
      </c>
      <c r="L1113" s="11" t="e">
        <f t="shared" si="284"/>
        <v>#DIV/0!</v>
      </c>
      <c r="M1113" s="8" t="e">
        <f t="shared" si="293"/>
        <v>#DIV/0!</v>
      </c>
      <c r="N1113" s="8">
        <f t="shared" si="294"/>
        <v>0</v>
      </c>
      <c r="O1113" s="8">
        <f t="shared" si="295"/>
        <v>0</v>
      </c>
      <c r="P1113" s="8">
        <f t="shared" si="285"/>
        <v>0.83333333333333337</v>
      </c>
      <c r="Q1113" s="8">
        <f t="shared" si="286"/>
        <v>0.22727272727272727</v>
      </c>
      <c r="R1113" s="8">
        <f t="shared" si="287"/>
        <v>9.8039215686274508E-2</v>
      </c>
      <c r="S1113" s="8">
        <f t="shared" si="288"/>
        <v>4.9504950495049507E-2</v>
      </c>
      <c r="T1113" s="8">
        <f t="shared" si="289"/>
        <v>0.15384615384615385</v>
      </c>
      <c r="U1113" s="8">
        <f t="shared" si="290"/>
        <v>7.407407407407407E-2</v>
      </c>
      <c r="V1113" s="8">
        <f t="shared" si="296"/>
        <v>0</v>
      </c>
      <c r="W1113" s="8">
        <f t="shared" si="297"/>
        <v>1.4561283718881994E-93</v>
      </c>
      <c r="X1113" s="8">
        <f t="shared" si="298"/>
        <v>5.5795373048062565E-37</v>
      </c>
      <c r="Y1113" s="8">
        <f t="shared" si="299"/>
        <v>6.6813015220741971E-18</v>
      </c>
      <c r="Z1113" s="8">
        <f t="shared" si="300"/>
        <v>2.4619528265979384E-60</v>
      </c>
      <c r="AA1113" s="8">
        <f t="shared" si="301"/>
        <v>2.0527501758603134E-27</v>
      </c>
      <c r="AB1113" s="13" t="e">
        <f t="shared" si="291"/>
        <v>#DIV/0!</v>
      </c>
      <c r="AC1113" s="13">
        <f t="shared" si="292"/>
        <v>-2.0527501758603134E-27</v>
      </c>
    </row>
    <row r="1114" spans="1:29">
      <c r="A1114"/>
      <c r="B1114" s="16"/>
      <c r="C1114" s="17"/>
      <c r="I1114" s="11" t="e">
        <f t="shared" si="281"/>
        <v>#DIV/0!</v>
      </c>
      <c r="J1114" s="11" t="e">
        <f t="shared" si="282"/>
        <v>#DIV/0!</v>
      </c>
      <c r="K1114" s="11" t="e">
        <f t="shared" si="283"/>
        <v>#DIV/0!</v>
      </c>
      <c r="L1114" s="11" t="e">
        <f t="shared" si="284"/>
        <v>#DIV/0!</v>
      </c>
      <c r="M1114" s="8" t="e">
        <f t="shared" si="293"/>
        <v>#DIV/0!</v>
      </c>
      <c r="N1114" s="8">
        <f t="shared" si="294"/>
        <v>0</v>
      </c>
      <c r="O1114" s="8">
        <f t="shared" si="295"/>
        <v>0</v>
      </c>
      <c r="P1114" s="8">
        <f t="shared" si="285"/>
        <v>0.83333333333333337</v>
      </c>
      <c r="Q1114" s="8">
        <f t="shared" si="286"/>
        <v>0.22727272727272727</v>
      </c>
      <c r="R1114" s="8">
        <f t="shared" si="287"/>
        <v>9.8039215686274508E-2</v>
      </c>
      <c r="S1114" s="8">
        <f t="shared" si="288"/>
        <v>4.9504950495049507E-2</v>
      </c>
      <c r="T1114" s="8">
        <f t="shared" si="289"/>
        <v>0.15384615384615385</v>
      </c>
      <c r="U1114" s="8">
        <f t="shared" si="290"/>
        <v>7.407407407407407E-2</v>
      </c>
      <c r="V1114" s="8">
        <f t="shared" si="296"/>
        <v>0</v>
      </c>
      <c r="W1114" s="8">
        <f t="shared" si="297"/>
        <v>1.1251901055499723E-93</v>
      </c>
      <c r="X1114" s="8">
        <f t="shared" si="298"/>
        <v>5.0325238435507412E-37</v>
      </c>
      <c r="Y1114" s="8">
        <f t="shared" si="299"/>
        <v>6.3505440209814147E-18</v>
      </c>
      <c r="Z1114" s="8">
        <f t="shared" si="300"/>
        <v>2.0831908532751786E-60</v>
      </c>
      <c r="AA1114" s="8">
        <f t="shared" si="301"/>
        <v>1.900694607278068E-27</v>
      </c>
      <c r="AB1114" s="13" t="e">
        <f t="shared" si="291"/>
        <v>#DIV/0!</v>
      </c>
      <c r="AC1114" s="13">
        <f t="shared" si="292"/>
        <v>-1.900694607278068E-27</v>
      </c>
    </row>
    <row r="1115" spans="1:29">
      <c r="A1115"/>
      <c r="B1115" s="18"/>
      <c r="C1115" s="15"/>
      <c r="I1115" s="11" t="e">
        <f t="shared" si="281"/>
        <v>#DIV/0!</v>
      </c>
      <c r="J1115" s="11" t="e">
        <f t="shared" si="282"/>
        <v>#DIV/0!</v>
      </c>
      <c r="K1115" s="11" t="e">
        <f t="shared" si="283"/>
        <v>#DIV/0!</v>
      </c>
      <c r="L1115" s="11" t="e">
        <f t="shared" si="284"/>
        <v>#DIV/0!</v>
      </c>
      <c r="M1115" s="8" t="e">
        <f t="shared" si="293"/>
        <v>#DIV/0!</v>
      </c>
      <c r="N1115" s="8">
        <f t="shared" si="294"/>
        <v>0</v>
      </c>
      <c r="O1115" s="8">
        <f t="shared" si="295"/>
        <v>0</v>
      </c>
      <c r="P1115" s="8">
        <f t="shared" si="285"/>
        <v>0.83333333333333337</v>
      </c>
      <c r="Q1115" s="8">
        <f t="shared" si="286"/>
        <v>0.22727272727272727</v>
      </c>
      <c r="R1115" s="8">
        <f t="shared" si="287"/>
        <v>9.8039215686274508E-2</v>
      </c>
      <c r="S1115" s="8">
        <f t="shared" si="288"/>
        <v>4.9504950495049507E-2</v>
      </c>
      <c r="T1115" s="8">
        <f t="shared" si="289"/>
        <v>0.15384615384615385</v>
      </c>
      <c r="U1115" s="8">
        <f t="shared" si="290"/>
        <v>7.407407407407407E-2</v>
      </c>
      <c r="V1115" s="8">
        <f t="shared" si="296"/>
        <v>0</v>
      </c>
      <c r="W1115" s="8">
        <f t="shared" si="297"/>
        <v>8.6946508156134223E-94</v>
      </c>
      <c r="X1115" s="8">
        <f t="shared" si="298"/>
        <v>4.5391391530065511E-37</v>
      </c>
      <c r="Y1115" s="8">
        <f t="shared" si="299"/>
        <v>6.0361606536060967E-18</v>
      </c>
      <c r="Z1115" s="8">
        <f t="shared" si="300"/>
        <v>1.7626999527713051E-60</v>
      </c>
      <c r="AA1115" s="8">
        <f t="shared" si="301"/>
        <v>1.7599024141463592E-27</v>
      </c>
      <c r="AB1115" s="13" t="e">
        <f t="shared" si="291"/>
        <v>#DIV/0!</v>
      </c>
      <c r="AC1115" s="13">
        <f t="shared" si="292"/>
        <v>-1.7599024141463592E-27</v>
      </c>
    </row>
    <row r="1116" spans="1:29">
      <c r="A1116"/>
      <c r="B1116" s="16"/>
      <c r="C1116" s="17"/>
      <c r="I1116" s="11" t="e">
        <f t="shared" si="281"/>
        <v>#DIV/0!</v>
      </c>
      <c r="J1116" s="11" t="e">
        <f t="shared" si="282"/>
        <v>#DIV/0!</v>
      </c>
      <c r="K1116" s="11" t="e">
        <f t="shared" si="283"/>
        <v>#DIV/0!</v>
      </c>
      <c r="L1116" s="11" t="e">
        <f t="shared" si="284"/>
        <v>#DIV/0!</v>
      </c>
      <c r="M1116" s="8" t="e">
        <f t="shared" si="293"/>
        <v>#DIV/0!</v>
      </c>
      <c r="N1116" s="8">
        <f t="shared" si="294"/>
        <v>0</v>
      </c>
      <c r="O1116" s="8">
        <f t="shared" si="295"/>
        <v>0</v>
      </c>
      <c r="P1116" s="8">
        <f t="shared" si="285"/>
        <v>0.83333333333333337</v>
      </c>
      <c r="Q1116" s="8">
        <f t="shared" si="286"/>
        <v>0.22727272727272727</v>
      </c>
      <c r="R1116" s="8">
        <f t="shared" si="287"/>
        <v>9.8039215686274508E-2</v>
      </c>
      <c r="S1116" s="8">
        <f t="shared" si="288"/>
        <v>4.9504950495049507E-2</v>
      </c>
      <c r="T1116" s="8">
        <f t="shared" si="289"/>
        <v>0.15384615384615385</v>
      </c>
      <c r="U1116" s="8">
        <f t="shared" si="290"/>
        <v>7.407407407407407E-2</v>
      </c>
      <c r="V1116" s="8">
        <f t="shared" si="296"/>
        <v>0</v>
      </c>
      <c r="W1116" s="8">
        <f t="shared" si="297"/>
        <v>6.7185938120649174E-94</v>
      </c>
      <c r="X1116" s="8">
        <f t="shared" si="298"/>
        <v>4.0941255105549285E-37</v>
      </c>
      <c r="Y1116" s="8">
        <f t="shared" si="299"/>
        <v>5.7373408192691612E-18</v>
      </c>
      <c r="Z1116" s="8">
        <f t="shared" si="300"/>
        <v>1.4915153446526426E-60</v>
      </c>
      <c r="AA1116" s="8">
        <f t="shared" si="301"/>
        <v>1.6295392723577398E-27</v>
      </c>
      <c r="AB1116" s="13" t="e">
        <f t="shared" si="291"/>
        <v>#DIV/0!</v>
      </c>
      <c r="AC1116" s="13">
        <f t="shared" si="292"/>
        <v>-1.6295392723577398E-27</v>
      </c>
    </row>
    <row r="1117" spans="1:29">
      <c r="A1117"/>
      <c r="B1117" s="18"/>
      <c r="C1117" s="15"/>
      <c r="I1117" s="11" t="e">
        <f t="shared" si="281"/>
        <v>#DIV/0!</v>
      </c>
      <c r="J1117" s="11" t="e">
        <f t="shared" si="282"/>
        <v>#DIV/0!</v>
      </c>
      <c r="K1117" s="11" t="e">
        <f t="shared" si="283"/>
        <v>#DIV/0!</v>
      </c>
      <c r="L1117" s="11" t="e">
        <f t="shared" si="284"/>
        <v>#DIV/0!</v>
      </c>
      <c r="M1117" s="8" t="e">
        <f t="shared" si="293"/>
        <v>#DIV/0!</v>
      </c>
      <c r="N1117" s="8">
        <f t="shared" si="294"/>
        <v>0</v>
      </c>
      <c r="O1117" s="8">
        <f t="shared" si="295"/>
        <v>0</v>
      </c>
      <c r="P1117" s="8">
        <f t="shared" si="285"/>
        <v>0.83333333333333337</v>
      </c>
      <c r="Q1117" s="8">
        <f t="shared" si="286"/>
        <v>0.22727272727272727</v>
      </c>
      <c r="R1117" s="8">
        <f t="shared" si="287"/>
        <v>9.8039215686274508E-2</v>
      </c>
      <c r="S1117" s="8">
        <f t="shared" si="288"/>
        <v>4.9504950495049507E-2</v>
      </c>
      <c r="T1117" s="8">
        <f t="shared" si="289"/>
        <v>0.15384615384615385</v>
      </c>
      <c r="U1117" s="8">
        <f t="shared" si="290"/>
        <v>7.407407407407407E-2</v>
      </c>
      <c r="V1117" s="8">
        <f t="shared" si="296"/>
        <v>0</v>
      </c>
      <c r="W1117" s="8">
        <f t="shared" si="297"/>
        <v>5.1916406729592538E-94</v>
      </c>
      <c r="X1117" s="8">
        <f t="shared" si="298"/>
        <v>3.6927406565789551E-37</v>
      </c>
      <c r="Y1117" s="8">
        <f t="shared" si="299"/>
        <v>5.4533140460380143E-18</v>
      </c>
      <c r="Z1117" s="8">
        <f t="shared" si="300"/>
        <v>1.2620514454753131E-60</v>
      </c>
      <c r="AA1117" s="8">
        <f t="shared" si="301"/>
        <v>1.5088326595904998E-27</v>
      </c>
      <c r="AB1117" s="13" t="e">
        <f t="shared" si="291"/>
        <v>#DIV/0!</v>
      </c>
      <c r="AC1117" s="13">
        <f t="shared" si="292"/>
        <v>-1.5088326595904998E-27</v>
      </c>
    </row>
    <row r="1118" spans="1:29">
      <c r="A1118"/>
      <c r="B1118" s="16"/>
      <c r="C1118" s="17"/>
      <c r="I1118" s="11" t="e">
        <f t="shared" si="281"/>
        <v>#DIV/0!</v>
      </c>
      <c r="J1118" s="11" t="e">
        <f t="shared" si="282"/>
        <v>#DIV/0!</v>
      </c>
      <c r="K1118" s="11" t="e">
        <f t="shared" si="283"/>
        <v>#DIV/0!</v>
      </c>
      <c r="L1118" s="11" t="e">
        <f t="shared" si="284"/>
        <v>#DIV/0!</v>
      </c>
      <c r="M1118" s="8" t="e">
        <f t="shared" si="293"/>
        <v>#DIV/0!</v>
      </c>
      <c r="N1118" s="8">
        <f t="shared" si="294"/>
        <v>0</v>
      </c>
      <c r="O1118" s="8">
        <f t="shared" si="295"/>
        <v>0</v>
      </c>
      <c r="P1118" s="8">
        <f t="shared" si="285"/>
        <v>0.83333333333333337</v>
      </c>
      <c r="Q1118" s="8">
        <f t="shared" si="286"/>
        <v>0.22727272727272727</v>
      </c>
      <c r="R1118" s="8">
        <f t="shared" si="287"/>
        <v>9.8039215686274508E-2</v>
      </c>
      <c r="S1118" s="8">
        <f t="shared" si="288"/>
        <v>4.9504950495049507E-2</v>
      </c>
      <c r="T1118" s="8">
        <f t="shared" si="289"/>
        <v>0.15384615384615385</v>
      </c>
      <c r="U1118" s="8">
        <f t="shared" si="290"/>
        <v>7.407407407407407E-2</v>
      </c>
      <c r="V1118" s="8">
        <f t="shared" si="296"/>
        <v>0</v>
      </c>
      <c r="W1118" s="8">
        <f t="shared" si="297"/>
        <v>4.0117223381957871E-94</v>
      </c>
      <c r="X1118" s="8">
        <f t="shared" si="298"/>
        <v>3.3307072588751362E-37</v>
      </c>
      <c r="Y1118" s="8">
        <f t="shared" si="299"/>
        <v>5.1833480041549439E-18</v>
      </c>
      <c r="Z1118" s="8">
        <f t="shared" si="300"/>
        <v>1.0678896846329572E-60</v>
      </c>
      <c r="AA1118" s="8">
        <f t="shared" si="301"/>
        <v>1.397067277398611E-27</v>
      </c>
      <c r="AB1118" s="13" t="e">
        <f t="shared" si="291"/>
        <v>#DIV/0!</v>
      </c>
      <c r="AC1118" s="13">
        <f t="shared" si="292"/>
        <v>-1.397067277398611E-27</v>
      </c>
    </row>
    <row r="1119" spans="1:29">
      <c r="A1119"/>
      <c r="B1119" s="18"/>
      <c r="C1119" s="15"/>
      <c r="I1119" s="11" t="e">
        <f t="shared" si="281"/>
        <v>#DIV/0!</v>
      </c>
      <c r="J1119" s="11" t="e">
        <f t="shared" si="282"/>
        <v>#DIV/0!</v>
      </c>
      <c r="K1119" s="11" t="e">
        <f t="shared" si="283"/>
        <v>#DIV/0!</v>
      </c>
      <c r="L1119" s="11" t="e">
        <f t="shared" si="284"/>
        <v>#DIV/0!</v>
      </c>
      <c r="M1119" s="8" t="e">
        <f t="shared" si="293"/>
        <v>#DIV/0!</v>
      </c>
      <c r="N1119" s="8">
        <f t="shared" si="294"/>
        <v>0</v>
      </c>
      <c r="O1119" s="8">
        <f t="shared" si="295"/>
        <v>0</v>
      </c>
      <c r="P1119" s="8">
        <f t="shared" si="285"/>
        <v>0.83333333333333337</v>
      </c>
      <c r="Q1119" s="8">
        <f t="shared" si="286"/>
        <v>0.22727272727272727</v>
      </c>
      <c r="R1119" s="8">
        <f t="shared" si="287"/>
        <v>9.8039215686274508E-2</v>
      </c>
      <c r="S1119" s="8">
        <f t="shared" si="288"/>
        <v>4.9504950495049507E-2</v>
      </c>
      <c r="T1119" s="8">
        <f t="shared" si="289"/>
        <v>0.15384615384615385</v>
      </c>
      <c r="U1119" s="8">
        <f t="shared" si="290"/>
        <v>7.407407407407407E-2</v>
      </c>
      <c r="V1119" s="8">
        <f t="shared" si="296"/>
        <v>0</v>
      </c>
      <c r="W1119" s="8">
        <f t="shared" si="297"/>
        <v>3.0999672613331079E-94</v>
      </c>
      <c r="X1119" s="8">
        <f t="shared" si="298"/>
        <v>3.0041673315344364E-37</v>
      </c>
      <c r="Y1119" s="8">
        <f t="shared" si="299"/>
        <v>4.9267466178106398E-18</v>
      </c>
      <c r="Z1119" s="8">
        <f t="shared" si="300"/>
        <v>9.0359896392019461E-61</v>
      </c>
      <c r="AA1119" s="8">
        <f t="shared" si="301"/>
        <v>1.2935808124061213E-27</v>
      </c>
      <c r="AB1119" s="13" t="e">
        <f t="shared" si="291"/>
        <v>#DIV/0!</v>
      </c>
      <c r="AC1119" s="13">
        <f t="shared" si="292"/>
        <v>-1.2935808124061213E-27</v>
      </c>
    </row>
    <row r="1120" spans="1:29">
      <c r="A1120"/>
      <c r="B1120" s="16"/>
      <c r="C1120" s="17"/>
      <c r="I1120" s="11" t="e">
        <f t="shared" si="281"/>
        <v>#DIV/0!</v>
      </c>
      <c r="J1120" s="11" t="e">
        <f t="shared" si="282"/>
        <v>#DIV/0!</v>
      </c>
      <c r="K1120" s="11" t="e">
        <f t="shared" si="283"/>
        <v>#DIV/0!</v>
      </c>
      <c r="L1120" s="11" t="e">
        <f t="shared" si="284"/>
        <v>#DIV/0!</v>
      </c>
      <c r="M1120" s="8" t="e">
        <f t="shared" si="293"/>
        <v>#DIV/0!</v>
      </c>
      <c r="N1120" s="8">
        <f t="shared" si="294"/>
        <v>0</v>
      </c>
      <c r="O1120" s="8">
        <f t="shared" si="295"/>
        <v>0</v>
      </c>
      <c r="P1120" s="8">
        <f t="shared" si="285"/>
        <v>0.83333333333333337</v>
      </c>
      <c r="Q1120" s="8">
        <f t="shared" si="286"/>
        <v>0.22727272727272727</v>
      </c>
      <c r="R1120" s="8">
        <f t="shared" si="287"/>
        <v>9.8039215686274508E-2</v>
      </c>
      <c r="S1120" s="8">
        <f t="shared" si="288"/>
        <v>4.9504950495049507E-2</v>
      </c>
      <c r="T1120" s="8">
        <f t="shared" si="289"/>
        <v>0.15384615384615385</v>
      </c>
      <c r="U1120" s="8">
        <f t="shared" si="290"/>
        <v>7.407407407407407E-2</v>
      </c>
      <c r="V1120" s="8">
        <f t="shared" si="296"/>
        <v>0</v>
      </c>
      <c r="W1120" s="8">
        <f t="shared" si="297"/>
        <v>2.3954292473937651E-94</v>
      </c>
      <c r="X1120" s="8">
        <f t="shared" si="298"/>
        <v>2.709641122560472E-37</v>
      </c>
      <c r="Y1120" s="8">
        <f t="shared" si="299"/>
        <v>4.6828482703942709E-18</v>
      </c>
      <c r="Z1120" s="8">
        <f t="shared" si="300"/>
        <v>7.6458373870170319E-61</v>
      </c>
      <c r="AA1120" s="8">
        <f t="shared" si="301"/>
        <v>1.1977600114871493E-27</v>
      </c>
      <c r="AB1120" s="13" t="e">
        <f t="shared" si="291"/>
        <v>#DIV/0!</v>
      </c>
      <c r="AC1120" s="13">
        <f t="shared" si="292"/>
        <v>-1.1977600114871493E-27</v>
      </c>
    </row>
    <row r="1121" spans="1:29">
      <c r="A1121"/>
      <c r="B1121" s="18"/>
      <c r="C1121" s="15"/>
      <c r="I1121" s="11" t="e">
        <f t="shared" si="281"/>
        <v>#DIV/0!</v>
      </c>
      <c r="J1121" s="11" t="e">
        <f t="shared" si="282"/>
        <v>#DIV/0!</v>
      </c>
      <c r="K1121" s="11" t="e">
        <f t="shared" si="283"/>
        <v>#DIV/0!</v>
      </c>
      <c r="L1121" s="11" t="e">
        <f t="shared" si="284"/>
        <v>#DIV/0!</v>
      </c>
      <c r="M1121" s="8" t="e">
        <f t="shared" si="293"/>
        <v>#DIV/0!</v>
      </c>
      <c r="N1121" s="8">
        <f t="shared" si="294"/>
        <v>0</v>
      </c>
      <c r="O1121" s="8">
        <f t="shared" si="295"/>
        <v>0</v>
      </c>
      <c r="P1121" s="8">
        <f t="shared" si="285"/>
        <v>0.83333333333333337</v>
      </c>
      <c r="Q1121" s="8">
        <f t="shared" si="286"/>
        <v>0.22727272727272727</v>
      </c>
      <c r="R1121" s="8">
        <f t="shared" si="287"/>
        <v>9.8039215686274508E-2</v>
      </c>
      <c r="S1121" s="8">
        <f t="shared" si="288"/>
        <v>4.9504950495049507E-2</v>
      </c>
      <c r="T1121" s="8">
        <f t="shared" si="289"/>
        <v>0.15384615384615385</v>
      </c>
      <c r="U1121" s="8">
        <f t="shared" si="290"/>
        <v>7.407407407407407E-2</v>
      </c>
      <c r="V1121" s="8">
        <f t="shared" si="296"/>
        <v>0</v>
      </c>
      <c r="W1121" s="8">
        <f t="shared" si="297"/>
        <v>1.8510135093497274E-94</v>
      </c>
      <c r="X1121" s="8">
        <f t="shared" si="298"/>
        <v>2.4439900321133669E-37</v>
      </c>
      <c r="Y1121" s="8">
        <f t="shared" si="299"/>
        <v>4.4510240985925742E-18</v>
      </c>
      <c r="Z1121" s="8">
        <f t="shared" si="300"/>
        <v>6.4695547120913351E-61</v>
      </c>
      <c r="AA1121" s="8">
        <f t="shared" si="301"/>
        <v>1.1090370476732864E-27</v>
      </c>
      <c r="AB1121" s="13" t="e">
        <f t="shared" si="291"/>
        <v>#DIV/0!</v>
      </c>
      <c r="AC1121" s="13">
        <f t="shared" si="292"/>
        <v>-1.1090370476732864E-27</v>
      </c>
    </row>
    <row r="1122" spans="1:29">
      <c r="A1122"/>
      <c r="B1122" s="16"/>
      <c r="C1122" s="17"/>
      <c r="I1122" s="11" t="e">
        <f t="shared" si="281"/>
        <v>#DIV/0!</v>
      </c>
      <c r="J1122" s="11" t="e">
        <f t="shared" si="282"/>
        <v>#DIV/0!</v>
      </c>
      <c r="K1122" s="11" t="e">
        <f t="shared" si="283"/>
        <v>#DIV/0!</v>
      </c>
      <c r="L1122" s="11" t="e">
        <f t="shared" si="284"/>
        <v>#DIV/0!</v>
      </c>
      <c r="M1122" s="8" t="e">
        <f t="shared" si="293"/>
        <v>#DIV/0!</v>
      </c>
      <c r="N1122" s="8">
        <f t="shared" si="294"/>
        <v>0</v>
      </c>
      <c r="O1122" s="8">
        <f t="shared" si="295"/>
        <v>0</v>
      </c>
      <c r="P1122" s="8">
        <f t="shared" si="285"/>
        <v>0.83333333333333337</v>
      </c>
      <c r="Q1122" s="8">
        <f t="shared" si="286"/>
        <v>0.22727272727272727</v>
      </c>
      <c r="R1122" s="8">
        <f t="shared" si="287"/>
        <v>9.8039215686274508E-2</v>
      </c>
      <c r="S1122" s="8">
        <f t="shared" si="288"/>
        <v>4.9504950495049507E-2</v>
      </c>
      <c r="T1122" s="8">
        <f t="shared" si="289"/>
        <v>0.15384615384615385</v>
      </c>
      <c r="U1122" s="8">
        <f t="shared" si="290"/>
        <v>7.407407407407407E-2</v>
      </c>
      <c r="V1122" s="8">
        <f t="shared" si="296"/>
        <v>0</v>
      </c>
      <c r="W1122" s="8">
        <f t="shared" si="297"/>
        <v>1.4303286208611529E-94</v>
      </c>
      <c r="X1122" s="8">
        <f t="shared" si="298"/>
        <v>2.2043831662198998E-37</v>
      </c>
      <c r="Y1122" s="8">
        <f t="shared" si="299"/>
        <v>4.2306763709394763E-18</v>
      </c>
      <c r="Z1122" s="8">
        <f t="shared" si="300"/>
        <v>5.4742386025388222E-61</v>
      </c>
      <c r="AA1122" s="8">
        <f t="shared" si="301"/>
        <v>1.0268861552530431E-27</v>
      </c>
      <c r="AB1122" s="13" t="e">
        <f t="shared" si="291"/>
        <v>#DIV/0!</v>
      </c>
      <c r="AC1122" s="13">
        <f t="shared" si="292"/>
        <v>-1.0268861552530431E-27</v>
      </c>
    </row>
    <row r="1123" spans="1:29">
      <c r="A1123"/>
      <c r="B1123" s="18"/>
      <c r="C1123" s="15"/>
      <c r="I1123" s="11" t="e">
        <f t="shared" si="281"/>
        <v>#DIV/0!</v>
      </c>
      <c r="J1123" s="11" t="e">
        <f t="shared" si="282"/>
        <v>#DIV/0!</v>
      </c>
      <c r="K1123" s="11" t="e">
        <f t="shared" si="283"/>
        <v>#DIV/0!</v>
      </c>
      <c r="L1123" s="11" t="e">
        <f t="shared" si="284"/>
        <v>#DIV/0!</v>
      </c>
      <c r="M1123" s="8" t="e">
        <f t="shared" si="293"/>
        <v>#DIV/0!</v>
      </c>
      <c r="N1123" s="8">
        <f t="shared" si="294"/>
        <v>0</v>
      </c>
      <c r="O1123" s="8">
        <f t="shared" si="295"/>
        <v>0</v>
      </c>
      <c r="P1123" s="8">
        <f t="shared" si="285"/>
        <v>0.83333333333333337</v>
      </c>
      <c r="Q1123" s="8">
        <f t="shared" si="286"/>
        <v>0.22727272727272727</v>
      </c>
      <c r="R1123" s="8">
        <f t="shared" si="287"/>
        <v>9.8039215686274508E-2</v>
      </c>
      <c r="S1123" s="8">
        <f t="shared" si="288"/>
        <v>4.9504950495049507E-2</v>
      </c>
      <c r="T1123" s="8">
        <f t="shared" si="289"/>
        <v>0.15384615384615385</v>
      </c>
      <c r="U1123" s="8">
        <f t="shared" si="290"/>
        <v>7.407407407407407E-2</v>
      </c>
      <c r="V1123" s="8">
        <f t="shared" si="296"/>
        <v>0</v>
      </c>
      <c r="W1123" s="8">
        <f t="shared" si="297"/>
        <v>1.1052539343017999E-94</v>
      </c>
      <c r="X1123" s="8">
        <f t="shared" si="298"/>
        <v>1.9882671695316743E-37</v>
      </c>
      <c r="Y1123" s="8">
        <f t="shared" si="299"/>
        <v>4.0212369466355414E-18</v>
      </c>
      <c r="Z1123" s="8">
        <f t="shared" si="300"/>
        <v>4.6320480483020803E-61</v>
      </c>
      <c r="AA1123" s="8">
        <f t="shared" si="301"/>
        <v>9.5082051412318803E-28</v>
      </c>
      <c r="AB1123" s="13" t="e">
        <f t="shared" si="291"/>
        <v>#DIV/0!</v>
      </c>
      <c r="AC1123" s="13">
        <f t="shared" si="292"/>
        <v>-9.5082051412318803E-28</v>
      </c>
    </row>
    <row r="1124" spans="1:29">
      <c r="A1124"/>
      <c r="B1124" s="16"/>
      <c r="C1124" s="17"/>
      <c r="I1124" s="11" t="e">
        <f t="shared" si="281"/>
        <v>#DIV/0!</v>
      </c>
      <c r="J1124" s="11" t="e">
        <f t="shared" si="282"/>
        <v>#DIV/0!</v>
      </c>
      <c r="K1124" s="11" t="e">
        <f t="shared" si="283"/>
        <v>#DIV/0!</v>
      </c>
      <c r="L1124" s="11" t="e">
        <f t="shared" si="284"/>
        <v>#DIV/0!</v>
      </c>
      <c r="M1124" s="8" t="e">
        <f t="shared" si="293"/>
        <v>#DIV/0!</v>
      </c>
      <c r="N1124" s="8">
        <f t="shared" si="294"/>
        <v>0</v>
      </c>
      <c r="O1124" s="8">
        <f t="shared" si="295"/>
        <v>0</v>
      </c>
      <c r="P1124" s="8">
        <f t="shared" si="285"/>
        <v>0.83333333333333337</v>
      </c>
      <c r="Q1124" s="8">
        <f t="shared" si="286"/>
        <v>0.22727272727272727</v>
      </c>
      <c r="R1124" s="8">
        <f t="shared" si="287"/>
        <v>9.8039215686274508E-2</v>
      </c>
      <c r="S1124" s="8">
        <f t="shared" si="288"/>
        <v>4.9504950495049507E-2</v>
      </c>
      <c r="T1124" s="8">
        <f t="shared" si="289"/>
        <v>0.15384615384615385</v>
      </c>
      <c r="U1124" s="8">
        <f t="shared" si="290"/>
        <v>7.407407407407407E-2</v>
      </c>
      <c r="V1124" s="8">
        <f t="shared" si="296"/>
        <v>0</v>
      </c>
      <c r="W1124" s="8">
        <f t="shared" si="297"/>
        <v>8.5405985832411811E-95</v>
      </c>
      <c r="X1124" s="8">
        <f t="shared" si="298"/>
        <v>1.7933390156560199E-37</v>
      </c>
      <c r="Y1124" s="8">
        <f t="shared" si="299"/>
        <v>3.822165810663485E-18</v>
      </c>
      <c r="Z1124" s="8">
        <f t="shared" si="300"/>
        <v>3.9194252716402215E-61</v>
      </c>
      <c r="AA1124" s="8">
        <f t="shared" si="301"/>
        <v>8.8038936492887779E-28</v>
      </c>
      <c r="AB1124" s="13" t="e">
        <f t="shared" si="291"/>
        <v>#DIV/0!</v>
      </c>
      <c r="AC1124" s="13">
        <f t="shared" si="292"/>
        <v>-8.8038936492887779E-28</v>
      </c>
    </row>
    <row r="1125" spans="1:29">
      <c r="A1125"/>
      <c r="B1125" s="18"/>
      <c r="C1125" s="15"/>
      <c r="I1125" s="11" t="e">
        <f t="shared" si="281"/>
        <v>#DIV/0!</v>
      </c>
      <c r="J1125" s="11" t="e">
        <f t="shared" si="282"/>
        <v>#DIV/0!</v>
      </c>
      <c r="K1125" s="11" t="e">
        <f t="shared" si="283"/>
        <v>#DIV/0!</v>
      </c>
      <c r="L1125" s="11" t="e">
        <f t="shared" si="284"/>
        <v>#DIV/0!</v>
      </c>
      <c r="M1125" s="8" t="e">
        <f t="shared" si="293"/>
        <v>#DIV/0!</v>
      </c>
      <c r="N1125" s="8">
        <f t="shared" si="294"/>
        <v>0</v>
      </c>
      <c r="O1125" s="8">
        <f t="shared" si="295"/>
        <v>0</v>
      </c>
      <c r="P1125" s="8">
        <f t="shared" si="285"/>
        <v>0.83333333333333337</v>
      </c>
      <c r="Q1125" s="8">
        <f t="shared" si="286"/>
        <v>0.22727272727272727</v>
      </c>
      <c r="R1125" s="8">
        <f t="shared" si="287"/>
        <v>9.8039215686274508E-2</v>
      </c>
      <c r="S1125" s="8">
        <f t="shared" si="288"/>
        <v>4.9504950495049507E-2</v>
      </c>
      <c r="T1125" s="8">
        <f t="shared" si="289"/>
        <v>0.15384615384615385</v>
      </c>
      <c r="U1125" s="8">
        <f t="shared" si="290"/>
        <v>7.407407407407407E-2</v>
      </c>
      <c r="V1125" s="8">
        <f t="shared" si="296"/>
        <v>0</v>
      </c>
      <c r="W1125" s="8">
        <f t="shared" si="297"/>
        <v>6.5995534506863675E-95</v>
      </c>
      <c r="X1125" s="8">
        <f t="shared" si="298"/>
        <v>1.6175214651015081E-37</v>
      </c>
      <c r="Y1125" s="8">
        <f t="shared" si="299"/>
        <v>3.6329496814227185E-18</v>
      </c>
      <c r="Z1125" s="8">
        <f t="shared" si="300"/>
        <v>3.3164367683109564E-61</v>
      </c>
      <c r="AA1125" s="8">
        <f t="shared" si="301"/>
        <v>8.1517533789710901E-28</v>
      </c>
      <c r="AB1125" s="13" t="e">
        <f t="shared" si="291"/>
        <v>#DIV/0!</v>
      </c>
      <c r="AC1125" s="13">
        <f t="shared" si="292"/>
        <v>-8.1517533789710901E-28</v>
      </c>
    </row>
    <row r="1126" spans="1:29">
      <c r="A1126"/>
      <c r="B1126" s="16"/>
      <c r="C1126" s="17"/>
      <c r="I1126" s="11" t="e">
        <f t="shared" si="281"/>
        <v>#DIV/0!</v>
      </c>
      <c r="J1126" s="11" t="e">
        <f t="shared" si="282"/>
        <v>#DIV/0!</v>
      </c>
      <c r="K1126" s="11" t="e">
        <f t="shared" si="283"/>
        <v>#DIV/0!</v>
      </c>
      <c r="L1126" s="11" t="e">
        <f t="shared" si="284"/>
        <v>#DIV/0!</v>
      </c>
      <c r="M1126" s="8" t="e">
        <f t="shared" si="293"/>
        <v>#DIV/0!</v>
      </c>
      <c r="N1126" s="8">
        <f t="shared" si="294"/>
        <v>0</v>
      </c>
      <c r="O1126" s="8">
        <f t="shared" si="295"/>
        <v>0</v>
      </c>
      <c r="P1126" s="8">
        <f t="shared" si="285"/>
        <v>0.83333333333333337</v>
      </c>
      <c r="Q1126" s="8">
        <f t="shared" si="286"/>
        <v>0.22727272727272727</v>
      </c>
      <c r="R1126" s="8">
        <f t="shared" si="287"/>
        <v>9.8039215686274508E-2</v>
      </c>
      <c r="S1126" s="8">
        <f t="shared" si="288"/>
        <v>4.9504950495049507E-2</v>
      </c>
      <c r="T1126" s="8">
        <f t="shared" si="289"/>
        <v>0.15384615384615385</v>
      </c>
      <c r="U1126" s="8">
        <f t="shared" si="290"/>
        <v>7.407407407407407E-2</v>
      </c>
      <c r="V1126" s="8">
        <f t="shared" si="296"/>
        <v>0</v>
      </c>
      <c r="W1126" s="8">
        <f t="shared" si="297"/>
        <v>5.0996549391667385E-95</v>
      </c>
      <c r="X1126" s="8">
        <f t="shared" si="298"/>
        <v>1.4589409293072427E-37</v>
      </c>
      <c r="Y1126" s="8">
        <f t="shared" si="299"/>
        <v>3.453100687292881E-18</v>
      </c>
      <c r="Z1126" s="8">
        <f t="shared" si="300"/>
        <v>2.8062157270323478E-61</v>
      </c>
      <c r="AA1126" s="8">
        <f t="shared" si="301"/>
        <v>7.5479197953436022E-28</v>
      </c>
      <c r="AB1126" s="13" t="e">
        <f t="shared" si="291"/>
        <v>#DIV/0!</v>
      </c>
      <c r="AC1126" s="13">
        <f t="shared" si="292"/>
        <v>-7.5479197953436022E-28</v>
      </c>
    </row>
    <row r="1127" spans="1:29">
      <c r="A1127"/>
      <c r="B1127" s="18"/>
      <c r="C1127" s="15"/>
      <c r="I1127" s="11" t="e">
        <f t="shared" si="281"/>
        <v>#DIV/0!</v>
      </c>
      <c r="J1127" s="11" t="e">
        <f t="shared" si="282"/>
        <v>#DIV/0!</v>
      </c>
      <c r="K1127" s="11" t="e">
        <f t="shared" si="283"/>
        <v>#DIV/0!</v>
      </c>
      <c r="L1127" s="11" t="e">
        <f t="shared" si="284"/>
        <v>#DIV/0!</v>
      </c>
      <c r="M1127" s="8" t="e">
        <f t="shared" si="293"/>
        <v>#DIV/0!</v>
      </c>
      <c r="N1127" s="8">
        <f t="shared" si="294"/>
        <v>0</v>
      </c>
      <c r="O1127" s="8">
        <f t="shared" si="295"/>
        <v>0</v>
      </c>
      <c r="P1127" s="8">
        <f t="shared" si="285"/>
        <v>0.83333333333333337</v>
      </c>
      <c r="Q1127" s="8">
        <f t="shared" si="286"/>
        <v>0.22727272727272727</v>
      </c>
      <c r="R1127" s="8">
        <f t="shared" si="287"/>
        <v>9.8039215686274508E-2</v>
      </c>
      <c r="S1127" s="8">
        <f t="shared" si="288"/>
        <v>4.9504950495049507E-2</v>
      </c>
      <c r="T1127" s="8">
        <f t="shared" si="289"/>
        <v>0.15384615384615385</v>
      </c>
      <c r="U1127" s="8">
        <f t="shared" si="290"/>
        <v>7.407407407407407E-2</v>
      </c>
      <c r="V1127" s="8">
        <f t="shared" si="296"/>
        <v>0</v>
      </c>
      <c r="W1127" s="8">
        <f t="shared" si="297"/>
        <v>3.9406424529924797E-95</v>
      </c>
      <c r="X1127" s="8">
        <f t="shared" si="298"/>
        <v>1.3159075048653561E-37</v>
      </c>
      <c r="Y1127" s="8">
        <f t="shared" si="299"/>
        <v>3.2821551087140255E-18</v>
      </c>
      <c r="Z1127" s="8">
        <f t="shared" si="300"/>
        <v>2.3744902305658326E-61</v>
      </c>
      <c r="AA1127" s="8">
        <f t="shared" si="301"/>
        <v>6.9888146253181505E-28</v>
      </c>
      <c r="AB1127" s="13" t="e">
        <f t="shared" si="291"/>
        <v>#DIV/0!</v>
      </c>
      <c r="AC1127" s="13">
        <f t="shared" si="292"/>
        <v>-6.9888146253181505E-28</v>
      </c>
    </row>
    <row r="1128" spans="1:29">
      <c r="A1128"/>
      <c r="B1128" s="16"/>
      <c r="C1128" s="17"/>
      <c r="I1128" s="11" t="e">
        <f t="shared" si="281"/>
        <v>#DIV/0!</v>
      </c>
      <c r="J1128" s="11" t="e">
        <f t="shared" si="282"/>
        <v>#DIV/0!</v>
      </c>
      <c r="K1128" s="11" t="e">
        <f t="shared" si="283"/>
        <v>#DIV/0!</v>
      </c>
      <c r="L1128" s="11" t="e">
        <f t="shared" si="284"/>
        <v>#DIV/0!</v>
      </c>
      <c r="M1128" s="8" t="e">
        <f t="shared" si="293"/>
        <v>#DIV/0!</v>
      </c>
      <c r="N1128" s="8">
        <f t="shared" si="294"/>
        <v>0</v>
      </c>
      <c r="O1128" s="8">
        <f t="shared" si="295"/>
        <v>0</v>
      </c>
      <c r="P1128" s="8">
        <f t="shared" si="285"/>
        <v>0.83333333333333337</v>
      </c>
      <c r="Q1128" s="8">
        <f t="shared" si="286"/>
        <v>0.22727272727272727</v>
      </c>
      <c r="R1128" s="8">
        <f t="shared" si="287"/>
        <v>9.8039215686274508E-2</v>
      </c>
      <c r="S1128" s="8">
        <f t="shared" si="288"/>
        <v>4.9504950495049507E-2</v>
      </c>
      <c r="T1128" s="8">
        <f t="shared" si="289"/>
        <v>0.15384615384615385</v>
      </c>
      <c r="U1128" s="8">
        <f t="shared" si="290"/>
        <v>7.407407407407407E-2</v>
      </c>
      <c r="V1128" s="8">
        <f t="shared" si="296"/>
        <v>0</v>
      </c>
      <c r="W1128" s="8">
        <f t="shared" si="297"/>
        <v>3.0450418954941891E-95</v>
      </c>
      <c r="X1128" s="8">
        <f t="shared" si="298"/>
        <v>1.1868969651726741E-37</v>
      </c>
      <c r="Y1128" s="8">
        <f t="shared" si="299"/>
        <v>3.1196721825400637E-18</v>
      </c>
      <c r="Z1128" s="8">
        <f t="shared" si="300"/>
        <v>2.0091840412480121E-61</v>
      </c>
      <c r="AA1128" s="8">
        <f t="shared" si="301"/>
        <v>6.4711246530723619E-28</v>
      </c>
      <c r="AB1128" s="13" t="e">
        <f t="shared" si="291"/>
        <v>#DIV/0!</v>
      </c>
      <c r="AC1128" s="13">
        <f t="shared" si="292"/>
        <v>-6.4711246530723619E-28</v>
      </c>
    </row>
    <row r="1129" spans="1:29">
      <c r="A1129"/>
      <c r="B1129" s="18"/>
      <c r="C1129" s="15"/>
      <c r="I1129" s="11" t="e">
        <f t="shared" si="281"/>
        <v>#DIV/0!</v>
      </c>
      <c r="J1129" s="11" t="e">
        <f t="shared" si="282"/>
        <v>#DIV/0!</v>
      </c>
      <c r="K1129" s="11" t="e">
        <f t="shared" si="283"/>
        <v>#DIV/0!</v>
      </c>
      <c r="L1129" s="11" t="e">
        <f t="shared" si="284"/>
        <v>#DIV/0!</v>
      </c>
      <c r="M1129" s="8" t="e">
        <f t="shared" si="293"/>
        <v>#DIV/0!</v>
      </c>
      <c r="N1129" s="8">
        <f t="shared" si="294"/>
        <v>0</v>
      </c>
      <c r="O1129" s="8">
        <f t="shared" si="295"/>
        <v>0</v>
      </c>
      <c r="P1129" s="8">
        <f t="shared" si="285"/>
        <v>0.83333333333333337</v>
      </c>
      <c r="Q1129" s="8">
        <f t="shared" si="286"/>
        <v>0.22727272727272727</v>
      </c>
      <c r="R1129" s="8">
        <f t="shared" si="287"/>
        <v>9.8039215686274508E-2</v>
      </c>
      <c r="S1129" s="8">
        <f t="shared" si="288"/>
        <v>4.9504950495049507E-2</v>
      </c>
      <c r="T1129" s="8">
        <f t="shared" si="289"/>
        <v>0.15384615384615385</v>
      </c>
      <c r="U1129" s="8">
        <f t="shared" si="290"/>
        <v>7.407407407407407E-2</v>
      </c>
      <c r="V1129" s="8">
        <f t="shared" si="296"/>
        <v>0</v>
      </c>
      <c r="W1129" s="8">
        <f t="shared" si="297"/>
        <v>2.3529869192455098E-95</v>
      </c>
      <c r="X1129" s="8">
        <f t="shared" si="298"/>
        <v>1.0705345176067257E-37</v>
      </c>
      <c r="Y1129" s="8">
        <f t="shared" si="299"/>
        <v>2.9652329655826345E-18</v>
      </c>
      <c r="Z1129" s="8">
        <f t="shared" si="300"/>
        <v>1.7000788041329332E-61</v>
      </c>
      <c r="AA1129" s="8">
        <f t="shared" si="301"/>
        <v>5.9917820861781133E-28</v>
      </c>
      <c r="AB1129" s="13" t="e">
        <f t="shared" si="291"/>
        <v>#DIV/0!</v>
      </c>
      <c r="AC1129" s="13">
        <f t="shared" si="292"/>
        <v>-5.9917820861781133E-28</v>
      </c>
    </row>
    <row r="1130" spans="1:29">
      <c r="A1130"/>
      <c r="B1130" s="16"/>
      <c r="C1130" s="17"/>
      <c r="I1130" s="11" t="e">
        <f t="shared" si="281"/>
        <v>#DIV/0!</v>
      </c>
      <c r="J1130" s="11" t="e">
        <f t="shared" si="282"/>
        <v>#DIV/0!</v>
      </c>
      <c r="K1130" s="11" t="e">
        <f t="shared" si="283"/>
        <v>#DIV/0!</v>
      </c>
      <c r="L1130" s="11" t="e">
        <f t="shared" si="284"/>
        <v>#DIV/0!</v>
      </c>
      <c r="M1130" s="8" t="e">
        <f t="shared" si="293"/>
        <v>#DIV/0!</v>
      </c>
      <c r="N1130" s="8">
        <f t="shared" si="294"/>
        <v>0</v>
      </c>
      <c r="O1130" s="8">
        <f t="shared" si="295"/>
        <v>0</v>
      </c>
      <c r="P1130" s="8">
        <f t="shared" si="285"/>
        <v>0.83333333333333337</v>
      </c>
      <c r="Q1130" s="8">
        <f t="shared" si="286"/>
        <v>0.22727272727272727</v>
      </c>
      <c r="R1130" s="8">
        <f t="shared" si="287"/>
        <v>9.8039215686274508E-2</v>
      </c>
      <c r="S1130" s="8">
        <f t="shared" si="288"/>
        <v>4.9504950495049507E-2</v>
      </c>
      <c r="T1130" s="8">
        <f t="shared" si="289"/>
        <v>0.15384615384615385</v>
      </c>
      <c r="U1130" s="8">
        <f t="shared" si="290"/>
        <v>7.407407407407407E-2</v>
      </c>
      <c r="V1130" s="8">
        <f t="shared" si="296"/>
        <v>0</v>
      </c>
      <c r="W1130" s="8">
        <f t="shared" si="297"/>
        <v>1.8182171648715302E-95</v>
      </c>
      <c r="X1130" s="8">
        <f t="shared" si="298"/>
        <v>9.6558015313547806E-38</v>
      </c>
      <c r="Y1130" s="8">
        <f t="shared" si="299"/>
        <v>2.8184392544151771E-18</v>
      </c>
      <c r="Z1130" s="8">
        <f t="shared" si="300"/>
        <v>1.4385282188817127E-61</v>
      </c>
      <c r="AA1130" s="8">
        <f t="shared" si="301"/>
        <v>5.5479463760908458E-28</v>
      </c>
      <c r="AB1130" s="13" t="e">
        <f t="shared" si="291"/>
        <v>#DIV/0!</v>
      </c>
      <c r="AC1130" s="13">
        <f t="shared" si="292"/>
        <v>-5.5479463760908458E-28</v>
      </c>
    </row>
    <row r="1131" spans="1:29">
      <c r="A1131"/>
      <c r="B1131" s="18"/>
      <c r="C1131" s="15"/>
      <c r="I1131" s="11" t="e">
        <f t="shared" si="281"/>
        <v>#DIV/0!</v>
      </c>
      <c r="J1131" s="11" t="e">
        <f t="shared" si="282"/>
        <v>#DIV/0!</v>
      </c>
      <c r="K1131" s="11" t="e">
        <f t="shared" si="283"/>
        <v>#DIV/0!</v>
      </c>
      <c r="L1131" s="11" t="e">
        <f t="shared" si="284"/>
        <v>#DIV/0!</v>
      </c>
      <c r="M1131" s="8" t="e">
        <f t="shared" si="293"/>
        <v>#DIV/0!</v>
      </c>
      <c r="N1131" s="8">
        <f t="shared" si="294"/>
        <v>0</v>
      </c>
      <c r="O1131" s="8">
        <f t="shared" si="295"/>
        <v>0</v>
      </c>
      <c r="P1131" s="8">
        <f t="shared" si="285"/>
        <v>0.83333333333333337</v>
      </c>
      <c r="Q1131" s="8">
        <f t="shared" si="286"/>
        <v>0.22727272727272727</v>
      </c>
      <c r="R1131" s="8">
        <f t="shared" si="287"/>
        <v>9.8039215686274508E-2</v>
      </c>
      <c r="S1131" s="8">
        <f t="shared" si="288"/>
        <v>4.9504950495049507E-2</v>
      </c>
      <c r="T1131" s="8">
        <f t="shared" si="289"/>
        <v>0.15384615384615385</v>
      </c>
      <c r="U1131" s="8">
        <f t="shared" si="290"/>
        <v>7.407407407407407E-2</v>
      </c>
      <c r="V1131" s="8">
        <f t="shared" si="296"/>
        <v>0</v>
      </c>
      <c r="W1131" s="8">
        <f t="shared" si="297"/>
        <v>1.4049859910370914E-95</v>
      </c>
      <c r="X1131" s="8">
        <f t="shared" si="298"/>
        <v>8.7091543223984296E-38</v>
      </c>
      <c r="Y1131" s="8">
        <f t="shared" si="299"/>
        <v>2.6789125586520495E-18</v>
      </c>
      <c r="Z1131" s="8">
        <f t="shared" si="300"/>
        <v>1.217216185207603E-61</v>
      </c>
      <c r="AA1131" s="8">
        <f t="shared" si="301"/>
        <v>5.1369873852693017E-28</v>
      </c>
      <c r="AB1131" s="13" t="e">
        <f t="shared" si="291"/>
        <v>#DIV/0!</v>
      </c>
      <c r="AC1131" s="13">
        <f t="shared" si="292"/>
        <v>-5.1369873852693017E-28</v>
      </c>
    </row>
    <row r="1132" spans="1:29">
      <c r="A1132"/>
      <c r="B1132" s="16"/>
      <c r="C1132" s="17"/>
      <c r="I1132" s="11" t="e">
        <f t="shared" si="281"/>
        <v>#DIV/0!</v>
      </c>
      <c r="J1132" s="11" t="e">
        <f t="shared" si="282"/>
        <v>#DIV/0!</v>
      </c>
      <c r="K1132" s="11" t="e">
        <f t="shared" si="283"/>
        <v>#DIV/0!</v>
      </c>
      <c r="L1132" s="11" t="e">
        <f t="shared" si="284"/>
        <v>#DIV/0!</v>
      </c>
      <c r="M1132" s="8" t="e">
        <f t="shared" si="293"/>
        <v>#DIV/0!</v>
      </c>
      <c r="N1132" s="8">
        <f t="shared" si="294"/>
        <v>0</v>
      </c>
      <c r="O1132" s="8">
        <f t="shared" si="295"/>
        <v>0</v>
      </c>
      <c r="P1132" s="8">
        <f t="shared" si="285"/>
        <v>0.83333333333333337</v>
      </c>
      <c r="Q1132" s="8">
        <f t="shared" si="286"/>
        <v>0.22727272727272727</v>
      </c>
      <c r="R1132" s="8">
        <f t="shared" si="287"/>
        <v>9.8039215686274508E-2</v>
      </c>
      <c r="S1132" s="8">
        <f t="shared" si="288"/>
        <v>4.9504950495049507E-2</v>
      </c>
      <c r="T1132" s="8">
        <f t="shared" si="289"/>
        <v>0.15384615384615385</v>
      </c>
      <c r="U1132" s="8">
        <f t="shared" si="290"/>
        <v>7.407407407407407E-2</v>
      </c>
      <c r="V1132" s="8">
        <f t="shared" si="296"/>
        <v>0</v>
      </c>
      <c r="W1132" s="8">
        <f t="shared" si="297"/>
        <v>1.085670993074116E-95</v>
      </c>
      <c r="X1132" s="8">
        <f t="shared" si="298"/>
        <v>7.8553156633397597E-38</v>
      </c>
      <c r="Y1132" s="8">
        <f t="shared" si="299"/>
        <v>2.5462931250554134E-18</v>
      </c>
      <c r="Z1132" s="8">
        <f t="shared" si="300"/>
        <v>1.0299521567141255E-61</v>
      </c>
      <c r="AA1132" s="8">
        <f t="shared" si="301"/>
        <v>4.7564698011752794E-28</v>
      </c>
      <c r="AB1132" s="13" t="e">
        <f t="shared" si="291"/>
        <v>#DIV/0!</v>
      </c>
      <c r="AC1132" s="13">
        <f t="shared" si="292"/>
        <v>-4.7564698011752794E-28</v>
      </c>
    </row>
    <row r="1133" spans="1:29">
      <c r="A1133"/>
      <c r="B1133" s="18"/>
      <c r="C1133" s="15"/>
      <c r="I1133" s="11" t="e">
        <f t="shared" si="281"/>
        <v>#DIV/0!</v>
      </c>
      <c r="J1133" s="11" t="e">
        <f t="shared" si="282"/>
        <v>#DIV/0!</v>
      </c>
      <c r="K1133" s="11" t="e">
        <f t="shared" si="283"/>
        <v>#DIV/0!</v>
      </c>
      <c r="L1133" s="11" t="e">
        <f t="shared" si="284"/>
        <v>#DIV/0!</v>
      </c>
      <c r="M1133" s="8" t="e">
        <f t="shared" si="293"/>
        <v>#DIV/0!</v>
      </c>
      <c r="N1133" s="8">
        <f t="shared" si="294"/>
        <v>0</v>
      </c>
      <c r="O1133" s="8">
        <f t="shared" si="295"/>
        <v>0</v>
      </c>
      <c r="P1133" s="8">
        <f t="shared" si="285"/>
        <v>0.83333333333333337</v>
      </c>
      <c r="Q1133" s="8">
        <f t="shared" si="286"/>
        <v>0.22727272727272727</v>
      </c>
      <c r="R1133" s="8">
        <f t="shared" si="287"/>
        <v>9.8039215686274508E-2</v>
      </c>
      <c r="S1133" s="8">
        <f t="shared" si="288"/>
        <v>4.9504950495049507E-2</v>
      </c>
      <c r="T1133" s="8">
        <f t="shared" si="289"/>
        <v>0.15384615384615385</v>
      </c>
      <c r="U1133" s="8">
        <f t="shared" si="290"/>
        <v>7.407407407407407E-2</v>
      </c>
      <c r="V1133" s="8">
        <f t="shared" si="296"/>
        <v>0</v>
      </c>
      <c r="W1133" s="8">
        <f t="shared" si="297"/>
        <v>8.3892758555727145E-96</v>
      </c>
      <c r="X1133" s="8">
        <f t="shared" si="298"/>
        <v>7.0851866767378222E-38</v>
      </c>
      <c r="Y1133" s="8">
        <f t="shared" si="299"/>
        <v>2.4202390099536603E-18</v>
      </c>
      <c r="Z1133" s="8">
        <f t="shared" si="300"/>
        <v>8.7149797875810614E-62</v>
      </c>
      <c r="AA1133" s="8">
        <f t="shared" si="301"/>
        <v>4.404138704791925E-28</v>
      </c>
      <c r="AB1133" s="13" t="e">
        <f t="shared" si="291"/>
        <v>#DIV/0!</v>
      </c>
      <c r="AC1133" s="13">
        <f t="shared" si="292"/>
        <v>-4.404138704791925E-28</v>
      </c>
    </row>
    <row r="1134" spans="1:29">
      <c r="A1134"/>
      <c r="B1134" s="16"/>
      <c r="C1134" s="17"/>
      <c r="I1134" s="11" t="e">
        <f t="shared" si="281"/>
        <v>#DIV/0!</v>
      </c>
      <c r="J1134" s="11" t="e">
        <f t="shared" si="282"/>
        <v>#DIV/0!</v>
      </c>
      <c r="K1134" s="11" t="e">
        <f t="shared" si="283"/>
        <v>#DIV/0!</v>
      </c>
      <c r="L1134" s="11" t="e">
        <f t="shared" si="284"/>
        <v>#DIV/0!</v>
      </c>
      <c r="M1134" s="8" t="e">
        <f t="shared" si="293"/>
        <v>#DIV/0!</v>
      </c>
      <c r="N1134" s="8">
        <f t="shared" si="294"/>
        <v>0</v>
      </c>
      <c r="O1134" s="8">
        <f t="shared" si="295"/>
        <v>0</v>
      </c>
      <c r="P1134" s="8">
        <f t="shared" si="285"/>
        <v>0.83333333333333337</v>
      </c>
      <c r="Q1134" s="8">
        <f t="shared" si="286"/>
        <v>0.22727272727272727</v>
      </c>
      <c r="R1134" s="8">
        <f t="shared" si="287"/>
        <v>9.8039215686274508E-2</v>
      </c>
      <c r="S1134" s="8">
        <f t="shared" si="288"/>
        <v>4.9504950495049507E-2</v>
      </c>
      <c r="T1134" s="8">
        <f t="shared" si="289"/>
        <v>0.15384615384615385</v>
      </c>
      <c r="U1134" s="8">
        <f t="shared" si="290"/>
        <v>7.407407407407407E-2</v>
      </c>
      <c r="V1134" s="8">
        <f t="shared" si="296"/>
        <v>0</v>
      </c>
      <c r="W1134" s="8">
        <f t="shared" si="297"/>
        <v>6.4826222520334607E-96</v>
      </c>
      <c r="X1134" s="8">
        <f t="shared" si="298"/>
        <v>6.3905605319596047E-38</v>
      </c>
      <c r="Y1134" s="8">
        <f t="shared" si="299"/>
        <v>2.3004251975797165E-18</v>
      </c>
      <c r="Z1134" s="8">
        <f t="shared" si="300"/>
        <v>7.3742136664147442E-62</v>
      </c>
      <c r="AA1134" s="8">
        <f t="shared" si="301"/>
        <v>4.0779062081406715E-28</v>
      </c>
      <c r="AB1134" s="13" t="e">
        <f t="shared" si="291"/>
        <v>#DIV/0!</v>
      </c>
      <c r="AC1134" s="13">
        <f t="shared" si="292"/>
        <v>-4.0779062081406715E-28</v>
      </c>
    </row>
    <row r="1135" spans="1:29">
      <c r="A1135"/>
      <c r="B1135" s="18"/>
      <c r="C1135" s="15"/>
      <c r="I1135" s="11" t="e">
        <f t="shared" si="281"/>
        <v>#DIV/0!</v>
      </c>
      <c r="J1135" s="11" t="e">
        <f t="shared" si="282"/>
        <v>#DIV/0!</v>
      </c>
      <c r="K1135" s="11" t="e">
        <f t="shared" si="283"/>
        <v>#DIV/0!</v>
      </c>
      <c r="L1135" s="11" t="e">
        <f t="shared" si="284"/>
        <v>#DIV/0!</v>
      </c>
      <c r="M1135" s="8" t="e">
        <f t="shared" si="293"/>
        <v>#DIV/0!</v>
      </c>
      <c r="N1135" s="8">
        <f t="shared" si="294"/>
        <v>0</v>
      </c>
      <c r="O1135" s="8">
        <f t="shared" si="295"/>
        <v>0</v>
      </c>
      <c r="P1135" s="8">
        <f t="shared" si="285"/>
        <v>0.83333333333333337</v>
      </c>
      <c r="Q1135" s="8">
        <f t="shared" si="286"/>
        <v>0.22727272727272727</v>
      </c>
      <c r="R1135" s="8">
        <f t="shared" si="287"/>
        <v>9.8039215686274508E-2</v>
      </c>
      <c r="S1135" s="8">
        <f t="shared" si="288"/>
        <v>4.9504950495049507E-2</v>
      </c>
      <c r="T1135" s="8">
        <f t="shared" si="289"/>
        <v>0.15384615384615385</v>
      </c>
      <c r="U1135" s="8">
        <f t="shared" si="290"/>
        <v>7.407407407407407E-2</v>
      </c>
      <c r="V1135" s="8">
        <f t="shared" si="296"/>
        <v>0</v>
      </c>
      <c r="W1135" s="8">
        <f t="shared" si="297"/>
        <v>5.0092990129349472E-96</v>
      </c>
      <c r="X1135" s="8">
        <f t="shared" si="298"/>
        <v>5.7640349896106242E-38</v>
      </c>
      <c r="Y1135" s="8">
        <f t="shared" si="299"/>
        <v>2.186542762055968E-18</v>
      </c>
      <c r="Z1135" s="8">
        <f t="shared" si="300"/>
        <v>6.239719256197091E-62</v>
      </c>
      <c r="AA1135" s="8">
        <f t="shared" si="301"/>
        <v>3.7758390816117329E-28</v>
      </c>
      <c r="AB1135" s="13" t="e">
        <f t="shared" si="291"/>
        <v>#DIV/0!</v>
      </c>
      <c r="AC1135" s="13">
        <f t="shared" si="292"/>
        <v>-3.7758390816117329E-28</v>
      </c>
    </row>
    <row r="1136" spans="1:29">
      <c r="A1136"/>
      <c r="B1136" s="16"/>
      <c r="C1136" s="17"/>
      <c r="I1136" s="11" t="e">
        <f t="shared" si="281"/>
        <v>#DIV/0!</v>
      </c>
      <c r="J1136" s="11" t="e">
        <f t="shared" si="282"/>
        <v>#DIV/0!</v>
      </c>
      <c r="K1136" s="11" t="e">
        <f t="shared" si="283"/>
        <v>#DIV/0!</v>
      </c>
      <c r="L1136" s="11" t="e">
        <f t="shared" si="284"/>
        <v>#DIV/0!</v>
      </c>
      <c r="M1136" s="8" t="e">
        <f t="shared" si="293"/>
        <v>#DIV/0!</v>
      </c>
      <c r="N1136" s="8">
        <f t="shared" si="294"/>
        <v>0</v>
      </c>
      <c r="O1136" s="8">
        <f t="shared" si="295"/>
        <v>0</v>
      </c>
      <c r="P1136" s="8">
        <f t="shared" si="285"/>
        <v>0.83333333333333337</v>
      </c>
      <c r="Q1136" s="8">
        <f t="shared" si="286"/>
        <v>0.22727272727272727</v>
      </c>
      <c r="R1136" s="8">
        <f t="shared" si="287"/>
        <v>9.8039215686274508E-2</v>
      </c>
      <c r="S1136" s="8">
        <f t="shared" si="288"/>
        <v>4.9504950495049507E-2</v>
      </c>
      <c r="T1136" s="8">
        <f t="shared" si="289"/>
        <v>0.15384615384615385</v>
      </c>
      <c r="U1136" s="8">
        <f t="shared" si="290"/>
        <v>7.407407407407407E-2</v>
      </c>
      <c r="V1136" s="8">
        <f t="shared" si="296"/>
        <v>0</v>
      </c>
      <c r="W1136" s="8">
        <f t="shared" si="297"/>
        <v>3.8708219645406405E-96</v>
      </c>
      <c r="X1136" s="8">
        <f t="shared" si="298"/>
        <v>5.1989335200409553E-38</v>
      </c>
      <c r="Y1136" s="8">
        <f t="shared" si="299"/>
        <v>2.0782980708650786E-18</v>
      </c>
      <c r="Z1136" s="8">
        <f t="shared" si="300"/>
        <v>5.2797624475513846E-62</v>
      </c>
      <c r="AA1136" s="8">
        <f t="shared" si="301"/>
        <v>3.4961472977886415E-28</v>
      </c>
      <c r="AB1136" s="13" t="e">
        <f t="shared" si="291"/>
        <v>#DIV/0!</v>
      </c>
      <c r="AC1136" s="13">
        <f t="shared" si="292"/>
        <v>-3.4961472977886415E-28</v>
      </c>
    </row>
    <row r="1137" spans="1:29">
      <c r="A1137"/>
      <c r="B1137" s="18"/>
      <c r="C1137" s="15"/>
      <c r="I1137" s="11" t="e">
        <f t="shared" si="281"/>
        <v>#DIV/0!</v>
      </c>
      <c r="J1137" s="11" t="e">
        <f t="shared" si="282"/>
        <v>#DIV/0!</v>
      </c>
      <c r="K1137" s="11" t="e">
        <f t="shared" si="283"/>
        <v>#DIV/0!</v>
      </c>
      <c r="L1137" s="11" t="e">
        <f t="shared" si="284"/>
        <v>#DIV/0!</v>
      </c>
      <c r="M1137" s="8" t="e">
        <f t="shared" si="293"/>
        <v>#DIV/0!</v>
      </c>
      <c r="N1137" s="8">
        <f t="shared" si="294"/>
        <v>0</v>
      </c>
      <c r="O1137" s="8">
        <f t="shared" si="295"/>
        <v>0</v>
      </c>
      <c r="P1137" s="8">
        <f t="shared" si="285"/>
        <v>0.83333333333333337</v>
      </c>
      <c r="Q1137" s="8">
        <f t="shared" si="286"/>
        <v>0.22727272727272727</v>
      </c>
      <c r="R1137" s="8">
        <f t="shared" si="287"/>
        <v>9.8039215686274508E-2</v>
      </c>
      <c r="S1137" s="8">
        <f t="shared" si="288"/>
        <v>4.9504950495049507E-2</v>
      </c>
      <c r="T1137" s="8">
        <f t="shared" si="289"/>
        <v>0.15384615384615385</v>
      </c>
      <c r="U1137" s="8">
        <f t="shared" si="290"/>
        <v>7.407407407407407E-2</v>
      </c>
      <c r="V1137" s="8">
        <f t="shared" si="296"/>
        <v>0</v>
      </c>
      <c r="W1137" s="8">
        <f t="shared" si="297"/>
        <v>2.9910896998723132E-96</v>
      </c>
      <c r="X1137" s="8">
        <f t="shared" si="298"/>
        <v>4.6892341553310577E-38</v>
      </c>
      <c r="Y1137" s="8">
        <f t="shared" si="299"/>
        <v>1.9754120277529458E-18</v>
      </c>
      <c r="Z1137" s="8">
        <f t="shared" si="300"/>
        <v>4.4674913017742487E-62</v>
      </c>
      <c r="AA1137" s="8">
        <f t="shared" si="301"/>
        <v>3.2371734238783719E-28</v>
      </c>
      <c r="AB1137" s="13" t="e">
        <f t="shared" si="291"/>
        <v>#DIV/0!</v>
      </c>
      <c r="AC1137" s="13">
        <f t="shared" si="292"/>
        <v>-3.2371734238783719E-28</v>
      </c>
    </row>
    <row r="1138" spans="1:29">
      <c r="A1138"/>
      <c r="B1138" s="16"/>
      <c r="C1138" s="17"/>
      <c r="I1138" s="11" t="e">
        <f t="shared" si="281"/>
        <v>#DIV/0!</v>
      </c>
      <c r="J1138" s="11" t="e">
        <f t="shared" si="282"/>
        <v>#DIV/0!</v>
      </c>
      <c r="K1138" s="11" t="e">
        <f t="shared" si="283"/>
        <v>#DIV/0!</v>
      </c>
      <c r="L1138" s="11" t="e">
        <f t="shared" si="284"/>
        <v>#DIV/0!</v>
      </c>
      <c r="M1138" s="8" t="e">
        <f t="shared" si="293"/>
        <v>#DIV/0!</v>
      </c>
      <c r="N1138" s="8">
        <f t="shared" si="294"/>
        <v>0</v>
      </c>
      <c r="O1138" s="8">
        <f t="shared" si="295"/>
        <v>0</v>
      </c>
      <c r="P1138" s="8">
        <f t="shared" si="285"/>
        <v>0.83333333333333337</v>
      </c>
      <c r="Q1138" s="8">
        <f t="shared" si="286"/>
        <v>0.22727272727272727</v>
      </c>
      <c r="R1138" s="8">
        <f t="shared" si="287"/>
        <v>9.8039215686274508E-2</v>
      </c>
      <c r="S1138" s="8">
        <f t="shared" si="288"/>
        <v>4.9504950495049507E-2</v>
      </c>
      <c r="T1138" s="8">
        <f t="shared" si="289"/>
        <v>0.15384615384615385</v>
      </c>
      <c r="U1138" s="8">
        <f t="shared" si="290"/>
        <v>7.407407407407407E-2</v>
      </c>
      <c r="V1138" s="8">
        <f t="shared" si="296"/>
        <v>0</v>
      </c>
      <c r="W1138" s="8">
        <f t="shared" si="297"/>
        <v>2.311296586264969E-96</v>
      </c>
      <c r="X1138" s="8">
        <f t="shared" si="298"/>
        <v>4.2295053165731111E-38</v>
      </c>
      <c r="Y1138" s="8">
        <f t="shared" si="299"/>
        <v>1.8776193531117106E-18</v>
      </c>
      <c r="Z1138" s="8">
        <f t="shared" si="300"/>
        <v>3.7801849476551333E-62</v>
      </c>
      <c r="AA1138" s="8">
        <f t="shared" si="301"/>
        <v>2.9973827998873816E-28</v>
      </c>
      <c r="AB1138" s="13" t="e">
        <f t="shared" si="291"/>
        <v>#DIV/0!</v>
      </c>
      <c r="AC1138" s="13">
        <f t="shared" si="292"/>
        <v>-2.9973827998873816E-28</v>
      </c>
    </row>
    <row r="1139" spans="1:29">
      <c r="A1139"/>
      <c r="B1139" s="18"/>
      <c r="C1139" s="15"/>
      <c r="I1139" s="11" t="e">
        <f t="shared" si="281"/>
        <v>#DIV/0!</v>
      </c>
      <c r="J1139" s="11" t="e">
        <f t="shared" si="282"/>
        <v>#DIV/0!</v>
      </c>
      <c r="K1139" s="11" t="e">
        <f t="shared" si="283"/>
        <v>#DIV/0!</v>
      </c>
      <c r="L1139" s="11" t="e">
        <f t="shared" si="284"/>
        <v>#DIV/0!</v>
      </c>
      <c r="M1139" s="8" t="e">
        <f t="shared" si="293"/>
        <v>#DIV/0!</v>
      </c>
      <c r="N1139" s="8">
        <f t="shared" si="294"/>
        <v>0</v>
      </c>
      <c r="O1139" s="8">
        <f t="shared" si="295"/>
        <v>0</v>
      </c>
      <c r="P1139" s="8">
        <f t="shared" si="285"/>
        <v>0.83333333333333337</v>
      </c>
      <c r="Q1139" s="8">
        <f t="shared" si="286"/>
        <v>0.22727272727272727</v>
      </c>
      <c r="R1139" s="8">
        <f t="shared" si="287"/>
        <v>9.8039215686274508E-2</v>
      </c>
      <c r="S1139" s="8">
        <f t="shared" si="288"/>
        <v>4.9504950495049507E-2</v>
      </c>
      <c r="T1139" s="8">
        <f t="shared" si="289"/>
        <v>0.15384615384615385</v>
      </c>
      <c r="U1139" s="8">
        <f t="shared" si="290"/>
        <v>7.407407407407407E-2</v>
      </c>
      <c r="V1139" s="8">
        <f t="shared" si="296"/>
        <v>0</v>
      </c>
      <c r="W1139" s="8">
        <f t="shared" si="297"/>
        <v>1.786001907568385E-96</v>
      </c>
      <c r="X1139" s="8">
        <f t="shared" si="298"/>
        <v>3.8148479325953552E-38</v>
      </c>
      <c r="Y1139" s="8">
        <f t="shared" si="299"/>
        <v>1.7846678999873682E-18</v>
      </c>
      <c r="Z1139" s="8">
        <f t="shared" si="300"/>
        <v>3.1986180326312667E-62</v>
      </c>
      <c r="AA1139" s="8">
        <f t="shared" si="301"/>
        <v>2.7753544443401681E-28</v>
      </c>
      <c r="AB1139" s="13" t="e">
        <f t="shared" si="291"/>
        <v>#DIV/0!</v>
      </c>
      <c r="AC1139" s="13">
        <f t="shared" si="292"/>
        <v>-2.7753544443401681E-28</v>
      </c>
    </row>
    <row r="1140" spans="1:29">
      <c r="A1140"/>
      <c r="B1140" s="16"/>
      <c r="C1140" s="17"/>
      <c r="I1140" s="11" t="e">
        <f t="shared" si="281"/>
        <v>#DIV/0!</v>
      </c>
      <c r="J1140" s="11" t="e">
        <f t="shared" si="282"/>
        <v>#DIV/0!</v>
      </c>
      <c r="K1140" s="11" t="e">
        <f t="shared" si="283"/>
        <v>#DIV/0!</v>
      </c>
      <c r="L1140" s="11" t="e">
        <f t="shared" si="284"/>
        <v>#DIV/0!</v>
      </c>
      <c r="M1140" s="8" t="e">
        <f t="shared" si="293"/>
        <v>#DIV/0!</v>
      </c>
      <c r="N1140" s="8">
        <f t="shared" si="294"/>
        <v>0</v>
      </c>
      <c r="O1140" s="8">
        <f t="shared" si="295"/>
        <v>0</v>
      </c>
      <c r="P1140" s="8">
        <f t="shared" si="285"/>
        <v>0.83333333333333337</v>
      </c>
      <c r="Q1140" s="8">
        <f t="shared" si="286"/>
        <v>0.22727272727272727</v>
      </c>
      <c r="R1140" s="8">
        <f t="shared" si="287"/>
        <v>9.8039215686274508E-2</v>
      </c>
      <c r="S1140" s="8">
        <f t="shared" si="288"/>
        <v>4.9504950495049507E-2</v>
      </c>
      <c r="T1140" s="8">
        <f t="shared" si="289"/>
        <v>0.15384615384615385</v>
      </c>
      <c r="U1140" s="8">
        <f t="shared" si="290"/>
        <v>7.407407407407407E-2</v>
      </c>
      <c r="V1140" s="8">
        <f t="shared" si="296"/>
        <v>0</v>
      </c>
      <c r="W1140" s="8">
        <f t="shared" si="297"/>
        <v>1.3800923831210247E-96</v>
      </c>
      <c r="X1140" s="8">
        <f t="shared" si="298"/>
        <v>3.4408432333213009E-38</v>
      </c>
      <c r="Y1140" s="8">
        <f t="shared" si="299"/>
        <v>1.6963180039483895E-18</v>
      </c>
      <c r="Z1140" s="8">
        <f t="shared" si="300"/>
        <v>2.7065229506879949E-62</v>
      </c>
      <c r="AA1140" s="8">
        <f t="shared" si="301"/>
        <v>2.569772633648304E-28</v>
      </c>
      <c r="AB1140" s="13" t="e">
        <f t="shared" si="291"/>
        <v>#DIV/0!</v>
      </c>
      <c r="AC1140" s="13">
        <f t="shared" si="292"/>
        <v>-2.569772633648304E-28</v>
      </c>
    </row>
    <row r="1141" spans="1:29">
      <c r="A1141"/>
      <c r="B1141" s="18"/>
      <c r="C1141" s="15"/>
      <c r="I1141" s="11" t="e">
        <f t="shared" si="281"/>
        <v>#DIV/0!</v>
      </c>
      <c r="J1141" s="11" t="e">
        <f t="shared" si="282"/>
        <v>#DIV/0!</v>
      </c>
      <c r="K1141" s="11" t="e">
        <f t="shared" si="283"/>
        <v>#DIV/0!</v>
      </c>
      <c r="L1141" s="11" t="e">
        <f t="shared" si="284"/>
        <v>#DIV/0!</v>
      </c>
      <c r="M1141" s="8" t="e">
        <f t="shared" si="293"/>
        <v>#DIV/0!</v>
      </c>
      <c r="N1141" s="8">
        <f t="shared" si="294"/>
        <v>0</v>
      </c>
      <c r="O1141" s="8">
        <f t="shared" si="295"/>
        <v>0</v>
      </c>
      <c r="P1141" s="8">
        <f t="shared" si="285"/>
        <v>0.83333333333333337</v>
      </c>
      <c r="Q1141" s="8">
        <f t="shared" si="286"/>
        <v>0.22727272727272727</v>
      </c>
      <c r="R1141" s="8">
        <f t="shared" si="287"/>
        <v>9.8039215686274508E-2</v>
      </c>
      <c r="S1141" s="8">
        <f t="shared" si="288"/>
        <v>4.9504950495049507E-2</v>
      </c>
      <c r="T1141" s="8">
        <f t="shared" si="289"/>
        <v>0.15384615384615385</v>
      </c>
      <c r="U1141" s="8">
        <f t="shared" si="290"/>
        <v>7.407407407407407E-2</v>
      </c>
      <c r="V1141" s="8">
        <f t="shared" si="296"/>
        <v>0</v>
      </c>
      <c r="W1141" s="8">
        <f t="shared" si="297"/>
        <v>1.0664350233207919E-96</v>
      </c>
      <c r="X1141" s="8">
        <f t="shared" si="298"/>
        <v>3.1035056614270558E-38</v>
      </c>
      <c r="Y1141" s="8">
        <f t="shared" si="299"/>
        <v>1.6123418651390633E-18</v>
      </c>
      <c r="Z1141" s="8">
        <f t="shared" si="300"/>
        <v>2.2901348044283036E-62</v>
      </c>
      <c r="AA1141" s="8">
        <f t="shared" si="301"/>
        <v>2.379419105229911E-28</v>
      </c>
      <c r="AB1141" s="13" t="e">
        <f t="shared" si="291"/>
        <v>#DIV/0!</v>
      </c>
      <c r="AC1141" s="13">
        <f t="shared" si="292"/>
        <v>-2.379419105229911E-28</v>
      </c>
    </row>
    <row r="1142" spans="1:29">
      <c r="A1142"/>
      <c r="B1142" s="16"/>
      <c r="C1142" s="17"/>
      <c r="I1142" s="11" t="e">
        <f t="shared" si="281"/>
        <v>#DIV/0!</v>
      </c>
      <c r="J1142" s="11" t="e">
        <f t="shared" si="282"/>
        <v>#DIV/0!</v>
      </c>
      <c r="K1142" s="11" t="e">
        <f t="shared" si="283"/>
        <v>#DIV/0!</v>
      </c>
      <c r="L1142" s="11" t="e">
        <f t="shared" si="284"/>
        <v>#DIV/0!</v>
      </c>
      <c r="M1142" s="8" t="e">
        <f t="shared" si="293"/>
        <v>#DIV/0!</v>
      </c>
      <c r="N1142" s="8">
        <f t="shared" si="294"/>
        <v>0</v>
      </c>
      <c r="O1142" s="8">
        <f t="shared" si="295"/>
        <v>0</v>
      </c>
      <c r="P1142" s="8">
        <f t="shared" si="285"/>
        <v>0.83333333333333337</v>
      </c>
      <c r="Q1142" s="8">
        <f t="shared" si="286"/>
        <v>0.22727272727272727</v>
      </c>
      <c r="R1142" s="8">
        <f t="shared" si="287"/>
        <v>9.8039215686274508E-2</v>
      </c>
      <c r="S1142" s="8">
        <f t="shared" si="288"/>
        <v>4.9504950495049507E-2</v>
      </c>
      <c r="T1142" s="8">
        <f t="shared" si="289"/>
        <v>0.15384615384615385</v>
      </c>
      <c r="U1142" s="8">
        <f t="shared" si="290"/>
        <v>7.407407407407407E-2</v>
      </c>
      <c r="V1142" s="8">
        <f t="shared" si="296"/>
        <v>0</v>
      </c>
      <c r="W1142" s="8">
        <f t="shared" si="297"/>
        <v>8.24063427111521E-97</v>
      </c>
      <c r="X1142" s="8">
        <f t="shared" si="298"/>
        <v>2.7992404005028348E-38</v>
      </c>
      <c r="Y1142" s="8">
        <f t="shared" si="299"/>
        <v>1.5325229609242582E-18</v>
      </c>
      <c r="Z1142" s="8">
        <f t="shared" si="300"/>
        <v>1.9378063729777953E-62</v>
      </c>
      <c r="AA1142" s="8">
        <f t="shared" si="301"/>
        <v>2.2031658381758436E-28</v>
      </c>
      <c r="AB1142" s="13" t="e">
        <f t="shared" si="291"/>
        <v>#DIV/0!</v>
      </c>
      <c r="AC1142" s="13">
        <f t="shared" si="292"/>
        <v>-2.2031658381758436E-28</v>
      </c>
    </row>
    <row r="1143" spans="1:29">
      <c r="A1143"/>
      <c r="B1143" s="18"/>
      <c r="C1143" s="15"/>
      <c r="I1143" s="11" t="e">
        <f t="shared" ref="I1143:I1206" si="302">AVERAGE(C899:C1143)</f>
        <v>#DIV/0!</v>
      </c>
      <c r="J1143" s="11" t="e">
        <f t="shared" ref="J1143:J1206" si="303">2*STDEV(C899:C1143)</f>
        <v>#DIV/0!</v>
      </c>
      <c r="K1143" s="11" t="e">
        <f t="shared" ref="K1143:K1206" si="304">I1143-J1143</f>
        <v>#DIV/0!</v>
      </c>
      <c r="L1143" s="11" t="e">
        <f t="shared" ref="L1143:L1206" si="305">J1143+I1143</f>
        <v>#DIV/0!</v>
      </c>
      <c r="M1143" s="8" t="e">
        <f t="shared" si="293"/>
        <v>#DIV/0!</v>
      </c>
      <c r="N1143" s="8">
        <f t="shared" si="294"/>
        <v>0</v>
      </c>
      <c r="O1143" s="8">
        <f t="shared" si="295"/>
        <v>0</v>
      </c>
      <c r="P1143" s="8">
        <f t="shared" ref="P1143:P1206" si="306">5/6</f>
        <v>0.83333333333333337</v>
      </c>
      <c r="Q1143" s="8">
        <f t="shared" ref="Q1143:Q1206" si="307">5/22</f>
        <v>0.22727272727272727</v>
      </c>
      <c r="R1143" s="8">
        <f t="shared" ref="R1143:R1206" si="308">5/51</f>
        <v>9.8039215686274508E-2</v>
      </c>
      <c r="S1143" s="8">
        <f t="shared" ref="S1143:S1206" si="309">5/101</f>
        <v>4.9504950495049507E-2</v>
      </c>
      <c r="T1143" s="8">
        <f t="shared" ref="T1143:T1206" si="310">2/13</f>
        <v>0.15384615384615385</v>
      </c>
      <c r="U1143" s="8">
        <f t="shared" ref="U1143:U1206" si="311">2/27</f>
        <v>7.407407407407407E-2</v>
      </c>
      <c r="V1143" s="8">
        <f t="shared" si="296"/>
        <v>0</v>
      </c>
      <c r="W1143" s="8">
        <f t="shared" si="297"/>
        <v>6.3677628458617531E-97</v>
      </c>
      <c r="X1143" s="8">
        <f t="shared" si="298"/>
        <v>2.5248050671202038E-38</v>
      </c>
      <c r="Y1143" s="8">
        <f t="shared" si="299"/>
        <v>1.4566554876111761E-18</v>
      </c>
      <c r="Z1143" s="8">
        <f t="shared" si="300"/>
        <v>1.639682315596596E-62</v>
      </c>
      <c r="AA1143" s="8">
        <f t="shared" si="301"/>
        <v>2.0399683686813368E-28</v>
      </c>
      <c r="AB1143" s="13" t="e">
        <f t="shared" ref="AB1143:AB1206" si="312">100-100/(1+AVERAGE(N1130:N1143)/AVERAGE(O1130:O1143))</f>
        <v>#DIV/0!</v>
      </c>
      <c r="AC1143" s="13">
        <f t="shared" ref="AC1143:AC1206" si="313">Z1143-AA1143</f>
        <v>-2.0399683686813368E-28</v>
      </c>
    </row>
    <row r="1144" spans="1:29">
      <c r="A1144"/>
      <c r="B1144" s="16"/>
      <c r="C1144" s="17"/>
      <c r="I1144" s="11" t="e">
        <f t="shared" si="302"/>
        <v>#DIV/0!</v>
      </c>
      <c r="J1144" s="11" t="e">
        <f t="shared" si="303"/>
        <v>#DIV/0!</v>
      </c>
      <c r="K1144" s="11" t="e">
        <f t="shared" si="304"/>
        <v>#DIV/0!</v>
      </c>
      <c r="L1144" s="11" t="e">
        <f t="shared" si="305"/>
        <v>#DIV/0!</v>
      </c>
      <c r="M1144" s="8" t="e">
        <f t="shared" si="293"/>
        <v>#DIV/0!</v>
      </c>
      <c r="N1144" s="8">
        <f t="shared" si="294"/>
        <v>0</v>
      </c>
      <c r="O1144" s="8">
        <f t="shared" si="295"/>
        <v>0</v>
      </c>
      <c r="P1144" s="8">
        <f t="shared" si="306"/>
        <v>0.83333333333333337</v>
      </c>
      <c r="Q1144" s="8">
        <f t="shared" si="307"/>
        <v>0.22727272727272727</v>
      </c>
      <c r="R1144" s="8">
        <f t="shared" si="308"/>
        <v>9.8039215686274508E-2</v>
      </c>
      <c r="S1144" s="8">
        <f t="shared" si="309"/>
        <v>4.9504950495049507E-2</v>
      </c>
      <c r="T1144" s="8">
        <f t="shared" si="310"/>
        <v>0.15384615384615385</v>
      </c>
      <c r="U1144" s="8">
        <f t="shared" si="311"/>
        <v>7.407407407407407E-2</v>
      </c>
      <c r="V1144" s="8">
        <f t="shared" si="296"/>
        <v>0</v>
      </c>
      <c r="W1144" s="8">
        <f t="shared" si="297"/>
        <v>4.9205440172568092E-97</v>
      </c>
      <c r="X1144" s="8">
        <f t="shared" si="298"/>
        <v>2.2772751585790074E-38</v>
      </c>
      <c r="Y1144" s="8">
        <f t="shared" si="299"/>
        <v>1.3845438298086426E-18</v>
      </c>
      <c r="Z1144" s="8">
        <f t="shared" si="300"/>
        <v>1.3874234978125044E-62</v>
      </c>
      <c r="AA1144" s="8">
        <f t="shared" si="301"/>
        <v>1.8888596006308673E-28</v>
      </c>
      <c r="AB1144" s="13" t="e">
        <f t="shared" si="312"/>
        <v>#DIV/0!</v>
      </c>
      <c r="AC1144" s="13">
        <f t="shared" si="313"/>
        <v>-1.8888596006308673E-28</v>
      </c>
    </row>
    <row r="1145" spans="1:29">
      <c r="A1145"/>
      <c r="B1145" s="18"/>
      <c r="C1145" s="15"/>
      <c r="I1145" s="11" t="e">
        <f t="shared" si="302"/>
        <v>#DIV/0!</v>
      </c>
      <c r="J1145" s="11" t="e">
        <f t="shared" si="303"/>
        <v>#DIV/0!</v>
      </c>
      <c r="K1145" s="11" t="e">
        <f t="shared" si="304"/>
        <v>#DIV/0!</v>
      </c>
      <c r="L1145" s="11" t="e">
        <f t="shared" si="305"/>
        <v>#DIV/0!</v>
      </c>
      <c r="M1145" s="8" t="e">
        <f t="shared" si="293"/>
        <v>#DIV/0!</v>
      </c>
      <c r="N1145" s="8">
        <f t="shared" si="294"/>
        <v>0</v>
      </c>
      <c r="O1145" s="8">
        <f t="shared" si="295"/>
        <v>0</v>
      </c>
      <c r="P1145" s="8">
        <f t="shared" si="306"/>
        <v>0.83333333333333337</v>
      </c>
      <c r="Q1145" s="8">
        <f t="shared" si="307"/>
        <v>0.22727272727272727</v>
      </c>
      <c r="R1145" s="8">
        <f t="shared" si="308"/>
        <v>9.8039215686274508E-2</v>
      </c>
      <c r="S1145" s="8">
        <f t="shared" si="309"/>
        <v>4.9504950495049507E-2</v>
      </c>
      <c r="T1145" s="8">
        <f t="shared" si="310"/>
        <v>0.15384615384615385</v>
      </c>
      <c r="U1145" s="8">
        <f t="shared" si="311"/>
        <v>7.407407407407407E-2</v>
      </c>
      <c r="V1145" s="8">
        <f t="shared" si="296"/>
        <v>0</v>
      </c>
      <c r="W1145" s="8">
        <f t="shared" si="297"/>
        <v>3.8022385587893522E-97</v>
      </c>
      <c r="X1145" s="8">
        <f t="shared" si="298"/>
        <v>2.0540128881300851E-38</v>
      </c>
      <c r="Y1145" s="8">
        <f t="shared" si="299"/>
        <v>1.3160020560557394E-18</v>
      </c>
      <c r="Z1145" s="8">
        <f t="shared" si="300"/>
        <v>1.1739737289182728E-62</v>
      </c>
      <c r="AA1145" s="8">
        <f t="shared" si="301"/>
        <v>1.7489440746582104E-28</v>
      </c>
      <c r="AB1145" s="13" t="e">
        <f t="shared" si="312"/>
        <v>#DIV/0!</v>
      </c>
      <c r="AC1145" s="13">
        <f t="shared" si="313"/>
        <v>-1.7489440746582104E-28</v>
      </c>
    </row>
    <row r="1146" spans="1:29">
      <c r="A1146"/>
      <c r="B1146" s="16"/>
      <c r="C1146" s="17"/>
      <c r="I1146" s="11" t="e">
        <f t="shared" si="302"/>
        <v>#DIV/0!</v>
      </c>
      <c r="J1146" s="11" t="e">
        <f t="shared" si="303"/>
        <v>#DIV/0!</v>
      </c>
      <c r="K1146" s="11" t="e">
        <f t="shared" si="304"/>
        <v>#DIV/0!</v>
      </c>
      <c r="L1146" s="11" t="e">
        <f t="shared" si="305"/>
        <v>#DIV/0!</v>
      </c>
      <c r="M1146" s="8" t="e">
        <f t="shared" si="293"/>
        <v>#DIV/0!</v>
      </c>
      <c r="N1146" s="8">
        <f t="shared" si="294"/>
        <v>0</v>
      </c>
      <c r="O1146" s="8">
        <f t="shared" si="295"/>
        <v>0</v>
      </c>
      <c r="P1146" s="8">
        <f t="shared" si="306"/>
        <v>0.83333333333333337</v>
      </c>
      <c r="Q1146" s="8">
        <f t="shared" si="307"/>
        <v>0.22727272727272727</v>
      </c>
      <c r="R1146" s="8">
        <f t="shared" si="308"/>
        <v>9.8039215686274508E-2</v>
      </c>
      <c r="S1146" s="8">
        <f t="shared" si="309"/>
        <v>4.9504950495049507E-2</v>
      </c>
      <c r="T1146" s="8">
        <f t="shared" si="310"/>
        <v>0.15384615384615385</v>
      </c>
      <c r="U1146" s="8">
        <f t="shared" si="311"/>
        <v>7.407407407407407E-2</v>
      </c>
      <c r="V1146" s="8">
        <f t="shared" si="296"/>
        <v>0</v>
      </c>
      <c r="W1146" s="8">
        <f t="shared" si="297"/>
        <v>2.9380934317917722E-97</v>
      </c>
      <c r="X1146" s="8">
        <f t="shared" si="298"/>
        <v>1.8526390755683121E-38</v>
      </c>
      <c r="Y1146" s="8">
        <f t="shared" si="299"/>
        <v>1.2508534394193166E-18</v>
      </c>
      <c r="Z1146" s="8">
        <f t="shared" si="300"/>
        <v>9.9336238600776922E-63</v>
      </c>
      <c r="AA1146" s="8">
        <f t="shared" si="301"/>
        <v>1.6193926617205652E-28</v>
      </c>
      <c r="AB1146" s="13" t="e">
        <f t="shared" si="312"/>
        <v>#DIV/0!</v>
      </c>
      <c r="AC1146" s="13">
        <f t="shared" si="313"/>
        <v>-1.6193926617205652E-28</v>
      </c>
    </row>
    <row r="1147" spans="1:29">
      <c r="A1147"/>
      <c r="B1147" s="18"/>
      <c r="C1147" s="15"/>
      <c r="I1147" s="11" t="e">
        <f t="shared" si="302"/>
        <v>#DIV/0!</v>
      </c>
      <c r="J1147" s="11" t="e">
        <f t="shared" si="303"/>
        <v>#DIV/0!</v>
      </c>
      <c r="K1147" s="11" t="e">
        <f t="shared" si="304"/>
        <v>#DIV/0!</v>
      </c>
      <c r="L1147" s="11" t="e">
        <f t="shared" si="305"/>
        <v>#DIV/0!</v>
      </c>
      <c r="M1147" s="8" t="e">
        <f t="shared" si="293"/>
        <v>#DIV/0!</v>
      </c>
      <c r="N1147" s="8">
        <f t="shared" si="294"/>
        <v>0</v>
      </c>
      <c r="O1147" s="8">
        <f t="shared" si="295"/>
        <v>0</v>
      </c>
      <c r="P1147" s="8">
        <f t="shared" si="306"/>
        <v>0.83333333333333337</v>
      </c>
      <c r="Q1147" s="8">
        <f t="shared" si="307"/>
        <v>0.22727272727272727</v>
      </c>
      <c r="R1147" s="8">
        <f t="shared" si="308"/>
        <v>9.8039215686274508E-2</v>
      </c>
      <c r="S1147" s="8">
        <f t="shared" si="309"/>
        <v>4.9504950495049507E-2</v>
      </c>
      <c r="T1147" s="8">
        <f t="shared" si="310"/>
        <v>0.15384615384615385</v>
      </c>
      <c r="U1147" s="8">
        <f t="shared" si="311"/>
        <v>7.407407407407407E-2</v>
      </c>
      <c r="V1147" s="8">
        <f t="shared" si="296"/>
        <v>0</v>
      </c>
      <c r="W1147" s="8">
        <f t="shared" si="297"/>
        <v>2.2703449245663693E-97</v>
      </c>
      <c r="X1147" s="8">
        <f t="shared" si="298"/>
        <v>1.6710077936498502E-38</v>
      </c>
      <c r="Y1147" s="8">
        <f t="shared" si="299"/>
        <v>1.1889300018243008E-18</v>
      </c>
      <c r="Z1147" s="8">
        <f t="shared" si="300"/>
        <v>8.4053740354503546E-63</v>
      </c>
      <c r="AA1147" s="8">
        <f t="shared" si="301"/>
        <v>1.499437649741264E-28</v>
      </c>
      <c r="AB1147" s="13" t="e">
        <f t="shared" si="312"/>
        <v>#DIV/0!</v>
      </c>
      <c r="AC1147" s="13">
        <f t="shared" si="313"/>
        <v>-1.499437649741264E-28</v>
      </c>
    </row>
    <row r="1148" spans="1:29">
      <c r="A1148"/>
      <c r="B1148" s="16"/>
      <c r="C1148" s="17"/>
      <c r="I1148" s="11" t="e">
        <f t="shared" si="302"/>
        <v>#DIV/0!</v>
      </c>
      <c r="J1148" s="11" t="e">
        <f t="shared" si="303"/>
        <v>#DIV/0!</v>
      </c>
      <c r="K1148" s="11" t="e">
        <f t="shared" si="304"/>
        <v>#DIV/0!</v>
      </c>
      <c r="L1148" s="11" t="e">
        <f t="shared" si="305"/>
        <v>#DIV/0!</v>
      </c>
      <c r="M1148" s="8" t="e">
        <f t="shared" si="293"/>
        <v>#DIV/0!</v>
      </c>
      <c r="N1148" s="8">
        <f t="shared" si="294"/>
        <v>0</v>
      </c>
      <c r="O1148" s="8">
        <f t="shared" si="295"/>
        <v>0</v>
      </c>
      <c r="P1148" s="8">
        <f t="shared" si="306"/>
        <v>0.83333333333333337</v>
      </c>
      <c r="Q1148" s="8">
        <f t="shared" si="307"/>
        <v>0.22727272727272727</v>
      </c>
      <c r="R1148" s="8">
        <f t="shared" si="308"/>
        <v>9.8039215686274508E-2</v>
      </c>
      <c r="S1148" s="8">
        <f t="shared" si="309"/>
        <v>4.9504950495049507E-2</v>
      </c>
      <c r="T1148" s="8">
        <f t="shared" si="310"/>
        <v>0.15384615384615385</v>
      </c>
      <c r="U1148" s="8">
        <f t="shared" si="311"/>
        <v>7.407407407407407E-2</v>
      </c>
      <c r="V1148" s="8">
        <f t="shared" si="296"/>
        <v>0</v>
      </c>
      <c r="W1148" s="8">
        <f t="shared" si="297"/>
        <v>1.7543574417103762E-97</v>
      </c>
      <c r="X1148" s="8">
        <f t="shared" si="298"/>
        <v>1.5071835001547668E-38</v>
      </c>
      <c r="Y1148" s="8">
        <f t="shared" si="299"/>
        <v>1.1300720809419097E-18</v>
      </c>
      <c r="Z1148" s="8">
        <f t="shared" si="300"/>
        <v>7.1122395684579928E-63</v>
      </c>
      <c r="AA1148" s="8">
        <f t="shared" si="301"/>
        <v>1.388368194204874E-28</v>
      </c>
      <c r="AB1148" s="13" t="e">
        <f t="shared" si="312"/>
        <v>#DIV/0!</v>
      </c>
      <c r="AC1148" s="13">
        <f t="shared" si="313"/>
        <v>-1.388368194204874E-28</v>
      </c>
    </row>
    <row r="1149" spans="1:29">
      <c r="A1149"/>
      <c r="B1149" s="18"/>
      <c r="C1149" s="15"/>
      <c r="I1149" s="11" t="e">
        <f t="shared" si="302"/>
        <v>#DIV/0!</v>
      </c>
      <c r="J1149" s="11" t="e">
        <f t="shared" si="303"/>
        <v>#DIV/0!</v>
      </c>
      <c r="K1149" s="11" t="e">
        <f t="shared" si="304"/>
        <v>#DIV/0!</v>
      </c>
      <c r="L1149" s="11" t="e">
        <f t="shared" si="305"/>
        <v>#DIV/0!</v>
      </c>
      <c r="M1149" s="8" t="e">
        <f t="shared" si="293"/>
        <v>#DIV/0!</v>
      </c>
      <c r="N1149" s="8">
        <f t="shared" si="294"/>
        <v>0</v>
      </c>
      <c r="O1149" s="8">
        <f t="shared" si="295"/>
        <v>0</v>
      </c>
      <c r="P1149" s="8">
        <f t="shared" si="306"/>
        <v>0.83333333333333337</v>
      </c>
      <c r="Q1149" s="8">
        <f t="shared" si="307"/>
        <v>0.22727272727272727</v>
      </c>
      <c r="R1149" s="8">
        <f t="shared" si="308"/>
        <v>9.8039215686274508E-2</v>
      </c>
      <c r="S1149" s="8">
        <f t="shared" si="309"/>
        <v>4.9504950495049507E-2</v>
      </c>
      <c r="T1149" s="8">
        <f t="shared" si="310"/>
        <v>0.15384615384615385</v>
      </c>
      <c r="U1149" s="8">
        <f t="shared" si="311"/>
        <v>7.407407407407407E-2</v>
      </c>
      <c r="V1149" s="8">
        <f t="shared" si="296"/>
        <v>0</v>
      </c>
      <c r="W1149" s="8">
        <f t="shared" si="297"/>
        <v>1.3556398413216544E-97</v>
      </c>
      <c r="X1149" s="8">
        <f t="shared" si="298"/>
        <v>1.3594204119042994E-38</v>
      </c>
      <c r="Y1149" s="8">
        <f t="shared" si="299"/>
        <v>1.0741279185190428E-18</v>
      </c>
      <c r="Z1149" s="8">
        <f t="shared" si="300"/>
        <v>6.0180488656183016E-63</v>
      </c>
      <c r="AA1149" s="8">
        <f t="shared" si="301"/>
        <v>1.2855261057452536E-28</v>
      </c>
      <c r="AB1149" s="13" t="e">
        <f t="shared" si="312"/>
        <v>#DIV/0!</v>
      </c>
      <c r="AC1149" s="13">
        <f t="shared" si="313"/>
        <v>-1.2855261057452536E-28</v>
      </c>
    </row>
    <row r="1150" spans="1:29">
      <c r="A1150"/>
      <c r="B1150" s="16"/>
      <c r="C1150" s="17"/>
      <c r="I1150" s="11" t="e">
        <f t="shared" si="302"/>
        <v>#DIV/0!</v>
      </c>
      <c r="J1150" s="11" t="e">
        <f t="shared" si="303"/>
        <v>#DIV/0!</v>
      </c>
      <c r="K1150" s="11" t="e">
        <f t="shared" si="304"/>
        <v>#DIV/0!</v>
      </c>
      <c r="L1150" s="11" t="e">
        <f t="shared" si="305"/>
        <v>#DIV/0!</v>
      </c>
      <c r="M1150" s="8" t="e">
        <f t="shared" si="293"/>
        <v>#DIV/0!</v>
      </c>
      <c r="N1150" s="8">
        <f t="shared" si="294"/>
        <v>0</v>
      </c>
      <c r="O1150" s="8">
        <f t="shared" si="295"/>
        <v>0</v>
      </c>
      <c r="P1150" s="8">
        <f t="shared" si="306"/>
        <v>0.83333333333333337</v>
      </c>
      <c r="Q1150" s="8">
        <f t="shared" si="307"/>
        <v>0.22727272727272727</v>
      </c>
      <c r="R1150" s="8">
        <f t="shared" si="308"/>
        <v>9.8039215686274508E-2</v>
      </c>
      <c r="S1150" s="8">
        <f t="shared" si="309"/>
        <v>4.9504950495049507E-2</v>
      </c>
      <c r="T1150" s="8">
        <f t="shared" si="310"/>
        <v>0.15384615384615385</v>
      </c>
      <c r="U1150" s="8">
        <f t="shared" si="311"/>
        <v>7.407407407407407E-2</v>
      </c>
      <c r="V1150" s="8">
        <f t="shared" si="296"/>
        <v>0</v>
      </c>
      <c r="W1150" s="8">
        <f t="shared" si="297"/>
        <v>1.0475398773849147E-97</v>
      </c>
      <c r="X1150" s="8">
        <f t="shared" si="298"/>
        <v>1.2261439009332898E-38</v>
      </c>
      <c r="Y1150" s="8">
        <f t="shared" si="299"/>
        <v>1.020953269087407E-18</v>
      </c>
      <c r="Z1150" s="8">
        <f t="shared" si="300"/>
        <v>5.092195193984717E-63</v>
      </c>
      <c r="AA1150" s="8">
        <f t="shared" si="301"/>
        <v>1.1903019497641237E-28</v>
      </c>
      <c r="AB1150" s="13" t="e">
        <f t="shared" si="312"/>
        <v>#DIV/0!</v>
      </c>
      <c r="AC1150" s="13">
        <f t="shared" si="313"/>
        <v>-1.1903019497641237E-28</v>
      </c>
    </row>
    <row r="1151" spans="1:29">
      <c r="A1151"/>
      <c r="B1151" s="18"/>
      <c r="C1151" s="15"/>
      <c r="I1151" s="11" t="e">
        <f t="shared" si="302"/>
        <v>#DIV/0!</v>
      </c>
      <c r="J1151" s="11" t="e">
        <f t="shared" si="303"/>
        <v>#DIV/0!</v>
      </c>
      <c r="K1151" s="11" t="e">
        <f t="shared" si="304"/>
        <v>#DIV/0!</v>
      </c>
      <c r="L1151" s="11" t="e">
        <f t="shared" si="305"/>
        <v>#DIV/0!</v>
      </c>
      <c r="M1151" s="8" t="e">
        <f t="shared" si="293"/>
        <v>#DIV/0!</v>
      </c>
      <c r="N1151" s="8">
        <f t="shared" si="294"/>
        <v>0</v>
      </c>
      <c r="O1151" s="8">
        <f t="shared" si="295"/>
        <v>0</v>
      </c>
      <c r="P1151" s="8">
        <f t="shared" si="306"/>
        <v>0.83333333333333337</v>
      </c>
      <c r="Q1151" s="8">
        <f t="shared" si="307"/>
        <v>0.22727272727272727</v>
      </c>
      <c r="R1151" s="8">
        <f t="shared" si="308"/>
        <v>9.8039215686274508E-2</v>
      </c>
      <c r="S1151" s="8">
        <f t="shared" si="309"/>
        <v>4.9504950495049507E-2</v>
      </c>
      <c r="T1151" s="8">
        <f t="shared" si="310"/>
        <v>0.15384615384615385</v>
      </c>
      <c r="U1151" s="8">
        <f t="shared" si="311"/>
        <v>7.407407407407407E-2</v>
      </c>
      <c r="V1151" s="8">
        <f t="shared" si="296"/>
        <v>0</v>
      </c>
      <c r="W1151" s="8">
        <f t="shared" si="297"/>
        <v>8.0946263252470679E-98</v>
      </c>
      <c r="X1151" s="8">
        <f t="shared" si="298"/>
        <v>1.105933714567281E-38</v>
      </c>
      <c r="Y1151" s="8">
        <f t="shared" si="299"/>
        <v>9.7041102804347601E-19</v>
      </c>
      <c r="Z1151" s="8">
        <f t="shared" si="300"/>
        <v>4.308780548756299E-63</v>
      </c>
      <c r="AA1151" s="8">
        <f t="shared" si="301"/>
        <v>1.1021314349667811E-28</v>
      </c>
      <c r="AB1151" s="13" t="e">
        <f t="shared" si="312"/>
        <v>#DIV/0!</v>
      </c>
      <c r="AC1151" s="13">
        <f t="shared" si="313"/>
        <v>-1.1021314349667811E-28</v>
      </c>
    </row>
    <row r="1152" spans="1:29">
      <c r="A1152"/>
      <c r="B1152" s="16"/>
      <c r="C1152" s="17"/>
      <c r="I1152" s="11" t="e">
        <f t="shared" si="302"/>
        <v>#DIV/0!</v>
      </c>
      <c r="J1152" s="11" t="e">
        <f t="shared" si="303"/>
        <v>#DIV/0!</v>
      </c>
      <c r="K1152" s="11" t="e">
        <f t="shared" si="304"/>
        <v>#DIV/0!</v>
      </c>
      <c r="L1152" s="11" t="e">
        <f t="shared" si="305"/>
        <v>#DIV/0!</v>
      </c>
      <c r="M1152" s="8" t="e">
        <f t="shared" si="293"/>
        <v>#DIV/0!</v>
      </c>
      <c r="N1152" s="8">
        <f t="shared" si="294"/>
        <v>0</v>
      </c>
      <c r="O1152" s="8">
        <f t="shared" si="295"/>
        <v>0</v>
      </c>
      <c r="P1152" s="8">
        <f t="shared" si="306"/>
        <v>0.83333333333333337</v>
      </c>
      <c r="Q1152" s="8">
        <f t="shared" si="307"/>
        <v>0.22727272727272727</v>
      </c>
      <c r="R1152" s="8">
        <f t="shared" si="308"/>
        <v>9.8039215686274508E-2</v>
      </c>
      <c r="S1152" s="8">
        <f t="shared" si="309"/>
        <v>4.9504950495049507E-2</v>
      </c>
      <c r="T1152" s="8">
        <f t="shared" si="310"/>
        <v>0.15384615384615385</v>
      </c>
      <c r="U1152" s="8">
        <f t="shared" si="311"/>
        <v>7.407407407407407E-2</v>
      </c>
      <c r="V1152" s="8">
        <f t="shared" si="296"/>
        <v>0</v>
      </c>
      <c r="W1152" s="8">
        <f t="shared" si="297"/>
        <v>6.2549385240545527E-98</v>
      </c>
      <c r="X1152" s="8">
        <f t="shared" si="298"/>
        <v>9.975088405900966E-39</v>
      </c>
      <c r="Y1152" s="8">
        <f t="shared" si="299"/>
        <v>9.2237087814033351E-19</v>
      </c>
      <c r="Z1152" s="8">
        <f t="shared" si="300"/>
        <v>3.6458912335630224E-63</v>
      </c>
      <c r="AA1152" s="8">
        <f t="shared" si="301"/>
        <v>1.0204920694136863E-28</v>
      </c>
      <c r="AB1152" s="13" t="e">
        <f t="shared" si="312"/>
        <v>#DIV/0!</v>
      </c>
      <c r="AC1152" s="13">
        <f t="shared" si="313"/>
        <v>-1.0204920694136863E-28</v>
      </c>
    </row>
    <row r="1153" spans="1:29">
      <c r="A1153"/>
      <c r="B1153" s="18"/>
      <c r="C1153" s="15"/>
      <c r="I1153" s="11" t="e">
        <f t="shared" si="302"/>
        <v>#DIV/0!</v>
      </c>
      <c r="J1153" s="11" t="e">
        <f t="shared" si="303"/>
        <v>#DIV/0!</v>
      </c>
      <c r="K1153" s="11" t="e">
        <f t="shared" si="304"/>
        <v>#DIV/0!</v>
      </c>
      <c r="L1153" s="11" t="e">
        <f t="shared" si="305"/>
        <v>#DIV/0!</v>
      </c>
      <c r="M1153" s="8" t="e">
        <f t="shared" si="293"/>
        <v>#DIV/0!</v>
      </c>
      <c r="N1153" s="8">
        <f t="shared" si="294"/>
        <v>0</v>
      </c>
      <c r="O1153" s="8">
        <f t="shared" si="295"/>
        <v>0</v>
      </c>
      <c r="P1153" s="8">
        <f t="shared" si="306"/>
        <v>0.83333333333333337</v>
      </c>
      <c r="Q1153" s="8">
        <f t="shared" si="307"/>
        <v>0.22727272727272727</v>
      </c>
      <c r="R1153" s="8">
        <f t="shared" si="308"/>
        <v>9.8039215686274508E-2</v>
      </c>
      <c r="S1153" s="8">
        <f t="shared" si="309"/>
        <v>4.9504950495049507E-2</v>
      </c>
      <c r="T1153" s="8">
        <f t="shared" si="310"/>
        <v>0.15384615384615385</v>
      </c>
      <c r="U1153" s="8">
        <f t="shared" si="311"/>
        <v>7.407407407407407E-2</v>
      </c>
      <c r="V1153" s="8">
        <f t="shared" si="296"/>
        <v>0</v>
      </c>
      <c r="W1153" s="8">
        <f t="shared" si="297"/>
        <v>4.8333615867694269E-98</v>
      </c>
      <c r="X1153" s="8">
        <f t="shared" si="298"/>
        <v>8.9971385621851845E-39</v>
      </c>
      <c r="Y1153" s="8">
        <f t="shared" si="299"/>
        <v>8.7670895347992097E-19</v>
      </c>
      <c r="Z1153" s="8">
        <f t="shared" si="300"/>
        <v>3.0849848899379419E-63</v>
      </c>
      <c r="AA1153" s="8">
        <f t="shared" si="301"/>
        <v>9.4490006427193179E-29</v>
      </c>
      <c r="AB1153" s="13" t="e">
        <f t="shared" si="312"/>
        <v>#DIV/0!</v>
      </c>
      <c r="AC1153" s="13">
        <f t="shared" si="313"/>
        <v>-9.4490006427193179E-29</v>
      </c>
    </row>
    <row r="1154" spans="1:29">
      <c r="A1154"/>
      <c r="B1154" s="16"/>
      <c r="C1154" s="17"/>
      <c r="I1154" s="11" t="e">
        <f t="shared" si="302"/>
        <v>#DIV/0!</v>
      </c>
      <c r="J1154" s="11" t="e">
        <f t="shared" si="303"/>
        <v>#DIV/0!</v>
      </c>
      <c r="K1154" s="11" t="e">
        <f t="shared" si="304"/>
        <v>#DIV/0!</v>
      </c>
      <c r="L1154" s="11" t="e">
        <f t="shared" si="305"/>
        <v>#DIV/0!</v>
      </c>
      <c r="M1154" s="8" t="e">
        <f t="shared" si="293"/>
        <v>#DIV/0!</v>
      </c>
      <c r="N1154" s="8">
        <f t="shared" si="294"/>
        <v>0</v>
      </c>
      <c r="O1154" s="8">
        <f t="shared" si="295"/>
        <v>0</v>
      </c>
      <c r="P1154" s="8">
        <f t="shared" si="306"/>
        <v>0.83333333333333337</v>
      </c>
      <c r="Q1154" s="8">
        <f t="shared" si="307"/>
        <v>0.22727272727272727</v>
      </c>
      <c r="R1154" s="8">
        <f t="shared" si="308"/>
        <v>9.8039215686274508E-2</v>
      </c>
      <c r="S1154" s="8">
        <f t="shared" si="309"/>
        <v>4.9504950495049507E-2</v>
      </c>
      <c r="T1154" s="8">
        <f t="shared" si="310"/>
        <v>0.15384615384615385</v>
      </c>
      <c r="U1154" s="8">
        <f t="shared" si="311"/>
        <v>7.407407407407407E-2</v>
      </c>
      <c r="V1154" s="8">
        <f t="shared" si="296"/>
        <v>0</v>
      </c>
      <c r="W1154" s="8">
        <f t="shared" si="297"/>
        <v>3.7348703170491024E-98</v>
      </c>
      <c r="X1154" s="8">
        <f t="shared" si="298"/>
        <v>8.1150661541278134E-39</v>
      </c>
      <c r="Y1154" s="8">
        <f t="shared" si="299"/>
        <v>8.3330752013933082E-19</v>
      </c>
      <c r="Z1154" s="8">
        <f t="shared" si="300"/>
        <v>2.6103718299474893E-63</v>
      </c>
      <c r="AA1154" s="8">
        <f t="shared" si="301"/>
        <v>8.7490746691845532E-29</v>
      </c>
      <c r="AB1154" s="13" t="e">
        <f t="shared" si="312"/>
        <v>#DIV/0!</v>
      </c>
      <c r="AC1154" s="13">
        <f t="shared" si="313"/>
        <v>-8.7490746691845532E-29</v>
      </c>
    </row>
    <row r="1155" spans="1:29">
      <c r="A1155"/>
      <c r="B1155" s="18"/>
      <c r="C1155" s="15"/>
      <c r="I1155" s="11" t="e">
        <f t="shared" si="302"/>
        <v>#DIV/0!</v>
      </c>
      <c r="J1155" s="11" t="e">
        <f t="shared" si="303"/>
        <v>#DIV/0!</v>
      </c>
      <c r="K1155" s="11" t="e">
        <f t="shared" si="304"/>
        <v>#DIV/0!</v>
      </c>
      <c r="L1155" s="11" t="e">
        <f t="shared" si="305"/>
        <v>#DIV/0!</v>
      </c>
      <c r="M1155" s="8" t="e">
        <f t="shared" si="293"/>
        <v>#DIV/0!</v>
      </c>
      <c r="N1155" s="8">
        <f t="shared" si="294"/>
        <v>0</v>
      </c>
      <c r="O1155" s="8">
        <f t="shared" si="295"/>
        <v>0</v>
      </c>
      <c r="P1155" s="8">
        <f t="shared" si="306"/>
        <v>0.83333333333333337</v>
      </c>
      <c r="Q1155" s="8">
        <f t="shared" si="307"/>
        <v>0.22727272727272727</v>
      </c>
      <c r="R1155" s="8">
        <f t="shared" si="308"/>
        <v>9.8039215686274508E-2</v>
      </c>
      <c r="S1155" s="8">
        <f t="shared" si="309"/>
        <v>4.9504950495049507E-2</v>
      </c>
      <c r="T1155" s="8">
        <f t="shared" si="310"/>
        <v>0.15384615384615385</v>
      </c>
      <c r="U1155" s="8">
        <f t="shared" si="311"/>
        <v>7.407407407407407E-2</v>
      </c>
      <c r="V1155" s="8">
        <f t="shared" si="296"/>
        <v>0</v>
      </c>
      <c r="W1155" s="8">
        <f t="shared" si="297"/>
        <v>2.8860361540833971E-98</v>
      </c>
      <c r="X1155" s="8">
        <f t="shared" si="298"/>
        <v>7.3194714331348901E-39</v>
      </c>
      <c r="Y1155" s="8">
        <f t="shared" si="299"/>
        <v>7.9205467260768072E-19</v>
      </c>
      <c r="Z1155" s="8">
        <f t="shared" si="300"/>
        <v>2.2087761638017218E-63</v>
      </c>
      <c r="AA1155" s="8">
        <f t="shared" si="301"/>
        <v>8.1009950640597714E-29</v>
      </c>
      <c r="AB1155" s="13" t="e">
        <f t="shared" si="312"/>
        <v>#DIV/0!</v>
      </c>
      <c r="AC1155" s="13">
        <f t="shared" si="313"/>
        <v>-8.1009950640597714E-29</v>
      </c>
    </row>
    <row r="1156" spans="1:29">
      <c r="A1156"/>
      <c r="B1156" s="16"/>
      <c r="C1156" s="17"/>
      <c r="I1156" s="11" t="e">
        <f t="shared" si="302"/>
        <v>#DIV/0!</v>
      </c>
      <c r="J1156" s="11" t="e">
        <f t="shared" si="303"/>
        <v>#DIV/0!</v>
      </c>
      <c r="K1156" s="11" t="e">
        <f t="shared" si="304"/>
        <v>#DIV/0!</v>
      </c>
      <c r="L1156" s="11" t="e">
        <f t="shared" si="305"/>
        <v>#DIV/0!</v>
      </c>
      <c r="M1156" s="8" t="e">
        <f t="shared" si="293"/>
        <v>#DIV/0!</v>
      </c>
      <c r="N1156" s="8">
        <f t="shared" si="294"/>
        <v>0</v>
      </c>
      <c r="O1156" s="8">
        <f t="shared" si="295"/>
        <v>0</v>
      </c>
      <c r="P1156" s="8">
        <f t="shared" si="306"/>
        <v>0.83333333333333337</v>
      </c>
      <c r="Q1156" s="8">
        <f t="shared" si="307"/>
        <v>0.22727272727272727</v>
      </c>
      <c r="R1156" s="8">
        <f t="shared" si="308"/>
        <v>9.8039215686274508E-2</v>
      </c>
      <c r="S1156" s="8">
        <f t="shared" si="309"/>
        <v>4.9504950495049507E-2</v>
      </c>
      <c r="T1156" s="8">
        <f t="shared" si="310"/>
        <v>0.15384615384615385</v>
      </c>
      <c r="U1156" s="8">
        <f t="shared" si="311"/>
        <v>7.407407407407407E-2</v>
      </c>
      <c r="V1156" s="8">
        <f t="shared" si="296"/>
        <v>0</v>
      </c>
      <c r="W1156" s="8">
        <f t="shared" si="297"/>
        <v>2.2301188463371703E-98</v>
      </c>
      <c r="X1156" s="8">
        <f t="shared" si="298"/>
        <v>6.6018761945922537E-39</v>
      </c>
      <c r="Y1156" s="8">
        <f t="shared" si="299"/>
        <v>7.5284404525086482E-19</v>
      </c>
      <c r="Z1156" s="8">
        <f t="shared" si="300"/>
        <v>1.8689644462937646E-63</v>
      </c>
      <c r="AA1156" s="8">
        <f t="shared" si="301"/>
        <v>7.5009213556108993E-29</v>
      </c>
      <c r="AB1156" s="13" t="e">
        <f t="shared" si="312"/>
        <v>#DIV/0!</v>
      </c>
      <c r="AC1156" s="13">
        <f t="shared" si="313"/>
        <v>-7.5009213556108993E-29</v>
      </c>
    </row>
    <row r="1157" spans="1:29">
      <c r="A1157"/>
      <c r="B1157" s="18"/>
      <c r="C1157" s="15"/>
      <c r="I1157" s="11" t="e">
        <f t="shared" si="302"/>
        <v>#DIV/0!</v>
      </c>
      <c r="J1157" s="11" t="e">
        <f t="shared" si="303"/>
        <v>#DIV/0!</v>
      </c>
      <c r="K1157" s="11" t="e">
        <f t="shared" si="304"/>
        <v>#DIV/0!</v>
      </c>
      <c r="L1157" s="11" t="e">
        <f t="shared" si="305"/>
        <v>#DIV/0!</v>
      </c>
      <c r="M1157" s="8" t="e">
        <f t="shared" si="293"/>
        <v>#DIV/0!</v>
      </c>
      <c r="N1157" s="8">
        <f t="shared" si="294"/>
        <v>0</v>
      </c>
      <c r="O1157" s="8">
        <f t="shared" si="295"/>
        <v>0</v>
      </c>
      <c r="P1157" s="8">
        <f t="shared" si="306"/>
        <v>0.83333333333333337</v>
      </c>
      <c r="Q1157" s="8">
        <f t="shared" si="307"/>
        <v>0.22727272727272727</v>
      </c>
      <c r="R1157" s="8">
        <f t="shared" si="308"/>
        <v>9.8039215686274508E-2</v>
      </c>
      <c r="S1157" s="8">
        <f t="shared" si="309"/>
        <v>4.9504950495049507E-2</v>
      </c>
      <c r="T1157" s="8">
        <f t="shared" si="310"/>
        <v>0.15384615384615385</v>
      </c>
      <c r="U1157" s="8">
        <f t="shared" si="311"/>
        <v>7.407407407407407E-2</v>
      </c>
      <c r="V1157" s="8">
        <f t="shared" si="296"/>
        <v>0</v>
      </c>
      <c r="W1157" s="8">
        <f t="shared" si="297"/>
        <v>1.7232736539878134E-98</v>
      </c>
      <c r="X1157" s="8">
        <f t="shared" si="298"/>
        <v>5.9546334304165422E-39</v>
      </c>
      <c r="Y1157" s="8">
        <f t="shared" si="299"/>
        <v>7.1557453806022794E-19</v>
      </c>
      <c r="Z1157" s="8">
        <f t="shared" si="300"/>
        <v>1.5814314545562622E-63</v>
      </c>
      <c r="AA1157" s="8">
        <f t="shared" si="301"/>
        <v>6.9452975514915735E-29</v>
      </c>
      <c r="AB1157" s="13" t="e">
        <f t="shared" si="312"/>
        <v>#DIV/0!</v>
      </c>
      <c r="AC1157" s="13">
        <f t="shared" si="313"/>
        <v>-6.9452975514915735E-29</v>
      </c>
    </row>
    <row r="1158" spans="1:29">
      <c r="A1158"/>
      <c r="B1158" s="16"/>
      <c r="C1158" s="17"/>
      <c r="I1158" s="11" t="e">
        <f t="shared" si="302"/>
        <v>#DIV/0!</v>
      </c>
      <c r="J1158" s="11" t="e">
        <f t="shared" si="303"/>
        <v>#DIV/0!</v>
      </c>
      <c r="K1158" s="11" t="e">
        <f t="shared" si="304"/>
        <v>#DIV/0!</v>
      </c>
      <c r="L1158" s="11" t="e">
        <f t="shared" si="305"/>
        <v>#DIV/0!</v>
      </c>
      <c r="M1158" s="8" t="e">
        <f t="shared" si="293"/>
        <v>#DIV/0!</v>
      </c>
      <c r="N1158" s="8">
        <f t="shared" si="294"/>
        <v>0</v>
      </c>
      <c r="O1158" s="8">
        <f t="shared" si="295"/>
        <v>0</v>
      </c>
      <c r="P1158" s="8">
        <f t="shared" si="306"/>
        <v>0.83333333333333337</v>
      </c>
      <c r="Q1158" s="8">
        <f t="shared" si="307"/>
        <v>0.22727272727272727</v>
      </c>
      <c r="R1158" s="8">
        <f t="shared" si="308"/>
        <v>9.8039215686274508E-2</v>
      </c>
      <c r="S1158" s="8">
        <f t="shared" si="309"/>
        <v>4.9504950495049507E-2</v>
      </c>
      <c r="T1158" s="8">
        <f t="shared" si="310"/>
        <v>0.15384615384615385</v>
      </c>
      <c r="U1158" s="8">
        <f t="shared" si="311"/>
        <v>7.407407407407407E-2</v>
      </c>
      <c r="V1158" s="8">
        <f t="shared" si="296"/>
        <v>0</v>
      </c>
      <c r="W1158" s="8">
        <f t="shared" si="297"/>
        <v>1.3316205508087649E-98</v>
      </c>
      <c r="X1158" s="8">
        <f t="shared" si="298"/>
        <v>5.3708458391992341E-39</v>
      </c>
      <c r="Y1158" s="8">
        <f t="shared" si="299"/>
        <v>6.8015005597803841E-19</v>
      </c>
      <c r="Z1158" s="8">
        <f t="shared" si="300"/>
        <v>1.3381343077014527E-63</v>
      </c>
      <c r="AA1158" s="8">
        <f t="shared" si="301"/>
        <v>6.4308310661959018E-29</v>
      </c>
      <c r="AB1158" s="13" t="e">
        <f t="shared" si="312"/>
        <v>#DIV/0!</v>
      </c>
      <c r="AC1158" s="13">
        <f t="shared" si="313"/>
        <v>-6.4308310661959018E-29</v>
      </c>
    </row>
    <row r="1159" spans="1:29">
      <c r="A1159"/>
      <c r="B1159" s="18"/>
      <c r="C1159" s="15"/>
      <c r="I1159" s="11" t="e">
        <f t="shared" si="302"/>
        <v>#DIV/0!</v>
      </c>
      <c r="J1159" s="11" t="e">
        <f t="shared" si="303"/>
        <v>#DIV/0!</v>
      </c>
      <c r="K1159" s="11" t="e">
        <f t="shared" si="304"/>
        <v>#DIV/0!</v>
      </c>
      <c r="L1159" s="11" t="e">
        <f t="shared" si="305"/>
        <v>#DIV/0!</v>
      </c>
      <c r="M1159" s="8" t="e">
        <f t="shared" si="293"/>
        <v>#DIV/0!</v>
      </c>
      <c r="N1159" s="8">
        <f t="shared" si="294"/>
        <v>0</v>
      </c>
      <c r="O1159" s="8">
        <f t="shared" si="295"/>
        <v>0</v>
      </c>
      <c r="P1159" s="8">
        <f t="shared" si="306"/>
        <v>0.83333333333333337</v>
      </c>
      <c r="Q1159" s="8">
        <f t="shared" si="307"/>
        <v>0.22727272727272727</v>
      </c>
      <c r="R1159" s="8">
        <f t="shared" si="308"/>
        <v>9.8039215686274508E-2</v>
      </c>
      <c r="S1159" s="8">
        <f t="shared" si="309"/>
        <v>4.9504950495049507E-2</v>
      </c>
      <c r="T1159" s="8">
        <f t="shared" si="310"/>
        <v>0.15384615384615385</v>
      </c>
      <c r="U1159" s="8">
        <f t="shared" si="311"/>
        <v>7.407407407407407E-2</v>
      </c>
      <c r="V1159" s="8">
        <f t="shared" si="296"/>
        <v>0</v>
      </c>
      <c r="W1159" s="8">
        <f t="shared" si="297"/>
        <v>1.0289795165340456E-98</v>
      </c>
      <c r="X1159" s="8">
        <f t="shared" si="298"/>
        <v>4.8442923255522507E-39</v>
      </c>
      <c r="Y1159" s="8">
        <f t="shared" si="299"/>
        <v>6.4647926112764045E-19</v>
      </c>
      <c r="Z1159" s="8">
        <f t="shared" si="300"/>
        <v>1.1322674911319984E-63</v>
      </c>
      <c r="AA1159" s="8">
        <f t="shared" si="301"/>
        <v>5.9544732094406498E-29</v>
      </c>
      <c r="AB1159" s="13" t="e">
        <f t="shared" si="312"/>
        <v>#DIV/0!</v>
      </c>
      <c r="AC1159" s="13">
        <f t="shared" si="313"/>
        <v>-5.9544732094406498E-29</v>
      </c>
    </row>
    <row r="1160" spans="1:29">
      <c r="A1160"/>
      <c r="B1160" s="16"/>
      <c r="C1160" s="17"/>
      <c r="I1160" s="11" t="e">
        <f t="shared" si="302"/>
        <v>#DIV/0!</v>
      </c>
      <c r="J1160" s="11" t="e">
        <f t="shared" si="303"/>
        <v>#DIV/0!</v>
      </c>
      <c r="K1160" s="11" t="e">
        <f t="shared" si="304"/>
        <v>#DIV/0!</v>
      </c>
      <c r="L1160" s="11" t="e">
        <f t="shared" si="305"/>
        <v>#DIV/0!</v>
      </c>
      <c r="M1160" s="8" t="e">
        <f t="shared" si="293"/>
        <v>#DIV/0!</v>
      </c>
      <c r="N1160" s="8">
        <f t="shared" si="294"/>
        <v>0</v>
      </c>
      <c r="O1160" s="8">
        <f t="shared" si="295"/>
        <v>0</v>
      </c>
      <c r="P1160" s="8">
        <f t="shared" si="306"/>
        <v>0.83333333333333337</v>
      </c>
      <c r="Q1160" s="8">
        <f t="shared" si="307"/>
        <v>0.22727272727272727</v>
      </c>
      <c r="R1160" s="8">
        <f t="shared" si="308"/>
        <v>9.8039215686274508E-2</v>
      </c>
      <c r="S1160" s="8">
        <f t="shared" si="309"/>
        <v>4.9504950495049507E-2</v>
      </c>
      <c r="T1160" s="8">
        <f t="shared" si="310"/>
        <v>0.15384615384615385</v>
      </c>
      <c r="U1160" s="8">
        <f t="shared" si="311"/>
        <v>7.407407407407407E-2</v>
      </c>
      <c r="V1160" s="8">
        <f t="shared" si="296"/>
        <v>0</v>
      </c>
      <c r="W1160" s="8">
        <f t="shared" si="297"/>
        <v>7.9512053550358068E-99</v>
      </c>
      <c r="X1160" s="8">
        <f t="shared" si="298"/>
        <v>4.3693617054000695E-39</v>
      </c>
      <c r="Y1160" s="8">
        <f t="shared" si="299"/>
        <v>6.1447533730944041E-19</v>
      </c>
      <c r="Z1160" s="8">
        <f t="shared" si="300"/>
        <v>9.580724924963063E-64</v>
      </c>
      <c r="AA1160" s="8">
        <f t="shared" si="301"/>
        <v>5.513401119852454E-29</v>
      </c>
      <c r="AB1160" s="13" t="e">
        <f t="shared" si="312"/>
        <v>#DIV/0!</v>
      </c>
      <c r="AC1160" s="13">
        <f t="shared" si="313"/>
        <v>-5.513401119852454E-29</v>
      </c>
    </row>
    <row r="1161" spans="1:29">
      <c r="A1161"/>
      <c r="B1161" s="18"/>
      <c r="C1161" s="15"/>
      <c r="I1161" s="11" t="e">
        <f t="shared" si="302"/>
        <v>#DIV/0!</v>
      </c>
      <c r="J1161" s="11" t="e">
        <f t="shared" si="303"/>
        <v>#DIV/0!</v>
      </c>
      <c r="K1161" s="11" t="e">
        <f t="shared" si="304"/>
        <v>#DIV/0!</v>
      </c>
      <c r="L1161" s="11" t="e">
        <f t="shared" si="305"/>
        <v>#DIV/0!</v>
      </c>
      <c r="M1161" s="8" t="e">
        <f t="shared" si="293"/>
        <v>#DIV/0!</v>
      </c>
      <c r="N1161" s="8">
        <f t="shared" si="294"/>
        <v>0</v>
      </c>
      <c r="O1161" s="8">
        <f t="shared" si="295"/>
        <v>0</v>
      </c>
      <c r="P1161" s="8">
        <f t="shared" si="306"/>
        <v>0.83333333333333337</v>
      </c>
      <c r="Q1161" s="8">
        <f t="shared" si="307"/>
        <v>0.22727272727272727</v>
      </c>
      <c r="R1161" s="8">
        <f t="shared" si="308"/>
        <v>9.8039215686274508E-2</v>
      </c>
      <c r="S1161" s="8">
        <f t="shared" si="309"/>
        <v>4.9504950495049507E-2</v>
      </c>
      <c r="T1161" s="8">
        <f t="shared" si="310"/>
        <v>0.15384615384615385</v>
      </c>
      <c r="U1161" s="8">
        <f t="shared" si="311"/>
        <v>7.407407407407407E-2</v>
      </c>
      <c r="V1161" s="8">
        <f t="shared" si="296"/>
        <v>0</v>
      </c>
      <c r="W1161" s="8">
        <f t="shared" si="297"/>
        <v>6.1441132288913047E-99</v>
      </c>
      <c r="X1161" s="8">
        <f t="shared" si="298"/>
        <v>3.9409929107530037E-39</v>
      </c>
      <c r="Y1161" s="8">
        <f t="shared" si="299"/>
        <v>5.8405576615550769E-19</v>
      </c>
      <c r="Z1161" s="8">
        <f t="shared" si="300"/>
        <v>8.1067672441995141E-64</v>
      </c>
      <c r="AA1161" s="8">
        <f t="shared" si="301"/>
        <v>5.1050010369004203E-29</v>
      </c>
      <c r="AB1161" s="13" t="e">
        <f t="shared" si="312"/>
        <v>#DIV/0!</v>
      </c>
      <c r="AC1161" s="13">
        <f t="shared" si="313"/>
        <v>-5.1050010369004203E-29</v>
      </c>
    </row>
    <row r="1162" spans="1:29">
      <c r="A1162"/>
      <c r="B1162" s="16"/>
      <c r="C1162" s="17"/>
      <c r="I1162" s="11" t="e">
        <f t="shared" si="302"/>
        <v>#DIV/0!</v>
      </c>
      <c r="J1162" s="11" t="e">
        <f t="shared" si="303"/>
        <v>#DIV/0!</v>
      </c>
      <c r="K1162" s="11" t="e">
        <f t="shared" si="304"/>
        <v>#DIV/0!</v>
      </c>
      <c r="L1162" s="11" t="e">
        <f t="shared" si="305"/>
        <v>#DIV/0!</v>
      </c>
      <c r="M1162" s="8" t="e">
        <f t="shared" si="293"/>
        <v>#DIV/0!</v>
      </c>
      <c r="N1162" s="8">
        <f t="shared" si="294"/>
        <v>0</v>
      </c>
      <c r="O1162" s="8">
        <f t="shared" si="295"/>
        <v>0</v>
      </c>
      <c r="P1162" s="8">
        <f t="shared" si="306"/>
        <v>0.83333333333333337</v>
      </c>
      <c r="Q1162" s="8">
        <f t="shared" si="307"/>
        <v>0.22727272727272727</v>
      </c>
      <c r="R1162" s="8">
        <f t="shared" si="308"/>
        <v>9.8039215686274508E-2</v>
      </c>
      <c r="S1162" s="8">
        <f t="shared" si="309"/>
        <v>4.9504950495049507E-2</v>
      </c>
      <c r="T1162" s="8">
        <f t="shared" si="310"/>
        <v>0.15384615384615385</v>
      </c>
      <c r="U1162" s="8">
        <f t="shared" si="311"/>
        <v>7.407407407407407E-2</v>
      </c>
      <c r="V1162" s="8">
        <f t="shared" si="296"/>
        <v>0</v>
      </c>
      <c r="W1162" s="8">
        <f t="shared" si="297"/>
        <v>4.7477238586887353E-99</v>
      </c>
      <c r="X1162" s="8">
        <f t="shared" si="298"/>
        <v>3.5546210567576113E-39</v>
      </c>
      <c r="Y1162" s="8">
        <f t="shared" si="299"/>
        <v>5.5514211436563103E-19</v>
      </c>
      <c r="Z1162" s="8">
        <f t="shared" si="300"/>
        <v>6.8595722835534348E-64</v>
      </c>
      <c r="AA1162" s="8">
        <f t="shared" si="301"/>
        <v>4.7268528119448337E-29</v>
      </c>
      <c r="AB1162" s="13" t="e">
        <f t="shared" si="312"/>
        <v>#DIV/0!</v>
      </c>
      <c r="AC1162" s="13">
        <f t="shared" si="313"/>
        <v>-4.7268528119448337E-29</v>
      </c>
    </row>
    <row r="1163" spans="1:29">
      <c r="A1163"/>
      <c r="B1163" s="18"/>
      <c r="C1163" s="15"/>
      <c r="I1163" s="11" t="e">
        <f t="shared" si="302"/>
        <v>#DIV/0!</v>
      </c>
      <c r="J1163" s="11" t="e">
        <f t="shared" si="303"/>
        <v>#DIV/0!</v>
      </c>
      <c r="K1163" s="11" t="e">
        <f t="shared" si="304"/>
        <v>#DIV/0!</v>
      </c>
      <c r="L1163" s="11" t="e">
        <f t="shared" si="305"/>
        <v>#DIV/0!</v>
      </c>
      <c r="M1163" s="8" t="e">
        <f t="shared" si="293"/>
        <v>#DIV/0!</v>
      </c>
      <c r="N1163" s="8">
        <f t="shared" si="294"/>
        <v>0</v>
      </c>
      <c r="O1163" s="8">
        <f t="shared" si="295"/>
        <v>0</v>
      </c>
      <c r="P1163" s="8">
        <f t="shared" si="306"/>
        <v>0.83333333333333337</v>
      </c>
      <c r="Q1163" s="8">
        <f t="shared" si="307"/>
        <v>0.22727272727272727</v>
      </c>
      <c r="R1163" s="8">
        <f t="shared" si="308"/>
        <v>9.8039215686274508E-2</v>
      </c>
      <c r="S1163" s="8">
        <f t="shared" si="309"/>
        <v>4.9504950495049507E-2</v>
      </c>
      <c r="T1163" s="8">
        <f t="shared" si="310"/>
        <v>0.15384615384615385</v>
      </c>
      <c r="U1163" s="8">
        <f t="shared" si="311"/>
        <v>7.407407407407407E-2</v>
      </c>
      <c r="V1163" s="8">
        <f t="shared" si="296"/>
        <v>0</v>
      </c>
      <c r="W1163" s="8">
        <f t="shared" si="297"/>
        <v>3.66869570898675E-99</v>
      </c>
      <c r="X1163" s="8">
        <f t="shared" si="298"/>
        <v>3.2061287962911786E-39</v>
      </c>
      <c r="Y1163" s="8">
        <f t="shared" si="299"/>
        <v>5.2765983147624337E-19</v>
      </c>
      <c r="Z1163" s="8">
        <f t="shared" si="300"/>
        <v>5.8042534706990601E-64</v>
      </c>
      <c r="AA1163" s="8">
        <f t="shared" si="301"/>
        <v>4.376715566615587E-29</v>
      </c>
      <c r="AB1163" s="13" t="e">
        <f t="shared" si="312"/>
        <v>#DIV/0!</v>
      </c>
      <c r="AC1163" s="13">
        <f t="shared" si="313"/>
        <v>-4.376715566615587E-29</v>
      </c>
    </row>
    <row r="1164" spans="1:29">
      <c r="A1164"/>
      <c r="B1164" s="16"/>
      <c r="C1164" s="17"/>
      <c r="I1164" s="11" t="e">
        <f t="shared" si="302"/>
        <v>#DIV/0!</v>
      </c>
      <c r="J1164" s="11" t="e">
        <f t="shared" si="303"/>
        <v>#DIV/0!</v>
      </c>
      <c r="K1164" s="11" t="e">
        <f t="shared" si="304"/>
        <v>#DIV/0!</v>
      </c>
      <c r="L1164" s="11" t="e">
        <f t="shared" si="305"/>
        <v>#DIV/0!</v>
      </c>
      <c r="M1164" s="8" t="e">
        <f t="shared" si="293"/>
        <v>#DIV/0!</v>
      </c>
      <c r="N1164" s="8">
        <f t="shared" si="294"/>
        <v>0</v>
      </c>
      <c r="O1164" s="8">
        <f t="shared" si="295"/>
        <v>0</v>
      </c>
      <c r="P1164" s="8">
        <f t="shared" si="306"/>
        <v>0.83333333333333337</v>
      </c>
      <c r="Q1164" s="8">
        <f t="shared" si="307"/>
        <v>0.22727272727272727</v>
      </c>
      <c r="R1164" s="8">
        <f t="shared" si="308"/>
        <v>9.8039215686274508E-2</v>
      </c>
      <c r="S1164" s="8">
        <f t="shared" si="309"/>
        <v>4.9504950495049507E-2</v>
      </c>
      <c r="T1164" s="8">
        <f t="shared" si="310"/>
        <v>0.15384615384615385</v>
      </c>
      <c r="U1164" s="8">
        <f t="shared" si="311"/>
        <v>7.407407407407407E-2</v>
      </c>
      <c r="V1164" s="8">
        <f t="shared" si="296"/>
        <v>0</v>
      </c>
      <c r="W1164" s="8">
        <f t="shared" si="297"/>
        <v>2.8349012296715795E-99</v>
      </c>
      <c r="X1164" s="8">
        <f t="shared" si="298"/>
        <v>2.891802443713612E-39</v>
      </c>
      <c r="Y1164" s="8">
        <f t="shared" si="299"/>
        <v>5.0153805764078572E-19</v>
      </c>
      <c r="Z1164" s="8">
        <f t="shared" si="300"/>
        <v>4.9112913982838199E-64</v>
      </c>
      <c r="AA1164" s="8">
        <f t="shared" si="301"/>
        <v>4.0525144135329509E-29</v>
      </c>
      <c r="AB1164" s="13" t="e">
        <f t="shared" si="312"/>
        <v>#DIV/0!</v>
      </c>
      <c r="AC1164" s="13">
        <f t="shared" si="313"/>
        <v>-4.0525144135329509E-29</v>
      </c>
    </row>
    <row r="1165" spans="1:29">
      <c r="A1165"/>
      <c r="B1165" s="18"/>
      <c r="C1165" s="15"/>
      <c r="I1165" s="11" t="e">
        <f t="shared" si="302"/>
        <v>#DIV/0!</v>
      </c>
      <c r="J1165" s="11" t="e">
        <f t="shared" si="303"/>
        <v>#DIV/0!</v>
      </c>
      <c r="K1165" s="11" t="e">
        <f t="shared" si="304"/>
        <v>#DIV/0!</v>
      </c>
      <c r="L1165" s="11" t="e">
        <f t="shared" si="305"/>
        <v>#DIV/0!</v>
      </c>
      <c r="M1165" s="8" t="e">
        <f t="shared" si="293"/>
        <v>#DIV/0!</v>
      </c>
      <c r="N1165" s="8">
        <f t="shared" si="294"/>
        <v>0</v>
      </c>
      <c r="O1165" s="8">
        <f t="shared" si="295"/>
        <v>0</v>
      </c>
      <c r="P1165" s="8">
        <f t="shared" si="306"/>
        <v>0.83333333333333337</v>
      </c>
      <c r="Q1165" s="8">
        <f t="shared" si="307"/>
        <v>0.22727272727272727</v>
      </c>
      <c r="R1165" s="8">
        <f t="shared" si="308"/>
        <v>9.8039215686274508E-2</v>
      </c>
      <c r="S1165" s="8">
        <f t="shared" si="309"/>
        <v>4.9504950495049507E-2</v>
      </c>
      <c r="T1165" s="8">
        <f t="shared" si="310"/>
        <v>0.15384615384615385</v>
      </c>
      <c r="U1165" s="8">
        <f t="shared" si="311"/>
        <v>7.407407407407407E-2</v>
      </c>
      <c r="V1165" s="8">
        <f t="shared" si="296"/>
        <v>0</v>
      </c>
      <c r="W1165" s="8">
        <f t="shared" si="297"/>
        <v>2.1906054956553115E-99</v>
      </c>
      <c r="X1165" s="8">
        <f t="shared" si="298"/>
        <v>2.6082924002122777E-39</v>
      </c>
      <c r="Y1165" s="8">
        <f t="shared" si="299"/>
        <v>4.7670944092589527E-19</v>
      </c>
      <c r="Z1165" s="8">
        <f t="shared" si="300"/>
        <v>4.1557081062401553E-64</v>
      </c>
      <c r="AA1165" s="8">
        <f t="shared" si="301"/>
        <v>3.7523281606786585E-29</v>
      </c>
      <c r="AB1165" s="13" t="e">
        <f t="shared" si="312"/>
        <v>#DIV/0!</v>
      </c>
      <c r="AC1165" s="13">
        <f t="shared" si="313"/>
        <v>-3.7523281606786585E-29</v>
      </c>
    </row>
    <row r="1166" spans="1:29">
      <c r="A1166"/>
      <c r="B1166" s="16"/>
      <c r="C1166" s="17"/>
      <c r="I1166" s="11" t="e">
        <f t="shared" si="302"/>
        <v>#DIV/0!</v>
      </c>
      <c r="J1166" s="11" t="e">
        <f t="shared" si="303"/>
        <v>#DIV/0!</v>
      </c>
      <c r="K1166" s="11" t="e">
        <f t="shared" si="304"/>
        <v>#DIV/0!</v>
      </c>
      <c r="L1166" s="11" t="e">
        <f t="shared" si="305"/>
        <v>#DIV/0!</v>
      </c>
      <c r="M1166" s="8" t="e">
        <f t="shared" si="293"/>
        <v>#DIV/0!</v>
      </c>
      <c r="N1166" s="8">
        <f t="shared" si="294"/>
        <v>0</v>
      </c>
      <c r="O1166" s="8">
        <f t="shared" si="295"/>
        <v>0</v>
      </c>
      <c r="P1166" s="8">
        <f t="shared" si="306"/>
        <v>0.83333333333333337</v>
      </c>
      <c r="Q1166" s="8">
        <f t="shared" si="307"/>
        <v>0.22727272727272727</v>
      </c>
      <c r="R1166" s="8">
        <f t="shared" si="308"/>
        <v>9.8039215686274508E-2</v>
      </c>
      <c r="S1166" s="8">
        <f t="shared" si="309"/>
        <v>4.9504950495049507E-2</v>
      </c>
      <c r="T1166" s="8">
        <f t="shared" si="310"/>
        <v>0.15384615384615385</v>
      </c>
      <c r="U1166" s="8">
        <f t="shared" si="311"/>
        <v>7.407407407407407E-2</v>
      </c>
      <c r="V1166" s="8">
        <f t="shared" si="296"/>
        <v>0</v>
      </c>
      <c r="W1166" s="8">
        <f t="shared" si="297"/>
        <v>1.6927406102791043E-99</v>
      </c>
      <c r="X1166" s="8">
        <f t="shared" si="298"/>
        <v>2.3525774590149955E-39</v>
      </c>
      <c r="Y1166" s="8">
        <f t="shared" si="299"/>
        <v>4.5310996365233607E-19</v>
      </c>
      <c r="Z1166" s="8">
        <f t="shared" si="300"/>
        <v>3.5163683975878235E-64</v>
      </c>
      <c r="AA1166" s="8">
        <f t="shared" si="301"/>
        <v>3.4743779265543134E-29</v>
      </c>
      <c r="AB1166" s="13" t="e">
        <f t="shared" si="312"/>
        <v>#DIV/0!</v>
      </c>
      <c r="AC1166" s="13">
        <f t="shared" si="313"/>
        <v>-3.4743779265543134E-29</v>
      </c>
    </row>
    <row r="1167" spans="1:29">
      <c r="A1167"/>
      <c r="B1167" s="18"/>
      <c r="C1167" s="15"/>
      <c r="I1167" s="11" t="e">
        <f t="shared" si="302"/>
        <v>#DIV/0!</v>
      </c>
      <c r="J1167" s="11" t="e">
        <f t="shared" si="303"/>
        <v>#DIV/0!</v>
      </c>
      <c r="K1167" s="11" t="e">
        <f t="shared" si="304"/>
        <v>#DIV/0!</v>
      </c>
      <c r="L1167" s="11" t="e">
        <f t="shared" si="305"/>
        <v>#DIV/0!</v>
      </c>
      <c r="M1167" s="8" t="e">
        <f t="shared" si="293"/>
        <v>#DIV/0!</v>
      </c>
      <c r="N1167" s="8">
        <f t="shared" si="294"/>
        <v>0</v>
      </c>
      <c r="O1167" s="8">
        <f t="shared" si="295"/>
        <v>0</v>
      </c>
      <c r="P1167" s="8">
        <f t="shared" si="306"/>
        <v>0.83333333333333337</v>
      </c>
      <c r="Q1167" s="8">
        <f t="shared" si="307"/>
        <v>0.22727272727272727</v>
      </c>
      <c r="R1167" s="8">
        <f t="shared" si="308"/>
        <v>9.8039215686274508E-2</v>
      </c>
      <c r="S1167" s="8">
        <f t="shared" si="309"/>
        <v>4.9504950495049507E-2</v>
      </c>
      <c r="T1167" s="8">
        <f t="shared" si="310"/>
        <v>0.15384615384615385</v>
      </c>
      <c r="U1167" s="8">
        <f t="shared" si="311"/>
        <v>7.407407407407407E-2</v>
      </c>
      <c r="V1167" s="8">
        <f t="shared" si="296"/>
        <v>0</v>
      </c>
      <c r="W1167" s="8">
        <f t="shared" si="297"/>
        <v>1.3080268352156714E-99</v>
      </c>
      <c r="X1167" s="8">
        <f t="shared" si="298"/>
        <v>2.1219326100919567E-39</v>
      </c>
      <c r="Y1167" s="8">
        <f t="shared" si="299"/>
        <v>4.3067877733291349E-19</v>
      </c>
      <c r="Z1167" s="8">
        <f t="shared" si="300"/>
        <v>2.9753886441127736E-64</v>
      </c>
      <c r="AA1167" s="8">
        <f t="shared" si="301"/>
        <v>3.2170165986614013E-29</v>
      </c>
      <c r="AB1167" s="13" t="e">
        <f t="shared" si="312"/>
        <v>#DIV/0!</v>
      </c>
      <c r="AC1167" s="13">
        <f t="shared" si="313"/>
        <v>-3.2170165986614013E-29</v>
      </c>
    </row>
    <row r="1168" spans="1:29">
      <c r="A1168"/>
      <c r="B1168" s="16"/>
      <c r="C1168" s="17"/>
      <c r="I1168" s="11" t="e">
        <f t="shared" si="302"/>
        <v>#DIV/0!</v>
      </c>
      <c r="J1168" s="11" t="e">
        <f t="shared" si="303"/>
        <v>#DIV/0!</v>
      </c>
      <c r="K1168" s="11" t="e">
        <f t="shared" si="304"/>
        <v>#DIV/0!</v>
      </c>
      <c r="L1168" s="11" t="e">
        <f t="shared" si="305"/>
        <v>#DIV/0!</v>
      </c>
      <c r="M1168" s="8" t="e">
        <f t="shared" si="293"/>
        <v>#DIV/0!</v>
      </c>
      <c r="N1168" s="8">
        <f t="shared" si="294"/>
        <v>0</v>
      </c>
      <c r="O1168" s="8">
        <f t="shared" si="295"/>
        <v>0</v>
      </c>
      <c r="P1168" s="8">
        <f t="shared" si="306"/>
        <v>0.83333333333333337</v>
      </c>
      <c r="Q1168" s="8">
        <f t="shared" si="307"/>
        <v>0.22727272727272727</v>
      </c>
      <c r="R1168" s="8">
        <f t="shared" si="308"/>
        <v>9.8039215686274508E-2</v>
      </c>
      <c r="S1168" s="8">
        <f t="shared" si="309"/>
        <v>4.9504950495049507E-2</v>
      </c>
      <c r="T1168" s="8">
        <f t="shared" si="310"/>
        <v>0.15384615384615385</v>
      </c>
      <c r="U1168" s="8">
        <f t="shared" si="311"/>
        <v>7.407407407407407E-2</v>
      </c>
      <c r="V1168" s="8">
        <f t="shared" si="296"/>
        <v>0</v>
      </c>
      <c r="W1168" s="8">
        <f t="shared" si="297"/>
        <v>1.0107480090302915E-99</v>
      </c>
      <c r="X1168" s="8">
        <f t="shared" si="298"/>
        <v>1.913900001259412E-39</v>
      </c>
      <c r="Y1168" s="8">
        <f t="shared" si="299"/>
        <v>4.0935804578177914E-19</v>
      </c>
      <c r="Z1168" s="8">
        <f t="shared" si="300"/>
        <v>2.5176365450185007E-64</v>
      </c>
      <c r="AA1168" s="8">
        <f t="shared" si="301"/>
        <v>2.978719072834631E-29</v>
      </c>
      <c r="AB1168" s="13" t="e">
        <f t="shared" si="312"/>
        <v>#DIV/0!</v>
      </c>
      <c r="AC1168" s="13">
        <f t="shared" si="313"/>
        <v>-2.978719072834631E-29</v>
      </c>
    </row>
    <row r="1169" spans="1:29">
      <c r="A1169"/>
      <c r="B1169" s="18"/>
      <c r="C1169" s="15"/>
      <c r="I1169" s="11" t="e">
        <f t="shared" si="302"/>
        <v>#DIV/0!</v>
      </c>
      <c r="J1169" s="11" t="e">
        <f t="shared" si="303"/>
        <v>#DIV/0!</v>
      </c>
      <c r="K1169" s="11" t="e">
        <f t="shared" si="304"/>
        <v>#DIV/0!</v>
      </c>
      <c r="L1169" s="11" t="e">
        <f t="shared" si="305"/>
        <v>#DIV/0!</v>
      </c>
      <c r="M1169" s="8" t="e">
        <f t="shared" si="293"/>
        <v>#DIV/0!</v>
      </c>
      <c r="N1169" s="8">
        <f t="shared" si="294"/>
        <v>0</v>
      </c>
      <c r="O1169" s="8">
        <f t="shared" si="295"/>
        <v>0</v>
      </c>
      <c r="P1169" s="8">
        <f t="shared" si="306"/>
        <v>0.83333333333333337</v>
      </c>
      <c r="Q1169" s="8">
        <f t="shared" si="307"/>
        <v>0.22727272727272727</v>
      </c>
      <c r="R1169" s="8">
        <f t="shared" si="308"/>
        <v>9.8039215686274508E-2</v>
      </c>
      <c r="S1169" s="8">
        <f t="shared" si="309"/>
        <v>4.9504950495049507E-2</v>
      </c>
      <c r="T1169" s="8">
        <f t="shared" si="310"/>
        <v>0.15384615384615385</v>
      </c>
      <c r="U1169" s="8">
        <f t="shared" si="311"/>
        <v>7.407407407407407E-2</v>
      </c>
      <c r="V1169" s="8">
        <f t="shared" si="296"/>
        <v>0</v>
      </c>
      <c r="W1169" s="8">
        <f t="shared" si="297"/>
        <v>7.8103255243249794E-100</v>
      </c>
      <c r="X1169" s="8">
        <f t="shared" si="298"/>
        <v>1.7262627462339795E-39</v>
      </c>
      <c r="Y1169" s="8">
        <f t="shared" si="299"/>
        <v>3.8909279599060193E-19</v>
      </c>
      <c r="Z1169" s="8">
        <f t="shared" si="300"/>
        <v>2.1303078457848851E-64</v>
      </c>
      <c r="AA1169" s="8">
        <f t="shared" si="301"/>
        <v>2.7580732155876213E-29</v>
      </c>
      <c r="AB1169" s="13" t="e">
        <f t="shared" si="312"/>
        <v>#DIV/0!</v>
      </c>
      <c r="AC1169" s="13">
        <f t="shared" si="313"/>
        <v>-2.7580732155876213E-29</v>
      </c>
    </row>
    <row r="1170" spans="1:29">
      <c r="A1170"/>
      <c r="B1170" s="16"/>
      <c r="C1170" s="17"/>
      <c r="I1170" s="11" t="e">
        <f t="shared" si="302"/>
        <v>#DIV/0!</v>
      </c>
      <c r="J1170" s="11" t="e">
        <f t="shared" si="303"/>
        <v>#DIV/0!</v>
      </c>
      <c r="K1170" s="11" t="e">
        <f t="shared" si="304"/>
        <v>#DIV/0!</v>
      </c>
      <c r="L1170" s="11" t="e">
        <f t="shared" si="305"/>
        <v>#DIV/0!</v>
      </c>
      <c r="M1170" s="8" t="e">
        <f t="shared" ref="M1170:M1233" si="314">IF(C1170&gt;L1170,IF(AB1170&gt;=80,"STRONG SHORT","SHORT"),IF(C1170&lt;K1170,IF(AB1170&lt;=20,"STRONG LONG","LONG"),"NONE"))</f>
        <v>#DIV/0!</v>
      </c>
      <c r="N1170" s="8">
        <f t="shared" ref="N1170:N1233" si="315">IF(C1170&gt;C1169,C1170-C1169,0)</f>
        <v>0</v>
      </c>
      <c r="O1170" s="8">
        <f t="shared" ref="O1170:O1233" si="316">IF(C1170&lt;C1169,C1169-C1170,0)</f>
        <v>0</v>
      </c>
      <c r="P1170" s="8">
        <f t="shared" si="306"/>
        <v>0.83333333333333337</v>
      </c>
      <c r="Q1170" s="8">
        <f t="shared" si="307"/>
        <v>0.22727272727272727</v>
      </c>
      <c r="R1170" s="8">
        <f t="shared" si="308"/>
        <v>9.8039215686274508E-2</v>
      </c>
      <c r="S1170" s="8">
        <f t="shared" si="309"/>
        <v>4.9504950495049507E-2</v>
      </c>
      <c r="T1170" s="8">
        <f t="shared" si="310"/>
        <v>0.15384615384615385</v>
      </c>
      <c r="U1170" s="8">
        <f t="shared" si="311"/>
        <v>7.407407407407407E-2</v>
      </c>
      <c r="V1170" s="8">
        <f t="shared" ref="V1170:V1233" si="317">$C1170*P1170+V1169*(1-P1170)</f>
        <v>0</v>
      </c>
      <c r="W1170" s="8">
        <f t="shared" ref="W1170:W1233" si="318">$C1170*Q1170+W1169*(1-Q1170)</f>
        <v>6.0352515415238472E-100</v>
      </c>
      <c r="X1170" s="8">
        <f t="shared" ref="X1170:X1233" si="319">$C1170*R1170+X1169*(1-R1170)</f>
        <v>1.5570213005247657E-39</v>
      </c>
      <c r="Y1170" s="8">
        <f t="shared" ref="Y1170:Y1233" si="320">$C1170*S1170+Y1169*(1-S1170)</f>
        <v>3.6983077638710676E-19</v>
      </c>
      <c r="Z1170" s="8">
        <f t="shared" ref="Z1170:Z1233" si="321">$C1170*T1170+Z1169*(1-T1170)</f>
        <v>1.8025681772025952E-64</v>
      </c>
      <c r="AA1170" s="8">
        <f t="shared" ref="AA1170:AA1233" si="322">$C1170*U1170+AA1169*(1-U1170)</f>
        <v>2.553771495914464E-29</v>
      </c>
      <c r="AB1170" s="13" t="e">
        <f t="shared" si="312"/>
        <v>#DIV/0!</v>
      </c>
      <c r="AC1170" s="13">
        <f t="shared" si="313"/>
        <v>-2.553771495914464E-29</v>
      </c>
    </row>
    <row r="1171" spans="1:29">
      <c r="A1171"/>
      <c r="B1171" s="18"/>
      <c r="C1171" s="15"/>
      <c r="I1171" s="11" t="e">
        <f t="shared" si="302"/>
        <v>#DIV/0!</v>
      </c>
      <c r="J1171" s="11" t="e">
        <f t="shared" si="303"/>
        <v>#DIV/0!</v>
      </c>
      <c r="K1171" s="11" t="e">
        <f t="shared" si="304"/>
        <v>#DIV/0!</v>
      </c>
      <c r="L1171" s="11" t="e">
        <f t="shared" si="305"/>
        <v>#DIV/0!</v>
      </c>
      <c r="M1171" s="8" t="e">
        <f t="shared" si="314"/>
        <v>#DIV/0!</v>
      </c>
      <c r="N1171" s="8">
        <f t="shared" si="315"/>
        <v>0</v>
      </c>
      <c r="O1171" s="8">
        <f t="shared" si="316"/>
        <v>0</v>
      </c>
      <c r="P1171" s="8">
        <f t="shared" si="306"/>
        <v>0.83333333333333337</v>
      </c>
      <c r="Q1171" s="8">
        <f t="shared" si="307"/>
        <v>0.22727272727272727</v>
      </c>
      <c r="R1171" s="8">
        <f t="shared" si="308"/>
        <v>9.8039215686274508E-2</v>
      </c>
      <c r="S1171" s="8">
        <f t="shared" si="309"/>
        <v>4.9504950495049507E-2</v>
      </c>
      <c r="T1171" s="8">
        <f t="shared" si="310"/>
        <v>0.15384615384615385</v>
      </c>
      <c r="U1171" s="8">
        <f t="shared" si="311"/>
        <v>7.407407407407407E-2</v>
      </c>
      <c r="V1171" s="8">
        <f t="shared" si="317"/>
        <v>0</v>
      </c>
      <c r="W1171" s="8">
        <f t="shared" si="318"/>
        <v>4.6636034639047907E-100</v>
      </c>
      <c r="X1171" s="8">
        <f t="shared" si="319"/>
        <v>1.4043721534144946E-39</v>
      </c>
      <c r="Y1171" s="8">
        <f t="shared" si="320"/>
        <v>3.515223221105173E-19</v>
      </c>
      <c r="Z1171" s="8">
        <f t="shared" si="321"/>
        <v>1.5252499960945036E-64</v>
      </c>
      <c r="AA1171" s="8">
        <f t="shared" si="322"/>
        <v>2.3646032369578372E-29</v>
      </c>
      <c r="AB1171" s="13" t="e">
        <f t="shared" si="312"/>
        <v>#DIV/0!</v>
      </c>
      <c r="AC1171" s="13">
        <f t="shared" si="313"/>
        <v>-2.3646032369578372E-29</v>
      </c>
    </row>
    <row r="1172" spans="1:29">
      <c r="A1172"/>
      <c r="B1172" s="16"/>
      <c r="C1172" s="17"/>
      <c r="I1172" s="11" t="e">
        <f t="shared" si="302"/>
        <v>#DIV/0!</v>
      </c>
      <c r="J1172" s="11" t="e">
        <f t="shared" si="303"/>
        <v>#DIV/0!</v>
      </c>
      <c r="K1172" s="11" t="e">
        <f t="shared" si="304"/>
        <v>#DIV/0!</v>
      </c>
      <c r="L1172" s="11" t="e">
        <f t="shared" si="305"/>
        <v>#DIV/0!</v>
      </c>
      <c r="M1172" s="8" t="e">
        <f t="shared" si="314"/>
        <v>#DIV/0!</v>
      </c>
      <c r="N1172" s="8">
        <f t="shared" si="315"/>
        <v>0</v>
      </c>
      <c r="O1172" s="8">
        <f t="shared" si="316"/>
        <v>0</v>
      </c>
      <c r="P1172" s="8">
        <f t="shared" si="306"/>
        <v>0.83333333333333337</v>
      </c>
      <c r="Q1172" s="8">
        <f t="shared" si="307"/>
        <v>0.22727272727272727</v>
      </c>
      <c r="R1172" s="8">
        <f t="shared" si="308"/>
        <v>9.8039215686274508E-2</v>
      </c>
      <c r="S1172" s="8">
        <f t="shared" si="309"/>
        <v>4.9504950495049507E-2</v>
      </c>
      <c r="T1172" s="8">
        <f t="shared" si="310"/>
        <v>0.15384615384615385</v>
      </c>
      <c r="U1172" s="8">
        <f t="shared" si="311"/>
        <v>7.407407407407407E-2</v>
      </c>
      <c r="V1172" s="8">
        <f t="shared" si="317"/>
        <v>0</v>
      </c>
      <c r="W1172" s="8">
        <f t="shared" si="318"/>
        <v>3.6036935857446109E-100</v>
      </c>
      <c r="X1172" s="8">
        <f t="shared" si="319"/>
        <v>1.2666886089620933E-39</v>
      </c>
      <c r="Y1172" s="8">
        <f t="shared" si="320"/>
        <v>3.3412022695653128E-19</v>
      </c>
      <c r="Z1172" s="8">
        <f t="shared" si="321"/>
        <v>1.290596150541503E-64</v>
      </c>
      <c r="AA1172" s="8">
        <f t="shared" si="322"/>
        <v>2.1894474416276271E-29</v>
      </c>
      <c r="AB1172" s="13" t="e">
        <f t="shared" si="312"/>
        <v>#DIV/0!</v>
      </c>
      <c r="AC1172" s="13">
        <f t="shared" si="313"/>
        <v>-2.1894474416276271E-29</v>
      </c>
    </row>
    <row r="1173" spans="1:29">
      <c r="A1173"/>
      <c r="B1173" s="18"/>
      <c r="C1173" s="15"/>
      <c r="I1173" s="11" t="e">
        <f t="shared" si="302"/>
        <v>#DIV/0!</v>
      </c>
      <c r="J1173" s="11" t="e">
        <f t="shared" si="303"/>
        <v>#DIV/0!</v>
      </c>
      <c r="K1173" s="11" t="e">
        <f t="shared" si="304"/>
        <v>#DIV/0!</v>
      </c>
      <c r="L1173" s="11" t="e">
        <f t="shared" si="305"/>
        <v>#DIV/0!</v>
      </c>
      <c r="M1173" s="8" t="e">
        <f t="shared" si="314"/>
        <v>#DIV/0!</v>
      </c>
      <c r="N1173" s="8">
        <f t="shared" si="315"/>
        <v>0</v>
      </c>
      <c r="O1173" s="8">
        <f t="shared" si="316"/>
        <v>0</v>
      </c>
      <c r="P1173" s="8">
        <f t="shared" si="306"/>
        <v>0.83333333333333337</v>
      </c>
      <c r="Q1173" s="8">
        <f t="shared" si="307"/>
        <v>0.22727272727272727</v>
      </c>
      <c r="R1173" s="8">
        <f t="shared" si="308"/>
        <v>9.8039215686274508E-2</v>
      </c>
      <c r="S1173" s="8">
        <f t="shared" si="309"/>
        <v>4.9504950495049507E-2</v>
      </c>
      <c r="T1173" s="8">
        <f t="shared" si="310"/>
        <v>0.15384615384615385</v>
      </c>
      <c r="U1173" s="8">
        <f t="shared" si="311"/>
        <v>7.407407407407407E-2</v>
      </c>
      <c r="V1173" s="8">
        <f t="shared" si="317"/>
        <v>0</v>
      </c>
      <c r="W1173" s="8">
        <f t="shared" si="318"/>
        <v>2.7846723162571995E-100</v>
      </c>
      <c r="X1173" s="8">
        <f t="shared" si="319"/>
        <v>1.1425034512207115E-39</v>
      </c>
      <c r="Y1173" s="8">
        <f t="shared" si="320"/>
        <v>3.1757962166165349E-19</v>
      </c>
      <c r="Z1173" s="8">
        <f t="shared" si="321"/>
        <v>1.092042896612041E-64</v>
      </c>
      <c r="AA1173" s="8">
        <f t="shared" si="322"/>
        <v>2.0272661496552103E-29</v>
      </c>
      <c r="AB1173" s="13" t="e">
        <f t="shared" si="312"/>
        <v>#DIV/0!</v>
      </c>
      <c r="AC1173" s="13">
        <f t="shared" si="313"/>
        <v>-2.0272661496552103E-29</v>
      </c>
    </row>
    <row r="1174" spans="1:29">
      <c r="A1174"/>
      <c r="B1174" s="16"/>
      <c r="C1174" s="17"/>
      <c r="I1174" s="11" t="e">
        <f t="shared" si="302"/>
        <v>#DIV/0!</v>
      </c>
      <c r="J1174" s="11" t="e">
        <f t="shared" si="303"/>
        <v>#DIV/0!</v>
      </c>
      <c r="K1174" s="11" t="e">
        <f t="shared" si="304"/>
        <v>#DIV/0!</v>
      </c>
      <c r="L1174" s="11" t="e">
        <f t="shared" si="305"/>
        <v>#DIV/0!</v>
      </c>
      <c r="M1174" s="8" t="e">
        <f t="shared" si="314"/>
        <v>#DIV/0!</v>
      </c>
      <c r="N1174" s="8">
        <f t="shared" si="315"/>
        <v>0</v>
      </c>
      <c r="O1174" s="8">
        <f t="shared" si="316"/>
        <v>0</v>
      </c>
      <c r="P1174" s="8">
        <f t="shared" si="306"/>
        <v>0.83333333333333337</v>
      </c>
      <c r="Q1174" s="8">
        <f t="shared" si="307"/>
        <v>0.22727272727272727</v>
      </c>
      <c r="R1174" s="8">
        <f t="shared" si="308"/>
        <v>9.8039215686274508E-2</v>
      </c>
      <c r="S1174" s="8">
        <f t="shared" si="309"/>
        <v>4.9504950495049507E-2</v>
      </c>
      <c r="T1174" s="8">
        <f t="shared" si="310"/>
        <v>0.15384615384615385</v>
      </c>
      <c r="U1174" s="8">
        <f t="shared" si="311"/>
        <v>7.407407407407407E-2</v>
      </c>
      <c r="V1174" s="8">
        <f t="shared" si="317"/>
        <v>0</v>
      </c>
      <c r="W1174" s="8">
        <f t="shared" si="318"/>
        <v>2.1517922443805631E-100</v>
      </c>
      <c r="X1174" s="8">
        <f t="shared" si="319"/>
        <v>1.0304933089441713E-39</v>
      </c>
      <c r="Y1174" s="8">
        <f t="shared" si="320"/>
        <v>3.0185785821305675E-19</v>
      </c>
      <c r="Z1174" s="8">
        <f t="shared" si="321"/>
        <v>9.2403629713326545E-65</v>
      </c>
      <c r="AA1174" s="8">
        <f t="shared" si="322"/>
        <v>1.8770982867177874E-29</v>
      </c>
      <c r="AB1174" s="13" t="e">
        <f t="shared" si="312"/>
        <v>#DIV/0!</v>
      </c>
      <c r="AC1174" s="13">
        <f t="shared" si="313"/>
        <v>-1.8770982867177874E-29</v>
      </c>
    </row>
    <row r="1175" spans="1:29">
      <c r="A1175"/>
      <c r="B1175" s="18"/>
      <c r="C1175" s="15"/>
      <c r="I1175" s="11" t="e">
        <f t="shared" si="302"/>
        <v>#DIV/0!</v>
      </c>
      <c r="J1175" s="11" t="e">
        <f t="shared" si="303"/>
        <v>#DIV/0!</v>
      </c>
      <c r="K1175" s="11" t="e">
        <f t="shared" si="304"/>
        <v>#DIV/0!</v>
      </c>
      <c r="L1175" s="11" t="e">
        <f t="shared" si="305"/>
        <v>#DIV/0!</v>
      </c>
      <c r="M1175" s="8" t="e">
        <f t="shared" si="314"/>
        <v>#DIV/0!</v>
      </c>
      <c r="N1175" s="8">
        <f t="shared" si="315"/>
        <v>0</v>
      </c>
      <c r="O1175" s="8">
        <f t="shared" si="316"/>
        <v>0</v>
      </c>
      <c r="P1175" s="8">
        <f t="shared" si="306"/>
        <v>0.83333333333333337</v>
      </c>
      <c r="Q1175" s="8">
        <f t="shared" si="307"/>
        <v>0.22727272727272727</v>
      </c>
      <c r="R1175" s="8">
        <f t="shared" si="308"/>
        <v>9.8039215686274508E-2</v>
      </c>
      <c r="S1175" s="8">
        <f t="shared" si="309"/>
        <v>4.9504950495049507E-2</v>
      </c>
      <c r="T1175" s="8">
        <f t="shared" si="310"/>
        <v>0.15384615384615385</v>
      </c>
      <c r="U1175" s="8">
        <f t="shared" si="311"/>
        <v>7.407407407407407E-2</v>
      </c>
      <c r="V1175" s="8">
        <f t="shared" si="317"/>
        <v>0</v>
      </c>
      <c r="W1175" s="8">
        <f t="shared" si="318"/>
        <v>1.6627485524758895E-100</v>
      </c>
      <c r="X1175" s="8">
        <f t="shared" si="319"/>
        <v>9.2946455316533091E-40</v>
      </c>
      <c r="Y1175" s="8">
        <f t="shared" si="320"/>
        <v>2.8691439988567768E-19</v>
      </c>
      <c r="Z1175" s="8">
        <f t="shared" si="321"/>
        <v>7.8187686680507072E-65</v>
      </c>
      <c r="AA1175" s="8">
        <f t="shared" si="322"/>
        <v>1.7380539691831366E-29</v>
      </c>
      <c r="AB1175" s="13" t="e">
        <f t="shared" si="312"/>
        <v>#DIV/0!</v>
      </c>
      <c r="AC1175" s="13">
        <f t="shared" si="313"/>
        <v>-1.7380539691831366E-29</v>
      </c>
    </row>
    <row r="1176" spans="1:29">
      <c r="A1176"/>
      <c r="B1176" s="16"/>
      <c r="C1176" s="17"/>
      <c r="I1176" s="11" t="e">
        <f t="shared" si="302"/>
        <v>#DIV/0!</v>
      </c>
      <c r="J1176" s="11" t="e">
        <f t="shared" si="303"/>
        <v>#DIV/0!</v>
      </c>
      <c r="K1176" s="11" t="e">
        <f t="shared" si="304"/>
        <v>#DIV/0!</v>
      </c>
      <c r="L1176" s="11" t="e">
        <f t="shared" si="305"/>
        <v>#DIV/0!</v>
      </c>
      <c r="M1176" s="8" t="e">
        <f t="shared" si="314"/>
        <v>#DIV/0!</v>
      </c>
      <c r="N1176" s="8">
        <f t="shared" si="315"/>
        <v>0</v>
      </c>
      <c r="O1176" s="8">
        <f t="shared" si="316"/>
        <v>0</v>
      </c>
      <c r="P1176" s="8">
        <f t="shared" si="306"/>
        <v>0.83333333333333337</v>
      </c>
      <c r="Q1176" s="8">
        <f t="shared" si="307"/>
        <v>0.22727272727272727</v>
      </c>
      <c r="R1176" s="8">
        <f t="shared" si="308"/>
        <v>9.8039215686274508E-2</v>
      </c>
      <c r="S1176" s="8">
        <f t="shared" si="309"/>
        <v>4.9504950495049507E-2</v>
      </c>
      <c r="T1176" s="8">
        <f t="shared" si="310"/>
        <v>0.15384615384615385</v>
      </c>
      <c r="U1176" s="8">
        <f t="shared" si="311"/>
        <v>7.407407407407407E-2</v>
      </c>
      <c r="V1176" s="8">
        <f t="shared" si="317"/>
        <v>0</v>
      </c>
      <c r="W1176" s="8">
        <f t="shared" si="318"/>
        <v>1.2848511541859147E-100</v>
      </c>
      <c r="X1176" s="8">
        <f t="shared" si="319"/>
        <v>8.3834057736480834E-40</v>
      </c>
      <c r="Y1176" s="8">
        <f t="shared" si="320"/>
        <v>2.7271071672302033E-19</v>
      </c>
      <c r="Z1176" s="8">
        <f t="shared" si="321"/>
        <v>6.6158811806582907E-65</v>
      </c>
      <c r="AA1176" s="8">
        <f t="shared" si="322"/>
        <v>1.6093092307251265E-29</v>
      </c>
      <c r="AB1176" s="13" t="e">
        <f t="shared" si="312"/>
        <v>#DIV/0!</v>
      </c>
      <c r="AC1176" s="13">
        <f t="shared" si="313"/>
        <v>-1.6093092307251265E-29</v>
      </c>
    </row>
    <row r="1177" spans="1:29">
      <c r="A1177"/>
      <c r="B1177" s="18"/>
      <c r="C1177" s="15"/>
      <c r="I1177" s="11" t="e">
        <f t="shared" si="302"/>
        <v>#DIV/0!</v>
      </c>
      <c r="J1177" s="11" t="e">
        <f t="shared" si="303"/>
        <v>#DIV/0!</v>
      </c>
      <c r="K1177" s="11" t="e">
        <f t="shared" si="304"/>
        <v>#DIV/0!</v>
      </c>
      <c r="L1177" s="11" t="e">
        <f t="shared" si="305"/>
        <v>#DIV/0!</v>
      </c>
      <c r="M1177" s="8" t="e">
        <f t="shared" si="314"/>
        <v>#DIV/0!</v>
      </c>
      <c r="N1177" s="8">
        <f t="shared" si="315"/>
        <v>0</v>
      </c>
      <c r="O1177" s="8">
        <f t="shared" si="316"/>
        <v>0</v>
      </c>
      <c r="P1177" s="8">
        <f t="shared" si="306"/>
        <v>0.83333333333333337</v>
      </c>
      <c r="Q1177" s="8">
        <f t="shared" si="307"/>
        <v>0.22727272727272727</v>
      </c>
      <c r="R1177" s="8">
        <f t="shared" si="308"/>
        <v>9.8039215686274508E-2</v>
      </c>
      <c r="S1177" s="8">
        <f t="shared" si="309"/>
        <v>4.9504950495049507E-2</v>
      </c>
      <c r="T1177" s="8">
        <f t="shared" si="310"/>
        <v>0.15384615384615385</v>
      </c>
      <c r="U1177" s="8">
        <f t="shared" si="311"/>
        <v>7.407407407407407E-2</v>
      </c>
      <c r="V1177" s="8">
        <f t="shared" si="317"/>
        <v>0</v>
      </c>
      <c r="W1177" s="8">
        <f t="shared" si="318"/>
        <v>9.9283952823457042E-101</v>
      </c>
      <c r="X1177" s="8">
        <f t="shared" si="319"/>
        <v>7.5615032468198397E-40</v>
      </c>
      <c r="Y1177" s="8">
        <f t="shared" si="320"/>
        <v>2.5921018619217774E-19</v>
      </c>
      <c r="Z1177" s="8">
        <f t="shared" si="321"/>
        <v>5.5980533067108615E-65</v>
      </c>
      <c r="AA1177" s="8">
        <f t="shared" si="322"/>
        <v>1.4901011395603022E-29</v>
      </c>
      <c r="AB1177" s="13" t="e">
        <f t="shared" si="312"/>
        <v>#DIV/0!</v>
      </c>
      <c r="AC1177" s="13">
        <f t="shared" si="313"/>
        <v>-1.4901011395603022E-29</v>
      </c>
    </row>
    <row r="1178" spans="1:29">
      <c r="A1178"/>
      <c r="B1178" s="16"/>
      <c r="C1178" s="17"/>
      <c r="I1178" s="11" t="e">
        <f t="shared" si="302"/>
        <v>#DIV/0!</v>
      </c>
      <c r="J1178" s="11" t="e">
        <f t="shared" si="303"/>
        <v>#DIV/0!</v>
      </c>
      <c r="K1178" s="11" t="e">
        <f t="shared" si="304"/>
        <v>#DIV/0!</v>
      </c>
      <c r="L1178" s="11" t="e">
        <f t="shared" si="305"/>
        <v>#DIV/0!</v>
      </c>
      <c r="M1178" s="8" t="e">
        <f t="shared" si="314"/>
        <v>#DIV/0!</v>
      </c>
      <c r="N1178" s="8">
        <f t="shared" si="315"/>
        <v>0</v>
      </c>
      <c r="O1178" s="8">
        <f t="shared" si="316"/>
        <v>0</v>
      </c>
      <c r="P1178" s="8">
        <f t="shared" si="306"/>
        <v>0.83333333333333337</v>
      </c>
      <c r="Q1178" s="8">
        <f t="shared" si="307"/>
        <v>0.22727272727272727</v>
      </c>
      <c r="R1178" s="8">
        <f t="shared" si="308"/>
        <v>9.8039215686274508E-2</v>
      </c>
      <c r="S1178" s="8">
        <f t="shared" si="309"/>
        <v>4.9504950495049507E-2</v>
      </c>
      <c r="T1178" s="8">
        <f t="shared" si="310"/>
        <v>0.15384615384615385</v>
      </c>
      <c r="U1178" s="8">
        <f t="shared" si="311"/>
        <v>7.407407407407407E-2</v>
      </c>
      <c r="V1178" s="8">
        <f t="shared" si="317"/>
        <v>0</v>
      </c>
      <c r="W1178" s="8">
        <f t="shared" si="318"/>
        <v>7.6719418090853162E-101</v>
      </c>
      <c r="X1178" s="8">
        <f t="shared" si="319"/>
        <v>6.8201793990924046E-40</v>
      </c>
      <c r="Y1178" s="8">
        <f t="shared" si="320"/>
        <v>2.4637799875692142E-19</v>
      </c>
      <c r="Z1178" s="8">
        <f t="shared" si="321"/>
        <v>4.7368143364476519E-65</v>
      </c>
      <c r="AA1178" s="8">
        <f t="shared" si="322"/>
        <v>1.3797232773706502E-29</v>
      </c>
      <c r="AB1178" s="13" t="e">
        <f t="shared" si="312"/>
        <v>#DIV/0!</v>
      </c>
      <c r="AC1178" s="13">
        <f t="shared" si="313"/>
        <v>-1.3797232773706502E-29</v>
      </c>
    </row>
    <row r="1179" spans="1:29">
      <c r="A1179"/>
      <c r="B1179" s="18"/>
      <c r="C1179" s="15"/>
      <c r="I1179" s="11" t="e">
        <f t="shared" si="302"/>
        <v>#DIV/0!</v>
      </c>
      <c r="J1179" s="11" t="e">
        <f t="shared" si="303"/>
        <v>#DIV/0!</v>
      </c>
      <c r="K1179" s="11" t="e">
        <f t="shared" si="304"/>
        <v>#DIV/0!</v>
      </c>
      <c r="L1179" s="11" t="e">
        <f t="shared" si="305"/>
        <v>#DIV/0!</v>
      </c>
      <c r="M1179" s="8" t="e">
        <f t="shared" si="314"/>
        <v>#DIV/0!</v>
      </c>
      <c r="N1179" s="8">
        <f t="shared" si="315"/>
        <v>0</v>
      </c>
      <c r="O1179" s="8">
        <f t="shared" si="316"/>
        <v>0</v>
      </c>
      <c r="P1179" s="8">
        <f t="shared" si="306"/>
        <v>0.83333333333333337</v>
      </c>
      <c r="Q1179" s="8">
        <f t="shared" si="307"/>
        <v>0.22727272727272727</v>
      </c>
      <c r="R1179" s="8">
        <f t="shared" si="308"/>
        <v>9.8039215686274508E-2</v>
      </c>
      <c r="S1179" s="8">
        <f t="shared" si="309"/>
        <v>4.9504950495049507E-2</v>
      </c>
      <c r="T1179" s="8">
        <f t="shared" si="310"/>
        <v>0.15384615384615385</v>
      </c>
      <c r="U1179" s="8">
        <f t="shared" si="311"/>
        <v>7.407407407407407E-2</v>
      </c>
      <c r="V1179" s="8">
        <f t="shared" si="317"/>
        <v>0</v>
      </c>
      <c r="W1179" s="8">
        <f t="shared" si="318"/>
        <v>5.9283186706568351E-101</v>
      </c>
      <c r="X1179" s="8">
        <f t="shared" si="319"/>
        <v>6.1515343599656985E-40</v>
      </c>
      <c r="Y1179" s="8">
        <f t="shared" si="320"/>
        <v>2.3418106812539064E-19</v>
      </c>
      <c r="Z1179" s="8">
        <f t="shared" si="321"/>
        <v>4.0080736693018595E-65</v>
      </c>
      <c r="AA1179" s="8">
        <f t="shared" si="322"/>
        <v>1.2775215531209725E-29</v>
      </c>
      <c r="AB1179" s="13" t="e">
        <f t="shared" si="312"/>
        <v>#DIV/0!</v>
      </c>
      <c r="AC1179" s="13">
        <f t="shared" si="313"/>
        <v>-1.2775215531209725E-29</v>
      </c>
    </row>
    <row r="1180" spans="1:29">
      <c r="A1180"/>
      <c r="B1180" s="16"/>
      <c r="C1180" s="17"/>
      <c r="I1180" s="11" t="e">
        <f t="shared" si="302"/>
        <v>#DIV/0!</v>
      </c>
      <c r="J1180" s="11" t="e">
        <f t="shared" si="303"/>
        <v>#DIV/0!</v>
      </c>
      <c r="K1180" s="11" t="e">
        <f t="shared" si="304"/>
        <v>#DIV/0!</v>
      </c>
      <c r="L1180" s="11" t="e">
        <f t="shared" si="305"/>
        <v>#DIV/0!</v>
      </c>
      <c r="M1180" s="8" t="e">
        <f t="shared" si="314"/>
        <v>#DIV/0!</v>
      </c>
      <c r="N1180" s="8">
        <f t="shared" si="315"/>
        <v>0</v>
      </c>
      <c r="O1180" s="8">
        <f t="shared" si="316"/>
        <v>0</v>
      </c>
      <c r="P1180" s="8">
        <f t="shared" si="306"/>
        <v>0.83333333333333337</v>
      </c>
      <c r="Q1180" s="8">
        <f t="shared" si="307"/>
        <v>0.22727272727272727</v>
      </c>
      <c r="R1180" s="8">
        <f t="shared" si="308"/>
        <v>9.8039215686274508E-2</v>
      </c>
      <c r="S1180" s="8">
        <f t="shared" si="309"/>
        <v>4.9504950495049507E-2</v>
      </c>
      <c r="T1180" s="8">
        <f t="shared" si="310"/>
        <v>0.15384615384615385</v>
      </c>
      <c r="U1180" s="8">
        <f t="shared" si="311"/>
        <v>7.407407407407407E-2</v>
      </c>
      <c r="V1180" s="8">
        <f t="shared" si="317"/>
        <v>0</v>
      </c>
      <c r="W1180" s="8">
        <f t="shared" si="318"/>
        <v>4.5809735182348271E-101</v>
      </c>
      <c r="X1180" s="8">
        <f t="shared" si="319"/>
        <v>5.5484427560474925E-40</v>
      </c>
      <c r="Y1180" s="8">
        <f t="shared" si="320"/>
        <v>2.2258794594096536E-19</v>
      </c>
      <c r="Z1180" s="8">
        <f t="shared" si="321"/>
        <v>3.3914469509477271E-65</v>
      </c>
      <c r="AA1180" s="8">
        <f t="shared" si="322"/>
        <v>1.1828903269638635E-29</v>
      </c>
      <c r="AB1180" s="13" t="e">
        <f t="shared" si="312"/>
        <v>#DIV/0!</v>
      </c>
      <c r="AC1180" s="13">
        <f t="shared" si="313"/>
        <v>-1.1828903269638635E-29</v>
      </c>
    </row>
    <row r="1181" spans="1:29">
      <c r="A1181"/>
      <c r="B1181" s="18"/>
      <c r="C1181" s="15"/>
      <c r="I1181" s="11" t="e">
        <f t="shared" si="302"/>
        <v>#DIV/0!</v>
      </c>
      <c r="J1181" s="11" t="e">
        <f t="shared" si="303"/>
        <v>#DIV/0!</v>
      </c>
      <c r="K1181" s="11" t="e">
        <f t="shared" si="304"/>
        <v>#DIV/0!</v>
      </c>
      <c r="L1181" s="11" t="e">
        <f t="shared" si="305"/>
        <v>#DIV/0!</v>
      </c>
      <c r="M1181" s="8" t="e">
        <f t="shared" si="314"/>
        <v>#DIV/0!</v>
      </c>
      <c r="N1181" s="8">
        <f t="shared" si="315"/>
        <v>0</v>
      </c>
      <c r="O1181" s="8">
        <f t="shared" si="316"/>
        <v>0</v>
      </c>
      <c r="P1181" s="8">
        <f t="shared" si="306"/>
        <v>0.83333333333333337</v>
      </c>
      <c r="Q1181" s="8">
        <f t="shared" si="307"/>
        <v>0.22727272727272727</v>
      </c>
      <c r="R1181" s="8">
        <f t="shared" si="308"/>
        <v>9.8039215686274508E-2</v>
      </c>
      <c r="S1181" s="8">
        <f t="shared" si="309"/>
        <v>4.9504950495049507E-2</v>
      </c>
      <c r="T1181" s="8">
        <f t="shared" si="310"/>
        <v>0.15384615384615385</v>
      </c>
      <c r="U1181" s="8">
        <f t="shared" si="311"/>
        <v>7.407407407407407E-2</v>
      </c>
      <c r="V1181" s="8">
        <f t="shared" si="317"/>
        <v>0</v>
      </c>
      <c r="W1181" s="8">
        <f t="shared" si="318"/>
        <v>3.5398431731814573E-101</v>
      </c>
      <c r="X1181" s="8">
        <f t="shared" si="319"/>
        <v>5.0044777799644051E-40</v>
      </c>
      <c r="Y1181" s="8">
        <f t="shared" si="320"/>
        <v>2.1156874069636312E-19</v>
      </c>
      <c r="Z1181" s="8">
        <f t="shared" si="321"/>
        <v>2.8696858815711536E-65</v>
      </c>
      <c r="AA1181" s="8">
        <f t="shared" si="322"/>
        <v>1.0952688212628365E-29</v>
      </c>
      <c r="AB1181" s="13" t="e">
        <f t="shared" si="312"/>
        <v>#DIV/0!</v>
      </c>
      <c r="AC1181" s="13">
        <f t="shared" si="313"/>
        <v>-1.0952688212628365E-29</v>
      </c>
    </row>
    <row r="1182" spans="1:29">
      <c r="A1182"/>
      <c r="B1182" s="16"/>
      <c r="C1182" s="17"/>
      <c r="I1182" s="11" t="e">
        <f t="shared" si="302"/>
        <v>#DIV/0!</v>
      </c>
      <c r="J1182" s="11" t="e">
        <f t="shared" si="303"/>
        <v>#DIV/0!</v>
      </c>
      <c r="K1182" s="11" t="e">
        <f t="shared" si="304"/>
        <v>#DIV/0!</v>
      </c>
      <c r="L1182" s="11" t="e">
        <f t="shared" si="305"/>
        <v>#DIV/0!</v>
      </c>
      <c r="M1182" s="8" t="e">
        <f t="shared" si="314"/>
        <v>#DIV/0!</v>
      </c>
      <c r="N1182" s="8">
        <f t="shared" si="315"/>
        <v>0</v>
      </c>
      <c r="O1182" s="8">
        <f t="shared" si="316"/>
        <v>0</v>
      </c>
      <c r="P1182" s="8">
        <f t="shared" si="306"/>
        <v>0.83333333333333337</v>
      </c>
      <c r="Q1182" s="8">
        <f t="shared" si="307"/>
        <v>0.22727272727272727</v>
      </c>
      <c r="R1182" s="8">
        <f t="shared" si="308"/>
        <v>9.8039215686274508E-2</v>
      </c>
      <c r="S1182" s="8">
        <f t="shared" si="309"/>
        <v>4.9504950495049507E-2</v>
      </c>
      <c r="T1182" s="8">
        <f t="shared" si="310"/>
        <v>0.15384615384615385</v>
      </c>
      <c r="U1182" s="8">
        <f t="shared" si="311"/>
        <v>7.407407407407407E-2</v>
      </c>
      <c r="V1182" s="8">
        <f t="shared" si="317"/>
        <v>0</v>
      </c>
      <c r="W1182" s="8">
        <f t="shared" si="318"/>
        <v>2.7353333610947623E-101</v>
      </c>
      <c r="X1182" s="8">
        <f t="shared" si="319"/>
        <v>4.5138427034973068E-40</v>
      </c>
      <c r="Y1182" s="8">
        <f t="shared" si="320"/>
        <v>2.0109504066188969E-19</v>
      </c>
      <c r="Z1182" s="8">
        <f t="shared" si="321"/>
        <v>2.4281957459448221E-65</v>
      </c>
      <c r="AA1182" s="8">
        <f t="shared" si="322"/>
        <v>1.0141377974655893E-29</v>
      </c>
      <c r="AB1182" s="13" t="e">
        <f t="shared" si="312"/>
        <v>#DIV/0!</v>
      </c>
      <c r="AC1182" s="13">
        <f t="shared" si="313"/>
        <v>-1.0141377974655893E-29</v>
      </c>
    </row>
    <row r="1183" spans="1:29">
      <c r="A1183"/>
      <c r="B1183" s="18"/>
      <c r="C1183" s="15"/>
      <c r="I1183" s="11" t="e">
        <f t="shared" si="302"/>
        <v>#DIV/0!</v>
      </c>
      <c r="J1183" s="11" t="e">
        <f t="shared" si="303"/>
        <v>#DIV/0!</v>
      </c>
      <c r="K1183" s="11" t="e">
        <f t="shared" si="304"/>
        <v>#DIV/0!</v>
      </c>
      <c r="L1183" s="11" t="e">
        <f t="shared" si="305"/>
        <v>#DIV/0!</v>
      </c>
      <c r="M1183" s="8" t="e">
        <f t="shared" si="314"/>
        <v>#DIV/0!</v>
      </c>
      <c r="N1183" s="8">
        <f t="shared" si="315"/>
        <v>0</v>
      </c>
      <c r="O1183" s="8">
        <f t="shared" si="316"/>
        <v>0</v>
      </c>
      <c r="P1183" s="8">
        <f t="shared" si="306"/>
        <v>0.83333333333333337</v>
      </c>
      <c r="Q1183" s="8">
        <f t="shared" si="307"/>
        <v>0.22727272727272727</v>
      </c>
      <c r="R1183" s="8">
        <f t="shared" si="308"/>
        <v>9.8039215686274508E-2</v>
      </c>
      <c r="S1183" s="8">
        <f t="shared" si="309"/>
        <v>4.9504950495049507E-2</v>
      </c>
      <c r="T1183" s="8">
        <f t="shared" si="310"/>
        <v>0.15384615384615385</v>
      </c>
      <c r="U1183" s="8">
        <f t="shared" si="311"/>
        <v>7.407407407407407E-2</v>
      </c>
      <c r="V1183" s="8">
        <f t="shared" si="317"/>
        <v>0</v>
      </c>
      <c r="W1183" s="8">
        <f t="shared" si="318"/>
        <v>2.11366668811868E-101</v>
      </c>
      <c r="X1183" s="8">
        <f t="shared" si="319"/>
        <v>4.0713091051152179E-40</v>
      </c>
      <c r="Y1183" s="8">
        <f t="shared" si="320"/>
        <v>1.9113984062912286E-19</v>
      </c>
      <c r="Z1183" s="8">
        <f t="shared" si="321"/>
        <v>2.0546271696456186E-65</v>
      </c>
      <c r="AA1183" s="8">
        <f t="shared" si="322"/>
        <v>9.3901647913480489E-30</v>
      </c>
      <c r="AB1183" s="13" t="e">
        <f t="shared" si="312"/>
        <v>#DIV/0!</v>
      </c>
      <c r="AC1183" s="13">
        <f t="shared" si="313"/>
        <v>-9.3901647913480489E-30</v>
      </c>
    </row>
    <row r="1184" spans="1:29">
      <c r="A1184"/>
      <c r="B1184" s="16"/>
      <c r="C1184" s="17"/>
      <c r="I1184" s="11" t="e">
        <f t="shared" si="302"/>
        <v>#DIV/0!</v>
      </c>
      <c r="J1184" s="11" t="e">
        <f t="shared" si="303"/>
        <v>#DIV/0!</v>
      </c>
      <c r="K1184" s="11" t="e">
        <f t="shared" si="304"/>
        <v>#DIV/0!</v>
      </c>
      <c r="L1184" s="11" t="e">
        <f t="shared" si="305"/>
        <v>#DIV/0!</v>
      </c>
      <c r="M1184" s="8" t="e">
        <f t="shared" si="314"/>
        <v>#DIV/0!</v>
      </c>
      <c r="N1184" s="8">
        <f t="shared" si="315"/>
        <v>0</v>
      </c>
      <c r="O1184" s="8">
        <f t="shared" si="316"/>
        <v>0</v>
      </c>
      <c r="P1184" s="8">
        <f t="shared" si="306"/>
        <v>0.83333333333333337</v>
      </c>
      <c r="Q1184" s="8">
        <f t="shared" si="307"/>
        <v>0.22727272727272727</v>
      </c>
      <c r="R1184" s="8">
        <f t="shared" si="308"/>
        <v>9.8039215686274508E-2</v>
      </c>
      <c r="S1184" s="8">
        <f t="shared" si="309"/>
        <v>4.9504950495049507E-2</v>
      </c>
      <c r="T1184" s="8">
        <f t="shared" si="310"/>
        <v>0.15384615384615385</v>
      </c>
      <c r="U1184" s="8">
        <f t="shared" si="311"/>
        <v>7.407407407407407E-2</v>
      </c>
      <c r="V1184" s="8">
        <f t="shared" si="317"/>
        <v>0</v>
      </c>
      <c r="W1184" s="8">
        <f t="shared" si="318"/>
        <v>1.6332878953644346E-101</v>
      </c>
      <c r="X1184" s="8">
        <f t="shared" si="319"/>
        <v>3.6721611536333339E-40</v>
      </c>
      <c r="Y1184" s="8">
        <f t="shared" si="320"/>
        <v>1.8167747228114649E-19</v>
      </c>
      <c r="Z1184" s="8">
        <f t="shared" si="321"/>
        <v>1.7385306820078311E-65</v>
      </c>
      <c r="AA1184" s="8">
        <f t="shared" si="322"/>
        <v>8.6945970290259718E-30</v>
      </c>
      <c r="AB1184" s="13" t="e">
        <f t="shared" si="312"/>
        <v>#DIV/0!</v>
      </c>
      <c r="AC1184" s="13">
        <f t="shared" si="313"/>
        <v>-8.6945970290259718E-30</v>
      </c>
    </row>
    <row r="1185" spans="1:29">
      <c r="A1185"/>
      <c r="B1185" s="18"/>
      <c r="C1185" s="15"/>
      <c r="I1185" s="11" t="e">
        <f t="shared" si="302"/>
        <v>#DIV/0!</v>
      </c>
      <c r="J1185" s="11" t="e">
        <f t="shared" si="303"/>
        <v>#DIV/0!</v>
      </c>
      <c r="K1185" s="11" t="e">
        <f t="shared" si="304"/>
        <v>#DIV/0!</v>
      </c>
      <c r="L1185" s="11" t="e">
        <f t="shared" si="305"/>
        <v>#DIV/0!</v>
      </c>
      <c r="M1185" s="8" t="e">
        <f t="shared" si="314"/>
        <v>#DIV/0!</v>
      </c>
      <c r="N1185" s="8">
        <f t="shared" si="315"/>
        <v>0</v>
      </c>
      <c r="O1185" s="8">
        <f t="shared" si="316"/>
        <v>0</v>
      </c>
      <c r="P1185" s="8">
        <f t="shared" si="306"/>
        <v>0.83333333333333337</v>
      </c>
      <c r="Q1185" s="8">
        <f t="shared" si="307"/>
        <v>0.22727272727272727</v>
      </c>
      <c r="R1185" s="8">
        <f t="shared" si="308"/>
        <v>9.8039215686274508E-2</v>
      </c>
      <c r="S1185" s="8">
        <f t="shared" si="309"/>
        <v>4.9504950495049507E-2</v>
      </c>
      <c r="T1185" s="8">
        <f t="shared" si="310"/>
        <v>0.15384615384615385</v>
      </c>
      <c r="U1185" s="8">
        <f t="shared" si="311"/>
        <v>7.407407407407407E-2</v>
      </c>
      <c r="V1185" s="8">
        <f t="shared" si="317"/>
        <v>0</v>
      </c>
      <c r="W1185" s="8">
        <f t="shared" si="318"/>
        <v>1.2620861009634267E-101</v>
      </c>
      <c r="X1185" s="8">
        <f t="shared" si="319"/>
        <v>3.3121453542575169E-40</v>
      </c>
      <c r="Y1185" s="8">
        <f t="shared" si="320"/>
        <v>1.7268353800980259E-19</v>
      </c>
      <c r="Z1185" s="8">
        <f t="shared" si="321"/>
        <v>1.4710644232373955E-65</v>
      </c>
      <c r="AA1185" s="8">
        <f t="shared" si="322"/>
        <v>8.0505528046536779E-30</v>
      </c>
      <c r="AB1185" s="13" t="e">
        <f t="shared" si="312"/>
        <v>#DIV/0!</v>
      </c>
      <c r="AC1185" s="13">
        <f t="shared" si="313"/>
        <v>-8.0505528046536779E-30</v>
      </c>
    </row>
    <row r="1186" spans="1:29">
      <c r="A1186"/>
      <c r="B1186" s="16"/>
      <c r="C1186" s="17"/>
      <c r="I1186" s="11" t="e">
        <f t="shared" si="302"/>
        <v>#DIV/0!</v>
      </c>
      <c r="J1186" s="11" t="e">
        <f t="shared" si="303"/>
        <v>#DIV/0!</v>
      </c>
      <c r="K1186" s="11" t="e">
        <f t="shared" si="304"/>
        <v>#DIV/0!</v>
      </c>
      <c r="L1186" s="11" t="e">
        <f t="shared" si="305"/>
        <v>#DIV/0!</v>
      </c>
      <c r="M1186" s="8" t="e">
        <f t="shared" si="314"/>
        <v>#DIV/0!</v>
      </c>
      <c r="N1186" s="8">
        <f t="shared" si="315"/>
        <v>0</v>
      </c>
      <c r="O1186" s="8">
        <f t="shared" si="316"/>
        <v>0</v>
      </c>
      <c r="P1186" s="8">
        <f t="shared" si="306"/>
        <v>0.83333333333333337</v>
      </c>
      <c r="Q1186" s="8">
        <f t="shared" si="307"/>
        <v>0.22727272727272727</v>
      </c>
      <c r="R1186" s="8">
        <f t="shared" si="308"/>
        <v>9.8039215686274508E-2</v>
      </c>
      <c r="S1186" s="8">
        <f t="shared" si="309"/>
        <v>4.9504950495049507E-2</v>
      </c>
      <c r="T1186" s="8">
        <f t="shared" si="310"/>
        <v>0.15384615384615385</v>
      </c>
      <c r="U1186" s="8">
        <f t="shared" si="311"/>
        <v>7.407407407407407E-2</v>
      </c>
      <c r="V1186" s="8">
        <f t="shared" si="317"/>
        <v>0</v>
      </c>
      <c r="W1186" s="8">
        <f t="shared" si="318"/>
        <v>9.7524835074446611E-102</v>
      </c>
      <c r="X1186" s="8">
        <f t="shared" si="319"/>
        <v>2.9874252214871723E-40</v>
      </c>
      <c r="Y1186" s="8">
        <f t="shared" si="320"/>
        <v>1.641348480093173E-19</v>
      </c>
      <c r="Z1186" s="8">
        <f t="shared" si="321"/>
        <v>1.2447468196624115E-65</v>
      </c>
      <c r="AA1186" s="8">
        <f t="shared" si="322"/>
        <v>7.4542155598645164E-30</v>
      </c>
      <c r="AB1186" s="13" t="e">
        <f t="shared" si="312"/>
        <v>#DIV/0!</v>
      </c>
      <c r="AC1186" s="13">
        <f t="shared" si="313"/>
        <v>-7.4542155598645164E-30</v>
      </c>
    </row>
    <row r="1187" spans="1:29">
      <c r="A1187"/>
      <c r="B1187" s="18"/>
      <c r="C1187" s="15"/>
      <c r="I1187" s="11" t="e">
        <f t="shared" si="302"/>
        <v>#DIV/0!</v>
      </c>
      <c r="J1187" s="11" t="e">
        <f t="shared" si="303"/>
        <v>#DIV/0!</v>
      </c>
      <c r="K1187" s="11" t="e">
        <f t="shared" si="304"/>
        <v>#DIV/0!</v>
      </c>
      <c r="L1187" s="11" t="e">
        <f t="shared" si="305"/>
        <v>#DIV/0!</v>
      </c>
      <c r="M1187" s="8" t="e">
        <f t="shared" si="314"/>
        <v>#DIV/0!</v>
      </c>
      <c r="N1187" s="8">
        <f t="shared" si="315"/>
        <v>0</v>
      </c>
      <c r="O1187" s="8">
        <f t="shared" si="316"/>
        <v>0</v>
      </c>
      <c r="P1187" s="8">
        <f t="shared" si="306"/>
        <v>0.83333333333333337</v>
      </c>
      <c r="Q1187" s="8">
        <f t="shared" si="307"/>
        <v>0.22727272727272727</v>
      </c>
      <c r="R1187" s="8">
        <f t="shared" si="308"/>
        <v>9.8039215686274508E-2</v>
      </c>
      <c r="S1187" s="8">
        <f t="shared" si="309"/>
        <v>4.9504950495049507E-2</v>
      </c>
      <c r="T1187" s="8">
        <f t="shared" si="310"/>
        <v>0.15384615384615385</v>
      </c>
      <c r="U1187" s="8">
        <f t="shared" si="311"/>
        <v>7.407407407407407E-2</v>
      </c>
      <c r="V1187" s="8">
        <f t="shared" si="317"/>
        <v>0</v>
      </c>
      <c r="W1187" s="8">
        <f t="shared" si="318"/>
        <v>7.5360099830254199E-102</v>
      </c>
      <c r="X1187" s="8">
        <f t="shared" si="319"/>
        <v>2.6945403958511749E-40</v>
      </c>
      <c r="Y1187" s="8">
        <f t="shared" si="320"/>
        <v>1.5600936048410356E-19</v>
      </c>
      <c r="Z1187" s="8">
        <f t="shared" si="321"/>
        <v>1.0532473089451175E-65</v>
      </c>
      <c r="AA1187" s="8">
        <f t="shared" si="322"/>
        <v>6.9020514443189967E-30</v>
      </c>
      <c r="AB1187" s="13" t="e">
        <f t="shared" si="312"/>
        <v>#DIV/0!</v>
      </c>
      <c r="AC1187" s="13">
        <f t="shared" si="313"/>
        <v>-6.9020514443189967E-30</v>
      </c>
    </row>
    <row r="1188" spans="1:29">
      <c r="A1188"/>
      <c r="B1188" s="16"/>
      <c r="C1188" s="17"/>
      <c r="I1188" s="11" t="e">
        <f t="shared" si="302"/>
        <v>#DIV/0!</v>
      </c>
      <c r="J1188" s="11" t="e">
        <f t="shared" si="303"/>
        <v>#DIV/0!</v>
      </c>
      <c r="K1188" s="11" t="e">
        <f t="shared" si="304"/>
        <v>#DIV/0!</v>
      </c>
      <c r="L1188" s="11" t="e">
        <f t="shared" si="305"/>
        <v>#DIV/0!</v>
      </c>
      <c r="M1188" s="8" t="e">
        <f t="shared" si="314"/>
        <v>#DIV/0!</v>
      </c>
      <c r="N1188" s="8">
        <f t="shared" si="315"/>
        <v>0</v>
      </c>
      <c r="O1188" s="8">
        <f t="shared" si="316"/>
        <v>0</v>
      </c>
      <c r="P1188" s="8">
        <f t="shared" si="306"/>
        <v>0.83333333333333337</v>
      </c>
      <c r="Q1188" s="8">
        <f t="shared" si="307"/>
        <v>0.22727272727272727</v>
      </c>
      <c r="R1188" s="8">
        <f t="shared" si="308"/>
        <v>9.8039215686274508E-2</v>
      </c>
      <c r="S1188" s="8">
        <f t="shared" si="309"/>
        <v>4.9504950495049507E-2</v>
      </c>
      <c r="T1188" s="8">
        <f t="shared" si="310"/>
        <v>0.15384615384615385</v>
      </c>
      <c r="U1188" s="8">
        <f t="shared" si="311"/>
        <v>7.407407407407407E-2</v>
      </c>
      <c r="V1188" s="8">
        <f t="shared" si="317"/>
        <v>0</v>
      </c>
      <c r="W1188" s="8">
        <f t="shared" si="318"/>
        <v>5.8232804414287331E-102</v>
      </c>
      <c r="X1188" s="8">
        <f t="shared" si="319"/>
        <v>2.4303697688069421E-40</v>
      </c>
      <c r="Y1188" s="8">
        <f t="shared" si="320"/>
        <v>1.4828612481657368E-19</v>
      </c>
      <c r="Z1188" s="8">
        <f t="shared" si="321"/>
        <v>8.9120926141509935E-66</v>
      </c>
      <c r="AA1188" s="8">
        <f t="shared" si="322"/>
        <v>6.3907883743694418E-30</v>
      </c>
      <c r="AB1188" s="13" t="e">
        <f t="shared" si="312"/>
        <v>#DIV/0!</v>
      </c>
      <c r="AC1188" s="13">
        <f t="shared" si="313"/>
        <v>-6.3907883743694418E-30</v>
      </c>
    </row>
    <row r="1189" spans="1:29">
      <c r="A1189"/>
      <c r="B1189" s="18"/>
      <c r="C1189" s="15"/>
      <c r="I1189" s="11" t="e">
        <f t="shared" si="302"/>
        <v>#DIV/0!</v>
      </c>
      <c r="J1189" s="11" t="e">
        <f t="shared" si="303"/>
        <v>#DIV/0!</v>
      </c>
      <c r="K1189" s="11" t="e">
        <f t="shared" si="304"/>
        <v>#DIV/0!</v>
      </c>
      <c r="L1189" s="11" t="e">
        <f t="shared" si="305"/>
        <v>#DIV/0!</v>
      </c>
      <c r="M1189" s="8" t="e">
        <f t="shared" si="314"/>
        <v>#DIV/0!</v>
      </c>
      <c r="N1189" s="8">
        <f t="shared" si="315"/>
        <v>0</v>
      </c>
      <c r="O1189" s="8">
        <f t="shared" si="316"/>
        <v>0</v>
      </c>
      <c r="P1189" s="8">
        <f t="shared" si="306"/>
        <v>0.83333333333333337</v>
      </c>
      <c r="Q1189" s="8">
        <f t="shared" si="307"/>
        <v>0.22727272727272727</v>
      </c>
      <c r="R1189" s="8">
        <f t="shared" si="308"/>
        <v>9.8039215686274508E-2</v>
      </c>
      <c r="S1189" s="8">
        <f t="shared" si="309"/>
        <v>4.9504950495049507E-2</v>
      </c>
      <c r="T1189" s="8">
        <f t="shared" si="310"/>
        <v>0.15384615384615385</v>
      </c>
      <c r="U1189" s="8">
        <f t="shared" si="311"/>
        <v>7.407407407407407E-2</v>
      </c>
      <c r="V1189" s="8">
        <f t="shared" si="317"/>
        <v>0</v>
      </c>
      <c r="W1189" s="8">
        <f t="shared" si="318"/>
        <v>4.4998076138312936E-102</v>
      </c>
      <c r="X1189" s="8">
        <f t="shared" si="319"/>
        <v>2.1920982228454771E-40</v>
      </c>
      <c r="Y1189" s="8">
        <f t="shared" si="320"/>
        <v>1.4094522754842645E-19</v>
      </c>
      <c r="Z1189" s="8">
        <f t="shared" si="321"/>
        <v>7.5410014427431487E-66</v>
      </c>
      <c r="AA1189" s="8">
        <f t="shared" si="322"/>
        <v>5.9173966429346683E-30</v>
      </c>
      <c r="AB1189" s="13" t="e">
        <f t="shared" si="312"/>
        <v>#DIV/0!</v>
      </c>
      <c r="AC1189" s="13">
        <f t="shared" si="313"/>
        <v>-5.9173966429346683E-30</v>
      </c>
    </row>
    <row r="1190" spans="1:29">
      <c r="A1190"/>
      <c r="B1190" s="16"/>
      <c r="C1190" s="17"/>
      <c r="I1190" s="11" t="e">
        <f t="shared" si="302"/>
        <v>#DIV/0!</v>
      </c>
      <c r="J1190" s="11" t="e">
        <f t="shared" si="303"/>
        <v>#DIV/0!</v>
      </c>
      <c r="K1190" s="11" t="e">
        <f t="shared" si="304"/>
        <v>#DIV/0!</v>
      </c>
      <c r="L1190" s="11" t="e">
        <f t="shared" si="305"/>
        <v>#DIV/0!</v>
      </c>
      <c r="M1190" s="8" t="e">
        <f t="shared" si="314"/>
        <v>#DIV/0!</v>
      </c>
      <c r="N1190" s="8">
        <f t="shared" si="315"/>
        <v>0</v>
      </c>
      <c r="O1190" s="8">
        <f t="shared" si="316"/>
        <v>0</v>
      </c>
      <c r="P1190" s="8">
        <f t="shared" si="306"/>
        <v>0.83333333333333337</v>
      </c>
      <c r="Q1190" s="8">
        <f t="shared" si="307"/>
        <v>0.22727272727272727</v>
      </c>
      <c r="R1190" s="8">
        <f t="shared" si="308"/>
        <v>9.8039215686274508E-2</v>
      </c>
      <c r="S1190" s="8">
        <f t="shared" si="309"/>
        <v>4.9504950495049507E-2</v>
      </c>
      <c r="T1190" s="8">
        <f t="shared" si="310"/>
        <v>0.15384615384615385</v>
      </c>
      <c r="U1190" s="8">
        <f t="shared" si="311"/>
        <v>7.407407407407407E-2</v>
      </c>
      <c r="V1190" s="8">
        <f t="shared" si="317"/>
        <v>0</v>
      </c>
      <c r="W1190" s="8">
        <f t="shared" si="318"/>
        <v>3.4771240652332721E-102</v>
      </c>
      <c r="X1190" s="8">
        <f t="shared" si="319"/>
        <v>1.9771866323704304E-40</v>
      </c>
      <c r="Y1190" s="8">
        <f t="shared" si="320"/>
        <v>1.339677410361281E-19</v>
      </c>
      <c r="Z1190" s="8">
        <f t="shared" si="321"/>
        <v>6.3808473746288179E-66</v>
      </c>
      <c r="AA1190" s="8">
        <f t="shared" si="322"/>
        <v>5.4790709656802484E-30</v>
      </c>
      <c r="AB1190" s="13" t="e">
        <f t="shared" si="312"/>
        <v>#DIV/0!</v>
      </c>
      <c r="AC1190" s="13">
        <f t="shared" si="313"/>
        <v>-5.4790709656802484E-30</v>
      </c>
    </row>
    <row r="1191" spans="1:29">
      <c r="A1191"/>
      <c r="B1191" s="18"/>
      <c r="C1191" s="15"/>
      <c r="I1191" s="11" t="e">
        <f t="shared" si="302"/>
        <v>#DIV/0!</v>
      </c>
      <c r="J1191" s="11" t="e">
        <f t="shared" si="303"/>
        <v>#DIV/0!</v>
      </c>
      <c r="K1191" s="11" t="e">
        <f t="shared" si="304"/>
        <v>#DIV/0!</v>
      </c>
      <c r="L1191" s="11" t="e">
        <f t="shared" si="305"/>
        <v>#DIV/0!</v>
      </c>
      <c r="M1191" s="8" t="e">
        <f t="shared" si="314"/>
        <v>#DIV/0!</v>
      </c>
      <c r="N1191" s="8">
        <f t="shared" si="315"/>
        <v>0</v>
      </c>
      <c r="O1191" s="8">
        <f t="shared" si="316"/>
        <v>0</v>
      </c>
      <c r="P1191" s="8">
        <f t="shared" si="306"/>
        <v>0.83333333333333337</v>
      </c>
      <c r="Q1191" s="8">
        <f t="shared" si="307"/>
        <v>0.22727272727272727</v>
      </c>
      <c r="R1191" s="8">
        <f t="shared" si="308"/>
        <v>9.8039215686274508E-2</v>
      </c>
      <c r="S1191" s="8">
        <f t="shared" si="309"/>
        <v>4.9504950495049507E-2</v>
      </c>
      <c r="T1191" s="8">
        <f t="shared" si="310"/>
        <v>0.15384615384615385</v>
      </c>
      <c r="U1191" s="8">
        <f t="shared" si="311"/>
        <v>7.407407407407407E-2</v>
      </c>
      <c r="V1191" s="8">
        <f t="shared" si="317"/>
        <v>0</v>
      </c>
      <c r="W1191" s="8">
        <f t="shared" si="318"/>
        <v>2.686868595862074E-102</v>
      </c>
      <c r="X1191" s="8">
        <f t="shared" si="319"/>
        <v>1.7833448056674471E-40</v>
      </c>
      <c r="Y1191" s="8">
        <f t="shared" si="320"/>
        <v>1.2733567464820096E-19</v>
      </c>
      <c r="Z1191" s="8">
        <f t="shared" si="321"/>
        <v>5.3991785477628455E-66</v>
      </c>
      <c r="AA1191" s="8">
        <f t="shared" si="322"/>
        <v>5.0732138571113412E-30</v>
      </c>
      <c r="AB1191" s="13" t="e">
        <f t="shared" si="312"/>
        <v>#DIV/0!</v>
      </c>
      <c r="AC1191" s="13">
        <f t="shared" si="313"/>
        <v>-5.0732138571113412E-30</v>
      </c>
    </row>
    <row r="1192" spans="1:29">
      <c r="A1192"/>
      <c r="B1192" s="16"/>
      <c r="C1192" s="17"/>
      <c r="I1192" s="11" t="e">
        <f t="shared" si="302"/>
        <v>#DIV/0!</v>
      </c>
      <c r="J1192" s="11" t="e">
        <f t="shared" si="303"/>
        <v>#DIV/0!</v>
      </c>
      <c r="K1192" s="11" t="e">
        <f t="shared" si="304"/>
        <v>#DIV/0!</v>
      </c>
      <c r="L1192" s="11" t="e">
        <f t="shared" si="305"/>
        <v>#DIV/0!</v>
      </c>
      <c r="M1192" s="8" t="e">
        <f t="shared" si="314"/>
        <v>#DIV/0!</v>
      </c>
      <c r="N1192" s="8">
        <f t="shared" si="315"/>
        <v>0</v>
      </c>
      <c r="O1192" s="8">
        <f t="shared" si="316"/>
        <v>0</v>
      </c>
      <c r="P1192" s="8">
        <f t="shared" si="306"/>
        <v>0.83333333333333337</v>
      </c>
      <c r="Q1192" s="8">
        <f t="shared" si="307"/>
        <v>0.22727272727272727</v>
      </c>
      <c r="R1192" s="8">
        <f t="shared" si="308"/>
        <v>9.8039215686274508E-2</v>
      </c>
      <c r="S1192" s="8">
        <f t="shared" si="309"/>
        <v>4.9504950495049507E-2</v>
      </c>
      <c r="T1192" s="8">
        <f t="shared" si="310"/>
        <v>0.15384615384615385</v>
      </c>
      <c r="U1192" s="8">
        <f t="shared" si="311"/>
        <v>7.407407407407407E-2</v>
      </c>
      <c r="V1192" s="8">
        <f t="shared" si="317"/>
        <v>0</v>
      </c>
      <c r="W1192" s="8">
        <f t="shared" si="318"/>
        <v>2.0762166422570572E-102</v>
      </c>
      <c r="X1192" s="8">
        <f t="shared" si="319"/>
        <v>1.608507079621619E-40</v>
      </c>
      <c r="Y1192" s="8">
        <f t="shared" si="320"/>
        <v>1.2103192837848805E-19</v>
      </c>
      <c r="Z1192" s="8">
        <f t="shared" si="321"/>
        <v>4.5685356942608693E-66</v>
      </c>
      <c r="AA1192" s="8">
        <f t="shared" si="322"/>
        <v>4.6974202380660566E-30</v>
      </c>
      <c r="AB1192" s="13" t="e">
        <f t="shared" si="312"/>
        <v>#DIV/0!</v>
      </c>
      <c r="AC1192" s="13">
        <f t="shared" si="313"/>
        <v>-4.6974202380660566E-30</v>
      </c>
    </row>
    <row r="1193" spans="1:29">
      <c r="A1193"/>
      <c r="B1193" s="18"/>
      <c r="C1193" s="15"/>
      <c r="I1193" s="11" t="e">
        <f t="shared" si="302"/>
        <v>#DIV/0!</v>
      </c>
      <c r="J1193" s="11" t="e">
        <f t="shared" si="303"/>
        <v>#DIV/0!</v>
      </c>
      <c r="K1193" s="11" t="e">
        <f t="shared" si="304"/>
        <v>#DIV/0!</v>
      </c>
      <c r="L1193" s="11" t="e">
        <f t="shared" si="305"/>
        <v>#DIV/0!</v>
      </c>
      <c r="M1193" s="8" t="e">
        <f t="shared" si="314"/>
        <v>#DIV/0!</v>
      </c>
      <c r="N1193" s="8">
        <f t="shared" si="315"/>
        <v>0</v>
      </c>
      <c r="O1193" s="8">
        <f t="shared" si="316"/>
        <v>0</v>
      </c>
      <c r="P1193" s="8">
        <f t="shared" si="306"/>
        <v>0.83333333333333337</v>
      </c>
      <c r="Q1193" s="8">
        <f t="shared" si="307"/>
        <v>0.22727272727272727</v>
      </c>
      <c r="R1193" s="8">
        <f t="shared" si="308"/>
        <v>9.8039215686274508E-2</v>
      </c>
      <c r="S1193" s="8">
        <f t="shared" si="309"/>
        <v>4.9504950495049507E-2</v>
      </c>
      <c r="T1193" s="8">
        <f t="shared" si="310"/>
        <v>0.15384615384615385</v>
      </c>
      <c r="U1193" s="8">
        <f t="shared" si="311"/>
        <v>7.407407407407407E-2</v>
      </c>
      <c r="V1193" s="8">
        <f t="shared" si="317"/>
        <v>0</v>
      </c>
      <c r="W1193" s="8">
        <f t="shared" si="318"/>
        <v>1.6043492235622714E-102</v>
      </c>
      <c r="X1193" s="8">
        <f t="shared" si="319"/>
        <v>1.4508103071096957E-40</v>
      </c>
      <c r="Y1193" s="8">
        <f t="shared" si="320"/>
        <v>1.1504024875579062E-19</v>
      </c>
      <c r="Z1193" s="8">
        <f t="shared" si="321"/>
        <v>3.8656840489899662E-66</v>
      </c>
      <c r="AA1193" s="8">
        <f t="shared" si="322"/>
        <v>4.3494631833944969E-30</v>
      </c>
      <c r="AB1193" s="13" t="e">
        <f t="shared" si="312"/>
        <v>#DIV/0!</v>
      </c>
      <c r="AC1193" s="13">
        <f t="shared" si="313"/>
        <v>-4.3494631833944969E-30</v>
      </c>
    </row>
    <row r="1194" spans="1:29">
      <c r="A1194"/>
      <c r="B1194" s="16"/>
      <c r="C1194" s="17"/>
      <c r="I1194" s="11" t="e">
        <f t="shared" si="302"/>
        <v>#DIV/0!</v>
      </c>
      <c r="J1194" s="11" t="e">
        <f t="shared" si="303"/>
        <v>#DIV/0!</v>
      </c>
      <c r="K1194" s="11" t="e">
        <f t="shared" si="304"/>
        <v>#DIV/0!</v>
      </c>
      <c r="L1194" s="11" t="e">
        <f t="shared" si="305"/>
        <v>#DIV/0!</v>
      </c>
      <c r="M1194" s="8" t="e">
        <f t="shared" si="314"/>
        <v>#DIV/0!</v>
      </c>
      <c r="N1194" s="8">
        <f t="shared" si="315"/>
        <v>0</v>
      </c>
      <c r="O1194" s="8">
        <f t="shared" si="316"/>
        <v>0</v>
      </c>
      <c r="P1194" s="8">
        <f t="shared" si="306"/>
        <v>0.83333333333333337</v>
      </c>
      <c r="Q1194" s="8">
        <f t="shared" si="307"/>
        <v>0.22727272727272727</v>
      </c>
      <c r="R1194" s="8">
        <f t="shared" si="308"/>
        <v>9.8039215686274508E-2</v>
      </c>
      <c r="S1194" s="8">
        <f t="shared" si="309"/>
        <v>4.9504950495049507E-2</v>
      </c>
      <c r="T1194" s="8">
        <f t="shared" si="310"/>
        <v>0.15384615384615385</v>
      </c>
      <c r="U1194" s="8">
        <f t="shared" si="311"/>
        <v>7.407407407407407E-2</v>
      </c>
      <c r="V1194" s="8">
        <f t="shared" si="317"/>
        <v>0</v>
      </c>
      <c r="W1194" s="8">
        <f t="shared" si="318"/>
        <v>1.2397244000253916E-102</v>
      </c>
      <c r="X1194" s="8">
        <f t="shared" si="319"/>
        <v>1.308574002491098E-40</v>
      </c>
      <c r="Y1194" s="8">
        <f t="shared" si="320"/>
        <v>1.0934518693619702E-19</v>
      </c>
      <c r="Z1194" s="8">
        <f t="shared" si="321"/>
        <v>3.2709634260684327E-66</v>
      </c>
      <c r="AA1194" s="8">
        <f t="shared" si="322"/>
        <v>4.0272807253652748E-30</v>
      </c>
      <c r="AB1194" s="13" t="e">
        <f t="shared" si="312"/>
        <v>#DIV/0!</v>
      </c>
      <c r="AC1194" s="13">
        <f t="shared" si="313"/>
        <v>-4.0272807253652748E-30</v>
      </c>
    </row>
    <row r="1195" spans="1:29">
      <c r="A1195"/>
      <c r="B1195" s="18"/>
      <c r="C1195" s="15"/>
      <c r="I1195" s="11" t="e">
        <f t="shared" si="302"/>
        <v>#DIV/0!</v>
      </c>
      <c r="J1195" s="11" t="e">
        <f t="shared" si="303"/>
        <v>#DIV/0!</v>
      </c>
      <c r="K1195" s="11" t="e">
        <f t="shared" si="304"/>
        <v>#DIV/0!</v>
      </c>
      <c r="L1195" s="11" t="e">
        <f t="shared" si="305"/>
        <v>#DIV/0!</v>
      </c>
      <c r="M1195" s="8" t="e">
        <f t="shared" si="314"/>
        <v>#DIV/0!</v>
      </c>
      <c r="N1195" s="8">
        <f t="shared" si="315"/>
        <v>0</v>
      </c>
      <c r="O1195" s="8">
        <f t="shared" si="316"/>
        <v>0</v>
      </c>
      <c r="P1195" s="8">
        <f t="shared" si="306"/>
        <v>0.83333333333333337</v>
      </c>
      <c r="Q1195" s="8">
        <f t="shared" si="307"/>
        <v>0.22727272727272727</v>
      </c>
      <c r="R1195" s="8">
        <f t="shared" si="308"/>
        <v>9.8039215686274508E-2</v>
      </c>
      <c r="S1195" s="8">
        <f t="shared" si="309"/>
        <v>4.9504950495049507E-2</v>
      </c>
      <c r="T1195" s="8">
        <f t="shared" si="310"/>
        <v>0.15384615384615385</v>
      </c>
      <c r="U1195" s="8">
        <f t="shared" si="311"/>
        <v>7.407407407407407E-2</v>
      </c>
      <c r="V1195" s="8">
        <f t="shared" si="317"/>
        <v>0</v>
      </c>
      <c r="W1195" s="8">
        <f t="shared" si="318"/>
        <v>9.5796885456507522E-103</v>
      </c>
      <c r="X1195" s="8">
        <f t="shared" si="319"/>
        <v>1.1802824336194218E-40</v>
      </c>
      <c r="Y1195" s="8">
        <f t="shared" si="320"/>
        <v>1.0393205887004865E-19</v>
      </c>
      <c r="Z1195" s="8">
        <f t="shared" si="321"/>
        <v>2.7677382835963663E-66</v>
      </c>
      <c r="AA1195" s="8">
        <f t="shared" si="322"/>
        <v>3.7289636345974769E-30</v>
      </c>
      <c r="AB1195" s="13" t="e">
        <f t="shared" si="312"/>
        <v>#DIV/0!</v>
      </c>
      <c r="AC1195" s="13">
        <f t="shared" si="313"/>
        <v>-3.7289636345974769E-30</v>
      </c>
    </row>
    <row r="1196" spans="1:29">
      <c r="A1196"/>
      <c r="B1196" s="16"/>
      <c r="C1196" s="17"/>
      <c r="I1196" s="11" t="e">
        <f t="shared" si="302"/>
        <v>#DIV/0!</v>
      </c>
      <c r="J1196" s="11" t="e">
        <f t="shared" si="303"/>
        <v>#DIV/0!</v>
      </c>
      <c r="K1196" s="11" t="e">
        <f t="shared" si="304"/>
        <v>#DIV/0!</v>
      </c>
      <c r="L1196" s="11" t="e">
        <f t="shared" si="305"/>
        <v>#DIV/0!</v>
      </c>
      <c r="M1196" s="8" t="e">
        <f t="shared" si="314"/>
        <v>#DIV/0!</v>
      </c>
      <c r="N1196" s="8">
        <f t="shared" si="315"/>
        <v>0</v>
      </c>
      <c r="O1196" s="8">
        <f t="shared" si="316"/>
        <v>0</v>
      </c>
      <c r="P1196" s="8">
        <f t="shared" si="306"/>
        <v>0.83333333333333337</v>
      </c>
      <c r="Q1196" s="8">
        <f t="shared" si="307"/>
        <v>0.22727272727272727</v>
      </c>
      <c r="R1196" s="8">
        <f t="shared" si="308"/>
        <v>9.8039215686274508E-2</v>
      </c>
      <c r="S1196" s="8">
        <f t="shared" si="309"/>
        <v>4.9504950495049507E-2</v>
      </c>
      <c r="T1196" s="8">
        <f t="shared" si="310"/>
        <v>0.15384615384615385</v>
      </c>
      <c r="U1196" s="8">
        <f t="shared" si="311"/>
        <v>7.407407407407407E-2</v>
      </c>
      <c r="V1196" s="8">
        <f t="shared" si="317"/>
        <v>0</v>
      </c>
      <c r="W1196" s="8">
        <f t="shared" si="318"/>
        <v>7.4024866034573997E-103</v>
      </c>
      <c r="X1196" s="8">
        <f t="shared" si="319"/>
        <v>1.0645684695390864E-40</v>
      </c>
      <c r="Y1196" s="8">
        <f t="shared" si="320"/>
        <v>9.8786907440838313E-20</v>
      </c>
      <c r="Z1196" s="8">
        <f t="shared" si="321"/>
        <v>2.34193239381231E-66</v>
      </c>
      <c r="AA1196" s="8">
        <f t="shared" si="322"/>
        <v>3.452744106108775E-30</v>
      </c>
      <c r="AB1196" s="13" t="e">
        <f t="shared" si="312"/>
        <v>#DIV/0!</v>
      </c>
      <c r="AC1196" s="13">
        <f t="shared" si="313"/>
        <v>-3.452744106108775E-30</v>
      </c>
    </row>
    <row r="1197" spans="1:29">
      <c r="A1197"/>
      <c r="B1197" s="18"/>
      <c r="C1197" s="15"/>
      <c r="I1197" s="11" t="e">
        <f t="shared" si="302"/>
        <v>#DIV/0!</v>
      </c>
      <c r="J1197" s="11" t="e">
        <f t="shared" si="303"/>
        <v>#DIV/0!</v>
      </c>
      <c r="K1197" s="11" t="e">
        <f t="shared" si="304"/>
        <v>#DIV/0!</v>
      </c>
      <c r="L1197" s="11" t="e">
        <f t="shared" si="305"/>
        <v>#DIV/0!</v>
      </c>
      <c r="M1197" s="8" t="e">
        <f t="shared" si="314"/>
        <v>#DIV/0!</v>
      </c>
      <c r="N1197" s="8">
        <f t="shared" si="315"/>
        <v>0</v>
      </c>
      <c r="O1197" s="8">
        <f t="shared" si="316"/>
        <v>0</v>
      </c>
      <c r="P1197" s="8">
        <f t="shared" si="306"/>
        <v>0.83333333333333337</v>
      </c>
      <c r="Q1197" s="8">
        <f t="shared" si="307"/>
        <v>0.22727272727272727</v>
      </c>
      <c r="R1197" s="8">
        <f t="shared" si="308"/>
        <v>9.8039215686274508E-2</v>
      </c>
      <c r="S1197" s="8">
        <f t="shared" si="309"/>
        <v>4.9504950495049507E-2</v>
      </c>
      <c r="T1197" s="8">
        <f t="shared" si="310"/>
        <v>0.15384615384615385</v>
      </c>
      <c r="U1197" s="8">
        <f t="shared" si="311"/>
        <v>7.407407407407407E-2</v>
      </c>
      <c r="V1197" s="8">
        <f t="shared" si="317"/>
        <v>0</v>
      </c>
      <c r="W1197" s="8">
        <f t="shared" si="318"/>
        <v>5.720103284489809E-103</v>
      </c>
      <c r="X1197" s="8">
        <f t="shared" si="319"/>
        <v>9.6019901174113674E-41</v>
      </c>
      <c r="Y1197" s="8">
        <f t="shared" si="320"/>
        <v>9.389646647842057E-20</v>
      </c>
      <c r="Z1197" s="8">
        <f t="shared" si="321"/>
        <v>1.98163510245657E-66</v>
      </c>
      <c r="AA1197" s="8">
        <f t="shared" si="322"/>
        <v>3.1969852834340507E-30</v>
      </c>
      <c r="AB1197" s="13" t="e">
        <f t="shared" si="312"/>
        <v>#DIV/0!</v>
      </c>
      <c r="AC1197" s="13">
        <f t="shared" si="313"/>
        <v>-3.1969852834340507E-30</v>
      </c>
    </row>
    <row r="1198" spans="1:29">
      <c r="A1198"/>
      <c r="B1198" s="16"/>
      <c r="C1198" s="17"/>
      <c r="I1198" s="11" t="e">
        <f t="shared" si="302"/>
        <v>#DIV/0!</v>
      </c>
      <c r="J1198" s="11" t="e">
        <f t="shared" si="303"/>
        <v>#DIV/0!</v>
      </c>
      <c r="K1198" s="11" t="e">
        <f t="shared" si="304"/>
        <v>#DIV/0!</v>
      </c>
      <c r="L1198" s="11" t="e">
        <f t="shared" si="305"/>
        <v>#DIV/0!</v>
      </c>
      <c r="M1198" s="8" t="e">
        <f t="shared" si="314"/>
        <v>#DIV/0!</v>
      </c>
      <c r="N1198" s="8">
        <f t="shared" si="315"/>
        <v>0</v>
      </c>
      <c r="O1198" s="8">
        <f t="shared" si="316"/>
        <v>0</v>
      </c>
      <c r="P1198" s="8">
        <f t="shared" si="306"/>
        <v>0.83333333333333337</v>
      </c>
      <c r="Q1198" s="8">
        <f t="shared" si="307"/>
        <v>0.22727272727272727</v>
      </c>
      <c r="R1198" s="8">
        <f t="shared" si="308"/>
        <v>9.8039215686274508E-2</v>
      </c>
      <c r="S1198" s="8">
        <f t="shared" si="309"/>
        <v>4.9504950495049507E-2</v>
      </c>
      <c r="T1198" s="8">
        <f t="shared" si="310"/>
        <v>0.15384615384615385</v>
      </c>
      <c r="U1198" s="8">
        <f t="shared" si="311"/>
        <v>7.407407407407407E-2</v>
      </c>
      <c r="V1198" s="8">
        <f t="shared" si="317"/>
        <v>0</v>
      </c>
      <c r="W1198" s="8">
        <f t="shared" si="318"/>
        <v>4.4200798107421252E-103</v>
      </c>
      <c r="X1198" s="8">
        <f t="shared" si="319"/>
        <v>8.6606185372729982E-41</v>
      </c>
      <c r="Y1198" s="8">
        <f t="shared" si="320"/>
        <v>8.9248126553746284E-20</v>
      </c>
      <c r="Z1198" s="8">
        <f t="shared" si="321"/>
        <v>1.6767681636170976E-66</v>
      </c>
      <c r="AA1198" s="8">
        <f t="shared" si="322"/>
        <v>2.9601715587352322E-30</v>
      </c>
      <c r="AB1198" s="13" t="e">
        <f t="shared" si="312"/>
        <v>#DIV/0!</v>
      </c>
      <c r="AC1198" s="13">
        <f t="shared" si="313"/>
        <v>-2.9601715587352322E-30</v>
      </c>
    </row>
    <row r="1199" spans="1:29">
      <c r="A1199"/>
      <c r="B1199" s="18"/>
      <c r="C1199" s="15"/>
      <c r="I1199" s="11" t="e">
        <f t="shared" si="302"/>
        <v>#DIV/0!</v>
      </c>
      <c r="J1199" s="11" t="e">
        <f t="shared" si="303"/>
        <v>#DIV/0!</v>
      </c>
      <c r="K1199" s="11" t="e">
        <f t="shared" si="304"/>
        <v>#DIV/0!</v>
      </c>
      <c r="L1199" s="11" t="e">
        <f t="shared" si="305"/>
        <v>#DIV/0!</v>
      </c>
      <c r="M1199" s="8" t="e">
        <f t="shared" si="314"/>
        <v>#DIV/0!</v>
      </c>
      <c r="N1199" s="8">
        <f t="shared" si="315"/>
        <v>0</v>
      </c>
      <c r="O1199" s="8">
        <f t="shared" si="316"/>
        <v>0</v>
      </c>
      <c r="P1199" s="8">
        <f t="shared" si="306"/>
        <v>0.83333333333333337</v>
      </c>
      <c r="Q1199" s="8">
        <f t="shared" si="307"/>
        <v>0.22727272727272727</v>
      </c>
      <c r="R1199" s="8">
        <f t="shared" si="308"/>
        <v>9.8039215686274508E-2</v>
      </c>
      <c r="S1199" s="8">
        <f t="shared" si="309"/>
        <v>4.9504950495049507E-2</v>
      </c>
      <c r="T1199" s="8">
        <f t="shared" si="310"/>
        <v>0.15384615384615385</v>
      </c>
      <c r="U1199" s="8">
        <f t="shared" si="311"/>
        <v>7.407407407407407E-2</v>
      </c>
      <c r="V1199" s="8">
        <f t="shared" si="317"/>
        <v>0</v>
      </c>
      <c r="W1199" s="8">
        <f t="shared" si="318"/>
        <v>3.4155162173916419E-103</v>
      </c>
      <c r="X1199" s="8">
        <f t="shared" si="319"/>
        <v>7.8115382885207437E-41</v>
      </c>
      <c r="Y1199" s="8">
        <f t="shared" si="320"/>
        <v>8.4829902466927154E-20</v>
      </c>
      <c r="Z1199" s="8">
        <f t="shared" si="321"/>
        <v>1.4188038307529287E-66</v>
      </c>
      <c r="AA1199" s="8">
        <f t="shared" si="322"/>
        <v>2.7408995914215112E-30</v>
      </c>
      <c r="AB1199" s="13" t="e">
        <f t="shared" si="312"/>
        <v>#DIV/0!</v>
      </c>
      <c r="AC1199" s="13">
        <f t="shared" si="313"/>
        <v>-2.7408995914215112E-30</v>
      </c>
    </row>
    <row r="1200" spans="1:29">
      <c r="A1200"/>
      <c r="B1200" s="16"/>
      <c r="C1200" s="17"/>
      <c r="I1200" s="11" t="e">
        <f t="shared" si="302"/>
        <v>#DIV/0!</v>
      </c>
      <c r="J1200" s="11" t="e">
        <f t="shared" si="303"/>
        <v>#DIV/0!</v>
      </c>
      <c r="K1200" s="11" t="e">
        <f t="shared" si="304"/>
        <v>#DIV/0!</v>
      </c>
      <c r="L1200" s="11" t="e">
        <f t="shared" si="305"/>
        <v>#DIV/0!</v>
      </c>
      <c r="M1200" s="8" t="e">
        <f t="shared" si="314"/>
        <v>#DIV/0!</v>
      </c>
      <c r="N1200" s="8">
        <f t="shared" si="315"/>
        <v>0</v>
      </c>
      <c r="O1200" s="8">
        <f t="shared" si="316"/>
        <v>0</v>
      </c>
      <c r="P1200" s="8">
        <f t="shared" si="306"/>
        <v>0.83333333333333337</v>
      </c>
      <c r="Q1200" s="8">
        <f t="shared" si="307"/>
        <v>0.22727272727272727</v>
      </c>
      <c r="R1200" s="8">
        <f t="shared" si="308"/>
        <v>9.8039215686274508E-2</v>
      </c>
      <c r="S1200" s="8">
        <f t="shared" si="309"/>
        <v>4.9504950495049507E-2</v>
      </c>
      <c r="T1200" s="8">
        <f t="shared" si="310"/>
        <v>0.15384615384615385</v>
      </c>
      <c r="U1200" s="8">
        <f t="shared" si="311"/>
        <v>7.407407407407407E-2</v>
      </c>
      <c r="V1200" s="8">
        <f t="shared" si="317"/>
        <v>0</v>
      </c>
      <c r="W1200" s="8">
        <f t="shared" si="318"/>
        <v>2.6392625316208141E-103</v>
      </c>
      <c r="X1200" s="8">
        <f t="shared" si="319"/>
        <v>7.0457012014108667E-41</v>
      </c>
      <c r="Y1200" s="8">
        <f t="shared" si="320"/>
        <v>8.0630402344802048E-20</v>
      </c>
      <c r="Z1200" s="8">
        <f t="shared" si="321"/>
        <v>1.2005263183294012E-66</v>
      </c>
      <c r="AA1200" s="8">
        <f t="shared" si="322"/>
        <v>2.5378699920569548E-30</v>
      </c>
      <c r="AB1200" s="13" t="e">
        <f t="shared" si="312"/>
        <v>#DIV/0!</v>
      </c>
      <c r="AC1200" s="13">
        <f t="shared" si="313"/>
        <v>-2.5378699920569548E-30</v>
      </c>
    </row>
    <row r="1201" spans="1:29">
      <c r="A1201"/>
      <c r="B1201" s="18"/>
      <c r="C1201" s="15"/>
      <c r="I1201" s="11" t="e">
        <f t="shared" si="302"/>
        <v>#DIV/0!</v>
      </c>
      <c r="J1201" s="11" t="e">
        <f t="shared" si="303"/>
        <v>#DIV/0!</v>
      </c>
      <c r="K1201" s="11" t="e">
        <f t="shared" si="304"/>
        <v>#DIV/0!</v>
      </c>
      <c r="L1201" s="11" t="e">
        <f t="shared" si="305"/>
        <v>#DIV/0!</v>
      </c>
      <c r="M1201" s="8" t="e">
        <f t="shared" si="314"/>
        <v>#DIV/0!</v>
      </c>
      <c r="N1201" s="8">
        <f t="shared" si="315"/>
        <v>0</v>
      </c>
      <c r="O1201" s="8">
        <f t="shared" si="316"/>
        <v>0</v>
      </c>
      <c r="P1201" s="8">
        <f t="shared" si="306"/>
        <v>0.83333333333333337</v>
      </c>
      <c r="Q1201" s="8">
        <f t="shared" si="307"/>
        <v>0.22727272727272727</v>
      </c>
      <c r="R1201" s="8">
        <f t="shared" si="308"/>
        <v>9.8039215686274508E-2</v>
      </c>
      <c r="S1201" s="8">
        <f t="shared" si="309"/>
        <v>4.9504950495049507E-2</v>
      </c>
      <c r="T1201" s="8">
        <f t="shared" si="310"/>
        <v>0.15384615384615385</v>
      </c>
      <c r="U1201" s="8">
        <f t="shared" si="311"/>
        <v>7.407407407407407E-2</v>
      </c>
      <c r="V1201" s="8">
        <f t="shared" si="317"/>
        <v>0</v>
      </c>
      <c r="W1201" s="8">
        <f t="shared" si="318"/>
        <v>2.0394301380706292E-103</v>
      </c>
      <c r="X1201" s="8">
        <f t="shared" si="319"/>
        <v>6.3549461816647029E-41</v>
      </c>
      <c r="Y1201" s="8">
        <f t="shared" si="320"/>
        <v>7.663879826832669E-20</v>
      </c>
      <c r="Z1201" s="8">
        <f t="shared" si="321"/>
        <v>1.0158299616633394E-66</v>
      </c>
      <c r="AA1201" s="8">
        <f t="shared" si="322"/>
        <v>2.3498796222749581E-30</v>
      </c>
      <c r="AB1201" s="13" t="e">
        <f t="shared" si="312"/>
        <v>#DIV/0!</v>
      </c>
      <c r="AC1201" s="13">
        <f t="shared" si="313"/>
        <v>-2.3498796222749581E-30</v>
      </c>
    </row>
    <row r="1202" spans="1:29">
      <c r="A1202"/>
      <c r="B1202" s="16"/>
      <c r="C1202" s="17"/>
      <c r="I1202" s="11" t="e">
        <f t="shared" si="302"/>
        <v>#DIV/0!</v>
      </c>
      <c r="J1202" s="11" t="e">
        <f t="shared" si="303"/>
        <v>#DIV/0!</v>
      </c>
      <c r="K1202" s="11" t="e">
        <f t="shared" si="304"/>
        <v>#DIV/0!</v>
      </c>
      <c r="L1202" s="11" t="e">
        <f t="shared" si="305"/>
        <v>#DIV/0!</v>
      </c>
      <c r="M1202" s="8" t="e">
        <f t="shared" si="314"/>
        <v>#DIV/0!</v>
      </c>
      <c r="N1202" s="8">
        <f t="shared" si="315"/>
        <v>0</v>
      </c>
      <c r="O1202" s="8">
        <f t="shared" si="316"/>
        <v>0</v>
      </c>
      <c r="P1202" s="8">
        <f t="shared" si="306"/>
        <v>0.83333333333333337</v>
      </c>
      <c r="Q1202" s="8">
        <f t="shared" si="307"/>
        <v>0.22727272727272727</v>
      </c>
      <c r="R1202" s="8">
        <f t="shared" si="308"/>
        <v>9.8039215686274508E-2</v>
      </c>
      <c r="S1202" s="8">
        <f t="shared" si="309"/>
        <v>4.9504950495049507E-2</v>
      </c>
      <c r="T1202" s="8">
        <f t="shared" si="310"/>
        <v>0.15384615384615385</v>
      </c>
      <c r="U1202" s="8">
        <f t="shared" si="311"/>
        <v>7.407407407407407E-2</v>
      </c>
      <c r="V1202" s="8">
        <f t="shared" si="317"/>
        <v>0</v>
      </c>
      <c r="W1202" s="8">
        <f t="shared" si="318"/>
        <v>1.5759232885091225E-103</v>
      </c>
      <c r="X1202" s="8">
        <f t="shared" si="319"/>
        <v>5.7319122422858106E-41</v>
      </c>
      <c r="Y1202" s="8">
        <f t="shared" si="320"/>
        <v>7.2844798354053084E-20</v>
      </c>
      <c r="Z1202" s="8">
        <f t="shared" si="321"/>
        <v>8.5954842909974868E-67</v>
      </c>
      <c r="AA1202" s="8">
        <f t="shared" si="322"/>
        <v>2.1758144650694056E-30</v>
      </c>
      <c r="AB1202" s="13" t="e">
        <f t="shared" si="312"/>
        <v>#DIV/0!</v>
      </c>
      <c r="AC1202" s="13">
        <f t="shared" si="313"/>
        <v>-2.1758144650694056E-30</v>
      </c>
    </row>
    <row r="1203" spans="1:29">
      <c r="A1203"/>
      <c r="B1203" s="18"/>
      <c r="C1203" s="15"/>
      <c r="I1203" s="11" t="e">
        <f t="shared" si="302"/>
        <v>#DIV/0!</v>
      </c>
      <c r="J1203" s="11" t="e">
        <f t="shared" si="303"/>
        <v>#DIV/0!</v>
      </c>
      <c r="K1203" s="11" t="e">
        <f t="shared" si="304"/>
        <v>#DIV/0!</v>
      </c>
      <c r="L1203" s="11" t="e">
        <f t="shared" si="305"/>
        <v>#DIV/0!</v>
      </c>
      <c r="M1203" s="8" t="e">
        <f t="shared" si="314"/>
        <v>#DIV/0!</v>
      </c>
      <c r="N1203" s="8">
        <f t="shared" si="315"/>
        <v>0</v>
      </c>
      <c r="O1203" s="8">
        <f t="shared" si="316"/>
        <v>0</v>
      </c>
      <c r="P1203" s="8">
        <f t="shared" si="306"/>
        <v>0.83333333333333337</v>
      </c>
      <c r="Q1203" s="8">
        <f t="shared" si="307"/>
        <v>0.22727272727272727</v>
      </c>
      <c r="R1203" s="8">
        <f t="shared" si="308"/>
        <v>9.8039215686274508E-2</v>
      </c>
      <c r="S1203" s="8">
        <f t="shared" si="309"/>
        <v>4.9504950495049507E-2</v>
      </c>
      <c r="T1203" s="8">
        <f t="shared" si="310"/>
        <v>0.15384615384615385</v>
      </c>
      <c r="U1203" s="8">
        <f t="shared" si="311"/>
        <v>7.407407407407407E-2</v>
      </c>
      <c r="V1203" s="8">
        <f t="shared" si="317"/>
        <v>0</v>
      </c>
      <c r="W1203" s="8">
        <f t="shared" si="318"/>
        <v>1.2177589047570492E-103</v>
      </c>
      <c r="X1203" s="8">
        <f t="shared" si="319"/>
        <v>5.1699600616695546E-41</v>
      </c>
      <c r="Y1203" s="8">
        <f t="shared" si="320"/>
        <v>6.9238620217713814E-20</v>
      </c>
      <c r="Z1203" s="8">
        <f t="shared" si="321"/>
        <v>7.2731020923824891E-67</v>
      </c>
      <c r="AA1203" s="8">
        <f t="shared" si="322"/>
        <v>2.0146430232124126E-30</v>
      </c>
      <c r="AB1203" s="13" t="e">
        <f t="shared" si="312"/>
        <v>#DIV/0!</v>
      </c>
      <c r="AC1203" s="13">
        <f t="shared" si="313"/>
        <v>-2.0146430232124126E-30</v>
      </c>
    </row>
    <row r="1204" spans="1:29">
      <c r="A1204"/>
      <c r="B1204" s="16"/>
      <c r="C1204" s="17"/>
      <c r="I1204" s="11" t="e">
        <f t="shared" si="302"/>
        <v>#DIV/0!</v>
      </c>
      <c r="J1204" s="11" t="e">
        <f t="shared" si="303"/>
        <v>#DIV/0!</v>
      </c>
      <c r="K1204" s="11" t="e">
        <f t="shared" si="304"/>
        <v>#DIV/0!</v>
      </c>
      <c r="L1204" s="11" t="e">
        <f t="shared" si="305"/>
        <v>#DIV/0!</v>
      </c>
      <c r="M1204" s="8" t="e">
        <f t="shared" si="314"/>
        <v>#DIV/0!</v>
      </c>
      <c r="N1204" s="8">
        <f t="shared" si="315"/>
        <v>0</v>
      </c>
      <c r="O1204" s="8">
        <f t="shared" si="316"/>
        <v>0</v>
      </c>
      <c r="P1204" s="8">
        <f t="shared" si="306"/>
        <v>0.83333333333333337</v>
      </c>
      <c r="Q1204" s="8">
        <f t="shared" si="307"/>
        <v>0.22727272727272727</v>
      </c>
      <c r="R1204" s="8">
        <f t="shared" si="308"/>
        <v>9.8039215686274508E-2</v>
      </c>
      <c r="S1204" s="8">
        <f t="shared" si="309"/>
        <v>4.9504950495049507E-2</v>
      </c>
      <c r="T1204" s="8">
        <f t="shared" si="310"/>
        <v>0.15384615384615385</v>
      </c>
      <c r="U1204" s="8">
        <f t="shared" si="311"/>
        <v>7.407407407407407E-2</v>
      </c>
      <c r="V1204" s="8">
        <f t="shared" si="317"/>
        <v>0</v>
      </c>
      <c r="W1204" s="8">
        <f t="shared" si="318"/>
        <v>9.4099551731226527E-104</v>
      </c>
      <c r="X1204" s="8">
        <f t="shared" si="319"/>
        <v>4.6631012320941082E-41</v>
      </c>
      <c r="Y1204" s="8">
        <f t="shared" si="320"/>
        <v>6.5810965751490355E-20</v>
      </c>
      <c r="Z1204" s="8">
        <f t="shared" si="321"/>
        <v>6.1541633089390294E-67</v>
      </c>
      <c r="AA1204" s="8">
        <f t="shared" si="322"/>
        <v>1.8654102066781599E-30</v>
      </c>
      <c r="AB1204" s="13" t="e">
        <f t="shared" si="312"/>
        <v>#DIV/0!</v>
      </c>
      <c r="AC1204" s="13">
        <f t="shared" si="313"/>
        <v>-1.8654102066781599E-30</v>
      </c>
    </row>
    <row r="1205" spans="1:29">
      <c r="A1205"/>
      <c r="B1205" s="18"/>
      <c r="C1205" s="15"/>
      <c r="I1205" s="11" t="e">
        <f t="shared" si="302"/>
        <v>#DIV/0!</v>
      </c>
      <c r="J1205" s="11" t="e">
        <f t="shared" si="303"/>
        <v>#DIV/0!</v>
      </c>
      <c r="K1205" s="11" t="e">
        <f t="shared" si="304"/>
        <v>#DIV/0!</v>
      </c>
      <c r="L1205" s="11" t="e">
        <f t="shared" si="305"/>
        <v>#DIV/0!</v>
      </c>
      <c r="M1205" s="8" t="e">
        <f t="shared" si="314"/>
        <v>#DIV/0!</v>
      </c>
      <c r="N1205" s="8">
        <f t="shared" si="315"/>
        <v>0</v>
      </c>
      <c r="O1205" s="8">
        <f t="shared" si="316"/>
        <v>0</v>
      </c>
      <c r="P1205" s="8">
        <f t="shared" si="306"/>
        <v>0.83333333333333337</v>
      </c>
      <c r="Q1205" s="8">
        <f t="shared" si="307"/>
        <v>0.22727272727272727</v>
      </c>
      <c r="R1205" s="8">
        <f t="shared" si="308"/>
        <v>9.8039215686274508E-2</v>
      </c>
      <c r="S1205" s="8">
        <f t="shared" si="309"/>
        <v>4.9504950495049507E-2</v>
      </c>
      <c r="T1205" s="8">
        <f t="shared" si="310"/>
        <v>0.15384615384615385</v>
      </c>
      <c r="U1205" s="8">
        <f t="shared" si="311"/>
        <v>7.407407407407407E-2</v>
      </c>
      <c r="V1205" s="8">
        <f t="shared" si="317"/>
        <v>0</v>
      </c>
      <c r="W1205" s="8">
        <f t="shared" si="318"/>
        <v>7.2713289974129581E-104</v>
      </c>
      <c r="X1205" s="8">
        <f t="shared" si="319"/>
        <v>4.2059344446339017E-41</v>
      </c>
      <c r="Y1205" s="8">
        <f t="shared" si="320"/>
        <v>6.255299714993142E-20</v>
      </c>
      <c r="Z1205" s="8">
        <f t="shared" si="321"/>
        <v>5.2073689537176401E-67</v>
      </c>
      <c r="AA1205" s="8">
        <f t="shared" si="322"/>
        <v>1.727231672850148E-30</v>
      </c>
      <c r="AB1205" s="13" t="e">
        <f t="shared" si="312"/>
        <v>#DIV/0!</v>
      </c>
      <c r="AC1205" s="13">
        <f t="shared" si="313"/>
        <v>-1.727231672850148E-30</v>
      </c>
    </row>
    <row r="1206" spans="1:29">
      <c r="A1206"/>
      <c r="B1206" s="16"/>
      <c r="C1206" s="17"/>
      <c r="I1206" s="11" t="e">
        <f t="shared" si="302"/>
        <v>#DIV/0!</v>
      </c>
      <c r="J1206" s="11" t="e">
        <f t="shared" si="303"/>
        <v>#DIV/0!</v>
      </c>
      <c r="K1206" s="11" t="e">
        <f t="shared" si="304"/>
        <v>#DIV/0!</v>
      </c>
      <c r="L1206" s="11" t="e">
        <f t="shared" si="305"/>
        <v>#DIV/0!</v>
      </c>
      <c r="M1206" s="8" t="e">
        <f t="shared" si="314"/>
        <v>#DIV/0!</v>
      </c>
      <c r="N1206" s="8">
        <f t="shared" si="315"/>
        <v>0</v>
      </c>
      <c r="O1206" s="8">
        <f t="shared" si="316"/>
        <v>0</v>
      </c>
      <c r="P1206" s="8">
        <f t="shared" si="306"/>
        <v>0.83333333333333337</v>
      </c>
      <c r="Q1206" s="8">
        <f t="shared" si="307"/>
        <v>0.22727272727272727</v>
      </c>
      <c r="R1206" s="8">
        <f t="shared" si="308"/>
        <v>9.8039215686274508E-2</v>
      </c>
      <c r="S1206" s="8">
        <f t="shared" si="309"/>
        <v>4.9504950495049507E-2</v>
      </c>
      <c r="T1206" s="8">
        <f t="shared" si="310"/>
        <v>0.15384615384615385</v>
      </c>
      <c r="U1206" s="8">
        <f t="shared" si="311"/>
        <v>7.407407407407407E-2</v>
      </c>
      <c r="V1206" s="8">
        <f t="shared" si="317"/>
        <v>0</v>
      </c>
      <c r="W1206" s="8">
        <f t="shared" si="318"/>
        <v>5.6187542252736495E-104</v>
      </c>
      <c r="X1206" s="8">
        <f t="shared" si="319"/>
        <v>3.7935879304541077E-41</v>
      </c>
      <c r="Y1206" s="8">
        <f t="shared" si="320"/>
        <v>5.9456314122707092E-20</v>
      </c>
      <c r="Z1206" s="8">
        <f t="shared" si="321"/>
        <v>4.4062352685303107E-67</v>
      </c>
      <c r="AA1206" s="8">
        <f t="shared" si="322"/>
        <v>1.5992885859723593E-30</v>
      </c>
      <c r="AB1206" s="13" t="e">
        <f t="shared" si="312"/>
        <v>#DIV/0!</v>
      </c>
      <c r="AC1206" s="13">
        <f t="shared" si="313"/>
        <v>-1.5992885859723593E-30</v>
      </c>
    </row>
    <row r="1207" spans="1:29">
      <c r="A1207"/>
      <c r="B1207" s="18"/>
      <c r="C1207" s="15"/>
      <c r="I1207" s="11" t="e">
        <f t="shared" ref="I1207:I1270" si="323">AVERAGE(C963:C1207)</f>
        <v>#DIV/0!</v>
      </c>
      <c r="J1207" s="11" t="e">
        <f t="shared" ref="J1207:J1270" si="324">2*STDEV(C963:C1207)</f>
        <v>#DIV/0!</v>
      </c>
      <c r="K1207" s="11" t="e">
        <f t="shared" ref="K1207:K1270" si="325">I1207-J1207</f>
        <v>#DIV/0!</v>
      </c>
      <c r="L1207" s="11" t="e">
        <f t="shared" ref="L1207:L1270" si="326">J1207+I1207</f>
        <v>#DIV/0!</v>
      </c>
      <c r="M1207" s="8" t="e">
        <f t="shared" si="314"/>
        <v>#DIV/0!</v>
      </c>
      <c r="N1207" s="8">
        <f t="shared" si="315"/>
        <v>0</v>
      </c>
      <c r="O1207" s="8">
        <f t="shared" si="316"/>
        <v>0</v>
      </c>
      <c r="P1207" s="8">
        <f t="shared" ref="P1207:P1270" si="327">5/6</f>
        <v>0.83333333333333337</v>
      </c>
      <c r="Q1207" s="8">
        <f t="shared" ref="Q1207:Q1270" si="328">5/22</f>
        <v>0.22727272727272727</v>
      </c>
      <c r="R1207" s="8">
        <f t="shared" ref="R1207:R1270" si="329">5/51</f>
        <v>9.8039215686274508E-2</v>
      </c>
      <c r="S1207" s="8">
        <f t="shared" ref="S1207:S1270" si="330">5/101</f>
        <v>4.9504950495049507E-2</v>
      </c>
      <c r="T1207" s="8">
        <f t="shared" ref="T1207:T1270" si="331">2/13</f>
        <v>0.15384615384615385</v>
      </c>
      <c r="U1207" s="8">
        <f t="shared" ref="U1207:U1270" si="332">2/27</f>
        <v>7.407407407407407E-2</v>
      </c>
      <c r="V1207" s="8">
        <f t="shared" si="317"/>
        <v>0</v>
      </c>
      <c r="W1207" s="8">
        <f t="shared" si="318"/>
        <v>4.3417646286205475E-104</v>
      </c>
      <c r="X1207" s="8">
        <f t="shared" si="319"/>
        <v>3.4216675451154697E-41</v>
      </c>
      <c r="Y1207" s="8">
        <f t="shared" si="320"/>
        <v>5.6512932235444366E-20</v>
      </c>
      <c r="Z1207" s="8">
        <f t="shared" si="321"/>
        <v>3.7283529195256477E-67</v>
      </c>
      <c r="AA1207" s="8">
        <f t="shared" si="322"/>
        <v>1.4808227647892215E-30</v>
      </c>
      <c r="AB1207" s="13" t="e">
        <f t="shared" ref="AB1207:AB1270" si="333">100-100/(1+AVERAGE(N1194:N1207)/AVERAGE(O1194:O1207))</f>
        <v>#DIV/0!</v>
      </c>
      <c r="AC1207" s="13">
        <f t="shared" ref="AC1207:AC1270" si="334">Z1207-AA1207</f>
        <v>-1.4808227647892215E-30</v>
      </c>
    </row>
    <row r="1208" spans="1:29">
      <c r="A1208"/>
      <c r="B1208" s="16"/>
      <c r="C1208" s="17"/>
      <c r="I1208" s="11" t="e">
        <f t="shared" si="323"/>
        <v>#DIV/0!</v>
      </c>
      <c r="J1208" s="11" t="e">
        <f t="shared" si="324"/>
        <v>#DIV/0!</v>
      </c>
      <c r="K1208" s="11" t="e">
        <f t="shared" si="325"/>
        <v>#DIV/0!</v>
      </c>
      <c r="L1208" s="11" t="e">
        <f t="shared" si="326"/>
        <v>#DIV/0!</v>
      </c>
      <c r="M1208" s="8" t="e">
        <f t="shared" si="314"/>
        <v>#DIV/0!</v>
      </c>
      <c r="N1208" s="8">
        <f t="shared" si="315"/>
        <v>0</v>
      </c>
      <c r="O1208" s="8">
        <f t="shared" si="316"/>
        <v>0</v>
      </c>
      <c r="P1208" s="8">
        <f t="shared" si="327"/>
        <v>0.83333333333333337</v>
      </c>
      <c r="Q1208" s="8">
        <f t="shared" si="328"/>
        <v>0.22727272727272727</v>
      </c>
      <c r="R1208" s="8">
        <f t="shared" si="329"/>
        <v>9.8039215686274508E-2</v>
      </c>
      <c r="S1208" s="8">
        <f t="shared" si="330"/>
        <v>4.9504950495049507E-2</v>
      </c>
      <c r="T1208" s="8">
        <f t="shared" si="331"/>
        <v>0.15384615384615385</v>
      </c>
      <c r="U1208" s="8">
        <f t="shared" si="332"/>
        <v>7.407407407407407E-2</v>
      </c>
      <c r="V1208" s="8">
        <f t="shared" si="317"/>
        <v>0</v>
      </c>
      <c r="W1208" s="8">
        <f t="shared" si="318"/>
        <v>3.3549999402976957E-104</v>
      </c>
      <c r="X1208" s="8">
        <f t="shared" si="319"/>
        <v>3.0862099426531687E-41</v>
      </c>
      <c r="Y1208" s="8">
        <f t="shared" si="320"/>
        <v>5.3715262322798603E-20</v>
      </c>
      <c r="Z1208" s="8">
        <f t="shared" si="321"/>
        <v>3.1547601626755478E-67</v>
      </c>
      <c r="AA1208" s="8">
        <f t="shared" si="322"/>
        <v>1.3711321896196496E-30</v>
      </c>
      <c r="AB1208" s="13" t="e">
        <f t="shared" si="333"/>
        <v>#DIV/0!</v>
      </c>
      <c r="AC1208" s="13">
        <f t="shared" si="334"/>
        <v>-1.3711321896196496E-30</v>
      </c>
    </row>
    <row r="1209" spans="1:29">
      <c r="A1209"/>
      <c r="B1209" s="18"/>
      <c r="C1209" s="15"/>
      <c r="I1209" s="11" t="e">
        <f t="shared" si="323"/>
        <v>#DIV/0!</v>
      </c>
      <c r="J1209" s="11" t="e">
        <f t="shared" si="324"/>
        <v>#DIV/0!</v>
      </c>
      <c r="K1209" s="11" t="e">
        <f t="shared" si="325"/>
        <v>#DIV/0!</v>
      </c>
      <c r="L1209" s="11" t="e">
        <f t="shared" si="326"/>
        <v>#DIV/0!</v>
      </c>
      <c r="M1209" s="8" t="e">
        <f t="shared" si="314"/>
        <v>#DIV/0!</v>
      </c>
      <c r="N1209" s="8">
        <f t="shared" si="315"/>
        <v>0</v>
      </c>
      <c r="O1209" s="8">
        <f t="shared" si="316"/>
        <v>0</v>
      </c>
      <c r="P1209" s="8">
        <f t="shared" si="327"/>
        <v>0.83333333333333337</v>
      </c>
      <c r="Q1209" s="8">
        <f t="shared" si="328"/>
        <v>0.22727272727272727</v>
      </c>
      <c r="R1209" s="8">
        <f t="shared" si="329"/>
        <v>9.8039215686274508E-2</v>
      </c>
      <c r="S1209" s="8">
        <f t="shared" si="330"/>
        <v>4.9504950495049507E-2</v>
      </c>
      <c r="T1209" s="8">
        <f t="shared" si="331"/>
        <v>0.15384615384615385</v>
      </c>
      <c r="U1209" s="8">
        <f t="shared" si="332"/>
        <v>7.407407407407407E-2</v>
      </c>
      <c r="V1209" s="8">
        <f t="shared" si="317"/>
        <v>0</v>
      </c>
      <c r="W1209" s="8">
        <f t="shared" si="318"/>
        <v>2.5924999538664011E-104</v>
      </c>
      <c r="X1209" s="8">
        <f t="shared" si="319"/>
        <v>2.78364034043227E-41</v>
      </c>
      <c r="Y1209" s="8">
        <f t="shared" si="320"/>
        <v>5.1056090920679858E-20</v>
      </c>
      <c r="Z1209" s="8">
        <f t="shared" si="321"/>
        <v>2.6694124453408483E-67</v>
      </c>
      <c r="AA1209" s="8">
        <f t="shared" si="322"/>
        <v>1.2695668422404163E-30</v>
      </c>
      <c r="AB1209" s="13" t="e">
        <f t="shared" si="333"/>
        <v>#DIV/0!</v>
      </c>
      <c r="AC1209" s="13">
        <f t="shared" si="334"/>
        <v>-1.2695668422404163E-30</v>
      </c>
    </row>
    <row r="1210" spans="1:29">
      <c r="A1210"/>
      <c r="B1210" s="16"/>
      <c r="C1210" s="17"/>
      <c r="I1210" s="11" t="e">
        <f t="shared" si="323"/>
        <v>#DIV/0!</v>
      </c>
      <c r="J1210" s="11" t="e">
        <f t="shared" si="324"/>
        <v>#DIV/0!</v>
      </c>
      <c r="K1210" s="11" t="e">
        <f t="shared" si="325"/>
        <v>#DIV/0!</v>
      </c>
      <c r="L1210" s="11" t="e">
        <f t="shared" si="326"/>
        <v>#DIV/0!</v>
      </c>
      <c r="M1210" s="8" t="e">
        <f t="shared" si="314"/>
        <v>#DIV/0!</v>
      </c>
      <c r="N1210" s="8">
        <f t="shared" si="315"/>
        <v>0</v>
      </c>
      <c r="O1210" s="8">
        <f t="shared" si="316"/>
        <v>0</v>
      </c>
      <c r="P1210" s="8">
        <f t="shared" si="327"/>
        <v>0.83333333333333337</v>
      </c>
      <c r="Q1210" s="8">
        <f t="shared" si="328"/>
        <v>0.22727272727272727</v>
      </c>
      <c r="R1210" s="8">
        <f t="shared" si="329"/>
        <v>9.8039215686274508E-2</v>
      </c>
      <c r="S1210" s="8">
        <f t="shared" si="330"/>
        <v>4.9504950495049507E-2</v>
      </c>
      <c r="T1210" s="8">
        <f t="shared" si="331"/>
        <v>0.15384615384615385</v>
      </c>
      <c r="U1210" s="8">
        <f t="shared" si="332"/>
        <v>7.407407407407407E-2</v>
      </c>
      <c r="V1210" s="8">
        <f t="shared" si="317"/>
        <v>0</v>
      </c>
      <c r="W1210" s="8">
        <f t="shared" si="318"/>
        <v>2.0032954188967646E-104</v>
      </c>
      <c r="X1210" s="8">
        <f t="shared" si="319"/>
        <v>2.5107344247036159E-41</v>
      </c>
      <c r="Y1210" s="8">
        <f t="shared" si="320"/>
        <v>4.8528561667180855E-20</v>
      </c>
      <c r="Z1210" s="8">
        <f t="shared" si="321"/>
        <v>2.2587336075961023E-67</v>
      </c>
      <c r="AA1210" s="8">
        <f t="shared" si="322"/>
        <v>1.1755248539263114E-30</v>
      </c>
      <c r="AB1210" s="13" t="e">
        <f t="shared" si="333"/>
        <v>#DIV/0!</v>
      </c>
      <c r="AC1210" s="13">
        <f t="shared" si="334"/>
        <v>-1.1755248539263114E-30</v>
      </c>
    </row>
    <row r="1211" spans="1:29">
      <c r="A1211"/>
      <c r="B1211" s="18"/>
      <c r="C1211" s="15"/>
      <c r="I1211" s="11" t="e">
        <f t="shared" si="323"/>
        <v>#DIV/0!</v>
      </c>
      <c r="J1211" s="11" t="e">
        <f t="shared" si="324"/>
        <v>#DIV/0!</v>
      </c>
      <c r="K1211" s="11" t="e">
        <f t="shared" si="325"/>
        <v>#DIV/0!</v>
      </c>
      <c r="L1211" s="11" t="e">
        <f t="shared" si="326"/>
        <v>#DIV/0!</v>
      </c>
      <c r="M1211" s="8" t="e">
        <f t="shared" si="314"/>
        <v>#DIV/0!</v>
      </c>
      <c r="N1211" s="8">
        <f t="shared" si="315"/>
        <v>0</v>
      </c>
      <c r="O1211" s="8">
        <f t="shared" si="316"/>
        <v>0</v>
      </c>
      <c r="P1211" s="8">
        <f t="shared" si="327"/>
        <v>0.83333333333333337</v>
      </c>
      <c r="Q1211" s="8">
        <f t="shared" si="328"/>
        <v>0.22727272727272727</v>
      </c>
      <c r="R1211" s="8">
        <f t="shared" si="329"/>
        <v>9.8039215686274508E-2</v>
      </c>
      <c r="S1211" s="8">
        <f t="shared" si="330"/>
        <v>4.9504950495049507E-2</v>
      </c>
      <c r="T1211" s="8">
        <f t="shared" si="331"/>
        <v>0.15384615384615385</v>
      </c>
      <c r="U1211" s="8">
        <f t="shared" si="332"/>
        <v>7.407407407407407E-2</v>
      </c>
      <c r="V1211" s="8">
        <f t="shared" si="317"/>
        <v>0</v>
      </c>
      <c r="W1211" s="8">
        <f t="shared" si="318"/>
        <v>1.5480010055111361E-104</v>
      </c>
      <c r="X1211" s="8">
        <f t="shared" si="319"/>
        <v>2.2645839909091438E-41</v>
      </c>
      <c r="Y1211" s="8">
        <f t="shared" si="320"/>
        <v>4.6126157624251107E-20</v>
      </c>
      <c r="Z1211" s="8">
        <f t="shared" si="321"/>
        <v>1.9112361295043942E-67</v>
      </c>
      <c r="AA1211" s="8">
        <f t="shared" si="322"/>
        <v>1.0884489388206588E-30</v>
      </c>
      <c r="AB1211" s="13" t="e">
        <f t="shared" si="333"/>
        <v>#DIV/0!</v>
      </c>
      <c r="AC1211" s="13">
        <f t="shared" si="334"/>
        <v>-1.0884489388206588E-30</v>
      </c>
    </row>
    <row r="1212" spans="1:29">
      <c r="A1212"/>
      <c r="B1212" s="16"/>
      <c r="C1212" s="17"/>
      <c r="I1212" s="11" t="e">
        <f t="shared" si="323"/>
        <v>#DIV/0!</v>
      </c>
      <c r="J1212" s="11" t="e">
        <f t="shared" si="324"/>
        <v>#DIV/0!</v>
      </c>
      <c r="K1212" s="11" t="e">
        <f t="shared" si="325"/>
        <v>#DIV/0!</v>
      </c>
      <c r="L1212" s="11" t="e">
        <f t="shared" si="326"/>
        <v>#DIV/0!</v>
      </c>
      <c r="M1212" s="8" t="e">
        <f t="shared" si="314"/>
        <v>#DIV/0!</v>
      </c>
      <c r="N1212" s="8">
        <f t="shared" si="315"/>
        <v>0</v>
      </c>
      <c r="O1212" s="8">
        <f t="shared" si="316"/>
        <v>0</v>
      </c>
      <c r="P1212" s="8">
        <f t="shared" si="327"/>
        <v>0.83333333333333337</v>
      </c>
      <c r="Q1212" s="8">
        <f t="shared" si="328"/>
        <v>0.22727272727272727</v>
      </c>
      <c r="R1212" s="8">
        <f t="shared" si="329"/>
        <v>9.8039215686274508E-2</v>
      </c>
      <c r="S1212" s="8">
        <f t="shared" si="330"/>
        <v>4.9504950495049507E-2</v>
      </c>
      <c r="T1212" s="8">
        <f t="shared" si="331"/>
        <v>0.15384615384615385</v>
      </c>
      <c r="U1212" s="8">
        <f t="shared" si="332"/>
        <v>7.407407407407407E-2</v>
      </c>
      <c r="V1212" s="8">
        <f t="shared" si="317"/>
        <v>0</v>
      </c>
      <c r="W1212" s="8">
        <f t="shared" si="318"/>
        <v>1.1961825951676961E-104</v>
      </c>
      <c r="X1212" s="8">
        <f t="shared" si="319"/>
        <v>2.0425659525847179E-41</v>
      </c>
      <c r="Y1212" s="8">
        <f t="shared" si="320"/>
        <v>4.3842684474535706E-20</v>
      </c>
      <c r="Z1212" s="8">
        <f t="shared" si="321"/>
        <v>1.6171998018883335E-67</v>
      </c>
      <c r="AA1212" s="8">
        <f t="shared" si="322"/>
        <v>1.0078230915006099E-30</v>
      </c>
      <c r="AB1212" s="13" t="e">
        <f t="shared" si="333"/>
        <v>#DIV/0!</v>
      </c>
      <c r="AC1212" s="13">
        <f t="shared" si="334"/>
        <v>-1.0078230915006099E-30</v>
      </c>
    </row>
    <row r="1213" spans="1:29">
      <c r="A1213"/>
      <c r="B1213" s="18"/>
      <c r="C1213" s="15"/>
      <c r="I1213" s="11" t="e">
        <f t="shared" si="323"/>
        <v>#DIV/0!</v>
      </c>
      <c r="J1213" s="11" t="e">
        <f t="shared" si="324"/>
        <v>#DIV/0!</v>
      </c>
      <c r="K1213" s="11" t="e">
        <f t="shared" si="325"/>
        <v>#DIV/0!</v>
      </c>
      <c r="L1213" s="11" t="e">
        <f t="shared" si="326"/>
        <v>#DIV/0!</v>
      </c>
      <c r="M1213" s="8" t="e">
        <f t="shared" si="314"/>
        <v>#DIV/0!</v>
      </c>
      <c r="N1213" s="8">
        <f t="shared" si="315"/>
        <v>0</v>
      </c>
      <c r="O1213" s="8">
        <f t="shared" si="316"/>
        <v>0</v>
      </c>
      <c r="P1213" s="8">
        <f t="shared" si="327"/>
        <v>0.83333333333333337</v>
      </c>
      <c r="Q1213" s="8">
        <f t="shared" si="328"/>
        <v>0.22727272727272727</v>
      </c>
      <c r="R1213" s="8">
        <f t="shared" si="329"/>
        <v>9.8039215686274508E-2</v>
      </c>
      <c r="S1213" s="8">
        <f t="shared" si="330"/>
        <v>4.9504950495049507E-2</v>
      </c>
      <c r="T1213" s="8">
        <f t="shared" si="331"/>
        <v>0.15384615384615385</v>
      </c>
      <c r="U1213" s="8">
        <f t="shared" si="332"/>
        <v>7.407407407407407E-2</v>
      </c>
      <c r="V1213" s="8">
        <f t="shared" si="317"/>
        <v>0</v>
      </c>
      <c r="W1213" s="8">
        <f t="shared" si="318"/>
        <v>9.2432291444776515E-105</v>
      </c>
      <c r="X1213" s="8">
        <f t="shared" si="319"/>
        <v>1.8423143886058241E-41</v>
      </c>
      <c r="Y1213" s="8">
        <f t="shared" si="320"/>
        <v>4.1672254550053735E-20</v>
      </c>
      <c r="Z1213" s="8">
        <f t="shared" si="321"/>
        <v>1.3683998323670514E-67</v>
      </c>
      <c r="AA1213" s="8">
        <f t="shared" si="322"/>
        <v>9.3316952916723144E-31</v>
      </c>
      <c r="AB1213" s="13" t="e">
        <f t="shared" si="333"/>
        <v>#DIV/0!</v>
      </c>
      <c r="AC1213" s="13">
        <f t="shared" si="334"/>
        <v>-9.3316952916723144E-31</v>
      </c>
    </row>
    <row r="1214" spans="1:29">
      <c r="A1214"/>
      <c r="B1214" s="16"/>
      <c r="C1214" s="17"/>
      <c r="I1214" s="11" t="e">
        <f t="shared" si="323"/>
        <v>#DIV/0!</v>
      </c>
      <c r="J1214" s="11" t="e">
        <f t="shared" si="324"/>
        <v>#DIV/0!</v>
      </c>
      <c r="K1214" s="11" t="e">
        <f t="shared" si="325"/>
        <v>#DIV/0!</v>
      </c>
      <c r="L1214" s="11" t="e">
        <f t="shared" si="326"/>
        <v>#DIV/0!</v>
      </c>
      <c r="M1214" s="8" t="e">
        <f t="shared" si="314"/>
        <v>#DIV/0!</v>
      </c>
      <c r="N1214" s="8">
        <f t="shared" si="315"/>
        <v>0</v>
      </c>
      <c r="O1214" s="8">
        <f t="shared" si="316"/>
        <v>0</v>
      </c>
      <c r="P1214" s="8">
        <f t="shared" si="327"/>
        <v>0.83333333333333337</v>
      </c>
      <c r="Q1214" s="8">
        <f t="shared" si="328"/>
        <v>0.22727272727272727</v>
      </c>
      <c r="R1214" s="8">
        <f t="shared" si="329"/>
        <v>9.8039215686274508E-2</v>
      </c>
      <c r="S1214" s="8">
        <f t="shared" si="330"/>
        <v>4.9504950495049507E-2</v>
      </c>
      <c r="T1214" s="8">
        <f t="shared" si="331"/>
        <v>0.15384615384615385</v>
      </c>
      <c r="U1214" s="8">
        <f t="shared" si="332"/>
        <v>7.407407407407407E-2</v>
      </c>
      <c r="V1214" s="8">
        <f t="shared" si="317"/>
        <v>0</v>
      </c>
      <c r="W1214" s="8">
        <f t="shared" si="318"/>
        <v>7.1424952480054573E-105</v>
      </c>
      <c r="X1214" s="8">
        <f t="shared" si="319"/>
        <v>1.6616953308993709E-41</v>
      </c>
      <c r="Y1214" s="8">
        <f t="shared" si="320"/>
        <v>3.9609271651536221E-20</v>
      </c>
      <c r="Z1214" s="8">
        <f t="shared" si="321"/>
        <v>1.1578767812336588E-67</v>
      </c>
      <c r="AA1214" s="8">
        <f t="shared" si="322"/>
        <v>8.6404586034002904E-31</v>
      </c>
      <c r="AB1214" s="13" t="e">
        <f t="shared" si="333"/>
        <v>#DIV/0!</v>
      </c>
      <c r="AC1214" s="13">
        <f t="shared" si="334"/>
        <v>-8.6404586034002904E-31</v>
      </c>
    </row>
    <row r="1215" spans="1:29">
      <c r="A1215"/>
      <c r="B1215" s="18"/>
      <c r="C1215" s="15"/>
      <c r="I1215" s="11" t="e">
        <f t="shared" si="323"/>
        <v>#DIV/0!</v>
      </c>
      <c r="J1215" s="11" t="e">
        <f t="shared" si="324"/>
        <v>#DIV/0!</v>
      </c>
      <c r="K1215" s="11" t="e">
        <f t="shared" si="325"/>
        <v>#DIV/0!</v>
      </c>
      <c r="L1215" s="11" t="e">
        <f t="shared" si="326"/>
        <v>#DIV/0!</v>
      </c>
      <c r="M1215" s="8" t="e">
        <f t="shared" si="314"/>
        <v>#DIV/0!</v>
      </c>
      <c r="N1215" s="8">
        <f t="shared" si="315"/>
        <v>0</v>
      </c>
      <c r="O1215" s="8">
        <f t="shared" si="316"/>
        <v>0</v>
      </c>
      <c r="P1215" s="8">
        <f t="shared" si="327"/>
        <v>0.83333333333333337</v>
      </c>
      <c r="Q1215" s="8">
        <f t="shared" si="328"/>
        <v>0.22727272727272727</v>
      </c>
      <c r="R1215" s="8">
        <f t="shared" si="329"/>
        <v>9.8039215686274508E-2</v>
      </c>
      <c r="S1215" s="8">
        <f t="shared" si="330"/>
        <v>4.9504950495049507E-2</v>
      </c>
      <c r="T1215" s="8">
        <f t="shared" si="331"/>
        <v>0.15384615384615385</v>
      </c>
      <c r="U1215" s="8">
        <f t="shared" si="332"/>
        <v>7.407407407407407E-2</v>
      </c>
      <c r="V1215" s="8">
        <f t="shared" si="317"/>
        <v>0</v>
      </c>
      <c r="W1215" s="8">
        <f t="shared" si="318"/>
        <v>5.5192008734587622E-105</v>
      </c>
      <c r="X1215" s="8">
        <f t="shared" si="319"/>
        <v>1.4987840239484523E-41</v>
      </c>
      <c r="Y1215" s="8">
        <f t="shared" si="320"/>
        <v>3.764841661928195E-20</v>
      </c>
      <c r="Z1215" s="8">
        <f t="shared" si="321"/>
        <v>9.7974189181309586E-68</v>
      </c>
      <c r="AA1215" s="8">
        <f t="shared" si="322"/>
        <v>8.000424632778046E-31</v>
      </c>
      <c r="AB1215" s="13" t="e">
        <f t="shared" si="333"/>
        <v>#DIV/0!</v>
      </c>
      <c r="AC1215" s="13">
        <f t="shared" si="334"/>
        <v>-8.000424632778046E-31</v>
      </c>
    </row>
    <row r="1216" spans="1:29">
      <c r="A1216"/>
      <c r="B1216" s="16"/>
      <c r="C1216" s="17"/>
      <c r="I1216" s="11" t="e">
        <f t="shared" si="323"/>
        <v>#DIV/0!</v>
      </c>
      <c r="J1216" s="11" t="e">
        <f t="shared" si="324"/>
        <v>#DIV/0!</v>
      </c>
      <c r="K1216" s="11" t="e">
        <f t="shared" si="325"/>
        <v>#DIV/0!</v>
      </c>
      <c r="L1216" s="11" t="e">
        <f t="shared" si="326"/>
        <v>#DIV/0!</v>
      </c>
      <c r="M1216" s="8" t="e">
        <f t="shared" si="314"/>
        <v>#DIV/0!</v>
      </c>
      <c r="N1216" s="8">
        <f t="shared" si="315"/>
        <v>0</v>
      </c>
      <c r="O1216" s="8">
        <f t="shared" si="316"/>
        <v>0</v>
      </c>
      <c r="P1216" s="8">
        <f t="shared" si="327"/>
        <v>0.83333333333333337</v>
      </c>
      <c r="Q1216" s="8">
        <f t="shared" si="328"/>
        <v>0.22727272727272727</v>
      </c>
      <c r="R1216" s="8">
        <f t="shared" si="329"/>
        <v>9.8039215686274508E-2</v>
      </c>
      <c r="S1216" s="8">
        <f t="shared" si="330"/>
        <v>4.9504950495049507E-2</v>
      </c>
      <c r="T1216" s="8">
        <f t="shared" si="331"/>
        <v>0.15384615384615385</v>
      </c>
      <c r="U1216" s="8">
        <f t="shared" si="332"/>
        <v>7.407407407407407E-2</v>
      </c>
      <c r="V1216" s="8">
        <f t="shared" si="317"/>
        <v>0</v>
      </c>
      <c r="W1216" s="8">
        <f t="shared" si="318"/>
        <v>4.2648370385817708E-105</v>
      </c>
      <c r="X1216" s="8">
        <f t="shared" si="319"/>
        <v>1.3518444137574276E-41</v>
      </c>
      <c r="Y1216" s="8">
        <f t="shared" si="320"/>
        <v>3.5784633618327397E-20</v>
      </c>
      <c r="Z1216" s="8">
        <f t="shared" si="321"/>
        <v>8.2901236999569656E-68</v>
      </c>
      <c r="AA1216" s="8">
        <f t="shared" si="322"/>
        <v>7.407800585905598E-31</v>
      </c>
      <c r="AB1216" s="13" t="e">
        <f t="shared" si="333"/>
        <v>#DIV/0!</v>
      </c>
      <c r="AC1216" s="13">
        <f t="shared" si="334"/>
        <v>-7.407800585905598E-31</v>
      </c>
    </row>
    <row r="1217" spans="1:29">
      <c r="A1217"/>
      <c r="B1217" s="18"/>
      <c r="C1217" s="15"/>
      <c r="I1217" s="11" t="e">
        <f t="shared" si="323"/>
        <v>#DIV/0!</v>
      </c>
      <c r="J1217" s="11" t="e">
        <f t="shared" si="324"/>
        <v>#DIV/0!</v>
      </c>
      <c r="K1217" s="11" t="e">
        <f t="shared" si="325"/>
        <v>#DIV/0!</v>
      </c>
      <c r="L1217" s="11" t="e">
        <f t="shared" si="326"/>
        <v>#DIV/0!</v>
      </c>
      <c r="M1217" s="8" t="e">
        <f t="shared" si="314"/>
        <v>#DIV/0!</v>
      </c>
      <c r="N1217" s="8">
        <f t="shared" si="315"/>
        <v>0</v>
      </c>
      <c r="O1217" s="8">
        <f t="shared" si="316"/>
        <v>0</v>
      </c>
      <c r="P1217" s="8">
        <f t="shared" si="327"/>
        <v>0.83333333333333337</v>
      </c>
      <c r="Q1217" s="8">
        <f t="shared" si="328"/>
        <v>0.22727272727272727</v>
      </c>
      <c r="R1217" s="8">
        <f t="shared" si="329"/>
        <v>9.8039215686274508E-2</v>
      </c>
      <c r="S1217" s="8">
        <f t="shared" si="330"/>
        <v>4.9504950495049507E-2</v>
      </c>
      <c r="T1217" s="8">
        <f t="shared" si="331"/>
        <v>0.15384615384615385</v>
      </c>
      <c r="U1217" s="8">
        <f t="shared" si="332"/>
        <v>7.407407407407407E-2</v>
      </c>
      <c r="V1217" s="8">
        <f t="shared" si="317"/>
        <v>0</v>
      </c>
      <c r="W1217" s="8">
        <f t="shared" si="318"/>
        <v>3.2955558934495502E-105</v>
      </c>
      <c r="X1217" s="8">
        <f t="shared" si="319"/>
        <v>1.2193106477027779E-41</v>
      </c>
      <c r="Y1217" s="8">
        <f t="shared" si="320"/>
        <v>3.4013117102568611E-20</v>
      </c>
      <c r="Z1217" s="8">
        <f t="shared" si="321"/>
        <v>7.0147200538097401E-68</v>
      </c>
      <c r="AA1217" s="8">
        <f t="shared" si="322"/>
        <v>6.8590746165792572E-31</v>
      </c>
      <c r="AB1217" s="13" t="e">
        <f t="shared" si="333"/>
        <v>#DIV/0!</v>
      </c>
      <c r="AC1217" s="13">
        <f t="shared" si="334"/>
        <v>-6.8590746165792572E-31</v>
      </c>
    </row>
    <row r="1218" spans="1:29">
      <c r="A1218"/>
      <c r="B1218" s="16"/>
      <c r="C1218" s="17"/>
      <c r="I1218" s="11" t="e">
        <f t="shared" si="323"/>
        <v>#DIV/0!</v>
      </c>
      <c r="J1218" s="11" t="e">
        <f t="shared" si="324"/>
        <v>#DIV/0!</v>
      </c>
      <c r="K1218" s="11" t="e">
        <f t="shared" si="325"/>
        <v>#DIV/0!</v>
      </c>
      <c r="L1218" s="11" t="e">
        <f t="shared" si="326"/>
        <v>#DIV/0!</v>
      </c>
      <c r="M1218" s="8" t="e">
        <f t="shared" si="314"/>
        <v>#DIV/0!</v>
      </c>
      <c r="N1218" s="8">
        <f t="shared" si="315"/>
        <v>0</v>
      </c>
      <c r="O1218" s="8">
        <f t="shared" si="316"/>
        <v>0</v>
      </c>
      <c r="P1218" s="8">
        <f t="shared" si="327"/>
        <v>0.83333333333333337</v>
      </c>
      <c r="Q1218" s="8">
        <f t="shared" si="328"/>
        <v>0.22727272727272727</v>
      </c>
      <c r="R1218" s="8">
        <f t="shared" si="329"/>
        <v>9.8039215686274508E-2</v>
      </c>
      <c r="S1218" s="8">
        <f t="shared" si="330"/>
        <v>4.9504950495049507E-2</v>
      </c>
      <c r="T1218" s="8">
        <f t="shared" si="331"/>
        <v>0.15384615384615385</v>
      </c>
      <c r="U1218" s="8">
        <f t="shared" si="332"/>
        <v>7.407407407407407E-2</v>
      </c>
      <c r="V1218" s="8">
        <f t="shared" si="317"/>
        <v>0</v>
      </c>
      <c r="W1218" s="8">
        <f t="shared" si="318"/>
        <v>2.5465659176655612E-105</v>
      </c>
      <c r="X1218" s="8">
        <f t="shared" si="319"/>
        <v>1.0997703881240742E-41</v>
      </c>
      <c r="Y1218" s="8">
        <f t="shared" si="320"/>
        <v>3.2329299424223628E-20</v>
      </c>
      <c r="Z1218" s="8">
        <f t="shared" si="321"/>
        <v>5.9355323532236262E-68</v>
      </c>
      <c r="AA1218" s="8">
        <f t="shared" si="322"/>
        <v>6.3509950153511641E-31</v>
      </c>
      <c r="AB1218" s="13" t="e">
        <f t="shared" si="333"/>
        <v>#DIV/0!</v>
      </c>
      <c r="AC1218" s="13">
        <f t="shared" si="334"/>
        <v>-6.3509950153511641E-31</v>
      </c>
    </row>
    <row r="1219" spans="1:29">
      <c r="A1219"/>
      <c r="B1219" s="18"/>
      <c r="C1219" s="15"/>
      <c r="I1219" s="11" t="e">
        <f t="shared" si="323"/>
        <v>#DIV/0!</v>
      </c>
      <c r="J1219" s="11" t="e">
        <f t="shared" si="324"/>
        <v>#DIV/0!</v>
      </c>
      <c r="K1219" s="11" t="e">
        <f t="shared" si="325"/>
        <v>#DIV/0!</v>
      </c>
      <c r="L1219" s="11" t="e">
        <f t="shared" si="326"/>
        <v>#DIV/0!</v>
      </c>
      <c r="M1219" s="8" t="e">
        <f t="shared" si="314"/>
        <v>#DIV/0!</v>
      </c>
      <c r="N1219" s="8">
        <f t="shared" si="315"/>
        <v>0</v>
      </c>
      <c r="O1219" s="8">
        <f t="shared" si="316"/>
        <v>0</v>
      </c>
      <c r="P1219" s="8">
        <f t="shared" si="327"/>
        <v>0.83333333333333337</v>
      </c>
      <c r="Q1219" s="8">
        <f t="shared" si="328"/>
        <v>0.22727272727272727</v>
      </c>
      <c r="R1219" s="8">
        <f t="shared" si="329"/>
        <v>9.8039215686274508E-2</v>
      </c>
      <c r="S1219" s="8">
        <f t="shared" si="330"/>
        <v>4.9504950495049507E-2</v>
      </c>
      <c r="T1219" s="8">
        <f t="shared" si="331"/>
        <v>0.15384615384615385</v>
      </c>
      <c r="U1219" s="8">
        <f t="shared" si="332"/>
        <v>7.407407407407407E-2</v>
      </c>
      <c r="V1219" s="8">
        <f t="shared" si="317"/>
        <v>0</v>
      </c>
      <c r="W1219" s="8">
        <f t="shared" si="318"/>
        <v>1.9678009363779338E-105</v>
      </c>
      <c r="X1219" s="8">
        <f t="shared" si="319"/>
        <v>9.9194976183740022E-42</v>
      </c>
      <c r="Y1219" s="8">
        <f t="shared" si="320"/>
        <v>3.0728839056687805E-20</v>
      </c>
      <c r="Z1219" s="8">
        <f t="shared" si="321"/>
        <v>5.0223735296507602E-68</v>
      </c>
      <c r="AA1219" s="8">
        <f t="shared" si="322"/>
        <v>5.8805509401399671E-31</v>
      </c>
      <c r="AB1219" s="13" t="e">
        <f t="shared" si="333"/>
        <v>#DIV/0!</v>
      </c>
      <c r="AC1219" s="13">
        <f t="shared" si="334"/>
        <v>-5.8805509401399671E-31</v>
      </c>
    </row>
    <row r="1220" spans="1:29">
      <c r="A1220"/>
      <c r="B1220" s="16"/>
      <c r="C1220" s="17"/>
      <c r="I1220" s="11" t="e">
        <f t="shared" si="323"/>
        <v>#DIV/0!</v>
      </c>
      <c r="J1220" s="11" t="e">
        <f t="shared" si="324"/>
        <v>#DIV/0!</v>
      </c>
      <c r="K1220" s="11" t="e">
        <f t="shared" si="325"/>
        <v>#DIV/0!</v>
      </c>
      <c r="L1220" s="11" t="e">
        <f t="shared" si="326"/>
        <v>#DIV/0!</v>
      </c>
      <c r="M1220" s="8" t="e">
        <f t="shared" si="314"/>
        <v>#DIV/0!</v>
      </c>
      <c r="N1220" s="8">
        <f t="shared" si="315"/>
        <v>0</v>
      </c>
      <c r="O1220" s="8">
        <f t="shared" si="316"/>
        <v>0</v>
      </c>
      <c r="P1220" s="8">
        <f t="shared" si="327"/>
        <v>0.83333333333333337</v>
      </c>
      <c r="Q1220" s="8">
        <f t="shared" si="328"/>
        <v>0.22727272727272727</v>
      </c>
      <c r="R1220" s="8">
        <f t="shared" si="329"/>
        <v>9.8039215686274508E-2</v>
      </c>
      <c r="S1220" s="8">
        <f t="shared" si="330"/>
        <v>4.9504950495049507E-2</v>
      </c>
      <c r="T1220" s="8">
        <f t="shared" si="331"/>
        <v>0.15384615384615385</v>
      </c>
      <c r="U1220" s="8">
        <f t="shared" si="332"/>
        <v>7.407407407407407E-2</v>
      </c>
      <c r="V1220" s="8">
        <f t="shared" si="317"/>
        <v>0</v>
      </c>
      <c r="W1220" s="8">
        <f t="shared" si="318"/>
        <v>1.5205734508374943E-105</v>
      </c>
      <c r="X1220" s="8">
        <f t="shared" si="319"/>
        <v>8.9469978518667472E-42</v>
      </c>
      <c r="Y1220" s="8">
        <f t="shared" si="320"/>
        <v>2.9207609400416129E-20</v>
      </c>
      <c r="Z1220" s="8">
        <f t="shared" si="321"/>
        <v>4.2497006789352588E-68</v>
      </c>
      <c r="AA1220" s="8">
        <f t="shared" si="322"/>
        <v>5.4449545742036733E-31</v>
      </c>
      <c r="AB1220" s="13" t="e">
        <f t="shared" si="333"/>
        <v>#DIV/0!</v>
      </c>
      <c r="AC1220" s="13">
        <f t="shared" si="334"/>
        <v>-5.4449545742036733E-31</v>
      </c>
    </row>
    <row r="1221" spans="1:29">
      <c r="A1221"/>
      <c r="B1221" s="18"/>
      <c r="C1221" s="15"/>
      <c r="I1221" s="11" t="e">
        <f t="shared" si="323"/>
        <v>#DIV/0!</v>
      </c>
      <c r="J1221" s="11" t="e">
        <f t="shared" si="324"/>
        <v>#DIV/0!</v>
      </c>
      <c r="K1221" s="11" t="e">
        <f t="shared" si="325"/>
        <v>#DIV/0!</v>
      </c>
      <c r="L1221" s="11" t="e">
        <f t="shared" si="326"/>
        <v>#DIV/0!</v>
      </c>
      <c r="M1221" s="8" t="e">
        <f t="shared" si="314"/>
        <v>#DIV/0!</v>
      </c>
      <c r="N1221" s="8">
        <f t="shared" si="315"/>
        <v>0</v>
      </c>
      <c r="O1221" s="8">
        <f t="shared" si="316"/>
        <v>0</v>
      </c>
      <c r="P1221" s="8">
        <f t="shared" si="327"/>
        <v>0.83333333333333337</v>
      </c>
      <c r="Q1221" s="8">
        <f t="shared" si="328"/>
        <v>0.22727272727272727</v>
      </c>
      <c r="R1221" s="8">
        <f t="shared" si="329"/>
        <v>9.8039215686274508E-2</v>
      </c>
      <c r="S1221" s="8">
        <f t="shared" si="330"/>
        <v>4.9504950495049507E-2</v>
      </c>
      <c r="T1221" s="8">
        <f t="shared" si="331"/>
        <v>0.15384615384615385</v>
      </c>
      <c r="U1221" s="8">
        <f t="shared" si="332"/>
        <v>7.407407407407407E-2</v>
      </c>
      <c r="V1221" s="8">
        <f t="shared" si="317"/>
        <v>0</v>
      </c>
      <c r="W1221" s="8">
        <f t="shared" si="318"/>
        <v>1.1749885756471547E-105</v>
      </c>
      <c r="X1221" s="8">
        <f t="shared" si="319"/>
        <v>8.0698411997229488E-42</v>
      </c>
      <c r="Y1221" s="8">
        <f t="shared" si="320"/>
        <v>2.7761688142969786E-20</v>
      </c>
      <c r="Z1221" s="8">
        <f t="shared" si="321"/>
        <v>3.5959005744836805E-68</v>
      </c>
      <c r="AA1221" s="8">
        <f t="shared" si="322"/>
        <v>5.041624605744142E-31</v>
      </c>
      <c r="AB1221" s="13" t="e">
        <f t="shared" si="333"/>
        <v>#DIV/0!</v>
      </c>
      <c r="AC1221" s="13">
        <f t="shared" si="334"/>
        <v>-5.041624605744142E-31</v>
      </c>
    </row>
    <row r="1222" spans="1:29">
      <c r="A1222"/>
      <c r="B1222" s="16"/>
      <c r="C1222" s="17"/>
      <c r="I1222" s="11" t="e">
        <f t="shared" si="323"/>
        <v>#DIV/0!</v>
      </c>
      <c r="J1222" s="11" t="e">
        <f t="shared" si="324"/>
        <v>#DIV/0!</v>
      </c>
      <c r="K1222" s="11" t="e">
        <f t="shared" si="325"/>
        <v>#DIV/0!</v>
      </c>
      <c r="L1222" s="11" t="e">
        <f t="shared" si="326"/>
        <v>#DIV/0!</v>
      </c>
      <c r="M1222" s="8" t="e">
        <f t="shared" si="314"/>
        <v>#DIV/0!</v>
      </c>
      <c r="N1222" s="8">
        <f t="shared" si="315"/>
        <v>0</v>
      </c>
      <c r="O1222" s="8">
        <f t="shared" si="316"/>
        <v>0</v>
      </c>
      <c r="P1222" s="8">
        <f t="shared" si="327"/>
        <v>0.83333333333333337</v>
      </c>
      <c r="Q1222" s="8">
        <f t="shared" si="328"/>
        <v>0.22727272727272727</v>
      </c>
      <c r="R1222" s="8">
        <f t="shared" si="329"/>
        <v>9.8039215686274508E-2</v>
      </c>
      <c r="S1222" s="8">
        <f t="shared" si="330"/>
        <v>4.9504950495049507E-2</v>
      </c>
      <c r="T1222" s="8">
        <f t="shared" si="331"/>
        <v>0.15384615384615385</v>
      </c>
      <c r="U1222" s="8">
        <f t="shared" si="332"/>
        <v>7.407407407407407E-2</v>
      </c>
      <c r="V1222" s="8">
        <f t="shared" si="317"/>
        <v>0</v>
      </c>
      <c r="W1222" s="8">
        <f t="shared" si="318"/>
        <v>9.0794571754552861E-106</v>
      </c>
      <c r="X1222" s="8">
        <f t="shared" si="319"/>
        <v>7.2786802977893265E-42</v>
      </c>
      <c r="Y1222" s="8">
        <f t="shared" si="320"/>
        <v>2.6387347145793062E-20</v>
      </c>
      <c r="Z1222" s="8">
        <f t="shared" si="321"/>
        <v>3.042685101486191E-68</v>
      </c>
      <c r="AA1222" s="8">
        <f t="shared" si="322"/>
        <v>4.6681709312445755E-31</v>
      </c>
      <c r="AB1222" s="13" t="e">
        <f t="shared" si="333"/>
        <v>#DIV/0!</v>
      </c>
      <c r="AC1222" s="13">
        <f t="shared" si="334"/>
        <v>-4.6681709312445755E-31</v>
      </c>
    </row>
    <row r="1223" spans="1:29">
      <c r="A1223"/>
      <c r="B1223" s="18"/>
      <c r="C1223" s="15"/>
      <c r="I1223" s="11" t="e">
        <f t="shared" si="323"/>
        <v>#DIV/0!</v>
      </c>
      <c r="J1223" s="11" t="e">
        <f t="shared" si="324"/>
        <v>#DIV/0!</v>
      </c>
      <c r="K1223" s="11" t="e">
        <f t="shared" si="325"/>
        <v>#DIV/0!</v>
      </c>
      <c r="L1223" s="11" t="e">
        <f t="shared" si="326"/>
        <v>#DIV/0!</v>
      </c>
      <c r="M1223" s="8" t="e">
        <f t="shared" si="314"/>
        <v>#DIV/0!</v>
      </c>
      <c r="N1223" s="8">
        <f t="shared" si="315"/>
        <v>0</v>
      </c>
      <c r="O1223" s="8">
        <f t="shared" si="316"/>
        <v>0</v>
      </c>
      <c r="P1223" s="8">
        <f t="shared" si="327"/>
        <v>0.83333333333333337</v>
      </c>
      <c r="Q1223" s="8">
        <f t="shared" si="328"/>
        <v>0.22727272727272727</v>
      </c>
      <c r="R1223" s="8">
        <f t="shared" si="329"/>
        <v>9.8039215686274508E-2</v>
      </c>
      <c r="S1223" s="8">
        <f t="shared" si="330"/>
        <v>4.9504950495049507E-2</v>
      </c>
      <c r="T1223" s="8">
        <f t="shared" si="331"/>
        <v>0.15384615384615385</v>
      </c>
      <c r="U1223" s="8">
        <f t="shared" si="332"/>
        <v>7.407407407407407E-2</v>
      </c>
      <c r="V1223" s="8">
        <f t="shared" si="317"/>
        <v>0</v>
      </c>
      <c r="W1223" s="8">
        <f t="shared" si="318"/>
        <v>7.0159441810336303E-106</v>
      </c>
      <c r="X1223" s="8">
        <f t="shared" si="319"/>
        <v>6.5650841901629215E-42</v>
      </c>
      <c r="Y1223" s="8">
        <f t="shared" si="320"/>
        <v>2.508104283164489E-20</v>
      </c>
      <c r="Z1223" s="8">
        <f t="shared" si="321"/>
        <v>2.5745797012575461E-68</v>
      </c>
      <c r="AA1223" s="8">
        <f t="shared" si="322"/>
        <v>4.3223804918931253E-31</v>
      </c>
      <c r="AB1223" s="13" t="e">
        <f t="shared" si="333"/>
        <v>#DIV/0!</v>
      </c>
      <c r="AC1223" s="13">
        <f t="shared" si="334"/>
        <v>-4.3223804918931253E-31</v>
      </c>
    </row>
    <row r="1224" spans="1:29">
      <c r="A1224"/>
      <c r="B1224" s="16"/>
      <c r="C1224" s="17"/>
      <c r="I1224" s="11" t="e">
        <f t="shared" si="323"/>
        <v>#DIV/0!</v>
      </c>
      <c r="J1224" s="11" t="e">
        <f t="shared" si="324"/>
        <v>#DIV/0!</v>
      </c>
      <c r="K1224" s="11" t="e">
        <f t="shared" si="325"/>
        <v>#DIV/0!</v>
      </c>
      <c r="L1224" s="11" t="e">
        <f t="shared" si="326"/>
        <v>#DIV/0!</v>
      </c>
      <c r="M1224" s="8" t="e">
        <f t="shared" si="314"/>
        <v>#DIV/0!</v>
      </c>
      <c r="N1224" s="8">
        <f t="shared" si="315"/>
        <v>0</v>
      </c>
      <c r="O1224" s="8">
        <f t="shared" si="316"/>
        <v>0</v>
      </c>
      <c r="P1224" s="8">
        <f t="shared" si="327"/>
        <v>0.83333333333333337</v>
      </c>
      <c r="Q1224" s="8">
        <f t="shared" si="328"/>
        <v>0.22727272727272727</v>
      </c>
      <c r="R1224" s="8">
        <f t="shared" si="329"/>
        <v>9.8039215686274508E-2</v>
      </c>
      <c r="S1224" s="8">
        <f t="shared" si="330"/>
        <v>4.9504950495049507E-2</v>
      </c>
      <c r="T1224" s="8">
        <f t="shared" si="331"/>
        <v>0.15384615384615385</v>
      </c>
      <c r="U1224" s="8">
        <f t="shared" si="332"/>
        <v>7.407407407407407E-2</v>
      </c>
      <c r="V1224" s="8">
        <f t="shared" si="317"/>
        <v>0</v>
      </c>
      <c r="W1224" s="8">
        <f t="shared" si="318"/>
        <v>5.4214114126168962E-106</v>
      </c>
      <c r="X1224" s="8">
        <f t="shared" si="319"/>
        <v>5.9214484852449876E-42</v>
      </c>
      <c r="Y1224" s="8">
        <f t="shared" si="320"/>
        <v>2.3839407047900091E-20</v>
      </c>
      <c r="Z1224" s="8">
        <f t="shared" si="321"/>
        <v>2.1784905164486928E-68</v>
      </c>
      <c r="AA1224" s="8">
        <f t="shared" si="322"/>
        <v>4.0022041591603013E-31</v>
      </c>
      <c r="AB1224" s="13" t="e">
        <f t="shared" si="333"/>
        <v>#DIV/0!</v>
      </c>
      <c r="AC1224" s="13">
        <f t="shared" si="334"/>
        <v>-4.0022041591603013E-31</v>
      </c>
    </row>
    <row r="1225" spans="1:29">
      <c r="A1225"/>
      <c r="B1225" s="18"/>
      <c r="C1225" s="15"/>
      <c r="I1225" s="11" t="e">
        <f t="shared" si="323"/>
        <v>#DIV/0!</v>
      </c>
      <c r="J1225" s="11" t="e">
        <f t="shared" si="324"/>
        <v>#DIV/0!</v>
      </c>
      <c r="K1225" s="11" t="e">
        <f t="shared" si="325"/>
        <v>#DIV/0!</v>
      </c>
      <c r="L1225" s="11" t="e">
        <f t="shared" si="326"/>
        <v>#DIV/0!</v>
      </c>
      <c r="M1225" s="8" t="e">
        <f t="shared" si="314"/>
        <v>#DIV/0!</v>
      </c>
      <c r="N1225" s="8">
        <f t="shared" si="315"/>
        <v>0</v>
      </c>
      <c r="O1225" s="8">
        <f t="shared" si="316"/>
        <v>0</v>
      </c>
      <c r="P1225" s="8">
        <f t="shared" si="327"/>
        <v>0.83333333333333337</v>
      </c>
      <c r="Q1225" s="8">
        <f t="shared" si="328"/>
        <v>0.22727272727272727</v>
      </c>
      <c r="R1225" s="8">
        <f t="shared" si="329"/>
        <v>9.8039215686274508E-2</v>
      </c>
      <c r="S1225" s="8">
        <f t="shared" si="330"/>
        <v>4.9504950495049507E-2</v>
      </c>
      <c r="T1225" s="8">
        <f t="shared" si="331"/>
        <v>0.15384615384615385</v>
      </c>
      <c r="U1225" s="8">
        <f t="shared" si="332"/>
        <v>7.407407407407407E-2</v>
      </c>
      <c r="V1225" s="8">
        <f t="shared" si="317"/>
        <v>0</v>
      </c>
      <c r="W1225" s="8">
        <f t="shared" si="318"/>
        <v>4.1892724552039653E-106</v>
      </c>
      <c r="X1225" s="8">
        <f t="shared" si="319"/>
        <v>5.3409143200248908E-42</v>
      </c>
      <c r="Y1225" s="8">
        <f t="shared" si="320"/>
        <v>2.2659238382162461E-20</v>
      </c>
      <c r="Z1225" s="8">
        <f t="shared" si="321"/>
        <v>1.84333812930274E-68</v>
      </c>
      <c r="AA1225" s="8">
        <f t="shared" si="322"/>
        <v>3.7057445918150939E-31</v>
      </c>
      <c r="AB1225" s="13" t="e">
        <f t="shared" si="333"/>
        <v>#DIV/0!</v>
      </c>
      <c r="AC1225" s="13">
        <f t="shared" si="334"/>
        <v>-3.7057445918150939E-31</v>
      </c>
    </row>
    <row r="1226" spans="1:29">
      <c r="A1226"/>
      <c r="B1226" s="16"/>
      <c r="C1226" s="17"/>
      <c r="I1226" s="11" t="e">
        <f t="shared" si="323"/>
        <v>#DIV/0!</v>
      </c>
      <c r="J1226" s="11" t="e">
        <f t="shared" si="324"/>
        <v>#DIV/0!</v>
      </c>
      <c r="K1226" s="11" t="e">
        <f t="shared" si="325"/>
        <v>#DIV/0!</v>
      </c>
      <c r="L1226" s="11" t="e">
        <f t="shared" si="326"/>
        <v>#DIV/0!</v>
      </c>
      <c r="M1226" s="8" t="e">
        <f t="shared" si="314"/>
        <v>#DIV/0!</v>
      </c>
      <c r="N1226" s="8">
        <f t="shared" si="315"/>
        <v>0</v>
      </c>
      <c r="O1226" s="8">
        <f t="shared" si="316"/>
        <v>0</v>
      </c>
      <c r="P1226" s="8">
        <f t="shared" si="327"/>
        <v>0.83333333333333337</v>
      </c>
      <c r="Q1226" s="8">
        <f t="shared" si="328"/>
        <v>0.22727272727272727</v>
      </c>
      <c r="R1226" s="8">
        <f t="shared" si="329"/>
        <v>9.8039215686274508E-2</v>
      </c>
      <c r="S1226" s="8">
        <f t="shared" si="330"/>
        <v>4.9504950495049507E-2</v>
      </c>
      <c r="T1226" s="8">
        <f t="shared" si="331"/>
        <v>0.15384615384615385</v>
      </c>
      <c r="U1226" s="8">
        <f t="shared" si="332"/>
        <v>7.407407407407407E-2</v>
      </c>
      <c r="V1226" s="8">
        <f t="shared" si="317"/>
        <v>0</v>
      </c>
      <c r="W1226" s="8">
        <f t="shared" si="318"/>
        <v>3.2371650790212459E-106</v>
      </c>
      <c r="X1226" s="8">
        <f t="shared" si="319"/>
        <v>4.8172952690420584E-42</v>
      </c>
      <c r="Y1226" s="8">
        <f t="shared" si="320"/>
        <v>2.1537493907797983E-20</v>
      </c>
      <c r="Z1226" s="8">
        <f t="shared" si="321"/>
        <v>1.5597476478715493E-68</v>
      </c>
      <c r="AA1226" s="8">
        <f t="shared" si="322"/>
        <v>3.4312449924213833E-31</v>
      </c>
      <c r="AB1226" s="13" t="e">
        <f t="shared" si="333"/>
        <v>#DIV/0!</v>
      </c>
      <c r="AC1226" s="13">
        <f t="shared" si="334"/>
        <v>-3.4312449924213833E-31</v>
      </c>
    </row>
    <row r="1227" spans="1:29">
      <c r="A1227"/>
      <c r="B1227" s="18"/>
      <c r="C1227" s="15"/>
      <c r="I1227" s="11" t="e">
        <f t="shared" si="323"/>
        <v>#DIV/0!</v>
      </c>
      <c r="J1227" s="11" t="e">
        <f t="shared" si="324"/>
        <v>#DIV/0!</v>
      </c>
      <c r="K1227" s="11" t="e">
        <f t="shared" si="325"/>
        <v>#DIV/0!</v>
      </c>
      <c r="L1227" s="11" t="e">
        <f t="shared" si="326"/>
        <v>#DIV/0!</v>
      </c>
      <c r="M1227" s="8" t="e">
        <f t="shared" si="314"/>
        <v>#DIV/0!</v>
      </c>
      <c r="N1227" s="8">
        <f t="shared" si="315"/>
        <v>0</v>
      </c>
      <c r="O1227" s="8">
        <f t="shared" si="316"/>
        <v>0</v>
      </c>
      <c r="P1227" s="8">
        <f t="shared" si="327"/>
        <v>0.83333333333333337</v>
      </c>
      <c r="Q1227" s="8">
        <f t="shared" si="328"/>
        <v>0.22727272727272727</v>
      </c>
      <c r="R1227" s="8">
        <f t="shared" si="329"/>
        <v>9.8039215686274508E-2</v>
      </c>
      <c r="S1227" s="8">
        <f t="shared" si="330"/>
        <v>4.9504950495049507E-2</v>
      </c>
      <c r="T1227" s="8">
        <f t="shared" si="331"/>
        <v>0.15384615384615385</v>
      </c>
      <c r="U1227" s="8">
        <f t="shared" si="332"/>
        <v>7.407407407407407E-2</v>
      </c>
      <c r="V1227" s="8">
        <f t="shared" si="317"/>
        <v>0</v>
      </c>
      <c r="W1227" s="8">
        <f t="shared" si="318"/>
        <v>2.5014457428800536E-106</v>
      </c>
      <c r="X1227" s="8">
        <f t="shared" si="319"/>
        <v>4.3450114191359742E-42</v>
      </c>
      <c r="Y1227" s="8">
        <f t="shared" si="320"/>
        <v>2.0471281338105012E-20</v>
      </c>
      <c r="Z1227" s="8">
        <f t="shared" si="321"/>
        <v>1.3197864712759262E-68</v>
      </c>
      <c r="AA1227" s="8">
        <f t="shared" si="322"/>
        <v>3.1770786966864661E-31</v>
      </c>
      <c r="AB1227" s="13" t="e">
        <f t="shared" si="333"/>
        <v>#DIV/0!</v>
      </c>
      <c r="AC1227" s="13">
        <f t="shared" si="334"/>
        <v>-3.1770786966864661E-31</v>
      </c>
    </row>
    <row r="1228" spans="1:29">
      <c r="A1228"/>
      <c r="B1228" s="16"/>
      <c r="C1228" s="17"/>
      <c r="I1228" s="11" t="e">
        <f t="shared" si="323"/>
        <v>#DIV/0!</v>
      </c>
      <c r="J1228" s="11" t="e">
        <f t="shared" si="324"/>
        <v>#DIV/0!</v>
      </c>
      <c r="K1228" s="11" t="e">
        <f t="shared" si="325"/>
        <v>#DIV/0!</v>
      </c>
      <c r="L1228" s="11" t="e">
        <f t="shared" si="326"/>
        <v>#DIV/0!</v>
      </c>
      <c r="M1228" s="8" t="e">
        <f t="shared" si="314"/>
        <v>#DIV/0!</v>
      </c>
      <c r="N1228" s="8">
        <f t="shared" si="315"/>
        <v>0</v>
      </c>
      <c r="O1228" s="8">
        <f t="shared" si="316"/>
        <v>0</v>
      </c>
      <c r="P1228" s="8">
        <f t="shared" si="327"/>
        <v>0.83333333333333337</v>
      </c>
      <c r="Q1228" s="8">
        <f t="shared" si="328"/>
        <v>0.22727272727272727</v>
      </c>
      <c r="R1228" s="8">
        <f t="shared" si="329"/>
        <v>9.8039215686274508E-2</v>
      </c>
      <c r="S1228" s="8">
        <f t="shared" si="330"/>
        <v>4.9504950495049507E-2</v>
      </c>
      <c r="T1228" s="8">
        <f t="shared" si="331"/>
        <v>0.15384615384615385</v>
      </c>
      <c r="U1228" s="8">
        <f t="shared" si="332"/>
        <v>7.407407407407407E-2</v>
      </c>
      <c r="V1228" s="8">
        <f t="shared" si="317"/>
        <v>0</v>
      </c>
      <c r="W1228" s="8">
        <f t="shared" si="318"/>
        <v>1.9329353467709504E-106</v>
      </c>
      <c r="X1228" s="8">
        <f t="shared" si="319"/>
        <v>3.919029907455977E-42</v>
      </c>
      <c r="Y1228" s="8">
        <f t="shared" si="320"/>
        <v>1.9457851568891893E-20</v>
      </c>
      <c r="Z1228" s="8">
        <f t="shared" si="321"/>
        <v>1.1167423987719375E-68</v>
      </c>
      <c r="AA1228" s="8">
        <f t="shared" si="322"/>
        <v>2.9417395339689503E-31</v>
      </c>
      <c r="AB1228" s="13" t="e">
        <f t="shared" si="333"/>
        <v>#DIV/0!</v>
      </c>
      <c r="AC1228" s="13">
        <f t="shared" si="334"/>
        <v>-2.9417395339689503E-31</v>
      </c>
    </row>
    <row r="1229" spans="1:29">
      <c r="A1229"/>
      <c r="B1229" s="18"/>
      <c r="C1229" s="15"/>
      <c r="I1229" s="11" t="e">
        <f t="shared" si="323"/>
        <v>#DIV/0!</v>
      </c>
      <c r="J1229" s="11" t="e">
        <f t="shared" si="324"/>
        <v>#DIV/0!</v>
      </c>
      <c r="K1229" s="11" t="e">
        <f t="shared" si="325"/>
        <v>#DIV/0!</v>
      </c>
      <c r="L1229" s="11" t="e">
        <f t="shared" si="326"/>
        <v>#DIV/0!</v>
      </c>
      <c r="M1229" s="8" t="e">
        <f t="shared" si="314"/>
        <v>#DIV/0!</v>
      </c>
      <c r="N1229" s="8">
        <f t="shared" si="315"/>
        <v>0</v>
      </c>
      <c r="O1229" s="8">
        <f t="shared" si="316"/>
        <v>0</v>
      </c>
      <c r="P1229" s="8">
        <f t="shared" si="327"/>
        <v>0.83333333333333337</v>
      </c>
      <c r="Q1229" s="8">
        <f t="shared" si="328"/>
        <v>0.22727272727272727</v>
      </c>
      <c r="R1229" s="8">
        <f t="shared" si="329"/>
        <v>9.8039215686274508E-2</v>
      </c>
      <c r="S1229" s="8">
        <f t="shared" si="330"/>
        <v>4.9504950495049507E-2</v>
      </c>
      <c r="T1229" s="8">
        <f t="shared" si="331"/>
        <v>0.15384615384615385</v>
      </c>
      <c r="U1229" s="8">
        <f t="shared" si="332"/>
        <v>7.407407407407407E-2</v>
      </c>
      <c r="V1229" s="8">
        <f t="shared" si="317"/>
        <v>0</v>
      </c>
      <c r="W1229" s="8">
        <f t="shared" si="318"/>
        <v>1.4936318588684616E-106</v>
      </c>
      <c r="X1229" s="8">
        <f t="shared" si="319"/>
        <v>3.5348112890779401E-42</v>
      </c>
      <c r="Y1229" s="8">
        <f t="shared" si="320"/>
        <v>1.8494591590233877E-20</v>
      </c>
      <c r="Z1229" s="8">
        <f t="shared" si="321"/>
        <v>9.4493587588394703E-69</v>
      </c>
      <c r="AA1229" s="8">
        <f t="shared" si="322"/>
        <v>2.7238329018231021E-31</v>
      </c>
      <c r="AB1229" s="13" t="e">
        <f t="shared" si="333"/>
        <v>#DIV/0!</v>
      </c>
      <c r="AC1229" s="13">
        <f t="shared" si="334"/>
        <v>-2.7238329018231021E-31</v>
      </c>
    </row>
    <row r="1230" spans="1:29">
      <c r="A1230"/>
      <c r="B1230" s="16"/>
      <c r="C1230" s="17"/>
      <c r="I1230" s="11" t="e">
        <f t="shared" si="323"/>
        <v>#DIV/0!</v>
      </c>
      <c r="J1230" s="11" t="e">
        <f t="shared" si="324"/>
        <v>#DIV/0!</v>
      </c>
      <c r="K1230" s="11" t="e">
        <f t="shared" si="325"/>
        <v>#DIV/0!</v>
      </c>
      <c r="L1230" s="11" t="e">
        <f t="shared" si="326"/>
        <v>#DIV/0!</v>
      </c>
      <c r="M1230" s="8" t="e">
        <f t="shared" si="314"/>
        <v>#DIV/0!</v>
      </c>
      <c r="N1230" s="8">
        <f t="shared" si="315"/>
        <v>0</v>
      </c>
      <c r="O1230" s="8">
        <f t="shared" si="316"/>
        <v>0</v>
      </c>
      <c r="P1230" s="8">
        <f t="shared" si="327"/>
        <v>0.83333333333333337</v>
      </c>
      <c r="Q1230" s="8">
        <f t="shared" si="328"/>
        <v>0.22727272727272727</v>
      </c>
      <c r="R1230" s="8">
        <f t="shared" si="329"/>
        <v>9.8039215686274508E-2</v>
      </c>
      <c r="S1230" s="8">
        <f t="shared" si="330"/>
        <v>4.9504950495049507E-2</v>
      </c>
      <c r="T1230" s="8">
        <f t="shared" si="331"/>
        <v>0.15384615384615385</v>
      </c>
      <c r="U1230" s="8">
        <f t="shared" si="332"/>
        <v>7.407407407407407E-2</v>
      </c>
      <c r="V1230" s="8">
        <f t="shared" si="317"/>
        <v>0</v>
      </c>
      <c r="W1230" s="8">
        <f t="shared" si="318"/>
        <v>1.1541700727619931E-106</v>
      </c>
      <c r="X1230" s="8">
        <f t="shared" si="319"/>
        <v>3.1882611626977501E-42</v>
      </c>
      <c r="Y1230" s="8">
        <f t="shared" si="320"/>
        <v>1.7579017749133189E-20</v>
      </c>
      <c r="Z1230" s="8">
        <f t="shared" si="321"/>
        <v>7.9956112574795521E-69</v>
      </c>
      <c r="AA1230" s="8">
        <f t="shared" si="322"/>
        <v>2.5220675016880577E-31</v>
      </c>
      <c r="AB1230" s="13" t="e">
        <f t="shared" si="333"/>
        <v>#DIV/0!</v>
      </c>
      <c r="AC1230" s="13">
        <f t="shared" si="334"/>
        <v>-2.5220675016880577E-31</v>
      </c>
    </row>
    <row r="1231" spans="1:29">
      <c r="A1231"/>
      <c r="B1231" s="18"/>
      <c r="C1231" s="15"/>
      <c r="I1231" s="11" t="e">
        <f t="shared" si="323"/>
        <v>#DIV/0!</v>
      </c>
      <c r="J1231" s="11" t="e">
        <f t="shared" si="324"/>
        <v>#DIV/0!</v>
      </c>
      <c r="K1231" s="11" t="e">
        <f t="shared" si="325"/>
        <v>#DIV/0!</v>
      </c>
      <c r="L1231" s="11" t="e">
        <f t="shared" si="326"/>
        <v>#DIV/0!</v>
      </c>
      <c r="M1231" s="8" t="e">
        <f t="shared" si="314"/>
        <v>#DIV/0!</v>
      </c>
      <c r="N1231" s="8">
        <f t="shared" si="315"/>
        <v>0</v>
      </c>
      <c r="O1231" s="8">
        <f t="shared" si="316"/>
        <v>0</v>
      </c>
      <c r="P1231" s="8">
        <f t="shared" si="327"/>
        <v>0.83333333333333337</v>
      </c>
      <c r="Q1231" s="8">
        <f t="shared" si="328"/>
        <v>0.22727272727272727</v>
      </c>
      <c r="R1231" s="8">
        <f t="shared" si="329"/>
        <v>9.8039215686274508E-2</v>
      </c>
      <c r="S1231" s="8">
        <f t="shared" si="330"/>
        <v>4.9504950495049507E-2</v>
      </c>
      <c r="T1231" s="8">
        <f t="shared" si="331"/>
        <v>0.15384615384615385</v>
      </c>
      <c r="U1231" s="8">
        <f t="shared" si="332"/>
        <v>7.407407407407407E-2</v>
      </c>
      <c r="V1231" s="8">
        <f t="shared" si="317"/>
        <v>0</v>
      </c>
      <c r="W1231" s="8">
        <f t="shared" si="318"/>
        <v>8.9185869258881281E-107</v>
      </c>
      <c r="X1231" s="8">
        <f t="shared" si="319"/>
        <v>2.8756865389038534E-42</v>
      </c>
      <c r="Y1231" s="8">
        <f t="shared" si="320"/>
        <v>1.6708769345710753E-20</v>
      </c>
      <c r="Z1231" s="8">
        <f t="shared" si="321"/>
        <v>6.7655172178673133E-69</v>
      </c>
      <c r="AA1231" s="8">
        <f t="shared" si="322"/>
        <v>2.3352476867482018E-31</v>
      </c>
      <c r="AB1231" s="13" t="e">
        <f t="shared" si="333"/>
        <v>#DIV/0!</v>
      </c>
      <c r="AC1231" s="13">
        <f t="shared" si="334"/>
        <v>-2.3352476867482018E-31</v>
      </c>
    </row>
    <row r="1232" spans="1:29">
      <c r="A1232"/>
      <c r="B1232" s="16"/>
      <c r="C1232" s="17"/>
      <c r="I1232" s="11" t="e">
        <f t="shared" si="323"/>
        <v>#DIV/0!</v>
      </c>
      <c r="J1232" s="11" t="e">
        <f t="shared" si="324"/>
        <v>#DIV/0!</v>
      </c>
      <c r="K1232" s="11" t="e">
        <f t="shared" si="325"/>
        <v>#DIV/0!</v>
      </c>
      <c r="L1232" s="11" t="e">
        <f t="shared" si="326"/>
        <v>#DIV/0!</v>
      </c>
      <c r="M1232" s="8" t="e">
        <f t="shared" si="314"/>
        <v>#DIV/0!</v>
      </c>
      <c r="N1232" s="8">
        <f t="shared" si="315"/>
        <v>0</v>
      </c>
      <c r="O1232" s="8">
        <f t="shared" si="316"/>
        <v>0</v>
      </c>
      <c r="P1232" s="8">
        <f t="shared" si="327"/>
        <v>0.83333333333333337</v>
      </c>
      <c r="Q1232" s="8">
        <f t="shared" si="328"/>
        <v>0.22727272727272727</v>
      </c>
      <c r="R1232" s="8">
        <f t="shared" si="329"/>
        <v>9.8039215686274508E-2</v>
      </c>
      <c r="S1232" s="8">
        <f t="shared" si="330"/>
        <v>4.9504950495049507E-2</v>
      </c>
      <c r="T1232" s="8">
        <f t="shared" si="331"/>
        <v>0.15384615384615385</v>
      </c>
      <c r="U1232" s="8">
        <f t="shared" si="332"/>
        <v>7.407407407407407E-2</v>
      </c>
      <c r="V1232" s="8">
        <f t="shared" si="317"/>
        <v>0</v>
      </c>
      <c r="W1232" s="8">
        <f t="shared" si="318"/>
        <v>6.8916353518226445E-107</v>
      </c>
      <c r="X1232" s="8">
        <f t="shared" si="319"/>
        <v>2.5937564860701424E-42</v>
      </c>
      <c r="Y1232" s="8">
        <f t="shared" si="320"/>
        <v>1.588160254641814E-20</v>
      </c>
      <c r="Z1232" s="8">
        <f t="shared" si="321"/>
        <v>5.7246684151184956E-69</v>
      </c>
      <c r="AA1232" s="8">
        <f t="shared" si="322"/>
        <v>2.1622663766187052E-31</v>
      </c>
      <c r="AB1232" s="13" t="e">
        <f t="shared" si="333"/>
        <v>#DIV/0!</v>
      </c>
      <c r="AC1232" s="13">
        <f t="shared" si="334"/>
        <v>-2.1622663766187052E-31</v>
      </c>
    </row>
    <row r="1233" spans="1:29">
      <c r="A1233"/>
      <c r="B1233" s="18"/>
      <c r="C1233" s="15"/>
      <c r="I1233" s="11" t="e">
        <f t="shared" si="323"/>
        <v>#DIV/0!</v>
      </c>
      <c r="J1233" s="11" t="e">
        <f t="shared" si="324"/>
        <v>#DIV/0!</v>
      </c>
      <c r="K1233" s="11" t="e">
        <f t="shared" si="325"/>
        <v>#DIV/0!</v>
      </c>
      <c r="L1233" s="11" t="e">
        <f t="shared" si="326"/>
        <v>#DIV/0!</v>
      </c>
      <c r="M1233" s="8" t="e">
        <f t="shared" si="314"/>
        <v>#DIV/0!</v>
      </c>
      <c r="N1233" s="8">
        <f t="shared" si="315"/>
        <v>0</v>
      </c>
      <c r="O1233" s="8">
        <f t="shared" si="316"/>
        <v>0</v>
      </c>
      <c r="P1233" s="8">
        <f t="shared" si="327"/>
        <v>0.83333333333333337</v>
      </c>
      <c r="Q1233" s="8">
        <f t="shared" si="328"/>
        <v>0.22727272727272727</v>
      </c>
      <c r="R1233" s="8">
        <f t="shared" si="329"/>
        <v>9.8039215686274508E-2</v>
      </c>
      <c r="S1233" s="8">
        <f t="shared" si="330"/>
        <v>4.9504950495049507E-2</v>
      </c>
      <c r="T1233" s="8">
        <f t="shared" si="331"/>
        <v>0.15384615384615385</v>
      </c>
      <c r="U1233" s="8">
        <f t="shared" si="332"/>
        <v>7.407407407407407E-2</v>
      </c>
      <c r="V1233" s="8">
        <f t="shared" si="317"/>
        <v>0</v>
      </c>
      <c r="W1233" s="8">
        <f t="shared" si="318"/>
        <v>5.3253545900447703E-107</v>
      </c>
      <c r="X1233" s="8">
        <f t="shared" si="319"/>
        <v>2.3394666344946384E-42</v>
      </c>
      <c r="Y1233" s="8">
        <f t="shared" si="320"/>
        <v>1.5095384598575657E-20</v>
      </c>
      <c r="Z1233" s="8">
        <f t="shared" si="321"/>
        <v>4.8439501974079573E-69</v>
      </c>
      <c r="AA1233" s="8">
        <f t="shared" si="322"/>
        <v>2.0020984968691716E-31</v>
      </c>
      <c r="AB1233" s="13" t="e">
        <f t="shared" si="333"/>
        <v>#DIV/0!</v>
      </c>
      <c r="AC1233" s="13">
        <f t="shared" si="334"/>
        <v>-2.0020984968691716E-31</v>
      </c>
    </row>
    <row r="1234" spans="1:29">
      <c r="A1234"/>
      <c r="B1234" s="16"/>
      <c r="C1234" s="17"/>
      <c r="I1234" s="11" t="e">
        <f t="shared" si="323"/>
        <v>#DIV/0!</v>
      </c>
      <c r="J1234" s="11" t="e">
        <f t="shared" si="324"/>
        <v>#DIV/0!</v>
      </c>
      <c r="K1234" s="11" t="e">
        <f t="shared" si="325"/>
        <v>#DIV/0!</v>
      </c>
      <c r="L1234" s="11" t="e">
        <f t="shared" si="326"/>
        <v>#DIV/0!</v>
      </c>
      <c r="M1234" s="8" t="e">
        <f t="shared" ref="M1234:M1297" si="335">IF(C1234&gt;L1234,IF(AB1234&gt;=80,"STRONG SHORT","SHORT"),IF(C1234&lt;K1234,IF(AB1234&lt;=20,"STRONG LONG","LONG"),"NONE"))</f>
        <v>#DIV/0!</v>
      </c>
      <c r="N1234" s="8">
        <f t="shared" ref="N1234:N1297" si="336">IF(C1234&gt;C1233,C1234-C1233,0)</f>
        <v>0</v>
      </c>
      <c r="O1234" s="8">
        <f t="shared" ref="O1234:O1297" si="337">IF(C1234&lt;C1233,C1233-C1234,0)</f>
        <v>0</v>
      </c>
      <c r="P1234" s="8">
        <f t="shared" si="327"/>
        <v>0.83333333333333337</v>
      </c>
      <c r="Q1234" s="8">
        <f t="shared" si="328"/>
        <v>0.22727272727272727</v>
      </c>
      <c r="R1234" s="8">
        <f t="shared" si="329"/>
        <v>9.8039215686274508E-2</v>
      </c>
      <c r="S1234" s="8">
        <f t="shared" si="330"/>
        <v>4.9504950495049507E-2</v>
      </c>
      <c r="T1234" s="8">
        <f t="shared" si="331"/>
        <v>0.15384615384615385</v>
      </c>
      <c r="U1234" s="8">
        <f t="shared" si="332"/>
        <v>7.407407407407407E-2</v>
      </c>
      <c r="V1234" s="8">
        <f t="shared" ref="V1234:V1297" si="338">$C1234*P1234+V1233*(1-P1234)</f>
        <v>0</v>
      </c>
      <c r="W1234" s="8">
        <f t="shared" ref="W1234:W1297" si="339">$C1234*Q1234+W1233*(1-Q1234)</f>
        <v>4.1150467286709589E-107</v>
      </c>
      <c r="X1234" s="8">
        <f t="shared" ref="X1234:X1297" si="340">$C1234*R1234+X1233*(1-R1234)</f>
        <v>2.1101071605245758E-42</v>
      </c>
      <c r="Y1234" s="8">
        <f t="shared" ref="Y1234:Y1297" si="341">$C1234*S1234+Y1233*(1-S1234)</f>
        <v>1.4348088331319436E-20</v>
      </c>
      <c r="Z1234" s="8">
        <f t="shared" ref="Z1234:Z1297" si="342">$C1234*T1234+Z1233*(1-T1234)</f>
        <v>4.0987270901144255E-69</v>
      </c>
      <c r="AA1234" s="8">
        <f t="shared" ref="AA1234:AA1297" si="343">$C1234*U1234+AA1233*(1-U1234)</f>
        <v>1.8537949045084921E-31</v>
      </c>
      <c r="AB1234" s="13" t="e">
        <f t="shared" si="333"/>
        <v>#DIV/0!</v>
      </c>
      <c r="AC1234" s="13">
        <f t="shared" si="334"/>
        <v>-1.8537949045084921E-31</v>
      </c>
    </row>
    <row r="1235" spans="1:29">
      <c r="A1235"/>
      <c r="B1235" s="18"/>
      <c r="C1235" s="15"/>
      <c r="I1235" s="11" t="e">
        <f t="shared" si="323"/>
        <v>#DIV/0!</v>
      </c>
      <c r="J1235" s="11" t="e">
        <f t="shared" si="324"/>
        <v>#DIV/0!</v>
      </c>
      <c r="K1235" s="11" t="e">
        <f t="shared" si="325"/>
        <v>#DIV/0!</v>
      </c>
      <c r="L1235" s="11" t="e">
        <f t="shared" si="326"/>
        <v>#DIV/0!</v>
      </c>
      <c r="M1235" s="8" t="e">
        <f t="shared" si="335"/>
        <v>#DIV/0!</v>
      </c>
      <c r="N1235" s="8">
        <f t="shared" si="336"/>
        <v>0</v>
      </c>
      <c r="O1235" s="8">
        <f t="shared" si="337"/>
        <v>0</v>
      </c>
      <c r="P1235" s="8">
        <f t="shared" si="327"/>
        <v>0.83333333333333337</v>
      </c>
      <c r="Q1235" s="8">
        <f t="shared" si="328"/>
        <v>0.22727272727272727</v>
      </c>
      <c r="R1235" s="8">
        <f t="shared" si="329"/>
        <v>9.8039215686274508E-2</v>
      </c>
      <c r="S1235" s="8">
        <f t="shared" si="330"/>
        <v>4.9504950495049507E-2</v>
      </c>
      <c r="T1235" s="8">
        <f t="shared" si="331"/>
        <v>0.15384615384615385</v>
      </c>
      <c r="U1235" s="8">
        <f t="shared" si="332"/>
        <v>7.407407407407407E-2</v>
      </c>
      <c r="V1235" s="8">
        <f t="shared" si="338"/>
        <v>0</v>
      </c>
      <c r="W1235" s="8">
        <f t="shared" si="339"/>
        <v>3.1798088357911954E-107</v>
      </c>
      <c r="X1235" s="8">
        <f t="shared" si="340"/>
        <v>1.9032339094927548E-42</v>
      </c>
      <c r="Y1235" s="8">
        <f t="shared" si="341"/>
        <v>1.363778692877887E-20</v>
      </c>
      <c r="Z1235" s="8">
        <f t="shared" si="342"/>
        <v>3.468153691635283E-69</v>
      </c>
      <c r="AA1235" s="8">
        <f t="shared" si="343"/>
        <v>1.716476763433789E-31</v>
      </c>
      <c r="AB1235" s="13" t="e">
        <f t="shared" si="333"/>
        <v>#DIV/0!</v>
      </c>
      <c r="AC1235" s="13">
        <f t="shared" si="334"/>
        <v>-1.716476763433789E-31</v>
      </c>
    </row>
    <row r="1236" spans="1:29">
      <c r="A1236"/>
      <c r="B1236" s="16"/>
      <c r="C1236" s="17"/>
      <c r="I1236" s="11" t="e">
        <f t="shared" si="323"/>
        <v>#DIV/0!</v>
      </c>
      <c r="J1236" s="11" t="e">
        <f t="shared" si="324"/>
        <v>#DIV/0!</v>
      </c>
      <c r="K1236" s="11" t="e">
        <f t="shared" si="325"/>
        <v>#DIV/0!</v>
      </c>
      <c r="L1236" s="11" t="e">
        <f t="shared" si="326"/>
        <v>#DIV/0!</v>
      </c>
      <c r="M1236" s="8" t="e">
        <f t="shared" si="335"/>
        <v>#DIV/0!</v>
      </c>
      <c r="N1236" s="8">
        <f t="shared" si="336"/>
        <v>0</v>
      </c>
      <c r="O1236" s="8">
        <f t="shared" si="337"/>
        <v>0</v>
      </c>
      <c r="P1236" s="8">
        <f t="shared" si="327"/>
        <v>0.83333333333333337</v>
      </c>
      <c r="Q1236" s="8">
        <f t="shared" si="328"/>
        <v>0.22727272727272727</v>
      </c>
      <c r="R1236" s="8">
        <f t="shared" si="329"/>
        <v>9.8039215686274508E-2</v>
      </c>
      <c r="S1236" s="8">
        <f t="shared" si="330"/>
        <v>4.9504950495049507E-2</v>
      </c>
      <c r="T1236" s="8">
        <f t="shared" si="331"/>
        <v>0.15384615384615385</v>
      </c>
      <c r="U1236" s="8">
        <f t="shared" si="332"/>
        <v>7.407407407407407E-2</v>
      </c>
      <c r="V1236" s="8">
        <f t="shared" si="338"/>
        <v>0</v>
      </c>
      <c r="W1236" s="8">
        <f t="shared" si="339"/>
        <v>2.4571250094750147E-107</v>
      </c>
      <c r="X1236" s="8">
        <f t="shared" si="340"/>
        <v>1.7166423497385631E-42</v>
      </c>
      <c r="Y1236" s="8">
        <f t="shared" si="341"/>
        <v>1.2962648962007637E-20</v>
      </c>
      <c r="Z1236" s="8">
        <f t="shared" si="342"/>
        <v>2.9345915852298547E-69</v>
      </c>
      <c r="AA1236" s="8">
        <f t="shared" si="343"/>
        <v>1.5893303365127676E-31</v>
      </c>
      <c r="AB1236" s="13" t="e">
        <f t="shared" si="333"/>
        <v>#DIV/0!</v>
      </c>
      <c r="AC1236" s="13">
        <f t="shared" si="334"/>
        <v>-1.5893303365127676E-31</v>
      </c>
    </row>
    <row r="1237" spans="1:29">
      <c r="A1237"/>
      <c r="B1237" s="18"/>
      <c r="C1237" s="15"/>
      <c r="I1237" s="11" t="e">
        <f t="shared" si="323"/>
        <v>#DIV/0!</v>
      </c>
      <c r="J1237" s="11" t="e">
        <f t="shared" si="324"/>
        <v>#DIV/0!</v>
      </c>
      <c r="K1237" s="11" t="e">
        <f t="shared" si="325"/>
        <v>#DIV/0!</v>
      </c>
      <c r="L1237" s="11" t="e">
        <f t="shared" si="326"/>
        <v>#DIV/0!</v>
      </c>
      <c r="M1237" s="8" t="e">
        <f t="shared" si="335"/>
        <v>#DIV/0!</v>
      </c>
      <c r="N1237" s="8">
        <f t="shared" si="336"/>
        <v>0</v>
      </c>
      <c r="O1237" s="8">
        <f t="shared" si="337"/>
        <v>0</v>
      </c>
      <c r="P1237" s="8">
        <f t="shared" si="327"/>
        <v>0.83333333333333337</v>
      </c>
      <c r="Q1237" s="8">
        <f t="shared" si="328"/>
        <v>0.22727272727272727</v>
      </c>
      <c r="R1237" s="8">
        <f t="shared" si="329"/>
        <v>9.8039215686274508E-2</v>
      </c>
      <c r="S1237" s="8">
        <f t="shared" si="330"/>
        <v>4.9504950495049507E-2</v>
      </c>
      <c r="T1237" s="8">
        <f t="shared" si="331"/>
        <v>0.15384615384615385</v>
      </c>
      <c r="U1237" s="8">
        <f t="shared" si="332"/>
        <v>7.407407407407407E-2</v>
      </c>
      <c r="V1237" s="8">
        <f t="shared" si="338"/>
        <v>0</v>
      </c>
      <c r="W1237" s="8">
        <f t="shared" si="339"/>
        <v>1.8986875073216022E-107</v>
      </c>
      <c r="X1237" s="8">
        <f t="shared" si="340"/>
        <v>1.5483440801563512E-42</v>
      </c>
      <c r="Y1237" s="8">
        <f t="shared" si="341"/>
        <v>1.2320933666858744E-20</v>
      </c>
      <c r="Z1237" s="8">
        <f t="shared" si="342"/>
        <v>2.4831159567329539E-69</v>
      </c>
      <c r="AA1237" s="8">
        <f t="shared" si="343"/>
        <v>1.4716021634377478E-31</v>
      </c>
      <c r="AB1237" s="13" t="e">
        <f t="shared" si="333"/>
        <v>#DIV/0!</v>
      </c>
      <c r="AC1237" s="13">
        <f t="shared" si="334"/>
        <v>-1.4716021634377478E-31</v>
      </c>
    </row>
    <row r="1238" spans="1:29">
      <c r="A1238"/>
      <c r="B1238" s="16"/>
      <c r="C1238" s="17"/>
      <c r="I1238" s="11" t="e">
        <f t="shared" si="323"/>
        <v>#DIV/0!</v>
      </c>
      <c r="J1238" s="11" t="e">
        <f t="shared" si="324"/>
        <v>#DIV/0!</v>
      </c>
      <c r="K1238" s="11" t="e">
        <f t="shared" si="325"/>
        <v>#DIV/0!</v>
      </c>
      <c r="L1238" s="11" t="e">
        <f t="shared" si="326"/>
        <v>#DIV/0!</v>
      </c>
      <c r="M1238" s="8" t="e">
        <f t="shared" si="335"/>
        <v>#DIV/0!</v>
      </c>
      <c r="N1238" s="8">
        <f t="shared" si="336"/>
        <v>0</v>
      </c>
      <c r="O1238" s="8">
        <f t="shared" si="337"/>
        <v>0</v>
      </c>
      <c r="P1238" s="8">
        <f t="shared" si="327"/>
        <v>0.83333333333333337</v>
      </c>
      <c r="Q1238" s="8">
        <f t="shared" si="328"/>
        <v>0.22727272727272727</v>
      </c>
      <c r="R1238" s="8">
        <f t="shared" si="329"/>
        <v>9.8039215686274508E-2</v>
      </c>
      <c r="S1238" s="8">
        <f t="shared" si="330"/>
        <v>4.9504950495049507E-2</v>
      </c>
      <c r="T1238" s="8">
        <f t="shared" si="331"/>
        <v>0.15384615384615385</v>
      </c>
      <c r="U1238" s="8">
        <f t="shared" si="332"/>
        <v>7.407407407407407E-2</v>
      </c>
      <c r="V1238" s="8">
        <f t="shared" si="338"/>
        <v>0</v>
      </c>
      <c r="W1238" s="8">
        <f t="shared" si="339"/>
        <v>1.4671676192939652E-107</v>
      </c>
      <c r="X1238" s="8">
        <f t="shared" si="340"/>
        <v>1.3965456409253363E-42</v>
      </c>
      <c r="Y1238" s="8">
        <f t="shared" si="341"/>
        <v>1.1710986455628113E-20</v>
      </c>
      <c r="Z1238" s="8">
        <f t="shared" si="342"/>
        <v>2.1010981172355763E-69</v>
      </c>
      <c r="AA1238" s="8">
        <f t="shared" si="343"/>
        <v>1.3625945957756923E-31</v>
      </c>
      <c r="AB1238" s="13" t="e">
        <f t="shared" si="333"/>
        <v>#DIV/0!</v>
      </c>
      <c r="AC1238" s="13">
        <f t="shared" si="334"/>
        <v>-1.3625945957756923E-31</v>
      </c>
    </row>
    <row r="1239" spans="1:29">
      <c r="A1239"/>
      <c r="B1239" s="18"/>
      <c r="C1239" s="15"/>
      <c r="I1239" s="11" t="e">
        <f t="shared" si="323"/>
        <v>#DIV/0!</v>
      </c>
      <c r="J1239" s="11" t="e">
        <f t="shared" si="324"/>
        <v>#DIV/0!</v>
      </c>
      <c r="K1239" s="11" t="e">
        <f t="shared" si="325"/>
        <v>#DIV/0!</v>
      </c>
      <c r="L1239" s="11" t="e">
        <f t="shared" si="326"/>
        <v>#DIV/0!</v>
      </c>
      <c r="M1239" s="8" t="e">
        <f t="shared" si="335"/>
        <v>#DIV/0!</v>
      </c>
      <c r="N1239" s="8">
        <f t="shared" si="336"/>
        <v>0</v>
      </c>
      <c r="O1239" s="8">
        <f t="shared" si="337"/>
        <v>0</v>
      </c>
      <c r="P1239" s="8">
        <f t="shared" si="327"/>
        <v>0.83333333333333337</v>
      </c>
      <c r="Q1239" s="8">
        <f t="shared" si="328"/>
        <v>0.22727272727272727</v>
      </c>
      <c r="R1239" s="8">
        <f t="shared" si="329"/>
        <v>9.8039215686274508E-2</v>
      </c>
      <c r="S1239" s="8">
        <f t="shared" si="330"/>
        <v>4.9504950495049507E-2</v>
      </c>
      <c r="T1239" s="8">
        <f t="shared" si="331"/>
        <v>0.15384615384615385</v>
      </c>
      <c r="U1239" s="8">
        <f t="shared" si="332"/>
        <v>7.407407407407407E-2</v>
      </c>
      <c r="V1239" s="8">
        <f t="shared" si="338"/>
        <v>0</v>
      </c>
      <c r="W1239" s="8">
        <f t="shared" si="339"/>
        <v>1.1337204330907912E-107</v>
      </c>
      <c r="X1239" s="8">
        <f t="shared" si="340"/>
        <v>1.2596294016189308E-42</v>
      </c>
      <c r="Y1239" s="8">
        <f t="shared" si="341"/>
        <v>1.1131234650894047E-20</v>
      </c>
      <c r="Z1239" s="8">
        <f t="shared" si="342"/>
        <v>1.7778522530454876E-69</v>
      </c>
      <c r="AA1239" s="8">
        <f t="shared" si="343"/>
        <v>1.2616616627552707E-31</v>
      </c>
      <c r="AB1239" s="13" t="e">
        <f t="shared" si="333"/>
        <v>#DIV/0!</v>
      </c>
      <c r="AC1239" s="13">
        <f t="shared" si="334"/>
        <v>-1.2616616627552707E-31</v>
      </c>
    </row>
    <row r="1240" spans="1:29">
      <c r="A1240"/>
      <c r="B1240" s="16"/>
      <c r="C1240" s="17"/>
      <c r="I1240" s="11" t="e">
        <f t="shared" si="323"/>
        <v>#DIV/0!</v>
      </c>
      <c r="J1240" s="11" t="e">
        <f t="shared" si="324"/>
        <v>#DIV/0!</v>
      </c>
      <c r="K1240" s="11" t="e">
        <f t="shared" si="325"/>
        <v>#DIV/0!</v>
      </c>
      <c r="L1240" s="11" t="e">
        <f t="shared" si="326"/>
        <v>#DIV/0!</v>
      </c>
      <c r="M1240" s="8" t="e">
        <f t="shared" si="335"/>
        <v>#DIV/0!</v>
      </c>
      <c r="N1240" s="8">
        <f t="shared" si="336"/>
        <v>0</v>
      </c>
      <c r="O1240" s="8">
        <f t="shared" si="337"/>
        <v>0</v>
      </c>
      <c r="P1240" s="8">
        <f t="shared" si="327"/>
        <v>0.83333333333333337</v>
      </c>
      <c r="Q1240" s="8">
        <f t="shared" si="328"/>
        <v>0.22727272727272727</v>
      </c>
      <c r="R1240" s="8">
        <f t="shared" si="329"/>
        <v>9.8039215686274508E-2</v>
      </c>
      <c r="S1240" s="8">
        <f t="shared" si="330"/>
        <v>4.9504950495049507E-2</v>
      </c>
      <c r="T1240" s="8">
        <f t="shared" si="331"/>
        <v>0.15384615384615385</v>
      </c>
      <c r="U1240" s="8">
        <f t="shared" si="332"/>
        <v>7.407407407407407E-2</v>
      </c>
      <c r="V1240" s="8">
        <f t="shared" si="338"/>
        <v>0</v>
      </c>
      <c r="W1240" s="8">
        <f t="shared" si="339"/>
        <v>8.7605669829742952E-108</v>
      </c>
      <c r="X1240" s="8">
        <f t="shared" si="340"/>
        <v>1.1361363230288397E-42</v>
      </c>
      <c r="Y1240" s="8">
        <f t="shared" si="341"/>
        <v>1.0580183430552758E-20</v>
      </c>
      <c r="Z1240" s="8">
        <f t="shared" si="342"/>
        <v>1.5043365218077204E-69</v>
      </c>
      <c r="AA1240" s="8">
        <f t="shared" si="343"/>
        <v>1.1682052432919173E-31</v>
      </c>
      <c r="AB1240" s="13" t="e">
        <f t="shared" si="333"/>
        <v>#DIV/0!</v>
      </c>
      <c r="AC1240" s="13">
        <f t="shared" si="334"/>
        <v>-1.1682052432919173E-31</v>
      </c>
    </row>
    <row r="1241" spans="1:29">
      <c r="A1241"/>
      <c r="B1241" s="18"/>
      <c r="C1241" s="15"/>
      <c r="I1241" s="11" t="e">
        <f t="shared" si="323"/>
        <v>#DIV/0!</v>
      </c>
      <c r="J1241" s="11" t="e">
        <f t="shared" si="324"/>
        <v>#DIV/0!</v>
      </c>
      <c r="K1241" s="11" t="e">
        <f t="shared" si="325"/>
        <v>#DIV/0!</v>
      </c>
      <c r="L1241" s="11" t="e">
        <f t="shared" si="326"/>
        <v>#DIV/0!</v>
      </c>
      <c r="M1241" s="8" t="e">
        <f t="shared" si="335"/>
        <v>#DIV/0!</v>
      </c>
      <c r="N1241" s="8">
        <f t="shared" si="336"/>
        <v>0</v>
      </c>
      <c r="O1241" s="8">
        <f t="shared" si="337"/>
        <v>0</v>
      </c>
      <c r="P1241" s="8">
        <f t="shared" si="327"/>
        <v>0.83333333333333337</v>
      </c>
      <c r="Q1241" s="8">
        <f t="shared" si="328"/>
        <v>0.22727272727272727</v>
      </c>
      <c r="R1241" s="8">
        <f t="shared" si="329"/>
        <v>9.8039215686274508E-2</v>
      </c>
      <c r="S1241" s="8">
        <f t="shared" si="330"/>
        <v>4.9504950495049507E-2</v>
      </c>
      <c r="T1241" s="8">
        <f t="shared" si="331"/>
        <v>0.15384615384615385</v>
      </c>
      <c r="U1241" s="8">
        <f t="shared" si="332"/>
        <v>7.407407407407407E-2</v>
      </c>
      <c r="V1241" s="8">
        <f t="shared" si="338"/>
        <v>0</v>
      </c>
      <c r="W1241" s="8">
        <f t="shared" si="339"/>
        <v>6.7695290322983184E-108</v>
      </c>
      <c r="X1241" s="8">
        <f t="shared" si="340"/>
        <v>1.0247504090064044E-42</v>
      </c>
      <c r="Y1241" s="8">
        <f t="shared" si="341"/>
        <v>1.00564119735947E-20</v>
      </c>
      <c r="Z1241" s="8">
        <f t="shared" si="342"/>
        <v>1.2729001338373019E-69</v>
      </c>
      <c r="AA1241" s="8">
        <f t="shared" si="343"/>
        <v>1.0816715215665901E-31</v>
      </c>
      <c r="AB1241" s="13" t="e">
        <f t="shared" si="333"/>
        <v>#DIV/0!</v>
      </c>
      <c r="AC1241" s="13">
        <f t="shared" si="334"/>
        <v>-1.0816715215665901E-31</v>
      </c>
    </row>
    <row r="1242" spans="1:29">
      <c r="A1242"/>
      <c r="B1242" s="16"/>
      <c r="C1242" s="17"/>
      <c r="I1242" s="11" t="e">
        <f t="shared" si="323"/>
        <v>#DIV/0!</v>
      </c>
      <c r="J1242" s="11" t="e">
        <f t="shared" si="324"/>
        <v>#DIV/0!</v>
      </c>
      <c r="K1242" s="11" t="e">
        <f t="shared" si="325"/>
        <v>#DIV/0!</v>
      </c>
      <c r="L1242" s="11" t="e">
        <f t="shared" si="326"/>
        <v>#DIV/0!</v>
      </c>
      <c r="M1242" s="8" t="e">
        <f t="shared" si="335"/>
        <v>#DIV/0!</v>
      </c>
      <c r="N1242" s="8">
        <f t="shared" si="336"/>
        <v>0</v>
      </c>
      <c r="O1242" s="8">
        <f t="shared" si="337"/>
        <v>0</v>
      </c>
      <c r="P1242" s="8">
        <f t="shared" si="327"/>
        <v>0.83333333333333337</v>
      </c>
      <c r="Q1242" s="8">
        <f t="shared" si="328"/>
        <v>0.22727272727272727</v>
      </c>
      <c r="R1242" s="8">
        <f t="shared" si="329"/>
        <v>9.8039215686274508E-2</v>
      </c>
      <c r="S1242" s="8">
        <f t="shared" si="330"/>
        <v>4.9504950495049507E-2</v>
      </c>
      <c r="T1242" s="8">
        <f t="shared" si="331"/>
        <v>0.15384615384615385</v>
      </c>
      <c r="U1242" s="8">
        <f t="shared" si="332"/>
        <v>7.407407407407407E-2</v>
      </c>
      <c r="V1242" s="8">
        <f t="shared" si="338"/>
        <v>0</v>
      </c>
      <c r="W1242" s="8">
        <f t="shared" si="339"/>
        <v>5.2309997067759735E-108</v>
      </c>
      <c r="X1242" s="8">
        <f t="shared" si="340"/>
        <v>9.2428468263322753E-43</v>
      </c>
      <c r="Y1242" s="8">
        <f t="shared" si="341"/>
        <v>9.5585697966840706E-21</v>
      </c>
      <c r="Z1242" s="8">
        <f t="shared" si="342"/>
        <v>1.0770693440161785E-69</v>
      </c>
      <c r="AA1242" s="8">
        <f t="shared" si="343"/>
        <v>1.0015477051542501E-31</v>
      </c>
      <c r="AB1242" s="13" t="e">
        <f t="shared" si="333"/>
        <v>#DIV/0!</v>
      </c>
      <c r="AC1242" s="13">
        <f t="shared" si="334"/>
        <v>-1.0015477051542501E-31</v>
      </c>
    </row>
    <row r="1243" spans="1:29">
      <c r="A1243"/>
      <c r="B1243" s="18"/>
      <c r="C1243" s="15"/>
      <c r="I1243" s="11" t="e">
        <f t="shared" si="323"/>
        <v>#DIV/0!</v>
      </c>
      <c r="J1243" s="11" t="e">
        <f t="shared" si="324"/>
        <v>#DIV/0!</v>
      </c>
      <c r="K1243" s="11" t="e">
        <f t="shared" si="325"/>
        <v>#DIV/0!</v>
      </c>
      <c r="L1243" s="11" t="e">
        <f t="shared" si="326"/>
        <v>#DIV/0!</v>
      </c>
      <c r="M1243" s="8" t="e">
        <f t="shared" si="335"/>
        <v>#DIV/0!</v>
      </c>
      <c r="N1243" s="8">
        <f t="shared" si="336"/>
        <v>0</v>
      </c>
      <c r="O1243" s="8">
        <f t="shared" si="337"/>
        <v>0</v>
      </c>
      <c r="P1243" s="8">
        <f t="shared" si="327"/>
        <v>0.83333333333333337</v>
      </c>
      <c r="Q1243" s="8">
        <f t="shared" si="328"/>
        <v>0.22727272727272727</v>
      </c>
      <c r="R1243" s="8">
        <f t="shared" si="329"/>
        <v>9.8039215686274508E-2</v>
      </c>
      <c r="S1243" s="8">
        <f t="shared" si="330"/>
        <v>4.9504950495049507E-2</v>
      </c>
      <c r="T1243" s="8">
        <f t="shared" si="331"/>
        <v>0.15384615384615385</v>
      </c>
      <c r="U1243" s="8">
        <f t="shared" si="332"/>
        <v>7.407407407407407E-2</v>
      </c>
      <c r="V1243" s="8">
        <f t="shared" si="338"/>
        <v>0</v>
      </c>
      <c r="W1243" s="8">
        <f t="shared" si="339"/>
        <v>4.042136137054161E-108</v>
      </c>
      <c r="X1243" s="8">
        <f t="shared" si="340"/>
        <v>8.3366853727702876E-43</v>
      </c>
      <c r="Y1243" s="8">
        <f t="shared" si="341"/>
        <v>9.0853732720957493E-21</v>
      </c>
      <c r="Z1243" s="8">
        <f t="shared" si="342"/>
        <v>9.1136636801368947E-70</v>
      </c>
      <c r="AA1243" s="8">
        <f t="shared" si="343"/>
        <v>9.2735898625393535E-32</v>
      </c>
      <c r="AB1243" s="13" t="e">
        <f t="shared" si="333"/>
        <v>#DIV/0!</v>
      </c>
      <c r="AC1243" s="13">
        <f t="shared" si="334"/>
        <v>-9.2735898625393535E-32</v>
      </c>
    </row>
    <row r="1244" spans="1:29">
      <c r="A1244"/>
      <c r="B1244" s="16"/>
      <c r="C1244" s="17"/>
      <c r="I1244" s="11" t="e">
        <f t="shared" si="323"/>
        <v>#DIV/0!</v>
      </c>
      <c r="J1244" s="11" t="e">
        <f t="shared" si="324"/>
        <v>#DIV/0!</v>
      </c>
      <c r="K1244" s="11" t="e">
        <f t="shared" si="325"/>
        <v>#DIV/0!</v>
      </c>
      <c r="L1244" s="11" t="e">
        <f t="shared" si="326"/>
        <v>#DIV/0!</v>
      </c>
      <c r="M1244" s="8" t="e">
        <f t="shared" si="335"/>
        <v>#DIV/0!</v>
      </c>
      <c r="N1244" s="8">
        <f t="shared" si="336"/>
        <v>0</v>
      </c>
      <c r="O1244" s="8">
        <f t="shared" si="337"/>
        <v>0</v>
      </c>
      <c r="P1244" s="8">
        <f t="shared" si="327"/>
        <v>0.83333333333333337</v>
      </c>
      <c r="Q1244" s="8">
        <f t="shared" si="328"/>
        <v>0.22727272727272727</v>
      </c>
      <c r="R1244" s="8">
        <f t="shared" si="329"/>
        <v>9.8039215686274508E-2</v>
      </c>
      <c r="S1244" s="8">
        <f t="shared" si="330"/>
        <v>4.9504950495049507E-2</v>
      </c>
      <c r="T1244" s="8">
        <f t="shared" si="331"/>
        <v>0.15384615384615385</v>
      </c>
      <c r="U1244" s="8">
        <f t="shared" si="332"/>
        <v>7.407407407407407E-2</v>
      </c>
      <c r="V1244" s="8">
        <f t="shared" si="338"/>
        <v>0</v>
      </c>
      <c r="W1244" s="8">
        <f t="shared" si="339"/>
        <v>3.1234688331782153E-108</v>
      </c>
      <c r="X1244" s="8">
        <f t="shared" si="340"/>
        <v>7.5193632774006517E-43</v>
      </c>
      <c r="Y1244" s="8">
        <f t="shared" si="341"/>
        <v>8.6356023180316035E-21</v>
      </c>
      <c r="Z1244" s="8">
        <f t="shared" si="342"/>
        <v>7.7115615755004489E-70</v>
      </c>
      <c r="AA1244" s="8">
        <f t="shared" si="343"/>
        <v>8.5866572801290308E-32</v>
      </c>
      <c r="AB1244" s="13" t="e">
        <f t="shared" si="333"/>
        <v>#DIV/0!</v>
      </c>
      <c r="AC1244" s="13">
        <f t="shared" si="334"/>
        <v>-8.5866572801290308E-32</v>
      </c>
    </row>
    <row r="1245" spans="1:29">
      <c r="A1245"/>
      <c r="B1245" s="18"/>
      <c r="C1245" s="15"/>
      <c r="I1245" s="11" t="e">
        <f t="shared" si="323"/>
        <v>#DIV/0!</v>
      </c>
      <c r="J1245" s="11" t="e">
        <f t="shared" si="324"/>
        <v>#DIV/0!</v>
      </c>
      <c r="K1245" s="11" t="e">
        <f t="shared" si="325"/>
        <v>#DIV/0!</v>
      </c>
      <c r="L1245" s="11" t="e">
        <f t="shared" si="326"/>
        <v>#DIV/0!</v>
      </c>
      <c r="M1245" s="8" t="e">
        <f t="shared" si="335"/>
        <v>#DIV/0!</v>
      </c>
      <c r="N1245" s="8">
        <f t="shared" si="336"/>
        <v>0</v>
      </c>
      <c r="O1245" s="8">
        <f t="shared" si="337"/>
        <v>0</v>
      </c>
      <c r="P1245" s="8">
        <f t="shared" si="327"/>
        <v>0.83333333333333337</v>
      </c>
      <c r="Q1245" s="8">
        <f t="shared" si="328"/>
        <v>0.22727272727272727</v>
      </c>
      <c r="R1245" s="8">
        <f t="shared" si="329"/>
        <v>9.8039215686274508E-2</v>
      </c>
      <c r="S1245" s="8">
        <f t="shared" si="330"/>
        <v>4.9504950495049507E-2</v>
      </c>
      <c r="T1245" s="8">
        <f t="shared" si="331"/>
        <v>0.15384615384615385</v>
      </c>
      <c r="U1245" s="8">
        <f t="shared" si="332"/>
        <v>7.407407407407407E-2</v>
      </c>
      <c r="V1245" s="8">
        <f t="shared" si="338"/>
        <v>0</v>
      </c>
      <c r="W1245" s="8">
        <f t="shared" si="339"/>
        <v>2.413589552910439E-108</v>
      </c>
      <c r="X1245" s="8">
        <f t="shared" si="340"/>
        <v>6.7821707992241176E-43</v>
      </c>
      <c r="Y1245" s="8">
        <f t="shared" si="341"/>
        <v>8.2080972527825132E-21</v>
      </c>
      <c r="Z1245" s="8">
        <f t="shared" si="342"/>
        <v>6.5251674869619187E-70</v>
      </c>
      <c r="AA1245" s="8">
        <f t="shared" si="343"/>
        <v>7.9506085927120661E-32</v>
      </c>
      <c r="AB1245" s="13" t="e">
        <f t="shared" si="333"/>
        <v>#DIV/0!</v>
      </c>
      <c r="AC1245" s="13">
        <f t="shared" si="334"/>
        <v>-7.9506085927120661E-32</v>
      </c>
    </row>
    <row r="1246" spans="1:29">
      <c r="A1246"/>
      <c r="B1246" s="16"/>
      <c r="C1246" s="17"/>
      <c r="I1246" s="11" t="e">
        <f t="shared" si="323"/>
        <v>#DIV/0!</v>
      </c>
      <c r="J1246" s="11" t="e">
        <f t="shared" si="324"/>
        <v>#DIV/0!</v>
      </c>
      <c r="K1246" s="11" t="e">
        <f t="shared" si="325"/>
        <v>#DIV/0!</v>
      </c>
      <c r="L1246" s="11" t="e">
        <f t="shared" si="326"/>
        <v>#DIV/0!</v>
      </c>
      <c r="M1246" s="8" t="e">
        <f t="shared" si="335"/>
        <v>#DIV/0!</v>
      </c>
      <c r="N1246" s="8">
        <f t="shared" si="336"/>
        <v>0</v>
      </c>
      <c r="O1246" s="8">
        <f t="shared" si="337"/>
        <v>0</v>
      </c>
      <c r="P1246" s="8">
        <f t="shared" si="327"/>
        <v>0.83333333333333337</v>
      </c>
      <c r="Q1246" s="8">
        <f t="shared" si="328"/>
        <v>0.22727272727272727</v>
      </c>
      <c r="R1246" s="8">
        <f t="shared" si="329"/>
        <v>9.8039215686274508E-2</v>
      </c>
      <c r="S1246" s="8">
        <f t="shared" si="330"/>
        <v>4.9504950495049507E-2</v>
      </c>
      <c r="T1246" s="8">
        <f t="shared" si="331"/>
        <v>0.15384615384615385</v>
      </c>
      <c r="U1246" s="8">
        <f t="shared" si="332"/>
        <v>7.407407407407407E-2</v>
      </c>
      <c r="V1246" s="8">
        <f t="shared" si="338"/>
        <v>0</v>
      </c>
      <c r="W1246" s="8">
        <f t="shared" si="339"/>
        <v>1.865046472703521E-108</v>
      </c>
      <c r="X1246" s="8">
        <f t="shared" si="340"/>
        <v>6.1172520934178314E-43</v>
      </c>
      <c r="Y1246" s="8">
        <f t="shared" si="341"/>
        <v>7.801755804624962E-21</v>
      </c>
      <c r="Z1246" s="8">
        <f t="shared" si="342"/>
        <v>5.5212955658908545E-70</v>
      </c>
      <c r="AA1246" s="8">
        <f t="shared" si="343"/>
        <v>7.3616746228815422E-32</v>
      </c>
      <c r="AB1246" s="13" t="e">
        <f t="shared" si="333"/>
        <v>#DIV/0!</v>
      </c>
      <c r="AC1246" s="13">
        <f t="shared" si="334"/>
        <v>-7.3616746228815422E-32</v>
      </c>
    </row>
    <row r="1247" spans="1:29">
      <c r="A1247"/>
      <c r="B1247" s="18"/>
      <c r="C1247" s="15"/>
      <c r="I1247" s="11" t="e">
        <f t="shared" si="323"/>
        <v>#DIV/0!</v>
      </c>
      <c r="J1247" s="11" t="e">
        <f t="shared" si="324"/>
        <v>#DIV/0!</v>
      </c>
      <c r="K1247" s="11" t="e">
        <f t="shared" si="325"/>
        <v>#DIV/0!</v>
      </c>
      <c r="L1247" s="11" t="e">
        <f t="shared" si="326"/>
        <v>#DIV/0!</v>
      </c>
      <c r="M1247" s="8" t="e">
        <f t="shared" si="335"/>
        <v>#DIV/0!</v>
      </c>
      <c r="N1247" s="8">
        <f t="shared" si="336"/>
        <v>0</v>
      </c>
      <c r="O1247" s="8">
        <f t="shared" si="337"/>
        <v>0</v>
      </c>
      <c r="P1247" s="8">
        <f t="shared" si="327"/>
        <v>0.83333333333333337</v>
      </c>
      <c r="Q1247" s="8">
        <f t="shared" si="328"/>
        <v>0.22727272727272727</v>
      </c>
      <c r="R1247" s="8">
        <f t="shared" si="329"/>
        <v>9.8039215686274508E-2</v>
      </c>
      <c r="S1247" s="8">
        <f t="shared" si="330"/>
        <v>4.9504950495049507E-2</v>
      </c>
      <c r="T1247" s="8">
        <f t="shared" si="331"/>
        <v>0.15384615384615385</v>
      </c>
      <c r="U1247" s="8">
        <f t="shared" si="332"/>
        <v>7.407407407407407E-2</v>
      </c>
      <c r="V1247" s="8">
        <f t="shared" si="338"/>
        <v>0</v>
      </c>
      <c r="W1247" s="8">
        <f t="shared" si="339"/>
        <v>1.4411722743618117E-108</v>
      </c>
      <c r="X1247" s="8">
        <f t="shared" si="340"/>
        <v>5.5175214960239266E-43</v>
      </c>
      <c r="Y1247" s="8">
        <f t="shared" si="341"/>
        <v>7.4155302697425377E-21</v>
      </c>
      <c r="Z1247" s="8">
        <f t="shared" si="342"/>
        <v>4.6718654788307231E-70</v>
      </c>
      <c r="AA1247" s="8">
        <f t="shared" si="343"/>
        <v>6.8163653915569831E-32</v>
      </c>
      <c r="AB1247" s="13" t="e">
        <f t="shared" si="333"/>
        <v>#DIV/0!</v>
      </c>
      <c r="AC1247" s="13">
        <f t="shared" si="334"/>
        <v>-6.8163653915569831E-32</v>
      </c>
    </row>
    <row r="1248" spans="1:29">
      <c r="A1248"/>
      <c r="B1248" s="16"/>
      <c r="C1248" s="17"/>
      <c r="I1248" s="11" t="e">
        <f t="shared" si="323"/>
        <v>#DIV/0!</v>
      </c>
      <c r="J1248" s="11" t="e">
        <f t="shared" si="324"/>
        <v>#DIV/0!</v>
      </c>
      <c r="K1248" s="11" t="e">
        <f t="shared" si="325"/>
        <v>#DIV/0!</v>
      </c>
      <c r="L1248" s="11" t="e">
        <f t="shared" si="326"/>
        <v>#DIV/0!</v>
      </c>
      <c r="M1248" s="8" t="e">
        <f t="shared" si="335"/>
        <v>#DIV/0!</v>
      </c>
      <c r="N1248" s="8">
        <f t="shared" si="336"/>
        <v>0</v>
      </c>
      <c r="O1248" s="8">
        <f t="shared" si="337"/>
        <v>0</v>
      </c>
      <c r="P1248" s="8">
        <f t="shared" si="327"/>
        <v>0.83333333333333337</v>
      </c>
      <c r="Q1248" s="8">
        <f t="shared" si="328"/>
        <v>0.22727272727272727</v>
      </c>
      <c r="R1248" s="8">
        <f t="shared" si="329"/>
        <v>9.8039215686274508E-2</v>
      </c>
      <c r="S1248" s="8">
        <f t="shared" si="330"/>
        <v>4.9504950495049507E-2</v>
      </c>
      <c r="T1248" s="8">
        <f t="shared" si="331"/>
        <v>0.15384615384615385</v>
      </c>
      <c r="U1248" s="8">
        <f t="shared" si="332"/>
        <v>7.407407407407407E-2</v>
      </c>
      <c r="V1248" s="8">
        <f t="shared" si="338"/>
        <v>0</v>
      </c>
      <c r="W1248" s="8">
        <f t="shared" si="339"/>
        <v>1.1136331210977636E-108</v>
      </c>
      <c r="X1248" s="8">
        <f t="shared" si="340"/>
        <v>4.976588016021581E-43</v>
      </c>
      <c r="Y1248" s="8">
        <f t="shared" si="341"/>
        <v>7.048424810844392E-21</v>
      </c>
      <c r="Z1248" s="8">
        <f t="shared" si="342"/>
        <v>3.9531169436259968E-70</v>
      </c>
      <c r="AA1248" s="8">
        <f t="shared" si="343"/>
        <v>6.3114494366268365E-32</v>
      </c>
      <c r="AB1248" s="13" t="e">
        <f t="shared" si="333"/>
        <v>#DIV/0!</v>
      </c>
      <c r="AC1248" s="13">
        <f t="shared" si="334"/>
        <v>-6.3114494366268365E-32</v>
      </c>
    </row>
    <row r="1249" spans="1:29">
      <c r="A1249"/>
      <c r="B1249" s="18"/>
      <c r="C1249" s="15"/>
      <c r="I1249" s="11" t="e">
        <f t="shared" si="323"/>
        <v>#DIV/0!</v>
      </c>
      <c r="J1249" s="11" t="e">
        <f t="shared" si="324"/>
        <v>#DIV/0!</v>
      </c>
      <c r="K1249" s="11" t="e">
        <f t="shared" si="325"/>
        <v>#DIV/0!</v>
      </c>
      <c r="L1249" s="11" t="e">
        <f t="shared" si="326"/>
        <v>#DIV/0!</v>
      </c>
      <c r="M1249" s="8" t="e">
        <f t="shared" si="335"/>
        <v>#DIV/0!</v>
      </c>
      <c r="N1249" s="8">
        <f t="shared" si="336"/>
        <v>0</v>
      </c>
      <c r="O1249" s="8">
        <f t="shared" si="337"/>
        <v>0</v>
      </c>
      <c r="P1249" s="8">
        <f t="shared" si="327"/>
        <v>0.83333333333333337</v>
      </c>
      <c r="Q1249" s="8">
        <f t="shared" si="328"/>
        <v>0.22727272727272727</v>
      </c>
      <c r="R1249" s="8">
        <f t="shared" si="329"/>
        <v>9.8039215686274508E-2</v>
      </c>
      <c r="S1249" s="8">
        <f t="shared" si="330"/>
        <v>4.9504950495049507E-2</v>
      </c>
      <c r="T1249" s="8">
        <f t="shared" si="331"/>
        <v>0.15384615384615385</v>
      </c>
      <c r="U1249" s="8">
        <f t="shared" si="332"/>
        <v>7.407407407407407E-2</v>
      </c>
      <c r="V1249" s="8">
        <f t="shared" si="338"/>
        <v>0</v>
      </c>
      <c r="W1249" s="8">
        <f t="shared" si="339"/>
        <v>8.6053468448463549E-109</v>
      </c>
      <c r="X1249" s="8">
        <f t="shared" si="340"/>
        <v>4.4886872301371122E-43</v>
      </c>
      <c r="Y1249" s="8">
        <f t="shared" si="341"/>
        <v>6.6994928895154617E-21</v>
      </c>
      <c r="Z1249" s="8">
        <f t="shared" si="342"/>
        <v>3.3449451061450742E-70</v>
      </c>
      <c r="AA1249" s="8">
        <f t="shared" si="343"/>
        <v>5.8439346635433677E-32</v>
      </c>
      <c r="AB1249" s="13" t="e">
        <f t="shared" si="333"/>
        <v>#DIV/0!</v>
      </c>
      <c r="AC1249" s="13">
        <f t="shared" si="334"/>
        <v>-5.8439346635433677E-32</v>
      </c>
    </row>
    <row r="1250" spans="1:29">
      <c r="A1250"/>
      <c r="B1250" s="16"/>
      <c r="C1250" s="17"/>
      <c r="I1250" s="11" t="e">
        <f t="shared" si="323"/>
        <v>#DIV/0!</v>
      </c>
      <c r="J1250" s="11" t="e">
        <f t="shared" si="324"/>
        <v>#DIV/0!</v>
      </c>
      <c r="K1250" s="11" t="e">
        <f t="shared" si="325"/>
        <v>#DIV/0!</v>
      </c>
      <c r="L1250" s="11" t="e">
        <f t="shared" si="326"/>
        <v>#DIV/0!</v>
      </c>
      <c r="M1250" s="8" t="e">
        <f t="shared" si="335"/>
        <v>#DIV/0!</v>
      </c>
      <c r="N1250" s="8">
        <f t="shared" si="336"/>
        <v>0</v>
      </c>
      <c r="O1250" s="8">
        <f t="shared" si="337"/>
        <v>0</v>
      </c>
      <c r="P1250" s="8">
        <f t="shared" si="327"/>
        <v>0.83333333333333337</v>
      </c>
      <c r="Q1250" s="8">
        <f t="shared" si="328"/>
        <v>0.22727272727272727</v>
      </c>
      <c r="R1250" s="8">
        <f t="shared" si="329"/>
        <v>9.8039215686274508E-2</v>
      </c>
      <c r="S1250" s="8">
        <f t="shared" si="330"/>
        <v>4.9504950495049507E-2</v>
      </c>
      <c r="T1250" s="8">
        <f t="shared" si="331"/>
        <v>0.15384615384615385</v>
      </c>
      <c r="U1250" s="8">
        <f t="shared" si="332"/>
        <v>7.407407407407407E-2</v>
      </c>
      <c r="V1250" s="8">
        <f t="shared" si="338"/>
        <v>0</v>
      </c>
      <c r="W1250" s="8">
        <f t="shared" si="339"/>
        <v>6.6495861982903646E-109</v>
      </c>
      <c r="X1250" s="8">
        <f t="shared" si="340"/>
        <v>4.0486198546334739E-43</v>
      </c>
      <c r="Y1250" s="8">
        <f t="shared" si="341"/>
        <v>6.3678348256780624E-21</v>
      </c>
      <c r="Z1250" s="8">
        <f t="shared" si="342"/>
        <v>2.8303381667381396E-70</v>
      </c>
      <c r="AA1250" s="8">
        <f t="shared" si="343"/>
        <v>5.4110506143920075E-32</v>
      </c>
      <c r="AB1250" s="13" t="e">
        <f t="shared" si="333"/>
        <v>#DIV/0!</v>
      </c>
      <c r="AC1250" s="13">
        <f t="shared" si="334"/>
        <v>-5.4110506143920075E-32</v>
      </c>
    </row>
    <row r="1251" spans="1:29">
      <c r="A1251"/>
      <c r="B1251" s="18"/>
      <c r="C1251" s="15"/>
      <c r="I1251" s="11" t="e">
        <f t="shared" si="323"/>
        <v>#DIV/0!</v>
      </c>
      <c r="J1251" s="11" t="e">
        <f t="shared" si="324"/>
        <v>#DIV/0!</v>
      </c>
      <c r="K1251" s="11" t="e">
        <f t="shared" si="325"/>
        <v>#DIV/0!</v>
      </c>
      <c r="L1251" s="11" t="e">
        <f t="shared" si="326"/>
        <v>#DIV/0!</v>
      </c>
      <c r="M1251" s="8" t="e">
        <f t="shared" si="335"/>
        <v>#DIV/0!</v>
      </c>
      <c r="N1251" s="8">
        <f t="shared" si="336"/>
        <v>0</v>
      </c>
      <c r="O1251" s="8">
        <f t="shared" si="337"/>
        <v>0</v>
      </c>
      <c r="P1251" s="8">
        <f t="shared" si="327"/>
        <v>0.83333333333333337</v>
      </c>
      <c r="Q1251" s="8">
        <f t="shared" si="328"/>
        <v>0.22727272727272727</v>
      </c>
      <c r="R1251" s="8">
        <f t="shared" si="329"/>
        <v>9.8039215686274508E-2</v>
      </c>
      <c r="S1251" s="8">
        <f t="shared" si="330"/>
        <v>4.9504950495049507E-2</v>
      </c>
      <c r="T1251" s="8">
        <f t="shared" si="331"/>
        <v>0.15384615384615385</v>
      </c>
      <c r="U1251" s="8">
        <f t="shared" si="332"/>
        <v>7.407407407407407E-2</v>
      </c>
      <c r="V1251" s="8">
        <f t="shared" si="338"/>
        <v>0</v>
      </c>
      <c r="W1251" s="8">
        <f t="shared" si="339"/>
        <v>5.1383166077698271E-109</v>
      </c>
      <c r="X1251" s="8">
        <f t="shared" si="340"/>
        <v>3.6516963394733293E-43</v>
      </c>
      <c r="Y1251" s="8">
        <f t="shared" si="341"/>
        <v>6.0525954778722177E-21</v>
      </c>
      <c r="Z1251" s="8">
        <f t="shared" si="342"/>
        <v>2.3949015257015028E-70</v>
      </c>
      <c r="AA1251" s="8">
        <f t="shared" si="343"/>
        <v>5.0102320503629703E-32</v>
      </c>
      <c r="AB1251" s="13" t="e">
        <f t="shared" si="333"/>
        <v>#DIV/0!</v>
      </c>
      <c r="AC1251" s="13">
        <f t="shared" si="334"/>
        <v>-5.0102320503629703E-32</v>
      </c>
    </row>
    <row r="1252" spans="1:29">
      <c r="A1252"/>
      <c r="B1252" s="16"/>
      <c r="C1252" s="17"/>
      <c r="I1252" s="11" t="e">
        <f t="shared" si="323"/>
        <v>#DIV/0!</v>
      </c>
      <c r="J1252" s="11" t="e">
        <f t="shared" si="324"/>
        <v>#DIV/0!</v>
      </c>
      <c r="K1252" s="11" t="e">
        <f t="shared" si="325"/>
        <v>#DIV/0!</v>
      </c>
      <c r="L1252" s="11" t="e">
        <f t="shared" si="326"/>
        <v>#DIV/0!</v>
      </c>
      <c r="M1252" s="8" t="e">
        <f t="shared" si="335"/>
        <v>#DIV/0!</v>
      </c>
      <c r="N1252" s="8">
        <f t="shared" si="336"/>
        <v>0</v>
      </c>
      <c r="O1252" s="8">
        <f t="shared" si="337"/>
        <v>0</v>
      </c>
      <c r="P1252" s="8">
        <f t="shared" si="327"/>
        <v>0.83333333333333337</v>
      </c>
      <c r="Q1252" s="8">
        <f t="shared" si="328"/>
        <v>0.22727272727272727</v>
      </c>
      <c r="R1252" s="8">
        <f t="shared" si="329"/>
        <v>9.8039215686274508E-2</v>
      </c>
      <c r="S1252" s="8">
        <f t="shared" si="330"/>
        <v>4.9504950495049507E-2</v>
      </c>
      <c r="T1252" s="8">
        <f t="shared" si="331"/>
        <v>0.15384615384615385</v>
      </c>
      <c r="U1252" s="8">
        <f t="shared" si="332"/>
        <v>7.407407407407407E-2</v>
      </c>
      <c r="V1252" s="8">
        <f t="shared" si="338"/>
        <v>0</v>
      </c>
      <c r="W1252" s="8">
        <f t="shared" si="339"/>
        <v>3.9705173787312299E-109</v>
      </c>
      <c r="X1252" s="8">
        <f t="shared" si="340"/>
        <v>3.2936868944269245E-43</v>
      </c>
      <c r="Y1252" s="8">
        <f t="shared" si="341"/>
        <v>5.7529620383735928E-21</v>
      </c>
      <c r="Z1252" s="8">
        <f t="shared" si="342"/>
        <v>2.0264551371320407E-70</v>
      </c>
      <c r="AA1252" s="8">
        <f t="shared" si="343"/>
        <v>4.6391037503360836E-32</v>
      </c>
      <c r="AB1252" s="13" t="e">
        <f t="shared" si="333"/>
        <v>#DIV/0!</v>
      </c>
      <c r="AC1252" s="13">
        <f t="shared" si="334"/>
        <v>-4.6391037503360836E-32</v>
      </c>
    </row>
    <row r="1253" spans="1:29">
      <c r="A1253"/>
      <c r="B1253" s="18"/>
      <c r="C1253" s="15"/>
      <c r="I1253" s="11" t="e">
        <f t="shared" si="323"/>
        <v>#DIV/0!</v>
      </c>
      <c r="J1253" s="11" t="e">
        <f t="shared" si="324"/>
        <v>#DIV/0!</v>
      </c>
      <c r="K1253" s="11" t="e">
        <f t="shared" si="325"/>
        <v>#DIV/0!</v>
      </c>
      <c r="L1253" s="11" t="e">
        <f t="shared" si="326"/>
        <v>#DIV/0!</v>
      </c>
      <c r="M1253" s="8" t="e">
        <f t="shared" si="335"/>
        <v>#DIV/0!</v>
      </c>
      <c r="N1253" s="8">
        <f t="shared" si="336"/>
        <v>0</v>
      </c>
      <c r="O1253" s="8">
        <f t="shared" si="337"/>
        <v>0</v>
      </c>
      <c r="P1253" s="8">
        <f t="shared" si="327"/>
        <v>0.83333333333333337</v>
      </c>
      <c r="Q1253" s="8">
        <f t="shared" si="328"/>
        <v>0.22727272727272727</v>
      </c>
      <c r="R1253" s="8">
        <f t="shared" si="329"/>
        <v>9.8039215686274508E-2</v>
      </c>
      <c r="S1253" s="8">
        <f t="shared" si="330"/>
        <v>4.9504950495049507E-2</v>
      </c>
      <c r="T1253" s="8">
        <f t="shared" si="331"/>
        <v>0.15384615384615385</v>
      </c>
      <c r="U1253" s="8">
        <f t="shared" si="332"/>
        <v>7.407407407407407E-2</v>
      </c>
      <c r="V1253" s="8">
        <f t="shared" si="338"/>
        <v>0</v>
      </c>
      <c r="W1253" s="8">
        <f t="shared" si="339"/>
        <v>3.0681270653832228E-109</v>
      </c>
      <c r="X1253" s="8">
        <f t="shared" si="340"/>
        <v>2.9707764145811475E-43</v>
      </c>
      <c r="Y1253" s="8">
        <f t="shared" si="341"/>
        <v>5.4681619374640089E-21</v>
      </c>
      <c r="Z1253" s="8">
        <f t="shared" si="342"/>
        <v>1.7146928083424961E-70</v>
      </c>
      <c r="AA1253" s="8">
        <f t="shared" si="343"/>
        <v>4.2954664354963735E-32</v>
      </c>
      <c r="AB1253" s="13" t="e">
        <f t="shared" si="333"/>
        <v>#DIV/0!</v>
      </c>
      <c r="AC1253" s="13">
        <f t="shared" si="334"/>
        <v>-4.2954664354963735E-32</v>
      </c>
    </row>
    <row r="1254" spans="1:29">
      <c r="A1254"/>
      <c r="B1254" s="16"/>
      <c r="C1254" s="17"/>
      <c r="I1254" s="11" t="e">
        <f t="shared" si="323"/>
        <v>#DIV/0!</v>
      </c>
      <c r="J1254" s="11" t="e">
        <f t="shared" si="324"/>
        <v>#DIV/0!</v>
      </c>
      <c r="K1254" s="11" t="e">
        <f t="shared" si="325"/>
        <v>#DIV/0!</v>
      </c>
      <c r="L1254" s="11" t="e">
        <f t="shared" si="326"/>
        <v>#DIV/0!</v>
      </c>
      <c r="M1254" s="8" t="e">
        <f t="shared" si="335"/>
        <v>#DIV/0!</v>
      </c>
      <c r="N1254" s="8">
        <f t="shared" si="336"/>
        <v>0</v>
      </c>
      <c r="O1254" s="8">
        <f t="shared" si="337"/>
        <v>0</v>
      </c>
      <c r="P1254" s="8">
        <f t="shared" si="327"/>
        <v>0.83333333333333337</v>
      </c>
      <c r="Q1254" s="8">
        <f t="shared" si="328"/>
        <v>0.22727272727272727</v>
      </c>
      <c r="R1254" s="8">
        <f t="shared" si="329"/>
        <v>9.8039215686274508E-2</v>
      </c>
      <c r="S1254" s="8">
        <f t="shared" si="330"/>
        <v>4.9504950495049507E-2</v>
      </c>
      <c r="T1254" s="8">
        <f t="shared" si="331"/>
        <v>0.15384615384615385</v>
      </c>
      <c r="U1254" s="8">
        <f t="shared" si="332"/>
        <v>7.407407407407407E-2</v>
      </c>
      <c r="V1254" s="8">
        <f t="shared" si="338"/>
        <v>0</v>
      </c>
      <c r="W1254" s="8">
        <f t="shared" si="339"/>
        <v>2.3708254596143085E-109</v>
      </c>
      <c r="X1254" s="8">
        <f t="shared" si="340"/>
        <v>2.6795238249163293E-43</v>
      </c>
      <c r="Y1254" s="8">
        <f t="shared" si="341"/>
        <v>5.197460851450939E-21</v>
      </c>
      <c r="Z1254" s="8">
        <f t="shared" si="342"/>
        <v>1.4508939147513428E-70</v>
      </c>
      <c r="AA1254" s="8">
        <f t="shared" si="343"/>
        <v>3.9772837365707164E-32</v>
      </c>
      <c r="AB1254" s="13" t="e">
        <f t="shared" si="333"/>
        <v>#DIV/0!</v>
      </c>
      <c r="AC1254" s="13">
        <f t="shared" si="334"/>
        <v>-3.9772837365707164E-32</v>
      </c>
    </row>
    <row r="1255" spans="1:29">
      <c r="A1255"/>
      <c r="B1255" s="18"/>
      <c r="C1255" s="15"/>
      <c r="I1255" s="11" t="e">
        <f t="shared" si="323"/>
        <v>#DIV/0!</v>
      </c>
      <c r="J1255" s="11" t="e">
        <f t="shared" si="324"/>
        <v>#DIV/0!</v>
      </c>
      <c r="K1255" s="11" t="e">
        <f t="shared" si="325"/>
        <v>#DIV/0!</v>
      </c>
      <c r="L1255" s="11" t="e">
        <f t="shared" si="326"/>
        <v>#DIV/0!</v>
      </c>
      <c r="M1255" s="8" t="e">
        <f t="shared" si="335"/>
        <v>#DIV/0!</v>
      </c>
      <c r="N1255" s="8">
        <f t="shared" si="336"/>
        <v>0</v>
      </c>
      <c r="O1255" s="8">
        <f t="shared" si="337"/>
        <v>0</v>
      </c>
      <c r="P1255" s="8">
        <f t="shared" si="327"/>
        <v>0.83333333333333337</v>
      </c>
      <c r="Q1255" s="8">
        <f t="shared" si="328"/>
        <v>0.22727272727272727</v>
      </c>
      <c r="R1255" s="8">
        <f t="shared" si="329"/>
        <v>9.8039215686274508E-2</v>
      </c>
      <c r="S1255" s="8">
        <f t="shared" si="330"/>
        <v>4.9504950495049507E-2</v>
      </c>
      <c r="T1255" s="8">
        <f t="shared" si="331"/>
        <v>0.15384615384615385</v>
      </c>
      <c r="U1255" s="8">
        <f t="shared" si="332"/>
        <v>7.407407407407407E-2</v>
      </c>
      <c r="V1255" s="8">
        <f t="shared" si="338"/>
        <v>0</v>
      </c>
      <c r="W1255" s="8">
        <f t="shared" si="339"/>
        <v>1.8320014915201473E-109</v>
      </c>
      <c r="X1255" s="8">
        <f t="shared" si="340"/>
        <v>2.416825410708846E-43</v>
      </c>
      <c r="Y1255" s="8">
        <f t="shared" si="341"/>
        <v>4.9401608092999022E-21</v>
      </c>
      <c r="Z1255" s="8">
        <f t="shared" si="342"/>
        <v>1.2276794663280594E-70</v>
      </c>
      <c r="AA1255" s="8">
        <f t="shared" si="343"/>
        <v>3.6826701264543671E-32</v>
      </c>
      <c r="AB1255" s="13" t="e">
        <f t="shared" si="333"/>
        <v>#DIV/0!</v>
      </c>
      <c r="AC1255" s="13">
        <f t="shared" si="334"/>
        <v>-3.6826701264543671E-32</v>
      </c>
    </row>
    <row r="1256" spans="1:29">
      <c r="A1256"/>
      <c r="B1256" s="16"/>
      <c r="C1256" s="17"/>
      <c r="I1256" s="11" t="e">
        <f t="shared" si="323"/>
        <v>#DIV/0!</v>
      </c>
      <c r="J1256" s="11" t="e">
        <f t="shared" si="324"/>
        <v>#DIV/0!</v>
      </c>
      <c r="K1256" s="11" t="e">
        <f t="shared" si="325"/>
        <v>#DIV/0!</v>
      </c>
      <c r="L1256" s="11" t="e">
        <f t="shared" si="326"/>
        <v>#DIV/0!</v>
      </c>
      <c r="M1256" s="8" t="e">
        <f t="shared" si="335"/>
        <v>#DIV/0!</v>
      </c>
      <c r="N1256" s="8">
        <f t="shared" si="336"/>
        <v>0</v>
      </c>
      <c r="O1256" s="8">
        <f t="shared" si="337"/>
        <v>0</v>
      </c>
      <c r="P1256" s="8">
        <f t="shared" si="327"/>
        <v>0.83333333333333337</v>
      </c>
      <c r="Q1256" s="8">
        <f t="shared" si="328"/>
        <v>0.22727272727272727</v>
      </c>
      <c r="R1256" s="8">
        <f t="shared" si="329"/>
        <v>9.8039215686274508E-2</v>
      </c>
      <c r="S1256" s="8">
        <f t="shared" si="330"/>
        <v>4.9504950495049507E-2</v>
      </c>
      <c r="T1256" s="8">
        <f t="shared" si="331"/>
        <v>0.15384615384615385</v>
      </c>
      <c r="U1256" s="8">
        <f t="shared" si="332"/>
        <v>7.407407407407407E-2</v>
      </c>
      <c r="V1256" s="8">
        <f t="shared" si="338"/>
        <v>0</v>
      </c>
      <c r="W1256" s="8">
        <f t="shared" si="339"/>
        <v>1.4156375161746593E-109</v>
      </c>
      <c r="X1256" s="8">
        <f t="shared" si="340"/>
        <v>2.1798817429922926E-43</v>
      </c>
      <c r="Y1256" s="8">
        <f t="shared" si="341"/>
        <v>4.6955983929979268E-21</v>
      </c>
      <c r="Z1256" s="8">
        <f t="shared" si="342"/>
        <v>1.0388057022775887E-70</v>
      </c>
      <c r="AA1256" s="8">
        <f t="shared" si="343"/>
        <v>3.4098797467170065E-32</v>
      </c>
      <c r="AB1256" s="13" t="e">
        <f t="shared" si="333"/>
        <v>#DIV/0!</v>
      </c>
      <c r="AC1256" s="13">
        <f t="shared" si="334"/>
        <v>-3.4098797467170065E-32</v>
      </c>
    </row>
    <row r="1257" spans="1:29">
      <c r="A1257"/>
      <c r="B1257" s="18"/>
      <c r="C1257" s="15"/>
      <c r="I1257" s="11" t="e">
        <f t="shared" si="323"/>
        <v>#DIV/0!</v>
      </c>
      <c r="J1257" s="11" t="e">
        <f t="shared" si="324"/>
        <v>#DIV/0!</v>
      </c>
      <c r="K1257" s="11" t="e">
        <f t="shared" si="325"/>
        <v>#DIV/0!</v>
      </c>
      <c r="L1257" s="11" t="e">
        <f t="shared" si="326"/>
        <v>#DIV/0!</v>
      </c>
      <c r="M1257" s="8" t="e">
        <f t="shared" si="335"/>
        <v>#DIV/0!</v>
      </c>
      <c r="N1257" s="8">
        <f t="shared" si="336"/>
        <v>0</v>
      </c>
      <c r="O1257" s="8">
        <f t="shared" si="337"/>
        <v>0</v>
      </c>
      <c r="P1257" s="8">
        <f t="shared" si="327"/>
        <v>0.83333333333333337</v>
      </c>
      <c r="Q1257" s="8">
        <f t="shared" si="328"/>
        <v>0.22727272727272727</v>
      </c>
      <c r="R1257" s="8">
        <f t="shared" si="329"/>
        <v>9.8039215686274508E-2</v>
      </c>
      <c r="S1257" s="8">
        <f t="shared" si="330"/>
        <v>4.9504950495049507E-2</v>
      </c>
      <c r="T1257" s="8">
        <f t="shared" si="331"/>
        <v>0.15384615384615385</v>
      </c>
      <c r="U1257" s="8">
        <f t="shared" si="332"/>
        <v>7.407407407407407E-2</v>
      </c>
      <c r="V1257" s="8">
        <f t="shared" si="338"/>
        <v>0</v>
      </c>
      <c r="W1257" s="8">
        <f t="shared" si="339"/>
        <v>1.0939017170440548E-109</v>
      </c>
      <c r="X1257" s="8">
        <f t="shared" si="340"/>
        <v>1.9661678466204994E-43</v>
      </c>
      <c r="Y1257" s="8">
        <f t="shared" si="341"/>
        <v>4.4631430270079304E-21</v>
      </c>
      <c r="Z1257" s="8">
        <f t="shared" si="342"/>
        <v>8.7898944038872881E-71</v>
      </c>
      <c r="AA1257" s="8">
        <f t="shared" si="343"/>
        <v>3.1572960617750062E-32</v>
      </c>
      <c r="AB1257" s="13" t="e">
        <f t="shared" si="333"/>
        <v>#DIV/0!</v>
      </c>
      <c r="AC1257" s="13">
        <f t="shared" si="334"/>
        <v>-3.1572960617750062E-32</v>
      </c>
    </row>
    <row r="1258" spans="1:29">
      <c r="A1258"/>
      <c r="B1258" s="16"/>
      <c r="C1258" s="17"/>
      <c r="I1258" s="11" t="e">
        <f t="shared" si="323"/>
        <v>#DIV/0!</v>
      </c>
      <c r="J1258" s="11" t="e">
        <f t="shared" si="324"/>
        <v>#DIV/0!</v>
      </c>
      <c r="K1258" s="11" t="e">
        <f t="shared" si="325"/>
        <v>#DIV/0!</v>
      </c>
      <c r="L1258" s="11" t="e">
        <f t="shared" si="326"/>
        <v>#DIV/0!</v>
      </c>
      <c r="M1258" s="8" t="e">
        <f t="shared" si="335"/>
        <v>#DIV/0!</v>
      </c>
      <c r="N1258" s="8">
        <f t="shared" si="336"/>
        <v>0</v>
      </c>
      <c r="O1258" s="8">
        <f t="shared" si="337"/>
        <v>0</v>
      </c>
      <c r="P1258" s="8">
        <f t="shared" si="327"/>
        <v>0.83333333333333337</v>
      </c>
      <c r="Q1258" s="8">
        <f t="shared" si="328"/>
        <v>0.22727272727272727</v>
      </c>
      <c r="R1258" s="8">
        <f t="shared" si="329"/>
        <v>9.8039215686274508E-2</v>
      </c>
      <c r="S1258" s="8">
        <f t="shared" si="330"/>
        <v>4.9504950495049507E-2</v>
      </c>
      <c r="T1258" s="8">
        <f t="shared" si="331"/>
        <v>0.15384615384615385</v>
      </c>
      <c r="U1258" s="8">
        <f t="shared" si="332"/>
        <v>7.407407407407407E-2</v>
      </c>
      <c r="V1258" s="8">
        <f t="shared" si="338"/>
        <v>0</v>
      </c>
      <c r="W1258" s="8">
        <f t="shared" si="339"/>
        <v>8.4528769044313321E-110</v>
      </c>
      <c r="X1258" s="8">
        <f t="shared" si="340"/>
        <v>1.7734062930302543E-43</v>
      </c>
      <c r="Y1258" s="8">
        <f t="shared" si="341"/>
        <v>4.2421953524035773E-21</v>
      </c>
      <c r="Z1258" s="8">
        <f t="shared" si="342"/>
        <v>7.4376029571353969E-71</v>
      </c>
      <c r="AA1258" s="8">
        <f t="shared" si="343"/>
        <v>2.9234222794213022E-32</v>
      </c>
      <c r="AB1258" s="13" t="e">
        <f t="shared" si="333"/>
        <v>#DIV/0!</v>
      </c>
      <c r="AC1258" s="13">
        <f t="shared" si="334"/>
        <v>-2.9234222794213022E-32</v>
      </c>
    </row>
    <row r="1259" spans="1:29">
      <c r="A1259"/>
      <c r="B1259" s="18"/>
      <c r="C1259" s="15"/>
      <c r="I1259" s="11" t="e">
        <f t="shared" si="323"/>
        <v>#DIV/0!</v>
      </c>
      <c r="J1259" s="11" t="e">
        <f t="shared" si="324"/>
        <v>#DIV/0!</v>
      </c>
      <c r="K1259" s="11" t="e">
        <f t="shared" si="325"/>
        <v>#DIV/0!</v>
      </c>
      <c r="L1259" s="11" t="e">
        <f t="shared" si="326"/>
        <v>#DIV/0!</v>
      </c>
      <c r="M1259" s="8" t="e">
        <f t="shared" si="335"/>
        <v>#DIV/0!</v>
      </c>
      <c r="N1259" s="8">
        <f t="shared" si="336"/>
        <v>0</v>
      </c>
      <c r="O1259" s="8">
        <f t="shared" si="337"/>
        <v>0</v>
      </c>
      <c r="P1259" s="8">
        <f t="shared" si="327"/>
        <v>0.83333333333333337</v>
      </c>
      <c r="Q1259" s="8">
        <f t="shared" si="328"/>
        <v>0.22727272727272727</v>
      </c>
      <c r="R1259" s="8">
        <f t="shared" si="329"/>
        <v>9.8039215686274508E-2</v>
      </c>
      <c r="S1259" s="8">
        <f t="shared" si="330"/>
        <v>4.9504950495049507E-2</v>
      </c>
      <c r="T1259" s="8">
        <f t="shared" si="331"/>
        <v>0.15384615384615385</v>
      </c>
      <c r="U1259" s="8">
        <f t="shared" si="332"/>
        <v>7.407407407407407E-2</v>
      </c>
      <c r="V1259" s="8">
        <f t="shared" si="338"/>
        <v>0</v>
      </c>
      <c r="W1259" s="8">
        <f t="shared" si="339"/>
        <v>6.5317685170605744E-110</v>
      </c>
      <c r="X1259" s="8">
        <f t="shared" si="340"/>
        <v>1.5995429309684647E-43</v>
      </c>
      <c r="Y1259" s="8">
        <f t="shared" si="341"/>
        <v>4.0321856814925091E-21</v>
      </c>
      <c r="Z1259" s="8">
        <f t="shared" si="342"/>
        <v>6.2933563483453354E-71</v>
      </c>
      <c r="AA1259" s="8">
        <f t="shared" si="343"/>
        <v>2.7068724809456503E-32</v>
      </c>
      <c r="AB1259" s="13" t="e">
        <f t="shared" si="333"/>
        <v>#DIV/0!</v>
      </c>
      <c r="AC1259" s="13">
        <f t="shared" si="334"/>
        <v>-2.7068724809456503E-32</v>
      </c>
    </row>
    <row r="1260" spans="1:29">
      <c r="A1260"/>
      <c r="B1260" s="16"/>
      <c r="C1260" s="17"/>
      <c r="I1260" s="11" t="e">
        <f t="shared" si="323"/>
        <v>#DIV/0!</v>
      </c>
      <c r="J1260" s="11" t="e">
        <f t="shared" si="324"/>
        <v>#DIV/0!</v>
      </c>
      <c r="K1260" s="11" t="e">
        <f t="shared" si="325"/>
        <v>#DIV/0!</v>
      </c>
      <c r="L1260" s="11" t="e">
        <f t="shared" si="326"/>
        <v>#DIV/0!</v>
      </c>
      <c r="M1260" s="8" t="e">
        <f t="shared" si="335"/>
        <v>#DIV/0!</v>
      </c>
      <c r="N1260" s="8">
        <f t="shared" si="336"/>
        <v>0</v>
      </c>
      <c r="O1260" s="8">
        <f t="shared" si="337"/>
        <v>0</v>
      </c>
      <c r="P1260" s="8">
        <f t="shared" si="327"/>
        <v>0.83333333333333337</v>
      </c>
      <c r="Q1260" s="8">
        <f t="shared" si="328"/>
        <v>0.22727272727272727</v>
      </c>
      <c r="R1260" s="8">
        <f t="shared" si="329"/>
        <v>9.8039215686274508E-2</v>
      </c>
      <c r="S1260" s="8">
        <f t="shared" si="330"/>
        <v>4.9504950495049507E-2</v>
      </c>
      <c r="T1260" s="8">
        <f t="shared" si="331"/>
        <v>0.15384615384615385</v>
      </c>
      <c r="U1260" s="8">
        <f t="shared" si="332"/>
        <v>7.407407407407407E-2</v>
      </c>
      <c r="V1260" s="8">
        <f t="shared" si="338"/>
        <v>0</v>
      </c>
      <c r="W1260" s="8">
        <f t="shared" si="339"/>
        <v>5.0472756722740801E-110</v>
      </c>
      <c r="X1260" s="8">
        <f t="shared" si="340"/>
        <v>1.4427249965597917E-43</v>
      </c>
      <c r="Y1260" s="8">
        <f t="shared" si="341"/>
        <v>3.8325725289433751E-21</v>
      </c>
      <c r="Z1260" s="8">
        <f t="shared" si="342"/>
        <v>5.3251476793691297E-71</v>
      </c>
      <c r="AA1260" s="8">
        <f t="shared" si="343"/>
        <v>2.5063634082830096E-32</v>
      </c>
      <c r="AB1260" s="13" t="e">
        <f t="shared" si="333"/>
        <v>#DIV/0!</v>
      </c>
      <c r="AC1260" s="13">
        <f t="shared" si="334"/>
        <v>-2.5063634082830096E-32</v>
      </c>
    </row>
    <row r="1261" spans="1:29">
      <c r="A1261"/>
      <c r="B1261" s="18"/>
      <c r="C1261" s="15"/>
      <c r="I1261" s="11" t="e">
        <f t="shared" si="323"/>
        <v>#DIV/0!</v>
      </c>
      <c r="J1261" s="11" t="e">
        <f t="shared" si="324"/>
        <v>#DIV/0!</v>
      </c>
      <c r="K1261" s="11" t="e">
        <f t="shared" si="325"/>
        <v>#DIV/0!</v>
      </c>
      <c r="L1261" s="11" t="e">
        <f t="shared" si="326"/>
        <v>#DIV/0!</v>
      </c>
      <c r="M1261" s="8" t="e">
        <f t="shared" si="335"/>
        <v>#DIV/0!</v>
      </c>
      <c r="N1261" s="8">
        <f t="shared" si="336"/>
        <v>0</v>
      </c>
      <c r="O1261" s="8">
        <f t="shared" si="337"/>
        <v>0</v>
      </c>
      <c r="P1261" s="8">
        <f t="shared" si="327"/>
        <v>0.83333333333333337</v>
      </c>
      <c r="Q1261" s="8">
        <f t="shared" si="328"/>
        <v>0.22727272727272727</v>
      </c>
      <c r="R1261" s="8">
        <f t="shared" si="329"/>
        <v>9.8039215686274508E-2</v>
      </c>
      <c r="S1261" s="8">
        <f t="shared" si="330"/>
        <v>4.9504950495049507E-2</v>
      </c>
      <c r="T1261" s="8">
        <f t="shared" si="331"/>
        <v>0.15384615384615385</v>
      </c>
      <c r="U1261" s="8">
        <f t="shared" si="332"/>
        <v>7.407407407407407E-2</v>
      </c>
      <c r="V1261" s="8">
        <f t="shared" si="338"/>
        <v>0</v>
      </c>
      <c r="W1261" s="8">
        <f t="shared" si="339"/>
        <v>3.9001675649390621E-110</v>
      </c>
      <c r="X1261" s="8">
        <f t="shared" si="340"/>
        <v>1.3012813694460865E-43</v>
      </c>
      <c r="Y1261" s="8">
        <f t="shared" si="341"/>
        <v>3.6428412156293466E-21</v>
      </c>
      <c r="Z1261" s="8">
        <f t="shared" si="342"/>
        <v>4.5058941902354177E-71</v>
      </c>
      <c r="AA1261" s="8">
        <f t="shared" si="343"/>
        <v>2.3207068595213052E-32</v>
      </c>
      <c r="AB1261" s="13" t="e">
        <f t="shared" si="333"/>
        <v>#DIV/0!</v>
      </c>
      <c r="AC1261" s="13">
        <f t="shared" si="334"/>
        <v>-2.3207068595213052E-32</v>
      </c>
    </row>
    <row r="1262" spans="1:29">
      <c r="A1262"/>
      <c r="B1262" s="16"/>
      <c r="C1262" s="17"/>
      <c r="I1262" s="11" t="e">
        <f t="shared" si="323"/>
        <v>#DIV/0!</v>
      </c>
      <c r="J1262" s="11" t="e">
        <f t="shared" si="324"/>
        <v>#DIV/0!</v>
      </c>
      <c r="K1262" s="11" t="e">
        <f t="shared" si="325"/>
        <v>#DIV/0!</v>
      </c>
      <c r="L1262" s="11" t="e">
        <f t="shared" si="326"/>
        <v>#DIV/0!</v>
      </c>
      <c r="M1262" s="8" t="e">
        <f t="shared" si="335"/>
        <v>#DIV/0!</v>
      </c>
      <c r="N1262" s="8">
        <f t="shared" si="336"/>
        <v>0</v>
      </c>
      <c r="O1262" s="8">
        <f t="shared" si="337"/>
        <v>0</v>
      </c>
      <c r="P1262" s="8">
        <f t="shared" si="327"/>
        <v>0.83333333333333337</v>
      </c>
      <c r="Q1262" s="8">
        <f t="shared" si="328"/>
        <v>0.22727272727272727</v>
      </c>
      <c r="R1262" s="8">
        <f t="shared" si="329"/>
        <v>9.8039215686274508E-2</v>
      </c>
      <c r="S1262" s="8">
        <f t="shared" si="330"/>
        <v>4.9504950495049507E-2</v>
      </c>
      <c r="T1262" s="8">
        <f t="shared" si="331"/>
        <v>0.15384615384615385</v>
      </c>
      <c r="U1262" s="8">
        <f t="shared" si="332"/>
        <v>7.407407407407407E-2</v>
      </c>
      <c r="V1262" s="8">
        <f t="shared" si="338"/>
        <v>0</v>
      </c>
      <c r="W1262" s="8">
        <f t="shared" si="339"/>
        <v>3.0137658456347295E-110</v>
      </c>
      <c r="X1262" s="8">
        <f t="shared" si="340"/>
        <v>1.1737047645984311E-43</v>
      </c>
      <c r="Y1262" s="8">
        <f t="shared" si="341"/>
        <v>3.46250254158829E-21</v>
      </c>
      <c r="Z1262" s="8">
        <f t="shared" si="342"/>
        <v>3.8126796994299691E-71</v>
      </c>
      <c r="AA1262" s="8">
        <f t="shared" si="343"/>
        <v>2.1488026477049121E-32</v>
      </c>
      <c r="AB1262" s="13" t="e">
        <f t="shared" si="333"/>
        <v>#DIV/0!</v>
      </c>
      <c r="AC1262" s="13">
        <f t="shared" si="334"/>
        <v>-2.1488026477049121E-32</v>
      </c>
    </row>
    <row r="1263" spans="1:29">
      <c r="A1263"/>
      <c r="B1263" s="18"/>
      <c r="C1263" s="15"/>
      <c r="I1263" s="11" t="e">
        <f t="shared" si="323"/>
        <v>#DIV/0!</v>
      </c>
      <c r="J1263" s="11" t="e">
        <f t="shared" si="324"/>
        <v>#DIV/0!</v>
      </c>
      <c r="K1263" s="11" t="e">
        <f t="shared" si="325"/>
        <v>#DIV/0!</v>
      </c>
      <c r="L1263" s="11" t="e">
        <f t="shared" si="326"/>
        <v>#DIV/0!</v>
      </c>
      <c r="M1263" s="8" t="e">
        <f t="shared" si="335"/>
        <v>#DIV/0!</v>
      </c>
      <c r="N1263" s="8">
        <f t="shared" si="336"/>
        <v>0</v>
      </c>
      <c r="O1263" s="8">
        <f t="shared" si="337"/>
        <v>0</v>
      </c>
      <c r="P1263" s="8">
        <f t="shared" si="327"/>
        <v>0.83333333333333337</v>
      </c>
      <c r="Q1263" s="8">
        <f t="shared" si="328"/>
        <v>0.22727272727272727</v>
      </c>
      <c r="R1263" s="8">
        <f t="shared" si="329"/>
        <v>9.8039215686274508E-2</v>
      </c>
      <c r="S1263" s="8">
        <f t="shared" si="330"/>
        <v>4.9504950495049507E-2</v>
      </c>
      <c r="T1263" s="8">
        <f t="shared" si="331"/>
        <v>0.15384615384615385</v>
      </c>
      <c r="U1263" s="8">
        <f t="shared" si="332"/>
        <v>7.407407407407407E-2</v>
      </c>
      <c r="V1263" s="8">
        <f t="shared" si="338"/>
        <v>0</v>
      </c>
      <c r="W1263" s="8">
        <f t="shared" si="339"/>
        <v>2.3288190625359273E-110</v>
      </c>
      <c r="X1263" s="8">
        <f t="shared" si="340"/>
        <v>1.0586356700299575E-43</v>
      </c>
      <c r="Y1263" s="8">
        <f t="shared" si="341"/>
        <v>3.2910915246779786E-21</v>
      </c>
      <c r="Z1263" s="8">
        <f t="shared" si="342"/>
        <v>3.2261135918253583E-71</v>
      </c>
      <c r="AA1263" s="8">
        <f t="shared" si="343"/>
        <v>1.9896320812082521E-32</v>
      </c>
      <c r="AB1263" s="13" t="e">
        <f t="shared" si="333"/>
        <v>#DIV/0!</v>
      </c>
      <c r="AC1263" s="13">
        <f t="shared" si="334"/>
        <v>-1.9896320812082521E-32</v>
      </c>
    </row>
    <row r="1264" spans="1:29">
      <c r="A1264"/>
      <c r="B1264" s="16"/>
      <c r="C1264" s="17"/>
      <c r="I1264" s="11" t="e">
        <f t="shared" si="323"/>
        <v>#DIV/0!</v>
      </c>
      <c r="J1264" s="11" t="e">
        <f t="shared" si="324"/>
        <v>#DIV/0!</v>
      </c>
      <c r="K1264" s="11" t="e">
        <f t="shared" si="325"/>
        <v>#DIV/0!</v>
      </c>
      <c r="L1264" s="11" t="e">
        <f t="shared" si="326"/>
        <v>#DIV/0!</v>
      </c>
      <c r="M1264" s="8" t="e">
        <f t="shared" si="335"/>
        <v>#DIV/0!</v>
      </c>
      <c r="N1264" s="8">
        <f t="shared" si="336"/>
        <v>0</v>
      </c>
      <c r="O1264" s="8">
        <f t="shared" si="337"/>
        <v>0</v>
      </c>
      <c r="P1264" s="8">
        <f t="shared" si="327"/>
        <v>0.83333333333333337</v>
      </c>
      <c r="Q1264" s="8">
        <f t="shared" si="328"/>
        <v>0.22727272727272727</v>
      </c>
      <c r="R1264" s="8">
        <f t="shared" si="329"/>
        <v>9.8039215686274508E-2</v>
      </c>
      <c r="S1264" s="8">
        <f t="shared" si="330"/>
        <v>4.9504950495049507E-2</v>
      </c>
      <c r="T1264" s="8">
        <f t="shared" si="331"/>
        <v>0.15384615384615385</v>
      </c>
      <c r="U1264" s="8">
        <f t="shared" si="332"/>
        <v>7.407407407407407E-2</v>
      </c>
      <c r="V1264" s="8">
        <f t="shared" si="338"/>
        <v>0</v>
      </c>
      <c r="W1264" s="8">
        <f t="shared" si="339"/>
        <v>1.7995420028686709E-110</v>
      </c>
      <c r="X1264" s="8">
        <f t="shared" si="340"/>
        <v>9.5484785924270669E-44</v>
      </c>
      <c r="Y1264" s="8">
        <f t="shared" si="341"/>
        <v>3.1281662016741181E-21</v>
      </c>
      <c r="Z1264" s="8">
        <f t="shared" si="342"/>
        <v>2.7297884238522263E-71</v>
      </c>
      <c r="AA1264" s="8">
        <f t="shared" si="343"/>
        <v>1.8422519270446777E-32</v>
      </c>
      <c r="AB1264" s="13" t="e">
        <f t="shared" si="333"/>
        <v>#DIV/0!</v>
      </c>
      <c r="AC1264" s="13">
        <f t="shared" si="334"/>
        <v>-1.8422519270446777E-32</v>
      </c>
    </row>
    <row r="1265" spans="1:29">
      <c r="A1265"/>
      <c r="B1265" s="18"/>
      <c r="C1265" s="15"/>
      <c r="I1265" s="11" t="e">
        <f t="shared" si="323"/>
        <v>#DIV/0!</v>
      </c>
      <c r="J1265" s="11" t="e">
        <f t="shared" si="324"/>
        <v>#DIV/0!</v>
      </c>
      <c r="K1265" s="11" t="e">
        <f t="shared" si="325"/>
        <v>#DIV/0!</v>
      </c>
      <c r="L1265" s="11" t="e">
        <f t="shared" si="326"/>
        <v>#DIV/0!</v>
      </c>
      <c r="M1265" s="8" t="e">
        <f t="shared" si="335"/>
        <v>#DIV/0!</v>
      </c>
      <c r="N1265" s="8">
        <f t="shared" si="336"/>
        <v>0</v>
      </c>
      <c r="O1265" s="8">
        <f t="shared" si="337"/>
        <v>0</v>
      </c>
      <c r="P1265" s="8">
        <f t="shared" si="327"/>
        <v>0.83333333333333337</v>
      </c>
      <c r="Q1265" s="8">
        <f t="shared" si="328"/>
        <v>0.22727272727272727</v>
      </c>
      <c r="R1265" s="8">
        <f t="shared" si="329"/>
        <v>9.8039215686274508E-2</v>
      </c>
      <c r="S1265" s="8">
        <f t="shared" si="330"/>
        <v>4.9504950495049507E-2</v>
      </c>
      <c r="T1265" s="8">
        <f t="shared" si="331"/>
        <v>0.15384615384615385</v>
      </c>
      <c r="U1265" s="8">
        <f t="shared" si="332"/>
        <v>7.407407407407407E-2</v>
      </c>
      <c r="V1265" s="8">
        <f t="shared" si="338"/>
        <v>0</v>
      </c>
      <c r="W1265" s="8">
        <f t="shared" si="339"/>
        <v>1.3905551840348821E-110</v>
      </c>
      <c r="X1265" s="8">
        <f t="shared" si="340"/>
        <v>8.6123532402283354E-44</v>
      </c>
      <c r="Y1265" s="8">
        <f t="shared" si="341"/>
        <v>2.9733064887199536E-21</v>
      </c>
      <c r="Z1265" s="8">
        <f t="shared" si="342"/>
        <v>2.3098209740288069E-71</v>
      </c>
      <c r="AA1265" s="8">
        <f t="shared" si="343"/>
        <v>1.7057888213376644E-32</v>
      </c>
      <c r="AB1265" s="13" t="e">
        <f t="shared" si="333"/>
        <v>#DIV/0!</v>
      </c>
      <c r="AC1265" s="13">
        <f t="shared" si="334"/>
        <v>-1.7057888213376644E-32</v>
      </c>
    </row>
    <row r="1266" spans="1:29">
      <c r="A1266"/>
      <c r="B1266" s="16"/>
      <c r="C1266" s="17"/>
      <c r="I1266" s="11" t="e">
        <f t="shared" si="323"/>
        <v>#DIV/0!</v>
      </c>
      <c r="J1266" s="11" t="e">
        <f t="shared" si="324"/>
        <v>#DIV/0!</v>
      </c>
      <c r="K1266" s="11" t="e">
        <f t="shared" si="325"/>
        <v>#DIV/0!</v>
      </c>
      <c r="L1266" s="11" t="e">
        <f t="shared" si="326"/>
        <v>#DIV/0!</v>
      </c>
      <c r="M1266" s="8" t="e">
        <f t="shared" si="335"/>
        <v>#DIV/0!</v>
      </c>
      <c r="N1266" s="8">
        <f t="shared" si="336"/>
        <v>0</v>
      </c>
      <c r="O1266" s="8">
        <f t="shared" si="337"/>
        <v>0</v>
      </c>
      <c r="P1266" s="8">
        <f t="shared" si="327"/>
        <v>0.83333333333333337</v>
      </c>
      <c r="Q1266" s="8">
        <f t="shared" si="328"/>
        <v>0.22727272727272727</v>
      </c>
      <c r="R1266" s="8">
        <f t="shared" si="329"/>
        <v>9.8039215686274508E-2</v>
      </c>
      <c r="S1266" s="8">
        <f t="shared" si="330"/>
        <v>4.9504950495049507E-2</v>
      </c>
      <c r="T1266" s="8">
        <f t="shared" si="331"/>
        <v>0.15384615384615385</v>
      </c>
      <c r="U1266" s="8">
        <f t="shared" si="332"/>
        <v>7.407407407407407E-2</v>
      </c>
      <c r="V1266" s="8">
        <f t="shared" si="338"/>
        <v>0</v>
      </c>
      <c r="W1266" s="8">
        <f t="shared" si="339"/>
        <v>1.0745199149360452E-110</v>
      </c>
      <c r="X1266" s="8">
        <f t="shared" si="340"/>
        <v>7.7680048833432042E-44</v>
      </c>
      <c r="Y1266" s="8">
        <f t="shared" si="341"/>
        <v>2.8261130981892628E-21</v>
      </c>
      <c r="Z1266" s="8">
        <f t="shared" si="342"/>
        <v>1.9544639011012982E-71</v>
      </c>
      <c r="AA1266" s="8">
        <f t="shared" si="343"/>
        <v>1.5794340938311709E-32</v>
      </c>
      <c r="AB1266" s="13" t="e">
        <f t="shared" si="333"/>
        <v>#DIV/0!</v>
      </c>
      <c r="AC1266" s="13">
        <f t="shared" si="334"/>
        <v>-1.5794340938311709E-32</v>
      </c>
    </row>
    <row r="1267" spans="1:29">
      <c r="A1267"/>
      <c r="B1267" s="18"/>
      <c r="C1267" s="15"/>
      <c r="I1267" s="11" t="e">
        <f t="shared" si="323"/>
        <v>#DIV/0!</v>
      </c>
      <c r="J1267" s="11" t="e">
        <f t="shared" si="324"/>
        <v>#DIV/0!</v>
      </c>
      <c r="K1267" s="11" t="e">
        <f t="shared" si="325"/>
        <v>#DIV/0!</v>
      </c>
      <c r="L1267" s="11" t="e">
        <f t="shared" si="326"/>
        <v>#DIV/0!</v>
      </c>
      <c r="M1267" s="8" t="e">
        <f t="shared" si="335"/>
        <v>#DIV/0!</v>
      </c>
      <c r="N1267" s="8">
        <f t="shared" si="336"/>
        <v>0</v>
      </c>
      <c r="O1267" s="8">
        <f t="shared" si="337"/>
        <v>0</v>
      </c>
      <c r="P1267" s="8">
        <f t="shared" si="327"/>
        <v>0.83333333333333337</v>
      </c>
      <c r="Q1267" s="8">
        <f t="shared" si="328"/>
        <v>0.22727272727272727</v>
      </c>
      <c r="R1267" s="8">
        <f t="shared" si="329"/>
        <v>9.8039215686274508E-2</v>
      </c>
      <c r="S1267" s="8">
        <f t="shared" si="330"/>
        <v>4.9504950495049507E-2</v>
      </c>
      <c r="T1267" s="8">
        <f t="shared" si="331"/>
        <v>0.15384615384615385</v>
      </c>
      <c r="U1267" s="8">
        <f t="shared" si="332"/>
        <v>7.407407407407407E-2</v>
      </c>
      <c r="V1267" s="8">
        <f t="shared" si="338"/>
        <v>0</v>
      </c>
      <c r="W1267" s="8">
        <f t="shared" si="339"/>
        <v>8.3031084335967132E-111</v>
      </c>
      <c r="X1267" s="8">
        <f t="shared" si="340"/>
        <v>7.0064357771330866E-44</v>
      </c>
      <c r="Y1267" s="8">
        <f t="shared" si="341"/>
        <v>2.6862065091699922E-21</v>
      </c>
      <c r="Z1267" s="8">
        <f t="shared" si="342"/>
        <v>1.6537771470857139E-71</v>
      </c>
      <c r="AA1267" s="8">
        <f t="shared" si="343"/>
        <v>1.4624389757696026E-32</v>
      </c>
      <c r="AB1267" s="13" t="e">
        <f t="shared" si="333"/>
        <v>#DIV/0!</v>
      </c>
      <c r="AC1267" s="13">
        <f t="shared" si="334"/>
        <v>-1.4624389757696026E-32</v>
      </c>
    </row>
    <row r="1268" spans="1:29">
      <c r="A1268"/>
      <c r="B1268" s="16"/>
      <c r="C1268" s="17"/>
      <c r="I1268" s="11" t="e">
        <f t="shared" si="323"/>
        <v>#DIV/0!</v>
      </c>
      <c r="J1268" s="11" t="e">
        <f t="shared" si="324"/>
        <v>#DIV/0!</v>
      </c>
      <c r="K1268" s="11" t="e">
        <f t="shared" si="325"/>
        <v>#DIV/0!</v>
      </c>
      <c r="L1268" s="11" t="e">
        <f t="shared" si="326"/>
        <v>#DIV/0!</v>
      </c>
      <c r="M1268" s="8" t="e">
        <f t="shared" si="335"/>
        <v>#DIV/0!</v>
      </c>
      <c r="N1268" s="8">
        <f t="shared" si="336"/>
        <v>0</v>
      </c>
      <c r="O1268" s="8">
        <f t="shared" si="337"/>
        <v>0</v>
      </c>
      <c r="P1268" s="8">
        <f t="shared" si="327"/>
        <v>0.83333333333333337</v>
      </c>
      <c r="Q1268" s="8">
        <f t="shared" si="328"/>
        <v>0.22727272727272727</v>
      </c>
      <c r="R1268" s="8">
        <f t="shared" si="329"/>
        <v>9.8039215686274508E-2</v>
      </c>
      <c r="S1268" s="8">
        <f t="shared" si="330"/>
        <v>4.9504950495049507E-2</v>
      </c>
      <c r="T1268" s="8">
        <f t="shared" si="331"/>
        <v>0.15384615384615385</v>
      </c>
      <c r="U1268" s="8">
        <f t="shared" si="332"/>
        <v>7.407407407407407E-2</v>
      </c>
      <c r="V1268" s="8">
        <f t="shared" si="338"/>
        <v>0</v>
      </c>
      <c r="W1268" s="8">
        <f t="shared" si="339"/>
        <v>6.4160383350520057E-111</v>
      </c>
      <c r="X1268" s="8">
        <f t="shared" si="340"/>
        <v>6.3195303087867056E-44</v>
      </c>
      <c r="Y1268" s="8">
        <f t="shared" si="341"/>
        <v>2.5532259889140519E-21</v>
      </c>
      <c r="Z1268" s="8">
        <f t="shared" si="342"/>
        <v>1.3993498936879117E-71</v>
      </c>
      <c r="AA1268" s="8">
        <f t="shared" si="343"/>
        <v>1.3541101627496321E-32</v>
      </c>
      <c r="AB1268" s="13" t="e">
        <f t="shared" si="333"/>
        <v>#DIV/0!</v>
      </c>
      <c r="AC1268" s="13">
        <f t="shared" si="334"/>
        <v>-1.3541101627496321E-32</v>
      </c>
    </row>
    <row r="1269" spans="1:29">
      <c r="A1269"/>
      <c r="B1269" s="18"/>
      <c r="C1269" s="15"/>
      <c r="I1269" s="11" t="e">
        <f t="shared" si="323"/>
        <v>#DIV/0!</v>
      </c>
      <c r="J1269" s="11" t="e">
        <f t="shared" si="324"/>
        <v>#DIV/0!</v>
      </c>
      <c r="K1269" s="11" t="e">
        <f t="shared" si="325"/>
        <v>#DIV/0!</v>
      </c>
      <c r="L1269" s="11" t="e">
        <f t="shared" si="326"/>
        <v>#DIV/0!</v>
      </c>
      <c r="M1269" s="8" t="e">
        <f t="shared" si="335"/>
        <v>#DIV/0!</v>
      </c>
      <c r="N1269" s="8">
        <f t="shared" si="336"/>
        <v>0</v>
      </c>
      <c r="O1269" s="8">
        <f t="shared" si="337"/>
        <v>0</v>
      </c>
      <c r="P1269" s="8">
        <f t="shared" si="327"/>
        <v>0.83333333333333337</v>
      </c>
      <c r="Q1269" s="8">
        <f t="shared" si="328"/>
        <v>0.22727272727272727</v>
      </c>
      <c r="R1269" s="8">
        <f t="shared" si="329"/>
        <v>9.8039215686274508E-2</v>
      </c>
      <c r="S1269" s="8">
        <f t="shared" si="330"/>
        <v>4.9504950495049507E-2</v>
      </c>
      <c r="T1269" s="8">
        <f t="shared" si="331"/>
        <v>0.15384615384615385</v>
      </c>
      <c r="U1269" s="8">
        <f t="shared" si="332"/>
        <v>7.407407407407407E-2</v>
      </c>
      <c r="V1269" s="8">
        <f t="shared" si="338"/>
        <v>0</v>
      </c>
      <c r="W1269" s="8">
        <f t="shared" si="339"/>
        <v>4.9578478043583683E-111</v>
      </c>
      <c r="X1269" s="8">
        <f t="shared" si="340"/>
        <v>5.6999685138076168E-44</v>
      </c>
      <c r="Y1269" s="8">
        <f t="shared" si="341"/>
        <v>2.4268286627301877E-21</v>
      </c>
      <c r="Z1269" s="8">
        <f t="shared" si="342"/>
        <v>1.1840652946590021E-71</v>
      </c>
      <c r="AA1269" s="8">
        <f t="shared" si="343"/>
        <v>1.2538057062496595E-32</v>
      </c>
      <c r="AB1269" s="13" t="e">
        <f t="shared" si="333"/>
        <v>#DIV/0!</v>
      </c>
      <c r="AC1269" s="13">
        <f t="shared" si="334"/>
        <v>-1.2538057062496595E-32</v>
      </c>
    </row>
    <row r="1270" spans="1:29">
      <c r="A1270"/>
      <c r="B1270" s="16"/>
      <c r="C1270" s="17"/>
      <c r="I1270" s="11" t="e">
        <f t="shared" si="323"/>
        <v>#DIV/0!</v>
      </c>
      <c r="J1270" s="11" t="e">
        <f t="shared" si="324"/>
        <v>#DIV/0!</v>
      </c>
      <c r="K1270" s="11" t="e">
        <f t="shared" si="325"/>
        <v>#DIV/0!</v>
      </c>
      <c r="L1270" s="11" t="e">
        <f t="shared" si="326"/>
        <v>#DIV/0!</v>
      </c>
      <c r="M1270" s="8" t="e">
        <f t="shared" si="335"/>
        <v>#DIV/0!</v>
      </c>
      <c r="N1270" s="8">
        <f t="shared" si="336"/>
        <v>0</v>
      </c>
      <c r="O1270" s="8">
        <f t="shared" si="337"/>
        <v>0</v>
      </c>
      <c r="P1270" s="8">
        <f t="shared" si="327"/>
        <v>0.83333333333333337</v>
      </c>
      <c r="Q1270" s="8">
        <f t="shared" si="328"/>
        <v>0.22727272727272727</v>
      </c>
      <c r="R1270" s="8">
        <f t="shared" si="329"/>
        <v>9.8039215686274508E-2</v>
      </c>
      <c r="S1270" s="8">
        <f t="shared" si="330"/>
        <v>4.9504950495049507E-2</v>
      </c>
      <c r="T1270" s="8">
        <f t="shared" si="331"/>
        <v>0.15384615384615385</v>
      </c>
      <c r="U1270" s="8">
        <f t="shared" si="332"/>
        <v>7.407407407407407E-2</v>
      </c>
      <c r="V1270" s="8">
        <f t="shared" si="338"/>
        <v>0</v>
      </c>
      <c r="W1270" s="8">
        <f t="shared" si="339"/>
        <v>3.831064212458739E-111</v>
      </c>
      <c r="X1270" s="8">
        <f t="shared" si="340"/>
        <v>5.1411480712774581E-44</v>
      </c>
      <c r="Y1270" s="8">
        <f t="shared" si="341"/>
        <v>2.3066886299217626E-21</v>
      </c>
      <c r="Z1270" s="8">
        <f t="shared" si="342"/>
        <v>1.0019014031730017E-71</v>
      </c>
      <c r="AA1270" s="8">
        <f t="shared" si="343"/>
        <v>1.1609312094904254E-32</v>
      </c>
      <c r="AB1270" s="13" t="e">
        <f t="shared" si="333"/>
        <v>#DIV/0!</v>
      </c>
      <c r="AC1270" s="13">
        <f t="shared" si="334"/>
        <v>-1.1609312094904254E-32</v>
      </c>
    </row>
    <row r="1271" spans="1:29">
      <c r="A1271"/>
      <c r="B1271" s="18"/>
      <c r="C1271" s="15"/>
      <c r="I1271" s="11" t="e">
        <f t="shared" ref="I1271:I1285" si="344">AVERAGE(C1027:C1271)</f>
        <v>#DIV/0!</v>
      </c>
      <c r="J1271" s="11" t="e">
        <f t="shared" ref="J1271:J1285" si="345">2*STDEV(C1027:C1271)</f>
        <v>#DIV/0!</v>
      </c>
      <c r="K1271" s="11" t="e">
        <f t="shared" ref="K1271:K1334" si="346">I1271-J1271</f>
        <v>#DIV/0!</v>
      </c>
      <c r="L1271" s="11" t="e">
        <f t="shared" ref="L1271:L1334" si="347">J1271+I1271</f>
        <v>#DIV/0!</v>
      </c>
      <c r="M1271" s="8" t="e">
        <f t="shared" si="335"/>
        <v>#DIV/0!</v>
      </c>
      <c r="N1271" s="8">
        <f t="shared" si="336"/>
        <v>0</v>
      </c>
      <c r="O1271" s="8">
        <f t="shared" si="337"/>
        <v>0</v>
      </c>
      <c r="P1271" s="8">
        <f t="shared" ref="P1271:P1334" si="348">5/6</f>
        <v>0.83333333333333337</v>
      </c>
      <c r="Q1271" s="8">
        <f t="shared" ref="Q1271:Q1334" si="349">5/22</f>
        <v>0.22727272727272727</v>
      </c>
      <c r="R1271" s="8">
        <f t="shared" ref="R1271:R1334" si="350">5/51</f>
        <v>9.8039215686274508E-2</v>
      </c>
      <c r="S1271" s="8">
        <f t="shared" ref="S1271:S1334" si="351">5/101</f>
        <v>4.9504950495049507E-2</v>
      </c>
      <c r="T1271" s="8">
        <f t="shared" ref="T1271:T1334" si="352">2/13</f>
        <v>0.15384615384615385</v>
      </c>
      <c r="U1271" s="8">
        <f t="shared" ref="U1271:U1334" si="353">2/27</f>
        <v>7.407407407407407E-2</v>
      </c>
      <c r="V1271" s="8">
        <f t="shared" si="338"/>
        <v>0</v>
      </c>
      <c r="W1271" s="8">
        <f t="shared" si="339"/>
        <v>2.9603678005362981E-111</v>
      </c>
      <c r="X1271" s="8">
        <f t="shared" si="340"/>
        <v>4.6371139466424137E-44</v>
      </c>
      <c r="Y1271" s="8">
        <f t="shared" si="341"/>
        <v>2.192496123489992E-21</v>
      </c>
      <c r="Z1271" s="8">
        <f t="shared" si="342"/>
        <v>8.4776272576177068E-72</v>
      </c>
      <c r="AA1271" s="8">
        <f t="shared" si="343"/>
        <v>1.0749363050837273E-32</v>
      </c>
      <c r="AB1271" s="13" t="e">
        <f t="shared" ref="AB1271:AB1334" si="354">100-100/(1+AVERAGE(N1258:N1271)/AVERAGE(O1258:O1271))</f>
        <v>#DIV/0!</v>
      </c>
      <c r="AC1271" s="13">
        <f t="shared" ref="AC1271:AC1334" si="355">Z1271-AA1271</f>
        <v>-1.0749363050837273E-32</v>
      </c>
    </row>
    <row r="1272" spans="1:29">
      <c r="A1272"/>
      <c r="B1272" s="16"/>
      <c r="C1272" s="17"/>
      <c r="I1272" s="11" t="e">
        <f t="shared" si="344"/>
        <v>#DIV/0!</v>
      </c>
      <c r="J1272" s="11" t="e">
        <f t="shared" si="345"/>
        <v>#DIV/0!</v>
      </c>
      <c r="K1272" s="11" t="e">
        <f t="shared" si="346"/>
        <v>#DIV/0!</v>
      </c>
      <c r="L1272" s="11" t="e">
        <f t="shared" si="347"/>
        <v>#DIV/0!</v>
      </c>
      <c r="M1272" s="8" t="e">
        <f t="shared" si="335"/>
        <v>#DIV/0!</v>
      </c>
      <c r="N1272" s="8">
        <f t="shared" si="336"/>
        <v>0</v>
      </c>
      <c r="O1272" s="8">
        <f t="shared" si="337"/>
        <v>0</v>
      </c>
      <c r="P1272" s="8">
        <f t="shared" si="348"/>
        <v>0.83333333333333337</v>
      </c>
      <c r="Q1272" s="8">
        <f t="shared" si="349"/>
        <v>0.22727272727272727</v>
      </c>
      <c r="R1272" s="8">
        <f t="shared" si="350"/>
        <v>9.8039215686274508E-2</v>
      </c>
      <c r="S1272" s="8">
        <f t="shared" si="351"/>
        <v>4.9504950495049507E-2</v>
      </c>
      <c r="T1272" s="8">
        <f t="shared" si="352"/>
        <v>0.15384615384615385</v>
      </c>
      <c r="U1272" s="8">
        <f t="shared" si="353"/>
        <v>7.407407407407407E-2</v>
      </c>
      <c r="V1272" s="8">
        <f t="shared" si="338"/>
        <v>0</v>
      </c>
      <c r="W1272" s="8">
        <f t="shared" si="339"/>
        <v>2.2875569367780484E-111</v>
      </c>
      <c r="X1272" s="8">
        <f t="shared" si="340"/>
        <v>4.1824949322657067E-44</v>
      </c>
      <c r="Y1272" s="8">
        <f t="shared" si="341"/>
        <v>2.0839567114360319E-21</v>
      </c>
      <c r="Z1272" s="8">
        <f t="shared" si="342"/>
        <v>7.1733769102919061E-72</v>
      </c>
      <c r="AA1272" s="8">
        <f t="shared" si="343"/>
        <v>9.9531139359604382E-33</v>
      </c>
      <c r="AB1272" s="13" t="e">
        <f t="shared" si="354"/>
        <v>#DIV/0!</v>
      </c>
      <c r="AC1272" s="13">
        <f t="shared" si="355"/>
        <v>-9.9531139359604382E-33</v>
      </c>
    </row>
    <row r="1273" spans="1:29">
      <c r="A1273"/>
      <c r="B1273" s="18"/>
      <c r="C1273" s="15"/>
      <c r="I1273" s="11" t="e">
        <f t="shared" si="344"/>
        <v>#DIV/0!</v>
      </c>
      <c r="J1273" s="11" t="e">
        <f t="shared" si="345"/>
        <v>#DIV/0!</v>
      </c>
      <c r="K1273" s="11" t="e">
        <f t="shared" si="346"/>
        <v>#DIV/0!</v>
      </c>
      <c r="L1273" s="11" t="e">
        <f t="shared" si="347"/>
        <v>#DIV/0!</v>
      </c>
      <c r="M1273" s="8" t="e">
        <f t="shared" si="335"/>
        <v>#DIV/0!</v>
      </c>
      <c r="N1273" s="8">
        <f t="shared" si="336"/>
        <v>0</v>
      </c>
      <c r="O1273" s="8">
        <f t="shared" si="337"/>
        <v>0</v>
      </c>
      <c r="P1273" s="8">
        <f t="shared" si="348"/>
        <v>0.83333333333333337</v>
      </c>
      <c r="Q1273" s="8">
        <f t="shared" si="349"/>
        <v>0.22727272727272727</v>
      </c>
      <c r="R1273" s="8">
        <f t="shared" si="350"/>
        <v>9.8039215686274508E-2</v>
      </c>
      <c r="S1273" s="8">
        <f t="shared" si="351"/>
        <v>4.9504950495049507E-2</v>
      </c>
      <c r="T1273" s="8">
        <f t="shared" si="352"/>
        <v>0.15384615384615385</v>
      </c>
      <c r="U1273" s="8">
        <f t="shared" si="353"/>
        <v>7.407407407407407E-2</v>
      </c>
      <c r="V1273" s="8">
        <f t="shared" si="338"/>
        <v>0</v>
      </c>
      <c r="W1273" s="8">
        <f t="shared" si="339"/>
        <v>1.7676576329648556E-111</v>
      </c>
      <c r="X1273" s="8">
        <f t="shared" si="340"/>
        <v>3.7724464094945591E-44</v>
      </c>
      <c r="Y1273" s="8">
        <f t="shared" si="341"/>
        <v>1.980790537602565E-21</v>
      </c>
      <c r="Z1273" s="8">
        <f t="shared" si="342"/>
        <v>6.0697804625546896E-72</v>
      </c>
      <c r="AA1273" s="8">
        <f t="shared" si="343"/>
        <v>9.2158462370004062E-33</v>
      </c>
      <c r="AB1273" s="13" t="e">
        <f t="shared" si="354"/>
        <v>#DIV/0!</v>
      </c>
      <c r="AC1273" s="13">
        <f t="shared" si="355"/>
        <v>-9.2158462370004062E-33</v>
      </c>
    </row>
    <row r="1274" spans="1:29">
      <c r="A1274"/>
      <c r="B1274" s="16"/>
      <c r="C1274" s="17"/>
      <c r="I1274" s="11" t="e">
        <f t="shared" si="344"/>
        <v>#DIV/0!</v>
      </c>
      <c r="J1274" s="11" t="e">
        <f t="shared" si="345"/>
        <v>#DIV/0!</v>
      </c>
      <c r="K1274" s="11" t="e">
        <f t="shared" si="346"/>
        <v>#DIV/0!</v>
      </c>
      <c r="L1274" s="11" t="e">
        <f t="shared" si="347"/>
        <v>#DIV/0!</v>
      </c>
      <c r="M1274" s="8" t="e">
        <f t="shared" si="335"/>
        <v>#DIV/0!</v>
      </c>
      <c r="N1274" s="8">
        <f t="shared" si="336"/>
        <v>0</v>
      </c>
      <c r="O1274" s="8">
        <f t="shared" si="337"/>
        <v>0</v>
      </c>
      <c r="P1274" s="8">
        <f t="shared" si="348"/>
        <v>0.83333333333333337</v>
      </c>
      <c r="Q1274" s="8">
        <f t="shared" si="349"/>
        <v>0.22727272727272727</v>
      </c>
      <c r="R1274" s="8">
        <f t="shared" si="350"/>
        <v>9.8039215686274508E-2</v>
      </c>
      <c r="S1274" s="8">
        <f t="shared" si="351"/>
        <v>4.9504950495049507E-2</v>
      </c>
      <c r="T1274" s="8">
        <f t="shared" si="352"/>
        <v>0.15384615384615385</v>
      </c>
      <c r="U1274" s="8">
        <f t="shared" si="353"/>
        <v>7.407407407407407E-2</v>
      </c>
      <c r="V1274" s="8">
        <f t="shared" si="338"/>
        <v>0</v>
      </c>
      <c r="W1274" s="8">
        <f t="shared" si="339"/>
        <v>1.3659172618364793E-111</v>
      </c>
      <c r="X1274" s="8">
        <f t="shared" si="340"/>
        <v>3.4025987222892101E-44</v>
      </c>
      <c r="Y1274" s="8">
        <f t="shared" si="341"/>
        <v>1.8827316000974875E-21</v>
      </c>
      <c r="Z1274" s="8">
        <f t="shared" si="342"/>
        <v>5.1359680837001217E-72</v>
      </c>
      <c r="AA1274" s="8">
        <f t="shared" si="343"/>
        <v>8.5331909601855617E-33</v>
      </c>
      <c r="AB1274" s="13" t="e">
        <f t="shared" si="354"/>
        <v>#DIV/0!</v>
      </c>
      <c r="AC1274" s="13">
        <f t="shared" si="355"/>
        <v>-8.5331909601855617E-33</v>
      </c>
    </row>
    <row r="1275" spans="1:29">
      <c r="A1275"/>
      <c r="B1275" s="18"/>
      <c r="C1275" s="15"/>
      <c r="I1275" s="11" t="e">
        <f t="shared" si="344"/>
        <v>#DIV/0!</v>
      </c>
      <c r="J1275" s="11" t="e">
        <f t="shared" si="345"/>
        <v>#DIV/0!</v>
      </c>
      <c r="K1275" s="11" t="e">
        <f t="shared" si="346"/>
        <v>#DIV/0!</v>
      </c>
      <c r="L1275" s="11" t="e">
        <f t="shared" si="347"/>
        <v>#DIV/0!</v>
      </c>
      <c r="M1275" s="8" t="e">
        <f t="shared" si="335"/>
        <v>#DIV/0!</v>
      </c>
      <c r="N1275" s="8">
        <f t="shared" si="336"/>
        <v>0</v>
      </c>
      <c r="O1275" s="8">
        <f t="shared" si="337"/>
        <v>0</v>
      </c>
      <c r="P1275" s="8">
        <f t="shared" si="348"/>
        <v>0.83333333333333337</v>
      </c>
      <c r="Q1275" s="8">
        <f t="shared" si="349"/>
        <v>0.22727272727272727</v>
      </c>
      <c r="R1275" s="8">
        <f t="shared" si="350"/>
        <v>9.8039215686274508E-2</v>
      </c>
      <c r="S1275" s="8">
        <f t="shared" si="351"/>
        <v>4.9504950495049507E-2</v>
      </c>
      <c r="T1275" s="8">
        <f t="shared" si="352"/>
        <v>0.15384615384615385</v>
      </c>
      <c r="U1275" s="8">
        <f t="shared" si="353"/>
        <v>7.407407407407407E-2</v>
      </c>
      <c r="V1275" s="8">
        <f t="shared" si="338"/>
        <v>0</v>
      </c>
      <c r="W1275" s="8">
        <f t="shared" si="339"/>
        <v>1.0554815205100067E-111</v>
      </c>
      <c r="X1275" s="8">
        <f t="shared" si="340"/>
        <v>3.0690106122608561E-44</v>
      </c>
      <c r="Y1275" s="8">
        <f t="shared" si="341"/>
        <v>1.789527065439196E-21</v>
      </c>
      <c r="Z1275" s="8">
        <f t="shared" si="342"/>
        <v>4.345819147746257E-72</v>
      </c>
      <c r="AA1275" s="8">
        <f t="shared" si="343"/>
        <v>7.9011027409125578E-33</v>
      </c>
      <c r="AB1275" s="13" t="e">
        <f t="shared" si="354"/>
        <v>#DIV/0!</v>
      </c>
      <c r="AC1275" s="13">
        <f t="shared" si="355"/>
        <v>-7.9011027409125578E-33</v>
      </c>
    </row>
    <row r="1276" spans="1:29">
      <c r="A1276"/>
      <c r="B1276" s="16"/>
      <c r="C1276" s="17"/>
      <c r="I1276" s="11" t="e">
        <f t="shared" si="344"/>
        <v>#DIV/0!</v>
      </c>
      <c r="J1276" s="11" t="e">
        <f t="shared" si="345"/>
        <v>#DIV/0!</v>
      </c>
      <c r="K1276" s="11" t="e">
        <f t="shared" si="346"/>
        <v>#DIV/0!</v>
      </c>
      <c r="L1276" s="11" t="e">
        <f t="shared" si="347"/>
        <v>#DIV/0!</v>
      </c>
      <c r="M1276" s="8" t="e">
        <f t="shared" si="335"/>
        <v>#DIV/0!</v>
      </c>
      <c r="N1276" s="8">
        <f t="shared" si="336"/>
        <v>0</v>
      </c>
      <c r="O1276" s="8">
        <f t="shared" si="337"/>
        <v>0</v>
      </c>
      <c r="P1276" s="8">
        <f t="shared" si="348"/>
        <v>0.83333333333333337</v>
      </c>
      <c r="Q1276" s="8">
        <f t="shared" si="349"/>
        <v>0.22727272727272727</v>
      </c>
      <c r="R1276" s="8">
        <f t="shared" si="350"/>
        <v>9.8039215686274508E-2</v>
      </c>
      <c r="S1276" s="8">
        <f t="shared" si="351"/>
        <v>4.9504950495049507E-2</v>
      </c>
      <c r="T1276" s="8">
        <f t="shared" si="352"/>
        <v>0.15384615384615385</v>
      </c>
      <c r="U1276" s="8">
        <f t="shared" si="353"/>
        <v>7.407407407407407E-2</v>
      </c>
      <c r="V1276" s="8">
        <f t="shared" si="338"/>
        <v>0</v>
      </c>
      <c r="W1276" s="8">
        <f t="shared" si="339"/>
        <v>8.1559935675773243E-112</v>
      </c>
      <c r="X1276" s="8">
        <f t="shared" si="340"/>
        <v>2.7681272189019486E-44</v>
      </c>
      <c r="Y1276" s="8">
        <f t="shared" si="341"/>
        <v>1.7009366166550772E-21</v>
      </c>
      <c r="Z1276" s="8">
        <f t="shared" si="342"/>
        <v>3.6772315865545253E-72</v>
      </c>
      <c r="AA1276" s="8">
        <f t="shared" si="343"/>
        <v>7.3158358712153318E-33</v>
      </c>
      <c r="AB1276" s="13" t="e">
        <f t="shared" si="354"/>
        <v>#DIV/0!</v>
      </c>
      <c r="AC1276" s="13">
        <f t="shared" si="355"/>
        <v>-7.3158358712153318E-33</v>
      </c>
    </row>
    <row r="1277" spans="1:29">
      <c r="A1277"/>
      <c r="B1277" s="18"/>
      <c r="C1277" s="15"/>
      <c r="I1277" s="11" t="e">
        <f t="shared" si="344"/>
        <v>#DIV/0!</v>
      </c>
      <c r="J1277" s="11" t="e">
        <f t="shared" si="345"/>
        <v>#DIV/0!</v>
      </c>
      <c r="K1277" s="11" t="e">
        <f t="shared" si="346"/>
        <v>#DIV/0!</v>
      </c>
      <c r="L1277" s="11" t="e">
        <f t="shared" si="347"/>
        <v>#DIV/0!</v>
      </c>
      <c r="M1277" s="8" t="e">
        <f t="shared" si="335"/>
        <v>#DIV/0!</v>
      </c>
      <c r="N1277" s="8">
        <f t="shared" si="336"/>
        <v>0</v>
      </c>
      <c r="O1277" s="8">
        <f t="shared" si="337"/>
        <v>0</v>
      </c>
      <c r="P1277" s="8">
        <f t="shared" si="348"/>
        <v>0.83333333333333337</v>
      </c>
      <c r="Q1277" s="8">
        <f t="shared" si="349"/>
        <v>0.22727272727272727</v>
      </c>
      <c r="R1277" s="8">
        <f t="shared" si="350"/>
        <v>9.8039215686274508E-2</v>
      </c>
      <c r="S1277" s="8">
        <f t="shared" si="351"/>
        <v>4.9504950495049507E-2</v>
      </c>
      <c r="T1277" s="8">
        <f t="shared" si="352"/>
        <v>0.15384615384615385</v>
      </c>
      <c r="U1277" s="8">
        <f t="shared" si="353"/>
        <v>7.407407407407407E-2</v>
      </c>
      <c r="V1277" s="8">
        <f t="shared" si="338"/>
        <v>0</v>
      </c>
      <c r="W1277" s="8">
        <f t="shared" si="339"/>
        <v>6.3023586658552047E-112</v>
      </c>
      <c r="X1277" s="8">
        <f t="shared" si="340"/>
        <v>2.4967421974409732E-44</v>
      </c>
      <c r="Y1277" s="8">
        <f t="shared" si="341"/>
        <v>1.6167318336523506E-21</v>
      </c>
      <c r="Z1277" s="8">
        <f t="shared" si="342"/>
        <v>3.1115036501615211E-72</v>
      </c>
      <c r="AA1277" s="8">
        <f t="shared" si="343"/>
        <v>6.7739221029771597E-33</v>
      </c>
      <c r="AB1277" s="13" t="e">
        <f t="shared" si="354"/>
        <v>#DIV/0!</v>
      </c>
      <c r="AC1277" s="13">
        <f t="shared" si="355"/>
        <v>-6.7739221029771597E-33</v>
      </c>
    </row>
    <row r="1278" spans="1:29">
      <c r="A1278"/>
      <c r="B1278" s="16"/>
      <c r="C1278" s="17"/>
      <c r="I1278" s="11" t="e">
        <f t="shared" si="344"/>
        <v>#DIV/0!</v>
      </c>
      <c r="J1278" s="11" t="e">
        <f t="shared" si="345"/>
        <v>#DIV/0!</v>
      </c>
      <c r="K1278" s="11" t="e">
        <f t="shared" si="346"/>
        <v>#DIV/0!</v>
      </c>
      <c r="L1278" s="11" t="e">
        <f t="shared" si="347"/>
        <v>#DIV/0!</v>
      </c>
      <c r="M1278" s="8" t="e">
        <f t="shared" si="335"/>
        <v>#DIV/0!</v>
      </c>
      <c r="N1278" s="8">
        <f t="shared" si="336"/>
        <v>0</v>
      </c>
      <c r="O1278" s="8">
        <f t="shared" si="337"/>
        <v>0</v>
      </c>
      <c r="P1278" s="8">
        <f t="shared" si="348"/>
        <v>0.83333333333333337</v>
      </c>
      <c r="Q1278" s="8">
        <f t="shared" si="349"/>
        <v>0.22727272727272727</v>
      </c>
      <c r="R1278" s="8">
        <f t="shared" si="350"/>
        <v>9.8039215686274508E-2</v>
      </c>
      <c r="S1278" s="8">
        <f t="shared" si="351"/>
        <v>4.9504950495049507E-2</v>
      </c>
      <c r="T1278" s="8">
        <f t="shared" si="352"/>
        <v>0.15384615384615385</v>
      </c>
      <c r="U1278" s="8">
        <f t="shared" si="353"/>
        <v>7.407407407407407E-2</v>
      </c>
      <c r="V1278" s="8">
        <f t="shared" si="338"/>
        <v>0</v>
      </c>
      <c r="W1278" s="8">
        <f t="shared" si="339"/>
        <v>4.8700044236153855E-112</v>
      </c>
      <c r="X1278" s="8">
        <f t="shared" si="340"/>
        <v>2.2519635506330344E-44</v>
      </c>
      <c r="Y1278" s="8">
        <f t="shared" si="341"/>
        <v>1.5366956042636203E-21</v>
      </c>
      <c r="Z1278" s="8">
        <f t="shared" si="342"/>
        <v>2.6328107809059022E-72</v>
      </c>
      <c r="AA1278" s="8">
        <f t="shared" si="343"/>
        <v>6.2721500953492214E-33</v>
      </c>
      <c r="AB1278" s="13" t="e">
        <f t="shared" si="354"/>
        <v>#DIV/0!</v>
      </c>
      <c r="AC1278" s="13">
        <f t="shared" si="355"/>
        <v>-6.2721500953492214E-33</v>
      </c>
    </row>
    <row r="1279" spans="1:29">
      <c r="A1279"/>
      <c r="B1279" s="18"/>
      <c r="C1279" s="15"/>
      <c r="I1279" s="11" t="e">
        <f t="shared" si="344"/>
        <v>#DIV/0!</v>
      </c>
      <c r="J1279" s="11" t="e">
        <f t="shared" si="345"/>
        <v>#DIV/0!</v>
      </c>
      <c r="K1279" s="11" t="e">
        <f t="shared" si="346"/>
        <v>#DIV/0!</v>
      </c>
      <c r="L1279" s="11" t="e">
        <f t="shared" si="347"/>
        <v>#DIV/0!</v>
      </c>
      <c r="M1279" s="8" t="e">
        <f t="shared" si="335"/>
        <v>#DIV/0!</v>
      </c>
      <c r="N1279" s="8">
        <f t="shared" si="336"/>
        <v>0</v>
      </c>
      <c r="O1279" s="8">
        <f t="shared" si="337"/>
        <v>0</v>
      </c>
      <c r="P1279" s="8">
        <f t="shared" si="348"/>
        <v>0.83333333333333337</v>
      </c>
      <c r="Q1279" s="8">
        <f t="shared" si="349"/>
        <v>0.22727272727272727</v>
      </c>
      <c r="R1279" s="8">
        <f t="shared" si="350"/>
        <v>9.8039215686274508E-2</v>
      </c>
      <c r="S1279" s="8">
        <f t="shared" si="351"/>
        <v>4.9504950495049507E-2</v>
      </c>
      <c r="T1279" s="8">
        <f t="shared" si="352"/>
        <v>0.15384615384615385</v>
      </c>
      <c r="U1279" s="8">
        <f t="shared" si="353"/>
        <v>7.407407407407407E-2</v>
      </c>
      <c r="V1279" s="8">
        <f t="shared" si="338"/>
        <v>0</v>
      </c>
      <c r="W1279" s="8">
        <f t="shared" si="339"/>
        <v>3.7631852364300705E-112</v>
      </c>
      <c r="X1279" s="8">
        <f t="shared" si="340"/>
        <v>2.031182810374894E-44</v>
      </c>
      <c r="Y1279" s="8">
        <f t="shared" si="341"/>
        <v>1.4606215644485895E-21</v>
      </c>
      <c r="Z1279" s="8">
        <f t="shared" si="342"/>
        <v>2.2277629684588403E-72</v>
      </c>
      <c r="AA1279" s="8">
        <f t="shared" si="343"/>
        <v>5.8075463845826127E-33</v>
      </c>
      <c r="AB1279" s="13" t="e">
        <f t="shared" si="354"/>
        <v>#DIV/0!</v>
      </c>
      <c r="AC1279" s="13">
        <f t="shared" si="355"/>
        <v>-5.8075463845826127E-33</v>
      </c>
    </row>
    <row r="1280" spans="1:29">
      <c r="A1280"/>
      <c r="B1280" s="16"/>
      <c r="C1280" s="17"/>
      <c r="I1280" s="11" t="e">
        <f t="shared" si="344"/>
        <v>#DIV/0!</v>
      </c>
      <c r="J1280" s="11" t="e">
        <f t="shared" si="345"/>
        <v>#DIV/0!</v>
      </c>
      <c r="K1280" s="11" t="e">
        <f t="shared" si="346"/>
        <v>#DIV/0!</v>
      </c>
      <c r="L1280" s="11" t="e">
        <f t="shared" si="347"/>
        <v>#DIV/0!</v>
      </c>
      <c r="M1280" s="8" t="e">
        <f t="shared" si="335"/>
        <v>#DIV/0!</v>
      </c>
      <c r="N1280" s="8">
        <f t="shared" si="336"/>
        <v>0</v>
      </c>
      <c r="O1280" s="8">
        <f t="shared" si="337"/>
        <v>0</v>
      </c>
      <c r="P1280" s="8">
        <f t="shared" si="348"/>
        <v>0.83333333333333337</v>
      </c>
      <c r="Q1280" s="8">
        <f t="shared" si="349"/>
        <v>0.22727272727272727</v>
      </c>
      <c r="R1280" s="8">
        <f t="shared" si="350"/>
        <v>9.8039215686274508E-2</v>
      </c>
      <c r="S1280" s="8">
        <f t="shared" si="351"/>
        <v>4.9504950495049507E-2</v>
      </c>
      <c r="T1280" s="8">
        <f t="shared" si="352"/>
        <v>0.15384615384615385</v>
      </c>
      <c r="U1280" s="8">
        <f t="shared" si="353"/>
        <v>7.407407407407407E-2</v>
      </c>
      <c r="V1280" s="8">
        <f t="shared" si="338"/>
        <v>0</v>
      </c>
      <c r="W1280" s="8">
        <f t="shared" si="339"/>
        <v>2.9079158645141455E-112</v>
      </c>
      <c r="X1280" s="8">
        <f t="shared" si="340"/>
        <v>1.8320472407302966E-44</v>
      </c>
      <c r="Y1280" s="8">
        <f t="shared" si="341"/>
        <v>1.3883135662085603E-21</v>
      </c>
      <c r="Z1280" s="8">
        <f t="shared" si="342"/>
        <v>1.8850302040805571E-72</v>
      </c>
      <c r="AA1280" s="8">
        <f t="shared" si="343"/>
        <v>5.3773577635024193E-33</v>
      </c>
      <c r="AB1280" s="13" t="e">
        <f t="shared" si="354"/>
        <v>#DIV/0!</v>
      </c>
      <c r="AC1280" s="13">
        <f t="shared" si="355"/>
        <v>-5.3773577635024193E-33</v>
      </c>
    </row>
    <row r="1281" spans="1:29">
      <c r="A1281"/>
      <c r="B1281" s="18"/>
      <c r="C1281" s="15"/>
      <c r="I1281" s="11" t="e">
        <f t="shared" si="344"/>
        <v>#DIV/0!</v>
      </c>
      <c r="J1281" s="11" t="e">
        <f t="shared" si="345"/>
        <v>#DIV/0!</v>
      </c>
      <c r="K1281" s="11" t="e">
        <f t="shared" si="346"/>
        <v>#DIV/0!</v>
      </c>
      <c r="L1281" s="11" t="e">
        <f t="shared" si="347"/>
        <v>#DIV/0!</v>
      </c>
      <c r="M1281" s="8" t="e">
        <f t="shared" si="335"/>
        <v>#DIV/0!</v>
      </c>
      <c r="N1281" s="8">
        <f t="shared" si="336"/>
        <v>0</v>
      </c>
      <c r="O1281" s="8">
        <f t="shared" si="337"/>
        <v>0</v>
      </c>
      <c r="P1281" s="8">
        <f t="shared" si="348"/>
        <v>0.83333333333333337</v>
      </c>
      <c r="Q1281" s="8">
        <f t="shared" si="349"/>
        <v>0.22727272727272727</v>
      </c>
      <c r="R1281" s="8">
        <f t="shared" si="350"/>
        <v>9.8039215686274508E-2</v>
      </c>
      <c r="S1281" s="8">
        <f t="shared" si="351"/>
        <v>4.9504950495049507E-2</v>
      </c>
      <c r="T1281" s="8">
        <f t="shared" si="352"/>
        <v>0.15384615384615385</v>
      </c>
      <c r="U1281" s="8">
        <f t="shared" si="353"/>
        <v>7.407407407407407E-2</v>
      </c>
      <c r="V1281" s="8">
        <f t="shared" si="338"/>
        <v>0</v>
      </c>
      <c r="W1281" s="8">
        <f t="shared" si="339"/>
        <v>2.2470258953063852E-112</v>
      </c>
      <c r="X1281" s="8">
        <f t="shared" si="340"/>
        <v>1.652434766148895E-44</v>
      </c>
      <c r="Y1281" s="8">
        <f t="shared" si="341"/>
        <v>1.3195851718417999E-21</v>
      </c>
      <c r="Z1281" s="8">
        <f t="shared" si="342"/>
        <v>1.5950255572989329E-72</v>
      </c>
      <c r="AA1281" s="8">
        <f t="shared" si="343"/>
        <v>4.979034966205944E-33</v>
      </c>
      <c r="AB1281" s="13" t="e">
        <f t="shared" si="354"/>
        <v>#DIV/0!</v>
      </c>
      <c r="AC1281" s="13">
        <f t="shared" si="355"/>
        <v>-4.979034966205944E-33</v>
      </c>
    </row>
    <row r="1282" spans="1:29">
      <c r="A1282"/>
      <c r="B1282" s="16"/>
      <c r="C1282" s="17"/>
      <c r="I1282" s="11" t="e">
        <f t="shared" si="344"/>
        <v>#DIV/0!</v>
      </c>
      <c r="J1282" s="11" t="e">
        <f t="shared" si="345"/>
        <v>#DIV/0!</v>
      </c>
      <c r="K1282" s="11" t="e">
        <f t="shared" si="346"/>
        <v>#DIV/0!</v>
      </c>
      <c r="L1282" s="11" t="e">
        <f t="shared" si="347"/>
        <v>#DIV/0!</v>
      </c>
      <c r="M1282" s="8" t="e">
        <f t="shared" si="335"/>
        <v>#DIV/0!</v>
      </c>
      <c r="N1282" s="8">
        <f t="shared" si="336"/>
        <v>0</v>
      </c>
      <c r="O1282" s="8">
        <f t="shared" si="337"/>
        <v>0</v>
      </c>
      <c r="P1282" s="8">
        <f t="shared" si="348"/>
        <v>0.83333333333333337</v>
      </c>
      <c r="Q1282" s="8">
        <f t="shared" si="349"/>
        <v>0.22727272727272727</v>
      </c>
      <c r="R1282" s="8">
        <f t="shared" si="350"/>
        <v>9.8039215686274508E-2</v>
      </c>
      <c r="S1282" s="8">
        <f t="shared" si="351"/>
        <v>4.9504950495049507E-2</v>
      </c>
      <c r="T1282" s="8">
        <f t="shared" si="352"/>
        <v>0.15384615384615385</v>
      </c>
      <c r="U1282" s="8">
        <f t="shared" si="353"/>
        <v>7.407407407407407E-2</v>
      </c>
      <c r="V1282" s="8">
        <f t="shared" si="338"/>
        <v>0</v>
      </c>
      <c r="W1282" s="8">
        <f t="shared" si="339"/>
        <v>1.7363381918276614E-112</v>
      </c>
      <c r="X1282" s="8">
        <f t="shared" si="340"/>
        <v>1.4904313577029248E-44</v>
      </c>
      <c r="Y1282" s="8">
        <f t="shared" si="341"/>
        <v>1.2542591732357701E-21</v>
      </c>
      <c r="Z1282" s="8">
        <f t="shared" si="342"/>
        <v>1.3496370100221741E-72</v>
      </c>
      <c r="AA1282" s="8">
        <f t="shared" si="343"/>
        <v>4.6102175613018E-33</v>
      </c>
      <c r="AB1282" s="13" t="e">
        <f t="shared" si="354"/>
        <v>#DIV/0!</v>
      </c>
      <c r="AC1282" s="13">
        <f t="shared" si="355"/>
        <v>-4.6102175613018E-33</v>
      </c>
    </row>
    <row r="1283" spans="1:29">
      <c r="A1283"/>
      <c r="B1283" s="18"/>
      <c r="C1283" s="15"/>
      <c r="I1283" s="11" t="e">
        <f t="shared" si="344"/>
        <v>#DIV/0!</v>
      </c>
      <c r="J1283" s="11" t="e">
        <f t="shared" si="345"/>
        <v>#DIV/0!</v>
      </c>
      <c r="K1283" s="11" t="e">
        <f t="shared" si="346"/>
        <v>#DIV/0!</v>
      </c>
      <c r="L1283" s="11" t="e">
        <f t="shared" si="347"/>
        <v>#DIV/0!</v>
      </c>
      <c r="M1283" s="8" t="e">
        <f t="shared" si="335"/>
        <v>#DIV/0!</v>
      </c>
      <c r="N1283" s="8">
        <f t="shared" si="336"/>
        <v>0</v>
      </c>
      <c r="O1283" s="8">
        <f t="shared" si="337"/>
        <v>0</v>
      </c>
      <c r="P1283" s="8">
        <f t="shared" si="348"/>
        <v>0.83333333333333337</v>
      </c>
      <c r="Q1283" s="8">
        <f t="shared" si="349"/>
        <v>0.22727272727272727</v>
      </c>
      <c r="R1283" s="8">
        <f t="shared" si="350"/>
        <v>9.8039215686274508E-2</v>
      </c>
      <c r="S1283" s="8">
        <f t="shared" si="351"/>
        <v>4.9504950495049507E-2</v>
      </c>
      <c r="T1283" s="8">
        <f t="shared" si="352"/>
        <v>0.15384615384615385</v>
      </c>
      <c r="U1283" s="8">
        <f t="shared" si="353"/>
        <v>7.407407407407407E-2</v>
      </c>
      <c r="V1283" s="8">
        <f t="shared" si="338"/>
        <v>0</v>
      </c>
      <c r="W1283" s="8">
        <f t="shared" si="339"/>
        <v>1.3417158755031927E-112</v>
      </c>
      <c r="X1283" s="8">
        <f t="shared" si="340"/>
        <v>1.3443106363595008E-44</v>
      </c>
      <c r="Y1283" s="8">
        <f t="shared" si="341"/>
        <v>1.1921671349567715E-21</v>
      </c>
      <c r="Z1283" s="8">
        <f t="shared" si="342"/>
        <v>1.1420005469418396E-72</v>
      </c>
      <c r="AA1283" s="8">
        <f t="shared" si="343"/>
        <v>4.2687199641683331E-33</v>
      </c>
      <c r="AB1283" s="13" t="e">
        <f t="shared" si="354"/>
        <v>#DIV/0!</v>
      </c>
      <c r="AC1283" s="13">
        <f t="shared" si="355"/>
        <v>-4.2687199641683331E-33</v>
      </c>
    </row>
    <row r="1284" spans="1:29">
      <c r="A1284"/>
      <c r="B1284" s="16"/>
      <c r="C1284" s="17"/>
      <c r="I1284" s="11" t="e">
        <f t="shared" si="344"/>
        <v>#DIV/0!</v>
      </c>
      <c r="J1284" s="11" t="e">
        <f t="shared" si="345"/>
        <v>#DIV/0!</v>
      </c>
      <c r="K1284" s="11" t="e">
        <f t="shared" si="346"/>
        <v>#DIV/0!</v>
      </c>
      <c r="L1284" s="11" t="e">
        <f t="shared" si="347"/>
        <v>#DIV/0!</v>
      </c>
      <c r="M1284" s="8" t="e">
        <f t="shared" si="335"/>
        <v>#DIV/0!</v>
      </c>
      <c r="N1284" s="8">
        <f t="shared" si="336"/>
        <v>0</v>
      </c>
      <c r="O1284" s="8">
        <f t="shared" si="337"/>
        <v>0</v>
      </c>
      <c r="P1284" s="8">
        <f t="shared" si="348"/>
        <v>0.83333333333333337</v>
      </c>
      <c r="Q1284" s="8">
        <f t="shared" si="349"/>
        <v>0.22727272727272727</v>
      </c>
      <c r="R1284" s="8">
        <f t="shared" si="350"/>
        <v>9.8039215686274508E-2</v>
      </c>
      <c r="S1284" s="8">
        <f t="shared" si="351"/>
        <v>4.9504950495049507E-2</v>
      </c>
      <c r="T1284" s="8">
        <f t="shared" si="352"/>
        <v>0.15384615384615385</v>
      </c>
      <c r="U1284" s="8">
        <f t="shared" si="353"/>
        <v>7.407407407407407E-2</v>
      </c>
      <c r="V1284" s="8">
        <f t="shared" si="338"/>
        <v>0</v>
      </c>
      <c r="W1284" s="8">
        <f t="shared" si="339"/>
        <v>1.0367804492524671E-112</v>
      </c>
      <c r="X1284" s="8">
        <f t="shared" si="340"/>
        <v>1.2125154759320988E-44</v>
      </c>
      <c r="Y1284" s="8">
        <f t="shared" si="341"/>
        <v>1.1331489599589114E-21</v>
      </c>
      <c r="Z1284" s="8">
        <f t="shared" si="342"/>
        <v>9.6630815510463353E-73</v>
      </c>
      <c r="AA1284" s="8">
        <f t="shared" si="343"/>
        <v>3.9525184853410493E-33</v>
      </c>
      <c r="AB1284" s="13" t="e">
        <f t="shared" si="354"/>
        <v>#DIV/0!</v>
      </c>
      <c r="AC1284" s="13">
        <f t="shared" si="355"/>
        <v>-3.9525184853410493E-33</v>
      </c>
    </row>
    <row r="1285" spans="1:29">
      <c r="A1285"/>
      <c r="B1285" s="18"/>
      <c r="C1285" s="15"/>
      <c r="I1285" s="11" t="e">
        <f t="shared" si="344"/>
        <v>#DIV/0!</v>
      </c>
      <c r="J1285" s="11" t="e">
        <f t="shared" si="345"/>
        <v>#DIV/0!</v>
      </c>
      <c r="K1285" s="11" t="e">
        <f t="shared" si="346"/>
        <v>#DIV/0!</v>
      </c>
      <c r="L1285" s="11" t="e">
        <f t="shared" si="347"/>
        <v>#DIV/0!</v>
      </c>
      <c r="M1285" s="8" t="e">
        <f t="shared" si="335"/>
        <v>#DIV/0!</v>
      </c>
      <c r="N1285" s="8">
        <f t="shared" si="336"/>
        <v>0</v>
      </c>
      <c r="O1285" s="8">
        <f t="shared" si="337"/>
        <v>0</v>
      </c>
      <c r="P1285" s="8">
        <f t="shared" si="348"/>
        <v>0.83333333333333337</v>
      </c>
      <c r="Q1285" s="8">
        <f t="shared" si="349"/>
        <v>0.22727272727272727</v>
      </c>
      <c r="R1285" s="8">
        <f t="shared" si="350"/>
        <v>9.8039215686274508E-2</v>
      </c>
      <c r="S1285" s="8">
        <f t="shared" si="351"/>
        <v>4.9504950495049507E-2</v>
      </c>
      <c r="T1285" s="8">
        <f t="shared" si="352"/>
        <v>0.15384615384615385</v>
      </c>
      <c r="U1285" s="8">
        <f t="shared" si="353"/>
        <v>7.407407407407407E-2</v>
      </c>
      <c r="V1285" s="8">
        <f t="shared" si="338"/>
        <v>0</v>
      </c>
      <c r="W1285" s="8">
        <f t="shared" si="339"/>
        <v>8.0114852896781549E-113</v>
      </c>
      <c r="X1285" s="8">
        <f t="shared" si="340"/>
        <v>1.093641409664246E-44</v>
      </c>
      <c r="Y1285" s="8">
        <f t="shared" si="341"/>
        <v>1.0770524767926287E-21</v>
      </c>
      <c r="Z1285" s="8">
        <f t="shared" si="342"/>
        <v>8.1764536201161301E-73</v>
      </c>
      <c r="AA1285" s="8">
        <f t="shared" si="343"/>
        <v>3.6597393382787491E-33</v>
      </c>
      <c r="AB1285" s="13" t="e">
        <f t="shared" si="354"/>
        <v>#DIV/0!</v>
      </c>
      <c r="AC1285" s="13">
        <f t="shared" si="355"/>
        <v>-3.6597393382787491E-33</v>
      </c>
    </row>
    <row r="1286" spans="1:29">
      <c r="A1286"/>
      <c r="B1286" s="16"/>
      <c r="C1286" s="17"/>
      <c r="I1286" s="11" t="e">
        <f t="shared" ref="I1286:I1349" si="356">AVERAGE(C1042:C1286)</f>
        <v>#DIV/0!</v>
      </c>
      <c r="J1286" s="11" t="e">
        <f t="shared" ref="J1286:J1349" si="357">2*STDEV(C1042:C1286)</f>
        <v>#DIV/0!</v>
      </c>
      <c r="K1286" s="11" t="e">
        <f t="shared" si="346"/>
        <v>#DIV/0!</v>
      </c>
      <c r="L1286" s="11" t="e">
        <f t="shared" si="347"/>
        <v>#DIV/0!</v>
      </c>
      <c r="M1286" s="8" t="e">
        <f t="shared" si="335"/>
        <v>#DIV/0!</v>
      </c>
      <c r="N1286" s="8">
        <f t="shared" si="336"/>
        <v>0</v>
      </c>
      <c r="O1286" s="8">
        <f t="shared" si="337"/>
        <v>0</v>
      </c>
      <c r="P1286" s="8">
        <f t="shared" si="348"/>
        <v>0.83333333333333337</v>
      </c>
      <c r="Q1286" s="8">
        <f t="shared" si="349"/>
        <v>0.22727272727272727</v>
      </c>
      <c r="R1286" s="8">
        <f t="shared" si="350"/>
        <v>9.8039215686274508E-2</v>
      </c>
      <c r="S1286" s="8">
        <f t="shared" si="351"/>
        <v>4.9504950495049507E-2</v>
      </c>
      <c r="T1286" s="8">
        <f t="shared" si="352"/>
        <v>0.15384615384615385</v>
      </c>
      <c r="U1286" s="8">
        <f t="shared" si="353"/>
        <v>7.407407407407407E-2</v>
      </c>
      <c r="V1286" s="8">
        <f t="shared" si="338"/>
        <v>0</v>
      </c>
      <c r="W1286" s="8">
        <f t="shared" si="339"/>
        <v>6.1906931783876651E-113</v>
      </c>
      <c r="X1286" s="8">
        <f t="shared" si="340"/>
        <v>9.8642166361873164E-45</v>
      </c>
      <c r="Y1286" s="8">
        <f t="shared" si="341"/>
        <v>1.0237330472484391E-21</v>
      </c>
      <c r="Z1286" s="8">
        <f t="shared" si="342"/>
        <v>6.9185376785598025E-73</v>
      </c>
      <c r="AA1286" s="8">
        <f t="shared" si="343"/>
        <v>3.3886475354432864E-33</v>
      </c>
      <c r="AB1286" s="13" t="e">
        <f t="shared" si="354"/>
        <v>#DIV/0!</v>
      </c>
      <c r="AC1286" s="13">
        <f t="shared" si="355"/>
        <v>-3.3886475354432864E-33</v>
      </c>
    </row>
    <row r="1287" spans="1:29">
      <c r="A1287"/>
      <c r="B1287" s="16"/>
      <c r="C1287" s="15"/>
      <c r="I1287" s="11" t="e">
        <f t="shared" si="356"/>
        <v>#DIV/0!</v>
      </c>
      <c r="J1287" s="11" t="e">
        <f t="shared" si="357"/>
        <v>#DIV/0!</v>
      </c>
      <c r="K1287" s="11" t="e">
        <f t="shared" si="346"/>
        <v>#DIV/0!</v>
      </c>
      <c r="L1287" s="11" t="e">
        <f t="shared" si="347"/>
        <v>#DIV/0!</v>
      </c>
      <c r="M1287" s="8" t="e">
        <f t="shared" si="335"/>
        <v>#DIV/0!</v>
      </c>
      <c r="N1287" s="8">
        <f t="shared" si="336"/>
        <v>0</v>
      </c>
      <c r="O1287" s="8">
        <f t="shared" si="337"/>
        <v>0</v>
      </c>
      <c r="P1287" s="8">
        <f t="shared" si="348"/>
        <v>0.83333333333333337</v>
      </c>
      <c r="Q1287" s="8">
        <f t="shared" si="349"/>
        <v>0.22727272727272727</v>
      </c>
      <c r="R1287" s="8">
        <f t="shared" si="350"/>
        <v>9.8039215686274508E-2</v>
      </c>
      <c r="S1287" s="8">
        <f t="shared" si="351"/>
        <v>4.9504950495049507E-2</v>
      </c>
      <c r="T1287" s="8">
        <f t="shared" si="352"/>
        <v>0.15384615384615385</v>
      </c>
      <c r="U1287" s="8">
        <f t="shared" si="353"/>
        <v>7.407407407407407E-2</v>
      </c>
      <c r="V1287" s="8">
        <f t="shared" si="338"/>
        <v>0</v>
      </c>
      <c r="W1287" s="8">
        <f t="shared" si="339"/>
        <v>4.7837174560268318E-113</v>
      </c>
      <c r="X1287" s="8">
        <f t="shared" si="340"/>
        <v>8.8971365738160109E-45</v>
      </c>
      <c r="Y1287" s="8">
        <f t="shared" si="341"/>
        <v>9.7305319342425891E-22</v>
      </c>
      <c r="Z1287" s="8">
        <f t="shared" si="342"/>
        <v>5.8541472664736788E-73</v>
      </c>
      <c r="AA1287" s="8">
        <f t="shared" si="343"/>
        <v>3.1376366068919319E-33</v>
      </c>
      <c r="AB1287" s="13" t="e">
        <f t="shared" si="354"/>
        <v>#DIV/0!</v>
      </c>
      <c r="AC1287" s="13">
        <f t="shared" si="355"/>
        <v>-3.1376366068919319E-33</v>
      </c>
    </row>
    <row r="1288" spans="1:29">
      <c r="A1288"/>
      <c r="B1288" s="18"/>
      <c r="C1288" s="17"/>
      <c r="I1288" s="11" t="e">
        <f t="shared" si="356"/>
        <v>#DIV/0!</v>
      </c>
      <c r="J1288" s="11" t="e">
        <f t="shared" si="357"/>
        <v>#DIV/0!</v>
      </c>
      <c r="K1288" s="11" t="e">
        <f t="shared" si="346"/>
        <v>#DIV/0!</v>
      </c>
      <c r="L1288" s="11" t="e">
        <f t="shared" si="347"/>
        <v>#DIV/0!</v>
      </c>
      <c r="M1288" s="8" t="e">
        <f t="shared" si="335"/>
        <v>#DIV/0!</v>
      </c>
      <c r="N1288" s="8">
        <f t="shared" si="336"/>
        <v>0</v>
      </c>
      <c r="O1288" s="8">
        <f t="shared" si="337"/>
        <v>0</v>
      </c>
      <c r="P1288" s="8">
        <f t="shared" si="348"/>
        <v>0.83333333333333337</v>
      </c>
      <c r="Q1288" s="8">
        <f t="shared" si="349"/>
        <v>0.22727272727272727</v>
      </c>
      <c r="R1288" s="8">
        <f t="shared" si="350"/>
        <v>9.8039215686274508E-2</v>
      </c>
      <c r="S1288" s="8">
        <f t="shared" si="351"/>
        <v>4.9504950495049507E-2</v>
      </c>
      <c r="T1288" s="8">
        <f t="shared" si="352"/>
        <v>0.15384615384615385</v>
      </c>
      <c r="U1288" s="8">
        <f t="shared" si="353"/>
        <v>7.407407407407407E-2</v>
      </c>
      <c r="V1288" s="8">
        <f t="shared" si="338"/>
        <v>0</v>
      </c>
      <c r="W1288" s="8">
        <f t="shared" si="339"/>
        <v>3.6965089432934606E-113</v>
      </c>
      <c r="X1288" s="8">
        <f t="shared" si="340"/>
        <v>8.024868282265422E-45</v>
      </c>
      <c r="Y1288" s="8">
        <f t="shared" si="341"/>
        <v>9.2488224325474107E-22</v>
      </c>
      <c r="Z1288" s="8">
        <f t="shared" si="342"/>
        <v>4.9535092254777283E-73</v>
      </c>
      <c r="AA1288" s="8">
        <f t="shared" si="343"/>
        <v>2.9052190804554925E-33</v>
      </c>
      <c r="AB1288" s="13" t="e">
        <f t="shared" si="354"/>
        <v>#DIV/0!</v>
      </c>
      <c r="AC1288" s="13">
        <f t="shared" si="355"/>
        <v>-2.9052190804554925E-33</v>
      </c>
    </row>
    <row r="1289" spans="1:29">
      <c r="A1289"/>
      <c r="B1289" s="16"/>
      <c r="C1289" s="15"/>
      <c r="I1289" s="11" t="e">
        <f t="shared" si="356"/>
        <v>#DIV/0!</v>
      </c>
      <c r="J1289" s="11" t="e">
        <f t="shared" si="357"/>
        <v>#DIV/0!</v>
      </c>
      <c r="K1289" s="11" t="e">
        <f t="shared" si="346"/>
        <v>#DIV/0!</v>
      </c>
      <c r="L1289" s="11" t="e">
        <f t="shared" si="347"/>
        <v>#DIV/0!</v>
      </c>
      <c r="M1289" s="8" t="e">
        <f t="shared" si="335"/>
        <v>#DIV/0!</v>
      </c>
      <c r="N1289" s="8">
        <f t="shared" si="336"/>
        <v>0</v>
      </c>
      <c r="O1289" s="8">
        <f t="shared" si="337"/>
        <v>0</v>
      </c>
      <c r="P1289" s="8">
        <f t="shared" si="348"/>
        <v>0.83333333333333337</v>
      </c>
      <c r="Q1289" s="8">
        <f t="shared" si="349"/>
        <v>0.22727272727272727</v>
      </c>
      <c r="R1289" s="8">
        <f t="shared" si="350"/>
        <v>9.8039215686274508E-2</v>
      </c>
      <c r="S1289" s="8">
        <f t="shared" si="351"/>
        <v>4.9504950495049507E-2</v>
      </c>
      <c r="T1289" s="8">
        <f t="shared" si="352"/>
        <v>0.15384615384615385</v>
      </c>
      <c r="U1289" s="8">
        <f t="shared" si="353"/>
        <v>7.407407407407407E-2</v>
      </c>
      <c r="V1289" s="8">
        <f t="shared" si="338"/>
        <v>0</v>
      </c>
      <c r="W1289" s="8">
        <f t="shared" si="339"/>
        <v>2.8563932743631284E-113</v>
      </c>
      <c r="X1289" s="8">
        <f t="shared" si="340"/>
        <v>7.238116489886459E-45</v>
      </c>
      <c r="Y1289" s="8">
        <f t="shared" si="341"/>
        <v>8.7909599358866468E-22</v>
      </c>
      <c r="Z1289" s="8">
        <f t="shared" si="342"/>
        <v>4.1914308830965391E-73</v>
      </c>
      <c r="AA1289" s="8">
        <f t="shared" si="343"/>
        <v>2.6900176670884189E-33</v>
      </c>
      <c r="AB1289" s="13" t="e">
        <f t="shared" si="354"/>
        <v>#DIV/0!</v>
      </c>
      <c r="AC1289" s="13">
        <f t="shared" si="355"/>
        <v>-2.6900176670884189E-33</v>
      </c>
    </row>
    <row r="1290" spans="1:29">
      <c r="A1290"/>
      <c r="B1290" s="18"/>
      <c r="C1290" s="17"/>
      <c r="I1290" s="11" t="e">
        <f t="shared" si="356"/>
        <v>#DIV/0!</v>
      </c>
      <c r="J1290" s="11" t="e">
        <f t="shared" si="357"/>
        <v>#DIV/0!</v>
      </c>
      <c r="K1290" s="11" t="e">
        <f t="shared" si="346"/>
        <v>#DIV/0!</v>
      </c>
      <c r="L1290" s="11" t="e">
        <f t="shared" si="347"/>
        <v>#DIV/0!</v>
      </c>
      <c r="M1290" s="8" t="e">
        <f t="shared" si="335"/>
        <v>#DIV/0!</v>
      </c>
      <c r="N1290" s="8">
        <f t="shared" si="336"/>
        <v>0</v>
      </c>
      <c r="O1290" s="8">
        <f t="shared" si="337"/>
        <v>0</v>
      </c>
      <c r="P1290" s="8">
        <f t="shared" si="348"/>
        <v>0.83333333333333337</v>
      </c>
      <c r="Q1290" s="8">
        <f t="shared" si="349"/>
        <v>0.22727272727272727</v>
      </c>
      <c r="R1290" s="8">
        <f t="shared" si="350"/>
        <v>9.8039215686274508E-2</v>
      </c>
      <c r="S1290" s="8">
        <f t="shared" si="351"/>
        <v>4.9504950495049507E-2</v>
      </c>
      <c r="T1290" s="8">
        <f t="shared" si="352"/>
        <v>0.15384615384615385</v>
      </c>
      <c r="U1290" s="8">
        <f t="shared" si="353"/>
        <v>7.407407407407407E-2</v>
      </c>
      <c r="V1290" s="8">
        <f t="shared" si="338"/>
        <v>0</v>
      </c>
      <c r="W1290" s="8">
        <f t="shared" si="339"/>
        <v>2.2072129847351445E-113</v>
      </c>
      <c r="X1290" s="8">
        <f t="shared" si="340"/>
        <v>6.5284972261721005E-45</v>
      </c>
      <c r="Y1290" s="8">
        <f t="shared" si="341"/>
        <v>8.3557638994566143E-22</v>
      </c>
      <c r="Z1290" s="8">
        <f t="shared" si="342"/>
        <v>3.5465953626201486E-73</v>
      </c>
      <c r="AA1290" s="8">
        <f t="shared" si="343"/>
        <v>2.4907570991559435E-33</v>
      </c>
      <c r="AB1290" s="13" t="e">
        <f t="shared" si="354"/>
        <v>#DIV/0!</v>
      </c>
      <c r="AC1290" s="13">
        <f t="shared" si="355"/>
        <v>-2.4907570991559435E-33</v>
      </c>
    </row>
    <row r="1291" spans="1:29">
      <c r="A1291"/>
      <c r="B1291" s="16"/>
      <c r="C1291" s="15"/>
      <c r="I1291" s="11" t="e">
        <f t="shared" si="356"/>
        <v>#DIV/0!</v>
      </c>
      <c r="J1291" s="11" t="e">
        <f t="shared" si="357"/>
        <v>#DIV/0!</v>
      </c>
      <c r="K1291" s="11" t="e">
        <f t="shared" si="346"/>
        <v>#DIV/0!</v>
      </c>
      <c r="L1291" s="11" t="e">
        <f t="shared" si="347"/>
        <v>#DIV/0!</v>
      </c>
      <c r="M1291" s="8" t="e">
        <f t="shared" si="335"/>
        <v>#DIV/0!</v>
      </c>
      <c r="N1291" s="8">
        <f t="shared" si="336"/>
        <v>0</v>
      </c>
      <c r="O1291" s="8">
        <f t="shared" si="337"/>
        <v>0</v>
      </c>
      <c r="P1291" s="8">
        <f t="shared" si="348"/>
        <v>0.83333333333333337</v>
      </c>
      <c r="Q1291" s="8">
        <f t="shared" si="349"/>
        <v>0.22727272727272727</v>
      </c>
      <c r="R1291" s="8">
        <f t="shared" si="350"/>
        <v>9.8039215686274508E-2</v>
      </c>
      <c r="S1291" s="8">
        <f t="shared" si="351"/>
        <v>4.9504950495049507E-2</v>
      </c>
      <c r="T1291" s="8">
        <f t="shared" si="352"/>
        <v>0.15384615384615385</v>
      </c>
      <c r="U1291" s="8">
        <f t="shared" si="353"/>
        <v>7.407407407407407E-2</v>
      </c>
      <c r="V1291" s="8">
        <f t="shared" si="338"/>
        <v>0</v>
      </c>
      <c r="W1291" s="8">
        <f t="shared" si="339"/>
        <v>1.7055736700226117E-113</v>
      </c>
      <c r="X1291" s="8">
        <f t="shared" si="340"/>
        <v>5.888448478508169E-45</v>
      </c>
      <c r="Y1291" s="8">
        <f t="shared" si="341"/>
        <v>7.9421122212656923E-22</v>
      </c>
      <c r="Z1291" s="8">
        <f t="shared" si="342"/>
        <v>3.0009653068324332E-73</v>
      </c>
      <c r="AA1291" s="8">
        <f t="shared" si="343"/>
        <v>2.3062565732925402E-33</v>
      </c>
      <c r="AB1291" s="13" t="e">
        <f t="shared" si="354"/>
        <v>#DIV/0!</v>
      </c>
      <c r="AC1291" s="13">
        <f t="shared" si="355"/>
        <v>-2.3062565732925402E-33</v>
      </c>
    </row>
    <row r="1292" spans="1:29">
      <c r="A1292"/>
      <c r="B1292" s="18"/>
      <c r="C1292" s="17"/>
      <c r="I1292" s="11" t="e">
        <f t="shared" si="356"/>
        <v>#DIV/0!</v>
      </c>
      <c r="J1292" s="11" t="e">
        <f t="shared" si="357"/>
        <v>#DIV/0!</v>
      </c>
      <c r="K1292" s="11" t="e">
        <f t="shared" si="346"/>
        <v>#DIV/0!</v>
      </c>
      <c r="L1292" s="11" t="e">
        <f t="shared" si="347"/>
        <v>#DIV/0!</v>
      </c>
      <c r="M1292" s="8" t="e">
        <f t="shared" si="335"/>
        <v>#DIV/0!</v>
      </c>
      <c r="N1292" s="8">
        <f t="shared" si="336"/>
        <v>0</v>
      </c>
      <c r="O1292" s="8">
        <f t="shared" si="337"/>
        <v>0</v>
      </c>
      <c r="P1292" s="8">
        <f t="shared" si="348"/>
        <v>0.83333333333333337</v>
      </c>
      <c r="Q1292" s="8">
        <f t="shared" si="349"/>
        <v>0.22727272727272727</v>
      </c>
      <c r="R1292" s="8">
        <f t="shared" si="350"/>
        <v>9.8039215686274508E-2</v>
      </c>
      <c r="S1292" s="8">
        <f t="shared" si="351"/>
        <v>4.9504950495049507E-2</v>
      </c>
      <c r="T1292" s="8">
        <f t="shared" si="352"/>
        <v>0.15384615384615385</v>
      </c>
      <c r="U1292" s="8">
        <f t="shared" si="353"/>
        <v>7.407407407407407E-2</v>
      </c>
      <c r="V1292" s="8">
        <f t="shared" si="338"/>
        <v>0</v>
      </c>
      <c r="W1292" s="8">
        <f t="shared" si="339"/>
        <v>1.317943290472018E-113</v>
      </c>
      <c r="X1292" s="8">
        <f t="shared" si="340"/>
        <v>5.3111496080661918E-45</v>
      </c>
      <c r="Y1292" s="8">
        <f t="shared" si="341"/>
        <v>7.5489383489258062E-22</v>
      </c>
      <c r="Z1292" s="8">
        <f t="shared" si="342"/>
        <v>2.5392783365505204E-73</v>
      </c>
      <c r="AA1292" s="8">
        <f t="shared" si="343"/>
        <v>2.1354227530486484E-33</v>
      </c>
      <c r="AB1292" s="13" t="e">
        <f t="shared" si="354"/>
        <v>#DIV/0!</v>
      </c>
      <c r="AC1292" s="13">
        <f t="shared" si="355"/>
        <v>-2.1354227530486484E-33</v>
      </c>
    </row>
    <row r="1293" spans="1:29">
      <c r="A1293"/>
      <c r="B1293" s="16"/>
      <c r="C1293" s="15"/>
      <c r="I1293" s="11" t="e">
        <f t="shared" si="356"/>
        <v>#DIV/0!</v>
      </c>
      <c r="J1293" s="11" t="e">
        <f t="shared" si="357"/>
        <v>#DIV/0!</v>
      </c>
      <c r="K1293" s="11" t="e">
        <f t="shared" si="346"/>
        <v>#DIV/0!</v>
      </c>
      <c r="L1293" s="11" t="e">
        <f t="shared" si="347"/>
        <v>#DIV/0!</v>
      </c>
      <c r="M1293" s="8" t="e">
        <f t="shared" si="335"/>
        <v>#DIV/0!</v>
      </c>
      <c r="N1293" s="8">
        <f t="shared" si="336"/>
        <v>0</v>
      </c>
      <c r="O1293" s="8">
        <f t="shared" si="337"/>
        <v>0</v>
      </c>
      <c r="P1293" s="8">
        <f t="shared" si="348"/>
        <v>0.83333333333333337</v>
      </c>
      <c r="Q1293" s="8">
        <f t="shared" si="349"/>
        <v>0.22727272727272727</v>
      </c>
      <c r="R1293" s="8">
        <f t="shared" si="350"/>
        <v>9.8039215686274508E-2</v>
      </c>
      <c r="S1293" s="8">
        <f t="shared" si="351"/>
        <v>4.9504950495049507E-2</v>
      </c>
      <c r="T1293" s="8">
        <f t="shared" si="352"/>
        <v>0.15384615384615385</v>
      </c>
      <c r="U1293" s="8">
        <f t="shared" si="353"/>
        <v>7.407407407407407E-2</v>
      </c>
      <c r="V1293" s="8">
        <f t="shared" si="338"/>
        <v>0</v>
      </c>
      <c r="W1293" s="8">
        <f t="shared" si="339"/>
        <v>1.0184107244556502E-113</v>
      </c>
      <c r="X1293" s="8">
        <f t="shared" si="340"/>
        <v>4.790448666098918E-45</v>
      </c>
      <c r="Y1293" s="8">
        <f t="shared" si="341"/>
        <v>7.1752285296720526E-22</v>
      </c>
      <c r="Z1293" s="8">
        <f t="shared" si="342"/>
        <v>2.1486201309273635E-73</v>
      </c>
      <c r="AA1293" s="8">
        <f t="shared" si="343"/>
        <v>1.9772432898598597E-33</v>
      </c>
      <c r="AB1293" s="13" t="e">
        <f t="shared" si="354"/>
        <v>#DIV/0!</v>
      </c>
      <c r="AC1293" s="13">
        <f t="shared" si="355"/>
        <v>-1.9772432898598597E-33</v>
      </c>
    </row>
    <row r="1294" spans="1:29">
      <c r="A1294"/>
      <c r="B1294" s="18"/>
      <c r="C1294" s="17"/>
      <c r="I1294" s="11" t="e">
        <f t="shared" si="356"/>
        <v>#DIV/0!</v>
      </c>
      <c r="J1294" s="11" t="e">
        <f t="shared" si="357"/>
        <v>#DIV/0!</v>
      </c>
      <c r="K1294" s="11" t="e">
        <f t="shared" si="346"/>
        <v>#DIV/0!</v>
      </c>
      <c r="L1294" s="11" t="e">
        <f t="shared" si="347"/>
        <v>#DIV/0!</v>
      </c>
      <c r="M1294" s="8" t="e">
        <f t="shared" si="335"/>
        <v>#DIV/0!</v>
      </c>
      <c r="N1294" s="8">
        <f t="shared" si="336"/>
        <v>0</v>
      </c>
      <c r="O1294" s="8">
        <f t="shared" si="337"/>
        <v>0</v>
      </c>
      <c r="P1294" s="8">
        <f t="shared" si="348"/>
        <v>0.83333333333333337</v>
      </c>
      <c r="Q1294" s="8">
        <f t="shared" si="349"/>
        <v>0.22727272727272727</v>
      </c>
      <c r="R1294" s="8">
        <f t="shared" si="350"/>
        <v>9.8039215686274508E-2</v>
      </c>
      <c r="S1294" s="8">
        <f t="shared" si="351"/>
        <v>4.9504950495049507E-2</v>
      </c>
      <c r="T1294" s="8">
        <f t="shared" si="352"/>
        <v>0.15384615384615385</v>
      </c>
      <c r="U1294" s="8">
        <f t="shared" si="353"/>
        <v>7.407407407407407E-2</v>
      </c>
      <c r="V1294" s="8">
        <f t="shared" si="338"/>
        <v>0</v>
      </c>
      <c r="W1294" s="8">
        <f t="shared" si="339"/>
        <v>7.8695374162482056E-114</v>
      </c>
      <c r="X1294" s="8">
        <f t="shared" si="340"/>
        <v>4.3207968360892205E-45</v>
      </c>
      <c r="Y1294" s="8">
        <f t="shared" si="341"/>
        <v>6.8200191965199704E-22</v>
      </c>
      <c r="Z1294" s="8">
        <f t="shared" si="342"/>
        <v>1.818063187707769E-73</v>
      </c>
      <c r="AA1294" s="8">
        <f t="shared" si="343"/>
        <v>1.8307808239443144E-33</v>
      </c>
      <c r="AB1294" s="13" t="e">
        <f t="shared" si="354"/>
        <v>#DIV/0!</v>
      </c>
      <c r="AC1294" s="13">
        <f t="shared" si="355"/>
        <v>-1.8307808239443144E-33</v>
      </c>
    </row>
    <row r="1295" spans="1:29">
      <c r="A1295"/>
      <c r="B1295" s="16"/>
      <c r="C1295" s="15"/>
      <c r="I1295" s="11" t="e">
        <f t="shared" si="356"/>
        <v>#DIV/0!</v>
      </c>
      <c r="J1295" s="11" t="e">
        <f t="shared" si="357"/>
        <v>#DIV/0!</v>
      </c>
      <c r="K1295" s="11" t="e">
        <f t="shared" si="346"/>
        <v>#DIV/0!</v>
      </c>
      <c r="L1295" s="11" t="e">
        <f t="shared" si="347"/>
        <v>#DIV/0!</v>
      </c>
      <c r="M1295" s="8" t="e">
        <f t="shared" si="335"/>
        <v>#DIV/0!</v>
      </c>
      <c r="N1295" s="8">
        <f t="shared" si="336"/>
        <v>0</v>
      </c>
      <c r="O1295" s="8">
        <f t="shared" si="337"/>
        <v>0</v>
      </c>
      <c r="P1295" s="8">
        <f t="shared" si="348"/>
        <v>0.83333333333333337</v>
      </c>
      <c r="Q1295" s="8">
        <f t="shared" si="349"/>
        <v>0.22727272727272727</v>
      </c>
      <c r="R1295" s="8">
        <f t="shared" si="350"/>
        <v>9.8039215686274508E-2</v>
      </c>
      <c r="S1295" s="8">
        <f t="shared" si="351"/>
        <v>4.9504950495049507E-2</v>
      </c>
      <c r="T1295" s="8">
        <f t="shared" si="352"/>
        <v>0.15384615384615385</v>
      </c>
      <c r="U1295" s="8">
        <f t="shared" si="353"/>
        <v>7.407407407407407E-2</v>
      </c>
      <c r="V1295" s="8">
        <f t="shared" si="338"/>
        <v>0</v>
      </c>
      <c r="W1295" s="8">
        <f t="shared" si="339"/>
        <v>6.081006185282704E-114</v>
      </c>
      <c r="X1295" s="8">
        <f t="shared" si="340"/>
        <v>3.8971893031392969E-45</v>
      </c>
      <c r="Y1295" s="8">
        <f t="shared" si="341"/>
        <v>6.4823944838209617E-22</v>
      </c>
      <c r="Z1295" s="8">
        <f t="shared" si="342"/>
        <v>1.5383611588296507E-73</v>
      </c>
      <c r="AA1295" s="8">
        <f t="shared" si="343"/>
        <v>1.6951674295780691E-33</v>
      </c>
      <c r="AB1295" s="13" t="e">
        <f t="shared" si="354"/>
        <v>#DIV/0!</v>
      </c>
      <c r="AC1295" s="13">
        <f t="shared" si="355"/>
        <v>-1.6951674295780691E-33</v>
      </c>
    </row>
    <row r="1296" spans="1:29">
      <c r="A1296"/>
      <c r="B1296" s="18"/>
      <c r="C1296" s="17"/>
      <c r="I1296" s="11" t="e">
        <f t="shared" si="356"/>
        <v>#DIV/0!</v>
      </c>
      <c r="J1296" s="11" t="e">
        <f t="shared" si="357"/>
        <v>#DIV/0!</v>
      </c>
      <c r="K1296" s="11" t="e">
        <f t="shared" si="346"/>
        <v>#DIV/0!</v>
      </c>
      <c r="L1296" s="11" t="e">
        <f t="shared" si="347"/>
        <v>#DIV/0!</v>
      </c>
      <c r="M1296" s="8" t="e">
        <f t="shared" si="335"/>
        <v>#DIV/0!</v>
      </c>
      <c r="N1296" s="8">
        <f t="shared" si="336"/>
        <v>0</v>
      </c>
      <c r="O1296" s="8">
        <f t="shared" si="337"/>
        <v>0</v>
      </c>
      <c r="P1296" s="8">
        <f t="shared" si="348"/>
        <v>0.83333333333333337</v>
      </c>
      <c r="Q1296" s="8">
        <f t="shared" si="349"/>
        <v>0.22727272727272727</v>
      </c>
      <c r="R1296" s="8">
        <f t="shared" si="350"/>
        <v>9.8039215686274508E-2</v>
      </c>
      <c r="S1296" s="8">
        <f t="shared" si="351"/>
        <v>4.9504950495049507E-2</v>
      </c>
      <c r="T1296" s="8">
        <f t="shared" si="352"/>
        <v>0.15384615384615385</v>
      </c>
      <c r="U1296" s="8">
        <f t="shared" si="353"/>
        <v>7.407407407407407E-2</v>
      </c>
      <c r="V1296" s="8">
        <f t="shared" si="338"/>
        <v>0</v>
      </c>
      <c r="W1296" s="8">
        <f t="shared" si="339"/>
        <v>4.6989593249911801E-114</v>
      </c>
      <c r="X1296" s="8">
        <f t="shared" si="340"/>
        <v>3.5151119204785814E-45</v>
      </c>
      <c r="Y1296" s="8">
        <f t="shared" si="341"/>
        <v>6.1614838658100231E-22</v>
      </c>
      <c r="Z1296" s="8">
        <f t="shared" si="342"/>
        <v>1.3016902113173967E-73</v>
      </c>
      <c r="AA1296" s="8">
        <f t="shared" si="343"/>
        <v>1.5695994718315454E-33</v>
      </c>
      <c r="AB1296" s="13" t="e">
        <f t="shared" si="354"/>
        <v>#DIV/0!</v>
      </c>
      <c r="AC1296" s="13">
        <f t="shared" si="355"/>
        <v>-1.5695994718315454E-33</v>
      </c>
    </row>
    <row r="1297" spans="1:29">
      <c r="A1297"/>
      <c r="B1297" s="16"/>
      <c r="C1297" s="15"/>
      <c r="I1297" s="11" t="e">
        <f t="shared" si="356"/>
        <v>#DIV/0!</v>
      </c>
      <c r="J1297" s="11" t="e">
        <f t="shared" si="357"/>
        <v>#DIV/0!</v>
      </c>
      <c r="K1297" s="11" t="e">
        <f t="shared" si="346"/>
        <v>#DIV/0!</v>
      </c>
      <c r="L1297" s="11" t="e">
        <f t="shared" si="347"/>
        <v>#DIV/0!</v>
      </c>
      <c r="M1297" s="8" t="e">
        <f t="shared" si="335"/>
        <v>#DIV/0!</v>
      </c>
      <c r="N1297" s="8">
        <f t="shared" si="336"/>
        <v>0</v>
      </c>
      <c r="O1297" s="8">
        <f t="shared" si="337"/>
        <v>0</v>
      </c>
      <c r="P1297" s="8">
        <f t="shared" si="348"/>
        <v>0.83333333333333337</v>
      </c>
      <c r="Q1297" s="8">
        <f t="shared" si="349"/>
        <v>0.22727272727272727</v>
      </c>
      <c r="R1297" s="8">
        <f t="shared" si="350"/>
        <v>9.8039215686274508E-2</v>
      </c>
      <c r="S1297" s="8">
        <f t="shared" si="351"/>
        <v>4.9504950495049507E-2</v>
      </c>
      <c r="T1297" s="8">
        <f t="shared" si="352"/>
        <v>0.15384615384615385</v>
      </c>
      <c r="U1297" s="8">
        <f t="shared" si="353"/>
        <v>7.407407407407407E-2</v>
      </c>
      <c r="V1297" s="8">
        <f t="shared" si="338"/>
        <v>0</v>
      </c>
      <c r="W1297" s="8">
        <f t="shared" si="339"/>
        <v>3.6310140238568206E-114</v>
      </c>
      <c r="X1297" s="8">
        <f t="shared" si="340"/>
        <v>3.1704931047453875E-45</v>
      </c>
      <c r="Y1297" s="8">
        <f t="shared" si="341"/>
        <v>5.8564599120570511E-22</v>
      </c>
      <c r="Z1297" s="8">
        <f t="shared" si="342"/>
        <v>1.1014301788070279E-73</v>
      </c>
      <c r="AA1297" s="8">
        <f t="shared" si="343"/>
        <v>1.4533328442884679E-33</v>
      </c>
      <c r="AB1297" s="13" t="e">
        <f t="shared" si="354"/>
        <v>#DIV/0!</v>
      </c>
      <c r="AC1297" s="13">
        <f t="shared" si="355"/>
        <v>-1.4533328442884679E-33</v>
      </c>
    </row>
    <row r="1298" spans="1:29">
      <c r="A1298"/>
      <c r="B1298" s="18"/>
      <c r="C1298" s="17"/>
      <c r="I1298" s="11" t="e">
        <f t="shared" si="356"/>
        <v>#DIV/0!</v>
      </c>
      <c r="J1298" s="11" t="e">
        <f t="shared" si="357"/>
        <v>#DIV/0!</v>
      </c>
      <c r="K1298" s="11" t="e">
        <f t="shared" si="346"/>
        <v>#DIV/0!</v>
      </c>
      <c r="L1298" s="11" t="e">
        <f t="shared" si="347"/>
        <v>#DIV/0!</v>
      </c>
      <c r="M1298" s="8" t="e">
        <f t="shared" ref="M1298:M1361" si="358">IF(C1298&gt;L1298,IF(AB1298&gt;=80,"STRONG SHORT","SHORT"),IF(C1298&lt;K1298,IF(AB1298&lt;=20,"STRONG LONG","LONG"),"NONE"))</f>
        <v>#DIV/0!</v>
      </c>
      <c r="N1298" s="8">
        <f t="shared" ref="N1298:N1361" si="359">IF(C1298&gt;C1297,C1298-C1297,0)</f>
        <v>0</v>
      </c>
      <c r="O1298" s="8">
        <f t="shared" ref="O1298:O1361" si="360">IF(C1298&lt;C1297,C1297-C1298,0)</f>
        <v>0</v>
      </c>
      <c r="P1298" s="8">
        <f t="shared" si="348"/>
        <v>0.83333333333333337</v>
      </c>
      <c r="Q1298" s="8">
        <f t="shared" si="349"/>
        <v>0.22727272727272727</v>
      </c>
      <c r="R1298" s="8">
        <f t="shared" si="350"/>
        <v>9.8039215686274508E-2</v>
      </c>
      <c r="S1298" s="8">
        <f t="shared" si="351"/>
        <v>4.9504950495049507E-2</v>
      </c>
      <c r="T1298" s="8">
        <f t="shared" si="352"/>
        <v>0.15384615384615385</v>
      </c>
      <c r="U1298" s="8">
        <f t="shared" si="353"/>
        <v>7.407407407407407E-2</v>
      </c>
      <c r="V1298" s="8">
        <f t="shared" ref="V1298:V1361" si="361">$C1298*P1298+V1297*(1-P1298)</f>
        <v>0</v>
      </c>
      <c r="W1298" s="8">
        <f t="shared" ref="W1298:W1361" si="362">$C1298*Q1298+W1297*(1-Q1298)</f>
        <v>2.8057835638893612E-114</v>
      </c>
      <c r="X1298" s="8">
        <f t="shared" ref="X1298:X1361" si="363">$C1298*R1298+X1297*(1-R1298)</f>
        <v>2.8596604474174082E-45</v>
      </c>
      <c r="Y1298" s="8">
        <f t="shared" ref="Y1298:Y1361" si="364">$C1298*S1298+Y1297*(1-S1298)</f>
        <v>5.566536154034425E-22</v>
      </c>
      <c r="Z1298" s="8">
        <f t="shared" ref="Z1298:Z1361" si="365">$C1298*T1298+Z1297*(1-T1298)</f>
        <v>9.3197938206748511E-74</v>
      </c>
      <c r="AA1298" s="8">
        <f t="shared" ref="AA1298:AA1361" si="366">$C1298*U1298+AA1297*(1-U1298)</f>
        <v>1.3456785595263591E-33</v>
      </c>
      <c r="AB1298" s="13" t="e">
        <f t="shared" si="354"/>
        <v>#DIV/0!</v>
      </c>
      <c r="AC1298" s="13">
        <f t="shared" si="355"/>
        <v>-1.3456785595263591E-33</v>
      </c>
    </row>
    <row r="1299" spans="1:29">
      <c r="A1299"/>
      <c r="B1299" s="16"/>
      <c r="C1299" s="15"/>
      <c r="I1299" s="11" t="e">
        <f t="shared" si="356"/>
        <v>#DIV/0!</v>
      </c>
      <c r="J1299" s="11" t="e">
        <f t="shared" si="357"/>
        <v>#DIV/0!</v>
      </c>
      <c r="K1299" s="11" t="e">
        <f t="shared" si="346"/>
        <v>#DIV/0!</v>
      </c>
      <c r="L1299" s="11" t="e">
        <f t="shared" si="347"/>
        <v>#DIV/0!</v>
      </c>
      <c r="M1299" s="8" t="e">
        <f t="shared" si="358"/>
        <v>#DIV/0!</v>
      </c>
      <c r="N1299" s="8">
        <f t="shared" si="359"/>
        <v>0</v>
      </c>
      <c r="O1299" s="8">
        <f t="shared" si="360"/>
        <v>0</v>
      </c>
      <c r="P1299" s="8">
        <f t="shared" si="348"/>
        <v>0.83333333333333337</v>
      </c>
      <c r="Q1299" s="8">
        <f t="shared" si="349"/>
        <v>0.22727272727272727</v>
      </c>
      <c r="R1299" s="8">
        <f t="shared" si="350"/>
        <v>9.8039215686274508E-2</v>
      </c>
      <c r="S1299" s="8">
        <f t="shared" si="351"/>
        <v>4.9504950495049507E-2</v>
      </c>
      <c r="T1299" s="8">
        <f t="shared" si="352"/>
        <v>0.15384615384615385</v>
      </c>
      <c r="U1299" s="8">
        <f t="shared" si="353"/>
        <v>7.407407407407407E-2</v>
      </c>
      <c r="V1299" s="8">
        <f t="shared" si="361"/>
        <v>0</v>
      </c>
      <c r="W1299" s="8">
        <f t="shared" si="362"/>
        <v>2.1681054811872336E-114</v>
      </c>
      <c r="X1299" s="8">
        <f t="shared" si="363"/>
        <v>2.5793015800235447E-45</v>
      </c>
      <c r="Y1299" s="8">
        <f t="shared" si="364"/>
        <v>5.2909650573000477E-22</v>
      </c>
      <c r="Z1299" s="8">
        <f t="shared" si="365"/>
        <v>7.8859793867248742E-74</v>
      </c>
      <c r="AA1299" s="8">
        <f t="shared" si="366"/>
        <v>1.2459986662281104E-33</v>
      </c>
      <c r="AB1299" s="13" t="e">
        <f t="shared" si="354"/>
        <v>#DIV/0!</v>
      </c>
      <c r="AC1299" s="13">
        <f t="shared" si="355"/>
        <v>-1.2459986662281104E-33</v>
      </c>
    </row>
    <row r="1300" spans="1:29">
      <c r="A1300"/>
      <c r="B1300" s="18"/>
      <c r="C1300" s="17"/>
      <c r="I1300" s="11" t="e">
        <f t="shared" si="356"/>
        <v>#DIV/0!</v>
      </c>
      <c r="J1300" s="11" t="e">
        <f t="shared" si="357"/>
        <v>#DIV/0!</v>
      </c>
      <c r="K1300" s="11" t="e">
        <f t="shared" si="346"/>
        <v>#DIV/0!</v>
      </c>
      <c r="L1300" s="11" t="e">
        <f t="shared" si="347"/>
        <v>#DIV/0!</v>
      </c>
      <c r="M1300" s="8" t="e">
        <f t="shared" si="358"/>
        <v>#DIV/0!</v>
      </c>
      <c r="N1300" s="8">
        <f t="shared" si="359"/>
        <v>0</v>
      </c>
      <c r="O1300" s="8">
        <f t="shared" si="360"/>
        <v>0</v>
      </c>
      <c r="P1300" s="8">
        <f t="shared" si="348"/>
        <v>0.83333333333333337</v>
      </c>
      <c r="Q1300" s="8">
        <f t="shared" si="349"/>
        <v>0.22727272727272727</v>
      </c>
      <c r="R1300" s="8">
        <f t="shared" si="350"/>
        <v>9.8039215686274508E-2</v>
      </c>
      <c r="S1300" s="8">
        <f t="shared" si="351"/>
        <v>4.9504950495049507E-2</v>
      </c>
      <c r="T1300" s="8">
        <f t="shared" si="352"/>
        <v>0.15384615384615385</v>
      </c>
      <c r="U1300" s="8">
        <f t="shared" si="353"/>
        <v>7.407407407407407E-2</v>
      </c>
      <c r="V1300" s="8">
        <f t="shared" si="361"/>
        <v>0</v>
      </c>
      <c r="W1300" s="8">
        <f t="shared" si="362"/>
        <v>1.6753542354628623E-114</v>
      </c>
      <c r="X1300" s="8">
        <f t="shared" si="363"/>
        <v>2.3264288760996678E-45</v>
      </c>
      <c r="Y1300" s="8">
        <f t="shared" si="364"/>
        <v>5.0290360940673714E-22</v>
      </c>
      <c r="Z1300" s="8">
        <f t="shared" si="365"/>
        <v>6.6727517887672015E-74</v>
      </c>
      <c r="AA1300" s="8">
        <f t="shared" si="366"/>
        <v>1.1537024687297319E-33</v>
      </c>
      <c r="AB1300" s="13" t="e">
        <f t="shared" si="354"/>
        <v>#DIV/0!</v>
      </c>
      <c r="AC1300" s="13">
        <f t="shared" si="355"/>
        <v>-1.1537024687297319E-33</v>
      </c>
    </row>
    <row r="1301" spans="1:29">
      <c r="A1301"/>
      <c r="B1301" s="16"/>
      <c r="C1301" s="15"/>
      <c r="I1301" s="11" t="e">
        <f t="shared" si="356"/>
        <v>#DIV/0!</v>
      </c>
      <c r="J1301" s="11" t="e">
        <f t="shared" si="357"/>
        <v>#DIV/0!</v>
      </c>
      <c r="K1301" s="11" t="e">
        <f t="shared" si="346"/>
        <v>#DIV/0!</v>
      </c>
      <c r="L1301" s="11" t="e">
        <f t="shared" si="347"/>
        <v>#DIV/0!</v>
      </c>
      <c r="M1301" s="8" t="e">
        <f t="shared" si="358"/>
        <v>#DIV/0!</v>
      </c>
      <c r="N1301" s="8">
        <f t="shared" si="359"/>
        <v>0</v>
      </c>
      <c r="O1301" s="8">
        <f t="shared" si="360"/>
        <v>0</v>
      </c>
      <c r="P1301" s="8">
        <f t="shared" si="348"/>
        <v>0.83333333333333337</v>
      </c>
      <c r="Q1301" s="8">
        <f t="shared" si="349"/>
        <v>0.22727272727272727</v>
      </c>
      <c r="R1301" s="8">
        <f t="shared" si="350"/>
        <v>9.8039215686274508E-2</v>
      </c>
      <c r="S1301" s="8">
        <f t="shared" si="351"/>
        <v>4.9504950495049507E-2</v>
      </c>
      <c r="T1301" s="8">
        <f t="shared" si="352"/>
        <v>0.15384615384615385</v>
      </c>
      <c r="U1301" s="8">
        <f t="shared" si="353"/>
        <v>7.407407407407407E-2</v>
      </c>
      <c r="V1301" s="8">
        <f t="shared" si="361"/>
        <v>0</v>
      </c>
      <c r="W1301" s="8">
        <f t="shared" si="362"/>
        <v>1.2945919092213027E-114</v>
      </c>
      <c r="X1301" s="8">
        <f t="shared" si="363"/>
        <v>2.0983476137369552E-45</v>
      </c>
      <c r="Y1301" s="8">
        <f t="shared" si="364"/>
        <v>4.7800739111927487E-22</v>
      </c>
      <c r="Z1301" s="8">
        <f t="shared" si="365"/>
        <v>5.6461745904953241E-74</v>
      </c>
      <c r="AA1301" s="8">
        <f t="shared" si="366"/>
        <v>1.0682430266016036E-33</v>
      </c>
      <c r="AB1301" s="13" t="e">
        <f t="shared" si="354"/>
        <v>#DIV/0!</v>
      </c>
      <c r="AC1301" s="13">
        <f t="shared" si="355"/>
        <v>-1.0682430266016036E-33</v>
      </c>
    </row>
    <row r="1302" spans="1:29">
      <c r="A1302"/>
      <c r="B1302" s="18"/>
      <c r="C1302" s="17"/>
      <c r="I1302" s="11" t="e">
        <f t="shared" si="356"/>
        <v>#DIV/0!</v>
      </c>
      <c r="J1302" s="11" t="e">
        <f t="shared" si="357"/>
        <v>#DIV/0!</v>
      </c>
      <c r="K1302" s="11" t="e">
        <f t="shared" si="346"/>
        <v>#DIV/0!</v>
      </c>
      <c r="L1302" s="11" t="e">
        <f t="shared" si="347"/>
        <v>#DIV/0!</v>
      </c>
      <c r="M1302" s="8" t="e">
        <f t="shared" si="358"/>
        <v>#DIV/0!</v>
      </c>
      <c r="N1302" s="8">
        <f t="shared" si="359"/>
        <v>0</v>
      </c>
      <c r="O1302" s="8">
        <f t="shared" si="360"/>
        <v>0</v>
      </c>
      <c r="P1302" s="8">
        <f t="shared" si="348"/>
        <v>0.83333333333333337</v>
      </c>
      <c r="Q1302" s="8">
        <f t="shared" si="349"/>
        <v>0.22727272727272727</v>
      </c>
      <c r="R1302" s="8">
        <f t="shared" si="350"/>
        <v>9.8039215686274508E-2</v>
      </c>
      <c r="S1302" s="8">
        <f t="shared" si="351"/>
        <v>4.9504950495049507E-2</v>
      </c>
      <c r="T1302" s="8">
        <f t="shared" si="352"/>
        <v>0.15384615384615385</v>
      </c>
      <c r="U1302" s="8">
        <f t="shared" si="353"/>
        <v>7.407407407407407E-2</v>
      </c>
      <c r="V1302" s="8">
        <f t="shared" si="361"/>
        <v>0</v>
      </c>
      <c r="W1302" s="8">
        <f t="shared" si="362"/>
        <v>1.0003664753073703E-114</v>
      </c>
      <c r="X1302" s="8">
        <f t="shared" si="363"/>
        <v>1.8926272594490186E-45</v>
      </c>
      <c r="Y1302" s="8">
        <f t="shared" si="364"/>
        <v>4.5434365888564734E-22</v>
      </c>
      <c r="Z1302" s="8">
        <f t="shared" si="365"/>
        <v>4.7775323458037359E-74</v>
      </c>
      <c r="AA1302" s="8">
        <f t="shared" si="366"/>
        <v>9.8911391352000334E-34</v>
      </c>
      <c r="AB1302" s="13" t="e">
        <f t="shared" si="354"/>
        <v>#DIV/0!</v>
      </c>
      <c r="AC1302" s="13">
        <f t="shared" si="355"/>
        <v>-9.8911391352000334E-34</v>
      </c>
    </row>
    <row r="1303" spans="1:29">
      <c r="A1303"/>
      <c r="B1303" s="16"/>
      <c r="C1303" s="15"/>
      <c r="I1303" s="11" t="e">
        <f t="shared" si="356"/>
        <v>#DIV/0!</v>
      </c>
      <c r="J1303" s="11" t="e">
        <f t="shared" si="357"/>
        <v>#DIV/0!</v>
      </c>
      <c r="K1303" s="11" t="e">
        <f t="shared" si="346"/>
        <v>#DIV/0!</v>
      </c>
      <c r="L1303" s="11" t="e">
        <f t="shared" si="347"/>
        <v>#DIV/0!</v>
      </c>
      <c r="M1303" s="8" t="e">
        <f t="shared" si="358"/>
        <v>#DIV/0!</v>
      </c>
      <c r="N1303" s="8">
        <f t="shared" si="359"/>
        <v>0</v>
      </c>
      <c r="O1303" s="8">
        <f t="shared" si="360"/>
        <v>0</v>
      </c>
      <c r="P1303" s="8">
        <f t="shared" si="348"/>
        <v>0.83333333333333337</v>
      </c>
      <c r="Q1303" s="8">
        <f t="shared" si="349"/>
        <v>0.22727272727272727</v>
      </c>
      <c r="R1303" s="8">
        <f t="shared" si="350"/>
        <v>9.8039215686274508E-2</v>
      </c>
      <c r="S1303" s="8">
        <f t="shared" si="351"/>
        <v>4.9504950495049507E-2</v>
      </c>
      <c r="T1303" s="8">
        <f t="shared" si="352"/>
        <v>0.15384615384615385</v>
      </c>
      <c r="U1303" s="8">
        <f t="shared" si="353"/>
        <v>7.407407407407407E-2</v>
      </c>
      <c r="V1303" s="8">
        <f t="shared" si="361"/>
        <v>0</v>
      </c>
      <c r="W1303" s="8">
        <f t="shared" si="362"/>
        <v>7.7301045819205885E-115</v>
      </c>
      <c r="X1303" s="8">
        <f t="shared" si="363"/>
        <v>1.7070755673461736E-45</v>
      </c>
      <c r="Y1303" s="8">
        <f t="shared" si="364"/>
        <v>4.3185139854477371E-22</v>
      </c>
      <c r="Z1303" s="8">
        <f t="shared" si="365"/>
        <v>4.0425273695262378E-74</v>
      </c>
      <c r="AA1303" s="8">
        <f t="shared" si="366"/>
        <v>9.1584621622222536E-34</v>
      </c>
      <c r="AB1303" s="13" t="e">
        <f t="shared" si="354"/>
        <v>#DIV/0!</v>
      </c>
      <c r="AC1303" s="13">
        <f t="shared" si="355"/>
        <v>-9.1584621622222536E-34</v>
      </c>
    </row>
    <row r="1304" spans="1:29">
      <c r="A1304"/>
      <c r="B1304" s="18"/>
      <c r="C1304" s="17"/>
      <c r="I1304" s="11" t="e">
        <f t="shared" si="356"/>
        <v>#DIV/0!</v>
      </c>
      <c r="J1304" s="11" t="e">
        <f t="shared" si="357"/>
        <v>#DIV/0!</v>
      </c>
      <c r="K1304" s="11" t="e">
        <f t="shared" si="346"/>
        <v>#DIV/0!</v>
      </c>
      <c r="L1304" s="11" t="e">
        <f t="shared" si="347"/>
        <v>#DIV/0!</v>
      </c>
      <c r="M1304" s="8" t="e">
        <f t="shared" si="358"/>
        <v>#DIV/0!</v>
      </c>
      <c r="N1304" s="8">
        <f t="shared" si="359"/>
        <v>0</v>
      </c>
      <c r="O1304" s="8">
        <f t="shared" si="360"/>
        <v>0</v>
      </c>
      <c r="P1304" s="8">
        <f t="shared" si="348"/>
        <v>0.83333333333333337</v>
      </c>
      <c r="Q1304" s="8">
        <f t="shared" si="349"/>
        <v>0.22727272727272727</v>
      </c>
      <c r="R1304" s="8">
        <f t="shared" si="350"/>
        <v>9.8039215686274508E-2</v>
      </c>
      <c r="S1304" s="8">
        <f t="shared" si="351"/>
        <v>4.9504950495049507E-2</v>
      </c>
      <c r="T1304" s="8">
        <f t="shared" si="352"/>
        <v>0.15384615384615385</v>
      </c>
      <c r="U1304" s="8">
        <f t="shared" si="353"/>
        <v>7.407407407407407E-2</v>
      </c>
      <c r="V1304" s="8">
        <f t="shared" si="361"/>
        <v>0</v>
      </c>
      <c r="W1304" s="8">
        <f t="shared" si="362"/>
        <v>5.9732626314840907E-115</v>
      </c>
      <c r="X1304" s="8">
        <f t="shared" si="363"/>
        <v>1.5397152176063527E-45</v>
      </c>
      <c r="Y1304" s="8">
        <f t="shared" si="364"/>
        <v>4.1047261643859677E-22</v>
      </c>
      <c r="Z1304" s="8">
        <f t="shared" si="365"/>
        <v>3.4206000819068166E-74</v>
      </c>
      <c r="AA1304" s="8">
        <f t="shared" si="366"/>
        <v>8.480057557613197E-34</v>
      </c>
      <c r="AB1304" s="13" t="e">
        <f t="shared" si="354"/>
        <v>#DIV/0!</v>
      </c>
      <c r="AC1304" s="13">
        <f t="shared" si="355"/>
        <v>-8.480057557613197E-34</v>
      </c>
    </row>
    <row r="1305" spans="1:29">
      <c r="A1305"/>
      <c r="B1305" s="16"/>
      <c r="C1305" s="15"/>
      <c r="I1305" s="11" t="e">
        <f t="shared" si="356"/>
        <v>#DIV/0!</v>
      </c>
      <c r="J1305" s="11" t="e">
        <f t="shared" si="357"/>
        <v>#DIV/0!</v>
      </c>
      <c r="K1305" s="11" t="e">
        <f t="shared" si="346"/>
        <v>#DIV/0!</v>
      </c>
      <c r="L1305" s="11" t="e">
        <f t="shared" si="347"/>
        <v>#DIV/0!</v>
      </c>
      <c r="M1305" s="8" t="e">
        <f t="shared" si="358"/>
        <v>#DIV/0!</v>
      </c>
      <c r="N1305" s="8">
        <f t="shared" si="359"/>
        <v>0</v>
      </c>
      <c r="O1305" s="8">
        <f t="shared" si="360"/>
        <v>0</v>
      </c>
      <c r="P1305" s="8">
        <f t="shared" si="348"/>
        <v>0.83333333333333337</v>
      </c>
      <c r="Q1305" s="8">
        <f t="shared" si="349"/>
        <v>0.22727272727272727</v>
      </c>
      <c r="R1305" s="8">
        <f t="shared" si="350"/>
        <v>9.8039215686274508E-2</v>
      </c>
      <c r="S1305" s="8">
        <f t="shared" si="351"/>
        <v>4.9504950495049507E-2</v>
      </c>
      <c r="T1305" s="8">
        <f t="shared" si="352"/>
        <v>0.15384615384615385</v>
      </c>
      <c r="U1305" s="8">
        <f t="shared" si="353"/>
        <v>7.407407407407407E-2</v>
      </c>
      <c r="V1305" s="8">
        <f t="shared" si="361"/>
        <v>0</v>
      </c>
      <c r="W1305" s="8">
        <f t="shared" si="362"/>
        <v>4.615702942510434E-115</v>
      </c>
      <c r="X1305" s="8">
        <f t="shared" si="363"/>
        <v>1.3887627452920044E-45</v>
      </c>
      <c r="Y1305" s="8">
        <f t="shared" si="364"/>
        <v>3.901521898822306E-22</v>
      </c>
      <c r="Z1305" s="8">
        <f t="shared" si="365"/>
        <v>2.8943539154596141E-74</v>
      </c>
      <c r="AA1305" s="8">
        <f t="shared" si="366"/>
        <v>7.8519051459381459E-34</v>
      </c>
      <c r="AB1305" s="13" t="e">
        <f t="shared" si="354"/>
        <v>#DIV/0!</v>
      </c>
      <c r="AC1305" s="13">
        <f t="shared" si="355"/>
        <v>-7.8519051459381459E-34</v>
      </c>
    </row>
    <row r="1306" spans="1:29">
      <c r="A1306"/>
      <c r="B1306" s="18"/>
      <c r="C1306" s="17"/>
      <c r="I1306" s="11" t="e">
        <f t="shared" si="356"/>
        <v>#DIV/0!</v>
      </c>
      <c r="J1306" s="11" t="e">
        <f t="shared" si="357"/>
        <v>#DIV/0!</v>
      </c>
      <c r="K1306" s="11" t="e">
        <f t="shared" si="346"/>
        <v>#DIV/0!</v>
      </c>
      <c r="L1306" s="11" t="e">
        <f t="shared" si="347"/>
        <v>#DIV/0!</v>
      </c>
      <c r="M1306" s="8" t="e">
        <f t="shared" si="358"/>
        <v>#DIV/0!</v>
      </c>
      <c r="N1306" s="8">
        <f t="shared" si="359"/>
        <v>0</v>
      </c>
      <c r="O1306" s="8">
        <f t="shared" si="360"/>
        <v>0</v>
      </c>
      <c r="P1306" s="8">
        <f t="shared" si="348"/>
        <v>0.83333333333333337</v>
      </c>
      <c r="Q1306" s="8">
        <f t="shared" si="349"/>
        <v>0.22727272727272727</v>
      </c>
      <c r="R1306" s="8">
        <f t="shared" si="350"/>
        <v>9.8039215686274508E-2</v>
      </c>
      <c r="S1306" s="8">
        <f t="shared" si="351"/>
        <v>4.9504950495049507E-2</v>
      </c>
      <c r="T1306" s="8">
        <f t="shared" si="352"/>
        <v>0.15384615384615385</v>
      </c>
      <c r="U1306" s="8">
        <f t="shared" si="353"/>
        <v>7.407407407407407E-2</v>
      </c>
      <c r="V1306" s="8">
        <f t="shared" si="361"/>
        <v>0</v>
      </c>
      <c r="W1306" s="8">
        <f t="shared" si="362"/>
        <v>3.5666795464853353E-115</v>
      </c>
      <c r="X1306" s="8">
        <f t="shared" si="363"/>
        <v>1.2526095349692588E-45</v>
      </c>
      <c r="Y1306" s="8">
        <f t="shared" si="364"/>
        <v>3.7083772503657562E-22</v>
      </c>
      <c r="Z1306" s="8">
        <f t="shared" si="365"/>
        <v>2.4490686976965967E-74</v>
      </c>
      <c r="AA1306" s="8">
        <f t="shared" si="366"/>
        <v>7.27028254253532E-34</v>
      </c>
      <c r="AB1306" s="13" t="e">
        <f t="shared" si="354"/>
        <v>#DIV/0!</v>
      </c>
      <c r="AC1306" s="13">
        <f t="shared" si="355"/>
        <v>-7.27028254253532E-34</v>
      </c>
    </row>
    <row r="1307" spans="1:29">
      <c r="A1307"/>
      <c r="B1307" s="16"/>
      <c r="C1307" s="15"/>
      <c r="I1307" s="11" t="e">
        <f t="shared" si="356"/>
        <v>#DIV/0!</v>
      </c>
      <c r="J1307" s="11" t="e">
        <f t="shared" si="357"/>
        <v>#DIV/0!</v>
      </c>
      <c r="K1307" s="11" t="e">
        <f t="shared" si="346"/>
        <v>#DIV/0!</v>
      </c>
      <c r="L1307" s="11" t="e">
        <f t="shared" si="347"/>
        <v>#DIV/0!</v>
      </c>
      <c r="M1307" s="8" t="e">
        <f t="shared" si="358"/>
        <v>#DIV/0!</v>
      </c>
      <c r="N1307" s="8">
        <f t="shared" si="359"/>
        <v>0</v>
      </c>
      <c r="O1307" s="8">
        <f t="shared" si="360"/>
        <v>0</v>
      </c>
      <c r="P1307" s="8">
        <f t="shared" si="348"/>
        <v>0.83333333333333337</v>
      </c>
      <c r="Q1307" s="8">
        <f t="shared" si="349"/>
        <v>0.22727272727272727</v>
      </c>
      <c r="R1307" s="8">
        <f t="shared" si="350"/>
        <v>9.8039215686274508E-2</v>
      </c>
      <c r="S1307" s="8">
        <f t="shared" si="351"/>
        <v>4.9504950495049507E-2</v>
      </c>
      <c r="T1307" s="8">
        <f t="shared" si="352"/>
        <v>0.15384615384615385</v>
      </c>
      <c r="U1307" s="8">
        <f t="shared" si="353"/>
        <v>7.407407407407407E-2</v>
      </c>
      <c r="V1307" s="8">
        <f t="shared" si="361"/>
        <v>0</v>
      </c>
      <c r="W1307" s="8">
        <f t="shared" si="362"/>
        <v>2.7560705586477589E-115</v>
      </c>
      <c r="X1307" s="8">
        <f t="shared" si="363"/>
        <v>1.1298046785997236E-45</v>
      </c>
      <c r="Y1307" s="8">
        <f t="shared" si="364"/>
        <v>3.5247942181694316E-22</v>
      </c>
      <c r="Z1307" s="8">
        <f t="shared" si="365"/>
        <v>2.0722888980509663E-74</v>
      </c>
      <c r="AA1307" s="8">
        <f t="shared" si="366"/>
        <v>6.7317430949401113E-34</v>
      </c>
      <c r="AB1307" s="13" t="e">
        <f t="shared" si="354"/>
        <v>#DIV/0!</v>
      </c>
      <c r="AC1307" s="13">
        <f t="shared" si="355"/>
        <v>-6.7317430949401113E-34</v>
      </c>
    </row>
    <row r="1308" spans="1:29">
      <c r="A1308"/>
      <c r="B1308" s="18"/>
      <c r="C1308" s="17"/>
      <c r="I1308" s="11" t="e">
        <f t="shared" si="356"/>
        <v>#DIV/0!</v>
      </c>
      <c r="J1308" s="11" t="e">
        <f t="shared" si="357"/>
        <v>#DIV/0!</v>
      </c>
      <c r="K1308" s="11" t="e">
        <f t="shared" si="346"/>
        <v>#DIV/0!</v>
      </c>
      <c r="L1308" s="11" t="e">
        <f t="shared" si="347"/>
        <v>#DIV/0!</v>
      </c>
      <c r="M1308" s="8" t="e">
        <f t="shared" si="358"/>
        <v>#DIV/0!</v>
      </c>
      <c r="N1308" s="8">
        <f t="shared" si="359"/>
        <v>0</v>
      </c>
      <c r="O1308" s="8">
        <f t="shared" si="360"/>
        <v>0</v>
      </c>
      <c r="P1308" s="8">
        <f t="shared" si="348"/>
        <v>0.83333333333333337</v>
      </c>
      <c r="Q1308" s="8">
        <f t="shared" si="349"/>
        <v>0.22727272727272727</v>
      </c>
      <c r="R1308" s="8">
        <f t="shared" si="350"/>
        <v>9.8039215686274508E-2</v>
      </c>
      <c r="S1308" s="8">
        <f t="shared" si="351"/>
        <v>4.9504950495049507E-2</v>
      </c>
      <c r="T1308" s="8">
        <f t="shared" si="352"/>
        <v>0.15384615384615385</v>
      </c>
      <c r="U1308" s="8">
        <f t="shared" si="353"/>
        <v>7.407407407407407E-2</v>
      </c>
      <c r="V1308" s="8">
        <f t="shared" si="361"/>
        <v>0</v>
      </c>
      <c r="W1308" s="8">
        <f t="shared" si="362"/>
        <v>2.1296908862278135E-115</v>
      </c>
      <c r="X1308" s="8">
        <f t="shared" si="363"/>
        <v>1.0190395140311234E-45</v>
      </c>
      <c r="Y1308" s="8">
        <f t="shared" si="364"/>
        <v>3.3502994548937172E-22</v>
      </c>
      <c r="Z1308" s="8">
        <f t="shared" si="365"/>
        <v>1.7534752214277406E-74</v>
      </c>
      <c r="AA1308" s="8">
        <f t="shared" si="366"/>
        <v>6.2330954582778808E-34</v>
      </c>
      <c r="AB1308" s="13" t="e">
        <f t="shared" si="354"/>
        <v>#DIV/0!</v>
      </c>
      <c r="AC1308" s="13">
        <f t="shared" si="355"/>
        <v>-6.2330954582778808E-34</v>
      </c>
    </row>
    <row r="1309" spans="1:29">
      <c r="A1309"/>
      <c r="B1309" s="16"/>
      <c r="C1309" s="15"/>
      <c r="I1309" s="11" t="e">
        <f t="shared" si="356"/>
        <v>#DIV/0!</v>
      </c>
      <c r="J1309" s="11" t="e">
        <f t="shared" si="357"/>
        <v>#DIV/0!</v>
      </c>
      <c r="K1309" s="11" t="e">
        <f t="shared" si="346"/>
        <v>#DIV/0!</v>
      </c>
      <c r="L1309" s="11" t="e">
        <f t="shared" si="347"/>
        <v>#DIV/0!</v>
      </c>
      <c r="M1309" s="8" t="e">
        <f t="shared" si="358"/>
        <v>#DIV/0!</v>
      </c>
      <c r="N1309" s="8">
        <f t="shared" si="359"/>
        <v>0</v>
      </c>
      <c r="O1309" s="8">
        <f t="shared" si="360"/>
        <v>0</v>
      </c>
      <c r="P1309" s="8">
        <f t="shared" si="348"/>
        <v>0.83333333333333337</v>
      </c>
      <c r="Q1309" s="8">
        <f t="shared" si="349"/>
        <v>0.22727272727272727</v>
      </c>
      <c r="R1309" s="8">
        <f t="shared" si="350"/>
        <v>9.8039215686274508E-2</v>
      </c>
      <c r="S1309" s="8">
        <f t="shared" si="351"/>
        <v>4.9504950495049507E-2</v>
      </c>
      <c r="T1309" s="8">
        <f t="shared" si="352"/>
        <v>0.15384615384615385</v>
      </c>
      <c r="U1309" s="8">
        <f t="shared" si="353"/>
        <v>7.407407407407407E-2</v>
      </c>
      <c r="V1309" s="8">
        <f t="shared" si="361"/>
        <v>0</v>
      </c>
      <c r="W1309" s="8">
        <f t="shared" si="362"/>
        <v>1.6456702302669468E-115</v>
      </c>
      <c r="X1309" s="8">
        <f t="shared" si="363"/>
        <v>9.1913367932218973E-46</v>
      </c>
      <c r="Y1309" s="8">
        <f t="shared" si="364"/>
        <v>3.1844430462356122E-22</v>
      </c>
      <c r="Z1309" s="8">
        <f t="shared" si="365"/>
        <v>1.4837098027465497E-74</v>
      </c>
      <c r="AA1309" s="8">
        <f t="shared" si="366"/>
        <v>5.7713846835906303E-34</v>
      </c>
      <c r="AB1309" s="13" t="e">
        <f t="shared" si="354"/>
        <v>#DIV/0!</v>
      </c>
      <c r="AC1309" s="13">
        <f t="shared" si="355"/>
        <v>-5.7713846835906303E-34</v>
      </c>
    </row>
    <row r="1310" spans="1:29">
      <c r="A1310"/>
      <c r="B1310" s="18"/>
      <c r="C1310" s="17"/>
      <c r="I1310" s="11" t="e">
        <f t="shared" si="356"/>
        <v>#DIV/0!</v>
      </c>
      <c r="J1310" s="11" t="e">
        <f t="shared" si="357"/>
        <v>#DIV/0!</v>
      </c>
      <c r="K1310" s="11" t="e">
        <f t="shared" si="346"/>
        <v>#DIV/0!</v>
      </c>
      <c r="L1310" s="11" t="e">
        <f t="shared" si="347"/>
        <v>#DIV/0!</v>
      </c>
      <c r="M1310" s="8" t="e">
        <f t="shared" si="358"/>
        <v>#DIV/0!</v>
      </c>
      <c r="N1310" s="8">
        <f t="shared" si="359"/>
        <v>0</v>
      </c>
      <c r="O1310" s="8">
        <f t="shared" si="360"/>
        <v>0</v>
      </c>
      <c r="P1310" s="8">
        <f t="shared" si="348"/>
        <v>0.83333333333333337</v>
      </c>
      <c r="Q1310" s="8">
        <f t="shared" si="349"/>
        <v>0.22727272727272727</v>
      </c>
      <c r="R1310" s="8">
        <f t="shared" si="350"/>
        <v>9.8039215686274508E-2</v>
      </c>
      <c r="S1310" s="8">
        <f t="shared" si="351"/>
        <v>4.9504950495049507E-2</v>
      </c>
      <c r="T1310" s="8">
        <f t="shared" si="352"/>
        <v>0.15384615384615385</v>
      </c>
      <c r="U1310" s="8">
        <f t="shared" si="353"/>
        <v>7.407407407407407E-2</v>
      </c>
      <c r="V1310" s="8">
        <f t="shared" si="361"/>
        <v>0</v>
      </c>
      <c r="W1310" s="8">
        <f t="shared" si="362"/>
        <v>1.2716542688426407E-115</v>
      </c>
      <c r="X1310" s="8">
        <f t="shared" si="363"/>
        <v>8.2902253429060251E-46</v>
      </c>
      <c r="Y1310" s="8">
        <f t="shared" si="364"/>
        <v>3.0267973508774133E-22</v>
      </c>
      <c r="Z1310" s="8">
        <f t="shared" si="365"/>
        <v>1.2554467561701574E-74</v>
      </c>
      <c r="AA1310" s="8">
        <f t="shared" si="366"/>
        <v>5.343874707028361E-34</v>
      </c>
      <c r="AB1310" s="13" t="e">
        <f t="shared" si="354"/>
        <v>#DIV/0!</v>
      </c>
      <c r="AC1310" s="13">
        <f t="shared" si="355"/>
        <v>-5.343874707028361E-34</v>
      </c>
    </row>
    <row r="1311" spans="1:29">
      <c r="A1311"/>
      <c r="B1311" s="16"/>
      <c r="C1311" s="15"/>
      <c r="I1311" s="11" t="e">
        <f t="shared" si="356"/>
        <v>#DIV/0!</v>
      </c>
      <c r="J1311" s="11" t="e">
        <f t="shared" si="357"/>
        <v>#DIV/0!</v>
      </c>
      <c r="K1311" s="11" t="e">
        <f t="shared" si="346"/>
        <v>#DIV/0!</v>
      </c>
      <c r="L1311" s="11" t="e">
        <f t="shared" si="347"/>
        <v>#DIV/0!</v>
      </c>
      <c r="M1311" s="8" t="e">
        <f t="shared" si="358"/>
        <v>#DIV/0!</v>
      </c>
      <c r="N1311" s="8">
        <f t="shared" si="359"/>
        <v>0</v>
      </c>
      <c r="O1311" s="8">
        <f t="shared" si="360"/>
        <v>0</v>
      </c>
      <c r="P1311" s="8">
        <f t="shared" si="348"/>
        <v>0.83333333333333337</v>
      </c>
      <c r="Q1311" s="8">
        <f t="shared" si="349"/>
        <v>0.22727272727272727</v>
      </c>
      <c r="R1311" s="8">
        <f t="shared" si="350"/>
        <v>9.8039215686274508E-2</v>
      </c>
      <c r="S1311" s="8">
        <f t="shared" si="351"/>
        <v>4.9504950495049507E-2</v>
      </c>
      <c r="T1311" s="8">
        <f t="shared" si="352"/>
        <v>0.15384615384615385</v>
      </c>
      <c r="U1311" s="8">
        <f t="shared" si="353"/>
        <v>7.407407407407407E-2</v>
      </c>
      <c r="V1311" s="8">
        <f t="shared" si="361"/>
        <v>0</v>
      </c>
      <c r="W1311" s="8">
        <f t="shared" si="362"/>
        <v>9.826419350147678E-116</v>
      </c>
      <c r="X1311" s="8">
        <f t="shared" si="363"/>
        <v>7.4774581524250421E-46</v>
      </c>
      <c r="Y1311" s="8">
        <f t="shared" si="364"/>
        <v>2.87695589786368E-22</v>
      </c>
      <c r="Z1311" s="8">
        <f t="shared" si="365"/>
        <v>1.0623011013747486E-74</v>
      </c>
      <c r="AA1311" s="8">
        <f t="shared" si="366"/>
        <v>4.9480321361373716E-34</v>
      </c>
      <c r="AB1311" s="13" t="e">
        <f t="shared" si="354"/>
        <v>#DIV/0!</v>
      </c>
      <c r="AC1311" s="13">
        <f t="shared" si="355"/>
        <v>-4.9480321361373716E-34</v>
      </c>
    </row>
    <row r="1312" spans="1:29">
      <c r="A1312"/>
      <c r="B1312" s="18"/>
      <c r="C1312" s="17"/>
      <c r="I1312" s="11" t="e">
        <f t="shared" si="356"/>
        <v>#DIV/0!</v>
      </c>
      <c r="J1312" s="11" t="e">
        <f t="shared" si="357"/>
        <v>#DIV/0!</v>
      </c>
      <c r="K1312" s="11" t="e">
        <f t="shared" si="346"/>
        <v>#DIV/0!</v>
      </c>
      <c r="L1312" s="11" t="e">
        <f t="shared" si="347"/>
        <v>#DIV/0!</v>
      </c>
      <c r="M1312" s="8" t="e">
        <f t="shared" si="358"/>
        <v>#DIV/0!</v>
      </c>
      <c r="N1312" s="8">
        <f t="shared" si="359"/>
        <v>0</v>
      </c>
      <c r="O1312" s="8">
        <f t="shared" si="360"/>
        <v>0</v>
      </c>
      <c r="P1312" s="8">
        <f t="shared" si="348"/>
        <v>0.83333333333333337</v>
      </c>
      <c r="Q1312" s="8">
        <f t="shared" si="349"/>
        <v>0.22727272727272727</v>
      </c>
      <c r="R1312" s="8">
        <f t="shared" si="350"/>
        <v>9.8039215686274508E-2</v>
      </c>
      <c r="S1312" s="8">
        <f t="shared" si="351"/>
        <v>4.9504950495049507E-2</v>
      </c>
      <c r="T1312" s="8">
        <f t="shared" si="352"/>
        <v>0.15384615384615385</v>
      </c>
      <c r="U1312" s="8">
        <f t="shared" si="353"/>
        <v>7.407407407407407E-2</v>
      </c>
      <c r="V1312" s="8">
        <f t="shared" si="361"/>
        <v>0</v>
      </c>
      <c r="W1312" s="8">
        <f t="shared" si="362"/>
        <v>7.593142225114115E-116</v>
      </c>
      <c r="X1312" s="8">
        <f t="shared" si="363"/>
        <v>6.7443740198343516E-46</v>
      </c>
      <c r="Y1312" s="8">
        <f t="shared" si="364"/>
        <v>2.7345323385634976E-22</v>
      </c>
      <c r="Z1312" s="8">
        <f t="shared" si="365"/>
        <v>8.988701627017103E-75</v>
      </c>
      <c r="AA1312" s="8">
        <f t="shared" si="366"/>
        <v>4.5815112371642332E-34</v>
      </c>
      <c r="AB1312" s="13" t="e">
        <f t="shared" si="354"/>
        <v>#DIV/0!</v>
      </c>
      <c r="AC1312" s="13">
        <f t="shared" si="355"/>
        <v>-4.5815112371642332E-34</v>
      </c>
    </row>
    <row r="1313" spans="1:29">
      <c r="A1313"/>
      <c r="B1313" s="16"/>
      <c r="C1313" s="15"/>
      <c r="I1313" s="11" t="e">
        <f t="shared" si="356"/>
        <v>#DIV/0!</v>
      </c>
      <c r="J1313" s="11" t="e">
        <f t="shared" si="357"/>
        <v>#DIV/0!</v>
      </c>
      <c r="K1313" s="11" t="e">
        <f t="shared" si="346"/>
        <v>#DIV/0!</v>
      </c>
      <c r="L1313" s="11" t="e">
        <f t="shared" si="347"/>
        <v>#DIV/0!</v>
      </c>
      <c r="M1313" s="8" t="e">
        <f t="shared" si="358"/>
        <v>#DIV/0!</v>
      </c>
      <c r="N1313" s="8">
        <f t="shared" si="359"/>
        <v>0</v>
      </c>
      <c r="O1313" s="8">
        <f t="shared" si="360"/>
        <v>0</v>
      </c>
      <c r="P1313" s="8">
        <f t="shared" si="348"/>
        <v>0.83333333333333337</v>
      </c>
      <c r="Q1313" s="8">
        <f t="shared" si="349"/>
        <v>0.22727272727272727</v>
      </c>
      <c r="R1313" s="8">
        <f t="shared" si="350"/>
        <v>9.8039215686274508E-2</v>
      </c>
      <c r="S1313" s="8">
        <f t="shared" si="351"/>
        <v>4.9504950495049507E-2</v>
      </c>
      <c r="T1313" s="8">
        <f t="shared" si="352"/>
        <v>0.15384615384615385</v>
      </c>
      <c r="U1313" s="8">
        <f t="shared" si="353"/>
        <v>7.407407407407407E-2</v>
      </c>
      <c r="V1313" s="8">
        <f t="shared" si="361"/>
        <v>0</v>
      </c>
      <c r="W1313" s="8">
        <f t="shared" si="362"/>
        <v>5.8674280830427256E-116</v>
      </c>
      <c r="X1313" s="8">
        <f t="shared" si="363"/>
        <v>6.0831608806349058E-46</v>
      </c>
      <c r="Y1313" s="8">
        <f t="shared" si="364"/>
        <v>2.5991594505157995E-22</v>
      </c>
      <c r="Z1313" s="8">
        <f t="shared" si="365"/>
        <v>7.6058244536298565E-75</v>
      </c>
      <c r="AA1313" s="8">
        <f t="shared" si="366"/>
        <v>4.2421400344113272E-34</v>
      </c>
      <c r="AB1313" s="13" t="e">
        <f t="shared" si="354"/>
        <v>#DIV/0!</v>
      </c>
      <c r="AC1313" s="13">
        <f t="shared" si="355"/>
        <v>-4.2421400344113272E-34</v>
      </c>
    </row>
    <row r="1314" spans="1:29">
      <c r="A1314"/>
      <c r="B1314" s="18"/>
      <c r="C1314" s="17"/>
      <c r="I1314" s="11" t="e">
        <f t="shared" si="356"/>
        <v>#DIV/0!</v>
      </c>
      <c r="J1314" s="11" t="e">
        <f t="shared" si="357"/>
        <v>#DIV/0!</v>
      </c>
      <c r="K1314" s="11" t="e">
        <f t="shared" si="346"/>
        <v>#DIV/0!</v>
      </c>
      <c r="L1314" s="11" t="e">
        <f t="shared" si="347"/>
        <v>#DIV/0!</v>
      </c>
      <c r="M1314" s="8" t="e">
        <f t="shared" si="358"/>
        <v>#DIV/0!</v>
      </c>
      <c r="N1314" s="8">
        <f t="shared" si="359"/>
        <v>0</v>
      </c>
      <c r="O1314" s="8">
        <f t="shared" si="360"/>
        <v>0</v>
      </c>
      <c r="P1314" s="8">
        <f t="shared" si="348"/>
        <v>0.83333333333333337</v>
      </c>
      <c r="Q1314" s="8">
        <f t="shared" si="349"/>
        <v>0.22727272727272727</v>
      </c>
      <c r="R1314" s="8">
        <f t="shared" si="350"/>
        <v>9.8039215686274508E-2</v>
      </c>
      <c r="S1314" s="8">
        <f t="shared" si="351"/>
        <v>4.9504950495049507E-2</v>
      </c>
      <c r="T1314" s="8">
        <f t="shared" si="352"/>
        <v>0.15384615384615385</v>
      </c>
      <c r="U1314" s="8">
        <f t="shared" si="353"/>
        <v>7.407407407407407E-2</v>
      </c>
      <c r="V1314" s="8">
        <f t="shared" si="361"/>
        <v>0</v>
      </c>
      <c r="W1314" s="8">
        <f t="shared" si="362"/>
        <v>4.5339217005330152E-116</v>
      </c>
      <c r="X1314" s="8">
        <f t="shared" si="363"/>
        <v>5.4867725590040331E-46</v>
      </c>
      <c r="Y1314" s="8">
        <f t="shared" si="364"/>
        <v>2.4704881905892748E-22</v>
      </c>
      <c r="Z1314" s="8">
        <f t="shared" si="365"/>
        <v>6.435697614609879E-75</v>
      </c>
      <c r="AA1314" s="8">
        <f t="shared" si="366"/>
        <v>3.9279074392697474E-34</v>
      </c>
      <c r="AB1314" s="13" t="e">
        <f t="shared" si="354"/>
        <v>#DIV/0!</v>
      </c>
      <c r="AC1314" s="13">
        <f t="shared" si="355"/>
        <v>-3.9279074392697474E-34</v>
      </c>
    </row>
    <row r="1315" spans="1:29">
      <c r="A1315"/>
      <c r="B1315" s="16"/>
      <c r="C1315" s="15"/>
      <c r="I1315" s="11" t="e">
        <f t="shared" si="356"/>
        <v>#DIV/0!</v>
      </c>
      <c r="J1315" s="11" t="e">
        <f t="shared" si="357"/>
        <v>#DIV/0!</v>
      </c>
      <c r="K1315" s="11" t="e">
        <f t="shared" si="346"/>
        <v>#DIV/0!</v>
      </c>
      <c r="L1315" s="11" t="e">
        <f t="shared" si="347"/>
        <v>#DIV/0!</v>
      </c>
      <c r="M1315" s="8" t="e">
        <f t="shared" si="358"/>
        <v>#DIV/0!</v>
      </c>
      <c r="N1315" s="8">
        <f t="shared" si="359"/>
        <v>0</v>
      </c>
      <c r="O1315" s="8">
        <f t="shared" si="360"/>
        <v>0</v>
      </c>
      <c r="P1315" s="8">
        <f t="shared" si="348"/>
        <v>0.83333333333333337</v>
      </c>
      <c r="Q1315" s="8">
        <f t="shared" si="349"/>
        <v>0.22727272727272727</v>
      </c>
      <c r="R1315" s="8">
        <f t="shared" si="350"/>
        <v>9.8039215686274508E-2</v>
      </c>
      <c r="S1315" s="8">
        <f t="shared" si="351"/>
        <v>4.9504950495049507E-2</v>
      </c>
      <c r="T1315" s="8">
        <f t="shared" si="352"/>
        <v>0.15384615384615385</v>
      </c>
      <c r="U1315" s="8">
        <f t="shared" si="353"/>
        <v>7.407407407407407E-2</v>
      </c>
      <c r="V1315" s="8">
        <f t="shared" si="361"/>
        <v>0</v>
      </c>
      <c r="W1315" s="8">
        <f t="shared" si="362"/>
        <v>3.5034849504118751E-116</v>
      </c>
      <c r="X1315" s="8">
        <f t="shared" si="363"/>
        <v>4.9488536806703047E-46</v>
      </c>
      <c r="Y1315" s="8">
        <f t="shared" si="364"/>
        <v>2.3481867950155484E-22</v>
      </c>
      <c r="Z1315" s="8">
        <f t="shared" si="365"/>
        <v>5.4455902892852825E-75</v>
      </c>
      <c r="AA1315" s="8">
        <f t="shared" si="366"/>
        <v>3.6369513326571737E-34</v>
      </c>
      <c r="AB1315" s="13" t="e">
        <f t="shared" si="354"/>
        <v>#DIV/0!</v>
      </c>
      <c r="AC1315" s="13">
        <f t="shared" si="355"/>
        <v>-3.6369513326571737E-34</v>
      </c>
    </row>
    <row r="1316" spans="1:29">
      <c r="A1316"/>
      <c r="B1316" s="18"/>
      <c r="C1316" s="17"/>
      <c r="I1316" s="11" t="e">
        <f t="shared" si="356"/>
        <v>#DIV/0!</v>
      </c>
      <c r="J1316" s="11" t="e">
        <f t="shared" si="357"/>
        <v>#DIV/0!</v>
      </c>
      <c r="K1316" s="11" t="e">
        <f t="shared" si="346"/>
        <v>#DIV/0!</v>
      </c>
      <c r="L1316" s="11" t="e">
        <f t="shared" si="347"/>
        <v>#DIV/0!</v>
      </c>
      <c r="M1316" s="8" t="e">
        <f t="shared" si="358"/>
        <v>#DIV/0!</v>
      </c>
      <c r="N1316" s="8">
        <f t="shared" si="359"/>
        <v>0</v>
      </c>
      <c r="O1316" s="8">
        <f t="shared" si="360"/>
        <v>0</v>
      </c>
      <c r="P1316" s="8">
        <f t="shared" si="348"/>
        <v>0.83333333333333337</v>
      </c>
      <c r="Q1316" s="8">
        <f t="shared" si="349"/>
        <v>0.22727272727272727</v>
      </c>
      <c r="R1316" s="8">
        <f t="shared" si="350"/>
        <v>9.8039215686274508E-2</v>
      </c>
      <c r="S1316" s="8">
        <f t="shared" si="351"/>
        <v>4.9504950495049507E-2</v>
      </c>
      <c r="T1316" s="8">
        <f t="shared" si="352"/>
        <v>0.15384615384615385</v>
      </c>
      <c r="U1316" s="8">
        <f t="shared" si="353"/>
        <v>7.407407407407407E-2</v>
      </c>
      <c r="V1316" s="8">
        <f t="shared" si="361"/>
        <v>0</v>
      </c>
      <c r="W1316" s="8">
        <f t="shared" si="362"/>
        <v>2.7072383707728126E-116</v>
      </c>
      <c r="X1316" s="8">
        <f t="shared" si="363"/>
        <v>4.4636719472712555E-46</v>
      </c>
      <c r="Y1316" s="8">
        <f t="shared" si="364"/>
        <v>2.2319399239751745E-22</v>
      </c>
      <c r="Z1316" s="8">
        <f t="shared" si="365"/>
        <v>4.6078071678567775E-75</v>
      </c>
      <c r="AA1316" s="8">
        <f t="shared" si="366"/>
        <v>3.3675475302381238E-34</v>
      </c>
      <c r="AB1316" s="13" t="e">
        <f t="shared" si="354"/>
        <v>#DIV/0!</v>
      </c>
      <c r="AC1316" s="13">
        <f t="shared" si="355"/>
        <v>-3.3675475302381238E-34</v>
      </c>
    </row>
    <row r="1317" spans="1:29">
      <c r="A1317"/>
      <c r="B1317" s="16"/>
      <c r="C1317" s="15"/>
      <c r="I1317" s="11" t="e">
        <f t="shared" si="356"/>
        <v>#DIV/0!</v>
      </c>
      <c r="J1317" s="11" t="e">
        <f t="shared" si="357"/>
        <v>#DIV/0!</v>
      </c>
      <c r="K1317" s="11" t="e">
        <f t="shared" si="346"/>
        <v>#DIV/0!</v>
      </c>
      <c r="L1317" s="11" t="e">
        <f t="shared" si="347"/>
        <v>#DIV/0!</v>
      </c>
      <c r="M1317" s="8" t="e">
        <f t="shared" si="358"/>
        <v>#DIV/0!</v>
      </c>
      <c r="N1317" s="8">
        <f t="shared" si="359"/>
        <v>0</v>
      </c>
      <c r="O1317" s="8">
        <f t="shared" si="360"/>
        <v>0</v>
      </c>
      <c r="P1317" s="8">
        <f t="shared" si="348"/>
        <v>0.83333333333333337</v>
      </c>
      <c r="Q1317" s="8">
        <f t="shared" si="349"/>
        <v>0.22727272727272727</v>
      </c>
      <c r="R1317" s="8">
        <f t="shared" si="350"/>
        <v>9.8039215686274508E-2</v>
      </c>
      <c r="S1317" s="8">
        <f t="shared" si="351"/>
        <v>4.9504950495049507E-2</v>
      </c>
      <c r="T1317" s="8">
        <f t="shared" si="352"/>
        <v>0.15384615384615385</v>
      </c>
      <c r="U1317" s="8">
        <f t="shared" si="353"/>
        <v>7.407407407407407E-2</v>
      </c>
      <c r="V1317" s="8">
        <f t="shared" si="361"/>
        <v>0</v>
      </c>
      <c r="W1317" s="8">
        <f t="shared" si="362"/>
        <v>2.0919569228699007E-116</v>
      </c>
      <c r="X1317" s="8">
        <f t="shared" si="363"/>
        <v>4.0260570504799556E-46</v>
      </c>
      <c r="Y1317" s="8">
        <f t="shared" si="364"/>
        <v>2.1214478485308591E-22</v>
      </c>
      <c r="Z1317" s="8">
        <f t="shared" si="365"/>
        <v>3.8989137574172733E-75</v>
      </c>
      <c r="AA1317" s="8">
        <f t="shared" si="366"/>
        <v>3.1180995650352998E-34</v>
      </c>
      <c r="AB1317" s="13" t="e">
        <f t="shared" si="354"/>
        <v>#DIV/0!</v>
      </c>
      <c r="AC1317" s="13">
        <f t="shared" si="355"/>
        <v>-3.1180995650352998E-34</v>
      </c>
    </row>
    <row r="1318" spans="1:29">
      <c r="A1318"/>
      <c r="B1318" s="18"/>
      <c r="C1318" s="17"/>
      <c r="I1318" s="11" t="e">
        <f t="shared" si="356"/>
        <v>#DIV/0!</v>
      </c>
      <c r="J1318" s="11" t="e">
        <f t="shared" si="357"/>
        <v>#DIV/0!</v>
      </c>
      <c r="K1318" s="11" t="e">
        <f t="shared" si="346"/>
        <v>#DIV/0!</v>
      </c>
      <c r="L1318" s="11" t="e">
        <f t="shared" si="347"/>
        <v>#DIV/0!</v>
      </c>
      <c r="M1318" s="8" t="e">
        <f t="shared" si="358"/>
        <v>#DIV/0!</v>
      </c>
      <c r="N1318" s="8">
        <f t="shared" si="359"/>
        <v>0</v>
      </c>
      <c r="O1318" s="8">
        <f t="shared" si="360"/>
        <v>0</v>
      </c>
      <c r="P1318" s="8">
        <f t="shared" si="348"/>
        <v>0.83333333333333337</v>
      </c>
      <c r="Q1318" s="8">
        <f t="shared" si="349"/>
        <v>0.22727272727272727</v>
      </c>
      <c r="R1318" s="8">
        <f t="shared" si="350"/>
        <v>9.8039215686274508E-2</v>
      </c>
      <c r="S1318" s="8">
        <f t="shared" si="351"/>
        <v>4.9504950495049507E-2</v>
      </c>
      <c r="T1318" s="8">
        <f t="shared" si="352"/>
        <v>0.15384615384615385</v>
      </c>
      <c r="U1318" s="8">
        <f t="shared" si="353"/>
        <v>7.407407407407407E-2</v>
      </c>
      <c r="V1318" s="8">
        <f t="shared" si="361"/>
        <v>0</v>
      </c>
      <c r="W1318" s="8">
        <f t="shared" si="362"/>
        <v>1.616512167672196E-116</v>
      </c>
      <c r="X1318" s="8">
        <f t="shared" si="363"/>
        <v>3.6313455749427049E-46</v>
      </c>
      <c r="Y1318" s="8">
        <f t="shared" si="364"/>
        <v>2.0164256778115096E-22</v>
      </c>
      <c r="Z1318" s="8">
        <f t="shared" si="365"/>
        <v>3.2990808716607695E-75</v>
      </c>
      <c r="AA1318" s="8">
        <f t="shared" si="366"/>
        <v>2.8871292268845368E-34</v>
      </c>
      <c r="AB1318" s="13" t="e">
        <f t="shared" si="354"/>
        <v>#DIV/0!</v>
      </c>
      <c r="AC1318" s="13">
        <f t="shared" si="355"/>
        <v>-2.8871292268845368E-34</v>
      </c>
    </row>
    <row r="1319" spans="1:29">
      <c r="A1319"/>
      <c r="B1319" s="16"/>
      <c r="C1319" s="15"/>
      <c r="I1319" s="11" t="e">
        <f t="shared" si="356"/>
        <v>#DIV/0!</v>
      </c>
      <c r="J1319" s="11" t="e">
        <f t="shared" si="357"/>
        <v>#DIV/0!</v>
      </c>
      <c r="K1319" s="11" t="e">
        <f t="shared" si="346"/>
        <v>#DIV/0!</v>
      </c>
      <c r="L1319" s="11" t="e">
        <f t="shared" si="347"/>
        <v>#DIV/0!</v>
      </c>
      <c r="M1319" s="8" t="e">
        <f t="shared" si="358"/>
        <v>#DIV/0!</v>
      </c>
      <c r="N1319" s="8">
        <f t="shared" si="359"/>
        <v>0</v>
      </c>
      <c r="O1319" s="8">
        <f t="shared" si="360"/>
        <v>0</v>
      </c>
      <c r="P1319" s="8">
        <f t="shared" si="348"/>
        <v>0.83333333333333337</v>
      </c>
      <c r="Q1319" s="8">
        <f t="shared" si="349"/>
        <v>0.22727272727272727</v>
      </c>
      <c r="R1319" s="8">
        <f t="shared" si="350"/>
        <v>9.8039215686274508E-2</v>
      </c>
      <c r="S1319" s="8">
        <f t="shared" si="351"/>
        <v>4.9504950495049507E-2</v>
      </c>
      <c r="T1319" s="8">
        <f t="shared" si="352"/>
        <v>0.15384615384615385</v>
      </c>
      <c r="U1319" s="8">
        <f t="shared" si="353"/>
        <v>7.407407407407407E-2</v>
      </c>
      <c r="V1319" s="8">
        <f t="shared" si="361"/>
        <v>0</v>
      </c>
      <c r="W1319" s="8">
        <f t="shared" si="362"/>
        <v>1.2491230386557878E-116</v>
      </c>
      <c r="X1319" s="8">
        <f t="shared" si="363"/>
        <v>3.2753313028894985E-46</v>
      </c>
      <c r="Y1319" s="8">
        <f t="shared" si="364"/>
        <v>1.9166026244545041E-22</v>
      </c>
      <c r="Z1319" s="8">
        <f t="shared" si="365"/>
        <v>2.7915299683283434E-75</v>
      </c>
      <c r="AA1319" s="8">
        <f t="shared" si="366"/>
        <v>2.6732678026708672E-34</v>
      </c>
      <c r="AB1319" s="13" t="e">
        <f t="shared" si="354"/>
        <v>#DIV/0!</v>
      </c>
      <c r="AC1319" s="13">
        <f t="shared" si="355"/>
        <v>-2.6732678026708672E-34</v>
      </c>
    </row>
    <row r="1320" spans="1:29">
      <c r="A1320"/>
      <c r="B1320" s="18"/>
      <c r="C1320" s="17"/>
      <c r="I1320" s="11" t="e">
        <f t="shared" si="356"/>
        <v>#DIV/0!</v>
      </c>
      <c r="J1320" s="11" t="e">
        <f t="shared" si="357"/>
        <v>#DIV/0!</v>
      </c>
      <c r="K1320" s="11" t="e">
        <f t="shared" si="346"/>
        <v>#DIV/0!</v>
      </c>
      <c r="L1320" s="11" t="e">
        <f t="shared" si="347"/>
        <v>#DIV/0!</v>
      </c>
      <c r="M1320" s="8" t="e">
        <f t="shared" si="358"/>
        <v>#DIV/0!</v>
      </c>
      <c r="N1320" s="8">
        <f t="shared" si="359"/>
        <v>0</v>
      </c>
      <c r="O1320" s="8">
        <f t="shared" si="360"/>
        <v>0</v>
      </c>
      <c r="P1320" s="8">
        <f t="shared" si="348"/>
        <v>0.83333333333333337</v>
      </c>
      <c r="Q1320" s="8">
        <f t="shared" si="349"/>
        <v>0.22727272727272727</v>
      </c>
      <c r="R1320" s="8">
        <f t="shared" si="350"/>
        <v>9.8039215686274508E-2</v>
      </c>
      <c r="S1320" s="8">
        <f t="shared" si="351"/>
        <v>4.9504950495049507E-2</v>
      </c>
      <c r="T1320" s="8">
        <f t="shared" si="352"/>
        <v>0.15384615384615385</v>
      </c>
      <c r="U1320" s="8">
        <f t="shared" si="353"/>
        <v>7.407407407407407E-2</v>
      </c>
      <c r="V1320" s="8">
        <f t="shared" si="361"/>
        <v>0</v>
      </c>
      <c r="W1320" s="8">
        <f t="shared" si="362"/>
        <v>9.652314389612905E-117</v>
      </c>
      <c r="X1320" s="8">
        <f t="shared" si="363"/>
        <v>2.9542203908415086E-46</v>
      </c>
      <c r="Y1320" s="8">
        <f t="shared" si="364"/>
        <v>1.8217213064122019E-22</v>
      </c>
      <c r="Z1320" s="8">
        <f t="shared" si="365"/>
        <v>2.3620638193547523E-75</v>
      </c>
      <c r="AA1320" s="8">
        <f t="shared" si="366"/>
        <v>2.4752479654359883E-34</v>
      </c>
      <c r="AB1320" s="13" t="e">
        <f t="shared" si="354"/>
        <v>#DIV/0!</v>
      </c>
      <c r="AC1320" s="13">
        <f t="shared" si="355"/>
        <v>-2.4752479654359883E-34</v>
      </c>
    </row>
    <row r="1321" spans="1:29">
      <c r="A1321"/>
      <c r="B1321" s="16"/>
      <c r="C1321" s="15"/>
      <c r="I1321" s="11" t="e">
        <f t="shared" si="356"/>
        <v>#DIV/0!</v>
      </c>
      <c r="J1321" s="11" t="e">
        <f t="shared" si="357"/>
        <v>#DIV/0!</v>
      </c>
      <c r="K1321" s="11" t="e">
        <f t="shared" si="346"/>
        <v>#DIV/0!</v>
      </c>
      <c r="L1321" s="11" t="e">
        <f t="shared" si="347"/>
        <v>#DIV/0!</v>
      </c>
      <c r="M1321" s="8" t="e">
        <f t="shared" si="358"/>
        <v>#DIV/0!</v>
      </c>
      <c r="N1321" s="8">
        <f t="shared" si="359"/>
        <v>0</v>
      </c>
      <c r="O1321" s="8">
        <f t="shared" si="360"/>
        <v>0</v>
      </c>
      <c r="P1321" s="8">
        <f t="shared" si="348"/>
        <v>0.83333333333333337</v>
      </c>
      <c r="Q1321" s="8">
        <f t="shared" si="349"/>
        <v>0.22727272727272727</v>
      </c>
      <c r="R1321" s="8">
        <f t="shared" si="350"/>
        <v>9.8039215686274508E-2</v>
      </c>
      <c r="S1321" s="8">
        <f t="shared" si="351"/>
        <v>4.9504950495049507E-2</v>
      </c>
      <c r="T1321" s="8">
        <f t="shared" si="352"/>
        <v>0.15384615384615385</v>
      </c>
      <c r="U1321" s="8">
        <f t="shared" si="353"/>
        <v>7.407407407407407E-2</v>
      </c>
      <c r="V1321" s="8">
        <f t="shared" si="361"/>
        <v>0</v>
      </c>
      <c r="W1321" s="8">
        <f t="shared" si="362"/>
        <v>7.45860657379179E-117</v>
      </c>
      <c r="X1321" s="8">
        <f t="shared" si="363"/>
        <v>2.6645909407590079E-46</v>
      </c>
      <c r="Y1321" s="8">
        <f t="shared" si="364"/>
        <v>1.7315370833224888E-22</v>
      </c>
      <c r="Z1321" s="8">
        <f t="shared" si="365"/>
        <v>1.9986693856078673E-75</v>
      </c>
      <c r="AA1321" s="8">
        <f t="shared" si="366"/>
        <v>2.2918962642925818E-34</v>
      </c>
      <c r="AB1321" s="13" t="e">
        <f t="shared" si="354"/>
        <v>#DIV/0!</v>
      </c>
      <c r="AC1321" s="13">
        <f t="shared" si="355"/>
        <v>-2.2918962642925818E-34</v>
      </c>
    </row>
    <row r="1322" spans="1:29">
      <c r="A1322"/>
      <c r="B1322" s="18"/>
      <c r="C1322" s="17"/>
      <c r="I1322" s="11" t="e">
        <f t="shared" si="356"/>
        <v>#DIV/0!</v>
      </c>
      <c r="J1322" s="11" t="e">
        <f t="shared" si="357"/>
        <v>#DIV/0!</v>
      </c>
      <c r="K1322" s="11" t="e">
        <f t="shared" si="346"/>
        <v>#DIV/0!</v>
      </c>
      <c r="L1322" s="11" t="e">
        <f t="shared" si="347"/>
        <v>#DIV/0!</v>
      </c>
      <c r="M1322" s="8" t="e">
        <f t="shared" si="358"/>
        <v>#DIV/0!</v>
      </c>
      <c r="N1322" s="8">
        <f t="shared" si="359"/>
        <v>0</v>
      </c>
      <c r="O1322" s="8">
        <f t="shared" si="360"/>
        <v>0</v>
      </c>
      <c r="P1322" s="8">
        <f t="shared" si="348"/>
        <v>0.83333333333333337</v>
      </c>
      <c r="Q1322" s="8">
        <f t="shared" si="349"/>
        <v>0.22727272727272727</v>
      </c>
      <c r="R1322" s="8">
        <f t="shared" si="350"/>
        <v>9.8039215686274508E-2</v>
      </c>
      <c r="S1322" s="8">
        <f t="shared" si="351"/>
        <v>4.9504950495049507E-2</v>
      </c>
      <c r="T1322" s="8">
        <f t="shared" si="352"/>
        <v>0.15384615384615385</v>
      </c>
      <c r="U1322" s="8">
        <f t="shared" si="353"/>
        <v>7.407407407407407E-2</v>
      </c>
      <c r="V1322" s="8">
        <f t="shared" si="361"/>
        <v>0</v>
      </c>
      <c r="W1322" s="8">
        <f t="shared" si="362"/>
        <v>5.7634687161118373E-117</v>
      </c>
      <c r="X1322" s="8">
        <f t="shared" si="363"/>
        <v>2.4033565348022424E-46</v>
      </c>
      <c r="Y1322" s="8">
        <f t="shared" si="364"/>
        <v>1.6458174257322666E-22</v>
      </c>
      <c r="Z1322" s="8">
        <f t="shared" si="365"/>
        <v>1.6911817878220415E-75</v>
      </c>
      <c r="AA1322" s="8">
        <f t="shared" si="366"/>
        <v>2.1221261706412793E-34</v>
      </c>
      <c r="AB1322" s="13" t="e">
        <f t="shared" si="354"/>
        <v>#DIV/0!</v>
      </c>
      <c r="AC1322" s="13">
        <f t="shared" si="355"/>
        <v>-2.1221261706412793E-34</v>
      </c>
    </row>
    <row r="1323" spans="1:29">
      <c r="A1323"/>
      <c r="B1323" s="16"/>
      <c r="C1323" s="15"/>
      <c r="I1323" s="11" t="e">
        <f t="shared" si="356"/>
        <v>#DIV/0!</v>
      </c>
      <c r="J1323" s="11" t="e">
        <f t="shared" si="357"/>
        <v>#DIV/0!</v>
      </c>
      <c r="K1323" s="11" t="e">
        <f t="shared" si="346"/>
        <v>#DIV/0!</v>
      </c>
      <c r="L1323" s="11" t="e">
        <f t="shared" si="347"/>
        <v>#DIV/0!</v>
      </c>
      <c r="M1323" s="8" t="e">
        <f t="shared" si="358"/>
        <v>#DIV/0!</v>
      </c>
      <c r="N1323" s="8">
        <f t="shared" si="359"/>
        <v>0</v>
      </c>
      <c r="O1323" s="8">
        <f t="shared" si="360"/>
        <v>0</v>
      </c>
      <c r="P1323" s="8">
        <f t="shared" si="348"/>
        <v>0.83333333333333337</v>
      </c>
      <c r="Q1323" s="8">
        <f t="shared" si="349"/>
        <v>0.22727272727272727</v>
      </c>
      <c r="R1323" s="8">
        <f t="shared" si="350"/>
        <v>9.8039215686274508E-2</v>
      </c>
      <c r="S1323" s="8">
        <f t="shared" si="351"/>
        <v>4.9504950495049507E-2</v>
      </c>
      <c r="T1323" s="8">
        <f t="shared" si="352"/>
        <v>0.15384615384615385</v>
      </c>
      <c r="U1323" s="8">
        <f t="shared" si="353"/>
        <v>7.407407407407407E-2</v>
      </c>
      <c r="V1323" s="8">
        <f t="shared" si="361"/>
        <v>0</v>
      </c>
      <c r="W1323" s="8">
        <f t="shared" si="362"/>
        <v>4.4535894624500557E-117</v>
      </c>
      <c r="X1323" s="8">
        <f t="shared" si="363"/>
        <v>2.1677333451157483E-46</v>
      </c>
      <c r="Y1323" s="8">
        <f t="shared" si="364"/>
        <v>1.5643413155475008E-22</v>
      </c>
      <c r="Z1323" s="8">
        <f t="shared" si="365"/>
        <v>1.4309999743109581E-75</v>
      </c>
      <c r="AA1323" s="8">
        <f t="shared" si="366"/>
        <v>1.964931639482666E-34</v>
      </c>
      <c r="AB1323" s="13" t="e">
        <f t="shared" si="354"/>
        <v>#DIV/0!</v>
      </c>
      <c r="AC1323" s="13">
        <f t="shared" si="355"/>
        <v>-1.964931639482666E-34</v>
      </c>
    </row>
    <row r="1324" spans="1:29">
      <c r="A1324"/>
      <c r="B1324" s="18"/>
      <c r="C1324" s="17"/>
      <c r="I1324" s="11" t="e">
        <f t="shared" si="356"/>
        <v>#DIV/0!</v>
      </c>
      <c r="J1324" s="11" t="e">
        <f t="shared" si="357"/>
        <v>#DIV/0!</v>
      </c>
      <c r="K1324" s="11" t="e">
        <f t="shared" si="346"/>
        <v>#DIV/0!</v>
      </c>
      <c r="L1324" s="11" t="e">
        <f t="shared" si="347"/>
        <v>#DIV/0!</v>
      </c>
      <c r="M1324" s="8" t="e">
        <f t="shared" si="358"/>
        <v>#DIV/0!</v>
      </c>
      <c r="N1324" s="8">
        <f t="shared" si="359"/>
        <v>0</v>
      </c>
      <c r="O1324" s="8">
        <f t="shared" si="360"/>
        <v>0</v>
      </c>
      <c r="P1324" s="8">
        <f t="shared" si="348"/>
        <v>0.83333333333333337</v>
      </c>
      <c r="Q1324" s="8">
        <f t="shared" si="349"/>
        <v>0.22727272727272727</v>
      </c>
      <c r="R1324" s="8">
        <f t="shared" si="350"/>
        <v>9.8039215686274508E-2</v>
      </c>
      <c r="S1324" s="8">
        <f t="shared" si="351"/>
        <v>4.9504950495049507E-2</v>
      </c>
      <c r="T1324" s="8">
        <f t="shared" si="352"/>
        <v>0.15384615384615385</v>
      </c>
      <c r="U1324" s="8">
        <f t="shared" si="353"/>
        <v>7.407407407407407E-2</v>
      </c>
      <c r="V1324" s="8">
        <f t="shared" si="361"/>
        <v>0</v>
      </c>
      <c r="W1324" s="8">
        <f t="shared" si="362"/>
        <v>3.4414100391659523E-117</v>
      </c>
      <c r="X1324" s="8">
        <f t="shared" si="363"/>
        <v>1.9552104681436162E-46</v>
      </c>
      <c r="Y1324" s="8">
        <f t="shared" si="364"/>
        <v>1.486898676163961E-22</v>
      </c>
      <c r="Z1324" s="8">
        <f t="shared" si="365"/>
        <v>1.2108461321092722E-75</v>
      </c>
      <c r="AA1324" s="8">
        <f t="shared" si="366"/>
        <v>1.8193811476691353E-34</v>
      </c>
      <c r="AB1324" s="13" t="e">
        <f t="shared" si="354"/>
        <v>#DIV/0!</v>
      </c>
      <c r="AC1324" s="13">
        <f t="shared" si="355"/>
        <v>-1.8193811476691353E-34</v>
      </c>
    </row>
    <row r="1325" spans="1:29">
      <c r="A1325"/>
      <c r="B1325" s="16"/>
      <c r="C1325" s="15"/>
      <c r="I1325" s="11" t="e">
        <f t="shared" si="356"/>
        <v>#DIV/0!</v>
      </c>
      <c r="J1325" s="11" t="e">
        <f t="shared" si="357"/>
        <v>#DIV/0!</v>
      </c>
      <c r="K1325" s="11" t="e">
        <f t="shared" si="346"/>
        <v>#DIV/0!</v>
      </c>
      <c r="L1325" s="11" t="e">
        <f t="shared" si="347"/>
        <v>#DIV/0!</v>
      </c>
      <c r="M1325" s="8" t="e">
        <f t="shared" si="358"/>
        <v>#DIV/0!</v>
      </c>
      <c r="N1325" s="8">
        <f t="shared" si="359"/>
        <v>0</v>
      </c>
      <c r="O1325" s="8">
        <f t="shared" si="360"/>
        <v>0</v>
      </c>
      <c r="P1325" s="8">
        <f t="shared" si="348"/>
        <v>0.83333333333333337</v>
      </c>
      <c r="Q1325" s="8">
        <f t="shared" si="349"/>
        <v>0.22727272727272727</v>
      </c>
      <c r="R1325" s="8">
        <f t="shared" si="350"/>
        <v>9.8039215686274508E-2</v>
      </c>
      <c r="S1325" s="8">
        <f t="shared" si="351"/>
        <v>4.9504950495049507E-2</v>
      </c>
      <c r="T1325" s="8">
        <f t="shared" si="352"/>
        <v>0.15384615384615385</v>
      </c>
      <c r="U1325" s="8">
        <f t="shared" si="353"/>
        <v>7.407407407407407E-2</v>
      </c>
      <c r="V1325" s="8">
        <f t="shared" si="361"/>
        <v>0</v>
      </c>
      <c r="W1325" s="8">
        <f t="shared" si="362"/>
        <v>2.6592713939009631E-117</v>
      </c>
      <c r="X1325" s="8">
        <f t="shared" si="363"/>
        <v>1.7635231673452225E-46</v>
      </c>
      <c r="Y1325" s="8">
        <f t="shared" si="364"/>
        <v>1.4132898308093095E-22</v>
      </c>
      <c r="Z1325" s="8">
        <f t="shared" si="365"/>
        <v>1.0245621117847689E-75</v>
      </c>
      <c r="AA1325" s="8">
        <f t="shared" si="366"/>
        <v>1.6846121737677179E-34</v>
      </c>
      <c r="AB1325" s="13" t="e">
        <f t="shared" si="354"/>
        <v>#DIV/0!</v>
      </c>
      <c r="AC1325" s="13">
        <f t="shared" si="355"/>
        <v>-1.6846121737677179E-34</v>
      </c>
    </row>
    <row r="1326" spans="1:29">
      <c r="A1326"/>
      <c r="B1326" s="18"/>
      <c r="C1326" s="17"/>
      <c r="I1326" s="11" t="e">
        <f t="shared" si="356"/>
        <v>#DIV/0!</v>
      </c>
      <c r="J1326" s="11" t="e">
        <f t="shared" si="357"/>
        <v>#DIV/0!</v>
      </c>
      <c r="K1326" s="11" t="e">
        <f t="shared" si="346"/>
        <v>#DIV/0!</v>
      </c>
      <c r="L1326" s="11" t="e">
        <f t="shared" si="347"/>
        <v>#DIV/0!</v>
      </c>
      <c r="M1326" s="8" t="e">
        <f t="shared" si="358"/>
        <v>#DIV/0!</v>
      </c>
      <c r="N1326" s="8">
        <f t="shared" si="359"/>
        <v>0</v>
      </c>
      <c r="O1326" s="8">
        <f t="shared" si="360"/>
        <v>0</v>
      </c>
      <c r="P1326" s="8">
        <f t="shared" si="348"/>
        <v>0.83333333333333337</v>
      </c>
      <c r="Q1326" s="8">
        <f t="shared" si="349"/>
        <v>0.22727272727272727</v>
      </c>
      <c r="R1326" s="8">
        <f t="shared" si="350"/>
        <v>9.8039215686274508E-2</v>
      </c>
      <c r="S1326" s="8">
        <f t="shared" si="351"/>
        <v>4.9504950495049507E-2</v>
      </c>
      <c r="T1326" s="8">
        <f t="shared" si="352"/>
        <v>0.15384615384615385</v>
      </c>
      <c r="U1326" s="8">
        <f t="shared" si="353"/>
        <v>7.407407407407407E-2</v>
      </c>
      <c r="V1326" s="8">
        <f t="shared" si="361"/>
        <v>0</v>
      </c>
      <c r="W1326" s="8">
        <f t="shared" si="362"/>
        <v>2.0548915316507441E-117</v>
      </c>
      <c r="X1326" s="8">
        <f t="shared" si="363"/>
        <v>1.5906287391741222E-46</v>
      </c>
      <c r="Y1326" s="8">
        <f t="shared" si="364"/>
        <v>1.3433249876999377E-22</v>
      </c>
      <c r="Z1326" s="8">
        <f t="shared" si="365"/>
        <v>8.6693717151018904E-76</v>
      </c>
      <c r="AA1326" s="8">
        <f t="shared" si="366"/>
        <v>1.5598260868219611E-34</v>
      </c>
      <c r="AB1326" s="13" t="e">
        <f t="shared" si="354"/>
        <v>#DIV/0!</v>
      </c>
      <c r="AC1326" s="13">
        <f t="shared" si="355"/>
        <v>-1.5598260868219611E-34</v>
      </c>
    </row>
    <row r="1327" spans="1:29">
      <c r="A1327"/>
      <c r="B1327" s="16"/>
      <c r="C1327" s="15"/>
      <c r="I1327" s="11" t="e">
        <f t="shared" si="356"/>
        <v>#DIV/0!</v>
      </c>
      <c r="J1327" s="11" t="e">
        <f t="shared" si="357"/>
        <v>#DIV/0!</v>
      </c>
      <c r="K1327" s="11" t="e">
        <f t="shared" si="346"/>
        <v>#DIV/0!</v>
      </c>
      <c r="L1327" s="11" t="e">
        <f t="shared" si="347"/>
        <v>#DIV/0!</v>
      </c>
      <c r="M1327" s="8" t="e">
        <f t="shared" si="358"/>
        <v>#DIV/0!</v>
      </c>
      <c r="N1327" s="8">
        <f t="shared" si="359"/>
        <v>0</v>
      </c>
      <c r="O1327" s="8">
        <f t="shared" si="360"/>
        <v>0</v>
      </c>
      <c r="P1327" s="8">
        <f t="shared" si="348"/>
        <v>0.83333333333333337</v>
      </c>
      <c r="Q1327" s="8">
        <f t="shared" si="349"/>
        <v>0.22727272727272727</v>
      </c>
      <c r="R1327" s="8">
        <f t="shared" si="350"/>
        <v>9.8039215686274508E-2</v>
      </c>
      <c r="S1327" s="8">
        <f t="shared" si="351"/>
        <v>4.9504950495049507E-2</v>
      </c>
      <c r="T1327" s="8">
        <f t="shared" si="352"/>
        <v>0.15384615384615385</v>
      </c>
      <c r="U1327" s="8">
        <f t="shared" si="353"/>
        <v>7.407407407407407E-2</v>
      </c>
      <c r="V1327" s="8">
        <f t="shared" si="361"/>
        <v>0</v>
      </c>
      <c r="W1327" s="8">
        <f t="shared" si="362"/>
        <v>1.5878707290028476E-117</v>
      </c>
      <c r="X1327" s="8">
        <f t="shared" si="363"/>
        <v>1.4346847451374436E-46</v>
      </c>
      <c r="Y1327" s="8">
        <f t="shared" si="364"/>
        <v>1.2768237506850893E-22</v>
      </c>
      <c r="Z1327" s="8">
        <f t="shared" si="365"/>
        <v>7.3356222204708298E-76</v>
      </c>
      <c r="AA1327" s="8">
        <f t="shared" si="366"/>
        <v>1.4442834137240381E-34</v>
      </c>
      <c r="AB1327" s="13" t="e">
        <f t="shared" si="354"/>
        <v>#DIV/0!</v>
      </c>
      <c r="AC1327" s="13">
        <f t="shared" si="355"/>
        <v>-1.4442834137240381E-34</v>
      </c>
    </row>
    <row r="1328" spans="1:29">
      <c r="A1328"/>
      <c r="B1328" s="18"/>
      <c r="C1328" s="17"/>
      <c r="I1328" s="11" t="e">
        <f t="shared" si="356"/>
        <v>#DIV/0!</v>
      </c>
      <c r="J1328" s="11" t="e">
        <f t="shared" si="357"/>
        <v>#DIV/0!</v>
      </c>
      <c r="K1328" s="11" t="e">
        <f t="shared" si="346"/>
        <v>#DIV/0!</v>
      </c>
      <c r="L1328" s="11" t="e">
        <f t="shared" si="347"/>
        <v>#DIV/0!</v>
      </c>
      <c r="M1328" s="8" t="e">
        <f t="shared" si="358"/>
        <v>#DIV/0!</v>
      </c>
      <c r="N1328" s="8">
        <f t="shared" si="359"/>
        <v>0</v>
      </c>
      <c r="O1328" s="8">
        <f t="shared" si="360"/>
        <v>0</v>
      </c>
      <c r="P1328" s="8">
        <f t="shared" si="348"/>
        <v>0.83333333333333337</v>
      </c>
      <c r="Q1328" s="8">
        <f t="shared" si="349"/>
        <v>0.22727272727272727</v>
      </c>
      <c r="R1328" s="8">
        <f t="shared" si="350"/>
        <v>9.8039215686274508E-2</v>
      </c>
      <c r="S1328" s="8">
        <f t="shared" si="351"/>
        <v>4.9504950495049507E-2</v>
      </c>
      <c r="T1328" s="8">
        <f t="shared" si="352"/>
        <v>0.15384615384615385</v>
      </c>
      <c r="U1328" s="8">
        <f t="shared" si="353"/>
        <v>7.407407407407407E-2</v>
      </c>
      <c r="V1328" s="8">
        <f t="shared" si="361"/>
        <v>0</v>
      </c>
      <c r="W1328" s="8">
        <f t="shared" si="362"/>
        <v>1.2269910178658367E-117</v>
      </c>
      <c r="X1328" s="8">
        <f t="shared" si="363"/>
        <v>1.294029377967106E-46</v>
      </c>
      <c r="Y1328" s="8">
        <f t="shared" si="364"/>
        <v>1.2136146541165204E-22</v>
      </c>
      <c r="Z1328" s="8">
        <f t="shared" si="365"/>
        <v>6.20706495578301E-76</v>
      </c>
      <c r="AA1328" s="8">
        <f t="shared" si="366"/>
        <v>1.3372994571518871E-34</v>
      </c>
      <c r="AB1328" s="13" t="e">
        <f t="shared" si="354"/>
        <v>#DIV/0!</v>
      </c>
      <c r="AC1328" s="13">
        <f t="shared" si="355"/>
        <v>-1.3372994571518871E-34</v>
      </c>
    </row>
    <row r="1329" spans="1:29">
      <c r="A1329"/>
      <c r="B1329" s="16"/>
      <c r="C1329" s="15"/>
      <c r="I1329" s="11" t="e">
        <f t="shared" si="356"/>
        <v>#DIV/0!</v>
      </c>
      <c r="J1329" s="11" t="e">
        <f t="shared" si="357"/>
        <v>#DIV/0!</v>
      </c>
      <c r="K1329" s="11" t="e">
        <f t="shared" si="346"/>
        <v>#DIV/0!</v>
      </c>
      <c r="L1329" s="11" t="e">
        <f t="shared" si="347"/>
        <v>#DIV/0!</v>
      </c>
      <c r="M1329" s="8" t="e">
        <f t="shared" si="358"/>
        <v>#DIV/0!</v>
      </c>
      <c r="N1329" s="8">
        <f t="shared" si="359"/>
        <v>0</v>
      </c>
      <c r="O1329" s="8">
        <f t="shared" si="360"/>
        <v>0</v>
      </c>
      <c r="P1329" s="8">
        <f t="shared" si="348"/>
        <v>0.83333333333333337</v>
      </c>
      <c r="Q1329" s="8">
        <f t="shared" si="349"/>
        <v>0.22727272727272727</v>
      </c>
      <c r="R1329" s="8">
        <f t="shared" si="350"/>
        <v>9.8039215686274508E-2</v>
      </c>
      <c r="S1329" s="8">
        <f t="shared" si="351"/>
        <v>4.9504950495049507E-2</v>
      </c>
      <c r="T1329" s="8">
        <f t="shared" si="352"/>
        <v>0.15384615384615385</v>
      </c>
      <c r="U1329" s="8">
        <f t="shared" si="353"/>
        <v>7.407407407407407E-2</v>
      </c>
      <c r="V1329" s="8">
        <f t="shared" si="361"/>
        <v>0</v>
      </c>
      <c r="W1329" s="8">
        <f t="shared" si="362"/>
        <v>9.4812942289632827E-118</v>
      </c>
      <c r="X1329" s="8">
        <f t="shared" si="363"/>
        <v>1.1671637526762134E-46</v>
      </c>
      <c r="Y1329" s="8">
        <f t="shared" si="364"/>
        <v>1.1535347207444154E-22</v>
      </c>
      <c r="Z1329" s="8">
        <f t="shared" si="365"/>
        <v>5.2521318856625467E-76</v>
      </c>
      <c r="AA1329" s="8">
        <f t="shared" si="366"/>
        <v>1.2382402381035991E-34</v>
      </c>
      <c r="AB1329" s="13" t="e">
        <f t="shared" si="354"/>
        <v>#DIV/0!</v>
      </c>
      <c r="AC1329" s="13">
        <f t="shared" si="355"/>
        <v>-1.2382402381035991E-34</v>
      </c>
    </row>
    <row r="1330" spans="1:29">
      <c r="A1330"/>
      <c r="B1330" s="18"/>
      <c r="C1330" s="17"/>
      <c r="I1330" s="11" t="e">
        <f t="shared" si="356"/>
        <v>#DIV/0!</v>
      </c>
      <c r="J1330" s="11" t="e">
        <f t="shared" si="357"/>
        <v>#DIV/0!</v>
      </c>
      <c r="K1330" s="11" t="e">
        <f t="shared" si="346"/>
        <v>#DIV/0!</v>
      </c>
      <c r="L1330" s="11" t="e">
        <f t="shared" si="347"/>
        <v>#DIV/0!</v>
      </c>
      <c r="M1330" s="8" t="e">
        <f t="shared" si="358"/>
        <v>#DIV/0!</v>
      </c>
      <c r="N1330" s="8">
        <f t="shared" si="359"/>
        <v>0</v>
      </c>
      <c r="O1330" s="8">
        <f t="shared" si="360"/>
        <v>0</v>
      </c>
      <c r="P1330" s="8">
        <f t="shared" si="348"/>
        <v>0.83333333333333337</v>
      </c>
      <c r="Q1330" s="8">
        <f t="shared" si="349"/>
        <v>0.22727272727272727</v>
      </c>
      <c r="R1330" s="8">
        <f t="shared" si="350"/>
        <v>9.8039215686274508E-2</v>
      </c>
      <c r="S1330" s="8">
        <f t="shared" si="351"/>
        <v>4.9504950495049507E-2</v>
      </c>
      <c r="T1330" s="8">
        <f t="shared" si="352"/>
        <v>0.15384615384615385</v>
      </c>
      <c r="U1330" s="8">
        <f t="shared" si="353"/>
        <v>7.407407407407407E-2</v>
      </c>
      <c r="V1330" s="8">
        <f t="shared" si="361"/>
        <v>0</v>
      </c>
      <c r="W1330" s="8">
        <f t="shared" si="362"/>
        <v>7.326454631471627E-118</v>
      </c>
      <c r="X1330" s="8">
        <f t="shared" si="363"/>
        <v>1.0527359337863884E-46</v>
      </c>
      <c r="Y1330" s="8">
        <f t="shared" si="364"/>
        <v>1.0964290414996423E-22</v>
      </c>
      <c r="Z1330" s="8">
        <f t="shared" si="365"/>
        <v>4.4441115955606165E-76</v>
      </c>
      <c r="AA1330" s="8">
        <f t="shared" si="366"/>
        <v>1.146518738984814E-34</v>
      </c>
      <c r="AB1330" s="13" t="e">
        <f t="shared" si="354"/>
        <v>#DIV/0!</v>
      </c>
      <c r="AC1330" s="13">
        <f t="shared" si="355"/>
        <v>-1.146518738984814E-34</v>
      </c>
    </row>
    <row r="1331" spans="1:29">
      <c r="A1331"/>
      <c r="B1331" s="16"/>
      <c r="C1331" s="15"/>
      <c r="I1331" s="11" t="e">
        <f t="shared" si="356"/>
        <v>#DIV/0!</v>
      </c>
      <c r="J1331" s="11" t="e">
        <f t="shared" si="357"/>
        <v>#DIV/0!</v>
      </c>
      <c r="K1331" s="11" t="e">
        <f t="shared" si="346"/>
        <v>#DIV/0!</v>
      </c>
      <c r="L1331" s="11" t="e">
        <f t="shared" si="347"/>
        <v>#DIV/0!</v>
      </c>
      <c r="M1331" s="8" t="e">
        <f t="shared" si="358"/>
        <v>#DIV/0!</v>
      </c>
      <c r="N1331" s="8">
        <f t="shared" si="359"/>
        <v>0</v>
      </c>
      <c r="O1331" s="8">
        <f t="shared" si="360"/>
        <v>0</v>
      </c>
      <c r="P1331" s="8">
        <f t="shared" si="348"/>
        <v>0.83333333333333337</v>
      </c>
      <c r="Q1331" s="8">
        <f t="shared" si="349"/>
        <v>0.22727272727272727</v>
      </c>
      <c r="R1331" s="8">
        <f t="shared" si="350"/>
        <v>9.8039215686274508E-2</v>
      </c>
      <c r="S1331" s="8">
        <f t="shared" si="351"/>
        <v>4.9504950495049507E-2</v>
      </c>
      <c r="T1331" s="8">
        <f t="shared" si="352"/>
        <v>0.15384615384615385</v>
      </c>
      <c r="U1331" s="8">
        <f t="shared" si="353"/>
        <v>7.407407407407407E-2</v>
      </c>
      <c r="V1331" s="8">
        <f t="shared" si="361"/>
        <v>0</v>
      </c>
      <c r="W1331" s="8">
        <f t="shared" si="362"/>
        <v>5.6613513061371663E-118</v>
      </c>
      <c r="X1331" s="8">
        <f t="shared" si="363"/>
        <v>9.4952652851321305E-47</v>
      </c>
      <c r="Y1331" s="8">
        <f t="shared" si="364"/>
        <v>1.042150376078868E-22</v>
      </c>
      <c r="Z1331" s="8">
        <f t="shared" si="365"/>
        <v>3.7604021193205219E-76</v>
      </c>
      <c r="AA1331" s="8">
        <f t="shared" si="366"/>
        <v>1.061591424985939E-34</v>
      </c>
      <c r="AB1331" s="13" t="e">
        <f t="shared" si="354"/>
        <v>#DIV/0!</v>
      </c>
      <c r="AC1331" s="13">
        <f t="shared" si="355"/>
        <v>-1.061591424985939E-34</v>
      </c>
    </row>
    <row r="1332" spans="1:29">
      <c r="A1332"/>
      <c r="B1332" s="18"/>
      <c r="C1332" s="17"/>
      <c r="I1332" s="11" t="e">
        <f t="shared" si="356"/>
        <v>#DIV/0!</v>
      </c>
      <c r="J1332" s="11" t="e">
        <f t="shared" si="357"/>
        <v>#DIV/0!</v>
      </c>
      <c r="K1332" s="11" t="e">
        <f t="shared" si="346"/>
        <v>#DIV/0!</v>
      </c>
      <c r="L1332" s="11" t="e">
        <f t="shared" si="347"/>
        <v>#DIV/0!</v>
      </c>
      <c r="M1332" s="8" t="e">
        <f t="shared" si="358"/>
        <v>#DIV/0!</v>
      </c>
      <c r="N1332" s="8">
        <f t="shared" si="359"/>
        <v>0</v>
      </c>
      <c r="O1332" s="8">
        <f t="shared" si="360"/>
        <v>0</v>
      </c>
      <c r="P1332" s="8">
        <f t="shared" si="348"/>
        <v>0.83333333333333337</v>
      </c>
      <c r="Q1332" s="8">
        <f t="shared" si="349"/>
        <v>0.22727272727272727</v>
      </c>
      <c r="R1332" s="8">
        <f t="shared" si="350"/>
        <v>9.8039215686274508E-2</v>
      </c>
      <c r="S1332" s="8">
        <f t="shared" si="351"/>
        <v>4.9504950495049507E-2</v>
      </c>
      <c r="T1332" s="8">
        <f t="shared" si="352"/>
        <v>0.15384615384615385</v>
      </c>
      <c r="U1332" s="8">
        <f t="shared" si="353"/>
        <v>7.407407407407407E-2</v>
      </c>
      <c r="V1332" s="8">
        <f t="shared" si="361"/>
        <v>0</v>
      </c>
      <c r="W1332" s="8">
        <f t="shared" si="362"/>
        <v>4.3746805547423559E-118</v>
      </c>
      <c r="X1332" s="8">
        <f t="shared" si="363"/>
        <v>8.5643569238446666E-47</v>
      </c>
      <c r="Y1332" s="8">
        <f t="shared" si="364"/>
        <v>9.9055877330268629E-23</v>
      </c>
      <c r="Z1332" s="8">
        <f t="shared" si="365"/>
        <v>3.181878716348134E-76</v>
      </c>
      <c r="AA1332" s="8">
        <f t="shared" si="366"/>
        <v>9.8295502313512877E-35</v>
      </c>
      <c r="AB1332" s="13" t="e">
        <f t="shared" si="354"/>
        <v>#DIV/0!</v>
      </c>
      <c r="AC1332" s="13">
        <f t="shared" si="355"/>
        <v>-9.8295502313512877E-35</v>
      </c>
    </row>
    <row r="1333" spans="1:29">
      <c r="A1333"/>
      <c r="B1333" s="16"/>
      <c r="C1333" s="15"/>
      <c r="I1333" s="11" t="e">
        <f t="shared" si="356"/>
        <v>#DIV/0!</v>
      </c>
      <c r="J1333" s="11" t="e">
        <f t="shared" si="357"/>
        <v>#DIV/0!</v>
      </c>
      <c r="K1333" s="11" t="e">
        <f t="shared" si="346"/>
        <v>#DIV/0!</v>
      </c>
      <c r="L1333" s="11" t="e">
        <f t="shared" si="347"/>
        <v>#DIV/0!</v>
      </c>
      <c r="M1333" s="8" t="e">
        <f t="shared" si="358"/>
        <v>#DIV/0!</v>
      </c>
      <c r="N1333" s="8">
        <f t="shared" si="359"/>
        <v>0</v>
      </c>
      <c r="O1333" s="8">
        <f t="shared" si="360"/>
        <v>0</v>
      </c>
      <c r="P1333" s="8">
        <f t="shared" si="348"/>
        <v>0.83333333333333337</v>
      </c>
      <c r="Q1333" s="8">
        <f t="shared" si="349"/>
        <v>0.22727272727272727</v>
      </c>
      <c r="R1333" s="8">
        <f t="shared" si="350"/>
        <v>9.8039215686274508E-2</v>
      </c>
      <c r="S1333" s="8">
        <f t="shared" si="351"/>
        <v>4.9504950495049507E-2</v>
      </c>
      <c r="T1333" s="8">
        <f t="shared" si="352"/>
        <v>0.15384615384615385</v>
      </c>
      <c r="U1333" s="8">
        <f t="shared" si="353"/>
        <v>7.407407407407407E-2</v>
      </c>
      <c r="V1333" s="8">
        <f t="shared" si="361"/>
        <v>0</v>
      </c>
      <c r="W1333" s="8">
        <f t="shared" si="362"/>
        <v>3.3804349741190929E-118</v>
      </c>
      <c r="X1333" s="8">
        <f t="shared" si="363"/>
        <v>7.7247140881736208E-47</v>
      </c>
      <c r="Y1333" s="8">
        <f t="shared" si="364"/>
        <v>9.4152121026789976E-23</v>
      </c>
      <c r="Z1333" s="8">
        <f t="shared" si="365"/>
        <v>2.6923589138330363E-76</v>
      </c>
      <c r="AA1333" s="8">
        <f t="shared" si="366"/>
        <v>9.1014353993993405E-35</v>
      </c>
      <c r="AB1333" s="13" t="e">
        <f t="shared" si="354"/>
        <v>#DIV/0!</v>
      </c>
      <c r="AC1333" s="13">
        <f t="shared" si="355"/>
        <v>-9.1014353993993405E-35</v>
      </c>
    </row>
    <row r="1334" spans="1:29">
      <c r="A1334"/>
      <c r="B1334" s="18"/>
      <c r="C1334" s="17"/>
      <c r="I1334" s="11" t="e">
        <f t="shared" si="356"/>
        <v>#DIV/0!</v>
      </c>
      <c r="J1334" s="11" t="e">
        <f t="shared" si="357"/>
        <v>#DIV/0!</v>
      </c>
      <c r="K1334" s="11" t="e">
        <f t="shared" si="346"/>
        <v>#DIV/0!</v>
      </c>
      <c r="L1334" s="11" t="e">
        <f t="shared" si="347"/>
        <v>#DIV/0!</v>
      </c>
      <c r="M1334" s="8" t="e">
        <f t="shared" si="358"/>
        <v>#DIV/0!</v>
      </c>
      <c r="N1334" s="8">
        <f t="shared" si="359"/>
        <v>0</v>
      </c>
      <c r="O1334" s="8">
        <f t="shared" si="360"/>
        <v>0</v>
      </c>
      <c r="P1334" s="8">
        <f t="shared" si="348"/>
        <v>0.83333333333333337</v>
      </c>
      <c r="Q1334" s="8">
        <f t="shared" si="349"/>
        <v>0.22727272727272727</v>
      </c>
      <c r="R1334" s="8">
        <f t="shared" si="350"/>
        <v>9.8039215686274508E-2</v>
      </c>
      <c r="S1334" s="8">
        <f t="shared" si="351"/>
        <v>4.9504950495049507E-2</v>
      </c>
      <c r="T1334" s="8">
        <f t="shared" si="352"/>
        <v>0.15384615384615385</v>
      </c>
      <c r="U1334" s="8">
        <f t="shared" si="353"/>
        <v>7.407407407407407E-2</v>
      </c>
      <c r="V1334" s="8">
        <f t="shared" si="361"/>
        <v>0</v>
      </c>
      <c r="W1334" s="8">
        <f t="shared" si="362"/>
        <v>2.6121542981829355E-118</v>
      </c>
      <c r="X1334" s="8">
        <f t="shared" si="363"/>
        <v>6.9673891775683636E-47</v>
      </c>
      <c r="Y1334" s="8">
        <f t="shared" si="364"/>
        <v>8.949112493635483E-23</v>
      </c>
      <c r="Z1334" s="8">
        <f t="shared" si="365"/>
        <v>2.2781498501664152E-76</v>
      </c>
      <c r="AA1334" s="8">
        <f t="shared" si="366"/>
        <v>8.4272549994438335E-35</v>
      </c>
      <c r="AB1334" s="13" t="e">
        <f t="shared" si="354"/>
        <v>#DIV/0!</v>
      </c>
      <c r="AC1334" s="13">
        <f t="shared" si="355"/>
        <v>-8.4272549994438335E-35</v>
      </c>
    </row>
    <row r="1335" spans="1:29">
      <c r="A1335"/>
      <c r="B1335" s="16"/>
      <c r="C1335" s="15"/>
      <c r="I1335" s="11" t="e">
        <f t="shared" si="356"/>
        <v>#DIV/0!</v>
      </c>
      <c r="J1335" s="11" t="e">
        <f t="shared" si="357"/>
        <v>#DIV/0!</v>
      </c>
      <c r="K1335" s="11" t="e">
        <f t="shared" ref="K1335:K1357" si="367">I1335-J1335</f>
        <v>#DIV/0!</v>
      </c>
      <c r="L1335" s="11" t="e">
        <f t="shared" ref="L1335:L1357" si="368">J1335+I1335</f>
        <v>#DIV/0!</v>
      </c>
      <c r="M1335" s="8" t="e">
        <f t="shared" si="358"/>
        <v>#DIV/0!</v>
      </c>
      <c r="N1335" s="8">
        <f t="shared" si="359"/>
        <v>0</v>
      </c>
      <c r="O1335" s="8">
        <f t="shared" si="360"/>
        <v>0</v>
      </c>
      <c r="P1335" s="8">
        <f t="shared" ref="P1335:P1398" si="369">5/6</f>
        <v>0.83333333333333337</v>
      </c>
      <c r="Q1335" s="8">
        <f t="shared" ref="Q1335:Q1398" si="370">5/22</f>
        <v>0.22727272727272727</v>
      </c>
      <c r="R1335" s="8">
        <f t="shared" ref="R1335:R1398" si="371">5/51</f>
        <v>9.8039215686274508E-2</v>
      </c>
      <c r="S1335" s="8">
        <f t="shared" ref="S1335:S1398" si="372">5/101</f>
        <v>4.9504950495049507E-2</v>
      </c>
      <c r="T1335" s="8">
        <f t="shared" ref="T1335:T1398" si="373">2/13</f>
        <v>0.15384615384615385</v>
      </c>
      <c r="U1335" s="8">
        <f t="shared" ref="U1335:U1398" si="374">2/27</f>
        <v>7.407407407407407E-2</v>
      </c>
      <c r="V1335" s="8">
        <f t="shared" si="361"/>
        <v>0</v>
      </c>
      <c r="W1335" s="8">
        <f t="shared" si="362"/>
        <v>2.0184828667777229E-118</v>
      </c>
      <c r="X1335" s="8">
        <f t="shared" si="363"/>
        <v>6.284311807218524E-47</v>
      </c>
      <c r="Y1335" s="8">
        <f t="shared" si="364"/>
        <v>8.5060871226634295E-23</v>
      </c>
      <c r="Z1335" s="8">
        <f t="shared" si="365"/>
        <v>1.9276652578331205E-76</v>
      </c>
      <c r="AA1335" s="8">
        <f t="shared" si="366"/>
        <v>7.80301388837392E-35</v>
      </c>
      <c r="AB1335" s="13" t="e">
        <f t="shared" ref="AB1335:AB1357" si="375">100-100/(1+AVERAGE(N1322:N1335)/AVERAGE(O1322:O1335))</f>
        <v>#DIV/0!</v>
      </c>
      <c r="AC1335" s="13">
        <f t="shared" ref="AC1335:AC1357" si="376">Z1335-AA1335</f>
        <v>-7.80301388837392E-35</v>
      </c>
    </row>
    <row r="1336" spans="1:29">
      <c r="A1336"/>
      <c r="B1336" s="18"/>
      <c r="C1336" s="17"/>
      <c r="I1336" s="11" t="e">
        <f t="shared" si="356"/>
        <v>#DIV/0!</v>
      </c>
      <c r="J1336" s="11" t="e">
        <f t="shared" si="357"/>
        <v>#DIV/0!</v>
      </c>
      <c r="K1336" s="11" t="e">
        <f t="shared" si="367"/>
        <v>#DIV/0!</v>
      </c>
      <c r="L1336" s="11" t="e">
        <f t="shared" si="368"/>
        <v>#DIV/0!</v>
      </c>
      <c r="M1336" s="8" t="e">
        <f t="shared" si="358"/>
        <v>#DIV/0!</v>
      </c>
      <c r="N1336" s="8">
        <f t="shared" si="359"/>
        <v>0</v>
      </c>
      <c r="O1336" s="8">
        <f t="shared" si="360"/>
        <v>0</v>
      </c>
      <c r="P1336" s="8">
        <f t="shared" si="369"/>
        <v>0.83333333333333337</v>
      </c>
      <c r="Q1336" s="8">
        <f t="shared" si="370"/>
        <v>0.22727272727272727</v>
      </c>
      <c r="R1336" s="8">
        <f t="shared" si="371"/>
        <v>9.8039215686274508E-2</v>
      </c>
      <c r="S1336" s="8">
        <f t="shared" si="372"/>
        <v>4.9504950495049507E-2</v>
      </c>
      <c r="T1336" s="8">
        <f t="shared" si="373"/>
        <v>0.15384615384615385</v>
      </c>
      <c r="U1336" s="8">
        <f t="shared" si="374"/>
        <v>7.407407407407407E-2</v>
      </c>
      <c r="V1336" s="8">
        <f t="shared" si="361"/>
        <v>0</v>
      </c>
      <c r="W1336" s="8">
        <f t="shared" si="362"/>
        <v>1.5597367606918767E-118</v>
      </c>
      <c r="X1336" s="8">
        <f t="shared" si="363"/>
        <v>5.668202806510826E-47</v>
      </c>
      <c r="Y1336" s="8">
        <f t="shared" si="364"/>
        <v>8.084993700749398E-23</v>
      </c>
      <c r="Z1336" s="8">
        <f t="shared" si="365"/>
        <v>1.6311013720126404E-76</v>
      </c>
      <c r="AA1336" s="8">
        <f t="shared" si="366"/>
        <v>7.2250128596054818E-35</v>
      </c>
      <c r="AB1336" s="13" t="e">
        <f t="shared" si="375"/>
        <v>#DIV/0!</v>
      </c>
      <c r="AC1336" s="13">
        <f t="shared" si="376"/>
        <v>-7.2250128596054818E-35</v>
      </c>
    </row>
    <row r="1337" spans="1:29">
      <c r="A1337"/>
      <c r="B1337" s="16"/>
      <c r="C1337" s="15"/>
      <c r="I1337" s="11" t="e">
        <f t="shared" si="356"/>
        <v>#DIV/0!</v>
      </c>
      <c r="J1337" s="11" t="e">
        <f t="shared" si="357"/>
        <v>#DIV/0!</v>
      </c>
      <c r="K1337" s="11" t="e">
        <f t="shared" si="367"/>
        <v>#DIV/0!</v>
      </c>
      <c r="L1337" s="11" t="e">
        <f t="shared" si="368"/>
        <v>#DIV/0!</v>
      </c>
      <c r="M1337" s="8" t="e">
        <f t="shared" si="358"/>
        <v>#DIV/0!</v>
      </c>
      <c r="N1337" s="8">
        <f t="shared" si="359"/>
        <v>0</v>
      </c>
      <c r="O1337" s="8">
        <f t="shared" si="360"/>
        <v>0</v>
      </c>
      <c r="P1337" s="8">
        <f t="shared" si="369"/>
        <v>0.83333333333333337</v>
      </c>
      <c r="Q1337" s="8">
        <f t="shared" si="370"/>
        <v>0.22727272727272727</v>
      </c>
      <c r="R1337" s="8">
        <f t="shared" si="371"/>
        <v>9.8039215686274508E-2</v>
      </c>
      <c r="S1337" s="8">
        <f t="shared" si="372"/>
        <v>4.9504950495049507E-2</v>
      </c>
      <c r="T1337" s="8">
        <f t="shared" si="373"/>
        <v>0.15384615384615385</v>
      </c>
      <c r="U1337" s="8">
        <f t="shared" si="374"/>
        <v>7.407407407407407E-2</v>
      </c>
      <c r="V1337" s="8">
        <f t="shared" si="361"/>
        <v>0</v>
      </c>
      <c r="W1337" s="8">
        <f t="shared" si="362"/>
        <v>1.2052511332619047E-118</v>
      </c>
      <c r="X1337" s="8">
        <f t="shared" si="363"/>
        <v>5.1124966490097644E-47</v>
      </c>
      <c r="Y1337" s="8">
        <f t="shared" si="364"/>
        <v>7.6847464878410119E-23</v>
      </c>
      <c r="Z1337" s="8">
        <f t="shared" si="365"/>
        <v>1.3801626993953112E-76</v>
      </c>
      <c r="AA1337" s="8">
        <f t="shared" si="366"/>
        <v>6.6898267218569276E-35</v>
      </c>
      <c r="AB1337" s="13" t="e">
        <f t="shared" si="375"/>
        <v>#DIV/0!</v>
      </c>
      <c r="AC1337" s="13">
        <f t="shared" si="376"/>
        <v>-6.6898267218569276E-35</v>
      </c>
    </row>
    <row r="1338" spans="1:29">
      <c r="A1338"/>
      <c r="B1338" s="18"/>
      <c r="C1338" s="17"/>
      <c r="I1338" s="11" t="e">
        <f t="shared" si="356"/>
        <v>#DIV/0!</v>
      </c>
      <c r="J1338" s="11" t="e">
        <f t="shared" si="357"/>
        <v>#DIV/0!</v>
      </c>
      <c r="K1338" s="11" t="e">
        <f t="shared" si="367"/>
        <v>#DIV/0!</v>
      </c>
      <c r="L1338" s="11" t="e">
        <f t="shared" si="368"/>
        <v>#DIV/0!</v>
      </c>
      <c r="M1338" s="8" t="e">
        <f t="shared" si="358"/>
        <v>#DIV/0!</v>
      </c>
      <c r="N1338" s="8">
        <f t="shared" si="359"/>
        <v>0</v>
      </c>
      <c r="O1338" s="8">
        <f t="shared" si="360"/>
        <v>0</v>
      </c>
      <c r="P1338" s="8">
        <f t="shared" si="369"/>
        <v>0.83333333333333337</v>
      </c>
      <c r="Q1338" s="8">
        <f t="shared" si="370"/>
        <v>0.22727272727272727</v>
      </c>
      <c r="R1338" s="8">
        <f t="shared" si="371"/>
        <v>9.8039215686274508E-2</v>
      </c>
      <c r="S1338" s="8">
        <f t="shared" si="372"/>
        <v>4.9504950495049507E-2</v>
      </c>
      <c r="T1338" s="8">
        <f t="shared" si="373"/>
        <v>0.15384615384615385</v>
      </c>
      <c r="U1338" s="8">
        <f t="shared" si="374"/>
        <v>7.407407407407407E-2</v>
      </c>
      <c r="V1338" s="8">
        <f t="shared" si="361"/>
        <v>0</v>
      </c>
      <c r="W1338" s="8">
        <f t="shared" si="362"/>
        <v>9.3133042115692635E-119</v>
      </c>
      <c r="X1338" s="8">
        <f t="shared" si="363"/>
        <v>4.6112714873421408E-47</v>
      </c>
      <c r="Y1338" s="8">
        <f t="shared" si="364"/>
        <v>7.3043134933934365E-23</v>
      </c>
      <c r="Z1338" s="8">
        <f t="shared" si="365"/>
        <v>1.1678299764114171E-76</v>
      </c>
      <c r="AA1338" s="8">
        <f t="shared" si="366"/>
        <v>6.1942840017193774E-35</v>
      </c>
      <c r="AB1338" s="13" t="e">
        <f t="shared" si="375"/>
        <v>#DIV/0!</v>
      </c>
      <c r="AC1338" s="13">
        <f t="shared" si="376"/>
        <v>-6.1942840017193774E-35</v>
      </c>
    </row>
    <row r="1339" spans="1:29">
      <c r="A1339"/>
      <c r="B1339" s="16"/>
      <c r="C1339" s="15"/>
      <c r="I1339" s="11" t="e">
        <f t="shared" si="356"/>
        <v>#DIV/0!</v>
      </c>
      <c r="J1339" s="11" t="e">
        <f t="shared" si="357"/>
        <v>#DIV/0!</v>
      </c>
      <c r="K1339" s="11" t="e">
        <f t="shared" si="367"/>
        <v>#DIV/0!</v>
      </c>
      <c r="L1339" s="11" t="e">
        <f t="shared" si="368"/>
        <v>#DIV/0!</v>
      </c>
      <c r="M1339" s="8" t="e">
        <f t="shared" si="358"/>
        <v>#DIV/0!</v>
      </c>
      <c r="N1339" s="8">
        <f t="shared" si="359"/>
        <v>0</v>
      </c>
      <c r="O1339" s="8">
        <f t="shared" si="360"/>
        <v>0</v>
      </c>
      <c r="P1339" s="8">
        <f t="shared" si="369"/>
        <v>0.83333333333333337</v>
      </c>
      <c r="Q1339" s="8">
        <f t="shared" si="370"/>
        <v>0.22727272727272727</v>
      </c>
      <c r="R1339" s="8">
        <f t="shared" si="371"/>
        <v>9.8039215686274508E-2</v>
      </c>
      <c r="S1339" s="8">
        <f t="shared" si="372"/>
        <v>4.9504950495049507E-2</v>
      </c>
      <c r="T1339" s="8">
        <f t="shared" si="373"/>
        <v>0.15384615384615385</v>
      </c>
      <c r="U1339" s="8">
        <f t="shared" si="374"/>
        <v>7.407407407407407E-2</v>
      </c>
      <c r="V1339" s="8">
        <f t="shared" si="361"/>
        <v>0</v>
      </c>
      <c r="W1339" s="8">
        <f t="shared" si="362"/>
        <v>7.1966441634853401E-119</v>
      </c>
      <c r="X1339" s="8">
        <f t="shared" si="363"/>
        <v>4.1591860474066367E-47</v>
      </c>
      <c r="Y1339" s="8">
        <f t="shared" si="364"/>
        <v>6.9427138155026717E-23</v>
      </c>
      <c r="Z1339" s="8">
        <f t="shared" si="365"/>
        <v>9.88163826194276E-77</v>
      </c>
      <c r="AA1339" s="8">
        <f t="shared" si="366"/>
        <v>5.7354481497401648E-35</v>
      </c>
      <c r="AB1339" s="13" t="e">
        <f t="shared" si="375"/>
        <v>#DIV/0!</v>
      </c>
      <c r="AC1339" s="13">
        <f t="shared" si="376"/>
        <v>-5.7354481497401648E-35</v>
      </c>
    </row>
    <row r="1340" spans="1:29">
      <c r="A1340"/>
      <c r="B1340" s="18"/>
      <c r="C1340" s="17"/>
      <c r="I1340" s="11" t="e">
        <f t="shared" si="356"/>
        <v>#DIV/0!</v>
      </c>
      <c r="J1340" s="11" t="e">
        <f t="shared" si="357"/>
        <v>#DIV/0!</v>
      </c>
      <c r="K1340" s="11" t="e">
        <f t="shared" si="367"/>
        <v>#DIV/0!</v>
      </c>
      <c r="L1340" s="11" t="e">
        <f t="shared" si="368"/>
        <v>#DIV/0!</v>
      </c>
      <c r="M1340" s="8" t="e">
        <f t="shared" si="358"/>
        <v>#DIV/0!</v>
      </c>
      <c r="N1340" s="8">
        <f t="shared" si="359"/>
        <v>0</v>
      </c>
      <c r="O1340" s="8">
        <f t="shared" si="360"/>
        <v>0</v>
      </c>
      <c r="P1340" s="8">
        <f t="shared" si="369"/>
        <v>0.83333333333333337</v>
      </c>
      <c r="Q1340" s="8">
        <f t="shared" si="370"/>
        <v>0.22727272727272727</v>
      </c>
      <c r="R1340" s="8">
        <f t="shared" si="371"/>
        <v>9.8039215686274508E-2</v>
      </c>
      <c r="S1340" s="8">
        <f t="shared" si="372"/>
        <v>4.9504950495049507E-2</v>
      </c>
      <c r="T1340" s="8">
        <f t="shared" si="373"/>
        <v>0.15384615384615385</v>
      </c>
      <c r="U1340" s="8">
        <f t="shared" si="374"/>
        <v>7.407407407407407E-2</v>
      </c>
      <c r="V1340" s="8">
        <f t="shared" si="361"/>
        <v>0</v>
      </c>
      <c r="W1340" s="8">
        <f t="shared" si="362"/>
        <v>5.5610432172386717E-119</v>
      </c>
      <c r="X1340" s="8">
        <f t="shared" si="363"/>
        <v>3.7514227094255941E-47</v>
      </c>
      <c r="Y1340" s="8">
        <f t="shared" si="364"/>
        <v>6.5990151117649157E-23</v>
      </c>
      <c r="Z1340" s="8">
        <f t="shared" si="365"/>
        <v>8.3613862216438732E-77</v>
      </c>
      <c r="AA1340" s="8">
        <f t="shared" si="366"/>
        <v>5.3106001386483003E-35</v>
      </c>
      <c r="AB1340" s="13" t="e">
        <f t="shared" si="375"/>
        <v>#DIV/0!</v>
      </c>
      <c r="AC1340" s="13">
        <f t="shared" si="376"/>
        <v>-5.3106001386483003E-35</v>
      </c>
    </row>
    <row r="1341" spans="1:29">
      <c r="A1341"/>
      <c r="B1341" s="16"/>
      <c r="C1341" s="15"/>
      <c r="I1341" s="11" t="e">
        <f t="shared" si="356"/>
        <v>#DIV/0!</v>
      </c>
      <c r="J1341" s="11" t="e">
        <f t="shared" si="357"/>
        <v>#DIV/0!</v>
      </c>
      <c r="K1341" s="11" t="e">
        <f t="shared" si="367"/>
        <v>#DIV/0!</v>
      </c>
      <c r="L1341" s="11" t="e">
        <f t="shared" si="368"/>
        <v>#DIV/0!</v>
      </c>
      <c r="M1341" s="8" t="e">
        <f t="shared" si="358"/>
        <v>#DIV/0!</v>
      </c>
      <c r="N1341" s="8">
        <f t="shared" si="359"/>
        <v>0</v>
      </c>
      <c r="O1341" s="8">
        <f t="shared" si="360"/>
        <v>0</v>
      </c>
      <c r="P1341" s="8">
        <f t="shared" si="369"/>
        <v>0.83333333333333337</v>
      </c>
      <c r="Q1341" s="8">
        <f t="shared" si="370"/>
        <v>0.22727272727272727</v>
      </c>
      <c r="R1341" s="8">
        <f t="shared" si="371"/>
        <v>9.8039215686274508E-2</v>
      </c>
      <c r="S1341" s="8">
        <f t="shared" si="372"/>
        <v>4.9504950495049507E-2</v>
      </c>
      <c r="T1341" s="8">
        <f t="shared" si="373"/>
        <v>0.15384615384615385</v>
      </c>
      <c r="U1341" s="8">
        <f t="shared" si="374"/>
        <v>7.407407407407407E-2</v>
      </c>
      <c r="V1341" s="8">
        <f t="shared" si="361"/>
        <v>0</v>
      </c>
      <c r="W1341" s="8">
        <f t="shared" si="362"/>
        <v>4.2971697587753371E-119</v>
      </c>
      <c r="X1341" s="8">
        <f t="shared" si="363"/>
        <v>3.3836361692858298E-47</v>
      </c>
      <c r="Y1341" s="8">
        <f t="shared" si="364"/>
        <v>6.2723311953409098E-23</v>
      </c>
      <c r="Z1341" s="8">
        <f t="shared" si="365"/>
        <v>7.0750191106217383E-77</v>
      </c>
      <c r="AA1341" s="8">
        <f t="shared" si="366"/>
        <v>4.9172223506002778E-35</v>
      </c>
      <c r="AB1341" s="13" t="e">
        <f t="shared" si="375"/>
        <v>#DIV/0!</v>
      </c>
      <c r="AC1341" s="13">
        <f t="shared" si="376"/>
        <v>-4.9172223506002778E-35</v>
      </c>
    </row>
    <row r="1342" spans="1:29">
      <c r="A1342"/>
      <c r="B1342" s="18"/>
      <c r="C1342" s="17"/>
      <c r="I1342" s="11" t="e">
        <f t="shared" si="356"/>
        <v>#DIV/0!</v>
      </c>
      <c r="J1342" s="11" t="e">
        <f t="shared" si="357"/>
        <v>#DIV/0!</v>
      </c>
      <c r="K1342" s="11" t="e">
        <f t="shared" si="367"/>
        <v>#DIV/0!</v>
      </c>
      <c r="L1342" s="11" t="e">
        <f t="shared" si="368"/>
        <v>#DIV/0!</v>
      </c>
      <c r="M1342" s="8" t="e">
        <f t="shared" si="358"/>
        <v>#DIV/0!</v>
      </c>
      <c r="N1342" s="8">
        <f t="shared" si="359"/>
        <v>0</v>
      </c>
      <c r="O1342" s="8">
        <f t="shared" si="360"/>
        <v>0</v>
      </c>
      <c r="P1342" s="8">
        <f t="shared" si="369"/>
        <v>0.83333333333333337</v>
      </c>
      <c r="Q1342" s="8">
        <f t="shared" si="370"/>
        <v>0.22727272727272727</v>
      </c>
      <c r="R1342" s="8">
        <f t="shared" si="371"/>
        <v>9.8039215686274508E-2</v>
      </c>
      <c r="S1342" s="8">
        <f t="shared" si="372"/>
        <v>4.9504950495049507E-2</v>
      </c>
      <c r="T1342" s="8">
        <f t="shared" si="373"/>
        <v>0.15384615384615385</v>
      </c>
      <c r="U1342" s="8">
        <f t="shared" si="374"/>
        <v>7.407407407407407E-2</v>
      </c>
      <c r="V1342" s="8">
        <f t="shared" si="361"/>
        <v>0</v>
      </c>
      <c r="W1342" s="8">
        <f t="shared" si="362"/>
        <v>3.3205402681445787E-119</v>
      </c>
      <c r="X1342" s="8">
        <f t="shared" si="363"/>
        <v>3.0519071330813367E-47</v>
      </c>
      <c r="Y1342" s="8">
        <f t="shared" si="364"/>
        <v>5.9618197500270034E-23</v>
      </c>
      <c r="Z1342" s="8">
        <f t="shared" si="365"/>
        <v>5.9865546320645473E-77</v>
      </c>
      <c r="AA1342" s="8">
        <f t="shared" si="366"/>
        <v>4.5529836579632201E-35</v>
      </c>
      <c r="AB1342" s="13" t="e">
        <f t="shared" si="375"/>
        <v>#DIV/0!</v>
      </c>
      <c r="AC1342" s="13">
        <f t="shared" si="376"/>
        <v>-4.5529836579632201E-35</v>
      </c>
    </row>
    <row r="1343" spans="1:29">
      <c r="A1343"/>
      <c r="B1343" s="16"/>
      <c r="C1343" s="15"/>
      <c r="I1343" s="11" t="e">
        <f t="shared" si="356"/>
        <v>#DIV/0!</v>
      </c>
      <c r="J1343" s="11" t="e">
        <f t="shared" si="357"/>
        <v>#DIV/0!</v>
      </c>
      <c r="K1343" s="11" t="e">
        <f t="shared" si="367"/>
        <v>#DIV/0!</v>
      </c>
      <c r="L1343" s="11" t="e">
        <f t="shared" si="368"/>
        <v>#DIV/0!</v>
      </c>
      <c r="M1343" s="8" t="e">
        <f t="shared" si="358"/>
        <v>#DIV/0!</v>
      </c>
      <c r="N1343" s="8">
        <f t="shared" si="359"/>
        <v>0</v>
      </c>
      <c r="O1343" s="8">
        <f t="shared" si="360"/>
        <v>0</v>
      </c>
      <c r="P1343" s="8">
        <f t="shared" si="369"/>
        <v>0.83333333333333337</v>
      </c>
      <c r="Q1343" s="8">
        <f t="shared" si="370"/>
        <v>0.22727272727272727</v>
      </c>
      <c r="R1343" s="8">
        <f t="shared" si="371"/>
        <v>9.8039215686274508E-2</v>
      </c>
      <c r="S1343" s="8">
        <f t="shared" si="372"/>
        <v>4.9504950495049507E-2</v>
      </c>
      <c r="T1343" s="8">
        <f t="shared" si="373"/>
        <v>0.15384615384615385</v>
      </c>
      <c r="U1343" s="8">
        <f t="shared" si="374"/>
        <v>7.407407407407407E-2</v>
      </c>
      <c r="V1343" s="8">
        <f t="shared" si="361"/>
        <v>0</v>
      </c>
      <c r="W1343" s="8">
        <f t="shared" si="362"/>
        <v>2.5658720253844468E-119</v>
      </c>
      <c r="X1343" s="8">
        <f t="shared" si="363"/>
        <v>2.7527005514066961E-47</v>
      </c>
      <c r="Y1343" s="8">
        <f t="shared" si="364"/>
        <v>5.6666801584415076E-23</v>
      </c>
      <c r="Z1343" s="8">
        <f t="shared" si="365"/>
        <v>5.0655462271315399E-77</v>
      </c>
      <c r="AA1343" s="8">
        <f t="shared" si="366"/>
        <v>4.215725609225204E-35</v>
      </c>
      <c r="AB1343" s="13" t="e">
        <f t="shared" si="375"/>
        <v>#DIV/0!</v>
      </c>
      <c r="AC1343" s="13">
        <f t="shared" si="376"/>
        <v>-4.215725609225204E-35</v>
      </c>
    </row>
    <row r="1344" spans="1:29">
      <c r="A1344"/>
      <c r="B1344" s="18"/>
      <c r="C1344" s="17"/>
      <c r="I1344" s="11" t="e">
        <f t="shared" si="356"/>
        <v>#DIV/0!</v>
      </c>
      <c r="J1344" s="11" t="e">
        <f t="shared" si="357"/>
        <v>#DIV/0!</v>
      </c>
      <c r="K1344" s="11" t="e">
        <f t="shared" si="367"/>
        <v>#DIV/0!</v>
      </c>
      <c r="L1344" s="11" t="e">
        <f t="shared" si="368"/>
        <v>#DIV/0!</v>
      </c>
      <c r="M1344" s="8" t="e">
        <f t="shared" si="358"/>
        <v>#DIV/0!</v>
      </c>
      <c r="N1344" s="8">
        <f t="shared" si="359"/>
        <v>0</v>
      </c>
      <c r="O1344" s="8">
        <f t="shared" si="360"/>
        <v>0</v>
      </c>
      <c r="P1344" s="8">
        <f t="shared" si="369"/>
        <v>0.83333333333333337</v>
      </c>
      <c r="Q1344" s="8">
        <f t="shared" si="370"/>
        <v>0.22727272727272727</v>
      </c>
      <c r="R1344" s="8">
        <f t="shared" si="371"/>
        <v>9.8039215686274508E-2</v>
      </c>
      <c r="S1344" s="8">
        <f t="shared" si="372"/>
        <v>4.9504950495049507E-2</v>
      </c>
      <c r="T1344" s="8">
        <f t="shared" si="373"/>
        <v>0.15384615384615385</v>
      </c>
      <c r="U1344" s="8">
        <f t="shared" si="374"/>
        <v>7.407407407407407E-2</v>
      </c>
      <c r="V1344" s="8">
        <f t="shared" si="361"/>
        <v>0</v>
      </c>
      <c r="W1344" s="8">
        <f t="shared" si="362"/>
        <v>1.982719292342527E-119</v>
      </c>
      <c r="X1344" s="8">
        <f t="shared" si="363"/>
        <v>2.4828279483276082E-47</v>
      </c>
      <c r="Y1344" s="8">
        <f t="shared" si="364"/>
        <v>5.3861514377265814E-23</v>
      </c>
      <c r="Z1344" s="8">
        <f t="shared" si="365"/>
        <v>4.2862314229574569E-77</v>
      </c>
      <c r="AA1344" s="8">
        <f t="shared" si="366"/>
        <v>3.9034496381714851E-35</v>
      </c>
      <c r="AB1344" s="13" t="e">
        <f t="shared" si="375"/>
        <v>#DIV/0!</v>
      </c>
      <c r="AC1344" s="13">
        <f t="shared" si="376"/>
        <v>-3.9034496381714851E-35</v>
      </c>
    </row>
    <row r="1345" spans="1:29">
      <c r="A1345"/>
      <c r="B1345" s="16"/>
      <c r="C1345" s="15"/>
      <c r="I1345" s="11" t="e">
        <f t="shared" si="356"/>
        <v>#DIV/0!</v>
      </c>
      <c r="J1345" s="11" t="e">
        <f t="shared" si="357"/>
        <v>#DIV/0!</v>
      </c>
      <c r="K1345" s="11" t="e">
        <f t="shared" si="367"/>
        <v>#DIV/0!</v>
      </c>
      <c r="L1345" s="11" t="e">
        <f t="shared" si="368"/>
        <v>#DIV/0!</v>
      </c>
      <c r="M1345" s="8" t="e">
        <f t="shared" si="358"/>
        <v>#DIV/0!</v>
      </c>
      <c r="N1345" s="8">
        <f t="shared" si="359"/>
        <v>0</v>
      </c>
      <c r="O1345" s="8">
        <f t="shared" si="360"/>
        <v>0</v>
      </c>
      <c r="P1345" s="8">
        <f t="shared" si="369"/>
        <v>0.83333333333333337</v>
      </c>
      <c r="Q1345" s="8">
        <f t="shared" si="370"/>
        <v>0.22727272727272727</v>
      </c>
      <c r="R1345" s="8">
        <f t="shared" si="371"/>
        <v>9.8039215686274508E-2</v>
      </c>
      <c r="S1345" s="8">
        <f t="shared" si="372"/>
        <v>4.9504950495049507E-2</v>
      </c>
      <c r="T1345" s="8">
        <f t="shared" si="373"/>
        <v>0.15384615384615385</v>
      </c>
      <c r="U1345" s="8">
        <f t="shared" si="374"/>
        <v>7.407407407407407E-2</v>
      </c>
      <c r="V1345" s="8">
        <f t="shared" si="361"/>
        <v>0</v>
      </c>
      <c r="W1345" s="8">
        <f t="shared" si="362"/>
        <v>1.5321012713555891E-119</v>
      </c>
      <c r="X1345" s="8">
        <f t="shared" si="363"/>
        <v>2.2394134435896073E-47</v>
      </c>
      <c r="Y1345" s="8">
        <f t="shared" si="364"/>
        <v>5.119510277443087E-23</v>
      </c>
      <c r="Z1345" s="8">
        <f t="shared" si="365"/>
        <v>3.6268112040409253E-77</v>
      </c>
      <c r="AA1345" s="8">
        <f t="shared" si="366"/>
        <v>3.6143052205291532E-35</v>
      </c>
      <c r="AB1345" s="13" t="e">
        <f t="shared" si="375"/>
        <v>#DIV/0!</v>
      </c>
      <c r="AC1345" s="13">
        <f t="shared" si="376"/>
        <v>-3.6143052205291532E-35</v>
      </c>
    </row>
    <row r="1346" spans="1:29">
      <c r="A1346"/>
      <c r="B1346" s="18"/>
      <c r="C1346" s="17"/>
      <c r="I1346" s="11" t="e">
        <f t="shared" si="356"/>
        <v>#DIV/0!</v>
      </c>
      <c r="J1346" s="11" t="e">
        <f t="shared" si="357"/>
        <v>#DIV/0!</v>
      </c>
      <c r="K1346" s="11" t="e">
        <f t="shared" si="367"/>
        <v>#DIV/0!</v>
      </c>
      <c r="L1346" s="11" t="e">
        <f t="shared" si="368"/>
        <v>#DIV/0!</v>
      </c>
      <c r="M1346" s="8" t="e">
        <f t="shared" si="358"/>
        <v>#DIV/0!</v>
      </c>
      <c r="N1346" s="8">
        <f t="shared" si="359"/>
        <v>0</v>
      </c>
      <c r="O1346" s="8">
        <f t="shared" si="360"/>
        <v>0</v>
      </c>
      <c r="P1346" s="8">
        <f t="shared" si="369"/>
        <v>0.83333333333333337</v>
      </c>
      <c r="Q1346" s="8">
        <f t="shared" si="370"/>
        <v>0.22727272727272727</v>
      </c>
      <c r="R1346" s="8">
        <f t="shared" si="371"/>
        <v>9.8039215686274508E-2</v>
      </c>
      <c r="S1346" s="8">
        <f t="shared" si="372"/>
        <v>4.9504950495049507E-2</v>
      </c>
      <c r="T1346" s="8">
        <f t="shared" si="373"/>
        <v>0.15384615384615385</v>
      </c>
      <c r="U1346" s="8">
        <f t="shared" si="374"/>
        <v>7.407407407407407E-2</v>
      </c>
      <c r="V1346" s="8">
        <f t="shared" si="361"/>
        <v>0</v>
      </c>
      <c r="W1346" s="8">
        <f t="shared" si="362"/>
        <v>1.1838964369565916E-119</v>
      </c>
      <c r="X1346" s="8">
        <f t="shared" si="363"/>
        <v>2.019863105982783E-47</v>
      </c>
      <c r="Y1346" s="8">
        <f t="shared" si="364"/>
        <v>4.8660691745993694E-23</v>
      </c>
      <c r="Z1346" s="8">
        <f t="shared" si="365"/>
        <v>3.0688402495730905E-77</v>
      </c>
      <c r="AA1346" s="8">
        <f t="shared" si="366"/>
        <v>3.346578907897364E-35</v>
      </c>
      <c r="AB1346" s="13" t="e">
        <f t="shared" si="375"/>
        <v>#DIV/0!</v>
      </c>
      <c r="AC1346" s="13">
        <f t="shared" si="376"/>
        <v>-3.346578907897364E-35</v>
      </c>
    </row>
    <row r="1347" spans="1:29">
      <c r="A1347"/>
      <c r="B1347" s="16"/>
      <c r="C1347" s="15"/>
      <c r="I1347" s="11" t="e">
        <f t="shared" si="356"/>
        <v>#DIV/0!</v>
      </c>
      <c r="J1347" s="11" t="e">
        <f t="shared" si="357"/>
        <v>#DIV/0!</v>
      </c>
      <c r="K1347" s="11" t="e">
        <f t="shared" si="367"/>
        <v>#DIV/0!</v>
      </c>
      <c r="L1347" s="11" t="e">
        <f t="shared" si="368"/>
        <v>#DIV/0!</v>
      </c>
      <c r="M1347" s="8" t="e">
        <f t="shared" si="358"/>
        <v>#DIV/0!</v>
      </c>
      <c r="N1347" s="8">
        <f t="shared" si="359"/>
        <v>0</v>
      </c>
      <c r="O1347" s="8">
        <f t="shared" si="360"/>
        <v>0</v>
      </c>
      <c r="P1347" s="8">
        <f t="shared" si="369"/>
        <v>0.83333333333333337</v>
      </c>
      <c r="Q1347" s="8">
        <f t="shared" si="370"/>
        <v>0.22727272727272727</v>
      </c>
      <c r="R1347" s="8">
        <f t="shared" si="371"/>
        <v>9.8039215686274508E-2</v>
      </c>
      <c r="S1347" s="8">
        <f t="shared" si="372"/>
        <v>4.9504950495049507E-2</v>
      </c>
      <c r="T1347" s="8">
        <f t="shared" si="373"/>
        <v>0.15384615384615385</v>
      </c>
      <c r="U1347" s="8">
        <f t="shared" si="374"/>
        <v>7.407407407407407E-2</v>
      </c>
      <c r="V1347" s="8">
        <f t="shared" si="361"/>
        <v>0</v>
      </c>
      <c r="W1347" s="8">
        <f t="shared" si="362"/>
        <v>9.1482906492100251E-120</v>
      </c>
      <c r="X1347" s="8">
        <f t="shared" si="363"/>
        <v>1.8218373112785885E-47</v>
      </c>
      <c r="Y1347" s="8">
        <f t="shared" si="364"/>
        <v>4.6251746610053409E-23</v>
      </c>
      <c r="Z1347" s="8">
        <f t="shared" si="365"/>
        <v>2.5967109804079995E-77</v>
      </c>
      <c r="AA1347" s="8">
        <f t="shared" si="366"/>
        <v>3.0986841739790406E-35</v>
      </c>
      <c r="AB1347" s="13" t="e">
        <f t="shared" si="375"/>
        <v>#DIV/0!</v>
      </c>
      <c r="AC1347" s="13">
        <f t="shared" si="376"/>
        <v>-3.0986841739790406E-35</v>
      </c>
    </row>
    <row r="1348" spans="1:29">
      <c r="A1348"/>
      <c r="B1348" s="18"/>
      <c r="C1348" s="17"/>
      <c r="I1348" s="11" t="e">
        <f t="shared" si="356"/>
        <v>#DIV/0!</v>
      </c>
      <c r="J1348" s="11" t="e">
        <f t="shared" si="357"/>
        <v>#DIV/0!</v>
      </c>
      <c r="K1348" s="11" t="e">
        <f t="shared" si="367"/>
        <v>#DIV/0!</v>
      </c>
      <c r="L1348" s="11" t="e">
        <f t="shared" si="368"/>
        <v>#DIV/0!</v>
      </c>
      <c r="M1348" s="8" t="e">
        <f t="shared" si="358"/>
        <v>#DIV/0!</v>
      </c>
      <c r="N1348" s="8">
        <f t="shared" si="359"/>
        <v>0</v>
      </c>
      <c r="O1348" s="8">
        <f t="shared" si="360"/>
        <v>0</v>
      </c>
      <c r="P1348" s="8">
        <f t="shared" si="369"/>
        <v>0.83333333333333337</v>
      </c>
      <c r="Q1348" s="8">
        <f t="shared" si="370"/>
        <v>0.22727272727272727</v>
      </c>
      <c r="R1348" s="8">
        <f t="shared" si="371"/>
        <v>9.8039215686274508E-2</v>
      </c>
      <c r="S1348" s="8">
        <f t="shared" si="372"/>
        <v>4.9504950495049507E-2</v>
      </c>
      <c r="T1348" s="8">
        <f t="shared" si="373"/>
        <v>0.15384615384615385</v>
      </c>
      <c r="U1348" s="8">
        <f t="shared" si="374"/>
        <v>7.407407407407407E-2</v>
      </c>
      <c r="V1348" s="8">
        <f t="shared" si="361"/>
        <v>0</v>
      </c>
      <c r="W1348" s="8">
        <f t="shared" si="362"/>
        <v>7.0691336834804737E-120</v>
      </c>
      <c r="X1348" s="8">
        <f t="shared" si="363"/>
        <v>1.6432258101728446E-47</v>
      </c>
      <c r="Y1348" s="8">
        <f t="shared" si="364"/>
        <v>4.3962056183813138E-23</v>
      </c>
      <c r="Z1348" s="8">
        <f t="shared" si="365"/>
        <v>2.1972169834221536E-77</v>
      </c>
      <c r="AA1348" s="8">
        <f t="shared" si="366"/>
        <v>2.8691520129435562E-35</v>
      </c>
      <c r="AB1348" s="13" t="e">
        <f t="shared" si="375"/>
        <v>#DIV/0!</v>
      </c>
      <c r="AC1348" s="13">
        <f t="shared" si="376"/>
        <v>-2.8691520129435562E-35</v>
      </c>
    </row>
    <row r="1349" spans="1:29">
      <c r="A1349"/>
      <c r="B1349" s="16"/>
      <c r="C1349" s="15"/>
      <c r="I1349" s="11" t="e">
        <f t="shared" si="356"/>
        <v>#DIV/0!</v>
      </c>
      <c r="J1349" s="11" t="e">
        <f t="shared" si="357"/>
        <v>#DIV/0!</v>
      </c>
      <c r="K1349" s="11" t="e">
        <f t="shared" si="367"/>
        <v>#DIV/0!</v>
      </c>
      <c r="L1349" s="11" t="e">
        <f t="shared" si="368"/>
        <v>#DIV/0!</v>
      </c>
      <c r="M1349" s="8" t="e">
        <f t="shared" si="358"/>
        <v>#DIV/0!</v>
      </c>
      <c r="N1349" s="8">
        <f t="shared" si="359"/>
        <v>0</v>
      </c>
      <c r="O1349" s="8">
        <f t="shared" si="360"/>
        <v>0</v>
      </c>
      <c r="P1349" s="8">
        <f t="shared" si="369"/>
        <v>0.83333333333333337</v>
      </c>
      <c r="Q1349" s="8">
        <f t="shared" si="370"/>
        <v>0.22727272727272727</v>
      </c>
      <c r="R1349" s="8">
        <f t="shared" si="371"/>
        <v>9.8039215686274508E-2</v>
      </c>
      <c r="S1349" s="8">
        <f t="shared" si="372"/>
        <v>4.9504950495049507E-2</v>
      </c>
      <c r="T1349" s="8">
        <f t="shared" si="373"/>
        <v>0.15384615384615385</v>
      </c>
      <c r="U1349" s="8">
        <f t="shared" si="374"/>
        <v>7.407407407407407E-2</v>
      </c>
      <c r="V1349" s="8">
        <f t="shared" si="361"/>
        <v>0</v>
      </c>
      <c r="W1349" s="8">
        <f t="shared" si="362"/>
        <v>5.4625123917803658E-120</v>
      </c>
      <c r="X1349" s="8">
        <f t="shared" si="363"/>
        <v>1.4821252405480559E-47</v>
      </c>
      <c r="Y1349" s="8">
        <f t="shared" si="364"/>
        <v>4.1785716768772879E-23</v>
      </c>
      <c r="Z1349" s="8">
        <f t="shared" si="365"/>
        <v>1.8591836013572068E-77</v>
      </c>
      <c r="AA1349" s="8">
        <f t="shared" si="366"/>
        <v>2.6566222342069966E-35</v>
      </c>
      <c r="AB1349" s="13" t="e">
        <f t="shared" si="375"/>
        <v>#DIV/0!</v>
      </c>
      <c r="AC1349" s="13">
        <f t="shared" si="376"/>
        <v>-2.6566222342069966E-35</v>
      </c>
    </row>
    <row r="1350" spans="1:29">
      <c r="A1350"/>
      <c r="B1350" s="18"/>
      <c r="C1350" s="17"/>
      <c r="I1350" s="11" t="e">
        <f t="shared" ref="I1350:I1413" si="377">AVERAGE(C1106:C1350)</f>
        <v>#DIV/0!</v>
      </c>
      <c r="J1350" s="11" t="e">
        <f t="shared" ref="J1350:J1413" si="378">2*STDEV(C1106:C1350)</f>
        <v>#DIV/0!</v>
      </c>
      <c r="K1350" s="11" t="e">
        <f t="shared" si="367"/>
        <v>#DIV/0!</v>
      </c>
      <c r="L1350" s="11" t="e">
        <f t="shared" si="368"/>
        <v>#DIV/0!</v>
      </c>
      <c r="M1350" s="8" t="e">
        <f t="shared" si="358"/>
        <v>#DIV/0!</v>
      </c>
      <c r="N1350" s="8">
        <f t="shared" si="359"/>
        <v>0</v>
      </c>
      <c r="O1350" s="8">
        <f t="shared" si="360"/>
        <v>0</v>
      </c>
      <c r="P1350" s="8">
        <f t="shared" si="369"/>
        <v>0.83333333333333337</v>
      </c>
      <c r="Q1350" s="8">
        <f t="shared" si="370"/>
        <v>0.22727272727272727</v>
      </c>
      <c r="R1350" s="8">
        <f t="shared" si="371"/>
        <v>9.8039215686274508E-2</v>
      </c>
      <c r="S1350" s="8">
        <f t="shared" si="372"/>
        <v>4.9504950495049507E-2</v>
      </c>
      <c r="T1350" s="8">
        <f t="shared" si="373"/>
        <v>0.15384615384615385</v>
      </c>
      <c r="U1350" s="8">
        <f t="shared" si="374"/>
        <v>7.407407407407407E-2</v>
      </c>
      <c r="V1350" s="8">
        <f t="shared" si="361"/>
        <v>0</v>
      </c>
      <c r="W1350" s="8">
        <f t="shared" si="362"/>
        <v>4.2210323027393733E-120</v>
      </c>
      <c r="X1350" s="8">
        <f t="shared" si="363"/>
        <v>1.3368188444158936E-47</v>
      </c>
      <c r="Y1350" s="8">
        <f t="shared" si="364"/>
        <v>3.9717116928734618E-23</v>
      </c>
      <c r="Z1350" s="8">
        <f t="shared" si="365"/>
        <v>1.5731553549945595E-77</v>
      </c>
      <c r="AA1350" s="8">
        <f t="shared" si="366"/>
        <v>2.4598354020435156E-35</v>
      </c>
      <c r="AB1350" s="13" t="e">
        <f t="shared" si="375"/>
        <v>#DIV/0!</v>
      </c>
      <c r="AC1350" s="13">
        <f t="shared" si="376"/>
        <v>-2.4598354020435156E-35</v>
      </c>
    </row>
    <row r="1351" spans="1:29">
      <c r="A1351"/>
      <c r="B1351" s="16"/>
      <c r="C1351" s="15"/>
      <c r="I1351" s="11" t="e">
        <f t="shared" si="377"/>
        <v>#DIV/0!</v>
      </c>
      <c r="J1351" s="11" t="e">
        <f t="shared" si="378"/>
        <v>#DIV/0!</v>
      </c>
      <c r="K1351" s="11" t="e">
        <f t="shared" si="367"/>
        <v>#DIV/0!</v>
      </c>
      <c r="L1351" s="11" t="e">
        <f t="shared" si="368"/>
        <v>#DIV/0!</v>
      </c>
      <c r="M1351" s="8" t="e">
        <f t="shared" si="358"/>
        <v>#DIV/0!</v>
      </c>
      <c r="N1351" s="8">
        <f t="shared" si="359"/>
        <v>0</v>
      </c>
      <c r="O1351" s="8">
        <f t="shared" si="360"/>
        <v>0</v>
      </c>
      <c r="P1351" s="8">
        <f t="shared" si="369"/>
        <v>0.83333333333333337</v>
      </c>
      <c r="Q1351" s="8">
        <f t="shared" si="370"/>
        <v>0.22727272727272727</v>
      </c>
      <c r="R1351" s="8">
        <f t="shared" si="371"/>
        <v>9.8039215686274508E-2</v>
      </c>
      <c r="S1351" s="8">
        <f t="shared" si="372"/>
        <v>4.9504950495049507E-2</v>
      </c>
      <c r="T1351" s="8">
        <f t="shared" si="373"/>
        <v>0.15384615384615385</v>
      </c>
      <c r="U1351" s="8">
        <f t="shared" si="374"/>
        <v>7.407407407407407E-2</v>
      </c>
      <c r="V1351" s="8">
        <f t="shared" si="361"/>
        <v>0</v>
      </c>
      <c r="W1351" s="8">
        <f t="shared" si="362"/>
        <v>3.2617067793895156E-120</v>
      </c>
      <c r="X1351" s="8">
        <f t="shared" si="363"/>
        <v>1.2057581733947276E-47</v>
      </c>
      <c r="Y1351" s="8">
        <f t="shared" si="364"/>
        <v>3.7750923021371519E-23</v>
      </c>
      <c r="Z1351" s="8">
        <f t="shared" si="365"/>
        <v>1.3311314542261657E-77</v>
      </c>
      <c r="AA1351" s="8">
        <f t="shared" si="366"/>
        <v>2.2776253722625145E-35</v>
      </c>
      <c r="AB1351" s="13" t="e">
        <f t="shared" si="375"/>
        <v>#DIV/0!</v>
      </c>
      <c r="AC1351" s="13">
        <f t="shared" si="376"/>
        <v>-2.2776253722625145E-35</v>
      </c>
    </row>
    <row r="1352" spans="1:29">
      <c r="A1352"/>
      <c r="B1352" s="18"/>
      <c r="C1352" s="17"/>
      <c r="I1352" s="11" t="e">
        <f t="shared" si="377"/>
        <v>#DIV/0!</v>
      </c>
      <c r="J1352" s="11" t="e">
        <f t="shared" si="378"/>
        <v>#DIV/0!</v>
      </c>
      <c r="K1352" s="11" t="e">
        <f t="shared" si="367"/>
        <v>#DIV/0!</v>
      </c>
      <c r="L1352" s="11" t="e">
        <f t="shared" si="368"/>
        <v>#DIV/0!</v>
      </c>
      <c r="M1352" s="8" t="e">
        <f t="shared" si="358"/>
        <v>#DIV/0!</v>
      </c>
      <c r="N1352" s="8">
        <f t="shared" si="359"/>
        <v>0</v>
      </c>
      <c r="O1352" s="8">
        <f t="shared" si="360"/>
        <v>0</v>
      </c>
      <c r="P1352" s="8">
        <f t="shared" si="369"/>
        <v>0.83333333333333337</v>
      </c>
      <c r="Q1352" s="8">
        <f t="shared" si="370"/>
        <v>0.22727272727272727</v>
      </c>
      <c r="R1352" s="8">
        <f t="shared" si="371"/>
        <v>9.8039215686274508E-2</v>
      </c>
      <c r="S1352" s="8">
        <f t="shared" si="372"/>
        <v>4.9504950495049507E-2</v>
      </c>
      <c r="T1352" s="8">
        <f t="shared" si="373"/>
        <v>0.15384615384615385</v>
      </c>
      <c r="U1352" s="8">
        <f t="shared" si="374"/>
        <v>7.407407407407407E-2</v>
      </c>
      <c r="V1352" s="8">
        <f t="shared" si="361"/>
        <v>0</v>
      </c>
      <c r="W1352" s="8">
        <f t="shared" si="362"/>
        <v>2.5204097840737167E-120</v>
      </c>
      <c r="X1352" s="8">
        <f t="shared" si="363"/>
        <v>1.0875465877677935E-47</v>
      </c>
      <c r="Y1352" s="8">
        <f t="shared" si="364"/>
        <v>3.5882065446056096E-23</v>
      </c>
      <c r="Z1352" s="8">
        <f t="shared" si="365"/>
        <v>1.1263419997298325E-77</v>
      </c>
      <c r="AA1352" s="8">
        <f t="shared" si="366"/>
        <v>2.1089123817245504E-35</v>
      </c>
      <c r="AB1352" s="13" t="e">
        <f t="shared" si="375"/>
        <v>#DIV/0!</v>
      </c>
      <c r="AC1352" s="13">
        <f t="shared" si="376"/>
        <v>-2.1089123817245504E-35</v>
      </c>
    </row>
    <row r="1353" spans="1:29">
      <c r="A1353"/>
      <c r="B1353" s="16"/>
      <c r="C1353" s="15"/>
      <c r="I1353" s="11" t="e">
        <f t="shared" si="377"/>
        <v>#DIV/0!</v>
      </c>
      <c r="J1353" s="11" t="e">
        <f t="shared" si="378"/>
        <v>#DIV/0!</v>
      </c>
      <c r="K1353" s="11" t="e">
        <f t="shared" si="367"/>
        <v>#DIV/0!</v>
      </c>
      <c r="L1353" s="11" t="e">
        <f t="shared" si="368"/>
        <v>#DIV/0!</v>
      </c>
      <c r="M1353" s="8" t="e">
        <f t="shared" si="358"/>
        <v>#DIV/0!</v>
      </c>
      <c r="N1353" s="8">
        <f t="shared" si="359"/>
        <v>0</v>
      </c>
      <c r="O1353" s="8">
        <f t="shared" si="360"/>
        <v>0</v>
      </c>
      <c r="P1353" s="8">
        <f t="shared" si="369"/>
        <v>0.83333333333333337</v>
      </c>
      <c r="Q1353" s="8">
        <f t="shared" si="370"/>
        <v>0.22727272727272727</v>
      </c>
      <c r="R1353" s="8">
        <f t="shared" si="371"/>
        <v>9.8039215686274508E-2</v>
      </c>
      <c r="S1353" s="8">
        <f t="shared" si="372"/>
        <v>4.9504950495049507E-2</v>
      </c>
      <c r="T1353" s="8">
        <f t="shared" si="373"/>
        <v>0.15384615384615385</v>
      </c>
      <c r="U1353" s="8">
        <f t="shared" si="374"/>
        <v>7.407407407407407E-2</v>
      </c>
      <c r="V1353" s="8">
        <f t="shared" si="361"/>
        <v>0</v>
      </c>
      <c r="W1353" s="8">
        <f t="shared" si="362"/>
        <v>1.9475893786024173E-120</v>
      </c>
      <c r="X1353" s="8">
        <f t="shared" si="363"/>
        <v>9.8092437328075498E-48</v>
      </c>
      <c r="Y1353" s="8">
        <f t="shared" si="364"/>
        <v>3.4105725572488959E-23</v>
      </c>
      <c r="Z1353" s="8">
        <f t="shared" si="365"/>
        <v>9.5305861515601208E-78</v>
      </c>
      <c r="AA1353" s="8">
        <f t="shared" si="366"/>
        <v>1.9526966497449541E-35</v>
      </c>
      <c r="AB1353" s="13" t="e">
        <f t="shared" si="375"/>
        <v>#DIV/0!</v>
      </c>
      <c r="AC1353" s="13">
        <f t="shared" si="376"/>
        <v>-1.9526966497449541E-35</v>
      </c>
    </row>
    <row r="1354" spans="1:29">
      <c r="A1354"/>
      <c r="B1354" s="18"/>
      <c r="C1354" s="17"/>
      <c r="I1354" s="11" t="e">
        <f t="shared" si="377"/>
        <v>#DIV/0!</v>
      </c>
      <c r="J1354" s="11" t="e">
        <f t="shared" si="378"/>
        <v>#DIV/0!</v>
      </c>
      <c r="K1354" s="11" t="e">
        <f t="shared" si="367"/>
        <v>#DIV/0!</v>
      </c>
      <c r="L1354" s="11" t="e">
        <f t="shared" si="368"/>
        <v>#DIV/0!</v>
      </c>
      <c r="M1354" s="8" t="e">
        <f t="shared" si="358"/>
        <v>#DIV/0!</v>
      </c>
      <c r="N1354" s="8">
        <f t="shared" si="359"/>
        <v>0</v>
      </c>
      <c r="O1354" s="8">
        <f t="shared" si="360"/>
        <v>0</v>
      </c>
      <c r="P1354" s="8">
        <f t="shared" si="369"/>
        <v>0.83333333333333337</v>
      </c>
      <c r="Q1354" s="8">
        <f t="shared" si="370"/>
        <v>0.22727272727272727</v>
      </c>
      <c r="R1354" s="8">
        <f t="shared" si="371"/>
        <v>9.8039215686274508E-2</v>
      </c>
      <c r="S1354" s="8">
        <f t="shared" si="372"/>
        <v>4.9504950495049507E-2</v>
      </c>
      <c r="T1354" s="8">
        <f t="shared" si="373"/>
        <v>0.15384615384615385</v>
      </c>
      <c r="U1354" s="8">
        <f t="shared" si="374"/>
        <v>7.407407407407407E-2</v>
      </c>
      <c r="V1354" s="8">
        <f t="shared" si="361"/>
        <v>0</v>
      </c>
      <c r="W1354" s="8">
        <f t="shared" si="362"/>
        <v>1.5049554289200498E-120</v>
      </c>
      <c r="X1354" s="8">
        <f t="shared" si="363"/>
        <v>8.8475531707675936E-48</v>
      </c>
      <c r="Y1354" s="8">
        <f t="shared" si="364"/>
        <v>3.2417323316425148E-23</v>
      </c>
      <c r="Z1354" s="8">
        <f t="shared" si="365"/>
        <v>8.0643421282431792E-78</v>
      </c>
      <c r="AA1354" s="8">
        <f t="shared" si="366"/>
        <v>1.8080524534675503E-35</v>
      </c>
      <c r="AB1354" s="13" t="e">
        <f t="shared" si="375"/>
        <v>#DIV/0!</v>
      </c>
      <c r="AC1354" s="13">
        <f t="shared" si="376"/>
        <v>-1.8080524534675503E-35</v>
      </c>
    </row>
    <row r="1355" spans="1:29">
      <c r="A1355"/>
      <c r="B1355" s="16"/>
      <c r="C1355" s="15"/>
      <c r="I1355" s="11" t="e">
        <f t="shared" si="377"/>
        <v>#DIV/0!</v>
      </c>
      <c r="J1355" s="11" t="e">
        <f t="shared" si="378"/>
        <v>#DIV/0!</v>
      </c>
      <c r="K1355" s="11" t="e">
        <f t="shared" si="367"/>
        <v>#DIV/0!</v>
      </c>
      <c r="L1355" s="11" t="e">
        <f t="shared" si="368"/>
        <v>#DIV/0!</v>
      </c>
      <c r="M1355" s="8" t="e">
        <f t="shared" si="358"/>
        <v>#DIV/0!</v>
      </c>
      <c r="N1355" s="8">
        <f t="shared" si="359"/>
        <v>0</v>
      </c>
      <c r="O1355" s="8">
        <f t="shared" si="360"/>
        <v>0</v>
      </c>
      <c r="P1355" s="8">
        <f t="shared" si="369"/>
        <v>0.83333333333333337</v>
      </c>
      <c r="Q1355" s="8">
        <f t="shared" si="370"/>
        <v>0.22727272727272727</v>
      </c>
      <c r="R1355" s="8">
        <f t="shared" si="371"/>
        <v>9.8039215686274508E-2</v>
      </c>
      <c r="S1355" s="8">
        <f t="shared" si="372"/>
        <v>4.9504950495049507E-2</v>
      </c>
      <c r="T1355" s="8">
        <f t="shared" si="373"/>
        <v>0.15384615384615385</v>
      </c>
      <c r="U1355" s="8">
        <f t="shared" si="374"/>
        <v>7.407407407407407E-2</v>
      </c>
      <c r="V1355" s="8">
        <f t="shared" si="361"/>
        <v>0</v>
      </c>
      <c r="W1355" s="8">
        <f t="shared" si="362"/>
        <v>1.1629201041654931E-120</v>
      </c>
      <c r="X1355" s="8">
        <f t="shared" si="363"/>
        <v>7.9801459971629279E-48</v>
      </c>
      <c r="Y1355" s="8">
        <f t="shared" si="364"/>
        <v>3.0812505330463503E-23</v>
      </c>
      <c r="Z1355" s="8">
        <f t="shared" si="365"/>
        <v>6.8236741085134592E-78</v>
      </c>
      <c r="AA1355" s="8">
        <f t="shared" si="366"/>
        <v>1.6741226420995835E-35</v>
      </c>
      <c r="AB1355" s="13" t="e">
        <f t="shared" si="375"/>
        <v>#DIV/0!</v>
      </c>
      <c r="AC1355" s="13">
        <f t="shared" si="376"/>
        <v>-1.6741226420995835E-35</v>
      </c>
    </row>
    <row r="1356" spans="1:29">
      <c r="A1356"/>
      <c r="B1356" s="18"/>
      <c r="C1356" s="17"/>
      <c r="I1356" s="11" t="e">
        <f t="shared" si="377"/>
        <v>#DIV/0!</v>
      </c>
      <c r="J1356" s="11" t="e">
        <f t="shared" si="378"/>
        <v>#DIV/0!</v>
      </c>
      <c r="K1356" s="11" t="e">
        <f t="shared" si="367"/>
        <v>#DIV/0!</v>
      </c>
      <c r="L1356" s="11" t="e">
        <f t="shared" si="368"/>
        <v>#DIV/0!</v>
      </c>
      <c r="M1356" s="8" t="e">
        <f t="shared" si="358"/>
        <v>#DIV/0!</v>
      </c>
      <c r="N1356" s="8">
        <f t="shared" si="359"/>
        <v>0</v>
      </c>
      <c r="O1356" s="8">
        <f t="shared" si="360"/>
        <v>0</v>
      </c>
      <c r="P1356" s="8">
        <f t="shared" si="369"/>
        <v>0.83333333333333337</v>
      </c>
      <c r="Q1356" s="8">
        <f t="shared" si="370"/>
        <v>0.22727272727272727</v>
      </c>
      <c r="R1356" s="8">
        <f t="shared" si="371"/>
        <v>9.8039215686274508E-2</v>
      </c>
      <c r="S1356" s="8">
        <f t="shared" si="372"/>
        <v>4.9504950495049507E-2</v>
      </c>
      <c r="T1356" s="8">
        <f t="shared" si="373"/>
        <v>0.15384615384615385</v>
      </c>
      <c r="U1356" s="8">
        <f t="shared" si="374"/>
        <v>7.407407407407407E-2</v>
      </c>
      <c r="V1356" s="8">
        <f t="shared" si="361"/>
        <v>0</v>
      </c>
      <c r="W1356" s="8">
        <f t="shared" si="362"/>
        <v>8.9862008049151728E-121</v>
      </c>
      <c r="X1356" s="8">
        <f t="shared" si="363"/>
        <v>7.1977787425391117E-48</v>
      </c>
      <c r="Y1356" s="8">
        <f t="shared" si="364"/>
        <v>2.9287133779450458E-23</v>
      </c>
      <c r="Z1356" s="8">
        <f t="shared" si="365"/>
        <v>5.7738780918190807E-78</v>
      </c>
      <c r="AA1356" s="8">
        <f t="shared" si="366"/>
        <v>1.5501135574996144E-35</v>
      </c>
      <c r="AB1356" s="13" t="e">
        <f t="shared" si="375"/>
        <v>#DIV/0!</v>
      </c>
      <c r="AC1356" s="13">
        <f t="shared" si="376"/>
        <v>-1.5501135574996144E-35</v>
      </c>
    </row>
    <row r="1357" spans="1:29">
      <c r="A1357"/>
      <c r="B1357" s="16"/>
      <c r="C1357" s="15"/>
      <c r="I1357" s="11" t="e">
        <f t="shared" si="377"/>
        <v>#DIV/0!</v>
      </c>
      <c r="J1357" s="11" t="e">
        <f t="shared" si="378"/>
        <v>#DIV/0!</v>
      </c>
      <c r="K1357" s="11" t="e">
        <f t="shared" si="367"/>
        <v>#DIV/0!</v>
      </c>
      <c r="L1357" s="11" t="e">
        <f t="shared" si="368"/>
        <v>#DIV/0!</v>
      </c>
      <c r="M1357" s="8" t="e">
        <f t="shared" si="358"/>
        <v>#DIV/0!</v>
      </c>
      <c r="N1357" s="8">
        <f t="shared" si="359"/>
        <v>0</v>
      </c>
      <c r="O1357" s="8">
        <f t="shared" si="360"/>
        <v>0</v>
      </c>
      <c r="P1357" s="8">
        <f t="shared" si="369"/>
        <v>0.83333333333333337</v>
      </c>
      <c r="Q1357" s="8">
        <f t="shared" si="370"/>
        <v>0.22727272727272727</v>
      </c>
      <c r="R1357" s="8">
        <f t="shared" si="371"/>
        <v>9.8039215686274508E-2</v>
      </c>
      <c r="S1357" s="8">
        <f t="shared" si="372"/>
        <v>4.9504950495049507E-2</v>
      </c>
      <c r="T1357" s="8">
        <f t="shared" si="373"/>
        <v>0.15384615384615385</v>
      </c>
      <c r="U1357" s="8">
        <f t="shared" si="374"/>
        <v>7.407407407407407E-2</v>
      </c>
      <c r="V1357" s="8">
        <f t="shared" si="361"/>
        <v>0</v>
      </c>
      <c r="W1357" s="8">
        <f t="shared" si="362"/>
        <v>6.9438824401617246E-121</v>
      </c>
      <c r="X1357" s="8">
        <f t="shared" si="363"/>
        <v>6.4921141599372378E-48</v>
      </c>
      <c r="Y1357" s="8">
        <f t="shared" si="364"/>
        <v>2.7837275671556868E-23</v>
      </c>
      <c r="Z1357" s="8">
        <f t="shared" si="365"/>
        <v>4.8855891546161452E-78</v>
      </c>
      <c r="AA1357" s="8">
        <f t="shared" si="366"/>
        <v>1.4352903310181615E-35</v>
      </c>
      <c r="AB1357" s="13" t="e">
        <f t="shared" si="375"/>
        <v>#DIV/0!</v>
      </c>
      <c r="AC1357" s="13">
        <f t="shared" si="376"/>
        <v>-1.4352903310181615E-35</v>
      </c>
    </row>
    <row r="1358" spans="1:29">
      <c r="B1358" s="16"/>
      <c r="I1358" s="11" t="e">
        <f t="shared" si="377"/>
        <v>#DIV/0!</v>
      </c>
      <c r="J1358" s="11" t="e">
        <f t="shared" si="378"/>
        <v>#DIV/0!</v>
      </c>
      <c r="K1358" s="11" t="e">
        <f t="shared" ref="K1358:K1421" si="379">I1358-J1358</f>
        <v>#DIV/0!</v>
      </c>
      <c r="L1358" s="11" t="e">
        <f t="shared" ref="L1358:L1421" si="380">J1358+I1358</f>
        <v>#DIV/0!</v>
      </c>
      <c r="M1358" s="8" t="e">
        <f t="shared" si="358"/>
        <v>#DIV/0!</v>
      </c>
      <c r="N1358" s="8">
        <f t="shared" si="359"/>
        <v>0</v>
      </c>
      <c r="O1358" s="8">
        <f t="shared" si="360"/>
        <v>0</v>
      </c>
      <c r="P1358" s="8">
        <f t="shared" si="369"/>
        <v>0.83333333333333337</v>
      </c>
      <c r="Q1358" s="8">
        <f t="shared" si="370"/>
        <v>0.22727272727272727</v>
      </c>
      <c r="R1358" s="8">
        <f t="shared" si="371"/>
        <v>9.8039215686274508E-2</v>
      </c>
      <c r="S1358" s="8">
        <f t="shared" si="372"/>
        <v>4.9504950495049507E-2</v>
      </c>
      <c r="T1358" s="8">
        <f t="shared" si="373"/>
        <v>0.15384615384615385</v>
      </c>
      <c r="U1358" s="8">
        <f t="shared" si="374"/>
        <v>7.407407407407407E-2</v>
      </c>
      <c r="V1358" s="8">
        <f t="shared" si="361"/>
        <v>0</v>
      </c>
      <c r="W1358" s="8">
        <f t="shared" si="362"/>
        <v>5.3657273401249691E-121</v>
      </c>
      <c r="X1358" s="8">
        <f t="shared" si="363"/>
        <v>5.8556323795512342E-48</v>
      </c>
      <c r="Y1358" s="8">
        <f t="shared" si="364"/>
        <v>2.6459192717519399E-23</v>
      </c>
      <c r="Z1358" s="8">
        <f t="shared" si="365"/>
        <v>4.133960053905969E-78</v>
      </c>
      <c r="AA1358" s="8">
        <f t="shared" si="366"/>
        <v>1.3289725287205198E-35</v>
      </c>
      <c r="AB1358" s="13" t="e">
        <f t="shared" ref="AB1358:AB1421" si="381">100-100/(1+AVERAGE(N1345:N1358)/AVERAGE(O1345:O1358))</f>
        <v>#DIV/0!</v>
      </c>
      <c r="AC1358" s="13">
        <f t="shared" ref="AC1358:AC1421" si="382">Z1358-AA1358</f>
        <v>-1.3289725287205198E-35</v>
      </c>
    </row>
    <row r="1359" spans="1:29">
      <c r="B1359" s="16"/>
      <c r="I1359" s="11" t="e">
        <f t="shared" si="377"/>
        <v>#DIV/0!</v>
      </c>
      <c r="J1359" s="11" t="e">
        <f t="shared" si="378"/>
        <v>#DIV/0!</v>
      </c>
      <c r="K1359" s="11" t="e">
        <f t="shared" si="379"/>
        <v>#DIV/0!</v>
      </c>
      <c r="L1359" s="11" t="e">
        <f t="shared" si="380"/>
        <v>#DIV/0!</v>
      </c>
      <c r="M1359" s="8" t="e">
        <f t="shared" si="358"/>
        <v>#DIV/0!</v>
      </c>
      <c r="N1359" s="8">
        <f t="shared" si="359"/>
        <v>0</v>
      </c>
      <c r="O1359" s="8">
        <f t="shared" si="360"/>
        <v>0</v>
      </c>
      <c r="P1359" s="8">
        <f t="shared" si="369"/>
        <v>0.83333333333333337</v>
      </c>
      <c r="Q1359" s="8">
        <f t="shared" si="370"/>
        <v>0.22727272727272727</v>
      </c>
      <c r="R1359" s="8">
        <f t="shared" si="371"/>
        <v>9.8039215686274508E-2</v>
      </c>
      <c r="S1359" s="8">
        <f t="shared" si="372"/>
        <v>4.9504950495049507E-2</v>
      </c>
      <c r="T1359" s="8">
        <f t="shared" si="373"/>
        <v>0.15384615384615385</v>
      </c>
      <c r="U1359" s="8">
        <f t="shared" si="374"/>
        <v>7.407407407407407E-2</v>
      </c>
      <c r="V1359" s="8">
        <f t="shared" si="361"/>
        <v>0</v>
      </c>
      <c r="W1359" s="8">
        <f t="shared" si="362"/>
        <v>4.1462438537329309E-121</v>
      </c>
      <c r="X1359" s="8">
        <f t="shared" si="363"/>
        <v>5.2815507737128783E-48</v>
      </c>
      <c r="Y1359" s="8">
        <f t="shared" si="364"/>
        <v>2.5149331691899624E-23</v>
      </c>
      <c r="Z1359" s="8">
        <f t="shared" si="365"/>
        <v>3.4979661994588966E-78</v>
      </c>
      <c r="AA1359" s="8">
        <f t="shared" si="366"/>
        <v>1.2305301191856664E-35</v>
      </c>
      <c r="AB1359" s="13" t="e">
        <f t="shared" si="381"/>
        <v>#DIV/0!</v>
      </c>
      <c r="AC1359" s="13">
        <f t="shared" si="382"/>
        <v>-1.2305301191856664E-35</v>
      </c>
    </row>
    <row r="1360" spans="1:29">
      <c r="B1360" s="16"/>
      <c r="I1360" s="11" t="e">
        <f t="shared" si="377"/>
        <v>#DIV/0!</v>
      </c>
      <c r="J1360" s="11" t="e">
        <f t="shared" si="378"/>
        <v>#DIV/0!</v>
      </c>
      <c r="K1360" s="11" t="e">
        <f t="shared" si="379"/>
        <v>#DIV/0!</v>
      </c>
      <c r="L1360" s="11" t="e">
        <f t="shared" si="380"/>
        <v>#DIV/0!</v>
      </c>
      <c r="M1360" s="8" t="e">
        <f t="shared" si="358"/>
        <v>#DIV/0!</v>
      </c>
      <c r="N1360" s="8">
        <f t="shared" si="359"/>
        <v>0</v>
      </c>
      <c r="O1360" s="8">
        <f t="shared" si="360"/>
        <v>0</v>
      </c>
      <c r="P1360" s="8">
        <f t="shared" si="369"/>
        <v>0.83333333333333337</v>
      </c>
      <c r="Q1360" s="8">
        <f t="shared" si="370"/>
        <v>0.22727272727272727</v>
      </c>
      <c r="R1360" s="8">
        <f t="shared" si="371"/>
        <v>9.8039215686274508E-2</v>
      </c>
      <c r="S1360" s="8">
        <f t="shared" si="372"/>
        <v>4.9504950495049507E-2</v>
      </c>
      <c r="T1360" s="8">
        <f t="shared" si="373"/>
        <v>0.15384615384615385</v>
      </c>
      <c r="U1360" s="8">
        <f t="shared" si="374"/>
        <v>7.407407407407407E-2</v>
      </c>
      <c r="V1360" s="8">
        <f t="shared" si="361"/>
        <v>0</v>
      </c>
      <c r="W1360" s="8">
        <f t="shared" si="362"/>
        <v>3.2039157051572645E-121</v>
      </c>
      <c r="X1360" s="8">
        <f t="shared" si="363"/>
        <v>4.7637516782508316E-48</v>
      </c>
      <c r="Y1360" s="8">
        <f t="shared" si="364"/>
        <v>2.3904315271508552E-23</v>
      </c>
      <c r="Z1360" s="8">
        <f t="shared" si="365"/>
        <v>2.9598175533882969E-78</v>
      </c>
      <c r="AA1360" s="8">
        <f t="shared" si="366"/>
        <v>1.1393797399867282E-35</v>
      </c>
      <c r="AB1360" s="13" t="e">
        <f t="shared" si="381"/>
        <v>#DIV/0!</v>
      </c>
      <c r="AC1360" s="13">
        <f t="shared" si="382"/>
        <v>-1.1393797399867282E-35</v>
      </c>
    </row>
    <row r="1361" spans="2:29">
      <c r="B1361" s="16"/>
      <c r="I1361" s="11" t="e">
        <f t="shared" si="377"/>
        <v>#DIV/0!</v>
      </c>
      <c r="J1361" s="11" t="e">
        <f t="shared" si="378"/>
        <v>#DIV/0!</v>
      </c>
      <c r="K1361" s="11" t="e">
        <f t="shared" si="379"/>
        <v>#DIV/0!</v>
      </c>
      <c r="L1361" s="11" t="e">
        <f t="shared" si="380"/>
        <v>#DIV/0!</v>
      </c>
      <c r="M1361" s="8" t="e">
        <f t="shared" si="358"/>
        <v>#DIV/0!</v>
      </c>
      <c r="N1361" s="8">
        <f t="shared" si="359"/>
        <v>0</v>
      </c>
      <c r="O1361" s="8">
        <f t="shared" si="360"/>
        <v>0</v>
      </c>
      <c r="P1361" s="8">
        <f t="shared" si="369"/>
        <v>0.83333333333333337</v>
      </c>
      <c r="Q1361" s="8">
        <f t="shared" si="370"/>
        <v>0.22727272727272727</v>
      </c>
      <c r="R1361" s="8">
        <f t="shared" si="371"/>
        <v>9.8039215686274508E-2</v>
      </c>
      <c r="S1361" s="8">
        <f t="shared" si="372"/>
        <v>4.9504950495049507E-2</v>
      </c>
      <c r="T1361" s="8">
        <f t="shared" si="373"/>
        <v>0.15384615384615385</v>
      </c>
      <c r="U1361" s="8">
        <f t="shared" si="374"/>
        <v>7.407407407407407E-2</v>
      </c>
      <c r="V1361" s="8">
        <f t="shared" si="361"/>
        <v>0</v>
      </c>
      <c r="W1361" s="8">
        <f t="shared" si="362"/>
        <v>2.4757530448942499E-121</v>
      </c>
      <c r="X1361" s="8">
        <f t="shared" si="363"/>
        <v>4.2967171999909463E-48</v>
      </c>
      <c r="Y1361" s="8">
        <f t="shared" si="364"/>
        <v>2.2720933327374465E-23</v>
      </c>
      <c r="Z1361" s="8">
        <f t="shared" si="365"/>
        <v>2.5044610067131744E-78</v>
      </c>
      <c r="AA1361" s="8">
        <f t="shared" si="366"/>
        <v>1.0549812407284521E-35</v>
      </c>
      <c r="AB1361" s="13" t="e">
        <f t="shared" si="381"/>
        <v>#DIV/0!</v>
      </c>
      <c r="AC1361" s="13">
        <f t="shared" si="382"/>
        <v>-1.0549812407284521E-35</v>
      </c>
    </row>
    <row r="1362" spans="2:29">
      <c r="B1362" s="16"/>
      <c r="I1362" s="11" t="e">
        <f t="shared" si="377"/>
        <v>#DIV/0!</v>
      </c>
      <c r="J1362" s="11" t="e">
        <f t="shared" si="378"/>
        <v>#DIV/0!</v>
      </c>
      <c r="K1362" s="11" t="e">
        <f t="shared" si="379"/>
        <v>#DIV/0!</v>
      </c>
      <c r="L1362" s="11" t="e">
        <f t="shared" si="380"/>
        <v>#DIV/0!</v>
      </c>
      <c r="M1362" s="8" t="e">
        <f t="shared" ref="M1362:M1425" si="383">IF(C1362&gt;L1362,IF(AB1362&gt;=80,"STRONG SHORT","SHORT"),IF(C1362&lt;K1362,IF(AB1362&lt;=20,"STRONG LONG","LONG"),"NONE"))</f>
        <v>#DIV/0!</v>
      </c>
      <c r="N1362" s="8">
        <f t="shared" ref="N1362:N1425" si="384">IF(C1362&gt;C1361,C1362-C1361,0)</f>
        <v>0</v>
      </c>
      <c r="O1362" s="8">
        <f t="shared" ref="O1362:O1425" si="385">IF(C1362&lt;C1361,C1361-C1362,0)</f>
        <v>0</v>
      </c>
      <c r="P1362" s="8">
        <f t="shared" si="369"/>
        <v>0.83333333333333337</v>
      </c>
      <c r="Q1362" s="8">
        <f t="shared" si="370"/>
        <v>0.22727272727272727</v>
      </c>
      <c r="R1362" s="8">
        <f t="shared" si="371"/>
        <v>9.8039215686274508E-2</v>
      </c>
      <c r="S1362" s="8">
        <f t="shared" si="372"/>
        <v>4.9504950495049507E-2</v>
      </c>
      <c r="T1362" s="8">
        <f t="shared" si="373"/>
        <v>0.15384615384615385</v>
      </c>
      <c r="U1362" s="8">
        <f t="shared" si="374"/>
        <v>7.407407407407407E-2</v>
      </c>
      <c r="V1362" s="8">
        <f t="shared" ref="V1362:V1425" si="386">$C1362*P1362+V1361*(1-P1362)</f>
        <v>0</v>
      </c>
      <c r="W1362" s="8">
        <f t="shared" ref="W1362:W1425" si="387">$C1362*Q1362+W1361*(1-Q1362)</f>
        <v>1.9130818983273748E-121</v>
      </c>
      <c r="X1362" s="8">
        <f t="shared" ref="X1362:X1425" si="388">$C1362*R1362+X1361*(1-R1362)</f>
        <v>3.8754704156781083E-48</v>
      </c>
      <c r="Y1362" s="8">
        <f t="shared" ref="Y1362:Y1425" si="389">$C1362*S1362+Y1361*(1-S1362)</f>
        <v>2.159613464780147E-23</v>
      </c>
      <c r="Z1362" s="8">
        <f t="shared" ref="Z1362:Z1425" si="390">$C1362*T1362+Z1361*(1-T1362)</f>
        <v>2.1191593133726861E-78</v>
      </c>
      <c r="AA1362" s="8">
        <f t="shared" ref="AA1362:AA1425" si="391">$C1362*U1362+AA1361*(1-U1362)</f>
        <v>9.768344821559741E-36</v>
      </c>
      <c r="AB1362" s="13" t="e">
        <f t="shared" si="381"/>
        <v>#DIV/0!</v>
      </c>
      <c r="AC1362" s="13">
        <f t="shared" si="382"/>
        <v>-9.768344821559741E-36</v>
      </c>
    </row>
    <row r="1363" spans="2:29">
      <c r="B1363" s="16"/>
      <c r="I1363" s="11" t="e">
        <f t="shared" si="377"/>
        <v>#DIV/0!</v>
      </c>
      <c r="J1363" s="11" t="e">
        <f t="shared" si="378"/>
        <v>#DIV/0!</v>
      </c>
      <c r="K1363" s="11" t="e">
        <f t="shared" si="379"/>
        <v>#DIV/0!</v>
      </c>
      <c r="L1363" s="11" t="e">
        <f t="shared" si="380"/>
        <v>#DIV/0!</v>
      </c>
      <c r="M1363" s="8" t="e">
        <f t="shared" si="383"/>
        <v>#DIV/0!</v>
      </c>
      <c r="N1363" s="8">
        <f t="shared" si="384"/>
        <v>0</v>
      </c>
      <c r="O1363" s="8">
        <f t="shared" si="385"/>
        <v>0</v>
      </c>
      <c r="P1363" s="8">
        <f t="shared" si="369"/>
        <v>0.83333333333333337</v>
      </c>
      <c r="Q1363" s="8">
        <f t="shared" si="370"/>
        <v>0.22727272727272727</v>
      </c>
      <c r="R1363" s="8">
        <f t="shared" si="371"/>
        <v>9.8039215686274508E-2</v>
      </c>
      <c r="S1363" s="8">
        <f t="shared" si="372"/>
        <v>4.9504950495049507E-2</v>
      </c>
      <c r="T1363" s="8">
        <f t="shared" si="373"/>
        <v>0.15384615384615385</v>
      </c>
      <c r="U1363" s="8">
        <f t="shared" si="374"/>
        <v>7.407407407407407E-2</v>
      </c>
      <c r="V1363" s="8">
        <f t="shared" si="386"/>
        <v>0</v>
      </c>
      <c r="W1363" s="8">
        <f t="shared" si="387"/>
        <v>1.478290557798426E-121</v>
      </c>
      <c r="X1363" s="8">
        <f t="shared" si="388"/>
        <v>3.4955223357096665E-48</v>
      </c>
      <c r="Y1363" s="8">
        <f t="shared" si="389"/>
        <v>2.0527019071177634E-23</v>
      </c>
      <c r="Z1363" s="8">
        <f t="shared" si="390"/>
        <v>1.793134803623042E-78</v>
      </c>
      <c r="AA1363" s="8">
        <f t="shared" si="391"/>
        <v>9.0447637236664265E-36</v>
      </c>
      <c r="AB1363" s="13" t="e">
        <f t="shared" si="381"/>
        <v>#DIV/0!</v>
      </c>
      <c r="AC1363" s="13">
        <f t="shared" si="382"/>
        <v>-9.0447637236664265E-36</v>
      </c>
    </row>
    <row r="1364" spans="2:29">
      <c r="B1364" s="16"/>
      <c r="I1364" s="11" t="e">
        <f t="shared" si="377"/>
        <v>#DIV/0!</v>
      </c>
      <c r="J1364" s="11" t="e">
        <f t="shared" si="378"/>
        <v>#DIV/0!</v>
      </c>
      <c r="K1364" s="11" t="e">
        <f t="shared" si="379"/>
        <v>#DIV/0!</v>
      </c>
      <c r="L1364" s="11" t="e">
        <f t="shared" si="380"/>
        <v>#DIV/0!</v>
      </c>
      <c r="M1364" s="8" t="e">
        <f t="shared" si="383"/>
        <v>#DIV/0!</v>
      </c>
      <c r="N1364" s="8">
        <f t="shared" si="384"/>
        <v>0</v>
      </c>
      <c r="O1364" s="8">
        <f t="shared" si="385"/>
        <v>0</v>
      </c>
      <c r="P1364" s="8">
        <f t="shared" si="369"/>
        <v>0.83333333333333337</v>
      </c>
      <c r="Q1364" s="8">
        <f t="shared" si="370"/>
        <v>0.22727272727272727</v>
      </c>
      <c r="R1364" s="8">
        <f t="shared" si="371"/>
        <v>9.8039215686274508E-2</v>
      </c>
      <c r="S1364" s="8">
        <f t="shared" si="372"/>
        <v>4.9504950495049507E-2</v>
      </c>
      <c r="T1364" s="8">
        <f t="shared" si="373"/>
        <v>0.15384615384615385</v>
      </c>
      <c r="U1364" s="8">
        <f t="shared" si="374"/>
        <v>7.407407407407407E-2</v>
      </c>
      <c r="V1364" s="8">
        <f t="shared" si="386"/>
        <v>0</v>
      </c>
      <c r="W1364" s="8">
        <f t="shared" si="387"/>
        <v>1.1423154310260564E-121</v>
      </c>
      <c r="X1364" s="8">
        <f t="shared" si="388"/>
        <v>3.1528240675028364E-48</v>
      </c>
      <c r="Y1364" s="8">
        <f t="shared" si="389"/>
        <v>1.9510830008248048E-23</v>
      </c>
      <c r="Z1364" s="8">
        <f t="shared" si="390"/>
        <v>1.5172679107579587E-78</v>
      </c>
      <c r="AA1364" s="8">
        <f t="shared" si="391"/>
        <v>8.3747812256170616E-36</v>
      </c>
      <c r="AB1364" s="13" t="e">
        <f t="shared" si="381"/>
        <v>#DIV/0!</v>
      </c>
      <c r="AC1364" s="13">
        <f t="shared" si="382"/>
        <v>-8.3747812256170616E-36</v>
      </c>
    </row>
    <row r="1365" spans="2:29">
      <c r="B1365" s="16"/>
      <c r="I1365" s="11" t="e">
        <f t="shared" si="377"/>
        <v>#DIV/0!</v>
      </c>
      <c r="J1365" s="11" t="e">
        <f t="shared" si="378"/>
        <v>#DIV/0!</v>
      </c>
      <c r="K1365" s="11" t="e">
        <f t="shared" si="379"/>
        <v>#DIV/0!</v>
      </c>
      <c r="L1365" s="11" t="e">
        <f t="shared" si="380"/>
        <v>#DIV/0!</v>
      </c>
      <c r="M1365" s="8" t="e">
        <f t="shared" si="383"/>
        <v>#DIV/0!</v>
      </c>
      <c r="N1365" s="8">
        <f t="shared" si="384"/>
        <v>0</v>
      </c>
      <c r="O1365" s="8">
        <f t="shared" si="385"/>
        <v>0</v>
      </c>
      <c r="P1365" s="8">
        <f t="shared" si="369"/>
        <v>0.83333333333333337</v>
      </c>
      <c r="Q1365" s="8">
        <f t="shared" si="370"/>
        <v>0.22727272727272727</v>
      </c>
      <c r="R1365" s="8">
        <f t="shared" si="371"/>
        <v>9.8039215686274508E-2</v>
      </c>
      <c r="S1365" s="8">
        <f t="shared" si="372"/>
        <v>4.9504950495049507E-2</v>
      </c>
      <c r="T1365" s="8">
        <f t="shared" si="373"/>
        <v>0.15384615384615385</v>
      </c>
      <c r="U1365" s="8">
        <f t="shared" si="374"/>
        <v>7.407407407407407E-2</v>
      </c>
      <c r="V1365" s="8">
        <f t="shared" si="386"/>
        <v>0</v>
      </c>
      <c r="W1365" s="8">
        <f t="shared" si="387"/>
        <v>8.8269828761104352E-122</v>
      </c>
      <c r="X1365" s="8">
        <f t="shared" si="388"/>
        <v>2.8437236687280482E-48</v>
      </c>
      <c r="Y1365" s="8">
        <f t="shared" si="389"/>
        <v>1.8544947334572399E-23</v>
      </c>
      <c r="Z1365" s="8">
        <f t="shared" si="390"/>
        <v>1.2838420783336573E-78</v>
      </c>
      <c r="AA1365" s="8">
        <f t="shared" si="391"/>
        <v>7.7544270607565386E-36</v>
      </c>
      <c r="AB1365" s="13" t="e">
        <f t="shared" si="381"/>
        <v>#DIV/0!</v>
      </c>
      <c r="AC1365" s="13">
        <f t="shared" si="382"/>
        <v>-7.7544270607565386E-36</v>
      </c>
    </row>
    <row r="1366" spans="2:29">
      <c r="B1366" s="16"/>
      <c r="I1366" s="11" t="e">
        <f t="shared" si="377"/>
        <v>#DIV/0!</v>
      </c>
      <c r="J1366" s="11" t="e">
        <f t="shared" si="378"/>
        <v>#DIV/0!</v>
      </c>
      <c r="K1366" s="11" t="e">
        <f t="shared" si="379"/>
        <v>#DIV/0!</v>
      </c>
      <c r="L1366" s="11" t="e">
        <f t="shared" si="380"/>
        <v>#DIV/0!</v>
      </c>
      <c r="M1366" s="8" t="e">
        <f t="shared" si="383"/>
        <v>#DIV/0!</v>
      </c>
      <c r="N1366" s="8">
        <f t="shared" si="384"/>
        <v>0</v>
      </c>
      <c r="O1366" s="8">
        <f t="shared" si="385"/>
        <v>0</v>
      </c>
      <c r="P1366" s="8">
        <f t="shared" si="369"/>
        <v>0.83333333333333337</v>
      </c>
      <c r="Q1366" s="8">
        <f t="shared" si="370"/>
        <v>0.22727272727272727</v>
      </c>
      <c r="R1366" s="8">
        <f t="shared" si="371"/>
        <v>9.8039215686274508E-2</v>
      </c>
      <c r="S1366" s="8">
        <f t="shared" si="372"/>
        <v>4.9504950495049507E-2</v>
      </c>
      <c r="T1366" s="8">
        <f t="shared" si="373"/>
        <v>0.15384615384615385</v>
      </c>
      <c r="U1366" s="8">
        <f t="shared" si="374"/>
        <v>7.407407407407407E-2</v>
      </c>
      <c r="V1366" s="8">
        <f t="shared" si="386"/>
        <v>0</v>
      </c>
      <c r="W1366" s="8">
        <f t="shared" si="387"/>
        <v>6.8208504042671547E-122</v>
      </c>
      <c r="X1366" s="8">
        <f t="shared" si="388"/>
        <v>2.5649272306174555E-48</v>
      </c>
      <c r="Y1366" s="8">
        <f t="shared" si="389"/>
        <v>1.7626880634841091E-23</v>
      </c>
      <c r="Z1366" s="8">
        <f t="shared" si="390"/>
        <v>1.0863279124361715E-78</v>
      </c>
      <c r="AA1366" s="8">
        <f t="shared" si="391"/>
        <v>7.1800250562560537E-36</v>
      </c>
      <c r="AB1366" s="13" t="e">
        <f t="shared" si="381"/>
        <v>#DIV/0!</v>
      </c>
      <c r="AC1366" s="13">
        <f t="shared" si="382"/>
        <v>-7.1800250562560537E-36</v>
      </c>
    </row>
    <row r="1367" spans="2:29">
      <c r="B1367" s="16"/>
      <c r="I1367" s="11" t="e">
        <f t="shared" si="377"/>
        <v>#DIV/0!</v>
      </c>
      <c r="J1367" s="11" t="e">
        <f t="shared" si="378"/>
        <v>#DIV/0!</v>
      </c>
      <c r="K1367" s="11" t="e">
        <f t="shared" si="379"/>
        <v>#DIV/0!</v>
      </c>
      <c r="L1367" s="11" t="e">
        <f t="shared" si="380"/>
        <v>#DIV/0!</v>
      </c>
      <c r="M1367" s="8" t="e">
        <f t="shared" si="383"/>
        <v>#DIV/0!</v>
      </c>
      <c r="N1367" s="8">
        <f t="shared" si="384"/>
        <v>0</v>
      </c>
      <c r="O1367" s="8">
        <f t="shared" si="385"/>
        <v>0</v>
      </c>
      <c r="P1367" s="8">
        <f t="shared" si="369"/>
        <v>0.83333333333333337</v>
      </c>
      <c r="Q1367" s="8">
        <f t="shared" si="370"/>
        <v>0.22727272727272727</v>
      </c>
      <c r="R1367" s="8">
        <f t="shared" si="371"/>
        <v>9.8039215686274508E-2</v>
      </c>
      <c r="S1367" s="8">
        <f t="shared" si="372"/>
        <v>4.9504950495049507E-2</v>
      </c>
      <c r="T1367" s="8">
        <f t="shared" si="373"/>
        <v>0.15384615384615385</v>
      </c>
      <c r="U1367" s="8">
        <f t="shared" si="374"/>
        <v>7.407407407407407E-2</v>
      </c>
      <c r="V1367" s="8">
        <f t="shared" si="386"/>
        <v>0</v>
      </c>
      <c r="W1367" s="8">
        <f t="shared" si="387"/>
        <v>5.2706571305700745E-122</v>
      </c>
      <c r="X1367" s="8">
        <f t="shared" si="388"/>
        <v>2.3134637766353521E-48</v>
      </c>
      <c r="Y1367" s="8">
        <f t="shared" si="389"/>
        <v>1.6754262781631135E-23</v>
      </c>
      <c r="Z1367" s="8">
        <f t="shared" si="390"/>
        <v>9.1920054129214511E-79</v>
      </c>
      <c r="AA1367" s="8">
        <f t="shared" si="391"/>
        <v>6.6481713483852353E-36</v>
      </c>
      <c r="AB1367" s="13" t="e">
        <f t="shared" si="381"/>
        <v>#DIV/0!</v>
      </c>
      <c r="AC1367" s="13">
        <f t="shared" si="382"/>
        <v>-6.6481713483852353E-36</v>
      </c>
    </row>
    <row r="1368" spans="2:29">
      <c r="B1368" s="16"/>
      <c r="I1368" s="11" t="e">
        <f t="shared" si="377"/>
        <v>#DIV/0!</v>
      </c>
      <c r="J1368" s="11" t="e">
        <f t="shared" si="378"/>
        <v>#DIV/0!</v>
      </c>
      <c r="K1368" s="11" t="e">
        <f t="shared" si="379"/>
        <v>#DIV/0!</v>
      </c>
      <c r="L1368" s="11" t="e">
        <f t="shared" si="380"/>
        <v>#DIV/0!</v>
      </c>
      <c r="M1368" s="8" t="e">
        <f t="shared" si="383"/>
        <v>#DIV/0!</v>
      </c>
      <c r="N1368" s="8">
        <f t="shared" si="384"/>
        <v>0</v>
      </c>
      <c r="O1368" s="8">
        <f t="shared" si="385"/>
        <v>0</v>
      </c>
      <c r="P1368" s="8">
        <f t="shared" si="369"/>
        <v>0.83333333333333337</v>
      </c>
      <c r="Q1368" s="8">
        <f t="shared" si="370"/>
        <v>0.22727272727272727</v>
      </c>
      <c r="R1368" s="8">
        <f t="shared" si="371"/>
        <v>9.8039215686274508E-2</v>
      </c>
      <c r="S1368" s="8">
        <f t="shared" si="372"/>
        <v>4.9504950495049507E-2</v>
      </c>
      <c r="T1368" s="8">
        <f t="shared" si="373"/>
        <v>0.15384615384615385</v>
      </c>
      <c r="U1368" s="8">
        <f t="shared" si="374"/>
        <v>7.407407407407407E-2</v>
      </c>
      <c r="V1368" s="8">
        <f t="shared" si="386"/>
        <v>0</v>
      </c>
      <c r="W1368" s="8">
        <f t="shared" si="387"/>
        <v>4.0727805099859668E-122</v>
      </c>
      <c r="X1368" s="8">
        <f t="shared" si="388"/>
        <v>2.0866536024554156E-48</v>
      </c>
      <c r="Y1368" s="8">
        <f t="shared" si="389"/>
        <v>1.5924843832045434E-23</v>
      </c>
      <c r="Z1368" s="8">
        <f t="shared" si="390"/>
        <v>7.7778507340104587E-79</v>
      </c>
      <c r="AA1368" s="8">
        <f t="shared" si="391"/>
        <v>6.1557142114678101E-36</v>
      </c>
      <c r="AB1368" s="13" t="e">
        <f t="shared" si="381"/>
        <v>#DIV/0!</v>
      </c>
      <c r="AC1368" s="13">
        <f t="shared" si="382"/>
        <v>-6.1557142114678101E-36</v>
      </c>
    </row>
    <row r="1369" spans="2:29">
      <c r="B1369" s="16"/>
      <c r="I1369" s="11" t="e">
        <f t="shared" si="377"/>
        <v>#DIV/0!</v>
      </c>
      <c r="J1369" s="11" t="e">
        <f t="shared" si="378"/>
        <v>#DIV/0!</v>
      </c>
      <c r="K1369" s="11" t="e">
        <f t="shared" si="379"/>
        <v>#DIV/0!</v>
      </c>
      <c r="L1369" s="11" t="e">
        <f t="shared" si="380"/>
        <v>#DIV/0!</v>
      </c>
      <c r="M1369" s="8" t="e">
        <f t="shared" si="383"/>
        <v>#DIV/0!</v>
      </c>
      <c r="N1369" s="8">
        <f t="shared" si="384"/>
        <v>0</v>
      </c>
      <c r="O1369" s="8">
        <f t="shared" si="385"/>
        <v>0</v>
      </c>
      <c r="P1369" s="8">
        <f t="shared" si="369"/>
        <v>0.83333333333333337</v>
      </c>
      <c r="Q1369" s="8">
        <f t="shared" si="370"/>
        <v>0.22727272727272727</v>
      </c>
      <c r="R1369" s="8">
        <f t="shared" si="371"/>
        <v>9.8039215686274508E-2</v>
      </c>
      <c r="S1369" s="8">
        <f t="shared" si="372"/>
        <v>4.9504950495049507E-2</v>
      </c>
      <c r="T1369" s="8">
        <f t="shared" si="373"/>
        <v>0.15384615384615385</v>
      </c>
      <c r="U1369" s="8">
        <f t="shared" si="374"/>
        <v>7.407407407407407E-2</v>
      </c>
      <c r="V1369" s="8">
        <f t="shared" si="386"/>
        <v>0</v>
      </c>
      <c r="W1369" s="8">
        <f t="shared" si="387"/>
        <v>3.1471485758982472E-122</v>
      </c>
      <c r="X1369" s="8">
        <f t="shared" si="388"/>
        <v>1.8820797198617473E-48</v>
      </c>
      <c r="Y1369" s="8">
        <f t="shared" si="389"/>
        <v>1.513648522649863E-23</v>
      </c>
      <c r="Z1369" s="8">
        <f t="shared" si="390"/>
        <v>6.581258313393465E-79</v>
      </c>
      <c r="AA1369" s="8">
        <f t="shared" si="391"/>
        <v>5.699735380988713E-36</v>
      </c>
      <c r="AB1369" s="13" t="e">
        <f t="shared" si="381"/>
        <v>#DIV/0!</v>
      </c>
      <c r="AC1369" s="13">
        <f t="shared" si="382"/>
        <v>-5.699735380988713E-36</v>
      </c>
    </row>
    <row r="1370" spans="2:29">
      <c r="B1370" s="16"/>
      <c r="I1370" s="11" t="e">
        <f t="shared" si="377"/>
        <v>#DIV/0!</v>
      </c>
      <c r="J1370" s="11" t="e">
        <f t="shared" si="378"/>
        <v>#DIV/0!</v>
      </c>
      <c r="K1370" s="11" t="e">
        <f t="shared" si="379"/>
        <v>#DIV/0!</v>
      </c>
      <c r="L1370" s="11" t="e">
        <f t="shared" si="380"/>
        <v>#DIV/0!</v>
      </c>
      <c r="M1370" s="8" t="e">
        <f t="shared" si="383"/>
        <v>#DIV/0!</v>
      </c>
      <c r="N1370" s="8">
        <f t="shared" si="384"/>
        <v>0</v>
      </c>
      <c r="O1370" s="8">
        <f t="shared" si="385"/>
        <v>0</v>
      </c>
      <c r="P1370" s="8">
        <f t="shared" si="369"/>
        <v>0.83333333333333337</v>
      </c>
      <c r="Q1370" s="8">
        <f t="shared" si="370"/>
        <v>0.22727272727272727</v>
      </c>
      <c r="R1370" s="8">
        <f t="shared" si="371"/>
        <v>9.8039215686274508E-2</v>
      </c>
      <c r="S1370" s="8">
        <f t="shared" si="372"/>
        <v>4.9504950495049507E-2</v>
      </c>
      <c r="T1370" s="8">
        <f t="shared" si="373"/>
        <v>0.15384615384615385</v>
      </c>
      <c r="U1370" s="8">
        <f t="shared" si="374"/>
        <v>7.407407407407407E-2</v>
      </c>
      <c r="V1370" s="8">
        <f t="shared" si="386"/>
        <v>0</v>
      </c>
      <c r="W1370" s="8">
        <f t="shared" si="387"/>
        <v>2.4318875359213726E-122</v>
      </c>
      <c r="X1370" s="8">
        <f t="shared" si="388"/>
        <v>1.6975621002674584E-48</v>
      </c>
      <c r="Y1370" s="8">
        <f t="shared" si="389"/>
        <v>1.4387154274691767E-23</v>
      </c>
      <c r="Z1370" s="8">
        <f t="shared" si="390"/>
        <v>5.5687570344098547E-79</v>
      </c>
      <c r="AA1370" s="8">
        <f t="shared" si="391"/>
        <v>5.2775327601747343E-36</v>
      </c>
      <c r="AB1370" s="13" t="e">
        <f t="shared" si="381"/>
        <v>#DIV/0!</v>
      </c>
      <c r="AC1370" s="13">
        <f t="shared" si="382"/>
        <v>-5.2775327601747343E-36</v>
      </c>
    </row>
    <row r="1371" spans="2:29">
      <c r="B1371" s="16"/>
      <c r="I1371" s="11" t="e">
        <f t="shared" si="377"/>
        <v>#DIV/0!</v>
      </c>
      <c r="J1371" s="11" t="e">
        <f t="shared" si="378"/>
        <v>#DIV/0!</v>
      </c>
      <c r="K1371" s="11" t="e">
        <f t="shared" si="379"/>
        <v>#DIV/0!</v>
      </c>
      <c r="L1371" s="11" t="e">
        <f t="shared" si="380"/>
        <v>#DIV/0!</v>
      </c>
      <c r="M1371" s="8" t="e">
        <f t="shared" si="383"/>
        <v>#DIV/0!</v>
      </c>
      <c r="N1371" s="8">
        <f t="shared" si="384"/>
        <v>0</v>
      </c>
      <c r="O1371" s="8">
        <f t="shared" si="385"/>
        <v>0</v>
      </c>
      <c r="P1371" s="8">
        <f t="shared" si="369"/>
        <v>0.83333333333333337</v>
      </c>
      <c r="Q1371" s="8">
        <f t="shared" si="370"/>
        <v>0.22727272727272727</v>
      </c>
      <c r="R1371" s="8">
        <f t="shared" si="371"/>
        <v>9.8039215686274508E-2</v>
      </c>
      <c r="S1371" s="8">
        <f t="shared" si="372"/>
        <v>4.9504950495049507E-2</v>
      </c>
      <c r="T1371" s="8">
        <f t="shared" si="373"/>
        <v>0.15384615384615385</v>
      </c>
      <c r="U1371" s="8">
        <f t="shared" si="374"/>
        <v>7.407407407407407E-2</v>
      </c>
      <c r="V1371" s="8">
        <f t="shared" si="386"/>
        <v>0</v>
      </c>
      <c r="W1371" s="8">
        <f t="shared" si="387"/>
        <v>1.8791858232119697E-122</v>
      </c>
      <c r="X1371" s="8">
        <f t="shared" si="388"/>
        <v>1.5311344433784919E-48</v>
      </c>
      <c r="Y1371" s="8">
        <f t="shared" si="389"/>
        <v>1.3674918914558509E-23</v>
      </c>
      <c r="Z1371" s="8">
        <f t="shared" si="390"/>
        <v>4.7120251829621846E-79</v>
      </c>
      <c r="AA1371" s="8">
        <f t="shared" si="391"/>
        <v>4.8866044075691982E-36</v>
      </c>
      <c r="AB1371" s="13" t="e">
        <f t="shared" si="381"/>
        <v>#DIV/0!</v>
      </c>
      <c r="AC1371" s="13">
        <f t="shared" si="382"/>
        <v>-4.8866044075691982E-36</v>
      </c>
    </row>
    <row r="1372" spans="2:29">
      <c r="B1372" s="16"/>
      <c r="I1372" s="11" t="e">
        <f t="shared" si="377"/>
        <v>#DIV/0!</v>
      </c>
      <c r="J1372" s="11" t="e">
        <f t="shared" si="378"/>
        <v>#DIV/0!</v>
      </c>
      <c r="K1372" s="11" t="e">
        <f t="shared" si="379"/>
        <v>#DIV/0!</v>
      </c>
      <c r="L1372" s="11" t="e">
        <f t="shared" si="380"/>
        <v>#DIV/0!</v>
      </c>
      <c r="M1372" s="8" t="e">
        <f t="shared" si="383"/>
        <v>#DIV/0!</v>
      </c>
      <c r="N1372" s="8">
        <f t="shared" si="384"/>
        <v>0</v>
      </c>
      <c r="O1372" s="8">
        <f t="shared" si="385"/>
        <v>0</v>
      </c>
      <c r="P1372" s="8">
        <f t="shared" si="369"/>
        <v>0.83333333333333337</v>
      </c>
      <c r="Q1372" s="8">
        <f t="shared" si="370"/>
        <v>0.22727272727272727</v>
      </c>
      <c r="R1372" s="8">
        <f t="shared" si="371"/>
        <v>9.8039215686274508E-2</v>
      </c>
      <c r="S1372" s="8">
        <f t="shared" si="372"/>
        <v>4.9504950495049507E-2</v>
      </c>
      <c r="T1372" s="8">
        <f t="shared" si="373"/>
        <v>0.15384615384615385</v>
      </c>
      <c r="U1372" s="8">
        <f t="shared" si="374"/>
        <v>7.407407407407407E-2</v>
      </c>
      <c r="V1372" s="8">
        <f t="shared" si="386"/>
        <v>0</v>
      </c>
      <c r="W1372" s="8">
        <f t="shared" si="387"/>
        <v>1.4520981361183403E-122</v>
      </c>
      <c r="X1372" s="8">
        <f t="shared" si="388"/>
        <v>1.3810232234394241E-48</v>
      </c>
      <c r="Y1372" s="8">
        <f t="shared" si="389"/>
        <v>1.2997942730669473E-23</v>
      </c>
      <c r="Z1372" s="8">
        <f t="shared" si="390"/>
        <v>3.9870982317372333E-79</v>
      </c>
      <c r="AA1372" s="8">
        <f t="shared" si="391"/>
        <v>4.5246337107122209E-36</v>
      </c>
      <c r="AB1372" s="13" t="e">
        <f t="shared" si="381"/>
        <v>#DIV/0!</v>
      </c>
      <c r="AC1372" s="13">
        <f t="shared" si="382"/>
        <v>-4.5246337107122209E-36</v>
      </c>
    </row>
    <row r="1373" spans="2:29">
      <c r="B1373" s="16"/>
      <c r="I1373" s="11" t="e">
        <f t="shared" si="377"/>
        <v>#DIV/0!</v>
      </c>
      <c r="J1373" s="11" t="e">
        <f t="shared" si="378"/>
        <v>#DIV/0!</v>
      </c>
      <c r="K1373" s="11" t="e">
        <f t="shared" si="379"/>
        <v>#DIV/0!</v>
      </c>
      <c r="L1373" s="11" t="e">
        <f t="shared" si="380"/>
        <v>#DIV/0!</v>
      </c>
      <c r="M1373" s="8" t="e">
        <f t="shared" si="383"/>
        <v>#DIV/0!</v>
      </c>
      <c r="N1373" s="8">
        <f t="shared" si="384"/>
        <v>0</v>
      </c>
      <c r="O1373" s="8">
        <f t="shared" si="385"/>
        <v>0</v>
      </c>
      <c r="P1373" s="8">
        <f t="shared" si="369"/>
        <v>0.83333333333333337</v>
      </c>
      <c r="Q1373" s="8">
        <f t="shared" si="370"/>
        <v>0.22727272727272727</v>
      </c>
      <c r="R1373" s="8">
        <f t="shared" si="371"/>
        <v>9.8039215686274508E-2</v>
      </c>
      <c r="S1373" s="8">
        <f t="shared" si="372"/>
        <v>4.9504950495049507E-2</v>
      </c>
      <c r="T1373" s="8">
        <f t="shared" si="373"/>
        <v>0.15384615384615385</v>
      </c>
      <c r="U1373" s="8">
        <f t="shared" si="374"/>
        <v>7.407407407407407E-2</v>
      </c>
      <c r="V1373" s="8">
        <f t="shared" si="386"/>
        <v>0</v>
      </c>
      <c r="W1373" s="8">
        <f t="shared" si="387"/>
        <v>1.1220758324550812E-122</v>
      </c>
      <c r="X1373" s="8">
        <f t="shared" si="388"/>
        <v>1.2456287897688923E-48</v>
      </c>
      <c r="Y1373" s="8">
        <f t="shared" si="389"/>
        <v>1.2354480219250192E-23</v>
      </c>
      <c r="Z1373" s="8">
        <f t="shared" si="390"/>
        <v>3.3736985037776587E-79</v>
      </c>
      <c r="AA1373" s="8">
        <f t="shared" si="391"/>
        <v>4.1894756580668713E-36</v>
      </c>
      <c r="AB1373" s="13" t="e">
        <f t="shared" si="381"/>
        <v>#DIV/0!</v>
      </c>
      <c r="AC1373" s="13">
        <f t="shared" si="382"/>
        <v>-4.1894756580668713E-36</v>
      </c>
    </row>
    <row r="1374" spans="2:29">
      <c r="B1374" s="16"/>
      <c r="I1374" s="11" t="e">
        <f t="shared" si="377"/>
        <v>#DIV/0!</v>
      </c>
      <c r="J1374" s="11" t="e">
        <f t="shared" si="378"/>
        <v>#DIV/0!</v>
      </c>
      <c r="K1374" s="11" t="e">
        <f t="shared" si="379"/>
        <v>#DIV/0!</v>
      </c>
      <c r="L1374" s="11" t="e">
        <f t="shared" si="380"/>
        <v>#DIV/0!</v>
      </c>
      <c r="M1374" s="8" t="e">
        <f t="shared" si="383"/>
        <v>#DIV/0!</v>
      </c>
      <c r="N1374" s="8">
        <f t="shared" si="384"/>
        <v>0</v>
      </c>
      <c r="O1374" s="8">
        <f t="shared" si="385"/>
        <v>0</v>
      </c>
      <c r="P1374" s="8">
        <f t="shared" si="369"/>
        <v>0.83333333333333337</v>
      </c>
      <c r="Q1374" s="8">
        <f t="shared" si="370"/>
        <v>0.22727272727272727</v>
      </c>
      <c r="R1374" s="8">
        <f t="shared" si="371"/>
        <v>9.8039215686274508E-2</v>
      </c>
      <c r="S1374" s="8">
        <f t="shared" si="372"/>
        <v>4.9504950495049507E-2</v>
      </c>
      <c r="T1374" s="8">
        <f t="shared" si="373"/>
        <v>0.15384615384615385</v>
      </c>
      <c r="U1374" s="8">
        <f t="shared" si="374"/>
        <v>7.407407407407407E-2</v>
      </c>
      <c r="V1374" s="8">
        <f t="shared" si="386"/>
        <v>0</v>
      </c>
      <c r="W1374" s="8">
        <f t="shared" si="387"/>
        <v>8.6705859780619905E-123</v>
      </c>
      <c r="X1374" s="8">
        <f t="shared" si="388"/>
        <v>1.1235083201837068E-48</v>
      </c>
      <c r="Y1374" s="8">
        <f t="shared" si="389"/>
        <v>1.1742872287604141E-23</v>
      </c>
      <c r="Z1374" s="8">
        <f t="shared" si="390"/>
        <v>2.854667964734942E-79</v>
      </c>
      <c r="AA1374" s="8">
        <f t="shared" si="391"/>
        <v>3.8791441278396956E-36</v>
      </c>
      <c r="AB1374" s="13" t="e">
        <f t="shared" si="381"/>
        <v>#DIV/0!</v>
      </c>
      <c r="AC1374" s="13">
        <f t="shared" si="382"/>
        <v>-3.8791441278396956E-36</v>
      </c>
    </row>
    <row r="1375" spans="2:29">
      <c r="B1375" s="16"/>
      <c r="I1375" s="11" t="e">
        <f t="shared" si="377"/>
        <v>#DIV/0!</v>
      </c>
      <c r="J1375" s="11" t="e">
        <f t="shared" si="378"/>
        <v>#DIV/0!</v>
      </c>
      <c r="K1375" s="11" t="e">
        <f t="shared" si="379"/>
        <v>#DIV/0!</v>
      </c>
      <c r="L1375" s="11" t="e">
        <f t="shared" si="380"/>
        <v>#DIV/0!</v>
      </c>
      <c r="M1375" s="8" t="e">
        <f t="shared" si="383"/>
        <v>#DIV/0!</v>
      </c>
      <c r="N1375" s="8">
        <f t="shared" si="384"/>
        <v>0</v>
      </c>
      <c r="O1375" s="8">
        <f t="shared" si="385"/>
        <v>0</v>
      </c>
      <c r="P1375" s="8">
        <f t="shared" si="369"/>
        <v>0.83333333333333337</v>
      </c>
      <c r="Q1375" s="8">
        <f t="shared" si="370"/>
        <v>0.22727272727272727</v>
      </c>
      <c r="R1375" s="8">
        <f t="shared" si="371"/>
        <v>9.8039215686274508E-2</v>
      </c>
      <c r="S1375" s="8">
        <f t="shared" si="372"/>
        <v>4.9504950495049507E-2</v>
      </c>
      <c r="T1375" s="8">
        <f t="shared" si="373"/>
        <v>0.15384615384615385</v>
      </c>
      <c r="U1375" s="8">
        <f t="shared" si="374"/>
        <v>7.407407407407407E-2</v>
      </c>
      <c r="V1375" s="8">
        <f t="shared" si="386"/>
        <v>0</v>
      </c>
      <c r="W1375" s="8">
        <f t="shared" si="387"/>
        <v>6.6999982557751743E-123</v>
      </c>
      <c r="X1375" s="8">
        <f t="shared" si="388"/>
        <v>1.0133604456558924E-48</v>
      </c>
      <c r="Y1375" s="8">
        <f t="shared" si="389"/>
        <v>1.1161541976336609E-23</v>
      </c>
      <c r="Z1375" s="8">
        <f t="shared" si="390"/>
        <v>2.4154882778526431E-79</v>
      </c>
      <c r="AA1375" s="8">
        <f t="shared" si="391"/>
        <v>3.5918001183700882E-36</v>
      </c>
      <c r="AB1375" s="13" t="e">
        <f t="shared" si="381"/>
        <v>#DIV/0!</v>
      </c>
      <c r="AC1375" s="13">
        <f t="shared" si="382"/>
        <v>-3.5918001183700882E-36</v>
      </c>
    </row>
    <row r="1376" spans="2:29">
      <c r="B1376" s="16"/>
      <c r="I1376" s="11" t="e">
        <f t="shared" si="377"/>
        <v>#DIV/0!</v>
      </c>
      <c r="J1376" s="11" t="e">
        <f t="shared" si="378"/>
        <v>#DIV/0!</v>
      </c>
      <c r="K1376" s="11" t="e">
        <f t="shared" si="379"/>
        <v>#DIV/0!</v>
      </c>
      <c r="L1376" s="11" t="e">
        <f t="shared" si="380"/>
        <v>#DIV/0!</v>
      </c>
      <c r="M1376" s="8" t="e">
        <f t="shared" si="383"/>
        <v>#DIV/0!</v>
      </c>
      <c r="N1376" s="8">
        <f t="shared" si="384"/>
        <v>0</v>
      </c>
      <c r="O1376" s="8">
        <f t="shared" si="385"/>
        <v>0</v>
      </c>
      <c r="P1376" s="8">
        <f t="shared" si="369"/>
        <v>0.83333333333333337</v>
      </c>
      <c r="Q1376" s="8">
        <f t="shared" si="370"/>
        <v>0.22727272727272727</v>
      </c>
      <c r="R1376" s="8">
        <f t="shared" si="371"/>
        <v>9.8039215686274508E-2</v>
      </c>
      <c r="S1376" s="8">
        <f t="shared" si="372"/>
        <v>4.9504950495049507E-2</v>
      </c>
      <c r="T1376" s="8">
        <f t="shared" si="373"/>
        <v>0.15384615384615385</v>
      </c>
      <c r="U1376" s="8">
        <f t="shared" si="374"/>
        <v>7.407407407407407E-2</v>
      </c>
      <c r="V1376" s="8">
        <f t="shared" si="386"/>
        <v>0</v>
      </c>
      <c r="W1376" s="8">
        <f t="shared" si="387"/>
        <v>5.1772713794626347E-123</v>
      </c>
      <c r="X1376" s="8">
        <f t="shared" si="388"/>
        <v>9.1401138235629512E-49</v>
      </c>
      <c r="Y1376" s="8">
        <f t="shared" si="389"/>
        <v>1.0608990393349647E-23</v>
      </c>
      <c r="Z1376" s="8">
        <f t="shared" si="390"/>
        <v>2.0438746966445441E-79</v>
      </c>
      <c r="AA1376" s="8">
        <f t="shared" si="391"/>
        <v>3.3257408503426743E-36</v>
      </c>
      <c r="AB1376" s="13" t="e">
        <f t="shared" si="381"/>
        <v>#DIV/0!</v>
      </c>
      <c r="AC1376" s="13">
        <f t="shared" si="382"/>
        <v>-3.3257408503426743E-36</v>
      </c>
    </row>
    <row r="1377" spans="2:29">
      <c r="B1377" s="16"/>
      <c r="I1377" s="11" t="e">
        <f t="shared" si="377"/>
        <v>#DIV/0!</v>
      </c>
      <c r="J1377" s="11" t="e">
        <f t="shared" si="378"/>
        <v>#DIV/0!</v>
      </c>
      <c r="K1377" s="11" t="e">
        <f t="shared" si="379"/>
        <v>#DIV/0!</v>
      </c>
      <c r="L1377" s="11" t="e">
        <f t="shared" si="380"/>
        <v>#DIV/0!</v>
      </c>
      <c r="M1377" s="8" t="e">
        <f t="shared" si="383"/>
        <v>#DIV/0!</v>
      </c>
      <c r="N1377" s="8">
        <f t="shared" si="384"/>
        <v>0</v>
      </c>
      <c r="O1377" s="8">
        <f t="shared" si="385"/>
        <v>0</v>
      </c>
      <c r="P1377" s="8">
        <f t="shared" si="369"/>
        <v>0.83333333333333337</v>
      </c>
      <c r="Q1377" s="8">
        <f t="shared" si="370"/>
        <v>0.22727272727272727</v>
      </c>
      <c r="R1377" s="8">
        <f t="shared" si="371"/>
        <v>9.8039215686274508E-2</v>
      </c>
      <c r="S1377" s="8">
        <f t="shared" si="372"/>
        <v>4.9504950495049507E-2</v>
      </c>
      <c r="T1377" s="8">
        <f t="shared" si="373"/>
        <v>0.15384615384615385</v>
      </c>
      <c r="U1377" s="8">
        <f t="shared" si="374"/>
        <v>7.407407407407407E-2</v>
      </c>
      <c r="V1377" s="8">
        <f t="shared" si="386"/>
        <v>0</v>
      </c>
      <c r="W1377" s="8">
        <f t="shared" si="387"/>
        <v>4.0006187932211266E-123</v>
      </c>
      <c r="X1377" s="8">
        <f t="shared" si="388"/>
        <v>8.2440242330175644E-49</v>
      </c>
      <c r="Y1377" s="8">
        <f t="shared" si="389"/>
        <v>1.0083792849124417E-23</v>
      </c>
      <c r="Z1377" s="8">
        <f t="shared" si="390"/>
        <v>1.7294324356223065E-79</v>
      </c>
      <c r="AA1377" s="8">
        <f t="shared" si="391"/>
        <v>3.0793896762432171E-36</v>
      </c>
      <c r="AB1377" s="13" t="e">
        <f t="shared" si="381"/>
        <v>#DIV/0!</v>
      </c>
      <c r="AC1377" s="13">
        <f t="shared" si="382"/>
        <v>-3.0793896762432171E-36</v>
      </c>
    </row>
    <row r="1378" spans="2:29">
      <c r="B1378" s="16"/>
      <c r="I1378" s="11" t="e">
        <f t="shared" si="377"/>
        <v>#DIV/0!</v>
      </c>
      <c r="J1378" s="11" t="e">
        <f t="shared" si="378"/>
        <v>#DIV/0!</v>
      </c>
      <c r="K1378" s="11" t="e">
        <f t="shared" si="379"/>
        <v>#DIV/0!</v>
      </c>
      <c r="L1378" s="11" t="e">
        <f t="shared" si="380"/>
        <v>#DIV/0!</v>
      </c>
      <c r="M1378" s="8" t="e">
        <f t="shared" si="383"/>
        <v>#DIV/0!</v>
      </c>
      <c r="N1378" s="8">
        <f t="shared" si="384"/>
        <v>0</v>
      </c>
      <c r="O1378" s="8">
        <f t="shared" si="385"/>
        <v>0</v>
      </c>
      <c r="P1378" s="8">
        <f t="shared" si="369"/>
        <v>0.83333333333333337</v>
      </c>
      <c r="Q1378" s="8">
        <f t="shared" si="370"/>
        <v>0.22727272727272727</v>
      </c>
      <c r="R1378" s="8">
        <f t="shared" si="371"/>
        <v>9.8039215686274508E-2</v>
      </c>
      <c r="S1378" s="8">
        <f t="shared" si="372"/>
        <v>4.9504950495049507E-2</v>
      </c>
      <c r="T1378" s="8">
        <f t="shared" si="373"/>
        <v>0.15384615384615385</v>
      </c>
      <c r="U1378" s="8">
        <f t="shared" si="374"/>
        <v>7.407407407407407E-2</v>
      </c>
      <c r="V1378" s="8">
        <f t="shared" si="386"/>
        <v>0</v>
      </c>
      <c r="W1378" s="8">
        <f t="shared" si="387"/>
        <v>3.0913872493072341E-123</v>
      </c>
      <c r="X1378" s="8">
        <f t="shared" si="388"/>
        <v>7.4357865631138817E-49</v>
      </c>
      <c r="Y1378" s="8">
        <f t="shared" si="389"/>
        <v>9.5845951833261781E-24</v>
      </c>
      <c r="Z1378" s="8">
        <f t="shared" si="390"/>
        <v>1.4633659070650286E-79</v>
      </c>
      <c r="AA1378" s="8">
        <f t="shared" si="391"/>
        <v>2.8512867372622381E-36</v>
      </c>
      <c r="AB1378" s="13" t="e">
        <f t="shared" si="381"/>
        <v>#DIV/0!</v>
      </c>
      <c r="AC1378" s="13">
        <f t="shared" si="382"/>
        <v>-2.8512867372622381E-36</v>
      </c>
    </row>
    <row r="1379" spans="2:29">
      <c r="B1379" s="16"/>
      <c r="I1379" s="11" t="e">
        <f t="shared" si="377"/>
        <v>#DIV/0!</v>
      </c>
      <c r="J1379" s="11" t="e">
        <f t="shared" si="378"/>
        <v>#DIV/0!</v>
      </c>
      <c r="K1379" s="11" t="e">
        <f t="shared" si="379"/>
        <v>#DIV/0!</v>
      </c>
      <c r="L1379" s="11" t="e">
        <f t="shared" si="380"/>
        <v>#DIV/0!</v>
      </c>
      <c r="M1379" s="8" t="e">
        <f t="shared" si="383"/>
        <v>#DIV/0!</v>
      </c>
      <c r="N1379" s="8">
        <f t="shared" si="384"/>
        <v>0</v>
      </c>
      <c r="O1379" s="8">
        <f t="shared" si="385"/>
        <v>0</v>
      </c>
      <c r="P1379" s="8">
        <f t="shared" si="369"/>
        <v>0.83333333333333337</v>
      </c>
      <c r="Q1379" s="8">
        <f t="shared" si="370"/>
        <v>0.22727272727272727</v>
      </c>
      <c r="R1379" s="8">
        <f t="shared" si="371"/>
        <v>9.8039215686274508E-2</v>
      </c>
      <c r="S1379" s="8">
        <f t="shared" si="372"/>
        <v>4.9504950495049507E-2</v>
      </c>
      <c r="T1379" s="8">
        <f t="shared" si="373"/>
        <v>0.15384615384615385</v>
      </c>
      <c r="U1379" s="8">
        <f t="shared" si="374"/>
        <v>7.407407407407407E-2</v>
      </c>
      <c r="V1379" s="8">
        <f t="shared" si="386"/>
        <v>0</v>
      </c>
      <c r="W1379" s="8">
        <f t="shared" si="387"/>
        <v>2.3887992381010445E-123</v>
      </c>
      <c r="X1379" s="8">
        <f t="shared" si="388"/>
        <v>6.7067878804556581E-49</v>
      </c>
      <c r="Y1379" s="8">
        <f t="shared" si="389"/>
        <v>9.1101102732605252E-24</v>
      </c>
      <c r="Z1379" s="8">
        <f t="shared" si="390"/>
        <v>1.2382326905934857E-79</v>
      </c>
      <c r="AA1379" s="8">
        <f t="shared" si="391"/>
        <v>2.6400803122798502E-36</v>
      </c>
      <c r="AB1379" s="13" t="e">
        <f t="shared" si="381"/>
        <v>#DIV/0!</v>
      </c>
      <c r="AC1379" s="13">
        <f t="shared" si="382"/>
        <v>-2.6400803122798502E-36</v>
      </c>
    </row>
    <row r="1380" spans="2:29">
      <c r="B1380" s="16"/>
      <c r="I1380" s="11" t="e">
        <f t="shared" si="377"/>
        <v>#DIV/0!</v>
      </c>
      <c r="J1380" s="11" t="e">
        <f t="shared" si="378"/>
        <v>#DIV/0!</v>
      </c>
      <c r="K1380" s="11" t="e">
        <f t="shared" si="379"/>
        <v>#DIV/0!</v>
      </c>
      <c r="L1380" s="11" t="e">
        <f t="shared" si="380"/>
        <v>#DIV/0!</v>
      </c>
      <c r="M1380" s="8" t="e">
        <f t="shared" si="383"/>
        <v>#DIV/0!</v>
      </c>
      <c r="N1380" s="8">
        <f t="shared" si="384"/>
        <v>0</v>
      </c>
      <c r="O1380" s="8">
        <f t="shared" si="385"/>
        <v>0</v>
      </c>
      <c r="P1380" s="8">
        <f t="shared" si="369"/>
        <v>0.83333333333333337</v>
      </c>
      <c r="Q1380" s="8">
        <f t="shared" si="370"/>
        <v>0.22727272727272727</v>
      </c>
      <c r="R1380" s="8">
        <f t="shared" si="371"/>
        <v>9.8039215686274508E-2</v>
      </c>
      <c r="S1380" s="8">
        <f t="shared" si="372"/>
        <v>4.9504950495049507E-2</v>
      </c>
      <c r="T1380" s="8">
        <f t="shared" si="373"/>
        <v>0.15384615384615385</v>
      </c>
      <c r="U1380" s="8">
        <f t="shared" si="374"/>
        <v>7.407407407407407E-2</v>
      </c>
      <c r="V1380" s="8">
        <f t="shared" si="386"/>
        <v>0</v>
      </c>
      <c r="W1380" s="8">
        <f t="shared" si="387"/>
        <v>1.8458903203508069E-123</v>
      </c>
      <c r="X1380" s="8">
        <f t="shared" si="388"/>
        <v>6.0492596568815739E-49</v>
      </c>
      <c r="Y1380" s="8">
        <f t="shared" si="389"/>
        <v>8.6591147151783211E-24</v>
      </c>
      <c r="Z1380" s="8">
        <f t="shared" si="390"/>
        <v>1.0477353535791034E-79</v>
      </c>
      <c r="AA1380" s="8">
        <f t="shared" si="391"/>
        <v>2.4445188076665281E-36</v>
      </c>
      <c r="AB1380" s="13" t="e">
        <f t="shared" si="381"/>
        <v>#DIV/0!</v>
      </c>
      <c r="AC1380" s="13">
        <f t="shared" si="382"/>
        <v>-2.4445188076665281E-36</v>
      </c>
    </row>
    <row r="1381" spans="2:29">
      <c r="B1381" s="16"/>
      <c r="I1381" s="11" t="e">
        <f t="shared" si="377"/>
        <v>#DIV/0!</v>
      </c>
      <c r="J1381" s="11" t="e">
        <f t="shared" si="378"/>
        <v>#DIV/0!</v>
      </c>
      <c r="K1381" s="11" t="e">
        <f t="shared" si="379"/>
        <v>#DIV/0!</v>
      </c>
      <c r="L1381" s="11" t="e">
        <f t="shared" si="380"/>
        <v>#DIV/0!</v>
      </c>
      <c r="M1381" s="8" t="e">
        <f t="shared" si="383"/>
        <v>#DIV/0!</v>
      </c>
      <c r="N1381" s="8">
        <f t="shared" si="384"/>
        <v>0</v>
      </c>
      <c r="O1381" s="8">
        <f t="shared" si="385"/>
        <v>0</v>
      </c>
      <c r="P1381" s="8">
        <f t="shared" si="369"/>
        <v>0.83333333333333337</v>
      </c>
      <c r="Q1381" s="8">
        <f t="shared" si="370"/>
        <v>0.22727272727272727</v>
      </c>
      <c r="R1381" s="8">
        <f t="shared" si="371"/>
        <v>9.8039215686274508E-2</v>
      </c>
      <c r="S1381" s="8">
        <f t="shared" si="372"/>
        <v>4.9504950495049507E-2</v>
      </c>
      <c r="T1381" s="8">
        <f t="shared" si="373"/>
        <v>0.15384615384615385</v>
      </c>
      <c r="U1381" s="8">
        <f t="shared" si="374"/>
        <v>7.407407407407407E-2</v>
      </c>
      <c r="V1381" s="8">
        <f t="shared" si="386"/>
        <v>0</v>
      </c>
      <c r="W1381" s="8">
        <f t="shared" si="387"/>
        <v>1.4263697929983508E-123</v>
      </c>
      <c r="X1381" s="8">
        <f t="shared" si="388"/>
        <v>5.4561949846382823E-49</v>
      </c>
      <c r="Y1381" s="8">
        <f t="shared" si="389"/>
        <v>8.2304456698724627E-24</v>
      </c>
      <c r="Z1381" s="8">
        <f t="shared" si="390"/>
        <v>8.8654529918231822E-80</v>
      </c>
      <c r="AA1381" s="8">
        <f t="shared" si="391"/>
        <v>2.2634433404319705E-36</v>
      </c>
      <c r="AB1381" s="13" t="e">
        <f t="shared" si="381"/>
        <v>#DIV/0!</v>
      </c>
      <c r="AC1381" s="13">
        <f t="shared" si="382"/>
        <v>-2.2634433404319705E-36</v>
      </c>
    </row>
    <row r="1382" spans="2:29">
      <c r="B1382" s="16"/>
      <c r="I1382" s="11" t="e">
        <f t="shared" si="377"/>
        <v>#DIV/0!</v>
      </c>
      <c r="J1382" s="11" t="e">
        <f t="shared" si="378"/>
        <v>#DIV/0!</v>
      </c>
      <c r="K1382" s="11" t="e">
        <f t="shared" si="379"/>
        <v>#DIV/0!</v>
      </c>
      <c r="L1382" s="11" t="e">
        <f t="shared" si="380"/>
        <v>#DIV/0!</v>
      </c>
      <c r="M1382" s="8" t="e">
        <f t="shared" si="383"/>
        <v>#DIV/0!</v>
      </c>
      <c r="N1382" s="8">
        <f t="shared" si="384"/>
        <v>0</v>
      </c>
      <c r="O1382" s="8">
        <f t="shared" si="385"/>
        <v>0</v>
      </c>
      <c r="P1382" s="8">
        <f t="shared" si="369"/>
        <v>0.83333333333333337</v>
      </c>
      <c r="Q1382" s="8">
        <f t="shared" si="370"/>
        <v>0.22727272727272727</v>
      </c>
      <c r="R1382" s="8">
        <f t="shared" si="371"/>
        <v>9.8039215686274508E-2</v>
      </c>
      <c r="S1382" s="8">
        <f t="shared" si="372"/>
        <v>4.9504950495049507E-2</v>
      </c>
      <c r="T1382" s="8">
        <f t="shared" si="373"/>
        <v>0.15384615384615385</v>
      </c>
      <c r="U1382" s="8">
        <f t="shared" si="374"/>
        <v>7.407407407407407E-2</v>
      </c>
      <c r="V1382" s="8">
        <f t="shared" si="386"/>
        <v>0</v>
      </c>
      <c r="W1382" s="8">
        <f t="shared" si="387"/>
        <v>1.1021948400441801E-123</v>
      </c>
      <c r="X1382" s="8">
        <f t="shared" si="388"/>
        <v>4.9212739077129609E-49</v>
      </c>
      <c r="Y1382" s="8">
        <f t="shared" si="389"/>
        <v>7.8229978644332318E-24</v>
      </c>
      <c r="Z1382" s="8">
        <f t="shared" si="390"/>
        <v>7.5015371469273086E-80</v>
      </c>
      <c r="AA1382" s="8">
        <f t="shared" si="391"/>
        <v>2.0957808707703432E-36</v>
      </c>
      <c r="AB1382" s="13" t="e">
        <f t="shared" si="381"/>
        <v>#DIV/0!</v>
      </c>
      <c r="AC1382" s="13">
        <f t="shared" si="382"/>
        <v>-2.0957808707703432E-36</v>
      </c>
    </row>
    <row r="1383" spans="2:29">
      <c r="B1383" s="16"/>
      <c r="I1383" s="11" t="e">
        <f t="shared" si="377"/>
        <v>#DIV/0!</v>
      </c>
      <c r="J1383" s="11" t="e">
        <f t="shared" si="378"/>
        <v>#DIV/0!</v>
      </c>
      <c r="K1383" s="11" t="e">
        <f t="shared" si="379"/>
        <v>#DIV/0!</v>
      </c>
      <c r="L1383" s="11" t="e">
        <f t="shared" si="380"/>
        <v>#DIV/0!</v>
      </c>
      <c r="M1383" s="8" t="e">
        <f t="shared" si="383"/>
        <v>#DIV/0!</v>
      </c>
      <c r="N1383" s="8">
        <f t="shared" si="384"/>
        <v>0</v>
      </c>
      <c r="O1383" s="8">
        <f t="shared" si="385"/>
        <v>0</v>
      </c>
      <c r="P1383" s="8">
        <f t="shared" si="369"/>
        <v>0.83333333333333337</v>
      </c>
      <c r="Q1383" s="8">
        <f t="shared" si="370"/>
        <v>0.22727272727272727</v>
      </c>
      <c r="R1383" s="8">
        <f t="shared" si="371"/>
        <v>9.8039215686274508E-2</v>
      </c>
      <c r="S1383" s="8">
        <f t="shared" si="372"/>
        <v>4.9504950495049507E-2</v>
      </c>
      <c r="T1383" s="8">
        <f t="shared" si="373"/>
        <v>0.15384615384615385</v>
      </c>
      <c r="U1383" s="8">
        <f t="shared" si="374"/>
        <v>7.407407407407407E-2</v>
      </c>
      <c r="V1383" s="8">
        <f t="shared" si="386"/>
        <v>0</v>
      </c>
      <c r="W1383" s="8">
        <f t="shared" si="387"/>
        <v>8.5169601276141189E-124</v>
      </c>
      <c r="X1383" s="8">
        <f t="shared" si="388"/>
        <v>4.4387960736234553E-49</v>
      </c>
      <c r="Y1383" s="8">
        <f t="shared" si="389"/>
        <v>7.4357207424315863E-24</v>
      </c>
      <c r="Z1383" s="8">
        <f t="shared" si="390"/>
        <v>6.3474545089384921E-80</v>
      </c>
      <c r="AA1383" s="8">
        <f t="shared" si="391"/>
        <v>1.9405378433058735E-36</v>
      </c>
      <c r="AB1383" s="13" t="e">
        <f t="shared" si="381"/>
        <v>#DIV/0!</v>
      </c>
      <c r="AC1383" s="13">
        <f t="shared" si="382"/>
        <v>-1.9405378433058735E-36</v>
      </c>
    </row>
    <row r="1384" spans="2:29">
      <c r="B1384" s="16"/>
      <c r="I1384" s="11" t="e">
        <f t="shared" si="377"/>
        <v>#DIV/0!</v>
      </c>
      <c r="J1384" s="11" t="e">
        <f t="shared" si="378"/>
        <v>#DIV/0!</v>
      </c>
      <c r="K1384" s="11" t="e">
        <f t="shared" si="379"/>
        <v>#DIV/0!</v>
      </c>
      <c r="L1384" s="11" t="e">
        <f t="shared" si="380"/>
        <v>#DIV/0!</v>
      </c>
      <c r="M1384" s="8" t="e">
        <f t="shared" si="383"/>
        <v>#DIV/0!</v>
      </c>
      <c r="N1384" s="8">
        <f t="shared" si="384"/>
        <v>0</v>
      </c>
      <c r="O1384" s="8">
        <f t="shared" si="385"/>
        <v>0</v>
      </c>
      <c r="P1384" s="8">
        <f t="shared" si="369"/>
        <v>0.83333333333333337</v>
      </c>
      <c r="Q1384" s="8">
        <f t="shared" si="370"/>
        <v>0.22727272727272727</v>
      </c>
      <c r="R1384" s="8">
        <f t="shared" si="371"/>
        <v>9.8039215686274508E-2</v>
      </c>
      <c r="S1384" s="8">
        <f t="shared" si="372"/>
        <v>4.9504950495049507E-2</v>
      </c>
      <c r="T1384" s="8">
        <f t="shared" si="373"/>
        <v>0.15384615384615385</v>
      </c>
      <c r="U1384" s="8">
        <f t="shared" si="374"/>
        <v>7.407407407407407E-2</v>
      </c>
      <c r="V1384" s="8">
        <f t="shared" si="386"/>
        <v>0</v>
      </c>
      <c r="W1384" s="8">
        <f t="shared" si="387"/>
        <v>6.5812873713381829E-124</v>
      </c>
      <c r="X1384" s="8">
        <f t="shared" si="388"/>
        <v>4.003619987974097E-49</v>
      </c>
      <c r="Y1384" s="8">
        <f t="shared" si="389"/>
        <v>7.0676157551824969E-24</v>
      </c>
      <c r="Z1384" s="8">
        <f t="shared" si="390"/>
        <v>5.3709230460248776E-80</v>
      </c>
      <c r="AA1384" s="8">
        <f t="shared" si="391"/>
        <v>1.7967942993572902E-36</v>
      </c>
      <c r="AB1384" s="13" t="e">
        <f t="shared" si="381"/>
        <v>#DIV/0!</v>
      </c>
      <c r="AC1384" s="13">
        <f t="shared" si="382"/>
        <v>-1.7967942993572902E-36</v>
      </c>
    </row>
    <row r="1385" spans="2:29">
      <c r="B1385" s="16"/>
      <c r="I1385" s="11" t="e">
        <f t="shared" si="377"/>
        <v>#DIV/0!</v>
      </c>
      <c r="J1385" s="11" t="e">
        <f t="shared" si="378"/>
        <v>#DIV/0!</v>
      </c>
      <c r="K1385" s="11" t="e">
        <f t="shared" si="379"/>
        <v>#DIV/0!</v>
      </c>
      <c r="L1385" s="11" t="e">
        <f t="shared" si="380"/>
        <v>#DIV/0!</v>
      </c>
      <c r="M1385" s="8" t="e">
        <f t="shared" si="383"/>
        <v>#DIV/0!</v>
      </c>
      <c r="N1385" s="8">
        <f t="shared" si="384"/>
        <v>0</v>
      </c>
      <c r="O1385" s="8">
        <f t="shared" si="385"/>
        <v>0</v>
      </c>
      <c r="P1385" s="8">
        <f t="shared" si="369"/>
        <v>0.83333333333333337</v>
      </c>
      <c r="Q1385" s="8">
        <f t="shared" si="370"/>
        <v>0.22727272727272727</v>
      </c>
      <c r="R1385" s="8">
        <f t="shared" si="371"/>
        <v>9.8039215686274508E-2</v>
      </c>
      <c r="S1385" s="8">
        <f t="shared" si="372"/>
        <v>4.9504950495049507E-2</v>
      </c>
      <c r="T1385" s="8">
        <f t="shared" si="373"/>
        <v>0.15384615384615385</v>
      </c>
      <c r="U1385" s="8">
        <f t="shared" si="374"/>
        <v>7.407407407407407E-2</v>
      </c>
      <c r="V1385" s="8">
        <f t="shared" si="386"/>
        <v>0</v>
      </c>
      <c r="W1385" s="8">
        <f t="shared" si="387"/>
        <v>5.0855402414885955E-124</v>
      </c>
      <c r="X1385" s="8">
        <f t="shared" si="388"/>
        <v>3.6111082244472251E-49</v>
      </c>
      <c r="Y1385" s="8">
        <f t="shared" si="389"/>
        <v>6.7177337871041548E-24</v>
      </c>
      <c r="Z1385" s="8">
        <f t="shared" si="390"/>
        <v>4.5446271927902809E-80</v>
      </c>
      <c r="AA1385" s="8">
        <f t="shared" si="391"/>
        <v>1.6636984253308244E-36</v>
      </c>
      <c r="AB1385" s="13" t="e">
        <f t="shared" si="381"/>
        <v>#DIV/0!</v>
      </c>
      <c r="AC1385" s="13">
        <f t="shared" si="382"/>
        <v>-1.6636984253308244E-36</v>
      </c>
    </row>
    <row r="1386" spans="2:29">
      <c r="B1386" s="16"/>
      <c r="I1386" s="11" t="e">
        <f t="shared" si="377"/>
        <v>#DIV/0!</v>
      </c>
      <c r="J1386" s="11" t="e">
        <f t="shared" si="378"/>
        <v>#DIV/0!</v>
      </c>
      <c r="K1386" s="11" t="e">
        <f t="shared" si="379"/>
        <v>#DIV/0!</v>
      </c>
      <c r="L1386" s="11" t="e">
        <f t="shared" si="380"/>
        <v>#DIV/0!</v>
      </c>
      <c r="M1386" s="8" t="e">
        <f t="shared" si="383"/>
        <v>#DIV/0!</v>
      </c>
      <c r="N1386" s="8">
        <f t="shared" si="384"/>
        <v>0</v>
      </c>
      <c r="O1386" s="8">
        <f t="shared" si="385"/>
        <v>0</v>
      </c>
      <c r="P1386" s="8">
        <f t="shared" si="369"/>
        <v>0.83333333333333337</v>
      </c>
      <c r="Q1386" s="8">
        <f t="shared" si="370"/>
        <v>0.22727272727272727</v>
      </c>
      <c r="R1386" s="8">
        <f t="shared" si="371"/>
        <v>9.8039215686274508E-2</v>
      </c>
      <c r="S1386" s="8">
        <f t="shared" si="372"/>
        <v>4.9504950495049507E-2</v>
      </c>
      <c r="T1386" s="8">
        <f t="shared" si="373"/>
        <v>0.15384615384615385</v>
      </c>
      <c r="U1386" s="8">
        <f t="shared" si="374"/>
        <v>7.407407407407407E-2</v>
      </c>
      <c r="V1386" s="8">
        <f t="shared" si="386"/>
        <v>0</v>
      </c>
      <c r="W1386" s="8">
        <f t="shared" si="387"/>
        <v>3.9297356411502783E-124</v>
      </c>
      <c r="X1386" s="8">
        <f t="shared" si="388"/>
        <v>3.257078006364164E-49</v>
      </c>
      <c r="Y1386" s="8">
        <f t="shared" si="389"/>
        <v>6.385172708534642E-24</v>
      </c>
      <c r="Z1386" s="8">
        <f t="shared" si="390"/>
        <v>3.845453778514853E-80</v>
      </c>
      <c r="AA1386" s="8">
        <f t="shared" si="391"/>
        <v>1.5404615049359486E-36</v>
      </c>
      <c r="AB1386" s="13" t="e">
        <f t="shared" si="381"/>
        <v>#DIV/0!</v>
      </c>
      <c r="AC1386" s="13">
        <f t="shared" si="382"/>
        <v>-1.5404615049359486E-36</v>
      </c>
    </row>
    <row r="1387" spans="2:29">
      <c r="B1387" s="16"/>
      <c r="I1387" s="11" t="e">
        <f t="shared" si="377"/>
        <v>#DIV/0!</v>
      </c>
      <c r="J1387" s="11" t="e">
        <f t="shared" si="378"/>
        <v>#DIV/0!</v>
      </c>
      <c r="K1387" s="11" t="e">
        <f t="shared" si="379"/>
        <v>#DIV/0!</v>
      </c>
      <c r="L1387" s="11" t="e">
        <f t="shared" si="380"/>
        <v>#DIV/0!</v>
      </c>
      <c r="M1387" s="8" t="e">
        <f t="shared" si="383"/>
        <v>#DIV/0!</v>
      </c>
      <c r="N1387" s="8">
        <f t="shared" si="384"/>
        <v>0</v>
      </c>
      <c r="O1387" s="8">
        <f t="shared" si="385"/>
        <v>0</v>
      </c>
      <c r="P1387" s="8">
        <f t="shared" si="369"/>
        <v>0.83333333333333337</v>
      </c>
      <c r="Q1387" s="8">
        <f t="shared" si="370"/>
        <v>0.22727272727272727</v>
      </c>
      <c r="R1387" s="8">
        <f t="shared" si="371"/>
        <v>9.8039215686274508E-2</v>
      </c>
      <c r="S1387" s="8">
        <f t="shared" si="372"/>
        <v>4.9504950495049507E-2</v>
      </c>
      <c r="T1387" s="8">
        <f t="shared" si="373"/>
        <v>0.15384615384615385</v>
      </c>
      <c r="U1387" s="8">
        <f t="shared" si="374"/>
        <v>7.407407407407407E-2</v>
      </c>
      <c r="V1387" s="8">
        <f t="shared" si="386"/>
        <v>0</v>
      </c>
      <c r="W1387" s="8">
        <f t="shared" si="387"/>
        <v>3.036613904525215E-124</v>
      </c>
      <c r="X1387" s="8">
        <f t="shared" si="388"/>
        <v>2.9377566331912066E-49</v>
      </c>
      <c r="Y1387" s="8">
        <f t="shared" si="389"/>
        <v>6.0690750496962928E-24</v>
      </c>
      <c r="Z1387" s="8">
        <f t="shared" si="390"/>
        <v>3.2538455048971835E-80</v>
      </c>
      <c r="AA1387" s="8">
        <f t="shared" si="391"/>
        <v>1.4263532453110636E-36</v>
      </c>
      <c r="AB1387" s="13" t="e">
        <f t="shared" si="381"/>
        <v>#DIV/0!</v>
      </c>
      <c r="AC1387" s="13">
        <f t="shared" si="382"/>
        <v>-1.4263532453110636E-36</v>
      </c>
    </row>
    <row r="1388" spans="2:29">
      <c r="B1388" s="16"/>
      <c r="I1388" s="11" t="e">
        <f t="shared" si="377"/>
        <v>#DIV/0!</v>
      </c>
      <c r="J1388" s="11" t="e">
        <f t="shared" si="378"/>
        <v>#DIV/0!</v>
      </c>
      <c r="K1388" s="11" t="e">
        <f t="shared" si="379"/>
        <v>#DIV/0!</v>
      </c>
      <c r="L1388" s="11" t="e">
        <f t="shared" si="380"/>
        <v>#DIV/0!</v>
      </c>
      <c r="M1388" s="8" t="e">
        <f t="shared" si="383"/>
        <v>#DIV/0!</v>
      </c>
      <c r="N1388" s="8">
        <f t="shared" si="384"/>
        <v>0</v>
      </c>
      <c r="O1388" s="8">
        <f t="shared" si="385"/>
        <v>0</v>
      </c>
      <c r="P1388" s="8">
        <f t="shared" si="369"/>
        <v>0.83333333333333337</v>
      </c>
      <c r="Q1388" s="8">
        <f t="shared" si="370"/>
        <v>0.22727272727272727</v>
      </c>
      <c r="R1388" s="8">
        <f t="shared" si="371"/>
        <v>9.8039215686274508E-2</v>
      </c>
      <c r="S1388" s="8">
        <f t="shared" si="372"/>
        <v>4.9504950495049507E-2</v>
      </c>
      <c r="T1388" s="8">
        <f t="shared" si="373"/>
        <v>0.15384615384615385</v>
      </c>
      <c r="U1388" s="8">
        <f t="shared" si="374"/>
        <v>7.407407407407407E-2</v>
      </c>
      <c r="V1388" s="8">
        <f t="shared" si="386"/>
        <v>0</v>
      </c>
      <c r="W1388" s="8">
        <f t="shared" si="387"/>
        <v>2.3464743807694842E-124</v>
      </c>
      <c r="X1388" s="8">
        <f t="shared" si="388"/>
        <v>2.6497412769959904E-49</v>
      </c>
      <c r="Y1388" s="8">
        <f t="shared" si="389"/>
        <v>5.7686257898103376E-24</v>
      </c>
      <c r="Z1388" s="8">
        <f t="shared" si="390"/>
        <v>2.7532538887591553E-80</v>
      </c>
      <c r="AA1388" s="8">
        <f t="shared" si="391"/>
        <v>1.3206974493620959E-36</v>
      </c>
      <c r="AB1388" s="13" t="e">
        <f t="shared" si="381"/>
        <v>#DIV/0!</v>
      </c>
      <c r="AC1388" s="13">
        <f t="shared" si="382"/>
        <v>-1.3206974493620959E-36</v>
      </c>
    </row>
    <row r="1389" spans="2:29">
      <c r="B1389" s="16"/>
      <c r="I1389" s="11" t="e">
        <f t="shared" si="377"/>
        <v>#DIV/0!</v>
      </c>
      <c r="J1389" s="11" t="e">
        <f t="shared" si="378"/>
        <v>#DIV/0!</v>
      </c>
      <c r="K1389" s="11" t="e">
        <f t="shared" si="379"/>
        <v>#DIV/0!</v>
      </c>
      <c r="L1389" s="11" t="e">
        <f t="shared" si="380"/>
        <v>#DIV/0!</v>
      </c>
      <c r="M1389" s="8" t="e">
        <f t="shared" si="383"/>
        <v>#DIV/0!</v>
      </c>
      <c r="N1389" s="8">
        <f t="shared" si="384"/>
        <v>0</v>
      </c>
      <c r="O1389" s="8">
        <f t="shared" si="385"/>
        <v>0</v>
      </c>
      <c r="P1389" s="8">
        <f t="shared" si="369"/>
        <v>0.83333333333333337</v>
      </c>
      <c r="Q1389" s="8">
        <f t="shared" si="370"/>
        <v>0.22727272727272727</v>
      </c>
      <c r="R1389" s="8">
        <f t="shared" si="371"/>
        <v>9.8039215686274508E-2</v>
      </c>
      <c r="S1389" s="8">
        <f t="shared" si="372"/>
        <v>4.9504950495049507E-2</v>
      </c>
      <c r="T1389" s="8">
        <f t="shared" si="373"/>
        <v>0.15384615384615385</v>
      </c>
      <c r="U1389" s="8">
        <f t="shared" si="374"/>
        <v>7.407407407407407E-2</v>
      </c>
      <c r="V1389" s="8">
        <f t="shared" si="386"/>
        <v>0</v>
      </c>
      <c r="W1389" s="8">
        <f t="shared" si="387"/>
        <v>1.8131847487764196E-124</v>
      </c>
      <c r="X1389" s="8">
        <f t="shared" si="388"/>
        <v>2.389962720427756E-49</v>
      </c>
      <c r="Y1389" s="8">
        <f t="shared" si="389"/>
        <v>5.4830502556613105E-24</v>
      </c>
      <c r="Z1389" s="8">
        <f t="shared" si="390"/>
        <v>2.329676367411593E-80</v>
      </c>
      <c r="AA1389" s="8">
        <f t="shared" si="391"/>
        <v>1.2228680086686074E-36</v>
      </c>
      <c r="AB1389" s="13" t="e">
        <f t="shared" si="381"/>
        <v>#DIV/0!</v>
      </c>
      <c r="AC1389" s="13">
        <f t="shared" si="382"/>
        <v>-1.2228680086686074E-36</v>
      </c>
    </row>
    <row r="1390" spans="2:29">
      <c r="B1390" s="16"/>
      <c r="I1390" s="11" t="e">
        <f t="shared" si="377"/>
        <v>#DIV/0!</v>
      </c>
      <c r="J1390" s="11" t="e">
        <f t="shared" si="378"/>
        <v>#DIV/0!</v>
      </c>
      <c r="K1390" s="11" t="e">
        <f t="shared" si="379"/>
        <v>#DIV/0!</v>
      </c>
      <c r="L1390" s="11" t="e">
        <f t="shared" si="380"/>
        <v>#DIV/0!</v>
      </c>
      <c r="M1390" s="8" t="e">
        <f t="shared" si="383"/>
        <v>#DIV/0!</v>
      </c>
      <c r="N1390" s="8">
        <f t="shared" si="384"/>
        <v>0</v>
      </c>
      <c r="O1390" s="8">
        <f t="shared" si="385"/>
        <v>0</v>
      </c>
      <c r="P1390" s="8">
        <f t="shared" si="369"/>
        <v>0.83333333333333337</v>
      </c>
      <c r="Q1390" s="8">
        <f t="shared" si="370"/>
        <v>0.22727272727272727</v>
      </c>
      <c r="R1390" s="8">
        <f t="shared" si="371"/>
        <v>9.8039215686274508E-2</v>
      </c>
      <c r="S1390" s="8">
        <f t="shared" si="372"/>
        <v>4.9504950495049507E-2</v>
      </c>
      <c r="T1390" s="8">
        <f t="shared" si="373"/>
        <v>0.15384615384615385</v>
      </c>
      <c r="U1390" s="8">
        <f t="shared" si="374"/>
        <v>7.407407407407407E-2</v>
      </c>
      <c r="V1390" s="8">
        <f t="shared" si="386"/>
        <v>0</v>
      </c>
      <c r="W1390" s="8">
        <f t="shared" si="387"/>
        <v>1.4010973058726878E-124</v>
      </c>
      <c r="X1390" s="8">
        <f t="shared" si="388"/>
        <v>2.1556526497975839E-49</v>
      </c>
      <c r="Y1390" s="8">
        <f t="shared" si="389"/>
        <v>5.2116121241929282E-24</v>
      </c>
      <c r="Z1390" s="8">
        <f t="shared" si="390"/>
        <v>1.9712646185790401E-80</v>
      </c>
      <c r="AA1390" s="8">
        <f t="shared" si="391"/>
        <v>1.1322851932116736E-36</v>
      </c>
      <c r="AB1390" s="13" t="e">
        <f t="shared" si="381"/>
        <v>#DIV/0!</v>
      </c>
      <c r="AC1390" s="13">
        <f t="shared" si="382"/>
        <v>-1.1322851932116736E-36</v>
      </c>
    </row>
    <row r="1391" spans="2:29">
      <c r="B1391" s="16"/>
      <c r="I1391" s="11" t="e">
        <f t="shared" si="377"/>
        <v>#DIV/0!</v>
      </c>
      <c r="J1391" s="11" t="e">
        <f t="shared" si="378"/>
        <v>#DIV/0!</v>
      </c>
      <c r="K1391" s="11" t="e">
        <f t="shared" si="379"/>
        <v>#DIV/0!</v>
      </c>
      <c r="L1391" s="11" t="e">
        <f t="shared" si="380"/>
        <v>#DIV/0!</v>
      </c>
      <c r="M1391" s="8" t="e">
        <f t="shared" si="383"/>
        <v>#DIV/0!</v>
      </c>
      <c r="N1391" s="8">
        <f t="shared" si="384"/>
        <v>0</v>
      </c>
      <c r="O1391" s="8">
        <f t="shared" si="385"/>
        <v>0</v>
      </c>
      <c r="P1391" s="8">
        <f t="shared" si="369"/>
        <v>0.83333333333333337</v>
      </c>
      <c r="Q1391" s="8">
        <f t="shared" si="370"/>
        <v>0.22727272727272727</v>
      </c>
      <c r="R1391" s="8">
        <f t="shared" si="371"/>
        <v>9.8039215686274508E-2</v>
      </c>
      <c r="S1391" s="8">
        <f t="shared" si="372"/>
        <v>4.9504950495049507E-2</v>
      </c>
      <c r="T1391" s="8">
        <f t="shared" si="373"/>
        <v>0.15384615384615385</v>
      </c>
      <c r="U1391" s="8">
        <f t="shared" si="374"/>
        <v>7.407407407407407E-2</v>
      </c>
      <c r="V1391" s="8">
        <f t="shared" si="386"/>
        <v>0</v>
      </c>
      <c r="W1391" s="8">
        <f t="shared" si="387"/>
        <v>1.0826660999925315E-124</v>
      </c>
      <c r="X1391" s="8">
        <f t="shared" si="388"/>
        <v>1.9443141547193894E-49</v>
      </c>
      <c r="Y1391" s="8">
        <f t="shared" si="389"/>
        <v>4.9536115239853573E-24</v>
      </c>
      <c r="Z1391" s="8">
        <f t="shared" si="390"/>
        <v>1.6679931387976493E-80</v>
      </c>
      <c r="AA1391" s="8">
        <f t="shared" si="391"/>
        <v>1.0484122159367348E-36</v>
      </c>
      <c r="AB1391" s="13" t="e">
        <f t="shared" si="381"/>
        <v>#DIV/0!</v>
      </c>
      <c r="AC1391" s="13">
        <f t="shared" si="382"/>
        <v>-1.0484122159367348E-36</v>
      </c>
    </row>
    <row r="1392" spans="2:29">
      <c r="B1392" s="16"/>
      <c r="I1392" s="11" t="e">
        <f t="shared" si="377"/>
        <v>#DIV/0!</v>
      </c>
      <c r="J1392" s="11" t="e">
        <f t="shared" si="378"/>
        <v>#DIV/0!</v>
      </c>
      <c r="K1392" s="11" t="e">
        <f t="shared" si="379"/>
        <v>#DIV/0!</v>
      </c>
      <c r="L1392" s="11" t="e">
        <f t="shared" si="380"/>
        <v>#DIV/0!</v>
      </c>
      <c r="M1392" s="8" t="e">
        <f t="shared" si="383"/>
        <v>#DIV/0!</v>
      </c>
      <c r="N1392" s="8">
        <f t="shared" si="384"/>
        <v>0</v>
      </c>
      <c r="O1392" s="8">
        <f t="shared" si="385"/>
        <v>0</v>
      </c>
      <c r="P1392" s="8">
        <f t="shared" si="369"/>
        <v>0.83333333333333337</v>
      </c>
      <c r="Q1392" s="8">
        <f t="shared" si="370"/>
        <v>0.22727272727272727</v>
      </c>
      <c r="R1392" s="8">
        <f t="shared" si="371"/>
        <v>9.8039215686274508E-2</v>
      </c>
      <c r="S1392" s="8">
        <f t="shared" si="372"/>
        <v>4.9504950495049507E-2</v>
      </c>
      <c r="T1392" s="8">
        <f t="shared" si="373"/>
        <v>0.15384615384615385</v>
      </c>
      <c r="U1392" s="8">
        <f t="shared" si="374"/>
        <v>7.407407407407407E-2</v>
      </c>
      <c r="V1392" s="8">
        <f t="shared" si="386"/>
        <v>0</v>
      </c>
      <c r="W1392" s="8">
        <f t="shared" si="387"/>
        <v>8.3660562272150165E-125</v>
      </c>
      <c r="X1392" s="8">
        <f t="shared" si="388"/>
        <v>1.7536951199429788E-49</v>
      </c>
      <c r="Y1392" s="8">
        <f t="shared" si="389"/>
        <v>4.7083832307187549E-24</v>
      </c>
      <c r="Z1392" s="8">
        <f t="shared" si="390"/>
        <v>1.411378809751857E-80</v>
      </c>
      <c r="AA1392" s="8">
        <f t="shared" si="391"/>
        <v>9.7075205179327296E-37</v>
      </c>
      <c r="AB1392" s="13" t="e">
        <f t="shared" si="381"/>
        <v>#DIV/0!</v>
      </c>
      <c r="AC1392" s="13">
        <f t="shared" si="382"/>
        <v>-9.7075205179327296E-37</v>
      </c>
    </row>
    <row r="1393" spans="2:29">
      <c r="B1393" s="16"/>
      <c r="I1393" s="11" t="e">
        <f t="shared" si="377"/>
        <v>#DIV/0!</v>
      </c>
      <c r="J1393" s="11" t="e">
        <f t="shared" si="378"/>
        <v>#DIV/0!</v>
      </c>
      <c r="K1393" s="11" t="e">
        <f t="shared" si="379"/>
        <v>#DIV/0!</v>
      </c>
      <c r="L1393" s="11" t="e">
        <f t="shared" si="380"/>
        <v>#DIV/0!</v>
      </c>
      <c r="M1393" s="8" t="e">
        <f t="shared" si="383"/>
        <v>#DIV/0!</v>
      </c>
      <c r="N1393" s="8">
        <f t="shared" si="384"/>
        <v>0</v>
      </c>
      <c r="O1393" s="8">
        <f t="shared" si="385"/>
        <v>0</v>
      </c>
      <c r="P1393" s="8">
        <f t="shared" si="369"/>
        <v>0.83333333333333337</v>
      </c>
      <c r="Q1393" s="8">
        <f t="shared" si="370"/>
        <v>0.22727272727272727</v>
      </c>
      <c r="R1393" s="8">
        <f t="shared" si="371"/>
        <v>9.8039215686274508E-2</v>
      </c>
      <c r="S1393" s="8">
        <f t="shared" si="372"/>
        <v>4.9504950495049507E-2</v>
      </c>
      <c r="T1393" s="8">
        <f t="shared" si="373"/>
        <v>0.15384615384615385</v>
      </c>
      <c r="U1393" s="8">
        <f t="shared" si="374"/>
        <v>7.407407407407407E-2</v>
      </c>
      <c r="V1393" s="8">
        <f t="shared" si="386"/>
        <v>0</v>
      </c>
      <c r="W1393" s="8">
        <f t="shared" si="387"/>
        <v>6.4646798119388762E-125</v>
      </c>
      <c r="X1393" s="8">
        <f t="shared" si="388"/>
        <v>1.581764225830922E-49</v>
      </c>
      <c r="Y1393" s="8">
        <f t="shared" si="389"/>
        <v>4.4752949519703013E-24</v>
      </c>
      <c r="Z1393" s="8">
        <f t="shared" si="390"/>
        <v>1.1942436082515713E-80</v>
      </c>
      <c r="AA1393" s="8">
        <f t="shared" si="391"/>
        <v>8.9884449240117871E-37</v>
      </c>
      <c r="AB1393" s="13" t="e">
        <f t="shared" si="381"/>
        <v>#DIV/0!</v>
      </c>
      <c r="AC1393" s="13">
        <f t="shared" si="382"/>
        <v>-8.9884449240117871E-37</v>
      </c>
    </row>
    <row r="1394" spans="2:29">
      <c r="B1394" s="16"/>
      <c r="I1394" s="11" t="e">
        <f t="shared" si="377"/>
        <v>#DIV/0!</v>
      </c>
      <c r="J1394" s="11" t="e">
        <f t="shared" si="378"/>
        <v>#DIV/0!</v>
      </c>
      <c r="K1394" s="11" t="e">
        <f t="shared" si="379"/>
        <v>#DIV/0!</v>
      </c>
      <c r="L1394" s="11" t="e">
        <f t="shared" si="380"/>
        <v>#DIV/0!</v>
      </c>
      <c r="M1394" s="8" t="e">
        <f t="shared" si="383"/>
        <v>#DIV/0!</v>
      </c>
      <c r="N1394" s="8">
        <f t="shared" si="384"/>
        <v>0</v>
      </c>
      <c r="O1394" s="8">
        <f t="shared" si="385"/>
        <v>0</v>
      </c>
      <c r="P1394" s="8">
        <f t="shared" si="369"/>
        <v>0.83333333333333337</v>
      </c>
      <c r="Q1394" s="8">
        <f t="shared" si="370"/>
        <v>0.22727272727272727</v>
      </c>
      <c r="R1394" s="8">
        <f t="shared" si="371"/>
        <v>9.8039215686274508E-2</v>
      </c>
      <c r="S1394" s="8">
        <f t="shared" si="372"/>
        <v>4.9504950495049507E-2</v>
      </c>
      <c r="T1394" s="8">
        <f t="shared" si="373"/>
        <v>0.15384615384615385</v>
      </c>
      <c r="U1394" s="8">
        <f t="shared" si="374"/>
        <v>7.407407407407407E-2</v>
      </c>
      <c r="V1394" s="8">
        <f t="shared" si="386"/>
        <v>0</v>
      </c>
      <c r="W1394" s="8">
        <f t="shared" si="387"/>
        <v>4.995434400134586E-125</v>
      </c>
      <c r="X1394" s="8">
        <f t="shared" si="388"/>
        <v>1.4266893017298512E-49</v>
      </c>
      <c r="Y1394" s="8">
        <f t="shared" si="389"/>
        <v>4.2537456969222664E-24</v>
      </c>
      <c r="Z1394" s="8">
        <f t="shared" si="390"/>
        <v>1.0105138223667141E-80</v>
      </c>
      <c r="AA1394" s="8">
        <f t="shared" si="391"/>
        <v>8.3226341888998028E-37</v>
      </c>
      <c r="AB1394" s="13" t="e">
        <f t="shared" si="381"/>
        <v>#DIV/0!</v>
      </c>
      <c r="AC1394" s="13">
        <f t="shared" si="382"/>
        <v>-8.3226341888998028E-37</v>
      </c>
    </row>
    <row r="1395" spans="2:29">
      <c r="B1395" s="16"/>
      <c r="I1395" s="11" t="e">
        <f t="shared" si="377"/>
        <v>#DIV/0!</v>
      </c>
      <c r="J1395" s="11" t="e">
        <f t="shared" si="378"/>
        <v>#DIV/0!</v>
      </c>
      <c r="K1395" s="11" t="e">
        <f t="shared" si="379"/>
        <v>#DIV/0!</v>
      </c>
      <c r="L1395" s="11" t="e">
        <f t="shared" si="380"/>
        <v>#DIV/0!</v>
      </c>
      <c r="M1395" s="8" t="e">
        <f t="shared" si="383"/>
        <v>#DIV/0!</v>
      </c>
      <c r="N1395" s="8">
        <f t="shared" si="384"/>
        <v>0</v>
      </c>
      <c r="O1395" s="8">
        <f t="shared" si="385"/>
        <v>0</v>
      </c>
      <c r="P1395" s="8">
        <f t="shared" si="369"/>
        <v>0.83333333333333337</v>
      </c>
      <c r="Q1395" s="8">
        <f t="shared" si="370"/>
        <v>0.22727272727272727</v>
      </c>
      <c r="R1395" s="8">
        <f t="shared" si="371"/>
        <v>9.8039215686274508E-2</v>
      </c>
      <c r="S1395" s="8">
        <f t="shared" si="372"/>
        <v>4.9504950495049507E-2</v>
      </c>
      <c r="T1395" s="8">
        <f t="shared" si="373"/>
        <v>0.15384615384615385</v>
      </c>
      <c r="U1395" s="8">
        <f t="shared" si="374"/>
        <v>7.407407407407407E-2</v>
      </c>
      <c r="V1395" s="8">
        <f t="shared" si="386"/>
        <v>0</v>
      </c>
      <c r="W1395" s="8">
        <f t="shared" si="387"/>
        <v>3.8601084001039982E-125</v>
      </c>
      <c r="X1395" s="8">
        <f t="shared" si="388"/>
        <v>1.2868178015602581E-49</v>
      </c>
      <c r="Y1395" s="8">
        <f t="shared" si="389"/>
        <v>4.0431642267775993E-24</v>
      </c>
      <c r="Z1395" s="8">
        <f t="shared" si="390"/>
        <v>8.5505015738721958E-81</v>
      </c>
      <c r="AA1395" s="8">
        <f t="shared" si="391"/>
        <v>7.7061427674998181E-37</v>
      </c>
      <c r="AB1395" s="13" t="e">
        <f t="shared" si="381"/>
        <v>#DIV/0!</v>
      </c>
      <c r="AC1395" s="13">
        <f t="shared" si="382"/>
        <v>-7.7061427674998181E-37</v>
      </c>
    </row>
    <row r="1396" spans="2:29">
      <c r="B1396" s="16"/>
      <c r="I1396" s="11" t="e">
        <f t="shared" si="377"/>
        <v>#DIV/0!</v>
      </c>
      <c r="J1396" s="11" t="e">
        <f t="shared" si="378"/>
        <v>#DIV/0!</v>
      </c>
      <c r="K1396" s="11" t="e">
        <f t="shared" si="379"/>
        <v>#DIV/0!</v>
      </c>
      <c r="L1396" s="11" t="e">
        <f t="shared" si="380"/>
        <v>#DIV/0!</v>
      </c>
      <c r="M1396" s="8" t="e">
        <f t="shared" si="383"/>
        <v>#DIV/0!</v>
      </c>
      <c r="N1396" s="8">
        <f t="shared" si="384"/>
        <v>0</v>
      </c>
      <c r="O1396" s="8">
        <f t="shared" si="385"/>
        <v>0</v>
      </c>
      <c r="P1396" s="8">
        <f t="shared" si="369"/>
        <v>0.83333333333333337</v>
      </c>
      <c r="Q1396" s="8">
        <f t="shared" si="370"/>
        <v>0.22727272727272727</v>
      </c>
      <c r="R1396" s="8">
        <f t="shared" si="371"/>
        <v>9.8039215686274508E-2</v>
      </c>
      <c r="S1396" s="8">
        <f t="shared" si="372"/>
        <v>4.9504950495049507E-2</v>
      </c>
      <c r="T1396" s="8">
        <f t="shared" si="373"/>
        <v>0.15384615384615385</v>
      </c>
      <c r="U1396" s="8">
        <f t="shared" si="374"/>
        <v>7.407407407407407E-2</v>
      </c>
      <c r="V1396" s="8">
        <f t="shared" si="386"/>
        <v>0</v>
      </c>
      <c r="W1396" s="8">
        <f t="shared" si="387"/>
        <v>2.9828110364439986E-125</v>
      </c>
      <c r="X1396" s="8">
        <f t="shared" si="388"/>
        <v>1.1606591935641544E-49</v>
      </c>
      <c r="Y1396" s="8">
        <f t="shared" si="389"/>
        <v>3.843007581887619E-24</v>
      </c>
      <c r="Z1396" s="8">
        <f t="shared" si="390"/>
        <v>7.2350397932764732E-81</v>
      </c>
      <c r="AA1396" s="8">
        <f t="shared" si="391"/>
        <v>7.1353173773146464E-37</v>
      </c>
      <c r="AB1396" s="13" t="e">
        <f t="shared" si="381"/>
        <v>#DIV/0!</v>
      </c>
      <c r="AC1396" s="13">
        <f t="shared" si="382"/>
        <v>-7.1353173773146464E-37</v>
      </c>
    </row>
    <row r="1397" spans="2:29">
      <c r="B1397" s="16"/>
      <c r="I1397" s="11" t="e">
        <f t="shared" si="377"/>
        <v>#DIV/0!</v>
      </c>
      <c r="J1397" s="11" t="e">
        <f t="shared" si="378"/>
        <v>#DIV/0!</v>
      </c>
      <c r="K1397" s="11" t="e">
        <f t="shared" si="379"/>
        <v>#DIV/0!</v>
      </c>
      <c r="L1397" s="11" t="e">
        <f t="shared" si="380"/>
        <v>#DIV/0!</v>
      </c>
      <c r="M1397" s="8" t="e">
        <f t="shared" si="383"/>
        <v>#DIV/0!</v>
      </c>
      <c r="N1397" s="8">
        <f t="shared" si="384"/>
        <v>0</v>
      </c>
      <c r="O1397" s="8">
        <f t="shared" si="385"/>
        <v>0</v>
      </c>
      <c r="P1397" s="8">
        <f t="shared" si="369"/>
        <v>0.83333333333333337</v>
      </c>
      <c r="Q1397" s="8">
        <f t="shared" si="370"/>
        <v>0.22727272727272727</v>
      </c>
      <c r="R1397" s="8">
        <f t="shared" si="371"/>
        <v>9.8039215686274508E-2</v>
      </c>
      <c r="S1397" s="8">
        <f t="shared" si="372"/>
        <v>4.9504950495049507E-2</v>
      </c>
      <c r="T1397" s="8">
        <f t="shared" si="373"/>
        <v>0.15384615384615385</v>
      </c>
      <c r="U1397" s="8">
        <f t="shared" si="374"/>
        <v>7.407407407407407E-2</v>
      </c>
      <c r="V1397" s="8">
        <f t="shared" si="386"/>
        <v>0</v>
      </c>
      <c r="W1397" s="8">
        <f t="shared" si="387"/>
        <v>2.3048994372521807E-125</v>
      </c>
      <c r="X1397" s="8">
        <f t="shared" si="388"/>
        <v>1.0468690765480608E-49</v>
      </c>
      <c r="Y1397" s="8">
        <f t="shared" si="389"/>
        <v>3.6527596817941724E-24</v>
      </c>
      <c r="Z1397" s="8">
        <f t="shared" si="390"/>
        <v>6.121956748157016E-81</v>
      </c>
      <c r="AA1397" s="8">
        <f t="shared" si="391"/>
        <v>6.6067753493654135E-37</v>
      </c>
      <c r="AB1397" s="13" t="e">
        <f t="shared" si="381"/>
        <v>#DIV/0!</v>
      </c>
      <c r="AC1397" s="13">
        <f t="shared" si="382"/>
        <v>-6.6067753493654135E-37</v>
      </c>
    </row>
    <row r="1398" spans="2:29">
      <c r="B1398" s="16"/>
      <c r="I1398" s="11" t="e">
        <f t="shared" si="377"/>
        <v>#DIV/0!</v>
      </c>
      <c r="J1398" s="11" t="e">
        <f t="shared" si="378"/>
        <v>#DIV/0!</v>
      </c>
      <c r="K1398" s="11" t="e">
        <f t="shared" si="379"/>
        <v>#DIV/0!</v>
      </c>
      <c r="L1398" s="11" t="e">
        <f t="shared" si="380"/>
        <v>#DIV/0!</v>
      </c>
      <c r="M1398" s="8" t="e">
        <f t="shared" si="383"/>
        <v>#DIV/0!</v>
      </c>
      <c r="N1398" s="8">
        <f t="shared" si="384"/>
        <v>0</v>
      </c>
      <c r="O1398" s="8">
        <f t="shared" si="385"/>
        <v>0</v>
      </c>
      <c r="P1398" s="8">
        <f t="shared" si="369"/>
        <v>0.83333333333333337</v>
      </c>
      <c r="Q1398" s="8">
        <f t="shared" si="370"/>
        <v>0.22727272727272727</v>
      </c>
      <c r="R1398" s="8">
        <f t="shared" si="371"/>
        <v>9.8039215686274508E-2</v>
      </c>
      <c r="S1398" s="8">
        <f t="shared" si="372"/>
        <v>4.9504950495049507E-2</v>
      </c>
      <c r="T1398" s="8">
        <f t="shared" si="373"/>
        <v>0.15384615384615385</v>
      </c>
      <c r="U1398" s="8">
        <f t="shared" si="374"/>
        <v>7.407407407407407E-2</v>
      </c>
      <c r="V1398" s="8">
        <f t="shared" si="386"/>
        <v>0</v>
      </c>
      <c r="W1398" s="8">
        <f t="shared" si="387"/>
        <v>1.7810586560585032E-125</v>
      </c>
      <c r="X1398" s="8">
        <f t="shared" si="388"/>
        <v>9.4423485335707456E-50</v>
      </c>
      <c r="Y1398" s="8">
        <f t="shared" si="389"/>
        <v>3.471929994576639E-24</v>
      </c>
      <c r="Z1398" s="8">
        <f t="shared" si="390"/>
        <v>5.1801172484405524E-81</v>
      </c>
      <c r="AA1398" s="8">
        <f t="shared" si="391"/>
        <v>6.1173845827457534E-37</v>
      </c>
      <c r="AB1398" s="13" t="e">
        <f t="shared" si="381"/>
        <v>#DIV/0!</v>
      </c>
      <c r="AC1398" s="13">
        <f t="shared" si="382"/>
        <v>-6.1173845827457534E-37</v>
      </c>
    </row>
    <row r="1399" spans="2:29">
      <c r="B1399" s="16"/>
      <c r="I1399" s="11" t="e">
        <f t="shared" si="377"/>
        <v>#DIV/0!</v>
      </c>
      <c r="J1399" s="11" t="e">
        <f t="shared" si="378"/>
        <v>#DIV/0!</v>
      </c>
      <c r="K1399" s="11" t="e">
        <f t="shared" si="379"/>
        <v>#DIV/0!</v>
      </c>
      <c r="L1399" s="11" t="e">
        <f t="shared" si="380"/>
        <v>#DIV/0!</v>
      </c>
      <c r="M1399" s="8" t="e">
        <f t="shared" si="383"/>
        <v>#DIV/0!</v>
      </c>
      <c r="N1399" s="8">
        <f t="shared" si="384"/>
        <v>0</v>
      </c>
      <c r="O1399" s="8">
        <f t="shared" si="385"/>
        <v>0</v>
      </c>
      <c r="P1399" s="8">
        <f t="shared" ref="P1399:P1462" si="392">5/6</f>
        <v>0.83333333333333337</v>
      </c>
      <c r="Q1399" s="8">
        <f t="shared" ref="Q1399:Q1462" si="393">5/22</f>
        <v>0.22727272727272727</v>
      </c>
      <c r="R1399" s="8">
        <f t="shared" ref="R1399:R1462" si="394">5/51</f>
        <v>9.8039215686274508E-2</v>
      </c>
      <c r="S1399" s="8">
        <f t="shared" ref="S1399:S1462" si="395">5/101</f>
        <v>4.9504950495049507E-2</v>
      </c>
      <c r="T1399" s="8">
        <f t="shared" ref="T1399:T1462" si="396">2/13</f>
        <v>0.15384615384615385</v>
      </c>
      <c r="U1399" s="8">
        <f t="shared" ref="U1399:U1462" si="397">2/27</f>
        <v>7.407407407407407E-2</v>
      </c>
      <c r="V1399" s="8">
        <f t="shared" si="386"/>
        <v>0</v>
      </c>
      <c r="W1399" s="8">
        <f t="shared" si="387"/>
        <v>1.3762725978633887E-125</v>
      </c>
      <c r="X1399" s="8">
        <f t="shared" si="388"/>
        <v>8.5166280891030258E-50</v>
      </c>
      <c r="Y1399" s="8">
        <f t="shared" si="389"/>
        <v>3.3000522720728447E-24</v>
      </c>
      <c r="Z1399" s="8">
        <f t="shared" si="390"/>
        <v>4.3831761332958516E-81</v>
      </c>
      <c r="AA1399" s="8">
        <f t="shared" si="391"/>
        <v>5.6642449840238454E-37</v>
      </c>
      <c r="AB1399" s="13" t="e">
        <f t="shared" si="381"/>
        <v>#DIV/0!</v>
      </c>
      <c r="AC1399" s="13">
        <f t="shared" si="382"/>
        <v>-5.6642449840238454E-37</v>
      </c>
    </row>
    <row r="1400" spans="2:29">
      <c r="B1400" s="16"/>
      <c r="I1400" s="11" t="e">
        <f t="shared" si="377"/>
        <v>#DIV/0!</v>
      </c>
      <c r="J1400" s="11" t="e">
        <f t="shared" si="378"/>
        <v>#DIV/0!</v>
      </c>
      <c r="K1400" s="11" t="e">
        <f t="shared" si="379"/>
        <v>#DIV/0!</v>
      </c>
      <c r="L1400" s="11" t="e">
        <f t="shared" si="380"/>
        <v>#DIV/0!</v>
      </c>
      <c r="M1400" s="8" t="e">
        <f t="shared" si="383"/>
        <v>#DIV/0!</v>
      </c>
      <c r="N1400" s="8">
        <f t="shared" si="384"/>
        <v>0</v>
      </c>
      <c r="O1400" s="8">
        <f t="shared" si="385"/>
        <v>0</v>
      </c>
      <c r="P1400" s="8">
        <f t="shared" si="392"/>
        <v>0.83333333333333337</v>
      </c>
      <c r="Q1400" s="8">
        <f t="shared" si="393"/>
        <v>0.22727272727272727</v>
      </c>
      <c r="R1400" s="8">
        <f t="shared" si="394"/>
        <v>9.8039215686274508E-2</v>
      </c>
      <c r="S1400" s="8">
        <f t="shared" si="395"/>
        <v>4.9504950495049507E-2</v>
      </c>
      <c r="T1400" s="8">
        <f t="shared" si="396"/>
        <v>0.15384615384615385</v>
      </c>
      <c r="U1400" s="8">
        <f t="shared" si="397"/>
        <v>7.407407407407407E-2</v>
      </c>
      <c r="V1400" s="8">
        <f t="shared" si="386"/>
        <v>0</v>
      </c>
      <c r="W1400" s="8">
        <f t="shared" si="387"/>
        <v>1.0634833710762549E-125</v>
      </c>
      <c r="X1400" s="8">
        <f t="shared" si="388"/>
        <v>7.6816645509556701E-50</v>
      </c>
      <c r="Y1400" s="8">
        <f t="shared" si="389"/>
        <v>3.1366833477128026E-24</v>
      </c>
      <c r="Z1400" s="8">
        <f t="shared" si="390"/>
        <v>3.7088413435580285E-81</v>
      </c>
      <c r="AA1400" s="8">
        <f t="shared" si="391"/>
        <v>5.2446712815035602E-37</v>
      </c>
      <c r="AB1400" s="13" t="e">
        <f t="shared" si="381"/>
        <v>#DIV/0!</v>
      </c>
      <c r="AC1400" s="13">
        <f t="shared" si="382"/>
        <v>-5.2446712815035602E-37</v>
      </c>
    </row>
    <row r="1401" spans="2:29">
      <c r="B1401" s="16"/>
      <c r="I1401" s="11" t="e">
        <f t="shared" si="377"/>
        <v>#DIV/0!</v>
      </c>
      <c r="J1401" s="11" t="e">
        <f t="shared" si="378"/>
        <v>#DIV/0!</v>
      </c>
      <c r="K1401" s="11" t="e">
        <f t="shared" si="379"/>
        <v>#DIV/0!</v>
      </c>
      <c r="L1401" s="11" t="e">
        <f t="shared" si="380"/>
        <v>#DIV/0!</v>
      </c>
      <c r="M1401" s="8" t="e">
        <f t="shared" si="383"/>
        <v>#DIV/0!</v>
      </c>
      <c r="N1401" s="8">
        <f t="shared" si="384"/>
        <v>0</v>
      </c>
      <c r="O1401" s="8">
        <f t="shared" si="385"/>
        <v>0</v>
      </c>
      <c r="P1401" s="8">
        <f t="shared" si="392"/>
        <v>0.83333333333333337</v>
      </c>
      <c r="Q1401" s="8">
        <f t="shared" si="393"/>
        <v>0.22727272727272727</v>
      </c>
      <c r="R1401" s="8">
        <f t="shared" si="394"/>
        <v>9.8039215686274508E-2</v>
      </c>
      <c r="S1401" s="8">
        <f t="shared" si="395"/>
        <v>4.9504950495049507E-2</v>
      </c>
      <c r="T1401" s="8">
        <f t="shared" si="396"/>
        <v>0.15384615384615385</v>
      </c>
      <c r="U1401" s="8">
        <f t="shared" si="397"/>
        <v>7.407407407407407E-2</v>
      </c>
      <c r="V1401" s="8">
        <f t="shared" si="386"/>
        <v>0</v>
      </c>
      <c r="W1401" s="8">
        <f t="shared" si="387"/>
        <v>8.2178260492256057E-126</v>
      </c>
      <c r="X1401" s="8">
        <f t="shared" si="388"/>
        <v>6.9285601832149183E-50</v>
      </c>
      <c r="Y1401" s="8">
        <f t="shared" si="389"/>
        <v>2.9814019938656342E-24</v>
      </c>
      <c r="Z1401" s="8">
        <f t="shared" si="390"/>
        <v>3.1382503676260243E-81</v>
      </c>
      <c r="AA1401" s="8">
        <f t="shared" si="391"/>
        <v>4.8561771125032966E-37</v>
      </c>
      <c r="AB1401" s="13" t="e">
        <f t="shared" si="381"/>
        <v>#DIV/0!</v>
      </c>
      <c r="AC1401" s="13">
        <f t="shared" si="382"/>
        <v>-4.8561771125032966E-37</v>
      </c>
    </row>
    <row r="1402" spans="2:29">
      <c r="B1402" s="16"/>
      <c r="I1402" s="11" t="e">
        <f t="shared" si="377"/>
        <v>#DIV/0!</v>
      </c>
      <c r="J1402" s="11" t="e">
        <f t="shared" si="378"/>
        <v>#DIV/0!</v>
      </c>
      <c r="K1402" s="11" t="e">
        <f t="shared" si="379"/>
        <v>#DIV/0!</v>
      </c>
      <c r="L1402" s="11" t="e">
        <f t="shared" si="380"/>
        <v>#DIV/0!</v>
      </c>
      <c r="M1402" s="8" t="e">
        <f t="shared" si="383"/>
        <v>#DIV/0!</v>
      </c>
      <c r="N1402" s="8">
        <f t="shared" si="384"/>
        <v>0</v>
      </c>
      <c r="O1402" s="8">
        <f t="shared" si="385"/>
        <v>0</v>
      </c>
      <c r="P1402" s="8">
        <f t="shared" si="392"/>
        <v>0.83333333333333337</v>
      </c>
      <c r="Q1402" s="8">
        <f t="shared" si="393"/>
        <v>0.22727272727272727</v>
      </c>
      <c r="R1402" s="8">
        <f t="shared" si="394"/>
        <v>9.8039215686274508E-2</v>
      </c>
      <c r="S1402" s="8">
        <f t="shared" si="395"/>
        <v>4.9504950495049507E-2</v>
      </c>
      <c r="T1402" s="8">
        <f t="shared" si="396"/>
        <v>0.15384615384615385</v>
      </c>
      <c r="U1402" s="8">
        <f t="shared" si="397"/>
        <v>7.407407407407407E-2</v>
      </c>
      <c r="V1402" s="8">
        <f t="shared" si="386"/>
        <v>0</v>
      </c>
      <c r="W1402" s="8">
        <f t="shared" si="387"/>
        <v>6.3501383107652403E-126</v>
      </c>
      <c r="X1402" s="8">
        <f t="shared" si="388"/>
        <v>6.2492895770173772E-50</v>
      </c>
      <c r="Y1402" s="8">
        <f t="shared" si="389"/>
        <v>2.8338078357534739E-24</v>
      </c>
      <c r="Z1402" s="8">
        <f t="shared" si="390"/>
        <v>2.6554426187604819E-81</v>
      </c>
      <c r="AA1402" s="8">
        <f t="shared" si="391"/>
        <v>4.4964602893549046E-37</v>
      </c>
      <c r="AB1402" s="13" t="e">
        <f t="shared" si="381"/>
        <v>#DIV/0!</v>
      </c>
      <c r="AC1402" s="13">
        <f t="shared" si="382"/>
        <v>-4.4964602893549046E-37</v>
      </c>
    </row>
    <row r="1403" spans="2:29">
      <c r="B1403" s="16"/>
      <c r="I1403" s="11" t="e">
        <f t="shared" si="377"/>
        <v>#DIV/0!</v>
      </c>
      <c r="J1403" s="11" t="e">
        <f t="shared" si="378"/>
        <v>#DIV/0!</v>
      </c>
      <c r="K1403" s="11" t="e">
        <f t="shared" si="379"/>
        <v>#DIV/0!</v>
      </c>
      <c r="L1403" s="11" t="e">
        <f t="shared" si="380"/>
        <v>#DIV/0!</v>
      </c>
      <c r="M1403" s="8" t="e">
        <f t="shared" si="383"/>
        <v>#DIV/0!</v>
      </c>
      <c r="N1403" s="8">
        <f t="shared" si="384"/>
        <v>0</v>
      </c>
      <c r="O1403" s="8">
        <f t="shared" si="385"/>
        <v>0</v>
      </c>
      <c r="P1403" s="8">
        <f t="shared" si="392"/>
        <v>0.83333333333333337</v>
      </c>
      <c r="Q1403" s="8">
        <f t="shared" si="393"/>
        <v>0.22727272727272727</v>
      </c>
      <c r="R1403" s="8">
        <f t="shared" si="394"/>
        <v>9.8039215686274508E-2</v>
      </c>
      <c r="S1403" s="8">
        <f t="shared" si="395"/>
        <v>4.9504950495049507E-2</v>
      </c>
      <c r="T1403" s="8">
        <f t="shared" si="396"/>
        <v>0.15384615384615385</v>
      </c>
      <c r="U1403" s="8">
        <f t="shared" si="397"/>
        <v>7.407407407407407E-2</v>
      </c>
      <c r="V1403" s="8">
        <f t="shared" si="386"/>
        <v>0</v>
      </c>
      <c r="W1403" s="8">
        <f t="shared" si="387"/>
        <v>4.9069250583185945E-126</v>
      </c>
      <c r="X1403" s="8">
        <f t="shared" si="388"/>
        <v>5.6366141282901833E-50</v>
      </c>
      <c r="Y1403" s="8">
        <f t="shared" si="389"/>
        <v>2.6935203191320147E-24</v>
      </c>
      <c r="Z1403" s="8">
        <f t="shared" si="390"/>
        <v>2.246912985105023E-81</v>
      </c>
      <c r="AA1403" s="8">
        <f t="shared" si="391"/>
        <v>4.163389156810097E-37</v>
      </c>
      <c r="AB1403" s="13" t="e">
        <f t="shared" si="381"/>
        <v>#DIV/0!</v>
      </c>
      <c r="AC1403" s="13">
        <f t="shared" si="382"/>
        <v>-4.163389156810097E-37</v>
      </c>
    </row>
    <row r="1404" spans="2:29">
      <c r="B1404" s="16"/>
      <c r="I1404" s="11" t="e">
        <f t="shared" si="377"/>
        <v>#DIV/0!</v>
      </c>
      <c r="J1404" s="11" t="e">
        <f t="shared" si="378"/>
        <v>#DIV/0!</v>
      </c>
      <c r="K1404" s="11" t="e">
        <f t="shared" si="379"/>
        <v>#DIV/0!</v>
      </c>
      <c r="L1404" s="11" t="e">
        <f t="shared" si="380"/>
        <v>#DIV/0!</v>
      </c>
      <c r="M1404" s="8" t="e">
        <f t="shared" si="383"/>
        <v>#DIV/0!</v>
      </c>
      <c r="N1404" s="8">
        <f t="shared" si="384"/>
        <v>0</v>
      </c>
      <c r="O1404" s="8">
        <f t="shared" si="385"/>
        <v>0</v>
      </c>
      <c r="P1404" s="8">
        <f t="shared" si="392"/>
        <v>0.83333333333333337</v>
      </c>
      <c r="Q1404" s="8">
        <f t="shared" si="393"/>
        <v>0.22727272727272727</v>
      </c>
      <c r="R1404" s="8">
        <f t="shared" si="394"/>
        <v>9.8039215686274508E-2</v>
      </c>
      <c r="S1404" s="8">
        <f t="shared" si="395"/>
        <v>4.9504950495049507E-2</v>
      </c>
      <c r="T1404" s="8">
        <f t="shared" si="396"/>
        <v>0.15384615384615385</v>
      </c>
      <c r="U1404" s="8">
        <f t="shared" si="397"/>
        <v>7.407407407407407E-2</v>
      </c>
      <c r="V1404" s="8">
        <f t="shared" si="386"/>
        <v>0</v>
      </c>
      <c r="W1404" s="8">
        <f t="shared" si="387"/>
        <v>3.7917148177916412E-126</v>
      </c>
      <c r="X1404" s="8">
        <f t="shared" si="388"/>
        <v>5.0840049000264403E-50</v>
      </c>
      <c r="Y1404" s="8">
        <f t="shared" si="389"/>
        <v>2.5601777290759742E-24</v>
      </c>
      <c r="Z1404" s="8">
        <f t="shared" si="390"/>
        <v>1.9012340643196347E-81</v>
      </c>
      <c r="AA1404" s="8">
        <f t="shared" si="391"/>
        <v>3.8549899600093488E-37</v>
      </c>
      <c r="AB1404" s="13" t="e">
        <f t="shared" si="381"/>
        <v>#DIV/0!</v>
      </c>
      <c r="AC1404" s="13">
        <f t="shared" si="382"/>
        <v>-3.8549899600093488E-37</v>
      </c>
    </row>
    <row r="1405" spans="2:29">
      <c r="B1405" s="16"/>
      <c r="I1405" s="11" t="e">
        <f t="shared" si="377"/>
        <v>#DIV/0!</v>
      </c>
      <c r="J1405" s="11" t="e">
        <f t="shared" si="378"/>
        <v>#DIV/0!</v>
      </c>
      <c r="K1405" s="11" t="e">
        <f t="shared" si="379"/>
        <v>#DIV/0!</v>
      </c>
      <c r="L1405" s="11" t="e">
        <f t="shared" si="380"/>
        <v>#DIV/0!</v>
      </c>
      <c r="M1405" s="8" t="e">
        <f t="shared" si="383"/>
        <v>#DIV/0!</v>
      </c>
      <c r="N1405" s="8">
        <f t="shared" si="384"/>
        <v>0</v>
      </c>
      <c r="O1405" s="8">
        <f t="shared" si="385"/>
        <v>0</v>
      </c>
      <c r="P1405" s="8">
        <f t="shared" si="392"/>
        <v>0.83333333333333337</v>
      </c>
      <c r="Q1405" s="8">
        <f t="shared" si="393"/>
        <v>0.22727272727272727</v>
      </c>
      <c r="R1405" s="8">
        <f t="shared" si="394"/>
        <v>9.8039215686274508E-2</v>
      </c>
      <c r="S1405" s="8">
        <f t="shared" si="395"/>
        <v>4.9504950495049507E-2</v>
      </c>
      <c r="T1405" s="8">
        <f t="shared" si="396"/>
        <v>0.15384615384615385</v>
      </c>
      <c r="U1405" s="8">
        <f t="shared" si="397"/>
        <v>7.407407407407407E-2</v>
      </c>
      <c r="V1405" s="8">
        <f t="shared" si="386"/>
        <v>0</v>
      </c>
      <c r="W1405" s="8">
        <f t="shared" si="387"/>
        <v>2.9299614501117227E-126</v>
      </c>
      <c r="X1405" s="8">
        <f t="shared" si="388"/>
        <v>4.5855730470826713E-50</v>
      </c>
      <c r="Y1405" s="8">
        <f t="shared" si="389"/>
        <v>2.4334362573395398E-24</v>
      </c>
      <c r="Z1405" s="8">
        <f t="shared" si="390"/>
        <v>1.6087365159627679E-81</v>
      </c>
      <c r="AA1405" s="8">
        <f t="shared" si="391"/>
        <v>3.5694351481568047E-37</v>
      </c>
      <c r="AB1405" s="13" t="e">
        <f t="shared" si="381"/>
        <v>#DIV/0!</v>
      </c>
      <c r="AC1405" s="13">
        <f t="shared" si="382"/>
        <v>-3.5694351481568047E-37</v>
      </c>
    </row>
    <row r="1406" spans="2:29">
      <c r="B1406" s="16"/>
      <c r="I1406" s="11" t="e">
        <f t="shared" si="377"/>
        <v>#DIV/0!</v>
      </c>
      <c r="J1406" s="11" t="e">
        <f t="shared" si="378"/>
        <v>#DIV/0!</v>
      </c>
      <c r="K1406" s="11" t="e">
        <f t="shared" si="379"/>
        <v>#DIV/0!</v>
      </c>
      <c r="L1406" s="11" t="e">
        <f t="shared" si="380"/>
        <v>#DIV/0!</v>
      </c>
      <c r="M1406" s="8" t="e">
        <f t="shared" si="383"/>
        <v>#DIV/0!</v>
      </c>
      <c r="N1406" s="8">
        <f t="shared" si="384"/>
        <v>0</v>
      </c>
      <c r="O1406" s="8">
        <f t="shared" si="385"/>
        <v>0</v>
      </c>
      <c r="P1406" s="8">
        <f t="shared" si="392"/>
        <v>0.83333333333333337</v>
      </c>
      <c r="Q1406" s="8">
        <f t="shared" si="393"/>
        <v>0.22727272727272727</v>
      </c>
      <c r="R1406" s="8">
        <f t="shared" si="394"/>
        <v>9.8039215686274508E-2</v>
      </c>
      <c r="S1406" s="8">
        <f t="shared" si="395"/>
        <v>4.9504950495049507E-2</v>
      </c>
      <c r="T1406" s="8">
        <f t="shared" si="396"/>
        <v>0.15384615384615385</v>
      </c>
      <c r="U1406" s="8">
        <f t="shared" si="397"/>
        <v>7.407407407407407E-2</v>
      </c>
      <c r="V1406" s="8">
        <f t="shared" si="386"/>
        <v>0</v>
      </c>
      <c r="W1406" s="8">
        <f t="shared" si="387"/>
        <v>2.2640611205408766E-126</v>
      </c>
      <c r="X1406" s="8">
        <f t="shared" si="388"/>
        <v>4.1360070620745664E-50</v>
      </c>
      <c r="Y1406" s="8">
        <f t="shared" si="389"/>
        <v>2.3129691158870874E-24</v>
      </c>
      <c r="Z1406" s="8">
        <f t="shared" si="390"/>
        <v>1.3612385904300344E-81</v>
      </c>
      <c r="AA1406" s="8">
        <f t="shared" si="391"/>
        <v>3.3050325445896339E-37</v>
      </c>
      <c r="AB1406" s="13" t="e">
        <f t="shared" si="381"/>
        <v>#DIV/0!</v>
      </c>
      <c r="AC1406" s="13">
        <f t="shared" si="382"/>
        <v>-3.3050325445896339E-37</v>
      </c>
    </row>
    <row r="1407" spans="2:29">
      <c r="B1407" s="16"/>
      <c r="I1407" s="11" t="e">
        <f t="shared" si="377"/>
        <v>#DIV/0!</v>
      </c>
      <c r="J1407" s="11" t="e">
        <f t="shared" si="378"/>
        <v>#DIV/0!</v>
      </c>
      <c r="K1407" s="11" t="e">
        <f t="shared" si="379"/>
        <v>#DIV/0!</v>
      </c>
      <c r="L1407" s="11" t="e">
        <f t="shared" si="380"/>
        <v>#DIV/0!</v>
      </c>
      <c r="M1407" s="8" t="e">
        <f t="shared" si="383"/>
        <v>#DIV/0!</v>
      </c>
      <c r="N1407" s="8">
        <f t="shared" si="384"/>
        <v>0</v>
      </c>
      <c r="O1407" s="8">
        <f t="shared" si="385"/>
        <v>0</v>
      </c>
      <c r="P1407" s="8">
        <f t="shared" si="392"/>
        <v>0.83333333333333337</v>
      </c>
      <c r="Q1407" s="8">
        <f t="shared" si="393"/>
        <v>0.22727272727272727</v>
      </c>
      <c r="R1407" s="8">
        <f t="shared" si="394"/>
        <v>9.8039215686274508E-2</v>
      </c>
      <c r="S1407" s="8">
        <f t="shared" si="395"/>
        <v>4.9504950495049507E-2</v>
      </c>
      <c r="T1407" s="8">
        <f t="shared" si="396"/>
        <v>0.15384615384615385</v>
      </c>
      <c r="U1407" s="8">
        <f t="shared" si="397"/>
        <v>7.407407407407407E-2</v>
      </c>
      <c r="V1407" s="8">
        <f t="shared" si="386"/>
        <v>0</v>
      </c>
      <c r="W1407" s="8">
        <f t="shared" si="387"/>
        <v>1.7495017749634045E-126</v>
      </c>
      <c r="X1407" s="8">
        <f t="shared" si="388"/>
        <v>3.7305161736358836E-50</v>
      </c>
      <c r="Y1407" s="8">
        <f t="shared" si="389"/>
        <v>2.1984656943085184E-24</v>
      </c>
      <c r="Z1407" s="8">
        <f t="shared" si="390"/>
        <v>1.1518172688254137E-81</v>
      </c>
      <c r="AA1407" s="8">
        <f t="shared" si="391"/>
        <v>3.0602153190644759E-37</v>
      </c>
      <c r="AB1407" s="13" t="e">
        <f t="shared" si="381"/>
        <v>#DIV/0!</v>
      </c>
      <c r="AC1407" s="13">
        <f t="shared" si="382"/>
        <v>-3.0602153190644759E-37</v>
      </c>
    </row>
    <row r="1408" spans="2:29">
      <c r="B1408" s="16"/>
      <c r="I1408" s="11" t="e">
        <f t="shared" si="377"/>
        <v>#DIV/0!</v>
      </c>
      <c r="J1408" s="11" t="e">
        <f t="shared" si="378"/>
        <v>#DIV/0!</v>
      </c>
      <c r="K1408" s="11" t="e">
        <f t="shared" si="379"/>
        <v>#DIV/0!</v>
      </c>
      <c r="L1408" s="11" t="e">
        <f t="shared" si="380"/>
        <v>#DIV/0!</v>
      </c>
      <c r="M1408" s="8" t="e">
        <f t="shared" si="383"/>
        <v>#DIV/0!</v>
      </c>
      <c r="N1408" s="8">
        <f t="shared" si="384"/>
        <v>0</v>
      </c>
      <c r="O1408" s="8">
        <f t="shared" si="385"/>
        <v>0</v>
      </c>
      <c r="P1408" s="8">
        <f t="shared" si="392"/>
        <v>0.83333333333333337</v>
      </c>
      <c r="Q1408" s="8">
        <f t="shared" si="393"/>
        <v>0.22727272727272727</v>
      </c>
      <c r="R1408" s="8">
        <f t="shared" si="394"/>
        <v>9.8039215686274508E-2</v>
      </c>
      <c r="S1408" s="8">
        <f t="shared" si="395"/>
        <v>4.9504950495049507E-2</v>
      </c>
      <c r="T1408" s="8">
        <f t="shared" si="396"/>
        <v>0.15384615384615385</v>
      </c>
      <c r="U1408" s="8">
        <f t="shared" si="397"/>
        <v>7.407407407407407E-2</v>
      </c>
      <c r="V1408" s="8">
        <f t="shared" si="386"/>
        <v>0</v>
      </c>
      <c r="W1408" s="8">
        <f t="shared" si="387"/>
        <v>1.3518877351989943E-126</v>
      </c>
      <c r="X1408" s="8">
        <f t="shared" si="388"/>
        <v>3.36477929386766E-50</v>
      </c>
      <c r="Y1408" s="8">
        <f t="shared" si="389"/>
        <v>2.0896307589467104E-24</v>
      </c>
      <c r="Z1408" s="8">
        <f t="shared" si="390"/>
        <v>9.7461461208304236E-82</v>
      </c>
      <c r="AA1408" s="8">
        <f t="shared" si="391"/>
        <v>2.8335327028374777E-37</v>
      </c>
      <c r="AB1408" s="13" t="e">
        <f t="shared" si="381"/>
        <v>#DIV/0!</v>
      </c>
      <c r="AC1408" s="13">
        <f t="shared" si="382"/>
        <v>-2.8335327028374777E-37</v>
      </c>
    </row>
    <row r="1409" spans="2:29">
      <c r="B1409" s="16"/>
      <c r="I1409" s="11" t="e">
        <f t="shared" si="377"/>
        <v>#DIV/0!</v>
      </c>
      <c r="J1409" s="11" t="e">
        <f t="shared" si="378"/>
        <v>#DIV/0!</v>
      </c>
      <c r="K1409" s="11" t="e">
        <f t="shared" si="379"/>
        <v>#DIV/0!</v>
      </c>
      <c r="L1409" s="11" t="e">
        <f t="shared" si="380"/>
        <v>#DIV/0!</v>
      </c>
      <c r="M1409" s="8" t="e">
        <f t="shared" si="383"/>
        <v>#DIV/0!</v>
      </c>
      <c r="N1409" s="8">
        <f t="shared" si="384"/>
        <v>0</v>
      </c>
      <c r="O1409" s="8">
        <f t="shared" si="385"/>
        <v>0</v>
      </c>
      <c r="P1409" s="8">
        <f t="shared" si="392"/>
        <v>0.83333333333333337</v>
      </c>
      <c r="Q1409" s="8">
        <f t="shared" si="393"/>
        <v>0.22727272727272727</v>
      </c>
      <c r="R1409" s="8">
        <f t="shared" si="394"/>
        <v>9.8039215686274508E-2</v>
      </c>
      <c r="S1409" s="8">
        <f t="shared" si="395"/>
        <v>4.9504950495049507E-2</v>
      </c>
      <c r="T1409" s="8">
        <f t="shared" si="396"/>
        <v>0.15384615384615385</v>
      </c>
      <c r="U1409" s="8">
        <f t="shared" si="397"/>
        <v>7.407407407407407E-2</v>
      </c>
      <c r="V1409" s="8">
        <f t="shared" si="386"/>
        <v>0</v>
      </c>
      <c r="W1409" s="8">
        <f t="shared" si="387"/>
        <v>1.0446405226537683E-126</v>
      </c>
      <c r="X1409" s="8">
        <f t="shared" si="388"/>
        <v>3.0348989709394579E-50</v>
      </c>
      <c r="Y1409" s="8">
        <f t="shared" si="389"/>
        <v>1.9861836916721205E-24</v>
      </c>
      <c r="Z1409" s="8">
        <f t="shared" si="390"/>
        <v>8.2467390253180504E-82</v>
      </c>
      <c r="AA1409" s="8">
        <f t="shared" si="391"/>
        <v>2.623641391516183E-37</v>
      </c>
      <c r="AB1409" s="13" t="e">
        <f t="shared" si="381"/>
        <v>#DIV/0!</v>
      </c>
      <c r="AC1409" s="13">
        <f t="shared" si="382"/>
        <v>-2.623641391516183E-37</v>
      </c>
    </row>
    <row r="1410" spans="2:29">
      <c r="B1410" s="16"/>
      <c r="I1410" s="11" t="e">
        <f t="shared" si="377"/>
        <v>#DIV/0!</v>
      </c>
      <c r="J1410" s="11" t="e">
        <f t="shared" si="378"/>
        <v>#DIV/0!</v>
      </c>
      <c r="K1410" s="11" t="e">
        <f t="shared" si="379"/>
        <v>#DIV/0!</v>
      </c>
      <c r="L1410" s="11" t="e">
        <f t="shared" si="380"/>
        <v>#DIV/0!</v>
      </c>
      <c r="M1410" s="8" t="e">
        <f t="shared" si="383"/>
        <v>#DIV/0!</v>
      </c>
      <c r="N1410" s="8">
        <f t="shared" si="384"/>
        <v>0</v>
      </c>
      <c r="O1410" s="8">
        <f t="shared" si="385"/>
        <v>0</v>
      </c>
      <c r="P1410" s="8">
        <f t="shared" si="392"/>
        <v>0.83333333333333337</v>
      </c>
      <c r="Q1410" s="8">
        <f t="shared" si="393"/>
        <v>0.22727272727272727</v>
      </c>
      <c r="R1410" s="8">
        <f t="shared" si="394"/>
        <v>9.8039215686274508E-2</v>
      </c>
      <c r="S1410" s="8">
        <f t="shared" si="395"/>
        <v>4.9504950495049507E-2</v>
      </c>
      <c r="T1410" s="8">
        <f t="shared" si="396"/>
        <v>0.15384615384615385</v>
      </c>
      <c r="U1410" s="8">
        <f t="shared" si="397"/>
        <v>7.407407407407407E-2</v>
      </c>
      <c r="V1410" s="8">
        <f t="shared" si="386"/>
        <v>0</v>
      </c>
      <c r="W1410" s="8">
        <f t="shared" si="387"/>
        <v>8.0722222205063921E-127</v>
      </c>
      <c r="X1410" s="8">
        <f t="shared" si="388"/>
        <v>2.7373598561414721E-50</v>
      </c>
      <c r="Y1410" s="8">
        <f t="shared" si="389"/>
        <v>1.8878577663418174E-24</v>
      </c>
      <c r="Z1410" s="8">
        <f t="shared" si="390"/>
        <v>6.9780099444998892E-82</v>
      </c>
      <c r="AA1410" s="8">
        <f t="shared" si="391"/>
        <v>2.4292975847372066E-37</v>
      </c>
      <c r="AB1410" s="13" t="e">
        <f t="shared" si="381"/>
        <v>#DIV/0!</v>
      </c>
      <c r="AC1410" s="13">
        <f t="shared" si="382"/>
        <v>-2.4292975847372066E-37</v>
      </c>
    </row>
    <row r="1411" spans="2:29">
      <c r="B1411" s="16"/>
      <c r="I1411" s="11" t="e">
        <f t="shared" si="377"/>
        <v>#DIV/0!</v>
      </c>
      <c r="J1411" s="11" t="e">
        <f t="shared" si="378"/>
        <v>#DIV/0!</v>
      </c>
      <c r="K1411" s="11" t="e">
        <f t="shared" si="379"/>
        <v>#DIV/0!</v>
      </c>
      <c r="L1411" s="11" t="e">
        <f t="shared" si="380"/>
        <v>#DIV/0!</v>
      </c>
      <c r="M1411" s="8" t="e">
        <f t="shared" si="383"/>
        <v>#DIV/0!</v>
      </c>
      <c r="N1411" s="8">
        <f t="shared" si="384"/>
        <v>0</v>
      </c>
      <c r="O1411" s="8">
        <f t="shared" si="385"/>
        <v>0</v>
      </c>
      <c r="P1411" s="8">
        <f t="shared" si="392"/>
        <v>0.83333333333333337</v>
      </c>
      <c r="Q1411" s="8">
        <f t="shared" si="393"/>
        <v>0.22727272727272727</v>
      </c>
      <c r="R1411" s="8">
        <f t="shared" si="394"/>
        <v>9.8039215686274508E-2</v>
      </c>
      <c r="S1411" s="8">
        <f t="shared" si="395"/>
        <v>4.9504950495049507E-2</v>
      </c>
      <c r="T1411" s="8">
        <f t="shared" si="396"/>
        <v>0.15384615384615385</v>
      </c>
      <c r="U1411" s="8">
        <f t="shared" si="397"/>
        <v>7.407407407407407E-2</v>
      </c>
      <c r="V1411" s="8">
        <f t="shared" si="386"/>
        <v>0</v>
      </c>
      <c r="W1411" s="8">
        <f t="shared" si="387"/>
        <v>6.2376262613003936E-127</v>
      </c>
      <c r="X1411" s="8">
        <f t="shared" si="388"/>
        <v>2.468991242794269E-50</v>
      </c>
      <c r="Y1411" s="8">
        <f t="shared" si="389"/>
        <v>1.7943994610773708E-24</v>
      </c>
      <c r="Z1411" s="8">
        <f t="shared" si="390"/>
        <v>5.9044699530383674E-82</v>
      </c>
      <c r="AA1411" s="8">
        <f t="shared" si="391"/>
        <v>2.2493496154974137E-37</v>
      </c>
      <c r="AB1411" s="13" t="e">
        <f t="shared" si="381"/>
        <v>#DIV/0!</v>
      </c>
      <c r="AC1411" s="13">
        <f t="shared" si="382"/>
        <v>-2.2493496154974137E-37</v>
      </c>
    </row>
    <row r="1412" spans="2:29">
      <c r="B1412" s="16"/>
      <c r="I1412" s="11" t="e">
        <f t="shared" si="377"/>
        <v>#DIV/0!</v>
      </c>
      <c r="J1412" s="11" t="e">
        <f t="shared" si="378"/>
        <v>#DIV/0!</v>
      </c>
      <c r="K1412" s="11" t="e">
        <f t="shared" si="379"/>
        <v>#DIV/0!</v>
      </c>
      <c r="L1412" s="11" t="e">
        <f t="shared" si="380"/>
        <v>#DIV/0!</v>
      </c>
      <c r="M1412" s="8" t="e">
        <f t="shared" si="383"/>
        <v>#DIV/0!</v>
      </c>
      <c r="N1412" s="8">
        <f t="shared" si="384"/>
        <v>0</v>
      </c>
      <c r="O1412" s="8">
        <f t="shared" si="385"/>
        <v>0</v>
      </c>
      <c r="P1412" s="8">
        <f t="shared" si="392"/>
        <v>0.83333333333333337</v>
      </c>
      <c r="Q1412" s="8">
        <f t="shared" si="393"/>
        <v>0.22727272727272727</v>
      </c>
      <c r="R1412" s="8">
        <f t="shared" si="394"/>
        <v>9.8039215686274508E-2</v>
      </c>
      <c r="S1412" s="8">
        <f t="shared" si="395"/>
        <v>4.9504950495049507E-2</v>
      </c>
      <c r="T1412" s="8">
        <f t="shared" si="396"/>
        <v>0.15384615384615385</v>
      </c>
      <c r="U1412" s="8">
        <f t="shared" si="397"/>
        <v>7.407407407407407E-2</v>
      </c>
      <c r="V1412" s="8">
        <f t="shared" si="386"/>
        <v>0</v>
      </c>
      <c r="W1412" s="8">
        <f t="shared" si="387"/>
        <v>4.8199839291866673E-127</v>
      </c>
      <c r="X1412" s="8">
        <f t="shared" si="388"/>
        <v>2.2269332778144386E-50</v>
      </c>
      <c r="Y1412" s="8">
        <f t="shared" si="389"/>
        <v>1.7055678045883918E-24</v>
      </c>
      <c r="Z1412" s="8">
        <f t="shared" si="390"/>
        <v>4.9960899602632339E-82</v>
      </c>
      <c r="AA1412" s="8">
        <f t="shared" si="391"/>
        <v>2.0827311254605684E-37</v>
      </c>
      <c r="AB1412" s="13" t="e">
        <f t="shared" si="381"/>
        <v>#DIV/0!</v>
      </c>
      <c r="AC1412" s="13">
        <f t="shared" si="382"/>
        <v>-2.0827311254605684E-37</v>
      </c>
    </row>
    <row r="1413" spans="2:29">
      <c r="B1413" s="16"/>
      <c r="I1413" s="11" t="e">
        <f t="shared" si="377"/>
        <v>#DIV/0!</v>
      </c>
      <c r="J1413" s="11" t="e">
        <f t="shared" si="378"/>
        <v>#DIV/0!</v>
      </c>
      <c r="K1413" s="11" t="e">
        <f t="shared" si="379"/>
        <v>#DIV/0!</v>
      </c>
      <c r="L1413" s="11" t="e">
        <f t="shared" si="380"/>
        <v>#DIV/0!</v>
      </c>
      <c r="M1413" s="8" t="e">
        <f t="shared" si="383"/>
        <v>#DIV/0!</v>
      </c>
      <c r="N1413" s="8">
        <f t="shared" si="384"/>
        <v>0</v>
      </c>
      <c r="O1413" s="8">
        <f t="shared" si="385"/>
        <v>0</v>
      </c>
      <c r="P1413" s="8">
        <f t="shared" si="392"/>
        <v>0.83333333333333337</v>
      </c>
      <c r="Q1413" s="8">
        <f t="shared" si="393"/>
        <v>0.22727272727272727</v>
      </c>
      <c r="R1413" s="8">
        <f t="shared" si="394"/>
        <v>9.8039215686274508E-2</v>
      </c>
      <c r="S1413" s="8">
        <f t="shared" si="395"/>
        <v>4.9504950495049507E-2</v>
      </c>
      <c r="T1413" s="8">
        <f t="shared" si="396"/>
        <v>0.15384615384615385</v>
      </c>
      <c r="U1413" s="8">
        <f t="shared" si="397"/>
        <v>7.407407407407407E-2</v>
      </c>
      <c r="V1413" s="8">
        <f t="shared" si="386"/>
        <v>0</v>
      </c>
      <c r="W1413" s="8">
        <f t="shared" si="387"/>
        <v>3.7245330361896972E-127</v>
      </c>
      <c r="X1413" s="8">
        <f t="shared" si="388"/>
        <v>2.0086064858718466E-50</v>
      </c>
      <c r="Y1413" s="8">
        <f t="shared" si="389"/>
        <v>1.6211337548562932E-24</v>
      </c>
      <c r="Z1413" s="8">
        <f t="shared" si="390"/>
        <v>4.2274607356073518E-82</v>
      </c>
      <c r="AA1413" s="8">
        <f t="shared" si="391"/>
        <v>1.9284547457968228E-37</v>
      </c>
      <c r="AB1413" s="13" t="e">
        <f t="shared" si="381"/>
        <v>#DIV/0!</v>
      </c>
      <c r="AC1413" s="13">
        <f t="shared" si="382"/>
        <v>-1.9284547457968228E-37</v>
      </c>
    </row>
    <row r="1414" spans="2:29">
      <c r="B1414" s="16"/>
      <c r="I1414" s="11" t="e">
        <f t="shared" ref="I1414:I1477" si="398">AVERAGE(C1170:C1414)</f>
        <v>#DIV/0!</v>
      </c>
      <c r="J1414" s="11" t="e">
        <f t="shared" ref="J1414:J1477" si="399">2*STDEV(C1170:C1414)</f>
        <v>#DIV/0!</v>
      </c>
      <c r="K1414" s="11" t="e">
        <f t="shared" si="379"/>
        <v>#DIV/0!</v>
      </c>
      <c r="L1414" s="11" t="e">
        <f t="shared" si="380"/>
        <v>#DIV/0!</v>
      </c>
      <c r="M1414" s="8" t="e">
        <f t="shared" si="383"/>
        <v>#DIV/0!</v>
      </c>
      <c r="N1414" s="8">
        <f t="shared" si="384"/>
        <v>0</v>
      </c>
      <c r="O1414" s="8">
        <f t="shared" si="385"/>
        <v>0</v>
      </c>
      <c r="P1414" s="8">
        <f t="shared" si="392"/>
        <v>0.83333333333333337</v>
      </c>
      <c r="Q1414" s="8">
        <f t="shared" si="393"/>
        <v>0.22727272727272727</v>
      </c>
      <c r="R1414" s="8">
        <f t="shared" si="394"/>
        <v>9.8039215686274508E-2</v>
      </c>
      <c r="S1414" s="8">
        <f t="shared" si="395"/>
        <v>4.9504950495049507E-2</v>
      </c>
      <c r="T1414" s="8">
        <f t="shared" si="396"/>
        <v>0.15384615384615385</v>
      </c>
      <c r="U1414" s="8">
        <f t="shared" si="397"/>
        <v>7.407407407407407E-2</v>
      </c>
      <c r="V1414" s="8">
        <f t="shared" si="386"/>
        <v>0</v>
      </c>
      <c r="W1414" s="8">
        <f t="shared" si="387"/>
        <v>2.8780482552374933E-127</v>
      </c>
      <c r="X1414" s="8">
        <f t="shared" si="388"/>
        <v>1.8116842813746069E-50</v>
      </c>
      <c r="Y1414" s="8">
        <f t="shared" si="389"/>
        <v>1.5408796085762787E-24</v>
      </c>
      <c r="Z1414" s="8">
        <f t="shared" si="390"/>
        <v>3.5770821608985282E-82</v>
      </c>
      <c r="AA1414" s="8">
        <f t="shared" si="391"/>
        <v>1.7856062461081693E-37</v>
      </c>
      <c r="AB1414" s="13" t="e">
        <f t="shared" si="381"/>
        <v>#DIV/0!</v>
      </c>
      <c r="AC1414" s="13">
        <f t="shared" si="382"/>
        <v>-1.7856062461081693E-37</v>
      </c>
    </row>
    <row r="1415" spans="2:29">
      <c r="B1415" s="16"/>
      <c r="I1415" s="11" t="e">
        <f t="shared" si="398"/>
        <v>#DIV/0!</v>
      </c>
      <c r="J1415" s="11" t="e">
        <f t="shared" si="399"/>
        <v>#DIV/0!</v>
      </c>
      <c r="K1415" s="11" t="e">
        <f t="shared" si="379"/>
        <v>#DIV/0!</v>
      </c>
      <c r="L1415" s="11" t="e">
        <f t="shared" si="380"/>
        <v>#DIV/0!</v>
      </c>
      <c r="M1415" s="8" t="e">
        <f t="shared" si="383"/>
        <v>#DIV/0!</v>
      </c>
      <c r="N1415" s="8">
        <f t="shared" si="384"/>
        <v>0</v>
      </c>
      <c r="O1415" s="8">
        <f t="shared" si="385"/>
        <v>0</v>
      </c>
      <c r="P1415" s="8">
        <f t="shared" si="392"/>
        <v>0.83333333333333337</v>
      </c>
      <c r="Q1415" s="8">
        <f t="shared" si="393"/>
        <v>0.22727272727272727</v>
      </c>
      <c r="R1415" s="8">
        <f t="shared" si="394"/>
        <v>9.8039215686274508E-2</v>
      </c>
      <c r="S1415" s="8">
        <f t="shared" si="395"/>
        <v>4.9504950495049507E-2</v>
      </c>
      <c r="T1415" s="8">
        <f t="shared" si="396"/>
        <v>0.15384615384615385</v>
      </c>
      <c r="U1415" s="8">
        <f t="shared" si="397"/>
        <v>7.407407407407407E-2</v>
      </c>
      <c r="V1415" s="8">
        <f t="shared" si="386"/>
        <v>0</v>
      </c>
      <c r="W1415" s="8">
        <f t="shared" si="387"/>
        <v>2.2239463790471539E-127</v>
      </c>
      <c r="X1415" s="8">
        <f t="shared" si="388"/>
        <v>1.6340681753574887E-50</v>
      </c>
      <c r="Y1415" s="8">
        <f t="shared" si="389"/>
        <v>1.4645984398348786E-24</v>
      </c>
      <c r="Z1415" s="8">
        <f t="shared" si="390"/>
        <v>3.0267618284526008E-82</v>
      </c>
      <c r="AA1415" s="8">
        <f t="shared" si="391"/>
        <v>1.6533391167668234E-37</v>
      </c>
      <c r="AB1415" s="13" t="e">
        <f t="shared" si="381"/>
        <v>#DIV/0!</v>
      </c>
      <c r="AC1415" s="13">
        <f t="shared" si="382"/>
        <v>-1.6533391167668234E-37</v>
      </c>
    </row>
    <row r="1416" spans="2:29">
      <c r="B1416" s="16"/>
      <c r="I1416" s="11" t="e">
        <f t="shared" si="398"/>
        <v>#DIV/0!</v>
      </c>
      <c r="J1416" s="11" t="e">
        <f t="shared" si="399"/>
        <v>#DIV/0!</v>
      </c>
      <c r="K1416" s="11" t="e">
        <f t="shared" si="379"/>
        <v>#DIV/0!</v>
      </c>
      <c r="L1416" s="11" t="e">
        <f t="shared" si="380"/>
        <v>#DIV/0!</v>
      </c>
      <c r="M1416" s="8" t="e">
        <f t="shared" si="383"/>
        <v>#DIV/0!</v>
      </c>
      <c r="N1416" s="8">
        <f t="shared" si="384"/>
        <v>0</v>
      </c>
      <c r="O1416" s="8">
        <f t="shared" si="385"/>
        <v>0</v>
      </c>
      <c r="P1416" s="8">
        <f t="shared" si="392"/>
        <v>0.83333333333333337</v>
      </c>
      <c r="Q1416" s="8">
        <f t="shared" si="393"/>
        <v>0.22727272727272727</v>
      </c>
      <c r="R1416" s="8">
        <f t="shared" si="394"/>
        <v>9.8039215686274508E-2</v>
      </c>
      <c r="S1416" s="8">
        <f t="shared" si="395"/>
        <v>4.9504950495049507E-2</v>
      </c>
      <c r="T1416" s="8">
        <f t="shared" si="396"/>
        <v>0.15384615384615385</v>
      </c>
      <c r="U1416" s="8">
        <f t="shared" si="397"/>
        <v>7.407407407407407E-2</v>
      </c>
      <c r="V1416" s="8">
        <f t="shared" si="386"/>
        <v>0</v>
      </c>
      <c r="W1416" s="8">
        <f t="shared" si="387"/>
        <v>1.7185040201728007E-127</v>
      </c>
      <c r="X1416" s="8">
        <f t="shared" si="388"/>
        <v>1.4738654130675389E-50</v>
      </c>
      <c r="Y1416" s="8">
        <f t="shared" si="389"/>
        <v>1.3920935665757262E-24</v>
      </c>
      <c r="Z1416" s="8">
        <f t="shared" si="390"/>
        <v>2.5611061625368162E-82</v>
      </c>
      <c r="AA1416" s="8">
        <f t="shared" si="391"/>
        <v>1.5308695525618736E-37</v>
      </c>
      <c r="AB1416" s="13" t="e">
        <f t="shared" si="381"/>
        <v>#DIV/0!</v>
      </c>
      <c r="AC1416" s="13">
        <f t="shared" si="382"/>
        <v>-1.5308695525618736E-37</v>
      </c>
    </row>
    <row r="1417" spans="2:29">
      <c r="B1417" s="16"/>
      <c r="I1417" s="11" t="e">
        <f t="shared" si="398"/>
        <v>#DIV/0!</v>
      </c>
      <c r="J1417" s="11" t="e">
        <f t="shared" si="399"/>
        <v>#DIV/0!</v>
      </c>
      <c r="K1417" s="11" t="e">
        <f t="shared" si="379"/>
        <v>#DIV/0!</v>
      </c>
      <c r="L1417" s="11" t="e">
        <f t="shared" si="380"/>
        <v>#DIV/0!</v>
      </c>
      <c r="M1417" s="8" t="e">
        <f t="shared" si="383"/>
        <v>#DIV/0!</v>
      </c>
      <c r="N1417" s="8">
        <f t="shared" si="384"/>
        <v>0</v>
      </c>
      <c r="O1417" s="8">
        <f t="shared" si="385"/>
        <v>0</v>
      </c>
      <c r="P1417" s="8">
        <f t="shared" si="392"/>
        <v>0.83333333333333337</v>
      </c>
      <c r="Q1417" s="8">
        <f t="shared" si="393"/>
        <v>0.22727272727272727</v>
      </c>
      <c r="R1417" s="8">
        <f t="shared" si="394"/>
        <v>9.8039215686274508E-2</v>
      </c>
      <c r="S1417" s="8">
        <f t="shared" si="395"/>
        <v>4.9504950495049507E-2</v>
      </c>
      <c r="T1417" s="8">
        <f t="shared" si="396"/>
        <v>0.15384615384615385</v>
      </c>
      <c r="U1417" s="8">
        <f t="shared" si="397"/>
        <v>7.407407407407407E-2</v>
      </c>
      <c r="V1417" s="8">
        <f t="shared" si="386"/>
        <v>0</v>
      </c>
      <c r="W1417" s="8">
        <f t="shared" si="387"/>
        <v>1.3279349246789823E-127</v>
      </c>
      <c r="X1417" s="8">
        <f t="shared" si="388"/>
        <v>1.3293688039432703E-50</v>
      </c>
      <c r="Y1417" s="8">
        <f t="shared" si="389"/>
        <v>1.3231780434779179E-24</v>
      </c>
      <c r="Z1417" s="8">
        <f t="shared" si="390"/>
        <v>2.1670898298388443E-82</v>
      </c>
      <c r="AA1417" s="8">
        <f t="shared" si="391"/>
        <v>1.4174718079276608E-37</v>
      </c>
      <c r="AB1417" s="13" t="e">
        <f t="shared" si="381"/>
        <v>#DIV/0!</v>
      </c>
      <c r="AC1417" s="13">
        <f t="shared" si="382"/>
        <v>-1.4174718079276608E-37</v>
      </c>
    </row>
    <row r="1418" spans="2:29">
      <c r="B1418" s="16"/>
      <c r="I1418" s="11" t="e">
        <f t="shared" si="398"/>
        <v>#DIV/0!</v>
      </c>
      <c r="J1418" s="11" t="e">
        <f t="shared" si="399"/>
        <v>#DIV/0!</v>
      </c>
      <c r="K1418" s="11" t="e">
        <f t="shared" si="379"/>
        <v>#DIV/0!</v>
      </c>
      <c r="L1418" s="11" t="e">
        <f t="shared" si="380"/>
        <v>#DIV/0!</v>
      </c>
      <c r="M1418" s="8" t="e">
        <f t="shared" si="383"/>
        <v>#DIV/0!</v>
      </c>
      <c r="N1418" s="8">
        <f t="shared" si="384"/>
        <v>0</v>
      </c>
      <c r="O1418" s="8">
        <f t="shared" si="385"/>
        <v>0</v>
      </c>
      <c r="P1418" s="8">
        <f t="shared" si="392"/>
        <v>0.83333333333333337</v>
      </c>
      <c r="Q1418" s="8">
        <f t="shared" si="393"/>
        <v>0.22727272727272727</v>
      </c>
      <c r="R1418" s="8">
        <f t="shared" si="394"/>
        <v>9.8039215686274508E-2</v>
      </c>
      <c r="S1418" s="8">
        <f t="shared" si="395"/>
        <v>4.9504950495049507E-2</v>
      </c>
      <c r="T1418" s="8">
        <f t="shared" si="396"/>
        <v>0.15384615384615385</v>
      </c>
      <c r="U1418" s="8">
        <f t="shared" si="397"/>
        <v>7.407407407407407E-2</v>
      </c>
      <c r="V1418" s="8">
        <f t="shared" si="386"/>
        <v>0</v>
      </c>
      <c r="W1418" s="8">
        <f t="shared" si="387"/>
        <v>1.0261315327064863E-127</v>
      </c>
      <c r="X1418" s="8">
        <f t="shared" si="388"/>
        <v>1.1990385290468714E-50</v>
      </c>
      <c r="Y1418" s="8">
        <f t="shared" si="389"/>
        <v>1.257674179939407E-24</v>
      </c>
      <c r="Z1418" s="8">
        <f t="shared" si="390"/>
        <v>1.8336913944790222E-82</v>
      </c>
      <c r="AA1418" s="8">
        <f t="shared" si="391"/>
        <v>1.3124738962293157E-37</v>
      </c>
      <c r="AB1418" s="13" t="e">
        <f t="shared" si="381"/>
        <v>#DIV/0!</v>
      </c>
      <c r="AC1418" s="13">
        <f t="shared" si="382"/>
        <v>-1.3124738962293157E-37</v>
      </c>
    </row>
    <row r="1419" spans="2:29">
      <c r="B1419" s="16"/>
      <c r="I1419" s="11" t="e">
        <f t="shared" si="398"/>
        <v>#DIV/0!</v>
      </c>
      <c r="J1419" s="11" t="e">
        <f t="shared" si="399"/>
        <v>#DIV/0!</v>
      </c>
      <c r="K1419" s="11" t="e">
        <f t="shared" si="379"/>
        <v>#DIV/0!</v>
      </c>
      <c r="L1419" s="11" t="e">
        <f t="shared" si="380"/>
        <v>#DIV/0!</v>
      </c>
      <c r="M1419" s="8" t="e">
        <f t="shared" si="383"/>
        <v>#DIV/0!</v>
      </c>
      <c r="N1419" s="8">
        <f t="shared" si="384"/>
        <v>0</v>
      </c>
      <c r="O1419" s="8">
        <f t="shared" si="385"/>
        <v>0</v>
      </c>
      <c r="P1419" s="8">
        <f t="shared" si="392"/>
        <v>0.83333333333333337</v>
      </c>
      <c r="Q1419" s="8">
        <f t="shared" si="393"/>
        <v>0.22727272727272727</v>
      </c>
      <c r="R1419" s="8">
        <f t="shared" si="394"/>
        <v>9.8039215686274508E-2</v>
      </c>
      <c r="S1419" s="8">
        <f t="shared" si="395"/>
        <v>4.9504950495049507E-2</v>
      </c>
      <c r="T1419" s="8">
        <f t="shared" si="396"/>
        <v>0.15384615384615385</v>
      </c>
      <c r="U1419" s="8">
        <f t="shared" si="397"/>
        <v>7.407407407407407E-2</v>
      </c>
      <c r="V1419" s="8">
        <f t="shared" si="386"/>
        <v>0</v>
      </c>
      <c r="W1419" s="8">
        <f t="shared" si="387"/>
        <v>7.9291982072773936E-128</v>
      </c>
      <c r="X1419" s="8">
        <f t="shared" si="388"/>
        <v>1.081485732081492E-50</v>
      </c>
      <c r="Y1419" s="8">
        <f t="shared" si="389"/>
        <v>1.1954130819226046E-24</v>
      </c>
      <c r="Z1419" s="8">
        <f t="shared" si="390"/>
        <v>1.5515850260976343E-82</v>
      </c>
      <c r="AA1419" s="8">
        <f t="shared" si="391"/>
        <v>1.2152536076197367E-37</v>
      </c>
      <c r="AB1419" s="13" t="e">
        <f t="shared" si="381"/>
        <v>#DIV/0!</v>
      </c>
      <c r="AC1419" s="13">
        <f t="shared" si="382"/>
        <v>-1.2152536076197367E-37</v>
      </c>
    </row>
    <row r="1420" spans="2:29">
      <c r="B1420" s="16"/>
      <c r="I1420" s="11" t="e">
        <f t="shared" si="398"/>
        <v>#DIV/0!</v>
      </c>
      <c r="J1420" s="11" t="e">
        <f t="shared" si="399"/>
        <v>#DIV/0!</v>
      </c>
      <c r="K1420" s="11" t="e">
        <f t="shared" si="379"/>
        <v>#DIV/0!</v>
      </c>
      <c r="L1420" s="11" t="e">
        <f t="shared" si="380"/>
        <v>#DIV/0!</v>
      </c>
      <c r="M1420" s="8" t="e">
        <f t="shared" si="383"/>
        <v>#DIV/0!</v>
      </c>
      <c r="N1420" s="8">
        <f t="shared" si="384"/>
        <v>0</v>
      </c>
      <c r="O1420" s="8">
        <f t="shared" si="385"/>
        <v>0</v>
      </c>
      <c r="P1420" s="8">
        <f t="shared" si="392"/>
        <v>0.83333333333333337</v>
      </c>
      <c r="Q1420" s="8">
        <f t="shared" si="393"/>
        <v>0.22727272727272727</v>
      </c>
      <c r="R1420" s="8">
        <f t="shared" si="394"/>
        <v>9.8039215686274508E-2</v>
      </c>
      <c r="S1420" s="8">
        <f t="shared" si="395"/>
        <v>4.9504950495049507E-2</v>
      </c>
      <c r="T1420" s="8">
        <f t="shared" si="396"/>
        <v>0.15384615384615385</v>
      </c>
      <c r="U1420" s="8">
        <f t="shared" si="397"/>
        <v>7.407407407407407E-2</v>
      </c>
      <c r="V1420" s="8">
        <f t="shared" si="386"/>
        <v>0</v>
      </c>
      <c r="W1420" s="8">
        <f t="shared" si="387"/>
        <v>6.1271077056234403E-128</v>
      </c>
      <c r="X1420" s="8">
        <f t="shared" si="388"/>
        <v>9.754577191323261E-51</v>
      </c>
      <c r="Y1420" s="8">
        <f t="shared" si="389"/>
        <v>1.1362342164808915E-24</v>
      </c>
      <c r="Z1420" s="8">
        <f t="shared" si="390"/>
        <v>1.3128796374672289E-82</v>
      </c>
      <c r="AA1420" s="8">
        <f t="shared" si="391"/>
        <v>1.1252348218701265E-37</v>
      </c>
      <c r="AB1420" s="13" t="e">
        <f t="shared" si="381"/>
        <v>#DIV/0!</v>
      </c>
      <c r="AC1420" s="13">
        <f t="shared" si="382"/>
        <v>-1.1252348218701265E-37</v>
      </c>
    </row>
    <row r="1421" spans="2:29">
      <c r="B1421" s="16"/>
      <c r="I1421" s="11" t="e">
        <f t="shared" si="398"/>
        <v>#DIV/0!</v>
      </c>
      <c r="J1421" s="11" t="e">
        <f t="shared" si="399"/>
        <v>#DIV/0!</v>
      </c>
      <c r="K1421" s="11" t="e">
        <f t="shared" si="379"/>
        <v>#DIV/0!</v>
      </c>
      <c r="L1421" s="11" t="e">
        <f t="shared" si="380"/>
        <v>#DIV/0!</v>
      </c>
      <c r="M1421" s="8" t="e">
        <f t="shared" si="383"/>
        <v>#DIV/0!</v>
      </c>
      <c r="N1421" s="8">
        <f t="shared" si="384"/>
        <v>0</v>
      </c>
      <c r="O1421" s="8">
        <f t="shared" si="385"/>
        <v>0</v>
      </c>
      <c r="P1421" s="8">
        <f t="shared" si="392"/>
        <v>0.83333333333333337</v>
      </c>
      <c r="Q1421" s="8">
        <f t="shared" si="393"/>
        <v>0.22727272727272727</v>
      </c>
      <c r="R1421" s="8">
        <f t="shared" si="394"/>
        <v>9.8039215686274508E-2</v>
      </c>
      <c r="S1421" s="8">
        <f t="shared" si="395"/>
        <v>4.9504950495049507E-2</v>
      </c>
      <c r="T1421" s="8">
        <f t="shared" si="396"/>
        <v>0.15384615384615385</v>
      </c>
      <c r="U1421" s="8">
        <f t="shared" si="397"/>
        <v>7.407407407407407E-2</v>
      </c>
      <c r="V1421" s="8">
        <f t="shared" si="386"/>
        <v>0</v>
      </c>
      <c r="W1421" s="8">
        <f t="shared" si="387"/>
        <v>4.7345832270726583E-128</v>
      </c>
      <c r="X1421" s="8">
        <f t="shared" si="388"/>
        <v>8.7982460941347064E-51</v>
      </c>
      <c r="Y1421" s="8">
        <f t="shared" si="389"/>
        <v>1.0799849978432236E-24</v>
      </c>
      <c r="Z1421" s="8">
        <f t="shared" si="390"/>
        <v>1.1108981547799629E-82</v>
      </c>
      <c r="AA1421" s="8">
        <f t="shared" si="391"/>
        <v>1.0418840943241911E-37</v>
      </c>
      <c r="AB1421" s="13" t="e">
        <f t="shared" si="381"/>
        <v>#DIV/0!</v>
      </c>
      <c r="AC1421" s="13">
        <f t="shared" si="382"/>
        <v>-1.0418840943241911E-37</v>
      </c>
    </row>
    <row r="1422" spans="2:29">
      <c r="B1422" s="16"/>
      <c r="I1422" s="11" t="e">
        <f t="shared" si="398"/>
        <v>#DIV/0!</v>
      </c>
      <c r="J1422" s="11" t="e">
        <f t="shared" si="399"/>
        <v>#DIV/0!</v>
      </c>
      <c r="K1422" s="11" t="e">
        <f t="shared" ref="K1422:K1485" si="400">I1422-J1422</f>
        <v>#DIV/0!</v>
      </c>
      <c r="L1422" s="11" t="e">
        <f t="shared" ref="L1422:L1485" si="401">J1422+I1422</f>
        <v>#DIV/0!</v>
      </c>
      <c r="M1422" s="8" t="e">
        <f t="shared" si="383"/>
        <v>#DIV/0!</v>
      </c>
      <c r="N1422" s="8">
        <f t="shared" si="384"/>
        <v>0</v>
      </c>
      <c r="O1422" s="8">
        <f t="shared" si="385"/>
        <v>0</v>
      </c>
      <c r="P1422" s="8">
        <f t="shared" si="392"/>
        <v>0.83333333333333337</v>
      </c>
      <c r="Q1422" s="8">
        <f t="shared" si="393"/>
        <v>0.22727272727272727</v>
      </c>
      <c r="R1422" s="8">
        <f t="shared" si="394"/>
        <v>9.8039215686274508E-2</v>
      </c>
      <c r="S1422" s="8">
        <f t="shared" si="395"/>
        <v>4.9504950495049507E-2</v>
      </c>
      <c r="T1422" s="8">
        <f t="shared" si="396"/>
        <v>0.15384615384615385</v>
      </c>
      <c r="U1422" s="8">
        <f t="shared" si="397"/>
        <v>7.407407407407407E-2</v>
      </c>
      <c r="V1422" s="8">
        <f t="shared" si="386"/>
        <v>0</v>
      </c>
      <c r="W1422" s="8">
        <f t="shared" si="387"/>
        <v>3.6585415845561449E-128</v>
      </c>
      <c r="X1422" s="8">
        <f t="shared" si="388"/>
        <v>7.9356729476509116E-51</v>
      </c>
      <c r="Y1422" s="8">
        <f t="shared" si="389"/>
        <v>1.0265203939895987E-24</v>
      </c>
      <c r="Z1422" s="8">
        <f t="shared" si="390"/>
        <v>9.3999074635227622E-83</v>
      </c>
      <c r="AA1422" s="8">
        <f t="shared" si="391"/>
        <v>9.647074947446214E-38</v>
      </c>
      <c r="AB1422" s="13" t="e">
        <f t="shared" ref="AB1422:AB1485" si="402">100-100/(1+AVERAGE(N1409:N1422)/AVERAGE(O1409:O1422))</f>
        <v>#DIV/0!</v>
      </c>
      <c r="AC1422" s="13">
        <f t="shared" ref="AC1422:AC1485" si="403">Z1422-AA1422</f>
        <v>-9.647074947446214E-38</v>
      </c>
    </row>
    <row r="1423" spans="2:29">
      <c r="B1423" s="16"/>
      <c r="I1423" s="11" t="e">
        <f t="shared" si="398"/>
        <v>#DIV/0!</v>
      </c>
      <c r="J1423" s="11" t="e">
        <f t="shared" si="399"/>
        <v>#DIV/0!</v>
      </c>
      <c r="K1423" s="11" t="e">
        <f t="shared" si="400"/>
        <v>#DIV/0!</v>
      </c>
      <c r="L1423" s="11" t="e">
        <f t="shared" si="401"/>
        <v>#DIV/0!</v>
      </c>
      <c r="M1423" s="8" t="e">
        <f t="shared" si="383"/>
        <v>#DIV/0!</v>
      </c>
      <c r="N1423" s="8">
        <f t="shared" si="384"/>
        <v>0</v>
      </c>
      <c r="O1423" s="8">
        <f t="shared" si="385"/>
        <v>0</v>
      </c>
      <c r="P1423" s="8">
        <f t="shared" si="392"/>
        <v>0.83333333333333337</v>
      </c>
      <c r="Q1423" s="8">
        <f t="shared" si="393"/>
        <v>0.22727272727272727</v>
      </c>
      <c r="R1423" s="8">
        <f t="shared" si="394"/>
        <v>9.8039215686274508E-2</v>
      </c>
      <c r="S1423" s="8">
        <f t="shared" si="395"/>
        <v>4.9504950495049507E-2</v>
      </c>
      <c r="T1423" s="8">
        <f t="shared" si="396"/>
        <v>0.15384615384615385</v>
      </c>
      <c r="U1423" s="8">
        <f t="shared" si="397"/>
        <v>7.407407407407407E-2</v>
      </c>
      <c r="V1423" s="8">
        <f t="shared" si="386"/>
        <v>0</v>
      </c>
      <c r="W1423" s="8">
        <f t="shared" si="387"/>
        <v>2.8270548607933847E-128</v>
      </c>
      <c r="X1423" s="8">
        <f t="shared" si="388"/>
        <v>7.1576657959204303E-51</v>
      </c>
      <c r="Y1423" s="8">
        <f t="shared" si="389"/>
        <v>9.7570255270298481E-25</v>
      </c>
      <c r="Z1423" s="8">
        <f t="shared" si="390"/>
        <v>7.9537678537500293E-83</v>
      </c>
      <c r="AA1423" s="8">
        <f t="shared" si="391"/>
        <v>8.932476803190939E-38</v>
      </c>
      <c r="AB1423" s="13" t="e">
        <f t="shared" si="402"/>
        <v>#DIV/0!</v>
      </c>
      <c r="AC1423" s="13">
        <f t="shared" si="403"/>
        <v>-8.932476803190939E-38</v>
      </c>
    </row>
    <row r="1424" spans="2:29">
      <c r="B1424" s="16"/>
      <c r="I1424" s="11" t="e">
        <f t="shared" si="398"/>
        <v>#DIV/0!</v>
      </c>
      <c r="J1424" s="11" t="e">
        <f t="shared" si="399"/>
        <v>#DIV/0!</v>
      </c>
      <c r="K1424" s="11" t="e">
        <f t="shared" si="400"/>
        <v>#DIV/0!</v>
      </c>
      <c r="L1424" s="11" t="e">
        <f t="shared" si="401"/>
        <v>#DIV/0!</v>
      </c>
      <c r="M1424" s="8" t="e">
        <f t="shared" si="383"/>
        <v>#DIV/0!</v>
      </c>
      <c r="N1424" s="8">
        <f t="shared" si="384"/>
        <v>0</v>
      </c>
      <c r="O1424" s="8">
        <f t="shared" si="385"/>
        <v>0</v>
      </c>
      <c r="P1424" s="8">
        <f t="shared" si="392"/>
        <v>0.83333333333333337</v>
      </c>
      <c r="Q1424" s="8">
        <f t="shared" si="393"/>
        <v>0.22727272727272727</v>
      </c>
      <c r="R1424" s="8">
        <f t="shared" si="394"/>
        <v>9.8039215686274508E-2</v>
      </c>
      <c r="S1424" s="8">
        <f t="shared" si="395"/>
        <v>4.9504950495049507E-2</v>
      </c>
      <c r="T1424" s="8">
        <f t="shared" si="396"/>
        <v>0.15384615384615385</v>
      </c>
      <c r="U1424" s="8">
        <f t="shared" si="397"/>
        <v>7.407407407407407E-2</v>
      </c>
      <c r="V1424" s="8">
        <f t="shared" si="386"/>
        <v>0</v>
      </c>
      <c r="W1424" s="8">
        <f t="shared" si="387"/>
        <v>2.1845423924312518E-128</v>
      </c>
      <c r="X1424" s="8">
        <f t="shared" si="388"/>
        <v>6.4559338551439181E-51</v>
      </c>
      <c r="Y1424" s="8">
        <f t="shared" si="389"/>
        <v>9.2740044613352998E-25</v>
      </c>
      <c r="Z1424" s="8">
        <f t="shared" si="390"/>
        <v>6.730111260865409E-83</v>
      </c>
      <c r="AA1424" s="8">
        <f t="shared" si="391"/>
        <v>8.2708118548064249E-38</v>
      </c>
      <c r="AB1424" s="13" t="e">
        <f t="shared" si="402"/>
        <v>#DIV/0!</v>
      </c>
      <c r="AC1424" s="13">
        <f t="shared" si="403"/>
        <v>-8.2708118548064249E-38</v>
      </c>
    </row>
    <row r="1425" spans="2:29">
      <c r="B1425" s="16"/>
      <c r="I1425" s="11" t="e">
        <f t="shared" si="398"/>
        <v>#DIV/0!</v>
      </c>
      <c r="J1425" s="11" t="e">
        <f t="shared" si="399"/>
        <v>#DIV/0!</v>
      </c>
      <c r="K1425" s="11" t="e">
        <f t="shared" si="400"/>
        <v>#DIV/0!</v>
      </c>
      <c r="L1425" s="11" t="e">
        <f t="shared" si="401"/>
        <v>#DIV/0!</v>
      </c>
      <c r="M1425" s="8" t="e">
        <f t="shared" si="383"/>
        <v>#DIV/0!</v>
      </c>
      <c r="N1425" s="8">
        <f t="shared" si="384"/>
        <v>0</v>
      </c>
      <c r="O1425" s="8">
        <f t="shared" si="385"/>
        <v>0</v>
      </c>
      <c r="P1425" s="8">
        <f t="shared" si="392"/>
        <v>0.83333333333333337</v>
      </c>
      <c r="Q1425" s="8">
        <f t="shared" si="393"/>
        <v>0.22727272727272727</v>
      </c>
      <c r="R1425" s="8">
        <f t="shared" si="394"/>
        <v>9.8039215686274508E-2</v>
      </c>
      <c r="S1425" s="8">
        <f t="shared" si="395"/>
        <v>4.9504950495049507E-2</v>
      </c>
      <c r="T1425" s="8">
        <f t="shared" si="396"/>
        <v>0.15384615384615385</v>
      </c>
      <c r="U1425" s="8">
        <f t="shared" si="397"/>
        <v>7.407407407407407E-2</v>
      </c>
      <c r="V1425" s="8">
        <f t="shared" si="386"/>
        <v>0</v>
      </c>
      <c r="W1425" s="8">
        <f t="shared" si="387"/>
        <v>1.6880554850605126E-128</v>
      </c>
      <c r="X1425" s="8">
        <f t="shared" si="388"/>
        <v>5.8229991634631416E-51</v>
      </c>
      <c r="Y1425" s="8">
        <f t="shared" si="389"/>
        <v>8.8148953295860274E-25</v>
      </c>
      <c r="Z1425" s="8">
        <f t="shared" si="390"/>
        <v>5.6947095284245766E-83</v>
      </c>
      <c r="AA1425" s="8">
        <f t="shared" si="391"/>
        <v>7.6581591248207637E-38</v>
      </c>
      <c r="AB1425" s="13" t="e">
        <f t="shared" si="402"/>
        <v>#DIV/0!</v>
      </c>
      <c r="AC1425" s="13">
        <f t="shared" si="403"/>
        <v>-7.6581591248207637E-38</v>
      </c>
    </row>
    <row r="1426" spans="2:29">
      <c r="B1426" s="16"/>
      <c r="I1426" s="11" t="e">
        <f t="shared" si="398"/>
        <v>#DIV/0!</v>
      </c>
      <c r="J1426" s="11" t="e">
        <f t="shared" si="399"/>
        <v>#DIV/0!</v>
      </c>
      <c r="K1426" s="11" t="e">
        <f t="shared" si="400"/>
        <v>#DIV/0!</v>
      </c>
      <c r="L1426" s="11" t="e">
        <f t="shared" si="401"/>
        <v>#DIV/0!</v>
      </c>
      <c r="M1426" s="8" t="e">
        <f t="shared" ref="M1426:M1489" si="404">IF(C1426&gt;L1426,IF(AB1426&gt;=80,"STRONG SHORT","SHORT"),IF(C1426&lt;K1426,IF(AB1426&lt;=20,"STRONG LONG","LONG"),"NONE"))</f>
        <v>#DIV/0!</v>
      </c>
      <c r="N1426" s="8">
        <f t="shared" ref="N1426:N1489" si="405">IF(C1426&gt;C1425,C1426-C1425,0)</f>
        <v>0</v>
      </c>
      <c r="O1426" s="8">
        <f t="shared" ref="O1426:O1489" si="406">IF(C1426&lt;C1425,C1425-C1426,0)</f>
        <v>0</v>
      </c>
      <c r="P1426" s="8">
        <f t="shared" si="392"/>
        <v>0.83333333333333337</v>
      </c>
      <c r="Q1426" s="8">
        <f t="shared" si="393"/>
        <v>0.22727272727272727</v>
      </c>
      <c r="R1426" s="8">
        <f t="shared" si="394"/>
        <v>9.8039215686274508E-2</v>
      </c>
      <c r="S1426" s="8">
        <f t="shared" si="395"/>
        <v>4.9504950495049507E-2</v>
      </c>
      <c r="T1426" s="8">
        <f t="shared" si="396"/>
        <v>0.15384615384615385</v>
      </c>
      <c r="U1426" s="8">
        <f t="shared" si="397"/>
        <v>7.407407407407407E-2</v>
      </c>
      <c r="V1426" s="8">
        <f t="shared" ref="V1426:V1489" si="407">$C1426*P1426+V1425*(1-P1426)</f>
        <v>0</v>
      </c>
      <c r="W1426" s="8">
        <f t="shared" ref="W1426:W1489" si="408">$C1426*Q1426+W1425*(1-Q1426)</f>
        <v>1.3044065111831235E-128</v>
      </c>
      <c r="X1426" s="8">
        <f t="shared" ref="X1426:X1489" si="409">$C1426*R1426+X1425*(1-R1426)</f>
        <v>5.2521168925353826E-51</v>
      </c>
      <c r="Y1426" s="8">
        <f t="shared" ref="Y1426:Y1489" si="410">$C1426*S1426+Y1425*(1-S1426)</f>
        <v>8.3785143726758275E-25</v>
      </c>
      <c r="Z1426" s="8">
        <f t="shared" ref="Z1426:Z1489" si="411">$C1426*T1426+Z1425*(1-T1426)</f>
        <v>4.8186003702054112E-83</v>
      </c>
      <c r="AA1426" s="8">
        <f t="shared" ref="AA1426:AA1489" si="412">$C1426*U1426+AA1425*(1-U1426)</f>
        <v>7.0908880785377444E-38</v>
      </c>
      <c r="AB1426" s="13" t="e">
        <f t="shared" si="402"/>
        <v>#DIV/0!</v>
      </c>
      <c r="AC1426" s="13">
        <f t="shared" si="403"/>
        <v>-7.0908880785377444E-38</v>
      </c>
    </row>
    <row r="1427" spans="2:29">
      <c r="B1427" s="16"/>
      <c r="I1427" s="11" t="e">
        <f t="shared" si="398"/>
        <v>#DIV/0!</v>
      </c>
      <c r="J1427" s="11" t="e">
        <f t="shared" si="399"/>
        <v>#DIV/0!</v>
      </c>
      <c r="K1427" s="11" t="e">
        <f t="shared" si="400"/>
        <v>#DIV/0!</v>
      </c>
      <c r="L1427" s="11" t="e">
        <f t="shared" si="401"/>
        <v>#DIV/0!</v>
      </c>
      <c r="M1427" s="8" t="e">
        <f t="shared" si="404"/>
        <v>#DIV/0!</v>
      </c>
      <c r="N1427" s="8">
        <f t="shared" si="405"/>
        <v>0</v>
      </c>
      <c r="O1427" s="8">
        <f t="shared" si="406"/>
        <v>0</v>
      </c>
      <c r="P1427" s="8">
        <f t="shared" si="392"/>
        <v>0.83333333333333337</v>
      </c>
      <c r="Q1427" s="8">
        <f t="shared" si="393"/>
        <v>0.22727272727272727</v>
      </c>
      <c r="R1427" s="8">
        <f t="shared" si="394"/>
        <v>9.8039215686274508E-2</v>
      </c>
      <c r="S1427" s="8">
        <f t="shared" si="395"/>
        <v>4.9504950495049507E-2</v>
      </c>
      <c r="T1427" s="8">
        <f t="shared" si="396"/>
        <v>0.15384615384615385</v>
      </c>
      <c r="U1427" s="8">
        <f t="shared" si="397"/>
        <v>7.407407407407407E-2</v>
      </c>
      <c r="V1427" s="8">
        <f t="shared" si="407"/>
        <v>0</v>
      </c>
      <c r="W1427" s="8">
        <f t="shared" si="408"/>
        <v>1.0079504859142317E-128</v>
      </c>
      <c r="X1427" s="8">
        <f t="shared" si="409"/>
        <v>4.7372034716985807E-51</v>
      </c>
      <c r="Y1427" s="8">
        <f t="shared" si="410"/>
        <v>7.9637364334344495E-25</v>
      </c>
      <c r="Z1427" s="8">
        <f t="shared" si="411"/>
        <v>4.0772772363276557E-83</v>
      </c>
      <c r="AA1427" s="8">
        <f t="shared" si="412"/>
        <v>6.5656371097571711E-38</v>
      </c>
      <c r="AB1427" s="13" t="e">
        <f t="shared" si="402"/>
        <v>#DIV/0!</v>
      </c>
      <c r="AC1427" s="13">
        <f t="shared" si="403"/>
        <v>-6.5656371097571711E-38</v>
      </c>
    </row>
    <row r="1428" spans="2:29">
      <c r="B1428" s="16"/>
      <c r="I1428" s="11" t="e">
        <f t="shared" si="398"/>
        <v>#DIV/0!</v>
      </c>
      <c r="J1428" s="11" t="e">
        <f t="shared" si="399"/>
        <v>#DIV/0!</v>
      </c>
      <c r="K1428" s="11" t="e">
        <f t="shared" si="400"/>
        <v>#DIV/0!</v>
      </c>
      <c r="L1428" s="11" t="e">
        <f t="shared" si="401"/>
        <v>#DIV/0!</v>
      </c>
      <c r="M1428" s="8" t="e">
        <f t="shared" si="404"/>
        <v>#DIV/0!</v>
      </c>
      <c r="N1428" s="8">
        <f t="shared" si="405"/>
        <v>0</v>
      </c>
      <c r="O1428" s="8">
        <f t="shared" si="406"/>
        <v>0</v>
      </c>
      <c r="P1428" s="8">
        <f t="shared" si="392"/>
        <v>0.83333333333333337</v>
      </c>
      <c r="Q1428" s="8">
        <f t="shared" si="393"/>
        <v>0.22727272727272727</v>
      </c>
      <c r="R1428" s="8">
        <f t="shared" si="394"/>
        <v>9.8039215686274508E-2</v>
      </c>
      <c r="S1428" s="8">
        <f t="shared" si="395"/>
        <v>4.9504950495049507E-2</v>
      </c>
      <c r="T1428" s="8">
        <f t="shared" si="396"/>
        <v>0.15384615384615385</v>
      </c>
      <c r="U1428" s="8">
        <f t="shared" si="397"/>
        <v>7.407407407407407E-2</v>
      </c>
      <c r="V1428" s="8">
        <f t="shared" si="407"/>
        <v>0</v>
      </c>
      <c r="W1428" s="8">
        <f t="shared" si="408"/>
        <v>7.7887083002463362E-129</v>
      </c>
      <c r="X1428" s="8">
        <f t="shared" si="409"/>
        <v>4.272771758786955E-51</v>
      </c>
      <c r="Y1428" s="8">
        <f t="shared" si="410"/>
        <v>7.5694920555416547E-25</v>
      </c>
      <c r="Z1428" s="8">
        <f t="shared" si="411"/>
        <v>3.45000381535417E-83</v>
      </c>
      <c r="AA1428" s="8">
        <f t="shared" si="412"/>
        <v>6.0792936201455293E-38</v>
      </c>
      <c r="AB1428" s="13" t="e">
        <f t="shared" si="402"/>
        <v>#DIV/0!</v>
      </c>
      <c r="AC1428" s="13">
        <f t="shared" si="403"/>
        <v>-6.0792936201455293E-38</v>
      </c>
    </row>
    <row r="1429" spans="2:29">
      <c r="B1429" s="16"/>
      <c r="I1429" s="11" t="e">
        <f t="shared" si="398"/>
        <v>#DIV/0!</v>
      </c>
      <c r="J1429" s="11" t="e">
        <f t="shared" si="399"/>
        <v>#DIV/0!</v>
      </c>
      <c r="K1429" s="11" t="e">
        <f t="shared" si="400"/>
        <v>#DIV/0!</v>
      </c>
      <c r="L1429" s="11" t="e">
        <f t="shared" si="401"/>
        <v>#DIV/0!</v>
      </c>
      <c r="M1429" s="8" t="e">
        <f t="shared" si="404"/>
        <v>#DIV/0!</v>
      </c>
      <c r="N1429" s="8">
        <f t="shared" si="405"/>
        <v>0</v>
      </c>
      <c r="O1429" s="8">
        <f t="shared" si="406"/>
        <v>0</v>
      </c>
      <c r="P1429" s="8">
        <f t="shared" si="392"/>
        <v>0.83333333333333337</v>
      </c>
      <c r="Q1429" s="8">
        <f t="shared" si="393"/>
        <v>0.22727272727272727</v>
      </c>
      <c r="R1429" s="8">
        <f t="shared" si="394"/>
        <v>9.8039215686274508E-2</v>
      </c>
      <c r="S1429" s="8">
        <f t="shared" si="395"/>
        <v>4.9504950495049507E-2</v>
      </c>
      <c r="T1429" s="8">
        <f t="shared" si="396"/>
        <v>0.15384615384615385</v>
      </c>
      <c r="U1429" s="8">
        <f t="shared" si="397"/>
        <v>7.407407407407407E-2</v>
      </c>
      <c r="V1429" s="8">
        <f t="shared" si="407"/>
        <v>0</v>
      </c>
      <c r="W1429" s="8">
        <f t="shared" si="408"/>
        <v>6.0185473229176238E-129</v>
      </c>
      <c r="X1429" s="8">
        <f t="shared" si="409"/>
        <v>3.8538725667490184E-51</v>
      </c>
      <c r="Y1429" s="8">
        <f t="shared" si="410"/>
        <v>7.1947647260593943E-25</v>
      </c>
      <c r="Z1429" s="8">
        <f t="shared" si="411"/>
        <v>2.9192339976073745E-83</v>
      </c>
      <c r="AA1429" s="8">
        <f t="shared" si="412"/>
        <v>5.6289755742088238E-38</v>
      </c>
      <c r="AB1429" s="13" t="e">
        <f t="shared" si="402"/>
        <v>#DIV/0!</v>
      </c>
      <c r="AC1429" s="13">
        <f t="shared" si="403"/>
        <v>-5.6289755742088238E-38</v>
      </c>
    </row>
    <row r="1430" spans="2:29">
      <c r="B1430" s="16"/>
      <c r="I1430" s="11" t="e">
        <f t="shared" si="398"/>
        <v>#DIV/0!</v>
      </c>
      <c r="J1430" s="11" t="e">
        <f t="shared" si="399"/>
        <v>#DIV/0!</v>
      </c>
      <c r="K1430" s="11" t="e">
        <f t="shared" si="400"/>
        <v>#DIV/0!</v>
      </c>
      <c r="L1430" s="11" t="e">
        <f t="shared" si="401"/>
        <v>#DIV/0!</v>
      </c>
      <c r="M1430" s="8" t="e">
        <f t="shared" si="404"/>
        <v>#DIV/0!</v>
      </c>
      <c r="N1430" s="8">
        <f t="shared" si="405"/>
        <v>0</v>
      </c>
      <c r="O1430" s="8">
        <f t="shared" si="406"/>
        <v>0</v>
      </c>
      <c r="P1430" s="8">
        <f t="shared" si="392"/>
        <v>0.83333333333333337</v>
      </c>
      <c r="Q1430" s="8">
        <f t="shared" si="393"/>
        <v>0.22727272727272727</v>
      </c>
      <c r="R1430" s="8">
        <f t="shared" si="394"/>
        <v>9.8039215686274508E-2</v>
      </c>
      <c r="S1430" s="8">
        <f t="shared" si="395"/>
        <v>4.9504950495049507E-2</v>
      </c>
      <c r="T1430" s="8">
        <f t="shared" si="396"/>
        <v>0.15384615384615385</v>
      </c>
      <c r="U1430" s="8">
        <f t="shared" si="397"/>
        <v>7.407407407407407E-2</v>
      </c>
      <c r="V1430" s="8">
        <f t="shared" si="407"/>
        <v>0</v>
      </c>
      <c r="W1430" s="8">
        <f t="shared" si="408"/>
        <v>4.6506956586181639E-129</v>
      </c>
      <c r="X1430" s="8">
        <f t="shared" si="409"/>
        <v>3.4760419229500952E-51</v>
      </c>
      <c r="Y1430" s="8">
        <f t="shared" si="410"/>
        <v>6.8385882544722949E-25</v>
      </c>
      <c r="Z1430" s="8">
        <f t="shared" si="411"/>
        <v>2.4701210748985476E-83</v>
      </c>
      <c r="AA1430" s="8">
        <f t="shared" si="412"/>
        <v>5.2120144205637257E-38</v>
      </c>
      <c r="AB1430" s="13" t="e">
        <f t="shared" si="402"/>
        <v>#DIV/0!</v>
      </c>
      <c r="AC1430" s="13">
        <f t="shared" si="403"/>
        <v>-5.2120144205637257E-38</v>
      </c>
    </row>
    <row r="1431" spans="2:29">
      <c r="B1431" s="16"/>
      <c r="I1431" s="11" t="e">
        <f t="shared" si="398"/>
        <v>#DIV/0!</v>
      </c>
      <c r="J1431" s="11" t="e">
        <f t="shared" si="399"/>
        <v>#DIV/0!</v>
      </c>
      <c r="K1431" s="11" t="e">
        <f t="shared" si="400"/>
        <v>#DIV/0!</v>
      </c>
      <c r="L1431" s="11" t="e">
        <f t="shared" si="401"/>
        <v>#DIV/0!</v>
      </c>
      <c r="M1431" s="8" t="e">
        <f t="shared" si="404"/>
        <v>#DIV/0!</v>
      </c>
      <c r="N1431" s="8">
        <f t="shared" si="405"/>
        <v>0</v>
      </c>
      <c r="O1431" s="8">
        <f t="shared" si="406"/>
        <v>0</v>
      </c>
      <c r="P1431" s="8">
        <f t="shared" si="392"/>
        <v>0.83333333333333337</v>
      </c>
      <c r="Q1431" s="8">
        <f t="shared" si="393"/>
        <v>0.22727272727272727</v>
      </c>
      <c r="R1431" s="8">
        <f t="shared" si="394"/>
        <v>9.8039215686274508E-2</v>
      </c>
      <c r="S1431" s="8">
        <f t="shared" si="395"/>
        <v>4.9504950495049507E-2</v>
      </c>
      <c r="T1431" s="8">
        <f t="shared" si="396"/>
        <v>0.15384615384615385</v>
      </c>
      <c r="U1431" s="8">
        <f t="shared" si="397"/>
        <v>7.407407407407407E-2</v>
      </c>
      <c r="V1431" s="8">
        <f t="shared" si="407"/>
        <v>0</v>
      </c>
      <c r="W1431" s="8">
        <f t="shared" si="408"/>
        <v>3.5937193725685813E-129</v>
      </c>
      <c r="X1431" s="8">
        <f t="shared" si="409"/>
        <v>3.1352534991314587E-51</v>
      </c>
      <c r="Y1431" s="8">
        <f t="shared" si="410"/>
        <v>6.5000442814786164E-25</v>
      </c>
      <c r="Z1431" s="8">
        <f t="shared" si="411"/>
        <v>2.0901024479910787E-83</v>
      </c>
      <c r="AA1431" s="8">
        <f t="shared" si="412"/>
        <v>4.8259392782997464E-38</v>
      </c>
      <c r="AB1431" s="13" t="e">
        <f t="shared" si="402"/>
        <v>#DIV/0!</v>
      </c>
      <c r="AC1431" s="13">
        <f t="shared" si="403"/>
        <v>-4.8259392782997464E-38</v>
      </c>
    </row>
    <row r="1432" spans="2:29">
      <c r="B1432" s="16"/>
      <c r="I1432" s="11" t="e">
        <f t="shared" si="398"/>
        <v>#DIV/0!</v>
      </c>
      <c r="J1432" s="11" t="e">
        <f t="shared" si="399"/>
        <v>#DIV/0!</v>
      </c>
      <c r="K1432" s="11" t="e">
        <f t="shared" si="400"/>
        <v>#DIV/0!</v>
      </c>
      <c r="L1432" s="11" t="e">
        <f t="shared" si="401"/>
        <v>#DIV/0!</v>
      </c>
      <c r="M1432" s="8" t="e">
        <f t="shared" si="404"/>
        <v>#DIV/0!</v>
      </c>
      <c r="N1432" s="8">
        <f t="shared" si="405"/>
        <v>0</v>
      </c>
      <c r="O1432" s="8">
        <f t="shared" si="406"/>
        <v>0</v>
      </c>
      <c r="P1432" s="8">
        <f t="shared" si="392"/>
        <v>0.83333333333333337</v>
      </c>
      <c r="Q1432" s="8">
        <f t="shared" si="393"/>
        <v>0.22727272727272727</v>
      </c>
      <c r="R1432" s="8">
        <f t="shared" si="394"/>
        <v>9.8039215686274508E-2</v>
      </c>
      <c r="S1432" s="8">
        <f t="shared" si="395"/>
        <v>4.9504950495049507E-2</v>
      </c>
      <c r="T1432" s="8">
        <f t="shared" si="396"/>
        <v>0.15384615384615385</v>
      </c>
      <c r="U1432" s="8">
        <f t="shared" si="397"/>
        <v>7.407407407407407E-2</v>
      </c>
      <c r="V1432" s="8">
        <f t="shared" si="407"/>
        <v>0</v>
      </c>
      <c r="W1432" s="8">
        <f t="shared" si="408"/>
        <v>2.7769649697120854E-129</v>
      </c>
      <c r="X1432" s="8">
        <f t="shared" si="409"/>
        <v>2.8278757050989631E-51</v>
      </c>
      <c r="Y1432" s="8">
        <f t="shared" si="410"/>
        <v>6.1782599111083878E-25</v>
      </c>
      <c r="Z1432" s="8">
        <f t="shared" si="411"/>
        <v>1.7685482252232205E-83</v>
      </c>
      <c r="AA1432" s="8">
        <f t="shared" si="412"/>
        <v>4.4684622947219876E-38</v>
      </c>
      <c r="AB1432" s="13" t="e">
        <f t="shared" si="402"/>
        <v>#DIV/0!</v>
      </c>
      <c r="AC1432" s="13">
        <f t="shared" si="403"/>
        <v>-4.4684622947219876E-38</v>
      </c>
    </row>
    <row r="1433" spans="2:29">
      <c r="B1433" s="16"/>
      <c r="I1433" s="11" t="e">
        <f t="shared" si="398"/>
        <v>#DIV/0!</v>
      </c>
      <c r="J1433" s="11" t="e">
        <f t="shared" si="399"/>
        <v>#DIV/0!</v>
      </c>
      <c r="K1433" s="11" t="e">
        <f t="shared" si="400"/>
        <v>#DIV/0!</v>
      </c>
      <c r="L1433" s="11" t="e">
        <f t="shared" si="401"/>
        <v>#DIV/0!</v>
      </c>
      <c r="M1433" s="8" t="e">
        <f t="shared" si="404"/>
        <v>#DIV/0!</v>
      </c>
      <c r="N1433" s="8">
        <f t="shared" si="405"/>
        <v>0</v>
      </c>
      <c r="O1433" s="8">
        <f t="shared" si="406"/>
        <v>0</v>
      </c>
      <c r="P1433" s="8">
        <f t="shared" si="392"/>
        <v>0.83333333333333337</v>
      </c>
      <c r="Q1433" s="8">
        <f t="shared" si="393"/>
        <v>0.22727272727272727</v>
      </c>
      <c r="R1433" s="8">
        <f t="shared" si="394"/>
        <v>9.8039215686274508E-2</v>
      </c>
      <c r="S1433" s="8">
        <f t="shared" si="395"/>
        <v>4.9504950495049507E-2</v>
      </c>
      <c r="T1433" s="8">
        <f t="shared" si="396"/>
        <v>0.15384615384615385</v>
      </c>
      <c r="U1433" s="8">
        <f t="shared" si="397"/>
        <v>7.407407407407407E-2</v>
      </c>
      <c r="V1433" s="8">
        <f t="shared" si="407"/>
        <v>0</v>
      </c>
      <c r="W1433" s="8">
        <f t="shared" si="408"/>
        <v>2.1458365675047932E-129</v>
      </c>
      <c r="X1433" s="8">
        <f t="shared" si="409"/>
        <v>2.5506329889127903E-51</v>
      </c>
      <c r="Y1433" s="8">
        <f t="shared" si="410"/>
        <v>5.8724054600634182E-25</v>
      </c>
      <c r="Z1433" s="8">
        <f t="shared" si="411"/>
        <v>1.4964638828811866E-83</v>
      </c>
      <c r="AA1433" s="8">
        <f t="shared" si="412"/>
        <v>4.137465087705544E-38</v>
      </c>
      <c r="AB1433" s="13" t="e">
        <f t="shared" si="402"/>
        <v>#DIV/0!</v>
      </c>
      <c r="AC1433" s="13">
        <f t="shared" si="403"/>
        <v>-4.137465087705544E-38</v>
      </c>
    </row>
    <row r="1434" spans="2:29">
      <c r="B1434" s="16"/>
      <c r="I1434" s="11" t="e">
        <f t="shared" si="398"/>
        <v>#DIV/0!</v>
      </c>
      <c r="J1434" s="11" t="e">
        <f t="shared" si="399"/>
        <v>#DIV/0!</v>
      </c>
      <c r="K1434" s="11" t="e">
        <f t="shared" si="400"/>
        <v>#DIV/0!</v>
      </c>
      <c r="L1434" s="11" t="e">
        <f t="shared" si="401"/>
        <v>#DIV/0!</v>
      </c>
      <c r="M1434" s="8" t="e">
        <f t="shared" si="404"/>
        <v>#DIV/0!</v>
      </c>
      <c r="N1434" s="8">
        <f t="shared" si="405"/>
        <v>0</v>
      </c>
      <c r="O1434" s="8">
        <f t="shared" si="406"/>
        <v>0</v>
      </c>
      <c r="P1434" s="8">
        <f t="shared" si="392"/>
        <v>0.83333333333333337</v>
      </c>
      <c r="Q1434" s="8">
        <f t="shared" si="393"/>
        <v>0.22727272727272727</v>
      </c>
      <c r="R1434" s="8">
        <f t="shared" si="394"/>
        <v>9.8039215686274508E-2</v>
      </c>
      <c r="S1434" s="8">
        <f t="shared" si="395"/>
        <v>4.9504950495049507E-2</v>
      </c>
      <c r="T1434" s="8">
        <f t="shared" si="396"/>
        <v>0.15384615384615385</v>
      </c>
      <c r="U1434" s="8">
        <f t="shared" si="397"/>
        <v>7.407407407407407E-2</v>
      </c>
      <c r="V1434" s="8">
        <f t="shared" si="407"/>
        <v>0</v>
      </c>
      <c r="W1434" s="8">
        <f t="shared" si="408"/>
        <v>1.6581464385264312E-129</v>
      </c>
      <c r="X1434" s="8">
        <f t="shared" si="409"/>
        <v>2.3005709311762422E-51</v>
      </c>
      <c r="Y1434" s="8">
        <f t="shared" si="410"/>
        <v>5.5816923184761197E-25</v>
      </c>
      <c r="Z1434" s="8">
        <f t="shared" si="411"/>
        <v>1.2662386701302348E-83</v>
      </c>
      <c r="AA1434" s="8">
        <f t="shared" si="412"/>
        <v>3.8309861923199482E-38</v>
      </c>
      <c r="AB1434" s="13" t="e">
        <f t="shared" si="402"/>
        <v>#DIV/0!</v>
      </c>
      <c r="AC1434" s="13">
        <f t="shared" si="403"/>
        <v>-3.8309861923199482E-38</v>
      </c>
    </row>
    <row r="1435" spans="2:29">
      <c r="B1435" s="16"/>
      <c r="I1435" s="11" t="e">
        <f t="shared" si="398"/>
        <v>#DIV/0!</v>
      </c>
      <c r="J1435" s="11" t="e">
        <f t="shared" si="399"/>
        <v>#DIV/0!</v>
      </c>
      <c r="K1435" s="11" t="e">
        <f t="shared" si="400"/>
        <v>#DIV/0!</v>
      </c>
      <c r="L1435" s="11" t="e">
        <f t="shared" si="401"/>
        <v>#DIV/0!</v>
      </c>
      <c r="M1435" s="8" t="e">
        <f t="shared" si="404"/>
        <v>#DIV/0!</v>
      </c>
      <c r="N1435" s="8">
        <f t="shared" si="405"/>
        <v>0</v>
      </c>
      <c r="O1435" s="8">
        <f t="shared" si="406"/>
        <v>0</v>
      </c>
      <c r="P1435" s="8">
        <f t="shared" si="392"/>
        <v>0.83333333333333337</v>
      </c>
      <c r="Q1435" s="8">
        <f t="shared" si="393"/>
        <v>0.22727272727272727</v>
      </c>
      <c r="R1435" s="8">
        <f t="shared" si="394"/>
        <v>9.8039215686274508E-2</v>
      </c>
      <c r="S1435" s="8">
        <f t="shared" si="395"/>
        <v>4.9504950495049507E-2</v>
      </c>
      <c r="T1435" s="8">
        <f t="shared" si="396"/>
        <v>0.15384615384615385</v>
      </c>
      <c r="U1435" s="8">
        <f t="shared" si="397"/>
        <v>7.407407407407407E-2</v>
      </c>
      <c r="V1435" s="8">
        <f t="shared" si="407"/>
        <v>0</v>
      </c>
      <c r="W1435" s="8">
        <f t="shared" si="408"/>
        <v>1.2812949752249694E-129</v>
      </c>
      <c r="X1435" s="8">
        <f t="shared" si="409"/>
        <v>2.0750247614530812E-51</v>
      </c>
      <c r="Y1435" s="8">
        <f t="shared" si="410"/>
        <v>5.3053709165713613E-25</v>
      </c>
      <c r="Z1435" s="8">
        <f t="shared" si="411"/>
        <v>1.0714327208794294E-83</v>
      </c>
      <c r="AA1435" s="8">
        <f t="shared" si="412"/>
        <v>3.5472094373332853E-38</v>
      </c>
      <c r="AB1435" s="13" t="e">
        <f t="shared" si="402"/>
        <v>#DIV/0!</v>
      </c>
      <c r="AC1435" s="13">
        <f t="shared" si="403"/>
        <v>-3.5472094373332853E-38</v>
      </c>
    </row>
    <row r="1436" spans="2:29">
      <c r="B1436" s="16"/>
      <c r="I1436" s="11" t="e">
        <f t="shared" si="398"/>
        <v>#DIV/0!</v>
      </c>
      <c r="J1436" s="11" t="e">
        <f t="shared" si="399"/>
        <v>#DIV/0!</v>
      </c>
      <c r="K1436" s="11" t="e">
        <f t="shared" si="400"/>
        <v>#DIV/0!</v>
      </c>
      <c r="L1436" s="11" t="e">
        <f t="shared" si="401"/>
        <v>#DIV/0!</v>
      </c>
      <c r="M1436" s="8" t="e">
        <f t="shared" si="404"/>
        <v>#DIV/0!</v>
      </c>
      <c r="N1436" s="8">
        <f t="shared" si="405"/>
        <v>0</v>
      </c>
      <c r="O1436" s="8">
        <f t="shared" si="406"/>
        <v>0</v>
      </c>
      <c r="P1436" s="8">
        <f t="shared" si="392"/>
        <v>0.83333333333333337</v>
      </c>
      <c r="Q1436" s="8">
        <f t="shared" si="393"/>
        <v>0.22727272727272727</v>
      </c>
      <c r="R1436" s="8">
        <f t="shared" si="394"/>
        <v>9.8039215686274508E-2</v>
      </c>
      <c r="S1436" s="8">
        <f t="shared" si="395"/>
        <v>4.9504950495049507E-2</v>
      </c>
      <c r="T1436" s="8">
        <f t="shared" si="396"/>
        <v>0.15384615384615385</v>
      </c>
      <c r="U1436" s="8">
        <f t="shared" si="397"/>
        <v>7.407407407407407E-2</v>
      </c>
      <c r="V1436" s="8">
        <f t="shared" si="407"/>
        <v>0</v>
      </c>
      <c r="W1436" s="8">
        <f t="shared" si="408"/>
        <v>9.9009157176474904E-130</v>
      </c>
      <c r="X1436" s="8">
        <f t="shared" si="409"/>
        <v>1.8715909613106224E-51</v>
      </c>
      <c r="Y1436" s="8">
        <f t="shared" si="410"/>
        <v>5.0427287919886204E-25</v>
      </c>
      <c r="Z1436" s="8">
        <f t="shared" si="411"/>
        <v>9.0659691766720942E-84</v>
      </c>
      <c r="AA1436" s="8">
        <f t="shared" si="412"/>
        <v>3.2844531827160052E-38</v>
      </c>
      <c r="AB1436" s="13" t="e">
        <f t="shared" si="402"/>
        <v>#DIV/0!</v>
      </c>
      <c r="AC1436" s="13">
        <f t="shared" si="403"/>
        <v>-3.2844531827160052E-38</v>
      </c>
    </row>
    <row r="1437" spans="2:29">
      <c r="B1437" s="16"/>
      <c r="I1437" s="11" t="e">
        <f t="shared" si="398"/>
        <v>#DIV/0!</v>
      </c>
      <c r="J1437" s="11" t="e">
        <f t="shared" si="399"/>
        <v>#DIV/0!</v>
      </c>
      <c r="K1437" s="11" t="e">
        <f t="shared" si="400"/>
        <v>#DIV/0!</v>
      </c>
      <c r="L1437" s="11" t="e">
        <f t="shared" si="401"/>
        <v>#DIV/0!</v>
      </c>
      <c r="M1437" s="8" t="e">
        <f t="shared" si="404"/>
        <v>#DIV/0!</v>
      </c>
      <c r="N1437" s="8">
        <f t="shared" si="405"/>
        <v>0</v>
      </c>
      <c r="O1437" s="8">
        <f t="shared" si="406"/>
        <v>0</v>
      </c>
      <c r="P1437" s="8">
        <f t="shared" si="392"/>
        <v>0.83333333333333337</v>
      </c>
      <c r="Q1437" s="8">
        <f t="shared" si="393"/>
        <v>0.22727272727272727</v>
      </c>
      <c r="R1437" s="8">
        <f t="shared" si="394"/>
        <v>9.8039215686274508E-2</v>
      </c>
      <c r="S1437" s="8">
        <f t="shared" si="395"/>
        <v>4.9504950495049507E-2</v>
      </c>
      <c r="T1437" s="8">
        <f t="shared" si="396"/>
        <v>0.15384615384615385</v>
      </c>
      <c r="U1437" s="8">
        <f t="shared" si="397"/>
        <v>7.407407407407407E-2</v>
      </c>
      <c r="V1437" s="8">
        <f t="shared" si="407"/>
        <v>0</v>
      </c>
      <c r="W1437" s="8">
        <f t="shared" si="408"/>
        <v>7.6507076000003334E-130</v>
      </c>
      <c r="X1437" s="8">
        <f t="shared" si="409"/>
        <v>1.6881016513782085E-51</v>
      </c>
      <c r="Y1437" s="8">
        <f t="shared" si="410"/>
        <v>4.7930887527812625E-25</v>
      </c>
      <c r="Z1437" s="8">
        <f t="shared" si="411"/>
        <v>7.6712046879533109E-84</v>
      </c>
      <c r="AA1437" s="8">
        <f t="shared" si="412"/>
        <v>3.0411603543666715E-38</v>
      </c>
      <c r="AB1437" s="13" t="e">
        <f t="shared" si="402"/>
        <v>#DIV/0!</v>
      </c>
      <c r="AC1437" s="13">
        <f t="shared" si="403"/>
        <v>-3.0411603543666715E-38</v>
      </c>
    </row>
    <row r="1438" spans="2:29">
      <c r="B1438" s="16"/>
      <c r="I1438" s="11" t="e">
        <f t="shared" si="398"/>
        <v>#DIV/0!</v>
      </c>
      <c r="J1438" s="11" t="e">
        <f t="shared" si="399"/>
        <v>#DIV/0!</v>
      </c>
      <c r="K1438" s="11" t="e">
        <f t="shared" si="400"/>
        <v>#DIV/0!</v>
      </c>
      <c r="L1438" s="11" t="e">
        <f t="shared" si="401"/>
        <v>#DIV/0!</v>
      </c>
      <c r="M1438" s="8" t="e">
        <f t="shared" si="404"/>
        <v>#DIV/0!</v>
      </c>
      <c r="N1438" s="8">
        <f t="shared" si="405"/>
        <v>0</v>
      </c>
      <c r="O1438" s="8">
        <f t="shared" si="406"/>
        <v>0</v>
      </c>
      <c r="P1438" s="8">
        <f t="shared" si="392"/>
        <v>0.83333333333333337</v>
      </c>
      <c r="Q1438" s="8">
        <f t="shared" si="393"/>
        <v>0.22727272727272727</v>
      </c>
      <c r="R1438" s="8">
        <f t="shared" si="394"/>
        <v>9.8039215686274508E-2</v>
      </c>
      <c r="S1438" s="8">
        <f t="shared" si="395"/>
        <v>4.9504950495049507E-2</v>
      </c>
      <c r="T1438" s="8">
        <f t="shared" si="396"/>
        <v>0.15384615384615385</v>
      </c>
      <c r="U1438" s="8">
        <f t="shared" si="397"/>
        <v>7.407407407407407E-2</v>
      </c>
      <c r="V1438" s="8">
        <f t="shared" si="407"/>
        <v>0</v>
      </c>
      <c r="W1438" s="8">
        <f t="shared" si="408"/>
        <v>5.9119104181820753E-130</v>
      </c>
      <c r="X1438" s="8">
        <f t="shared" si="409"/>
        <v>1.522601489478384E-51</v>
      </c>
      <c r="Y1438" s="8">
        <f t="shared" si="410"/>
        <v>4.5558071313564476E-25</v>
      </c>
      <c r="Z1438" s="8">
        <f t="shared" si="411"/>
        <v>6.4910193513451092E-84</v>
      </c>
      <c r="AA1438" s="8">
        <f t="shared" si="412"/>
        <v>2.8158892170061771E-38</v>
      </c>
      <c r="AB1438" s="13" t="e">
        <f t="shared" si="402"/>
        <v>#DIV/0!</v>
      </c>
      <c r="AC1438" s="13">
        <f t="shared" si="403"/>
        <v>-2.8158892170061771E-38</v>
      </c>
    </row>
    <row r="1439" spans="2:29">
      <c r="B1439" s="16"/>
      <c r="I1439" s="11" t="e">
        <f t="shared" si="398"/>
        <v>#DIV/0!</v>
      </c>
      <c r="J1439" s="11" t="e">
        <f t="shared" si="399"/>
        <v>#DIV/0!</v>
      </c>
      <c r="K1439" s="11" t="e">
        <f t="shared" si="400"/>
        <v>#DIV/0!</v>
      </c>
      <c r="L1439" s="11" t="e">
        <f t="shared" si="401"/>
        <v>#DIV/0!</v>
      </c>
      <c r="M1439" s="8" t="e">
        <f t="shared" si="404"/>
        <v>#DIV/0!</v>
      </c>
      <c r="N1439" s="8">
        <f t="shared" si="405"/>
        <v>0</v>
      </c>
      <c r="O1439" s="8">
        <f t="shared" si="406"/>
        <v>0</v>
      </c>
      <c r="P1439" s="8">
        <f t="shared" si="392"/>
        <v>0.83333333333333337</v>
      </c>
      <c r="Q1439" s="8">
        <f t="shared" si="393"/>
        <v>0.22727272727272727</v>
      </c>
      <c r="R1439" s="8">
        <f t="shared" si="394"/>
        <v>9.8039215686274508E-2</v>
      </c>
      <c r="S1439" s="8">
        <f t="shared" si="395"/>
        <v>4.9504950495049507E-2</v>
      </c>
      <c r="T1439" s="8">
        <f t="shared" si="396"/>
        <v>0.15384615384615385</v>
      </c>
      <c r="U1439" s="8">
        <f t="shared" si="397"/>
        <v>7.407407407407407E-2</v>
      </c>
      <c r="V1439" s="8">
        <f t="shared" si="407"/>
        <v>0</v>
      </c>
      <c r="W1439" s="8">
        <f t="shared" si="408"/>
        <v>4.5682944140497853E-130</v>
      </c>
      <c r="X1439" s="8">
        <f t="shared" si="409"/>
        <v>1.3733268336471699E-51</v>
      </c>
      <c r="Y1439" s="8">
        <f t="shared" si="410"/>
        <v>4.3302721248536527E-25</v>
      </c>
      <c r="Z1439" s="8">
        <f t="shared" si="411"/>
        <v>5.4924009895997074E-84</v>
      </c>
      <c r="AA1439" s="8">
        <f t="shared" si="412"/>
        <v>2.6073048305612748E-38</v>
      </c>
      <c r="AB1439" s="13" t="e">
        <f t="shared" si="402"/>
        <v>#DIV/0!</v>
      </c>
      <c r="AC1439" s="13">
        <f t="shared" si="403"/>
        <v>-2.6073048305612748E-38</v>
      </c>
    </row>
    <row r="1440" spans="2:29">
      <c r="B1440" s="16"/>
      <c r="I1440" s="11" t="e">
        <f t="shared" si="398"/>
        <v>#DIV/0!</v>
      </c>
      <c r="J1440" s="11" t="e">
        <f t="shared" si="399"/>
        <v>#DIV/0!</v>
      </c>
      <c r="K1440" s="11" t="e">
        <f t="shared" si="400"/>
        <v>#DIV/0!</v>
      </c>
      <c r="L1440" s="11" t="e">
        <f t="shared" si="401"/>
        <v>#DIV/0!</v>
      </c>
      <c r="M1440" s="8" t="e">
        <f t="shared" si="404"/>
        <v>#DIV/0!</v>
      </c>
      <c r="N1440" s="8">
        <f t="shared" si="405"/>
        <v>0</v>
      </c>
      <c r="O1440" s="8">
        <f t="shared" si="406"/>
        <v>0</v>
      </c>
      <c r="P1440" s="8">
        <f t="shared" si="392"/>
        <v>0.83333333333333337</v>
      </c>
      <c r="Q1440" s="8">
        <f t="shared" si="393"/>
        <v>0.22727272727272727</v>
      </c>
      <c r="R1440" s="8">
        <f t="shared" si="394"/>
        <v>9.8039215686274508E-2</v>
      </c>
      <c r="S1440" s="8">
        <f t="shared" si="395"/>
        <v>4.9504950495049507E-2</v>
      </c>
      <c r="T1440" s="8">
        <f t="shared" si="396"/>
        <v>0.15384615384615385</v>
      </c>
      <c r="U1440" s="8">
        <f t="shared" si="397"/>
        <v>7.407407407407407E-2</v>
      </c>
      <c r="V1440" s="8">
        <f t="shared" si="407"/>
        <v>0</v>
      </c>
      <c r="W1440" s="8">
        <f t="shared" si="408"/>
        <v>3.530045683583925E-130</v>
      </c>
      <c r="X1440" s="8">
        <f t="shared" si="409"/>
        <v>1.2386869479954866E-51</v>
      </c>
      <c r="Y1440" s="8">
        <f t="shared" si="410"/>
        <v>4.1159022176826795E-25</v>
      </c>
      <c r="Z1440" s="8">
        <f t="shared" si="411"/>
        <v>4.6474162219689834E-84</v>
      </c>
      <c r="AA1440" s="8">
        <f t="shared" si="412"/>
        <v>2.414171139408588E-38</v>
      </c>
      <c r="AB1440" s="13" t="e">
        <f t="shared" si="402"/>
        <v>#DIV/0!</v>
      </c>
      <c r="AC1440" s="13">
        <f t="shared" si="403"/>
        <v>-2.414171139408588E-38</v>
      </c>
    </row>
    <row r="1441" spans="2:29">
      <c r="B1441" s="16"/>
      <c r="I1441" s="11" t="e">
        <f t="shared" si="398"/>
        <v>#DIV/0!</v>
      </c>
      <c r="J1441" s="11" t="e">
        <f t="shared" si="399"/>
        <v>#DIV/0!</v>
      </c>
      <c r="K1441" s="11" t="e">
        <f t="shared" si="400"/>
        <v>#DIV/0!</v>
      </c>
      <c r="L1441" s="11" t="e">
        <f t="shared" si="401"/>
        <v>#DIV/0!</v>
      </c>
      <c r="M1441" s="8" t="e">
        <f t="shared" si="404"/>
        <v>#DIV/0!</v>
      </c>
      <c r="N1441" s="8">
        <f t="shared" si="405"/>
        <v>0</v>
      </c>
      <c r="O1441" s="8">
        <f t="shared" si="406"/>
        <v>0</v>
      </c>
      <c r="P1441" s="8">
        <f t="shared" si="392"/>
        <v>0.83333333333333337</v>
      </c>
      <c r="Q1441" s="8">
        <f t="shared" si="393"/>
        <v>0.22727272727272727</v>
      </c>
      <c r="R1441" s="8">
        <f t="shared" si="394"/>
        <v>9.8039215686274508E-2</v>
      </c>
      <c r="S1441" s="8">
        <f t="shared" si="395"/>
        <v>4.9504950495049507E-2</v>
      </c>
      <c r="T1441" s="8">
        <f t="shared" si="396"/>
        <v>0.15384615384615385</v>
      </c>
      <c r="U1441" s="8">
        <f t="shared" si="397"/>
        <v>7.407407407407407E-2</v>
      </c>
      <c r="V1441" s="8">
        <f t="shared" si="407"/>
        <v>0</v>
      </c>
      <c r="W1441" s="8">
        <f t="shared" si="408"/>
        <v>2.7277625736784876E-130</v>
      </c>
      <c r="X1441" s="8">
        <f t="shared" si="409"/>
        <v>1.117247051133184E-51</v>
      </c>
      <c r="Y1441" s="8">
        <f t="shared" si="410"/>
        <v>3.9121446821538338E-25</v>
      </c>
      <c r="Z1441" s="8">
        <f t="shared" si="411"/>
        <v>3.932429110896832E-84</v>
      </c>
      <c r="AA1441" s="8">
        <f t="shared" si="412"/>
        <v>2.2353436476005444E-38</v>
      </c>
      <c r="AB1441" s="13" t="e">
        <f t="shared" si="402"/>
        <v>#DIV/0!</v>
      </c>
      <c r="AC1441" s="13">
        <f t="shared" si="403"/>
        <v>-2.2353436476005444E-38</v>
      </c>
    </row>
    <row r="1442" spans="2:29">
      <c r="B1442" s="16"/>
      <c r="I1442" s="11" t="e">
        <f t="shared" si="398"/>
        <v>#DIV/0!</v>
      </c>
      <c r="J1442" s="11" t="e">
        <f t="shared" si="399"/>
        <v>#DIV/0!</v>
      </c>
      <c r="K1442" s="11" t="e">
        <f t="shared" si="400"/>
        <v>#DIV/0!</v>
      </c>
      <c r="L1442" s="11" t="e">
        <f t="shared" si="401"/>
        <v>#DIV/0!</v>
      </c>
      <c r="M1442" s="8" t="e">
        <f t="shared" si="404"/>
        <v>#DIV/0!</v>
      </c>
      <c r="N1442" s="8">
        <f t="shared" si="405"/>
        <v>0</v>
      </c>
      <c r="O1442" s="8">
        <f t="shared" si="406"/>
        <v>0</v>
      </c>
      <c r="P1442" s="8">
        <f t="shared" si="392"/>
        <v>0.83333333333333337</v>
      </c>
      <c r="Q1442" s="8">
        <f t="shared" si="393"/>
        <v>0.22727272727272727</v>
      </c>
      <c r="R1442" s="8">
        <f t="shared" si="394"/>
        <v>9.8039215686274508E-2</v>
      </c>
      <c r="S1442" s="8">
        <f t="shared" si="395"/>
        <v>4.9504950495049507E-2</v>
      </c>
      <c r="T1442" s="8">
        <f t="shared" si="396"/>
        <v>0.15384615384615385</v>
      </c>
      <c r="U1442" s="8">
        <f t="shared" si="397"/>
        <v>7.407407407407407E-2</v>
      </c>
      <c r="V1442" s="8">
        <f t="shared" si="407"/>
        <v>0</v>
      </c>
      <c r="W1442" s="8">
        <f t="shared" si="408"/>
        <v>2.1078165342061039E-130</v>
      </c>
      <c r="X1442" s="8">
        <f t="shared" si="409"/>
        <v>1.0077130265122836E-51</v>
      </c>
      <c r="Y1442" s="8">
        <f t="shared" si="410"/>
        <v>3.7184741533343368E-25</v>
      </c>
      <c r="Z1442" s="8">
        <f t="shared" si="411"/>
        <v>3.3274400169127039E-84</v>
      </c>
      <c r="AA1442" s="8">
        <f t="shared" si="412"/>
        <v>2.0697626366671707E-38</v>
      </c>
      <c r="AB1442" s="13" t="e">
        <f t="shared" si="402"/>
        <v>#DIV/0!</v>
      </c>
      <c r="AC1442" s="13">
        <f t="shared" si="403"/>
        <v>-2.0697626366671707E-38</v>
      </c>
    </row>
    <row r="1443" spans="2:29">
      <c r="B1443" s="16"/>
      <c r="I1443" s="11" t="e">
        <f t="shared" si="398"/>
        <v>#DIV/0!</v>
      </c>
      <c r="J1443" s="11" t="e">
        <f t="shared" si="399"/>
        <v>#DIV/0!</v>
      </c>
      <c r="K1443" s="11" t="e">
        <f t="shared" si="400"/>
        <v>#DIV/0!</v>
      </c>
      <c r="L1443" s="11" t="e">
        <f t="shared" si="401"/>
        <v>#DIV/0!</v>
      </c>
      <c r="M1443" s="8" t="e">
        <f t="shared" si="404"/>
        <v>#DIV/0!</v>
      </c>
      <c r="N1443" s="8">
        <f t="shared" si="405"/>
        <v>0</v>
      </c>
      <c r="O1443" s="8">
        <f t="shared" si="406"/>
        <v>0</v>
      </c>
      <c r="P1443" s="8">
        <f t="shared" si="392"/>
        <v>0.83333333333333337</v>
      </c>
      <c r="Q1443" s="8">
        <f t="shared" si="393"/>
        <v>0.22727272727272727</v>
      </c>
      <c r="R1443" s="8">
        <f t="shared" si="394"/>
        <v>9.8039215686274508E-2</v>
      </c>
      <c r="S1443" s="8">
        <f t="shared" si="395"/>
        <v>4.9504950495049507E-2</v>
      </c>
      <c r="T1443" s="8">
        <f t="shared" si="396"/>
        <v>0.15384615384615385</v>
      </c>
      <c r="U1443" s="8">
        <f t="shared" si="397"/>
        <v>7.407407407407407E-2</v>
      </c>
      <c r="V1443" s="8">
        <f t="shared" si="407"/>
        <v>0</v>
      </c>
      <c r="W1443" s="8">
        <f t="shared" si="408"/>
        <v>1.6287673218865348E-130</v>
      </c>
      <c r="X1443" s="8">
        <f t="shared" si="409"/>
        <v>9.0891763175617742E-52</v>
      </c>
      <c r="Y1443" s="8">
        <f t="shared" si="410"/>
        <v>3.5343912744563993E-25</v>
      </c>
      <c r="Z1443" s="8">
        <f t="shared" si="411"/>
        <v>2.8155261681569033E-84</v>
      </c>
      <c r="AA1443" s="8">
        <f t="shared" si="412"/>
        <v>1.9164468858029358E-38</v>
      </c>
      <c r="AB1443" s="13" t="e">
        <f t="shared" si="402"/>
        <v>#DIV/0!</v>
      </c>
      <c r="AC1443" s="13">
        <f t="shared" si="403"/>
        <v>-1.9164468858029358E-38</v>
      </c>
    </row>
    <row r="1444" spans="2:29">
      <c r="B1444" s="16"/>
      <c r="I1444" s="11" t="e">
        <f t="shared" si="398"/>
        <v>#DIV/0!</v>
      </c>
      <c r="J1444" s="11" t="e">
        <f t="shared" si="399"/>
        <v>#DIV/0!</v>
      </c>
      <c r="K1444" s="11" t="e">
        <f t="shared" si="400"/>
        <v>#DIV/0!</v>
      </c>
      <c r="L1444" s="11" t="e">
        <f t="shared" si="401"/>
        <v>#DIV/0!</v>
      </c>
      <c r="M1444" s="8" t="e">
        <f t="shared" si="404"/>
        <v>#DIV/0!</v>
      </c>
      <c r="N1444" s="8">
        <f t="shared" si="405"/>
        <v>0</v>
      </c>
      <c r="O1444" s="8">
        <f t="shared" si="406"/>
        <v>0</v>
      </c>
      <c r="P1444" s="8">
        <f t="shared" si="392"/>
        <v>0.83333333333333337</v>
      </c>
      <c r="Q1444" s="8">
        <f t="shared" si="393"/>
        <v>0.22727272727272727</v>
      </c>
      <c r="R1444" s="8">
        <f t="shared" si="394"/>
        <v>9.8039215686274508E-2</v>
      </c>
      <c r="S1444" s="8">
        <f t="shared" si="395"/>
        <v>4.9504950495049507E-2</v>
      </c>
      <c r="T1444" s="8">
        <f t="shared" si="396"/>
        <v>0.15384615384615385</v>
      </c>
      <c r="U1444" s="8">
        <f t="shared" si="397"/>
        <v>7.407407407407407E-2</v>
      </c>
      <c r="V1444" s="8">
        <f t="shared" si="407"/>
        <v>0</v>
      </c>
      <c r="W1444" s="8">
        <f t="shared" si="408"/>
        <v>1.258592930548686E-130</v>
      </c>
      <c r="X1444" s="8">
        <f t="shared" si="409"/>
        <v>8.1980806001537571E-52</v>
      </c>
      <c r="Y1444" s="8">
        <f t="shared" si="410"/>
        <v>3.3594214093843003E-25</v>
      </c>
      <c r="Z1444" s="8">
        <f t="shared" si="411"/>
        <v>2.3823682961327643E-84</v>
      </c>
      <c r="AA1444" s="8">
        <f t="shared" si="412"/>
        <v>1.7744878572249407E-38</v>
      </c>
      <c r="AB1444" s="13" t="e">
        <f t="shared" si="402"/>
        <v>#DIV/0!</v>
      </c>
      <c r="AC1444" s="13">
        <f t="shared" si="403"/>
        <v>-1.7744878572249407E-38</v>
      </c>
    </row>
    <row r="1445" spans="2:29">
      <c r="B1445" s="16"/>
      <c r="I1445" s="11" t="e">
        <f t="shared" si="398"/>
        <v>#DIV/0!</v>
      </c>
      <c r="J1445" s="11" t="e">
        <f t="shared" si="399"/>
        <v>#DIV/0!</v>
      </c>
      <c r="K1445" s="11" t="e">
        <f t="shared" si="400"/>
        <v>#DIV/0!</v>
      </c>
      <c r="L1445" s="11" t="e">
        <f t="shared" si="401"/>
        <v>#DIV/0!</v>
      </c>
      <c r="M1445" s="8" t="e">
        <f t="shared" si="404"/>
        <v>#DIV/0!</v>
      </c>
      <c r="N1445" s="8">
        <f t="shared" si="405"/>
        <v>0</v>
      </c>
      <c r="O1445" s="8">
        <f t="shared" si="406"/>
        <v>0</v>
      </c>
      <c r="P1445" s="8">
        <f t="shared" si="392"/>
        <v>0.83333333333333337</v>
      </c>
      <c r="Q1445" s="8">
        <f t="shared" si="393"/>
        <v>0.22727272727272727</v>
      </c>
      <c r="R1445" s="8">
        <f t="shared" si="394"/>
        <v>9.8039215686274508E-2</v>
      </c>
      <c r="S1445" s="8">
        <f t="shared" si="395"/>
        <v>4.9504950495049507E-2</v>
      </c>
      <c r="T1445" s="8">
        <f t="shared" si="396"/>
        <v>0.15384615384615385</v>
      </c>
      <c r="U1445" s="8">
        <f t="shared" si="397"/>
        <v>7.407407407407407E-2</v>
      </c>
      <c r="V1445" s="8">
        <f t="shared" si="407"/>
        <v>0</v>
      </c>
      <c r="W1445" s="8">
        <f t="shared" si="408"/>
        <v>9.7254908269671181E-131</v>
      </c>
      <c r="X1445" s="8">
        <f t="shared" si="409"/>
        <v>7.3943472079818205E-52</v>
      </c>
      <c r="Y1445" s="8">
        <f t="shared" si="410"/>
        <v>3.193113418820721E-25</v>
      </c>
      <c r="Z1445" s="8">
        <f t="shared" si="411"/>
        <v>2.0158500967277238E-84</v>
      </c>
      <c r="AA1445" s="8">
        <f t="shared" si="412"/>
        <v>1.6430443122453155E-38</v>
      </c>
      <c r="AB1445" s="13" t="e">
        <f t="shared" si="402"/>
        <v>#DIV/0!</v>
      </c>
      <c r="AC1445" s="13">
        <f t="shared" si="403"/>
        <v>-1.6430443122453155E-38</v>
      </c>
    </row>
    <row r="1446" spans="2:29">
      <c r="B1446" s="16"/>
      <c r="I1446" s="11" t="e">
        <f t="shared" si="398"/>
        <v>#DIV/0!</v>
      </c>
      <c r="J1446" s="11" t="e">
        <f t="shared" si="399"/>
        <v>#DIV/0!</v>
      </c>
      <c r="K1446" s="11" t="e">
        <f t="shared" si="400"/>
        <v>#DIV/0!</v>
      </c>
      <c r="L1446" s="11" t="e">
        <f t="shared" si="401"/>
        <v>#DIV/0!</v>
      </c>
      <c r="M1446" s="8" t="e">
        <f t="shared" si="404"/>
        <v>#DIV/0!</v>
      </c>
      <c r="N1446" s="8">
        <f t="shared" si="405"/>
        <v>0</v>
      </c>
      <c r="O1446" s="8">
        <f t="shared" si="406"/>
        <v>0</v>
      </c>
      <c r="P1446" s="8">
        <f t="shared" si="392"/>
        <v>0.83333333333333337</v>
      </c>
      <c r="Q1446" s="8">
        <f t="shared" si="393"/>
        <v>0.22727272727272727</v>
      </c>
      <c r="R1446" s="8">
        <f t="shared" si="394"/>
        <v>9.8039215686274508E-2</v>
      </c>
      <c r="S1446" s="8">
        <f t="shared" si="395"/>
        <v>4.9504950495049507E-2</v>
      </c>
      <c r="T1446" s="8">
        <f t="shared" si="396"/>
        <v>0.15384615384615385</v>
      </c>
      <c r="U1446" s="8">
        <f t="shared" si="397"/>
        <v>7.407407407407407E-2</v>
      </c>
      <c r="V1446" s="8">
        <f t="shared" si="407"/>
        <v>0</v>
      </c>
      <c r="W1446" s="8">
        <f t="shared" si="408"/>
        <v>7.5151520026564094E-131</v>
      </c>
      <c r="X1446" s="8">
        <f t="shared" si="409"/>
        <v>6.6694112071992891E-52</v>
      </c>
      <c r="Y1446" s="8">
        <f t="shared" si="410"/>
        <v>3.0350384970969229E-25</v>
      </c>
      <c r="Z1446" s="8">
        <f t="shared" si="411"/>
        <v>1.7057193126157662E-84</v>
      </c>
      <c r="AA1446" s="8">
        <f t="shared" si="412"/>
        <v>1.5213373261530699E-38</v>
      </c>
      <c r="AB1446" s="13" t="e">
        <f t="shared" si="402"/>
        <v>#DIV/0!</v>
      </c>
      <c r="AC1446" s="13">
        <f t="shared" si="403"/>
        <v>-1.5213373261530699E-38</v>
      </c>
    </row>
    <row r="1447" spans="2:29">
      <c r="B1447" s="16"/>
      <c r="I1447" s="11" t="e">
        <f t="shared" si="398"/>
        <v>#DIV/0!</v>
      </c>
      <c r="J1447" s="11" t="e">
        <f t="shared" si="399"/>
        <v>#DIV/0!</v>
      </c>
      <c r="K1447" s="11" t="e">
        <f t="shared" si="400"/>
        <v>#DIV/0!</v>
      </c>
      <c r="L1447" s="11" t="e">
        <f t="shared" si="401"/>
        <v>#DIV/0!</v>
      </c>
      <c r="M1447" s="8" t="e">
        <f t="shared" si="404"/>
        <v>#DIV/0!</v>
      </c>
      <c r="N1447" s="8">
        <f t="shared" si="405"/>
        <v>0</v>
      </c>
      <c r="O1447" s="8">
        <f t="shared" si="406"/>
        <v>0</v>
      </c>
      <c r="P1447" s="8">
        <f t="shared" si="392"/>
        <v>0.83333333333333337</v>
      </c>
      <c r="Q1447" s="8">
        <f t="shared" si="393"/>
        <v>0.22727272727272727</v>
      </c>
      <c r="R1447" s="8">
        <f t="shared" si="394"/>
        <v>9.8039215686274508E-2</v>
      </c>
      <c r="S1447" s="8">
        <f t="shared" si="395"/>
        <v>4.9504950495049507E-2</v>
      </c>
      <c r="T1447" s="8">
        <f t="shared" si="396"/>
        <v>0.15384615384615385</v>
      </c>
      <c r="U1447" s="8">
        <f t="shared" si="397"/>
        <v>7.407407407407407E-2</v>
      </c>
      <c r="V1447" s="8">
        <f t="shared" si="407"/>
        <v>0</v>
      </c>
      <c r="W1447" s="8">
        <f t="shared" si="408"/>
        <v>5.8071629111435892E-131</v>
      </c>
      <c r="X1447" s="8">
        <f t="shared" si="409"/>
        <v>6.0155473633562214E-52</v>
      </c>
      <c r="Y1447" s="8">
        <f t="shared" si="410"/>
        <v>2.8847890665475703E-25</v>
      </c>
      <c r="Z1447" s="8">
        <f t="shared" si="411"/>
        <v>1.4433009568287253E-84</v>
      </c>
      <c r="AA1447" s="8">
        <f t="shared" si="412"/>
        <v>1.4086456723639536E-38</v>
      </c>
      <c r="AB1447" s="13" t="e">
        <f t="shared" si="402"/>
        <v>#DIV/0!</v>
      </c>
      <c r="AC1447" s="13">
        <f t="shared" si="403"/>
        <v>-1.4086456723639536E-38</v>
      </c>
    </row>
    <row r="1448" spans="2:29">
      <c r="B1448" s="16"/>
      <c r="I1448" s="11" t="e">
        <f t="shared" si="398"/>
        <v>#DIV/0!</v>
      </c>
      <c r="J1448" s="11" t="e">
        <f t="shared" si="399"/>
        <v>#DIV/0!</v>
      </c>
      <c r="K1448" s="11" t="e">
        <f t="shared" si="400"/>
        <v>#DIV/0!</v>
      </c>
      <c r="L1448" s="11" t="e">
        <f t="shared" si="401"/>
        <v>#DIV/0!</v>
      </c>
      <c r="M1448" s="8" t="e">
        <f t="shared" si="404"/>
        <v>#DIV/0!</v>
      </c>
      <c r="N1448" s="8">
        <f t="shared" si="405"/>
        <v>0</v>
      </c>
      <c r="O1448" s="8">
        <f t="shared" si="406"/>
        <v>0</v>
      </c>
      <c r="P1448" s="8">
        <f t="shared" si="392"/>
        <v>0.83333333333333337</v>
      </c>
      <c r="Q1448" s="8">
        <f t="shared" si="393"/>
        <v>0.22727272727272727</v>
      </c>
      <c r="R1448" s="8">
        <f t="shared" si="394"/>
        <v>9.8039215686274508E-2</v>
      </c>
      <c r="S1448" s="8">
        <f t="shared" si="395"/>
        <v>4.9504950495049507E-2</v>
      </c>
      <c r="T1448" s="8">
        <f t="shared" si="396"/>
        <v>0.15384615384615385</v>
      </c>
      <c r="U1448" s="8">
        <f t="shared" si="397"/>
        <v>7.407407407407407E-2</v>
      </c>
      <c r="V1448" s="8">
        <f t="shared" si="407"/>
        <v>0</v>
      </c>
      <c r="W1448" s="8">
        <f t="shared" si="408"/>
        <v>4.487353158610955E-131</v>
      </c>
      <c r="X1448" s="8">
        <f t="shared" si="409"/>
        <v>5.4257878179291407E-52</v>
      </c>
      <c r="Y1448" s="8">
        <f t="shared" si="410"/>
        <v>2.7419777266194728E-25</v>
      </c>
      <c r="Z1448" s="8">
        <f t="shared" si="411"/>
        <v>1.2212546557781521E-84</v>
      </c>
      <c r="AA1448" s="8">
        <f t="shared" si="412"/>
        <v>1.3043015484851422E-38</v>
      </c>
      <c r="AB1448" s="13" t="e">
        <f t="shared" si="402"/>
        <v>#DIV/0!</v>
      </c>
      <c r="AC1448" s="13">
        <f t="shared" si="403"/>
        <v>-1.3043015484851422E-38</v>
      </c>
    </row>
    <row r="1449" spans="2:29">
      <c r="B1449" s="16"/>
      <c r="I1449" s="11" t="e">
        <f t="shared" si="398"/>
        <v>#DIV/0!</v>
      </c>
      <c r="J1449" s="11" t="e">
        <f t="shared" si="399"/>
        <v>#DIV/0!</v>
      </c>
      <c r="K1449" s="11" t="e">
        <f t="shared" si="400"/>
        <v>#DIV/0!</v>
      </c>
      <c r="L1449" s="11" t="e">
        <f t="shared" si="401"/>
        <v>#DIV/0!</v>
      </c>
      <c r="M1449" s="8" t="e">
        <f t="shared" si="404"/>
        <v>#DIV/0!</v>
      </c>
      <c r="N1449" s="8">
        <f t="shared" si="405"/>
        <v>0</v>
      </c>
      <c r="O1449" s="8">
        <f t="shared" si="406"/>
        <v>0</v>
      </c>
      <c r="P1449" s="8">
        <f t="shared" si="392"/>
        <v>0.83333333333333337</v>
      </c>
      <c r="Q1449" s="8">
        <f t="shared" si="393"/>
        <v>0.22727272727272727</v>
      </c>
      <c r="R1449" s="8">
        <f t="shared" si="394"/>
        <v>9.8039215686274508E-2</v>
      </c>
      <c r="S1449" s="8">
        <f t="shared" si="395"/>
        <v>4.9504950495049507E-2</v>
      </c>
      <c r="T1449" s="8">
        <f t="shared" si="396"/>
        <v>0.15384615384615385</v>
      </c>
      <c r="U1449" s="8">
        <f t="shared" si="397"/>
        <v>7.407407407407407E-2</v>
      </c>
      <c r="V1449" s="8">
        <f t="shared" si="407"/>
        <v>0</v>
      </c>
      <c r="W1449" s="8">
        <f t="shared" si="408"/>
        <v>3.4675001680175562E-131</v>
      </c>
      <c r="X1449" s="8">
        <f t="shared" si="409"/>
        <v>4.8938478357792254E-52</v>
      </c>
      <c r="Y1449" s="8">
        <f t="shared" si="410"/>
        <v>2.6062362550046472E-25</v>
      </c>
      <c r="Z1449" s="8">
        <f t="shared" si="411"/>
        <v>1.0333693241199748E-84</v>
      </c>
      <c r="AA1449" s="8">
        <f t="shared" si="412"/>
        <v>1.2076866189677242E-38</v>
      </c>
      <c r="AB1449" s="13" t="e">
        <f t="shared" si="402"/>
        <v>#DIV/0!</v>
      </c>
      <c r="AC1449" s="13">
        <f t="shared" si="403"/>
        <v>-1.2076866189677242E-38</v>
      </c>
    </row>
    <row r="1450" spans="2:29">
      <c r="B1450" s="16"/>
      <c r="I1450" s="11" t="e">
        <f t="shared" si="398"/>
        <v>#DIV/0!</v>
      </c>
      <c r="J1450" s="11" t="e">
        <f t="shared" si="399"/>
        <v>#DIV/0!</v>
      </c>
      <c r="K1450" s="11" t="e">
        <f t="shared" si="400"/>
        <v>#DIV/0!</v>
      </c>
      <c r="L1450" s="11" t="e">
        <f t="shared" si="401"/>
        <v>#DIV/0!</v>
      </c>
      <c r="M1450" s="8" t="e">
        <f t="shared" si="404"/>
        <v>#DIV/0!</v>
      </c>
      <c r="N1450" s="8">
        <f t="shared" si="405"/>
        <v>0</v>
      </c>
      <c r="O1450" s="8">
        <f t="shared" si="406"/>
        <v>0</v>
      </c>
      <c r="P1450" s="8">
        <f t="shared" si="392"/>
        <v>0.83333333333333337</v>
      </c>
      <c r="Q1450" s="8">
        <f t="shared" si="393"/>
        <v>0.22727272727272727</v>
      </c>
      <c r="R1450" s="8">
        <f t="shared" si="394"/>
        <v>9.8039215686274508E-2</v>
      </c>
      <c r="S1450" s="8">
        <f t="shared" si="395"/>
        <v>4.9504950495049507E-2</v>
      </c>
      <c r="T1450" s="8">
        <f t="shared" si="396"/>
        <v>0.15384615384615385</v>
      </c>
      <c r="U1450" s="8">
        <f t="shared" si="397"/>
        <v>7.407407407407407E-2</v>
      </c>
      <c r="V1450" s="8">
        <f t="shared" si="407"/>
        <v>0</v>
      </c>
      <c r="W1450" s="8">
        <f t="shared" si="408"/>
        <v>2.679431948013566E-131</v>
      </c>
      <c r="X1450" s="8">
        <f t="shared" si="409"/>
        <v>4.414058832271458E-52</v>
      </c>
      <c r="Y1450" s="8">
        <f t="shared" si="410"/>
        <v>2.4772146582222388E-25</v>
      </c>
      <c r="Z1450" s="8">
        <f t="shared" si="411"/>
        <v>8.7438942810151707E-85</v>
      </c>
      <c r="AA1450" s="8">
        <f t="shared" si="412"/>
        <v>1.1182283508960409E-38</v>
      </c>
      <c r="AB1450" s="13" t="e">
        <f t="shared" si="402"/>
        <v>#DIV/0!</v>
      </c>
      <c r="AC1450" s="13">
        <f t="shared" si="403"/>
        <v>-1.1182283508960409E-38</v>
      </c>
    </row>
    <row r="1451" spans="2:29">
      <c r="B1451" s="16"/>
      <c r="I1451" s="11" t="e">
        <f t="shared" si="398"/>
        <v>#DIV/0!</v>
      </c>
      <c r="J1451" s="11" t="e">
        <f t="shared" si="399"/>
        <v>#DIV/0!</v>
      </c>
      <c r="K1451" s="11" t="e">
        <f t="shared" si="400"/>
        <v>#DIV/0!</v>
      </c>
      <c r="L1451" s="11" t="e">
        <f t="shared" si="401"/>
        <v>#DIV/0!</v>
      </c>
      <c r="M1451" s="8" t="e">
        <f t="shared" si="404"/>
        <v>#DIV/0!</v>
      </c>
      <c r="N1451" s="8">
        <f t="shared" si="405"/>
        <v>0</v>
      </c>
      <c r="O1451" s="8">
        <f t="shared" si="406"/>
        <v>0</v>
      </c>
      <c r="P1451" s="8">
        <f t="shared" si="392"/>
        <v>0.83333333333333337</v>
      </c>
      <c r="Q1451" s="8">
        <f t="shared" si="393"/>
        <v>0.22727272727272727</v>
      </c>
      <c r="R1451" s="8">
        <f t="shared" si="394"/>
        <v>9.8039215686274508E-2</v>
      </c>
      <c r="S1451" s="8">
        <f t="shared" si="395"/>
        <v>4.9504950495049507E-2</v>
      </c>
      <c r="T1451" s="8">
        <f t="shared" si="396"/>
        <v>0.15384615384615385</v>
      </c>
      <c r="U1451" s="8">
        <f t="shared" si="397"/>
        <v>7.407407407407407E-2</v>
      </c>
      <c r="V1451" s="8">
        <f t="shared" si="407"/>
        <v>0</v>
      </c>
      <c r="W1451" s="8">
        <f t="shared" si="408"/>
        <v>2.0704701416468464E-131</v>
      </c>
      <c r="X1451" s="8">
        <f t="shared" si="409"/>
        <v>3.9813079663624913E-52</v>
      </c>
      <c r="Y1451" s="8">
        <f t="shared" si="410"/>
        <v>2.3545802692013356E-25</v>
      </c>
      <c r="Z1451" s="8">
        <f t="shared" si="411"/>
        <v>7.3986797762436061E-85</v>
      </c>
      <c r="AA1451" s="8">
        <f t="shared" si="412"/>
        <v>1.0353966212000379E-38</v>
      </c>
      <c r="AB1451" s="13" t="e">
        <f t="shared" si="402"/>
        <v>#DIV/0!</v>
      </c>
      <c r="AC1451" s="13">
        <f t="shared" si="403"/>
        <v>-1.0353966212000379E-38</v>
      </c>
    </row>
    <row r="1452" spans="2:29">
      <c r="B1452" s="16"/>
      <c r="I1452" s="11" t="e">
        <f t="shared" si="398"/>
        <v>#DIV/0!</v>
      </c>
      <c r="J1452" s="11" t="e">
        <f t="shared" si="399"/>
        <v>#DIV/0!</v>
      </c>
      <c r="K1452" s="11" t="e">
        <f t="shared" si="400"/>
        <v>#DIV/0!</v>
      </c>
      <c r="L1452" s="11" t="e">
        <f t="shared" si="401"/>
        <v>#DIV/0!</v>
      </c>
      <c r="M1452" s="8" t="e">
        <f t="shared" si="404"/>
        <v>#DIV/0!</v>
      </c>
      <c r="N1452" s="8">
        <f t="shared" si="405"/>
        <v>0</v>
      </c>
      <c r="O1452" s="8">
        <f t="shared" si="406"/>
        <v>0</v>
      </c>
      <c r="P1452" s="8">
        <f t="shared" si="392"/>
        <v>0.83333333333333337</v>
      </c>
      <c r="Q1452" s="8">
        <f t="shared" si="393"/>
        <v>0.22727272727272727</v>
      </c>
      <c r="R1452" s="8">
        <f t="shared" si="394"/>
        <v>9.8039215686274508E-2</v>
      </c>
      <c r="S1452" s="8">
        <f t="shared" si="395"/>
        <v>4.9504950495049507E-2</v>
      </c>
      <c r="T1452" s="8">
        <f t="shared" si="396"/>
        <v>0.15384615384615385</v>
      </c>
      <c r="U1452" s="8">
        <f t="shared" si="397"/>
        <v>7.407407407407407E-2</v>
      </c>
      <c r="V1452" s="8">
        <f t="shared" si="407"/>
        <v>0</v>
      </c>
      <c r="W1452" s="8">
        <f t="shared" si="408"/>
        <v>1.5999087458180178E-131</v>
      </c>
      <c r="X1452" s="8">
        <f t="shared" si="409"/>
        <v>3.5909836559347959E-52</v>
      </c>
      <c r="Y1452" s="8">
        <f t="shared" si="410"/>
        <v>2.2380168895379028E-25</v>
      </c>
      <c r="Z1452" s="8">
        <f t="shared" si="411"/>
        <v>6.260421349129205E-85</v>
      </c>
      <c r="AA1452" s="8">
        <f t="shared" si="412"/>
        <v>9.5870057518522035E-39</v>
      </c>
      <c r="AB1452" s="13" t="e">
        <f t="shared" si="402"/>
        <v>#DIV/0!</v>
      </c>
      <c r="AC1452" s="13">
        <f t="shared" si="403"/>
        <v>-9.5870057518522035E-39</v>
      </c>
    </row>
    <row r="1453" spans="2:29">
      <c r="B1453" s="16"/>
      <c r="I1453" s="11" t="e">
        <f t="shared" si="398"/>
        <v>#DIV/0!</v>
      </c>
      <c r="J1453" s="11" t="e">
        <f t="shared" si="399"/>
        <v>#DIV/0!</v>
      </c>
      <c r="K1453" s="11" t="e">
        <f t="shared" si="400"/>
        <v>#DIV/0!</v>
      </c>
      <c r="L1453" s="11" t="e">
        <f t="shared" si="401"/>
        <v>#DIV/0!</v>
      </c>
      <c r="M1453" s="8" t="e">
        <f t="shared" si="404"/>
        <v>#DIV/0!</v>
      </c>
      <c r="N1453" s="8">
        <f t="shared" si="405"/>
        <v>0</v>
      </c>
      <c r="O1453" s="8">
        <f t="shared" si="406"/>
        <v>0</v>
      </c>
      <c r="P1453" s="8">
        <f t="shared" si="392"/>
        <v>0.83333333333333337</v>
      </c>
      <c r="Q1453" s="8">
        <f t="shared" si="393"/>
        <v>0.22727272727272727</v>
      </c>
      <c r="R1453" s="8">
        <f t="shared" si="394"/>
        <v>9.8039215686274508E-2</v>
      </c>
      <c r="S1453" s="8">
        <f t="shared" si="395"/>
        <v>4.9504950495049507E-2</v>
      </c>
      <c r="T1453" s="8">
        <f t="shared" si="396"/>
        <v>0.15384615384615385</v>
      </c>
      <c r="U1453" s="8">
        <f t="shared" si="397"/>
        <v>7.407407407407407E-2</v>
      </c>
      <c r="V1453" s="8">
        <f t="shared" si="407"/>
        <v>0</v>
      </c>
      <c r="W1453" s="8">
        <f t="shared" si="408"/>
        <v>1.2362931217684683E-131</v>
      </c>
      <c r="X1453" s="8">
        <f t="shared" si="409"/>
        <v>3.2389264347647179E-52</v>
      </c>
      <c r="Y1453" s="8">
        <f t="shared" si="410"/>
        <v>2.1272239742142444E-25</v>
      </c>
      <c r="Z1453" s="8">
        <f t="shared" si="411"/>
        <v>5.2972796031093276E-85</v>
      </c>
      <c r="AA1453" s="8">
        <f t="shared" si="412"/>
        <v>8.8768571776409296E-39</v>
      </c>
      <c r="AB1453" s="13" t="e">
        <f t="shared" si="402"/>
        <v>#DIV/0!</v>
      </c>
      <c r="AC1453" s="13">
        <f t="shared" si="403"/>
        <v>-8.8768571776409296E-39</v>
      </c>
    </row>
    <row r="1454" spans="2:29">
      <c r="B1454" s="16"/>
      <c r="I1454" s="11" t="e">
        <f t="shared" si="398"/>
        <v>#DIV/0!</v>
      </c>
      <c r="J1454" s="11" t="e">
        <f t="shared" si="399"/>
        <v>#DIV/0!</v>
      </c>
      <c r="K1454" s="11" t="e">
        <f t="shared" si="400"/>
        <v>#DIV/0!</v>
      </c>
      <c r="L1454" s="11" t="e">
        <f t="shared" si="401"/>
        <v>#DIV/0!</v>
      </c>
      <c r="M1454" s="8" t="e">
        <f t="shared" si="404"/>
        <v>#DIV/0!</v>
      </c>
      <c r="N1454" s="8">
        <f t="shared" si="405"/>
        <v>0</v>
      </c>
      <c r="O1454" s="8">
        <f t="shared" si="406"/>
        <v>0</v>
      </c>
      <c r="P1454" s="8">
        <f t="shared" si="392"/>
        <v>0.83333333333333337</v>
      </c>
      <c r="Q1454" s="8">
        <f t="shared" si="393"/>
        <v>0.22727272727272727</v>
      </c>
      <c r="R1454" s="8">
        <f t="shared" si="394"/>
        <v>9.8039215686274508E-2</v>
      </c>
      <c r="S1454" s="8">
        <f t="shared" si="395"/>
        <v>4.9504950495049507E-2</v>
      </c>
      <c r="T1454" s="8">
        <f t="shared" si="396"/>
        <v>0.15384615384615385</v>
      </c>
      <c r="U1454" s="8">
        <f t="shared" si="397"/>
        <v>7.407407407407407E-2</v>
      </c>
      <c r="V1454" s="8">
        <f t="shared" si="407"/>
        <v>0</v>
      </c>
      <c r="W1454" s="8">
        <f t="shared" si="408"/>
        <v>9.5531741227563463E-132</v>
      </c>
      <c r="X1454" s="8">
        <f t="shared" si="409"/>
        <v>2.9213846274348438E-52</v>
      </c>
      <c r="Y1454" s="8">
        <f t="shared" si="410"/>
        <v>2.0219158566788857E-25</v>
      </c>
      <c r="Z1454" s="8">
        <f t="shared" si="411"/>
        <v>4.4823135103232769E-85</v>
      </c>
      <c r="AA1454" s="8">
        <f t="shared" si="412"/>
        <v>8.2193122015193787E-39</v>
      </c>
      <c r="AB1454" s="13" t="e">
        <f t="shared" si="402"/>
        <v>#DIV/0!</v>
      </c>
      <c r="AC1454" s="13">
        <f t="shared" si="403"/>
        <v>-8.2193122015193787E-39</v>
      </c>
    </row>
    <row r="1455" spans="2:29">
      <c r="B1455" s="16"/>
      <c r="I1455" s="11" t="e">
        <f t="shared" si="398"/>
        <v>#DIV/0!</v>
      </c>
      <c r="J1455" s="11" t="e">
        <f t="shared" si="399"/>
        <v>#DIV/0!</v>
      </c>
      <c r="K1455" s="11" t="e">
        <f t="shared" si="400"/>
        <v>#DIV/0!</v>
      </c>
      <c r="L1455" s="11" t="e">
        <f t="shared" si="401"/>
        <v>#DIV/0!</v>
      </c>
      <c r="M1455" s="8" t="e">
        <f t="shared" si="404"/>
        <v>#DIV/0!</v>
      </c>
      <c r="N1455" s="8">
        <f t="shared" si="405"/>
        <v>0</v>
      </c>
      <c r="O1455" s="8">
        <f t="shared" si="406"/>
        <v>0</v>
      </c>
      <c r="P1455" s="8">
        <f t="shared" si="392"/>
        <v>0.83333333333333337</v>
      </c>
      <c r="Q1455" s="8">
        <f t="shared" si="393"/>
        <v>0.22727272727272727</v>
      </c>
      <c r="R1455" s="8">
        <f t="shared" si="394"/>
        <v>9.8039215686274508E-2</v>
      </c>
      <c r="S1455" s="8">
        <f t="shared" si="395"/>
        <v>4.9504950495049507E-2</v>
      </c>
      <c r="T1455" s="8">
        <f t="shared" si="396"/>
        <v>0.15384615384615385</v>
      </c>
      <c r="U1455" s="8">
        <f t="shared" si="397"/>
        <v>7.407407407407407E-2</v>
      </c>
      <c r="V1455" s="8">
        <f t="shared" si="407"/>
        <v>0</v>
      </c>
      <c r="W1455" s="8">
        <f t="shared" si="408"/>
        <v>7.3819981857662671E-132</v>
      </c>
      <c r="X1455" s="8">
        <f t="shared" si="409"/>
        <v>2.6349743698431923E-52</v>
      </c>
      <c r="Y1455" s="8">
        <f t="shared" si="410"/>
        <v>1.9218210122888417E-25</v>
      </c>
      <c r="Z1455" s="8">
        <f t="shared" si="411"/>
        <v>3.7927268164273881E-85</v>
      </c>
      <c r="AA1455" s="8">
        <f t="shared" si="412"/>
        <v>7.6104742606660918E-39</v>
      </c>
      <c r="AB1455" s="13" t="e">
        <f t="shared" si="402"/>
        <v>#DIV/0!</v>
      </c>
      <c r="AC1455" s="13">
        <f t="shared" si="403"/>
        <v>-7.6104742606660918E-39</v>
      </c>
    </row>
    <row r="1456" spans="2:29">
      <c r="B1456" s="16"/>
      <c r="I1456" s="11" t="e">
        <f t="shared" si="398"/>
        <v>#DIV/0!</v>
      </c>
      <c r="J1456" s="11" t="e">
        <f t="shared" si="399"/>
        <v>#DIV/0!</v>
      </c>
      <c r="K1456" s="11" t="e">
        <f t="shared" si="400"/>
        <v>#DIV/0!</v>
      </c>
      <c r="L1456" s="11" t="e">
        <f t="shared" si="401"/>
        <v>#DIV/0!</v>
      </c>
      <c r="M1456" s="8" t="e">
        <f t="shared" si="404"/>
        <v>#DIV/0!</v>
      </c>
      <c r="N1456" s="8">
        <f t="shared" si="405"/>
        <v>0</v>
      </c>
      <c r="O1456" s="8">
        <f t="shared" si="406"/>
        <v>0</v>
      </c>
      <c r="P1456" s="8">
        <f t="shared" si="392"/>
        <v>0.83333333333333337</v>
      </c>
      <c r="Q1456" s="8">
        <f t="shared" si="393"/>
        <v>0.22727272727272727</v>
      </c>
      <c r="R1456" s="8">
        <f t="shared" si="394"/>
        <v>9.8039215686274508E-2</v>
      </c>
      <c r="S1456" s="8">
        <f t="shared" si="395"/>
        <v>4.9504950495049507E-2</v>
      </c>
      <c r="T1456" s="8">
        <f t="shared" si="396"/>
        <v>0.15384615384615385</v>
      </c>
      <c r="U1456" s="8">
        <f t="shared" si="397"/>
        <v>7.407407407407407E-2</v>
      </c>
      <c r="V1456" s="8">
        <f t="shared" si="407"/>
        <v>0</v>
      </c>
      <c r="W1456" s="8">
        <f t="shared" si="408"/>
        <v>5.7042713253648427E-132</v>
      </c>
      <c r="X1456" s="8">
        <f t="shared" si="409"/>
        <v>2.3766435492703303E-52</v>
      </c>
      <c r="Y1456" s="8">
        <f t="shared" si="410"/>
        <v>1.8266813582151366E-25</v>
      </c>
      <c r="Z1456" s="8">
        <f t="shared" si="411"/>
        <v>3.2092303831308667E-85</v>
      </c>
      <c r="AA1456" s="8">
        <f t="shared" si="412"/>
        <v>7.0467354265426771E-39</v>
      </c>
      <c r="AB1456" s="13" t="e">
        <f t="shared" si="402"/>
        <v>#DIV/0!</v>
      </c>
      <c r="AC1456" s="13">
        <f t="shared" si="403"/>
        <v>-7.0467354265426771E-39</v>
      </c>
    </row>
    <row r="1457" spans="2:29">
      <c r="B1457" s="16"/>
      <c r="I1457" s="11" t="e">
        <f t="shared" si="398"/>
        <v>#DIV/0!</v>
      </c>
      <c r="J1457" s="11" t="e">
        <f t="shared" si="399"/>
        <v>#DIV/0!</v>
      </c>
      <c r="K1457" s="11" t="e">
        <f t="shared" si="400"/>
        <v>#DIV/0!</v>
      </c>
      <c r="L1457" s="11" t="e">
        <f t="shared" si="401"/>
        <v>#DIV/0!</v>
      </c>
      <c r="M1457" s="8" t="e">
        <f t="shared" si="404"/>
        <v>#DIV/0!</v>
      </c>
      <c r="N1457" s="8">
        <f t="shared" si="405"/>
        <v>0</v>
      </c>
      <c r="O1457" s="8">
        <f t="shared" si="406"/>
        <v>0</v>
      </c>
      <c r="P1457" s="8">
        <f t="shared" si="392"/>
        <v>0.83333333333333337</v>
      </c>
      <c r="Q1457" s="8">
        <f t="shared" si="393"/>
        <v>0.22727272727272727</v>
      </c>
      <c r="R1457" s="8">
        <f t="shared" si="394"/>
        <v>9.8039215686274508E-2</v>
      </c>
      <c r="S1457" s="8">
        <f t="shared" si="395"/>
        <v>4.9504950495049507E-2</v>
      </c>
      <c r="T1457" s="8">
        <f t="shared" si="396"/>
        <v>0.15384615384615385</v>
      </c>
      <c r="U1457" s="8">
        <f t="shared" si="397"/>
        <v>7.407407407407407E-2</v>
      </c>
      <c r="V1457" s="8">
        <f t="shared" si="407"/>
        <v>0</v>
      </c>
      <c r="W1457" s="8">
        <f t="shared" si="408"/>
        <v>4.4078460241455599E-132</v>
      </c>
      <c r="X1457" s="8">
        <f t="shared" si="409"/>
        <v>2.1436392797340233E-52</v>
      </c>
      <c r="Y1457" s="8">
        <f t="shared" si="410"/>
        <v>1.7362515880064663E-25</v>
      </c>
      <c r="Z1457" s="8">
        <f t="shared" si="411"/>
        <v>2.7155026318799639E-85</v>
      </c>
      <c r="AA1457" s="8">
        <f t="shared" si="412"/>
        <v>6.5247550245765526E-39</v>
      </c>
      <c r="AB1457" s="13" t="e">
        <f t="shared" si="402"/>
        <v>#DIV/0!</v>
      </c>
      <c r="AC1457" s="13">
        <f t="shared" si="403"/>
        <v>-6.5247550245765526E-39</v>
      </c>
    </row>
    <row r="1458" spans="2:29">
      <c r="B1458" s="16"/>
      <c r="I1458" s="11" t="e">
        <f t="shared" si="398"/>
        <v>#DIV/0!</v>
      </c>
      <c r="J1458" s="11" t="e">
        <f t="shared" si="399"/>
        <v>#DIV/0!</v>
      </c>
      <c r="K1458" s="11" t="e">
        <f t="shared" si="400"/>
        <v>#DIV/0!</v>
      </c>
      <c r="L1458" s="11" t="e">
        <f t="shared" si="401"/>
        <v>#DIV/0!</v>
      </c>
      <c r="M1458" s="8" t="e">
        <f t="shared" si="404"/>
        <v>#DIV/0!</v>
      </c>
      <c r="N1458" s="8">
        <f t="shared" si="405"/>
        <v>0</v>
      </c>
      <c r="O1458" s="8">
        <f t="shared" si="406"/>
        <v>0</v>
      </c>
      <c r="P1458" s="8">
        <f t="shared" si="392"/>
        <v>0.83333333333333337</v>
      </c>
      <c r="Q1458" s="8">
        <f t="shared" si="393"/>
        <v>0.22727272727272727</v>
      </c>
      <c r="R1458" s="8">
        <f t="shared" si="394"/>
        <v>9.8039215686274508E-2</v>
      </c>
      <c r="S1458" s="8">
        <f t="shared" si="395"/>
        <v>4.9504950495049507E-2</v>
      </c>
      <c r="T1458" s="8">
        <f t="shared" si="396"/>
        <v>0.15384615384615385</v>
      </c>
      <c r="U1458" s="8">
        <f t="shared" si="397"/>
        <v>7.407407407407407E-2</v>
      </c>
      <c r="V1458" s="8">
        <f t="shared" si="407"/>
        <v>0</v>
      </c>
      <c r="W1458" s="8">
        <f t="shared" si="408"/>
        <v>3.4060628368397508E-132</v>
      </c>
      <c r="X1458" s="8">
        <f t="shared" si="409"/>
        <v>1.9334785660346092E-52</v>
      </c>
      <c r="Y1458" s="8">
        <f t="shared" si="410"/>
        <v>1.6502985390952549E-25</v>
      </c>
      <c r="Z1458" s="8">
        <f t="shared" si="411"/>
        <v>2.2977329962061234E-85</v>
      </c>
      <c r="AA1458" s="8">
        <f t="shared" si="412"/>
        <v>6.0414398375708816E-39</v>
      </c>
      <c r="AB1458" s="13" t="e">
        <f t="shared" si="402"/>
        <v>#DIV/0!</v>
      </c>
      <c r="AC1458" s="13">
        <f t="shared" si="403"/>
        <v>-6.0414398375708816E-39</v>
      </c>
    </row>
    <row r="1459" spans="2:29">
      <c r="B1459" s="16"/>
      <c r="I1459" s="11" t="e">
        <f t="shared" si="398"/>
        <v>#DIV/0!</v>
      </c>
      <c r="J1459" s="11" t="e">
        <f t="shared" si="399"/>
        <v>#DIV/0!</v>
      </c>
      <c r="K1459" s="11" t="e">
        <f t="shared" si="400"/>
        <v>#DIV/0!</v>
      </c>
      <c r="L1459" s="11" t="e">
        <f t="shared" si="401"/>
        <v>#DIV/0!</v>
      </c>
      <c r="M1459" s="8" t="e">
        <f t="shared" si="404"/>
        <v>#DIV/0!</v>
      </c>
      <c r="N1459" s="8">
        <f t="shared" si="405"/>
        <v>0</v>
      </c>
      <c r="O1459" s="8">
        <f t="shared" si="406"/>
        <v>0</v>
      </c>
      <c r="P1459" s="8">
        <f t="shared" si="392"/>
        <v>0.83333333333333337</v>
      </c>
      <c r="Q1459" s="8">
        <f t="shared" si="393"/>
        <v>0.22727272727272727</v>
      </c>
      <c r="R1459" s="8">
        <f t="shared" si="394"/>
        <v>9.8039215686274508E-2</v>
      </c>
      <c r="S1459" s="8">
        <f t="shared" si="395"/>
        <v>4.9504950495049507E-2</v>
      </c>
      <c r="T1459" s="8">
        <f t="shared" si="396"/>
        <v>0.15384615384615385</v>
      </c>
      <c r="U1459" s="8">
        <f t="shared" si="397"/>
        <v>7.407407407407407E-2</v>
      </c>
      <c r="V1459" s="8">
        <f t="shared" si="407"/>
        <v>0</v>
      </c>
      <c r="W1459" s="8">
        <f t="shared" si="408"/>
        <v>2.6319576466488984E-132</v>
      </c>
      <c r="X1459" s="8">
        <f t="shared" si="409"/>
        <v>1.7439218438743533E-52</v>
      </c>
      <c r="Y1459" s="8">
        <f t="shared" si="410"/>
        <v>1.5686005916152918E-25</v>
      </c>
      <c r="Z1459" s="8">
        <f t="shared" si="411"/>
        <v>1.944235612174412E-85</v>
      </c>
      <c r="AA1459" s="8">
        <f t="shared" si="412"/>
        <v>5.5939257755285944E-39</v>
      </c>
      <c r="AB1459" s="13" t="e">
        <f t="shared" si="402"/>
        <v>#DIV/0!</v>
      </c>
      <c r="AC1459" s="13">
        <f t="shared" si="403"/>
        <v>-5.5939257755285944E-39</v>
      </c>
    </row>
    <row r="1460" spans="2:29">
      <c r="B1460" s="16"/>
      <c r="I1460" s="11" t="e">
        <f t="shared" si="398"/>
        <v>#DIV/0!</v>
      </c>
      <c r="J1460" s="11" t="e">
        <f t="shared" si="399"/>
        <v>#DIV/0!</v>
      </c>
      <c r="K1460" s="11" t="e">
        <f t="shared" si="400"/>
        <v>#DIV/0!</v>
      </c>
      <c r="L1460" s="11" t="e">
        <f t="shared" si="401"/>
        <v>#DIV/0!</v>
      </c>
      <c r="M1460" s="8" t="e">
        <f t="shared" si="404"/>
        <v>#DIV/0!</v>
      </c>
      <c r="N1460" s="8">
        <f t="shared" si="405"/>
        <v>0</v>
      </c>
      <c r="O1460" s="8">
        <f t="shared" si="406"/>
        <v>0</v>
      </c>
      <c r="P1460" s="8">
        <f t="shared" si="392"/>
        <v>0.83333333333333337</v>
      </c>
      <c r="Q1460" s="8">
        <f t="shared" si="393"/>
        <v>0.22727272727272727</v>
      </c>
      <c r="R1460" s="8">
        <f t="shared" si="394"/>
        <v>9.8039215686274508E-2</v>
      </c>
      <c r="S1460" s="8">
        <f t="shared" si="395"/>
        <v>4.9504950495049507E-2</v>
      </c>
      <c r="T1460" s="8">
        <f t="shared" si="396"/>
        <v>0.15384615384615385</v>
      </c>
      <c r="U1460" s="8">
        <f t="shared" si="397"/>
        <v>7.407407407407407E-2</v>
      </c>
      <c r="V1460" s="8">
        <f t="shared" si="407"/>
        <v>0</v>
      </c>
      <c r="W1460" s="8">
        <f t="shared" si="408"/>
        <v>2.0337854542286941E-132</v>
      </c>
      <c r="X1460" s="8">
        <f t="shared" si="409"/>
        <v>1.5729491140827501E-52</v>
      </c>
      <c r="Y1460" s="8">
        <f t="shared" si="410"/>
        <v>1.4909470969808714E-25</v>
      </c>
      <c r="Z1460" s="8">
        <f t="shared" si="411"/>
        <v>1.6451224410706562E-85</v>
      </c>
      <c r="AA1460" s="8">
        <f t="shared" si="412"/>
        <v>5.1795609032672173E-39</v>
      </c>
      <c r="AB1460" s="13" t="e">
        <f t="shared" si="402"/>
        <v>#DIV/0!</v>
      </c>
      <c r="AC1460" s="13">
        <f t="shared" si="403"/>
        <v>-5.1795609032672173E-39</v>
      </c>
    </row>
    <row r="1461" spans="2:29">
      <c r="B1461" s="16"/>
      <c r="I1461" s="11" t="e">
        <f t="shared" si="398"/>
        <v>#DIV/0!</v>
      </c>
      <c r="J1461" s="11" t="e">
        <f t="shared" si="399"/>
        <v>#DIV/0!</v>
      </c>
      <c r="K1461" s="11" t="e">
        <f t="shared" si="400"/>
        <v>#DIV/0!</v>
      </c>
      <c r="L1461" s="11" t="e">
        <f t="shared" si="401"/>
        <v>#DIV/0!</v>
      </c>
      <c r="M1461" s="8" t="e">
        <f t="shared" si="404"/>
        <v>#DIV/0!</v>
      </c>
      <c r="N1461" s="8">
        <f t="shared" si="405"/>
        <v>0</v>
      </c>
      <c r="O1461" s="8">
        <f t="shared" si="406"/>
        <v>0</v>
      </c>
      <c r="P1461" s="8">
        <f t="shared" si="392"/>
        <v>0.83333333333333337</v>
      </c>
      <c r="Q1461" s="8">
        <f t="shared" si="393"/>
        <v>0.22727272727272727</v>
      </c>
      <c r="R1461" s="8">
        <f t="shared" si="394"/>
        <v>9.8039215686274508E-2</v>
      </c>
      <c r="S1461" s="8">
        <f t="shared" si="395"/>
        <v>4.9504950495049507E-2</v>
      </c>
      <c r="T1461" s="8">
        <f t="shared" si="396"/>
        <v>0.15384615384615385</v>
      </c>
      <c r="U1461" s="8">
        <f t="shared" si="397"/>
        <v>7.407407407407407E-2</v>
      </c>
      <c r="V1461" s="8">
        <f t="shared" si="407"/>
        <v>0</v>
      </c>
      <c r="W1461" s="8">
        <f t="shared" si="408"/>
        <v>1.5715614873585362E-132</v>
      </c>
      <c r="X1461" s="8">
        <f t="shared" si="409"/>
        <v>1.4187384166236569E-52</v>
      </c>
      <c r="Y1461" s="8">
        <f t="shared" si="410"/>
        <v>1.4171378347540954E-25</v>
      </c>
      <c r="Z1461" s="8">
        <f t="shared" si="411"/>
        <v>1.3920266809059399E-85</v>
      </c>
      <c r="AA1461" s="8">
        <f t="shared" si="412"/>
        <v>4.7958897252474232E-39</v>
      </c>
      <c r="AB1461" s="13" t="e">
        <f t="shared" si="402"/>
        <v>#DIV/0!</v>
      </c>
      <c r="AC1461" s="13">
        <f t="shared" si="403"/>
        <v>-4.7958897252474232E-39</v>
      </c>
    </row>
    <row r="1462" spans="2:29">
      <c r="B1462" s="16"/>
      <c r="I1462" s="11" t="e">
        <f t="shared" si="398"/>
        <v>#DIV/0!</v>
      </c>
      <c r="J1462" s="11" t="e">
        <f t="shared" si="399"/>
        <v>#DIV/0!</v>
      </c>
      <c r="K1462" s="11" t="e">
        <f t="shared" si="400"/>
        <v>#DIV/0!</v>
      </c>
      <c r="L1462" s="11" t="e">
        <f t="shared" si="401"/>
        <v>#DIV/0!</v>
      </c>
      <c r="M1462" s="8" t="e">
        <f t="shared" si="404"/>
        <v>#DIV/0!</v>
      </c>
      <c r="N1462" s="8">
        <f t="shared" si="405"/>
        <v>0</v>
      </c>
      <c r="O1462" s="8">
        <f t="shared" si="406"/>
        <v>0</v>
      </c>
      <c r="P1462" s="8">
        <f t="shared" si="392"/>
        <v>0.83333333333333337</v>
      </c>
      <c r="Q1462" s="8">
        <f t="shared" si="393"/>
        <v>0.22727272727272727</v>
      </c>
      <c r="R1462" s="8">
        <f t="shared" si="394"/>
        <v>9.8039215686274508E-2</v>
      </c>
      <c r="S1462" s="8">
        <f t="shared" si="395"/>
        <v>4.9504950495049507E-2</v>
      </c>
      <c r="T1462" s="8">
        <f t="shared" si="396"/>
        <v>0.15384615384615385</v>
      </c>
      <c r="U1462" s="8">
        <f t="shared" si="397"/>
        <v>7.407407407407407E-2</v>
      </c>
      <c r="V1462" s="8">
        <f t="shared" si="407"/>
        <v>0</v>
      </c>
      <c r="W1462" s="8">
        <f t="shared" si="408"/>
        <v>1.214388422049778E-132</v>
      </c>
      <c r="X1462" s="8">
        <f t="shared" si="409"/>
        <v>1.2796464149938867E-52</v>
      </c>
      <c r="Y1462" s="8">
        <f t="shared" si="410"/>
        <v>1.3469824963999321E-25</v>
      </c>
      <c r="Z1462" s="8">
        <f t="shared" si="411"/>
        <v>1.1778687299973338E-85</v>
      </c>
      <c r="AA1462" s="8">
        <f t="shared" si="412"/>
        <v>4.4406386344883552E-39</v>
      </c>
      <c r="AB1462" s="13" t="e">
        <f t="shared" si="402"/>
        <v>#DIV/0!</v>
      </c>
      <c r="AC1462" s="13">
        <f t="shared" si="403"/>
        <v>-4.4406386344883552E-39</v>
      </c>
    </row>
    <row r="1463" spans="2:29">
      <c r="B1463" s="16"/>
      <c r="I1463" s="11" t="e">
        <f t="shared" si="398"/>
        <v>#DIV/0!</v>
      </c>
      <c r="J1463" s="11" t="e">
        <f t="shared" si="399"/>
        <v>#DIV/0!</v>
      </c>
      <c r="K1463" s="11" t="e">
        <f t="shared" si="400"/>
        <v>#DIV/0!</v>
      </c>
      <c r="L1463" s="11" t="e">
        <f t="shared" si="401"/>
        <v>#DIV/0!</v>
      </c>
      <c r="M1463" s="8" t="e">
        <f t="shared" si="404"/>
        <v>#DIV/0!</v>
      </c>
      <c r="N1463" s="8">
        <f t="shared" si="405"/>
        <v>0</v>
      </c>
      <c r="O1463" s="8">
        <f t="shared" si="406"/>
        <v>0</v>
      </c>
      <c r="P1463" s="8">
        <f t="shared" ref="P1463:P1526" si="413">5/6</f>
        <v>0.83333333333333337</v>
      </c>
      <c r="Q1463" s="8">
        <f t="shared" ref="Q1463:Q1526" si="414">5/22</f>
        <v>0.22727272727272727</v>
      </c>
      <c r="R1463" s="8">
        <f t="shared" ref="R1463:R1526" si="415">5/51</f>
        <v>9.8039215686274508E-2</v>
      </c>
      <c r="S1463" s="8">
        <f t="shared" ref="S1463:S1526" si="416">5/101</f>
        <v>4.9504950495049507E-2</v>
      </c>
      <c r="T1463" s="8">
        <f t="shared" ref="T1463:T1526" si="417">2/13</f>
        <v>0.15384615384615385</v>
      </c>
      <c r="U1463" s="8">
        <f t="shared" ref="U1463:U1526" si="418">2/27</f>
        <v>7.407407407407407E-2</v>
      </c>
      <c r="V1463" s="8">
        <f t="shared" si="407"/>
        <v>0</v>
      </c>
      <c r="W1463" s="8">
        <f t="shared" si="408"/>
        <v>9.3839105340210122E-133</v>
      </c>
      <c r="X1463" s="8">
        <f t="shared" si="409"/>
        <v>1.1541908841121332E-52</v>
      </c>
      <c r="Y1463" s="8">
        <f t="shared" si="410"/>
        <v>1.2803001945979552E-25</v>
      </c>
      <c r="Z1463" s="8">
        <f t="shared" si="411"/>
        <v>9.9665815615159006E-86</v>
      </c>
      <c r="AA1463" s="8">
        <f t="shared" si="412"/>
        <v>4.1117024393410696E-39</v>
      </c>
      <c r="AB1463" s="13" t="e">
        <f t="shared" si="402"/>
        <v>#DIV/0!</v>
      </c>
      <c r="AC1463" s="13">
        <f t="shared" si="403"/>
        <v>-4.1117024393410696E-39</v>
      </c>
    </row>
    <row r="1464" spans="2:29">
      <c r="B1464" s="16"/>
      <c r="I1464" s="11" t="e">
        <f t="shared" si="398"/>
        <v>#DIV/0!</v>
      </c>
      <c r="J1464" s="11" t="e">
        <f t="shared" si="399"/>
        <v>#DIV/0!</v>
      </c>
      <c r="K1464" s="11" t="e">
        <f t="shared" si="400"/>
        <v>#DIV/0!</v>
      </c>
      <c r="L1464" s="11" t="e">
        <f t="shared" si="401"/>
        <v>#DIV/0!</v>
      </c>
      <c r="M1464" s="8" t="e">
        <f t="shared" si="404"/>
        <v>#DIV/0!</v>
      </c>
      <c r="N1464" s="8">
        <f t="shared" si="405"/>
        <v>0</v>
      </c>
      <c r="O1464" s="8">
        <f t="shared" si="406"/>
        <v>0</v>
      </c>
      <c r="P1464" s="8">
        <f t="shared" si="413"/>
        <v>0.83333333333333337</v>
      </c>
      <c r="Q1464" s="8">
        <f t="shared" si="414"/>
        <v>0.22727272727272727</v>
      </c>
      <c r="R1464" s="8">
        <f t="shared" si="415"/>
        <v>9.8039215686274508E-2</v>
      </c>
      <c r="S1464" s="8">
        <f t="shared" si="416"/>
        <v>4.9504950495049507E-2</v>
      </c>
      <c r="T1464" s="8">
        <f t="shared" si="417"/>
        <v>0.15384615384615385</v>
      </c>
      <c r="U1464" s="8">
        <f t="shared" si="418"/>
        <v>7.407407407407407E-2</v>
      </c>
      <c r="V1464" s="8">
        <f t="shared" si="407"/>
        <v>0</v>
      </c>
      <c r="W1464" s="8">
        <f t="shared" si="408"/>
        <v>7.2512035944707813E-133</v>
      </c>
      <c r="X1464" s="8">
        <f t="shared" si="409"/>
        <v>1.0410349150815319E-52</v>
      </c>
      <c r="Y1464" s="8">
        <f t="shared" si="410"/>
        <v>1.216918996845581E-25</v>
      </c>
      <c r="Z1464" s="8">
        <f t="shared" si="411"/>
        <v>8.4332613212826851E-86</v>
      </c>
      <c r="AA1464" s="8">
        <f t="shared" si="412"/>
        <v>3.8071318882787684E-39</v>
      </c>
      <c r="AB1464" s="13" t="e">
        <f t="shared" si="402"/>
        <v>#DIV/0!</v>
      </c>
      <c r="AC1464" s="13">
        <f t="shared" si="403"/>
        <v>-3.8071318882787684E-39</v>
      </c>
    </row>
    <row r="1465" spans="2:29">
      <c r="B1465" s="16"/>
      <c r="I1465" s="11" t="e">
        <f t="shared" si="398"/>
        <v>#DIV/0!</v>
      </c>
      <c r="J1465" s="11" t="e">
        <f t="shared" si="399"/>
        <v>#DIV/0!</v>
      </c>
      <c r="K1465" s="11" t="e">
        <f t="shared" si="400"/>
        <v>#DIV/0!</v>
      </c>
      <c r="L1465" s="11" t="e">
        <f t="shared" si="401"/>
        <v>#DIV/0!</v>
      </c>
      <c r="M1465" s="8" t="e">
        <f t="shared" si="404"/>
        <v>#DIV/0!</v>
      </c>
      <c r="N1465" s="8">
        <f t="shared" si="405"/>
        <v>0</v>
      </c>
      <c r="O1465" s="8">
        <f t="shared" si="406"/>
        <v>0</v>
      </c>
      <c r="P1465" s="8">
        <f t="shared" si="413"/>
        <v>0.83333333333333337</v>
      </c>
      <c r="Q1465" s="8">
        <f t="shared" si="414"/>
        <v>0.22727272727272727</v>
      </c>
      <c r="R1465" s="8">
        <f t="shared" si="415"/>
        <v>9.8039215686274508E-2</v>
      </c>
      <c r="S1465" s="8">
        <f t="shared" si="416"/>
        <v>4.9504950495049507E-2</v>
      </c>
      <c r="T1465" s="8">
        <f t="shared" si="417"/>
        <v>0.15384615384615385</v>
      </c>
      <c r="U1465" s="8">
        <f t="shared" si="418"/>
        <v>7.407407407407407E-2</v>
      </c>
      <c r="V1465" s="8">
        <f t="shared" si="407"/>
        <v>0</v>
      </c>
      <c r="W1465" s="8">
        <f t="shared" si="408"/>
        <v>5.6032027775456035E-133</v>
      </c>
      <c r="X1465" s="8">
        <f t="shared" si="409"/>
        <v>9.3897266850491108E-53</v>
      </c>
      <c r="Y1465" s="8">
        <f t="shared" si="410"/>
        <v>1.1566754821502552E-25</v>
      </c>
      <c r="Z1465" s="8">
        <f t="shared" si="411"/>
        <v>7.1358365026238108E-86</v>
      </c>
      <c r="AA1465" s="8">
        <f t="shared" si="412"/>
        <v>3.5251221187766374E-39</v>
      </c>
      <c r="AB1465" s="13" t="e">
        <f t="shared" si="402"/>
        <v>#DIV/0!</v>
      </c>
      <c r="AC1465" s="13">
        <f t="shared" si="403"/>
        <v>-3.5251221187766374E-39</v>
      </c>
    </row>
    <row r="1466" spans="2:29">
      <c r="B1466" s="16"/>
      <c r="I1466" s="11" t="e">
        <f t="shared" si="398"/>
        <v>#DIV/0!</v>
      </c>
      <c r="J1466" s="11" t="e">
        <f t="shared" si="399"/>
        <v>#DIV/0!</v>
      </c>
      <c r="K1466" s="11" t="e">
        <f t="shared" si="400"/>
        <v>#DIV/0!</v>
      </c>
      <c r="L1466" s="11" t="e">
        <f t="shared" si="401"/>
        <v>#DIV/0!</v>
      </c>
      <c r="M1466" s="8" t="e">
        <f t="shared" si="404"/>
        <v>#DIV/0!</v>
      </c>
      <c r="N1466" s="8">
        <f t="shared" si="405"/>
        <v>0</v>
      </c>
      <c r="O1466" s="8">
        <f t="shared" si="406"/>
        <v>0</v>
      </c>
      <c r="P1466" s="8">
        <f t="shared" si="413"/>
        <v>0.83333333333333337</v>
      </c>
      <c r="Q1466" s="8">
        <f t="shared" si="414"/>
        <v>0.22727272727272727</v>
      </c>
      <c r="R1466" s="8">
        <f t="shared" si="415"/>
        <v>9.8039215686274508E-2</v>
      </c>
      <c r="S1466" s="8">
        <f t="shared" si="416"/>
        <v>4.9504950495049507E-2</v>
      </c>
      <c r="T1466" s="8">
        <f t="shared" si="417"/>
        <v>0.15384615384615385</v>
      </c>
      <c r="U1466" s="8">
        <f t="shared" si="418"/>
        <v>7.407407407407407E-2</v>
      </c>
      <c r="V1466" s="8">
        <f t="shared" si="407"/>
        <v>0</v>
      </c>
      <c r="W1466" s="8">
        <f t="shared" si="408"/>
        <v>4.3297476008306936E-133</v>
      </c>
      <c r="X1466" s="8">
        <f t="shared" si="409"/>
        <v>8.4691652453384138E-53</v>
      </c>
      <c r="Y1466" s="8">
        <f t="shared" si="410"/>
        <v>1.0994143196675693E-25</v>
      </c>
      <c r="Z1466" s="8">
        <f t="shared" si="411"/>
        <v>6.0380155022201476E-86</v>
      </c>
      <c r="AA1466" s="8">
        <f t="shared" si="412"/>
        <v>3.2640019618302198E-39</v>
      </c>
      <c r="AB1466" s="13" t="e">
        <f t="shared" si="402"/>
        <v>#DIV/0!</v>
      </c>
      <c r="AC1466" s="13">
        <f t="shared" si="403"/>
        <v>-3.2640019618302198E-39</v>
      </c>
    </row>
    <row r="1467" spans="2:29">
      <c r="B1467" s="16"/>
      <c r="I1467" s="11" t="e">
        <f t="shared" si="398"/>
        <v>#DIV/0!</v>
      </c>
      <c r="J1467" s="11" t="e">
        <f t="shared" si="399"/>
        <v>#DIV/0!</v>
      </c>
      <c r="K1467" s="11" t="e">
        <f t="shared" si="400"/>
        <v>#DIV/0!</v>
      </c>
      <c r="L1467" s="11" t="e">
        <f t="shared" si="401"/>
        <v>#DIV/0!</v>
      </c>
      <c r="M1467" s="8" t="e">
        <f t="shared" si="404"/>
        <v>#DIV/0!</v>
      </c>
      <c r="N1467" s="8">
        <f t="shared" si="405"/>
        <v>0</v>
      </c>
      <c r="O1467" s="8">
        <f t="shared" si="406"/>
        <v>0</v>
      </c>
      <c r="P1467" s="8">
        <f t="shared" si="413"/>
        <v>0.83333333333333337</v>
      </c>
      <c r="Q1467" s="8">
        <f t="shared" si="414"/>
        <v>0.22727272727272727</v>
      </c>
      <c r="R1467" s="8">
        <f t="shared" si="415"/>
        <v>9.8039215686274508E-2</v>
      </c>
      <c r="S1467" s="8">
        <f t="shared" si="416"/>
        <v>4.9504950495049507E-2</v>
      </c>
      <c r="T1467" s="8">
        <f t="shared" si="417"/>
        <v>0.15384615384615385</v>
      </c>
      <c r="U1467" s="8">
        <f t="shared" si="418"/>
        <v>7.407407407407407E-2</v>
      </c>
      <c r="V1467" s="8">
        <f t="shared" si="407"/>
        <v>0</v>
      </c>
      <c r="W1467" s="8">
        <f t="shared" si="408"/>
        <v>3.3457140551873542E-133</v>
      </c>
      <c r="X1467" s="8">
        <f t="shared" si="409"/>
        <v>7.6388549271679809E-53</v>
      </c>
      <c r="Y1467" s="8">
        <f t="shared" si="410"/>
        <v>1.0449878681988776E-25</v>
      </c>
      <c r="Z1467" s="8">
        <f t="shared" si="411"/>
        <v>5.1090900403401251E-86</v>
      </c>
      <c r="AA1467" s="8">
        <f t="shared" si="412"/>
        <v>3.0222240387316852E-39</v>
      </c>
      <c r="AB1467" s="13" t="e">
        <f t="shared" si="402"/>
        <v>#DIV/0!</v>
      </c>
      <c r="AC1467" s="13">
        <f t="shared" si="403"/>
        <v>-3.0222240387316852E-39</v>
      </c>
    </row>
    <row r="1468" spans="2:29">
      <c r="B1468" s="16"/>
      <c r="I1468" s="11" t="e">
        <f t="shared" si="398"/>
        <v>#DIV/0!</v>
      </c>
      <c r="J1468" s="11" t="e">
        <f t="shared" si="399"/>
        <v>#DIV/0!</v>
      </c>
      <c r="K1468" s="11" t="e">
        <f t="shared" si="400"/>
        <v>#DIV/0!</v>
      </c>
      <c r="L1468" s="11" t="e">
        <f t="shared" si="401"/>
        <v>#DIV/0!</v>
      </c>
      <c r="M1468" s="8" t="e">
        <f t="shared" si="404"/>
        <v>#DIV/0!</v>
      </c>
      <c r="N1468" s="8">
        <f t="shared" si="405"/>
        <v>0</v>
      </c>
      <c r="O1468" s="8">
        <f t="shared" si="406"/>
        <v>0</v>
      </c>
      <c r="P1468" s="8">
        <f t="shared" si="413"/>
        <v>0.83333333333333337</v>
      </c>
      <c r="Q1468" s="8">
        <f t="shared" si="414"/>
        <v>0.22727272727272727</v>
      </c>
      <c r="R1468" s="8">
        <f t="shared" si="415"/>
        <v>9.8039215686274508E-2</v>
      </c>
      <c r="S1468" s="8">
        <f t="shared" si="416"/>
        <v>4.9504950495049507E-2</v>
      </c>
      <c r="T1468" s="8">
        <f t="shared" si="417"/>
        <v>0.15384615384615385</v>
      </c>
      <c r="U1468" s="8">
        <f t="shared" si="418"/>
        <v>7.407407407407407E-2</v>
      </c>
      <c r="V1468" s="8">
        <f t="shared" si="407"/>
        <v>0</v>
      </c>
      <c r="W1468" s="8">
        <f t="shared" si="408"/>
        <v>2.585324497190228E-133</v>
      </c>
      <c r="X1468" s="8">
        <f t="shared" si="409"/>
        <v>6.8899475813671989E-53</v>
      </c>
      <c r="Y1468" s="8">
        <f t="shared" si="410"/>
        <v>9.932557955157648E-26</v>
      </c>
      <c r="Z1468" s="8">
        <f t="shared" si="411"/>
        <v>4.323076187980106E-86</v>
      </c>
      <c r="AA1468" s="8">
        <f t="shared" si="412"/>
        <v>2.7983555914182269E-39</v>
      </c>
      <c r="AB1468" s="13" t="e">
        <f t="shared" si="402"/>
        <v>#DIV/0!</v>
      </c>
      <c r="AC1468" s="13">
        <f t="shared" si="403"/>
        <v>-2.7983555914182269E-39</v>
      </c>
    </row>
    <row r="1469" spans="2:29">
      <c r="B1469" s="16"/>
      <c r="I1469" s="11" t="e">
        <f t="shared" si="398"/>
        <v>#DIV/0!</v>
      </c>
      <c r="J1469" s="11" t="e">
        <f t="shared" si="399"/>
        <v>#DIV/0!</v>
      </c>
      <c r="K1469" s="11" t="e">
        <f t="shared" si="400"/>
        <v>#DIV/0!</v>
      </c>
      <c r="L1469" s="11" t="e">
        <f t="shared" si="401"/>
        <v>#DIV/0!</v>
      </c>
      <c r="M1469" s="8" t="e">
        <f t="shared" si="404"/>
        <v>#DIV/0!</v>
      </c>
      <c r="N1469" s="8">
        <f t="shared" si="405"/>
        <v>0</v>
      </c>
      <c r="O1469" s="8">
        <f t="shared" si="406"/>
        <v>0</v>
      </c>
      <c r="P1469" s="8">
        <f t="shared" si="413"/>
        <v>0.83333333333333337</v>
      </c>
      <c r="Q1469" s="8">
        <f t="shared" si="414"/>
        <v>0.22727272727272727</v>
      </c>
      <c r="R1469" s="8">
        <f t="shared" si="415"/>
        <v>9.8039215686274508E-2</v>
      </c>
      <c r="S1469" s="8">
        <f t="shared" si="416"/>
        <v>4.9504950495049507E-2</v>
      </c>
      <c r="T1469" s="8">
        <f t="shared" si="417"/>
        <v>0.15384615384615385</v>
      </c>
      <c r="U1469" s="8">
        <f t="shared" si="418"/>
        <v>7.407407407407407E-2</v>
      </c>
      <c r="V1469" s="8">
        <f t="shared" si="407"/>
        <v>0</v>
      </c>
      <c r="W1469" s="8">
        <f t="shared" si="408"/>
        <v>1.9977507478288126E-133</v>
      </c>
      <c r="X1469" s="8">
        <f t="shared" si="409"/>
        <v>6.2144625243704151E-53</v>
      </c>
      <c r="Y1469" s="8">
        <f t="shared" si="410"/>
        <v>9.4408471652983585E-26</v>
      </c>
      <c r="Z1469" s="8">
        <f t="shared" si="411"/>
        <v>3.6579875436754744E-86</v>
      </c>
      <c r="AA1469" s="8">
        <f t="shared" si="412"/>
        <v>2.5910699920539138E-39</v>
      </c>
      <c r="AB1469" s="13" t="e">
        <f t="shared" si="402"/>
        <v>#DIV/0!</v>
      </c>
      <c r="AC1469" s="13">
        <f t="shared" si="403"/>
        <v>-2.5910699920539138E-39</v>
      </c>
    </row>
    <row r="1470" spans="2:29">
      <c r="B1470" s="16"/>
      <c r="I1470" s="11" t="e">
        <f t="shared" si="398"/>
        <v>#DIV/0!</v>
      </c>
      <c r="J1470" s="11" t="e">
        <f t="shared" si="399"/>
        <v>#DIV/0!</v>
      </c>
      <c r="K1470" s="11" t="e">
        <f t="shared" si="400"/>
        <v>#DIV/0!</v>
      </c>
      <c r="L1470" s="11" t="e">
        <f t="shared" si="401"/>
        <v>#DIV/0!</v>
      </c>
      <c r="M1470" s="8" t="e">
        <f t="shared" si="404"/>
        <v>#DIV/0!</v>
      </c>
      <c r="N1470" s="8">
        <f t="shared" si="405"/>
        <v>0</v>
      </c>
      <c r="O1470" s="8">
        <f t="shared" si="406"/>
        <v>0</v>
      </c>
      <c r="P1470" s="8">
        <f t="shared" si="413"/>
        <v>0.83333333333333337</v>
      </c>
      <c r="Q1470" s="8">
        <f t="shared" si="414"/>
        <v>0.22727272727272727</v>
      </c>
      <c r="R1470" s="8">
        <f t="shared" si="415"/>
        <v>9.8039215686274508E-2</v>
      </c>
      <c r="S1470" s="8">
        <f t="shared" si="416"/>
        <v>4.9504950495049507E-2</v>
      </c>
      <c r="T1470" s="8">
        <f t="shared" si="417"/>
        <v>0.15384615384615385</v>
      </c>
      <c r="U1470" s="8">
        <f t="shared" si="418"/>
        <v>7.407407407407407E-2</v>
      </c>
      <c r="V1470" s="8">
        <f t="shared" si="407"/>
        <v>0</v>
      </c>
      <c r="W1470" s="8">
        <f t="shared" si="408"/>
        <v>1.5437164869586278E-133</v>
      </c>
      <c r="X1470" s="8">
        <f t="shared" si="409"/>
        <v>5.605201492569394E-53</v>
      </c>
      <c r="Y1470" s="8">
        <f t="shared" si="410"/>
        <v>8.9734784937489341E-26</v>
      </c>
      <c r="Z1470" s="8">
        <f t="shared" si="411"/>
        <v>3.0952202292638628E-86</v>
      </c>
      <c r="AA1470" s="8">
        <f t="shared" si="412"/>
        <v>2.3991388815314016E-39</v>
      </c>
      <c r="AB1470" s="13" t="e">
        <f t="shared" si="402"/>
        <v>#DIV/0!</v>
      </c>
      <c r="AC1470" s="13">
        <f t="shared" si="403"/>
        <v>-2.3991388815314016E-39</v>
      </c>
    </row>
    <row r="1471" spans="2:29">
      <c r="B1471" s="16"/>
      <c r="I1471" s="11" t="e">
        <f t="shared" si="398"/>
        <v>#DIV/0!</v>
      </c>
      <c r="J1471" s="11" t="e">
        <f t="shared" si="399"/>
        <v>#DIV/0!</v>
      </c>
      <c r="K1471" s="11" t="e">
        <f t="shared" si="400"/>
        <v>#DIV/0!</v>
      </c>
      <c r="L1471" s="11" t="e">
        <f t="shared" si="401"/>
        <v>#DIV/0!</v>
      </c>
      <c r="M1471" s="8" t="e">
        <f t="shared" si="404"/>
        <v>#DIV/0!</v>
      </c>
      <c r="N1471" s="8">
        <f t="shared" si="405"/>
        <v>0</v>
      </c>
      <c r="O1471" s="8">
        <f t="shared" si="406"/>
        <v>0</v>
      </c>
      <c r="P1471" s="8">
        <f t="shared" si="413"/>
        <v>0.83333333333333337</v>
      </c>
      <c r="Q1471" s="8">
        <f t="shared" si="414"/>
        <v>0.22727272727272727</v>
      </c>
      <c r="R1471" s="8">
        <f t="shared" si="415"/>
        <v>9.8039215686274508E-2</v>
      </c>
      <c r="S1471" s="8">
        <f t="shared" si="416"/>
        <v>4.9504950495049507E-2</v>
      </c>
      <c r="T1471" s="8">
        <f t="shared" si="417"/>
        <v>0.15384615384615385</v>
      </c>
      <c r="U1471" s="8">
        <f t="shared" si="418"/>
        <v>7.407407407407407E-2</v>
      </c>
      <c r="V1471" s="8">
        <f t="shared" si="407"/>
        <v>0</v>
      </c>
      <c r="W1471" s="8">
        <f t="shared" si="408"/>
        <v>1.192871830831667E-133</v>
      </c>
      <c r="X1471" s="8">
        <f t="shared" si="409"/>
        <v>5.0556719344743554E-53</v>
      </c>
      <c r="Y1471" s="8">
        <f t="shared" si="410"/>
        <v>8.5292468851475015E-26</v>
      </c>
      <c r="Z1471" s="8">
        <f t="shared" si="411"/>
        <v>2.6190325016848068E-86</v>
      </c>
      <c r="AA1471" s="8">
        <f t="shared" si="412"/>
        <v>2.2214248903068533E-39</v>
      </c>
      <c r="AB1471" s="13" t="e">
        <f t="shared" si="402"/>
        <v>#DIV/0!</v>
      </c>
      <c r="AC1471" s="13">
        <f t="shared" si="403"/>
        <v>-2.2214248903068533E-39</v>
      </c>
    </row>
    <row r="1472" spans="2:29">
      <c r="B1472" s="16"/>
      <c r="I1472" s="11" t="e">
        <f t="shared" si="398"/>
        <v>#DIV/0!</v>
      </c>
      <c r="J1472" s="11" t="e">
        <f t="shared" si="399"/>
        <v>#DIV/0!</v>
      </c>
      <c r="K1472" s="11" t="e">
        <f t="shared" si="400"/>
        <v>#DIV/0!</v>
      </c>
      <c r="L1472" s="11" t="e">
        <f t="shared" si="401"/>
        <v>#DIV/0!</v>
      </c>
      <c r="M1472" s="8" t="e">
        <f t="shared" si="404"/>
        <v>#DIV/0!</v>
      </c>
      <c r="N1472" s="8">
        <f t="shared" si="405"/>
        <v>0</v>
      </c>
      <c r="O1472" s="8">
        <f t="shared" si="406"/>
        <v>0</v>
      </c>
      <c r="P1472" s="8">
        <f t="shared" si="413"/>
        <v>0.83333333333333337</v>
      </c>
      <c r="Q1472" s="8">
        <f t="shared" si="414"/>
        <v>0.22727272727272727</v>
      </c>
      <c r="R1472" s="8">
        <f t="shared" si="415"/>
        <v>9.8039215686274508E-2</v>
      </c>
      <c r="S1472" s="8">
        <f t="shared" si="416"/>
        <v>4.9504950495049507E-2</v>
      </c>
      <c r="T1472" s="8">
        <f t="shared" si="417"/>
        <v>0.15384615384615385</v>
      </c>
      <c r="U1472" s="8">
        <f t="shared" si="418"/>
        <v>7.407407407407407E-2</v>
      </c>
      <c r="V1472" s="8">
        <f t="shared" si="407"/>
        <v>0</v>
      </c>
      <c r="W1472" s="8">
        <f t="shared" si="408"/>
        <v>9.2176459655174257E-134</v>
      </c>
      <c r="X1472" s="8">
        <f t="shared" si="409"/>
        <v>4.5600178232513797E-53</v>
      </c>
      <c r="Y1472" s="8">
        <f t="shared" si="410"/>
        <v>8.1070069403382188E-26</v>
      </c>
      <c r="Z1472" s="8">
        <f t="shared" si="411"/>
        <v>2.2161044245025286E-86</v>
      </c>
      <c r="AA1472" s="8">
        <f t="shared" si="412"/>
        <v>2.0568748984322717E-39</v>
      </c>
      <c r="AB1472" s="13" t="e">
        <f t="shared" si="402"/>
        <v>#DIV/0!</v>
      </c>
      <c r="AC1472" s="13">
        <f t="shared" si="403"/>
        <v>-2.0568748984322717E-39</v>
      </c>
    </row>
    <row r="1473" spans="2:29">
      <c r="B1473" s="16"/>
      <c r="I1473" s="11" t="e">
        <f t="shared" si="398"/>
        <v>#DIV/0!</v>
      </c>
      <c r="J1473" s="11" t="e">
        <f t="shared" si="399"/>
        <v>#DIV/0!</v>
      </c>
      <c r="K1473" s="11" t="e">
        <f t="shared" si="400"/>
        <v>#DIV/0!</v>
      </c>
      <c r="L1473" s="11" t="e">
        <f t="shared" si="401"/>
        <v>#DIV/0!</v>
      </c>
      <c r="M1473" s="8" t="e">
        <f t="shared" si="404"/>
        <v>#DIV/0!</v>
      </c>
      <c r="N1473" s="8">
        <f t="shared" si="405"/>
        <v>0</v>
      </c>
      <c r="O1473" s="8">
        <f t="shared" si="406"/>
        <v>0</v>
      </c>
      <c r="P1473" s="8">
        <f t="shared" si="413"/>
        <v>0.83333333333333337</v>
      </c>
      <c r="Q1473" s="8">
        <f t="shared" si="414"/>
        <v>0.22727272727272727</v>
      </c>
      <c r="R1473" s="8">
        <f t="shared" si="415"/>
        <v>9.8039215686274508E-2</v>
      </c>
      <c r="S1473" s="8">
        <f t="shared" si="416"/>
        <v>4.9504950495049507E-2</v>
      </c>
      <c r="T1473" s="8">
        <f t="shared" si="417"/>
        <v>0.15384615384615385</v>
      </c>
      <c r="U1473" s="8">
        <f t="shared" si="418"/>
        <v>7.407407407407407E-2</v>
      </c>
      <c r="V1473" s="8">
        <f t="shared" si="407"/>
        <v>0</v>
      </c>
      <c r="W1473" s="8">
        <f t="shared" si="408"/>
        <v>7.1227264278998284E-134</v>
      </c>
      <c r="X1473" s="8">
        <f t="shared" si="409"/>
        <v>4.1129572523443816E-53</v>
      </c>
      <c r="Y1473" s="8">
        <f t="shared" si="410"/>
        <v>7.7056699630937526E-26</v>
      </c>
      <c r="Z1473" s="8">
        <f t="shared" si="411"/>
        <v>1.8751652822713704E-86</v>
      </c>
      <c r="AA1473" s="8">
        <f t="shared" si="412"/>
        <v>1.9045137948446961E-39</v>
      </c>
      <c r="AB1473" s="13" t="e">
        <f t="shared" si="402"/>
        <v>#DIV/0!</v>
      </c>
      <c r="AC1473" s="13">
        <f t="shared" si="403"/>
        <v>-1.9045137948446961E-39</v>
      </c>
    </row>
    <row r="1474" spans="2:29">
      <c r="B1474" s="16"/>
      <c r="I1474" s="11" t="e">
        <f t="shared" si="398"/>
        <v>#DIV/0!</v>
      </c>
      <c r="J1474" s="11" t="e">
        <f t="shared" si="399"/>
        <v>#DIV/0!</v>
      </c>
      <c r="K1474" s="11" t="e">
        <f t="shared" si="400"/>
        <v>#DIV/0!</v>
      </c>
      <c r="L1474" s="11" t="e">
        <f t="shared" si="401"/>
        <v>#DIV/0!</v>
      </c>
      <c r="M1474" s="8" t="e">
        <f t="shared" si="404"/>
        <v>#DIV/0!</v>
      </c>
      <c r="N1474" s="8">
        <f t="shared" si="405"/>
        <v>0</v>
      </c>
      <c r="O1474" s="8">
        <f t="shared" si="406"/>
        <v>0</v>
      </c>
      <c r="P1474" s="8">
        <f t="shared" si="413"/>
        <v>0.83333333333333337</v>
      </c>
      <c r="Q1474" s="8">
        <f t="shared" si="414"/>
        <v>0.22727272727272727</v>
      </c>
      <c r="R1474" s="8">
        <f t="shared" si="415"/>
        <v>9.8039215686274508E-2</v>
      </c>
      <c r="S1474" s="8">
        <f t="shared" si="416"/>
        <v>4.9504950495049507E-2</v>
      </c>
      <c r="T1474" s="8">
        <f t="shared" si="417"/>
        <v>0.15384615384615385</v>
      </c>
      <c r="U1474" s="8">
        <f t="shared" si="418"/>
        <v>7.407407407407407E-2</v>
      </c>
      <c r="V1474" s="8">
        <f t="shared" si="407"/>
        <v>0</v>
      </c>
      <c r="W1474" s="8">
        <f t="shared" si="408"/>
        <v>5.5039249670135035E-134</v>
      </c>
      <c r="X1474" s="8">
        <f t="shared" si="409"/>
        <v>3.709726149173364E-53</v>
      </c>
      <c r="Y1474" s="8">
        <f t="shared" si="410"/>
        <v>7.3242011530396066E-26</v>
      </c>
      <c r="Z1474" s="8">
        <f t="shared" si="411"/>
        <v>1.5866783157680826E-86</v>
      </c>
      <c r="AA1474" s="8">
        <f t="shared" si="412"/>
        <v>1.7634386989302743E-39</v>
      </c>
      <c r="AB1474" s="13" t="e">
        <f t="shared" si="402"/>
        <v>#DIV/0!</v>
      </c>
      <c r="AC1474" s="13">
        <f t="shared" si="403"/>
        <v>-1.7634386989302743E-39</v>
      </c>
    </row>
    <row r="1475" spans="2:29">
      <c r="B1475" s="16"/>
      <c r="I1475" s="11" t="e">
        <f t="shared" si="398"/>
        <v>#DIV/0!</v>
      </c>
      <c r="J1475" s="11" t="e">
        <f t="shared" si="399"/>
        <v>#DIV/0!</v>
      </c>
      <c r="K1475" s="11" t="e">
        <f t="shared" si="400"/>
        <v>#DIV/0!</v>
      </c>
      <c r="L1475" s="11" t="e">
        <f t="shared" si="401"/>
        <v>#DIV/0!</v>
      </c>
      <c r="M1475" s="8" t="e">
        <f t="shared" si="404"/>
        <v>#DIV/0!</v>
      </c>
      <c r="N1475" s="8">
        <f t="shared" si="405"/>
        <v>0</v>
      </c>
      <c r="O1475" s="8">
        <f t="shared" si="406"/>
        <v>0</v>
      </c>
      <c r="P1475" s="8">
        <f t="shared" si="413"/>
        <v>0.83333333333333337</v>
      </c>
      <c r="Q1475" s="8">
        <f t="shared" si="414"/>
        <v>0.22727272727272727</v>
      </c>
      <c r="R1475" s="8">
        <f t="shared" si="415"/>
        <v>9.8039215686274508E-2</v>
      </c>
      <c r="S1475" s="8">
        <f t="shared" si="416"/>
        <v>4.9504950495049507E-2</v>
      </c>
      <c r="T1475" s="8">
        <f t="shared" si="417"/>
        <v>0.15384615384615385</v>
      </c>
      <c r="U1475" s="8">
        <f t="shared" si="418"/>
        <v>7.407407407407407E-2</v>
      </c>
      <c r="V1475" s="8">
        <f t="shared" si="407"/>
        <v>0</v>
      </c>
      <c r="W1475" s="8">
        <f t="shared" si="408"/>
        <v>4.2530329290558888E-134</v>
      </c>
      <c r="X1475" s="8">
        <f t="shared" si="409"/>
        <v>3.3460275070975442E-53</v>
      </c>
      <c r="Y1475" s="8">
        <f t="shared" si="410"/>
        <v>6.9616169375425956E-26</v>
      </c>
      <c r="Z1475" s="8">
        <f t="shared" si="411"/>
        <v>1.3425739594960699E-86</v>
      </c>
      <c r="AA1475" s="8">
        <f t="shared" si="412"/>
        <v>1.6328136101206245E-39</v>
      </c>
      <c r="AB1475" s="13" t="e">
        <f t="shared" si="402"/>
        <v>#DIV/0!</v>
      </c>
      <c r="AC1475" s="13">
        <f t="shared" si="403"/>
        <v>-1.6328136101206245E-39</v>
      </c>
    </row>
    <row r="1476" spans="2:29">
      <c r="B1476" s="16"/>
      <c r="I1476" s="11" t="e">
        <f t="shared" si="398"/>
        <v>#DIV/0!</v>
      </c>
      <c r="J1476" s="11" t="e">
        <f t="shared" si="399"/>
        <v>#DIV/0!</v>
      </c>
      <c r="K1476" s="11" t="e">
        <f t="shared" si="400"/>
        <v>#DIV/0!</v>
      </c>
      <c r="L1476" s="11" t="e">
        <f t="shared" si="401"/>
        <v>#DIV/0!</v>
      </c>
      <c r="M1476" s="8" t="e">
        <f t="shared" si="404"/>
        <v>#DIV/0!</v>
      </c>
      <c r="N1476" s="8">
        <f t="shared" si="405"/>
        <v>0</v>
      </c>
      <c r="O1476" s="8">
        <f t="shared" si="406"/>
        <v>0</v>
      </c>
      <c r="P1476" s="8">
        <f t="shared" si="413"/>
        <v>0.83333333333333337</v>
      </c>
      <c r="Q1476" s="8">
        <f t="shared" si="414"/>
        <v>0.22727272727272727</v>
      </c>
      <c r="R1476" s="8">
        <f t="shared" si="415"/>
        <v>9.8039215686274508E-2</v>
      </c>
      <c r="S1476" s="8">
        <f t="shared" si="416"/>
        <v>4.9504950495049507E-2</v>
      </c>
      <c r="T1476" s="8">
        <f t="shared" si="417"/>
        <v>0.15384615384615385</v>
      </c>
      <c r="U1476" s="8">
        <f t="shared" si="418"/>
        <v>7.407407407407407E-2</v>
      </c>
      <c r="V1476" s="8">
        <f t="shared" si="407"/>
        <v>0</v>
      </c>
      <c r="W1476" s="8">
        <f t="shared" si="408"/>
        <v>3.2864345360886411E-134</v>
      </c>
      <c r="X1476" s="8">
        <f t="shared" si="409"/>
        <v>3.0179855946370007E-53</v>
      </c>
      <c r="Y1476" s="8">
        <f t="shared" si="410"/>
        <v>6.6169824356840509E-26</v>
      </c>
      <c r="Z1476" s="8">
        <f t="shared" si="411"/>
        <v>1.1360241195735976E-86</v>
      </c>
      <c r="AA1476" s="8">
        <f t="shared" si="412"/>
        <v>1.5118644538153931E-39</v>
      </c>
      <c r="AB1476" s="13" t="e">
        <f t="shared" si="402"/>
        <v>#DIV/0!</v>
      </c>
      <c r="AC1476" s="13">
        <f t="shared" si="403"/>
        <v>-1.5118644538153931E-39</v>
      </c>
    </row>
    <row r="1477" spans="2:29">
      <c r="B1477" s="16"/>
      <c r="I1477" s="11" t="e">
        <f t="shared" si="398"/>
        <v>#DIV/0!</v>
      </c>
      <c r="J1477" s="11" t="e">
        <f t="shared" si="399"/>
        <v>#DIV/0!</v>
      </c>
      <c r="K1477" s="11" t="e">
        <f t="shared" si="400"/>
        <v>#DIV/0!</v>
      </c>
      <c r="L1477" s="11" t="e">
        <f t="shared" si="401"/>
        <v>#DIV/0!</v>
      </c>
      <c r="M1477" s="8" t="e">
        <f t="shared" si="404"/>
        <v>#DIV/0!</v>
      </c>
      <c r="N1477" s="8">
        <f t="shared" si="405"/>
        <v>0</v>
      </c>
      <c r="O1477" s="8">
        <f t="shared" si="406"/>
        <v>0</v>
      </c>
      <c r="P1477" s="8">
        <f t="shared" si="413"/>
        <v>0.83333333333333337</v>
      </c>
      <c r="Q1477" s="8">
        <f t="shared" si="414"/>
        <v>0.22727272727272727</v>
      </c>
      <c r="R1477" s="8">
        <f t="shared" si="415"/>
        <v>9.8039215686274508E-2</v>
      </c>
      <c r="S1477" s="8">
        <f t="shared" si="416"/>
        <v>4.9504950495049507E-2</v>
      </c>
      <c r="T1477" s="8">
        <f t="shared" si="417"/>
        <v>0.15384615384615385</v>
      </c>
      <c r="U1477" s="8">
        <f t="shared" si="418"/>
        <v>7.407407407407407E-2</v>
      </c>
      <c r="V1477" s="8">
        <f t="shared" si="407"/>
        <v>0</v>
      </c>
      <c r="W1477" s="8">
        <f t="shared" si="408"/>
        <v>2.5395175960684956E-134</v>
      </c>
      <c r="X1477" s="8">
        <f t="shared" si="409"/>
        <v>2.7221046539863146E-53</v>
      </c>
      <c r="Y1477" s="8">
        <f t="shared" si="410"/>
        <v>6.2894090477788991E-26</v>
      </c>
      <c r="Z1477" s="8">
        <f t="shared" si="411"/>
        <v>9.612511781007364E-87</v>
      </c>
      <c r="AA1477" s="8">
        <f t="shared" si="412"/>
        <v>1.3998744942735121E-39</v>
      </c>
      <c r="AB1477" s="13" t="e">
        <f t="shared" si="402"/>
        <v>#DIV/0!</v>
      </c>
      <c r="AC1477" s="13">
        <f t="shared" si="403"/>
        <v>-1.3998744942735121E-39</v>
      </c>
    </row>
    <row r="1478" spans="2:29">
      <c r="B1478" s="16"/>
      <c r="I1478" s="11" t="e">
        <f t="shared" ref="I1478:I1541" si="419">AVERAGE(C1234:C1478)</f>
        <v>#DIV/0!</v>
      </c>
      <c r="J1478" s="11" t="e">
        <f t="shared" ref="J1478:J1541" si="420">2*STDEV(C1234:C1478)</f>
        <v>#DIV/0!</v>
      </c>
      <c r="K1478" s="11" t="e">
        <f t="shared" si="400"/>
        <v>#DIV/0!</v>
      </c>
      <c r="L1478" s="11" t="e">
        <f t="shared" si="401"/>
        <v>#DIV/0!</v>
      </c>
      <c r="M1478" s="8" t="e">
        <f t="shared" si="404"/>
        <v>#DIV/0!</v>
      </c>
      <c r="N1478" s="8">
        <f t="shared" si="405"/>
        <v>0</v>
      </c>
      <c r="O1478" s="8">
        <f t="shared" si="406"/>
        <v>0</v>
      </c>
      <c r="P1478" s="8">
        <f t="shared" si="413"/>
        <v>0.83333333333333337</v>
      </c>
      <c r="Q1478" s="8">
        <f t="shared" si="414"/>
        <v>0.22727272727272727</v>
      </c>
      <c r="R1478" s="8">
        <f t="shared" si="415"/>
        <v>9.8039215686274508E-2</v>
      </c>
      <c r="S1478" s="8">
        <f t="shared" si="416"/>
        <v>4.9504950495049507E-2</v>
      </c>
      <c r="T1478" s="8">
        <f t="shared" si="417"/>
        <v>0.15384615384615385</v>
      </c>
      <c r="U1478" s="8">
        <f t="shared" si="418"/>
        <v>7.407407407407407E-2</v>
      </c>
      <c r="V1478" s="8">
        <f t="shared" si="407"/>
        <v>0</v>
      </c>
      <c r="W1478" s="8">
        <f t="shared" si="408"/>
        <v>1.9623545060529282E-134</v>
      </c>
      <c r="X1478" s="8">
        <f t="shared" si="409"/>
        <v>2.4552316486935386E-53</v>
      </c>
      <c r="Y1478" s="8">
        <f t="shared" si="410"/>
        <v>5.9780521642254883E-26</v>
      </c>
      <c r="Z1478" s="8">
        <f t="shared" si="411"/>
        <v>8.1336638146985378E-87</v>
      </c>
      <c r="AA1478" s="8">
        <f t="shared" si="412"/>
        <v>1.296180087290289E-39</v>
      </c>
      <c r="AB1478" s="13" t="e">
        <f t="shared" si="402"/>
        <v>#DIV/0!</v>
      </c>
      <c r="AC1478" s="13">
        <f t="shared" si="403"/>
        <v>-1.296180087290289E-39</v>
      </c>
    </row>
    <row r="1479" spans="2:29">
      <c r="B1479" s="16"/>
      <c r="I1479" s="11" t="e">
        <f t="shared" si="419"/>
        <v>#DIV/0!</v>
      </c>
      <c r="J1479" s="11" t="e">
        <f t="shared" si="420"/>
        <v>#DIV/0!</v>
      </c>
      <c r="K1479" s="11" t="e">
        <f t="shared" si="400"/>
        <v>#DIV/0!</v>
      </c>
      <c r="L1479" s="11" t="e">
        <f t="shared" si="401"/>
        <v>#DIV/0!</v>
      </c>
      <c r="M1479" s="8" t="e">
        <f t="shared" si="404"/>
        <v>#DIV/0!</v>
      </c>
      <c r="N1479" s="8">
        <f t="shared" si="405"/>
        <v>0</v>
      </c>
      <c r="O1479" s="8">
        <f t="shared" si="406"/>
        <v>0</v>
      </c>
      <c r="P1479" s="8">
        <f t="shared" si="413"/>
        <v>0.83333333333333337</v>
      </c>
      <c r="Q1479" s="8">
        <f t="shared" si="414"/>
        <v>0.22727272727272727</v>
      </c>
      <c r="R1479" s="8">
        <f t="shared" si="415"/>
        <v>9.8039215686274508E-2</v>
      </c>
      <c r="S1479" s="8">
        <f t="shared" si="416"/>
        <v>4.9504950495049507E-2</v>
      </c>
      <c r="T1479" s="8">
        <f t="shared" si="417"/>
        <v>0.15384615384615385</v>
      </c>
      <c r="U1479" s="8">
        <f t="shared" si="418"/>
        <v>7.407407407407407E-2</v>
      </c>
      <c r="V1479" s="8">
        <f t="shared" si="407"/>
        <v>0</v>
      </c>
      <c r="W1479" s="8">
        <f t="shared" si="408"/>
        <v>1.5163648455863537E-134</v>
      </c>
      <c r="X1479" s="8">
        <f t="shared" si="409"/>
        <v>2.2145226635275053E-53</v>
      </c>
      <c r="Y1479" s="8">
        <f t="shared" si="410"/>
        <v>5.6821089877786816E-26</v>
      </c>
      <c r="Z1479" s="8">
        <f t="shared" si="411"/>
        <v>6.8823309201295317E-87</v>
      </c>
      <c r="AA1479" s="8">
        <f t="shared" si="412"/>
        <v>1.2001667474910083E-39</v>
      </c>
      <c r="AB1479" s="13" t="e">
        <f t="shared" si="402"/>
        <v>#DIV/0!</v>
      </c>
      <c r="AC1479" s="13">
        <f t="shared" si="403"/>
        <v>-1.2001667474910083E-39</v>
      </c>
    </row>
    <row r="1480" spans="2:29">
      <c r="B1480" s="16"/>
      <c r="I1480" s="11" t="e">
        <f t="shared" si="419"/>
        <v>#DIV/0!</v>
      </c>
      <c r="J1480" s="11" t="e">
        <f t="shared" si="420"/>
        <v>#DIV/0!</v>
      </c>
      <c r="K1480" s="11" t="e">
        <f t="shared" si="400"/>
        <v>#DIV/0!</v>
      </c>
      <c r="L1480" s="11" t="e">
        <f t="shared" si="401"/>
        <v>#DIV/0!</v>
      </c>
      <c r="M1480" s="8" t="e">
        <f t="shared" si="404"/>
        <v>#DIV/0!</v>
      </c>
      <c r="N1480" s="8">
        <f t="shared" si="405"/>
        <v>0</v>
      </c>
      <c r="O1480" s="8">
        <f t="shared" si="406"/>
        <v>0</v>
      </c>
      <c r="P1480" s="8">
        <f t="shared" si="413"/>
        <v>0.83333333333333337</v>
      </c>
      <c r="Q1480" s="8">
        <f t="shared" si="414"/>
        <v>0.22727272727272727</v>
      </c>
      <c r="R1480" s="8">
        <f t="shared" si="415"/>
        <v>9.8039215686274508E-2</v>
      </c>
      <c r="S1480" s="8">
        <f t="shared" si="416"/>
        <v>4.9504950495049507E-2</v>
      </c>
      <c r="T1480" s="8">
        <f t="shared" si="417"/>
        <v>0.15384615384615385</v>
      </c>
      <c r="U1480" s="8">
        <f t="shared" si="418"/>
        <v>7.407407407407407E-2</v>
      </c>
      <c r="V1480" s="8">
        <f t="shared" si="407"/>
        <v>0</v>
      </c>
      <c r="W1480" s="8">
        <f t="shared" si="408"/>
        <v>1.171736471589455E-134</v>
      </c>
      <c r="X1480" s="8">
        <f t="shared" si="409"/>
        <v>1.9974125984757891E-53</v>
      </c>
      <c r="Y1480" s="8">
        <f t="shared" si="410"/>
        <v>5.4008164636312217E-26</v>
      </c>
      <c r="Z1480" s="8">
        <f t="shared" si="411"/>
        <v>5.8235107785711419E-87</v>
      </c>
      <c r="AA1480" s="8">
        <f t="shared" si="412"/>
        <v>1.1112655069361188E-39</v>
      </c>
      <c r="AB1480" s="13" t="e">
        <f t="shared" si="402"/>
        <v>#DIV/0!</v>
      </c>
      <c r="AC1480" s="13">
        <f t="shared" si="403"/>
        <v>-1.1112655069361188E-39</v>
      </c>
    </row>
    <row r="1481" spans="2:29">
      <c r="B1481" s="16"/>
      <c r="I1481" s="11" t="e">
        <f t="shared" si="419"/>
        <v>#DIV/0!</v>
      </c>
      <c r="J1481" s="11" t="e">
        <f t="shared" si="420"/>
        <v>#DIV/0!</v>
      </c>
      <c r="K1481" s="11" t="e">
        <f t="shared" si="400"/>
        <v>#DIV/0!</v>
      </c>
      <c r="L1481" s="11" t="e">
        <f t="shared" si="401"/>
        <v>#DIV/0!</v>
      </c>
      <c r="M1481" s="8" t="e">
        <f t="shared" si="404"/>
        <v>#DIV/0!</v>
      </c>
      <c r="N1481" s="8">
        <f t="shared" si="405"/>
        <v>0</v>
      </c>
      <c r="O1481" s="8">
        <f t="shared" si="406"/>
        <v>0</v>
      </c>
      <c r="P1481" s="8">
        <f t="shared" si="413"/>
        <v>0.83333333333333337</v>
      </c>
      <c r="Q1481" s="8">
        <f t="shared" si="414"/>
        <v>0.22727272727272727</v>
      </c>
      <c r="R1481" s="8">
        <f t="shared" si="415"/>
        <v>9.8039215686274508E-2</v>
      </c>
      <c r="S1481" s="8">
        <f t="shared" si="416"/>
        <v>4.9504950495049507E-2</v>
      </c>
      <c r="T1481" s="8">
        <f t="shared" si="417"/>
        <v>0.15384615384615385</v>
      </c>
      <c r="U1481" s="8">
        <f t="shared" si="418"/>
        <v>7.407407407407407E-2</v>
      </c>
      <c r="V1481" s="8">
        <f t="shared" si="407"/>
        <v>0</v>
      </c>
      <c r="W1481" s="8">
        <f t="shared" si="408"/>
        <v>9.0543272804639701E-135</v>
      </c>
      <c r="X1481" s="8">
        <f t="shared" si="409"/>
        <v>1.8015878339193393E-53</v>
      </c>
      <c r="Y1481" s="8">
        <f t="shared" si="410"/>
        <v>5.1334493119663094E-26</v>
      </c>
      <c r="Z1481" s="8">
        <f t="shared" si="411"/>
        <v>4.927586043406351E-87</v>
      </c>
      <c r="AA1481" s="8">
        <f t="shared" si="412"/>
        <v>1.0289495434593693E-39</v>
      </c>
      <c r="AB1481" s="13" t="e">
        <f t="shared" si="402"/>
        <v>#DIV/0!</v>
      </c>
      <c r="AC1481" s="13">
        <f t="shared" si="403"/>
        <v>-1.0289495434593693E-39</v>
      </c>
    </row>
    <row r="1482" spans="2:29">
      <c r="B1482" s="16"/>
      <c r="I1482" s="11" t="e">
        <f t="shared" si="419"/>
        <v>#DIV/0!</v>
      </c>
      <c r="J1482" s="11" t="e">
        <f t="shared" si="420"/>
        <v>#DIV/0!</v>
      </c>
      <c r="K1482" s="11" t="e">
        <f t="shared" si="400"/>
        <v>#DIV/0!</v>
      </c>
      <c r="L1482" s="11" t="e">
        <f t="shared" si="401"/>
        <v>#DIV/0!</v>
      </c>
      <c r="M1482" s="8" t="e">
        <f t="shared" si="404"/>
        <v>#DIV/0!</v>
      </c>
      <c r="N1482" s="8">
        <f t="shared" si="405"/>
        <v>0</v>
      </c>
      <c r="O1482" s="8">
        <f t="shared" si="406"/>
        <v>0</v>
      </c>
      <c r="P1482" s="8">
        <f t="shared" si="413"/>
        <v>0.83333333333333337</v>
      </c>
      <c r="Q1482" s="8">
        <f t="shared" si="414"/>
        <v>0.22727272727272727</v>
      </c>
      <c r="R1482" s="8">
        <f t="shared" si="415"/>
        <v>9.8039215686274508E-2</v>
      </c>
      <c r="S1482" s="8">
        <f t="shared" si="416"/>
        <v>4.9504950495049507E-2</v>
      </c>
      <c r="T1482" s="8">
        <f t="shared" si="417"/>
        <v>0.15384615384615385</v>
      </c>
      <c r="U1482" s="8">
        <f t="shared" si="418"/>
        <v>7.407407407407407E-2</v>
      </c>
      <c r="V1482" s="8">
        <f t="shared" si="407"/>
        <v>0</v>
      </c>
      <c r="W1482" s="8">
        <f t="shared" si="408"/>
        <v>6.9965256258130677E-135</v>
      </c>
      <c r="X1482" s="8">
        <f t="shared" si="409"/>
        <v>1.6249615756919532E-53</v>
      </c>
      <c r="Y1482" s="8">
        <f t="shared" si="410"/>
        <v>4.8793181579085712E-26</v>
      </c>
      <c r="Z1482" s="8">
        <f t="shared" si="411"/>
        <v>4.1694958828822968E-87</v>
      </c>
      <c r="AA1482" s="8">
        <f t="shared" si="412"/>
        <v>9.5273105875867527E-40</v>
      </c>
      <c r="AB1482" s="13" t="e">
        <f t="shared" si="402"/>
        <v>#DIV/0!</v>
      </c>
      <c r="AC1482" s="13">
        <f t="shared" si="403"/>
        <v>-9.5273105875867527E-40</v>
      </c>
    </row>
    <row r="1483" spans="2:29">
      <c r="B1483" s="16"/>
      <c r="I1483" s="11" t="e">
        <f t="shared" si="419"/>
        <v>#DIV/0!</v>
      </c>
      <c r="J1483" s="11" t="e">
        <f t="shared" si="420"/>
        <v>#DIV/0!</v>
      </c>
      <c r="K1483" s="11" t="e">
        <f t="shared" si="400"/>
        <v>#DIV/0!</v>
      </c>
      <c r="L1483" s="11" t="e">
        <f t="shared" si="401"/>
        <v>#DIV/0!</v>
      </c>
      <c r="M1483" s="8" t="e">
        <f t="shared" si="404"/>
        <v>#DIV/0!</v>
      </c>
      <c r="N1483" s="8">
        <f t="shared" si="405"/>
        <v>0</v>
      </c>
      <c r="O1483" s="8">
        <f t="shared" si="406"/>
        <v>0</v>
      </c>
      <c r="P1483" s="8">
        <f t="shared" si="413"/>
        <v>0.83333333333333337</v>
      </c>
      <c r="Q1483" s="8">
        <f t="shared" si="414"/>
        <v>0.22727272727272727</v>
      </c>
      <c r="R1483" s="8">
        <f t="shared" si="415"/>
        <v>9.8039215686274508E-2</v>
      </c>
      <c r="S1483" s="8">
        <f t="shared" si="416"/>
        <v>4.9504950495049507E-2</v>
      </c>
      <c r="T1483" s="8">
        <f t="shared" si="417"/>
        <v>0.15384615384615385</v>
      </c>
      <c r="U1483" s="8">
        <f t="shared" si="418"/>
        <v>7.407407407407407E-2</v>
      </c>
      <c r="V1483" s="8">
        <f t="shared" si="407"/>
        <v>0</v>
      </c>
      <c r="W1483" s="8">
        <f t="shared" si="408"/>
        <v>5.4064061654010065E-135</v>
      </c>
      <c r="X1483" s="8">
        <f t="shared" si="409"/>
        <v>1.4656516172907813E-53</v>
      </c>
      <c r="Y1483" s="8">
        <f t="shared" si="410"/>
        <v>4.6377677540517112E-26</v>
      </c>
      <c r="Z1483" s="8">
        <f t="shared" si="411"/>
        <v>3.5280349778234821E-87</v>
      </c>
      <c r="AA1483" s="8">
        <f t="shared" si="412"/>
        <v>8.8215838773951416E-40</v>
      </c>
      <c r="AB1483" s="13" t="e">
        <f t="shared" si="402"/>
        <v>#DIV/0!</v>
      </c>
      <c r="AC1483" s="13">
        <f t="shared" si="403"/>
        <v>-8.8215838773951416E-40</v>
      </c>
    </row>
    <row r="1484" spans="2:29">
      <c r="B1484" s="16"/>
      <c r="I1484" s="11" t="e">
        <f t="shared" si="419"/>
        <v>#DIV/0!</v>
      </c>
      <c r="J1484" s="11" t="e">
        <f t="shared" si="420"/>
        <v>#DIV/0!</v>
      </c>
      <c r="K1484" s="11" t="e">
        <f t="shared" si="400"/>
        <v>#DIV/0!</v>
      </c>
      <c r="L1484" s="11" t="e">
        <f t="shared" si="401"/>
        <v>#DIV/0!</v>
      </c>
      <c r="M1484" s="8" t="e">
        <f t="shared" si="404"/>
        <v>#DIV/0!</v>
      </c>
      <c r="N1484" s="8">
        <f t="shared" si="405"/>
        <v>0</v>
      </c>
      <c r="O1484" s="8">
        <f t="shared" si="406"/>
        <v>0</v>
      </c>
      <c r="P1484" s="8">
        <f t="shared" si="413"/>
        <v>0.83333333333333337</v>
      </c>
      <c r="Q1484" s="8">
        <f t="shared" si="414"/>
        <v>0.22727272727272727</v>
      </c>
      <c r="R1484" s="8">
        <f t="shared" si="415"/>
        <v>9.8039215686274508E-2</v>
      </c>
      <c r="S1484" s="8">
        <f t="shared" si="416"/>
        <v>4.9504950495049507E-2</v>
      </c>
      <c r="T1484" s="8">
        <f t="shared" si="417"/>
        <v>0.15384615384615385</v>
      </c>
      <c r="U1484" s="8">
        <f t="shared" si="418"/>
        <v>7.407407407407407E-2</v>
      </c>
      <c r="V1484" s="8">
        <f t="shared" si="407"/>
        <v>0</v>
      </c>
      <c r="W1484" s="8">
        <f t="shared" si="408"/>
        <v>4.1776774914462325E-135</v>
      </c>
      <c r="X1484" s="8">
        <f t="shared" si="409"/>
        <v>1.3219602822622733E-53</v>
      </c>
      <c r="Y1484" s="8">
        <f t="shared" si="410"/>
        <v>4.408175290979844E-26</v>
      </c>
      <c r="Z1484" s="8">
        <f t="shared" si="411"/>
        <v>2.9852603658506386E-87</v>
      </c>
      <c r="AA1484" s="8">
        <f t="shared" si="412"/>
        <v>8.1681332198103163E-40</v>
      </c>
      <c r="AB1484" s="13" t="e">
        <f t="shared" si="402"/>
        <v>#DIV/0!</v>
      </c>
      <c r="AC1484" s="13">
        <f t="shared" si="403"/>
        <v>-8.1681332198103163E-40</v>
      </c>
    </row>
    <row r="1485" spans="2:29">
      <c r="B1485" s="16"/>
      <c r="I1485" s="11" t="e">
        <f t="shared" si="419"/>
        <v>#DIV/0!</v>
      </c>
      <c r="J1485" s="11" t="e">
        <f t="shared" si="420"/>
        <v>#DIV/0!</v>
      </c>
      <c r="K1485" s="11" t="e">
        <f t="shared" si="400"/>
        <v>#DIV/0!</v>
      </c>
      <c r="L1485" s="11" t="e">
        <f t="shared" si="401"/>
        <v>#DIV/0!</v>
      </c>
      <c r="M1485" s="8" t="e">
        <f t="shared" si="404"/>
        <v>#DIV/0!</v>
      </c>
      <c r="N1485" s="8">
        <f t="shared" si="405"/>
        <v>0</v>
      </c>
      <c r="O1485" s="8">
        <f t="shared" si="406"/>
        <v>0</v>
      </c>
      <c r="P1485" s="8">
        <f t="shared" si="413"/>
        <v>0.83333333333333337</v>
      </c>
      <c r="Q1485" s="8">
        <f t="shared" si="414"/>
        <v>0.22727272727272727</v>
      </c>
      <c r="R1485" s="8">
        <f t="shared" si="415"/>
        <v>9.8039215686274508E-2</v>
      </c>
      <c r="S1485" s="8">
        <f t="shared" si="416"/>
        <v>4.9504950495049507E-2</v>
      </c>
      <c r="T1485" s="8">
        <f t="shared" si="417"/>
        <v>0.15384615384615385</v>
      </c>
      <c r="U1485" s="8">
        <f t="shared" si="418"/>
        <v>7.407407407407407E-2</v>
      </c>
      <c r="V1485" s="8">
        <f t="shared" si="407"/>
        <v>0</v>
      </c>
      <c r="W1485" s="8">
        <f t="shared" si="408"/>
        <v>3.2282053342993612E-135</v>
      </c>
      <c r="X1485" s="8">
        <f t="shared" si="409"/>
        <v>1.1923563330208739E-53</v>
      </c>
      <c r="Y1485" s="8">
        <f t="shared" si="410"/>
        <v>4.1899487914263864E-26</v>
      </c>
      <c r="Z1485" s="8">
        <f t="shared" si="411"/>
        <v>2.5259895403351555E-87</v>
      </c>
      <c r="AA1485" s="8">
        <f t="shared" si="412"/>
        <v>7.5630863146391818E-40</v>
      </c>
      <c r="AB1485" s="13" t="e">
        <f t="shared" si="402"/>
        <v>#DIV/0!</v>
      </c>
      <c r="AC1485" s="13">
        <f t="shared" si="403"/>
        <v>-7.5630863146391818E-40</v>
      </c>
    </row>
    <row r="1486" spans="2:29">
      <c r="B1486" s="16"/>
      <c r="I1486" s="11" t="e">
        <f t="shared" si="419"/>
        <v>#DIV/0!</v>
      </c>
      <c r="J1486" s="11" t="e">
        <f t="shared" si="420"/>
        <v>#DIV/0!</v>
      </c>
      <c r="K1486" s="11" t="e">
        <f t="shared" ref="K1486:K1549" si="421">I1486-J1486</f>
        <v>#DIV/0!</v>
      </c>
      <c r="L1486" s="11" t="e">
        <f t="shared" ref="L1486:L1549" si="422">J1486+I1486</f>
        <v>#DIV/0!</v>
      </c>
      <c r="M1486" s="8" t="e">
        <f t="shared" si="404"/>
        <v>#DIV/0!</v>
      </c>
      <c r="N1486" s="8">
        <f t="shared" si="405"/>
        <v>0</v>
      </c>
      <c r="O1486" s="8">
        <f t="shared" si="406"/>
        <v>0</v>
      </c>
      <c r="P1486" s="8">
        <f t="shared" si="413"/>
        <v>0.83333333333333337</v>
      </c>
      <c r="Q1486" s="8">
        <f t="shared" si="414"/>
        <v>0.22727272727272727</v>
      </c>
      <c r="R1486" s="8">
        <f t="shared" si="415"/>
        <v>9.8039215686274508E-2</v>
      </c>
      <c r="S1486" s="8">
        <f t="shared" si="416"/>
        <v>4.9504950495049507E-2</v>
      </c>
      <c r="T1486" s="8">
        <f t="shared" si="417"/>
        <v>0.15384615384615385</v>
      </c>
      <c r="U1486" s="8">
        <f t="shared" si="418"/>
        <v>7.407407407407407E-2</v>
      </c>
      <c r="V1486" s="8">
        <f t="shared" si="407"/>
        <v>0</v>
      </c>
      <c r="W1486" s="8">
        <f t="shared" si="408"/>
        <v>2.494522303776779E-135</v>
      </c>
      <c r="X1486" s="8">
        <f t="shared" si="409"/>
        <v>1.0754586533129451E-53</v>
      </c>
      <c r="Y1486" s="8">
        <f t="shared" si="410"/>
        <v>3.9825255839300304E-26</v>
      </c>
      <c r="Z1486" s="8">
        <f t="shared" si="411"/>
        <v>2.1373757648989778E-87</v>
      </c>
      <c r="AA1486" s="8">
        <f t="shared" si="412"/>
        <v>7.0028576987399828E-40</v>
      </c>
      <c r="AB1486" s="13" t="e">
        <f t="shared" ref="AB1486:AB1549" si="423">100-100/(1+AVERAGE(N1473:N1486)/AVERAGE(O1473:O1486))</f>
        <v>#DIV/0!</v>
      </c>
      <c r="AC1486" s="13">
        <f t="shared" ref="AC1486:AC1549" si="424">Z1486-AA1486</f>
        <v>-7.0028576987399828E-40</v>
      </c>
    </row>
    <row r="1487" spans="2:29">
      <c r="B1487" s="16"/>
      <c r="I1487" s="11" t="e">
        <f t="shared" si="419"/>
        <v>#DIV/0!</v>
      </c>
      <c r="J1487" s="11" t="e">
        <f t="shared" si="420"/>
        <v>#DIV/0!</v>
      </c>
      <c r="K1487" s="11" t="e">
        <f t="shared" si="421"/>
        <v>#DIV/0!</v>
      </c>
      <c r="L1487" s="11" t="e">
        <f t="shared" si="422"/>
        <v>#DIV/0!</v>
      </c>
      <c r="M1487" s="8" t="e">
        <f t="shared" si="404"/>
        <v>#DIV/0!</v>
      </c>
      <c r="N1487" s="8">
        <f t="shared" si="405"/>
        <v>0</v>
      </c>
      <c r="O1487" s="8">
        <f t="shared" si="406"/>
        <v>0</v>
      </c>
      <c r="P1487" s="8">
        <f t="shared" si="413"/>
        <v>0.83333333333333337</v>
      </c>
      <c r="Q1487" s="8">
        <f t="shared" si="414"/>
        <v>0.22727272727272727</v>
      </c>
      <c r="R1487" s="8">
        <f t="shared" si="415"/>
        <v>9.8039215686274508E-2</v>
      </c>
      <c r="S1487" s="8">
        <f t="shared" si="416"/>
        <v>4.9504950495049507E-2</v>
      </c>
      <c r="T1487" s="8">
        <f t="shared" si="417"/>
        <v>0.15384615384615385</v>
      </c>
      <c r="U1487" s="8">
        <f t="shared" si="418"/>
        <v>7.407407407407407E-2</v>
      </c>
      <c r="V1487" s="8">
        <f t="shared" si="407"/>
        <v>0</v>
      </c>
      <c r="W1487" s="8">
        <f t="shared" si="408"/>
        <v>1.9275854165547836E-135</v>
      </c>
      <c r="X1487" s="8">
        <f t="shared" si="409"/>
        <v>9.7002153043912694E-54</v>
      </c>
      <c r="Y1487" s="8">
        <f t="shared" si="410"/>
        <v>3.7853708520523061E-26</v>
      </c>
      <c r="Z1487" s="8">
        <f t="shared" si="411"/>
        <v>1.8085487241452887E-87</v>
      </c>
      <c r="AA1487" s="8">
        <f t="shared" si="412"/>
        <v>6.4841274988333172E-40</v>
      </c>
      <c r="AB1487" s="13" t="e">
        <f t="shared" si="423"/>
        <v>#DIV/0!</v>
      </c>
      <c r="AC1487" s="13">
        <f t="shared" si="424"/>
        <v>-6.4841274988333172E-40</v>
      </c>
    </row>
    <row r="1488" spans="2:29">
      <c r="B1488" s="16"/>
      <c r="I1488" s="11" t="e">
        <f t="shared" si="419"/>
        <v>#DIV/0!</v>
      </c>
      <c r="J1488" s="11" t="e">
        <f t="shared" si="420"/>
        <v>#DIV/0!</v>
      </c>
      <c r="K1488" s="11" t="e">
        <f t="shared" si="421"/>
        <v>#DIV/0!</v>
      </c>
      <c r="L1488" s="11" t="e">
        <f t="shared" si="422"/>
        <v>#DIV/0!</v>
      </c>
      <c r="M1488" s="8" t="e">
        <f t="shared" si="404"/>
        <v>#DIV/0!</v>
      </c>
      <c r="N1488" s="8">
        <f t="shared" si="405"/>
        <v>0</v>
      </c>
      <c r="O1488" s="8">
        <f t="shared" si="406"/>
        <v>0</v>
      </c>
      <c r="P1488" s="8">
        <f t="shared" si="413"/>
        <v>0.83333333333333337</v>
      </c>
      <c r="Q1488" s="8">
        <f t="shared" si="414"/>
        <v>0.22727272727272727</v>
      </c>
      <c r="R1488" s="8">
        <f t="shared" si="415"/>
        <v>9.8039215686274508E-2</v>
      </c>
      <c r="S1488" s="8">
        <f t="shared" si="416"/>
        <v>4.9504950495049507E-2</v>
      </c>
      <c r="T1488" s="8">
        <f t="shared" si="417"/>
        <v>0.15384615384615385</v>
      </c>
      <c r="U1488" s="8">
        <f t="shared" si="418"/>
        <v>7.407407407407407E-2</v>
      </c>
      <c r="V1488" s="8">
        <f t="shared" si="407"/>
        <v>0</v>
      </c>
      <c r="W1488" s="8">
        <f t="shared" si="408"/>
        <v>1.4894978218832418E-135</v>
      </c>
      <c r="X1488" s="8">
        <f t="shared" si="409"/>
        <v>8.7492138039607526E-54</v>
      </c>
      <c r="Y1488" s="8">
        <f t="shared" si="410"/>
        <v>3.597976255416053E-26</v>
      </c>
      <c r="Z1488" s="8">
        <f t="shared" si="411"/>
        <v>1.5303104588921673E-87</v>
      </c>
      <c r="AA1488" s="8">
        <f t="shared" si="412"/>
        <v>6.0038217581789978E-40</v>
      </c>
      <c r="AB1488" s="13" t="e">
        <f t="shared" si="423"/>
        <v>#DIV/0!</v>
      </c>
      <c r="AC1488" s="13">
        <f t="shared" si="424"/>
        <v>-6.0038217581789978E-40</v>
      </c>
    </row>
    <row r="1489" spans="2:29">
      <c r="B1489" s="16"/>
      <c r="I1489" s="11" t="e">
        <f t="shared" si="419"/>
        <v>#DIV/0!</v>
      </c>
      <c r="J1489" s="11" t="e">
        <f t="shared" si="420"/>
        <v>#DIV/0!</v>
      </c>
      <c r="K1489" s="11" t="e">
        <f t="shared" si="421"/>
        <v>#DIV/0!</v>
      </c>
      <c r="L1489" s="11" t="e">
        <f t="shared" si="422"/>
        <v>#DIV/0!</v>
      </c>
      <c r="M1489" s="8" t="e">
        <f t="shared" si="404"/>
        <v>#DIV/0!</v>
      </c>
      <c r="N1489" s="8">
        <f t="shared" si="405"/>
        <v>0</v>
      </c>
      <c r="O1489" s="8">
        <f t="shared" si="406"/>
        <v>0</v>
      </c>
      <c r="P1489" s="8">
        <f t="shared" si="413"/>
        <v>0.83333333333333337</v>
      </c>
      <c r="Q1489" s="8">
        <f t="shared" si="414"/>
        <v>0.22727272727272727</v>
      </c>
      <c r="R1489" s="8">
        <f t="shared" si="415"/>
        <v>9.8039215686274508E-2</v>
      </c>
      <c r="S1489" s="8">
        <f t="shared" si="416"/>
        <v>4.9504950495049507E-2</v>
      </c>
      <c r="T1489" s="8">
        <f t="shared" si="417"/>
        <v>0.15384615384615385</v>
      </c>
      <c r="U1489" s="8">
        <f t="shared" si="418"/>
        <v>7.407407407407407E-2</v>
      </c>
      <c r="V1489" s="8">
        <f t="shared" si="407"/>
        <v>0</v>
      </c>
      <c r="W1489" s="8">
        <f t="shared" si="408"/>
        <v>1.1509755896370505E-135</v>
      </c>
      <c r="X1489" s="8">
        <f t="shared" si="409"/>
        <v>7.8914477447489148E-54</v>
      </c>
      <c r="Y1489" s="8">
        <f t="shared" si="410"/>
        <v>3.4198586190093176E-26</v>
      </c>
      <c r="Z1489" s="8">
        <f t="shared" si="411"/>
        <v>1.2948780806010646E-87</v>
      </c>
      <c r="AA1489" s="8">
        <f t="shared" si="412"/>
        <v>5.559094220536109E-40</v>
      </c>
      <c r="AB1489" s="13" t="e">
        <f t="shared" si="423"/>
        <v>#DIV/0!</v>
      </c>
      <c r="AC1489" s="13">
        <f t="shared" si="424"/>
        <v>-5.559094220536109E-40</v>
      </c>
    </row>
    <row r="1490" spans="2:29">
      <c r="B1490" s="16"/>
      <c r="I1490" s="11" t="e">
        <f t="shared" si="419"/>
        <v>#DIV/0!</v>
      </c>
      <c r="J1490" s="11" t="e">
        <f t="shared" si="420"/>
        <v>#DIV/0!</v>
      </c>
      <c r="K1490" s="11" t="e">
        <f t="shared" si="421"/>
        <v>#DIV/0!</v>
      </c>
      <c r="L1490" s="11" t="e">
        <f t="shared" si="422"/>
        <v>#DIV/0!</v>
      </c>
      <c r="M1490" s="8" t="e">
        <f t="shared" ref="M1490:M1553" si="425">IF(C1490&gt;L1490,IF(AB1490&gt;=80,"STRONG SHORT","SHORT"),IF(C1490&lt;K1490,IF(AB1490&lt;=20,"STRONG LONG","LONG"),"NONE"))</f>
        <v>#DIV/0!</v>
      </c>
      <c r="N1490" s="8">
        <f t="shared" ref="N1490:N1553" si="426">IF(C1490&gt;C1489,C1490-C1489,0)</f>
        <v>0</v>
      </c>
      <c r="O1490" s="8">
        <f t="shared" ref="O1490:O1553" si="427">IF(C1490&lt;C1489,C1489-C1490,0)</f>
        <v>0</v>
      </c>
      <c r="P1490" s="8">
        <f t="shared" si="413"/>
        <v>0.83333333333333337</v>
      </c>
      <c r="Q1490" s="8">
        <f t="shared" si="414"/>
        <v>0.22727272727272727</v>
      </c>
      <c r="R1490" s="8">
        <f t="shared" si="415"/>
        <v>9.8039215686274508E-2</v>
      </c>
      <c r="S1490" s="8">
        <f t="shared" si="416"/>
        <v>4.9504950495049507E-2</v>
      </c>
      <c r="T1490" s="8">
        <f t="shared" si="417"/>
        <v>0.15384615384615385</v>
      </c>
      <c r="U1490" s="8">
        <f t="shared" si="418"/>
        <v>7.407407407407407E-2</v>
      </c>
      <c r="V1490" s="8">
        <f t="shared" ref="V1490:V1553" si="428">$C1490*P1490+V1489*(1-P1490)</f>
        <v>0</v>
      </c>
      <c r="W1490" s="8">
        <f t="shared" ref="W1490:W1553" si="429">$C1490*Q1490+W1489*(1-Q1490)</f>
        <v>8.8939022835590262E-136</v>
      </c>
      <c r="X1490" s="8">
        <f t="shared" ref="X1490:X1553" si="430">$C1490*R1490+X1489*(1-R1490)</f>
        <v>7.1177763972245119E-54</v>
      </c>
      <c r="Y1490" s="8">
        <f t="shared" ref="Y1490:Y1553" si="431">$C1490*S1490+Y1489*(1-S1490)</f>
        <v>3.2505586873751927E-26</v>
      </c>
      <c r="Z1490" s="8">
        <f t="shared" ref="Z1490:Z1553" si="432">$C1490*T1490+Z1489*(1-T1490)</f>
        <v>1.0956660682009008E-87</v>
      </c>
      <c r="AA1490" s="8">
        <f t="shared" ref="AA1490:AA1553" si="433">$C1490*U1490+AA1489*(1-U1490)</f>
        <v>5.1473094634593599E-40</v>
      </c>
      <c r="AB1490" s="13" t="e">
        <f t="shared" si="423"/>
        <v>#DIV/0!</v>
      </c>
      <c r="AC1490" s="13">
        <f t="shared" si="424"/>
        <v>-5.1473094634593599E-40</v>
      </c>
    </row>
    <row r="1491" spans="2:29">
      <c r="B1491" s="16"/>
      <c r="I1491" s="11" t="e">
        <f t="shared" si="419"/>
        <v>#DIV/0!</v>
      </c>
      <c r="J1491" s="11" t="e">
        <f t="shared" si="420"/>
        <v>#DIV/0!</v>
      </c>
      <c r="K1491" s="11" t="e">
        <f t="shared" si="421"/>
        <v>#DIV/0!</v>
      </c>
      <c r="L1491" s="11" t="e">
        <f t="shared" si="422"/>
        <v>#DIV/0!</v>
      </c>
      <c r="M1491" s="8" t="e">
        <f t="shared" si="425"/>
        <v>#DIV/0!</v>
      </c>
      <c r="N1491" s="8">
        <f t="shared" si="426"/>
        <v>0</v>
      </c>
      <c r="O1491" s="8">
        <f t="shared" si="427"/>
        <v>0</v>
      </c>
      <c r="P1491" s="8">
        <f t="shared" si="413"/>
        <v>0.83333333333333337</v>
      </c>
      <c r="Q1491" s="8">
        <f t="shared" si="414"/>
        <v>0.22727272727272727</v>
      </c>
      <c r="R1491" s="8">
        <f t="shared" si="415"/>
        <v>9.8039215686274508E-2</v>
      </c>
      <c r="S1491" s="8">
        <f t="shared" si="416"/>
        <v>4.9504950495049507E-2</v>
      </c>
      <c r="T1491" s="8">
        <f t="shared" si="417"/>
        <v>0.15384615384615385</v>
      </c>
      <c r="U1491" s="8">
        <f t="shared" si="418"/>
        <v>7.407407407407407E-2</v>
      </c>
      <c r="V1491" s="8">
        <f t="shared" si="428"/>
        <v>0</v>
      </c>
      <c r="W1491" s="8">
        <f t="shared" si="429"/>
        <v>6.872560855477429E-136</v>
      </c>
      <c r="X1491" s="8">
        <f t="shared" si="430"/>
        <v>6.4199551818103447E-54</v>
      </c>
      <c r="Y1491" s="8">
        <f t="shared" si="431"/>
        <v>3.0896399404754304E-26</v>
      </c>
      <c r="Z1491" s="8">
        <f t="shared" si="432"/>
        <v>9.2710205770845453E-88</v>
      </c>
      <c r="AA1491" s="8">
        <f t="shared" si="433"/>
        <v>4.7660272809808887E-40</v>
      </c>
      <c r="AB1491" s="13" t="e">
        <f t="shared" si="423"/>
        <v>#DIV/0!</v>
      </c>
      <c r="AC1491" s="13">
        <f t="shared" si="424"/>
        <v>-4.7660272809808887E-40</v>
      </c>
    </row>
    <row r="1492" spans="2:29">
      <c r="B1492" s="16"/>
      <c r="I1492" s="11" t="e">
        <f t="shared" si="419"/>
        <v>#DIV/0!</v>
      </c>
      <c r="J1492" s="11" t="e">
        <f t="shared" si="420"/>
        <v>#DIV/0!</v>
      </c>
      <c r="K1492" s="11" t="e">
        <f t="shared" si="421"/>
        <v>#DIV/0!</v>
      </c>
      <c r="L1492" s="11" t="e">
        <f t="shared" si="422"/>
        <v>#DIV/0!</v>
      </c>
      <c r="M1492" s="8" t="e">
        <f t="shared" si="425"/>
        <v>#DIV/0!</v>
      </c>
      <c r="N1492" s="8">
        <f t="shared" si="426"/>
        <v>0</v>
      </c>
      <c r="O1492" s="8">
        <f t="shared" si="427"/>
        <v>0</v>
      </c>
      <c r="P1492" s="8">
        <f t="shared" si="413"/>
        <v>0.83333333333333337</v>
      </c>
      <c r="Q1492" s="8">
        <f t="shared" si="414"/>
        <v>0.22727272727272727</v>
      </c>
      <c r="R1492" s="8">
        <f t="shared" si="415"/>
        <v>9.8039215686274508E-2</v>
      </c>
      <c r="S1492" s="8">
        <f t="shared" si="416"/>
        <v>4.9504950495049507E-2</v>
      </c>
      <c r="T1492" s="8">
        <f t="shared" si="417"/>
        <v>0.15384615384615385</v>
      </c>
      <c r="U1492" s="8">
        <f t="shared" si="418"/>
        <v>7.407407407407407E-2</v>
      </c>
      <c r="V1492" s="8">
        <f t="shared" si="428"/>
        <v>0</v>
      </c>
      <c r="W1492" s="8">
        <f t="shared" si="429"/>
        <v>5.3106152065052858E-136</v>
      </c>
      <c r="X1492" s="8">
        <f t="shared" si="430"/>
        <v>5.7905478110446249E-54</v>
      </c>
      <c r="Y1492" s="8">
        <f t="shared" si="431"/>
        <v>2.9366874681746663E-26</v>
      </c>
      <c r="Z1492" s="8">
        <f t="shared" si="432"/>
        <v>7.8447097190715383E-88</v>
      </c>
      <c r="AA1492" s="8">
        <f t="shared" si="433"/>
        <v>4.4129882231304529E-40</v>
      </c>
      <c r="AB1492" s="13" t="e">
        <f t="shared" si="423"/>
        <v>#DIV/0!</v>
      </c>
      <c r="AC1492" s="13">
        <f t="shared" si="424"/>
        <v>-4.4129882231304529E-40</v>
      </c>
    </row>
    <row r="1493" spans="2:29">
      <c r="B1493" s="16"/>
      <c r="I1493" s="11" t="e">
        <f t="shared" si="419"/>
        <v>#DIV/0!</v>
      </c>
      <c r="J1493" s="11" t="e">
        <f t="shared" si="420"/>
        <v>#DIV/0!</v>
      </c>
      <c r="K1493" s="11" t="e">
        <f t="shared" si="421"/>
        <v>#DIV/0!</v>
      </c>
      <c r="L1493" s="11" t="e">
        <f t="shared" si="422"/>
        <v>#DIV/0!</v>
      </c>
      <c r="M1493" s="8" t="e">
        <f t="shared" si="425"/>
        <v>#DIV/0!</v>
      </c>
      <c r="N1493" s="8">
        <f t="shared" si="426"/>
        <v>0</v>
      </c>
      <c r="O1493" s="8">
        <f t="shared" si="427"/>
        <v>0</v>
      </c>
      <c r="P1493" s="8">
        <f t="shared" si="413"/>
        <v>0.83333333333333337</v>
      </c>
      <c r="Q1493" s="8">
        <f t="shared" si="414"/>
        <v>0.22727272727272727</v>
      </c>
      <c r="R1493" s="8">
        <f t="shared" si="415"/>
        <v>9.8039215686274508E-2</v>
      </c>
      <c r="S1493" s="8">
        <f t="shared" si="416"/>
        <v>4.9504950495049507E-2</v>
      </c>
      <c r="T1493" s="8">
        <f t="shared" si="417"/>
        <v>0.15384615384615385</v>
      </c>
      <c r="U1493" s="8">
        <f t="shared" si="418"/>
        <v>7.407407407407407E-2</v>
      </c>
      <c r="V1493" s="8">
        <f t="shared" si="428"/>
        <v>0</v>
      </c>
      <c r="W1493" s="8">
        <f t="shared" si="429"/>
        <v>4.1036572050268117E-136</v>
      </c>
      <c r="X1493" s="8">
        <f t="shared" si="430"/>
        <v>5.2228470452559362E-54</v>
      </c>
      <c r="Y1493" s="8">
        <f t="shared" si="431"/>
        <v>2.7913069004432468E-26</v>
      </c>
      <c r="Z1493" s="8">
        <f t="shared" si="432"/>
        <v>6.6378313007528396E-88</v>
      </c>
      <c r="AA1493" s="8">
        <f t="shared" si="433"/>
        <v>4.086100206602271E-40</v>
      </c>
      <c r="AB1493" s="13" t="e">
        <f t="shared" si="423"/>
        <v>#DIV/0!</v>
      </c>
      <c r="AC1493" s="13">
        <f t="shared" si="424"/>
        <v>-4.086100206602271E-40</v>
      </c>
    </row>
    <row r="1494" spans="2:29">
      <c r="B1494" s="16"/>
      <c r="I1494" s="11" t="e">
        <f t="shared" si="419"/>
        <v>#DIV/0!</v>
      </c>
      <c r="J1494" s="11" t="e">
        <f t="shared" si="420"/>
        <v>#DIV/0!</v>
      </c>
      <c r="K1494" s="11" t="e">
        <f t="shared" si="421"/>
        <v>#DIV/0!</v>
      </c>
      <c r="L1494" s="11" t="e">
        <f t="shared" si="422"/>
        <v>#DIV/0!</v>
      </c>
      <c r="M1494" s="8" t="e">
        <f t="shared" si="425"/>
        <v>#DIV/0!</v>
      </c>
      <c r="N1494" s="8">
        <f t="shared" si="426"/>
        <v>0</v>
      </c>
      <c r="O1494" s="8">
        <f t="shared" si="427"/>
        <v>0</v>
      </c>
      <c r="P1494" s="8">
        <f t="shared" si="413"/>
        <v>0.83333333333333337</v>
      </c>
      <c r="Q1494" s="8">
        <f t="shared" si="414"/>
        <v>0.22727272727272727</v>
      </c>
      <c r="R1494" s="8">
        <f t="shared" si="415"/>
        <v>9.8039215686274508E-2</v>
      </c>
      <c r="S1494" s="8">
        <f t="shared" si="416"/>
        <v>4.9504950495049507E-2</v>
      </c>
      <c r="T1494" s="8">
        <f t="shared" si="417"/>
        <v>0.15384615384615385</v>
      </c>
      <c r="U1494" s="8">
        <f t="shared" si="418"/>
        <v>7.407407407407407E-2</v>
      </c>
      <c r="V1494" s="8">
        <f t="shared" si="428"/>
        <v>0</v>
      </c>
      <c r="W1494" s="8">
        <f t="shared" si="429"/>
        <v>3.1710078402479908E-136</v>
      </c>
      <c r="X1494" s="8">
        <f t="shared" si="430"/>
        <v>4.7108032172896679E-54</v>
      </c>
      <c r="Y1494" s="8">
        <f t="shared" si="431"/>
        <v>2.6531233905203135E-26</v>
      </c>
      <c r="Z1494" s="8">
        <f t="shared" si="432"/>
        <v>5.616626485252403E-88</v>
      </c>
      <c r="AA1494" s="8">
        <f t="shared" si="433"/>
        <v>3.7834261172243247E-40</v>
      </c>
      <c r="AB1494" s="13" t="e">
        <f t="shared" si="423"/>
        <v>#DIV/0!</v>
      </c>
      <c r="AC1494" s="13">
        <f t="shared" si="424"/>
        <v>-3.7834261172243247E-40</v>
      </c>
    </row>
    <row r="1495" spans="2:29">
      <c r="B1495" s="16"/>
      <c r="I1495" s="11" t="e">
        <f t="shared" si="419"/>
        <v>#DIV/0!</v>
      </c>
      <c r="J1495" s="11" t="e">
        <f t="shared" si="420"/>
        <v>#DIV/0!</v>
      </c>
      <c r="K1495" s="11" t="e">
        <f t="shared" si="421"/>
        <v>#DIV/0!</v>
      </c>
      <c r="L1495" s="11" t="e">
        <f t="shared" si="422"/>
        <v>#DIV/0!</v>
      </c>
      <c r="M1495" s="8" t="e">
        <f t="shared" si="425"/>
        <v>#DIV/0!</v>
      </c>
      <c r="N1495" s="8">
        <f t="shared" si="426"/>
        <v>0</v>
      </c>
      <c r="O1495" s="8">
        <f t="shared" si="427"/>
        <v>0</v>
      </c>
      <c r="P1495" s="8">
        <f t="shared" si="413"/>
        <v>0.83333333333333337</v>
      </c>
      <c r="Q1495" s="8">
        <f t="shared" si="414"/>
        <v>0.22727272727272727</v>
      </c>
      <c r="R1495" s="8">
        <f t="shared" si="415"/>
        <v>9.8039215686274508E-2</v>
      </c>
      <c r="S1495" s="8">
        <f t="shared" si="416"/>
        <v>4.9504950495049507E-2</v>
      </c>
      <c r="T1495" s="8">
        <f t="shared" si="417"/>
        <v>0.15384615384615385</v>
      </c>
      <c r="U1495" s="8">
        <f t="shared" si="418"/>
        <v>7.407407407407407E-2</v>
      </c>
      <c r="V1495" s="8">
        <f t="shared" si="428"/>
        <v>0</v>
      </c>
      <c r="W1495" s="8">
        <f t="shared" si="429"/>
        <v>2.4503242401916291E-136</v>
      </c>
      <c r="X1495" s="8">
        <f t="shared" si="430"/>
        <v>4.2489597646142103E-54</v>
      </c>
      <c r="Y1495" s="8">
        <f t="shared" si="431"/>
        <v>2.5217806484153474E-26</v>
      </c>
      <c r="Z1495" s="8">
        <f t="shared" si="432"/>
        <v>4.7525301029058795E-88</v>
      </c>
      <c r="AA1495" s="8">
        <f t="shared" si="433"/>
        <v>3.5031723307632637E-40</v>
      </c>
      <c r="AB1495" s="13" t="e">
        <f t="shared" si="423"/>
        <v>#DIV/0!</v>
      </c>
      <c r="AC1495" s="13">
        <f t="shared" si="424"/>
        <v>-3.5031723307632637E-40</v>
      </c>
    </row>
    <row r="1496" spans="2:29">
      <c r="B1496" s="16"/>
      <c r="I1496" s="11" t="e">
        <f t="shared" si="419"/>
        <v>#DIV/0!</v>
      </c>
      <c r="J1496" s="11" t="e">
        <f t="shared" si="420"/>
        <v>#DIV/0!</v>
      </c>
      <c r="K1496" s="11" t="e">
        <f t="shared" si="421"/>
        <v>#DIV/0!</v>
      </c>
      <c r="L1496" s="11" t="e">
        <f t="shared" si="422"/>
        <v>#DIV/0!</v>
      </c>
      <c r="M1496" s="8" t="e">
        <f t="shared" si="425"/>
        <v>#DIV/0!</v>
      </c>
      <c r="N1496" s="8">
        <f t="shared" si="426"/>
        <v>0</v>
      </c>
      <c r="O1496" s="8">
        <f t="shared" si="427"/>
        <v>0</v>
      </c>
      <c r="P1496" s="8">
        <f t="shared" si="413"/>
        <v>0.83333333333333337</v>
      </c>
      <c r="Q1496" s="8">
        <f t="shared" si="414"/>
        <v>0.22727272727272727</v>
      </c>
      <c r="R1496" s="8">
        <f t="shared" si="415"/>
        <v>9.8039215686274508E-2</v>
      </c>
      <c r="S1496" s="8">
        <f t="shared" si="416"/>
        <v>4.9504950495049507E-2</v>
      </c>
      <c r="T1496" s="8">
        <f t="shared" si="417"/>
        <v>0.15384615384615385</v>
      </c>
      <c r="U1496" s="8">
        <f t="shared" si="418"/>
        <v>7.407407407407407E-2</v>
      </c>
      <c r="V1496" s="8">
        <f t="shared" si="428"/>
        <v>0</v>
      </c>
      <c r="W1496" s="8">
        <f t="shared" si="429"/>
        <v>1.8934323674208043E-136</v>
      </c>
      <c r="X1496" s="8">
        <f t="shared" si="430"/>
        <v>3.8323950818088954E-54</v>
      </c>
      <c r="Y1496" s="8">
        <f t="shared" si="431"/>
        <v>2.3969400222561717E-26</v>
      </c>
      <c r="Z1496" s="8">
        <f t="shared" si="432"/>
        <v>4.0213716255357441E-88</v>
      </c>
      <c r="AA1496" s="8">
        <f t="shared" si="433"/>
        <v>3.2436780840400592E-40</v>
      </c>
      <c r="AB1496" s="13" t="e">
        <f t="shared" si="423"/>
        <v>#DIV/0!</v>
      </c>
      <c r="AC1496" s="13">
        <f t="shared" si="424"/>
        <v>-3.2436780840400592E-40</v>
      </c>
    </row>
    <row r="1497" spans="2:29">
      <c r="B1497" s="16"/>
      <c r="I1497" s="11" t="e">
        <f t="shared" si="419"/>
        <v>#DIV/0!</v>
      </c>
      <c r="J1497" s="11" t="e">
        <f t="shared" si="420"/>
        <v>#DIV/0!</v>
      </c>
      <c r="K1497" s="11" t="e">
        <f t="shared" si="421"/>
        <v>#DIV/0!</v>
      </c>
      <c r="L1497" s="11" t="e">
        <f t="shared" si="422"/>
        <v>#DIV/0!</v>
      </c>
      <c r="M1497" s="8" t="e">
        <f t="shared" si="425"/>
        <v>#DIV/0!</v>
      </c>
      <c r="N1497" s="8">
        <f t="shared" si="426"/>
        <v>0</v>
      </c>
      <c r="O1497" s="8">
        <f t="shared" si="427"/>
        <v>0</v>
      </c>
      <c r="P1497" s="8">
        <f t="shared" si="413"/>
        <v>0.83333333333333337</v>
      </c>
      <c r="Q1497" s="8">
        <f t="shared" si="414"/>
        <v>0.22727272727272727</v>
      </c>
      <c r="R1497" s="8">
        <f t="shared" si="415"/>
        <v>9.8039215686274508E-2</v>
      </c>
      <c r="S1497" s="8">
        <f t="shared" si="416"/>
        <v>4.9504950495049507E-2</v>
      </c>
      <c r="T1497" s="8">
        <f t="shared" si="417"/>
        <v>0.15384615384615385</v>
      </c>
      <c r="U1497" s="8">
        <f t="shared" si="418"/>
        <v>7.407407407407407E-2</v>
      </c>
      <c r="V1497" s="8">
        <f t="shared" si="428"/>
        <v>0</v>
      </c>
      <c r="W1497" s="8">
        <f t="shared" si="429"/>
        <v>1.4631068293706214E-136</v>
      </c>
      <c r="X1497" s="8">
        <f t="shared" si="430"/>
        <v>3.4566700737884153E-54</v>
      </c>
      <c r="Y1497" s="8">
        <f t="shared" si="431"/>
        <v>2.278279625114777E-26</v>
      </c>
      <c r="Z1497" s="8">
        <f t="shared" si="432"/>
        <v>3.4026990677610142E-88</v>
      </c>
      <c r="AA1497" s="8">
        <f t="shared" si="433"/>
        <v>3.0034056333704254E-40</v>
      </c>
      <c r="AB1497" s="13" t="e">
        <f t="shared" si="423"/>
        <v>#DIV/0!</v>
      </c>
      <c r="AC1497" s="13">
        <f t="shared" si="424"/>
        <v>-3.0034056333704254E-40</v>
      </c>
    </row>
    <row r="1498" spans="2:29">
      <c r="B1498" s="16"/>
      <c r="I1498" s="11" t="e">
        <f t="shared" si="419"/>
        <v>#DIV/0!</v>
      </c>
      <c r="J1498" s="11" t="e">
        <f t="shared" si="420"/>
        <v>#DIV/0!</v>
      </c>
      <c r="K1498" s="11" t="e">
        <f t="shared" si="421"/>
        <v>#DIV/0!</v>
      </c>
      <c r="L1498" s="11" t="e">
        <f t="shared" si="422"/>
        <v>#DIV/0!</v>
      </c>
      <c r="M1498" s="8" t="e">
        <f t="shared" si="425"/>
        <v>#DIV/0!</v>
      </c>
      <c r="N1498" s="8">
        <f t="shared" si="426"/>
        <v>0</v>
      </c>
      <c r="O1498" s="8">
        <f t="shared" si="427"/>
        <v>0</v>
      </c>
      <c r="P1498" s="8">
        <f t="shared" si="413"/>
        <v>0.83333333333333337</v>
      </c>
      <c r="Q1498" s="8">
        <f t="shared" si="414"/>
        <v>0.22727272727272727</v>
      </c>
      <c r="R1498" s="8">
        <f t="shared" si="415"/>
        <v>9.8039215686274508E-2</v>
      </c>
      <c r="S1498" s="8">
        <f t="shared" si="416"/>
        <v>4.9504950495049507E-2</v>
      </c>
      <c r="T1498" s="8">
        <f t="shared" si="417"/>
        <v>0.15384615384615385</v>
      </c>
      <c r="U1498" s="8">
        <f t="shared" si="418"/>
        <v>7.407407407407407E-2</v>
      </c>
      <c r="V1498" s="8">
        <f t="shared" si="428"/>
        <v>0</v>
      </c>
      <c r="W1498" s="8">
        <f t="shared" si="429"/>
        <v>1.1305825499682074E-136</v>
      </c>
      <c r="X1498" s="8">
        <f t="shared" si="430"/>
        <v>3.1177808508679822E-54</v>
      </c>
      <c r="Y1498" s="8">
        <f t="shared" si="431"/>
        <v>2.1654935050595899E-26</v>
      </c>
      <c r="Z1498" s="8">
        <f t="shared" si="432"/>
        <v>2.8792069034900892E-88</v>
      </c>
      <c r="AA1498" s="8">
        <f t="shared" si="433"/>
        <v>2.7809311420096532E-40</v>
      </c>
      <c r="AB1498" s="13" t="e">
        <f t="shared" si="423"/>
        <v>#DIV/0!</v>
      </c>
      <c r="AC1498" s="13">
        <f t="shared" si="424"/>
        <v>-2.7809311420096532E-40</v>
      </c>
    </row>
    <row r="1499" spans="2:29">
      <c r="B1499" s="16"/>
      <c r="I1499" s="11" t="e">
        <f t="shared" si="419"/>
        <v>#DIV/0!</v>
      </c>
      <c r="J1499" s="11" t="e">
        <f t="shared" si="420"/>
        <v>#DIV/0!</v>
      </c>
      <c r="K1499" s="11" t="e">
        <f t="shared" si="421"/>
        <v>#DIV/0!</v>
      </c>
      <c r="L1499" s="11" t="e">
        <f t="shared" si="422"/>
        <v>#DIV/0!</v>
      </c>
      <c r="M1499" s="8" t="e">
        <f t="shared" si="425"/>
        <v>#DIV/0!</v>
      </c>
      <c r="N1499" s="8">
        <f t="shared" si="426"/>
        <v>0</v>
      </c>
      <c r="O1499" s="8">
        <f t="shared" si="427"/>
        <v>0</v>
      </c>
      <c r="P1499" s="8">
        <f t="shared" si="413"/>
        <v>0.83333333333333337</v>
      </c>
      <c r="Q1499" s="8">
        <f t="shared" si="414"/>
        <v>0.22727272727272727</v>
      </c>
      <c r="R1499" s="8">
        <f t="shared" si="415"/>
        <v>9.8039215686274508E-2</v>
      </c>
      <c r="S1499" s="8">
        <f t="shared" si="416"/>
        <v>4.9504950495049507E-2</v>
      </c>
      <c r="T1499" s="8">
        <f t="shared" si="417"/>
        <v>0.15384615384615385</v>
      </c>
      <c r="U1499" s="8">
        <f t="shared" si="418"/>
        <v>7.407407407407407E-2</v>
      </c>
      <c r="V1499" s="8">
        <f t="shared" si="428"/>
        <v>0</v>
      </c>
      <c r="W1499" s="8">
        <f t="shared" si="429"/>
        <v>8.7363197042997841E-137</v>
      </c>
      <c r="X1499" s="8">
        <f t="shared" si="430"/>
        <v>2.8121160615671996E-54</v>
      </c>
      <c r="Y1499" s="8">
        <f t="shared" si="431"/>
        <v>2.0582908562942635E-26</v>
      </c>
      <c r="Z1499" s="8">
        <f t="shared" si="432"/>
        <v>2.4362519952608448E-88</v>
      </c>
      <c r="AA1499" s="8">
        <f t="shared" si="433"/>
        <v>2.5749362426015308E-40</v>
      </c>
      <c r="AB1499" s="13" t="e">
        <f t="shared" si="423"/>
        <v>#DIV/0!</v>
      </c>
      <c r="AC1499" s="13">
        <f t="shared" si="424"/>
        <v>-2.5749362426015308E-40</v>
      </c>
    </row>
    <row r="1500" spans="2:29">
      <c r="B1500" s="16"/>
      <c r="I1500" s="11" t="e">
        <f t="shared" si="419"/>
        <v>#DIV/0!</v>
      </c>
      <c r="J1500" s="11" t="e">
        <f t="shared" si="420"/>
        <v>#DIV/0!</v>
      </c>
      <c r="K1500" s="11" t="e">
        <f t="shared" si="421"/>
        <v>#DIV/0!</v>
      </c>
      <c r="L1500" s="11" t="e">
        <f t="shared" si="422"/>
        <v>#DIV/0!</v>
      </c>
      <c r="M1500" s="8" t="e">
        <f t="shared" si="425"/>
        <v>#DIV/0!</v>
      </c>
      <c r="N1500" s="8">
        <f t="shared" si="426"/>
        <v>0</v>
      </c>
      <c r="O1500" s="8">
        <f t="shared" si="427"/>
        <v>0</v>
      </c>
      <c r="P1500" s="8">
        <f t="shared" si="413"/>
        <v>0.83333333333333337</v>
      </c>
      <c r="Q1500" s="8">
        <f t="shared" si="414"/>
        <v>0.22727272727272727</v>
      </c>
      <c r="R1500" s="8">
        <f t="shared" si="415"/>
        <v>9.8039215686274508E-2</v>
      </c>
      <c r="S1500" s="8">
        <f t="shared" si="416"/>
        <v>4.9504950495049507E-2</v>
      </c>
      <c r="T1500" s="8">
        <f t="shared" si="417"/>
        <v>0.15384615384615385</v>
      </c>
      <c r="U1500" s="8">
        <f t="shared" si="418"/>
        <v>7.407407407407407E-2</v>
      </c>
      <c r="V1500" s="8">
        <f t="shared" si="428"/>
        <v>0</v>
      </c>
      <c r="W1500" s="8">
        <f t="shared" si="429"/>
        <v>6.7507924987771052E-137</v>
      </c>
      <c r="X1500" s="8">
        <f t="shared" si="430"/>
        <v>2.5364184084723761E-54</v>
      </c>
      <c r="Y1500" s="8">
        <f t="shared" si="431"/>
        <v>1.956395269349003E-26</v>
      </c>
      <c r="Z1500" s="8">
        <f t="shared" si="432"/>
        <v>2.0614439959899456E-88</v>
      </c>
      <c r="AA1500" s="8">
        <f t="shared" si="433"/>
        <v>2.3842002246310469E-40</v>
      </c>
      <c r="AB1500" s="13" t="e">
        <f t="shared" si="423"/>
        <v>#DIV/0!</v>
      </c>
      <c r="AC1500" s="13">
        <f t="shared" si="424"/>
        <v>-2.3842002246310469E-40</v>
      </c>
    </row>
    <row r="1501" spans="2:29">
      <c r="B1501" s="16"/>
      <c r="I1501" s="11" t="e">
        <f t="shared" si="419"/>
        <v>#DIV/0!</v>
      </c>
      <c r="J1501" s="11" t="e">
        <f t="shared" si="420"/>
        <v>#DIV/0!</v>
      </c>
      <c r="K1501" s="11" t="e">
        <f t="shared" si="421"/>
        <v>#DIV/0!</v>
      </c>
      <c r="L1501" s="11" t="e">
        <f t="shared" si="422"/>
        <v>#DIV/0!</v>
      </c>
      <c r="M1501" s="8" t="e">
        <f t="shared" si="425"/>
        <v>#DIV/0!</v>
      </c>
      <c r="N1501" s="8">
        <f t="shared" si="426"/>
        <v>0</v>
      </c>
      <c r="O1501" s="8">
        <f t="shared" si="427"/>
        <v>0</v>
      </c>
      <c r="P1501" s="8">
        <f t="shared" si="413"/>
        <v>0.83333333333333337</v>
      </c>
      <c r="Q1501" s="8">
        <f t="shared" si="414"/>
        <v>0.22727272727272727</v>
      </c>
      <c r="R1501" s="8">
        <f t="shared" si="415"/>
        <v>9.8039215686274508E-2</v>
      </c>
      <c r="S1501" s="8">
        <f t="shared" si="416"/>
        <v>4.9504950495049507E-2</v>
      </c>
      <c r="T1501" s="8">
        <f t="shared" si="417"/>
        <v>0.15384615384615385</v>
      </c>
      <c r="U1501" s="8">
        <f t="shared" si="418"/>
        <v>7.407407407407407E-2</v>
      </c>
      <c r="V1501" s="8">
        <f t="shared" si="428"/>
        <v>0</v>
      </c>
      <c r="W1501" s="8">
        <f t="shared" si="429"/>
        <v>5.216521476327763E-137</v>
      </c>
      <c r="X1501" s="8">
        <f t="shared" si="430"/>
        <v>2.2877499370535157E-54</v>
      </c>
      <c r="Y1501" s="8">
        <f t="shared" si="431"/>
        <v>1.8595440183911314E-26</v>
      </c>
      <c r="Z1501" s="8">
        <f t="shared" si="432"/>
        <v>1.7442987658376463E-88</v>
      </c>
      <c r="AA1501" s="8">
        <f t="shared" si="433"/>
        <v>2.2075928005843026E-40</v>
      </c>
      <c r="AB1501" s="13" t="e">
        <f t="shared" si="423"/>
        <v>#DIV/0!</v>
      </c>
      <c r="AC1501" s="13">
        <f t="shared" si="424"/>
        <v>-2.2075928005843026E-40</v>
      </c>
    </row>
    <row r="1502" spans="2:29">
      <c r="B1502" s="16"/>
      <c r="I1502" s="11" t="e">
        <f t="shared" si="419"/>
        <v>#DIV/0!</v>
      </c>
      <c r="J1502" s="11" t="e">
        <f t="shared" si="420"/>
        <v>#DIV/0!</v>
      </c>
      <c r="K1502" s="11" t="e">
        <f t="shared" si="421"/>
        <v>#DIV/0!</v>
      </c>
      <c r="L1502" s="11" t="e">
        <f t="shared" si="422"/>
        <v>#DIV/0!</v>
      </c>
      <c r="M1502" s="8" t="e">
        <f t="shared" si="425"/>
        <v>#DIV/0!</v>
      </c>
      <c r="N1502" s="8">
        <f t="shared" si="426"/>
        <v>0</v>
      </c>
      <c r="O1502" s="8">
        <f t="shared" si="427"/>
        <v>0</v>
      </c>
      <c r="P1502" s="8">
        <f t="shared" si="413"/>
        <v>0.83333333333333337</v>
      </c>
      <c r="Q1502" s="8">
        <f t="shared" si="414"/>
        <v>0.22727272727272727</v>
      </c>
      <c r="R1502" s="8">
        <f t="shared" si="415"/>
        <v>9.8039215686274508E-2</v>
      </c>
      <c r="S1502" s="8">
        <f t="shared" si="416"/>
        <v>4.9504950495049507E-2</v>
      </c>
      <c r="T1502" s="8">
        <f t="shared" si="417"/>
        <v>0.15384615384615385</v>
      </c>
      <c r="U1502" s="8">
        <f t="shared" si="418"/>
        <v>7.407407407407407E-2</v>
      </c>
      <c r="V1502" s="8">
        <f t="shared" si="428"/>
        <v>0</v>
      </c>
      <c r="W1502" s="8">
        <f t="shared" si="429"/>
        <v>4.0309484135259988E-137</v>
      </c>
      <c r="X1502" s="8">
        <f t="shared" si="430"/>
        <v>2.063460727538465E-54</v>
      </c>
      <c r="Y1502" s="8">
        <f t="shared" si="431"/>
        <v>1.7674873838173128E-26</v>
      </c>
      <c r="Z1502" s="8">
        <f t="shared" si="432"/>
        <v>1.4759451095549316E-88</v>
      </c>
      <c r="AA1502" s="8">
        <f t="shared" si="433"/>
        <v>2.0440674079484281E-40</v>
      </c>
      <c r="AB1502" s="13" t="e">
        <f t="shared" si="423"/>
        <v>#DIV/0!</v>
      </c>
      <c r="AC1502" s="13">
        <f t="shared" si="424"/>
        <v>-2.0440674079484281E-40</v>
      </c>
    </row>
    <row r="1503" spans="2:29">
      <c r="B1503" s="16"/>
      <c r="I1503" s="11" t="e">
        <f t="shared" si="419"/>
        <v>#DIV/0!</v>
      </c>
      <c r="J1503" s="11" t="e">
        <f t="shared" si="420"/>
        <v>#DIV/0!</v>
      </c>
      <c r="K1503" s="11" t="e">
        <f t="shared" si="421"/>
        <v>#DIV/0!</v>
      </c>
      <c r="L1503" s="11" t="e">
        <f t="shared" si="422"/>
        <v>#DIV/0!</v>
      </c>
      <c r="M1503" s="8" t="e">
        <f t="shared" si="425"/>
        <v>#DIV/0!</v>
      </c>
      <c r="N1503" s="8">
        <f t="shared" si="426"/>
        <v>0</v>
      </c>
      <c r="O1503" s="8">
        <f t="shared" si="427"/>
        <v>0</v>
      </c>
      <c r="P1503" s="8">
        <f t="shared" si="413"/>
        <v>0.83333333333333337</v>
      </c>
      <c r="Q1503" s="8">
        <f t="shared" si="414"/>
        <v>0.22727272727272727</v>
      </c>
      <c r="R1503" s="8">
        <f t="shared" si="415"/>
        <v>9.8039215686274508E-2</v>
      </c>
      <c r="S1503" s="8">
        <f t="shared" si="416"/>
        <v>4.9504950495049507E-2</v>
      </c>
      <c r="T1503" s="8">
        <f t="shared" si="417"/>
        <v>0.15384615384615385</v>
      </c>
      <c r="U1503" s="8">
        <f t="shared" si="418"/>
        <v>7.407407407407407E-2</v>
      </c>
      <c r="V1503" s="8">
        <f t="shared" si="428"/>
        <v>0</v>
      </c>
      <c r="W1503" s="8">
        <f t="shared" si="429"/>
        <v>3.1148237740882717E-137</v>
      </c>
      <c r="X1503" s="8">
        <f t="shared" si="430"/>
        <v>1.8611606562111646E-54</v>
      </c>
      <c r="Y1503" s="8">
        <f t="shared" si="431"/>
        <v>1.679988008380812E-26</v>
      </c>
      <c r="Z1503" s="8">
        <f t="shared" si="432"/>
        <v>1.2488766311618652E-88</v>
      </c>
      <c r="AA1503" s="8">
        <f t="shared" si="433"/>
        <v>1.8926550073596555E-40</v>
      </c>
      <c r="AB1503" s="13" t="e">
        <f t="shared" si="423"/>
        <v>#DIV/0!</v>
      </c>
      <c r="AC1503" s="13">
        <f t="shared" si="424"/>
        <v>-1.8926550073596555E-40</v>
      </c>
    </row>
    <row r="1504" spans="2:29">
      <c r="B1504" s="16"/>
      <c r="I1504" s="11" t="e">
        <f t="shared" si="419"/>
        <v>#DIV/0!</v>
      </c>
      <c r="J1504" s="11" t="e">
        <f t="shared" si="420"/>
        <v>#DIV/0!</v>
      </c>
      <c r="K1504" s="11" t="e">
        <f t="shared" si="421"/>
        <v>#DIV/0!</v>
      </c>
      <c r="L1504" s="11" t="e">
        <f t="shared" si="422"/>
        <v>#DIV/0!</v>
      </c>
      <c r="M1504" s="8" t="e">
        <f t="shared" si="425"/>
        <v>#DIV/0!</v>
      </c>
      <c r="N1504" s="8">
        <f t="shared" si="426"/>
        <v>0</v>
      </c>
      <c r="O1504" s="8">
        <f t="shared" si="427"/>
        <v>0</v>
      </c>
      <c r="P1504" s="8">
        <f t="shared" si="413"/>
        <v>0.83333333333333337</v>
      </c>
      <c r="Q1504" s="8">
        <f t="shared" si="414"/>
        <v>0.22727272727272727</v>
      </c>
      <c r="R1504" s="8">
        <f t="shared" si="415"/>
        <v>9.8039215686274508E-2</v>
      </c>
      <c r="S1504" s="8">
        <f t="shared" si="416"/>
        <v>4.9504950495049507E-2</v>
      </c>
      <c r="T1504" s="8">
        <f t="shared" si="417"/>
        <v>0.15384615384615385</v>
      </c>
      <c r="U1504" s="8">
        <f t="shared" si="418"/>
        <v>7.407407407407407E-2</v>
      </c>
      <c r="V1504" s="8">
        <f t="shared" si="428"/>
        <v>0</v>
      </c>
      <c r="W1504" s="8">
        <f t="shared" si="429"/>
        <v>2.406909279977301E-137</v>
      </c>
      <c r="X1504" s="8">
        <f t="shared" si="430"/>
        <v>1.6786939252100702E-54</v>
      </c>
      <c r="Y1504" s="8">
        <f t="shared" si="431"/>
        <v>1.596820285193643E-26</v>
      </c>
      <c r="Z1504" s="8">
        <f t="shared" si="432"/>
        <v>1.0567417648292706E-88</v>
      </c>
      <c r="AA1504" s="8">
        <f t="shared" si="433"/>
        <v>1.7524583401478292E-40</v>
      </c>
      <c r="AB1504" s="13" t="e">
        <f t="shared" si="423"/>
        <v>#DIV/0!</v>
      </c>
      <c r="AC1504" s="13">
        <f t="shared" si="424"/>
        <v>-1.7524583401478292E-40</v>
      </c>
    </row>
    <row r="1505" spans="2:29">
      <c r="B1505" s="16"/>
      <c r="I1505" s="11" t="e">
        <f t="shared" si="419"/>
        <v>#DIV/0!</v>
      </c>
      <c r="J1505" s="11" t="e">
        <f t="shared" si="420"/>
        <v>#DIV/0!</v>
      </c>
      <c r="K1505" s="11" t="e">
        <f t="shared" si="421"/>
        <v>#DIV/0!</v>
      </c>
      <c r="L1505" s="11" t="e">
        <f t="shared" si="422"/>
        <v>#DIV/0!</v>
      </c>
      <c r="M1505" s="8" t="e">
        <f t="shared" si="425"/>
        <v>#DIV/0!</v>
      </c>
      <c r="N1505" s="8">
        <f t="shared" si="426"/>
        <v>0</v>
      </c>
      <c r="O1505" s="8">
        <f t="shared" si="427"/>
        <v>0</v>
      </c>
      <c r="P1505" s="8">
        <f t="shared" si="413"/>
        <v>0.83333333333333337</v>
      </c>
      <c r="Q1505" s="8">
        <f t="shared" si="414"/>
        <v>0.22727272727272727</v>
      </c>
      <c r="R1505" s="8">
        <f t="shared" si="415"/>
        <v>9.8039215686274508E-2</v>
      </c>
      <c r="S1505" s="8">
        <f t="shared" si="416"/>
        <v>4.9504950495049507E-2</v>
      </c>
      <c r="T1505" s="8">
        <f t="shared" si="417"/>
        <v>0.15384615384615385</v>
      </c>
      <c r="U1505" s="8">
        <f t="shared" si="418"/>
        <v>7.407407407407407E-2</v>
      </c>
      <c r="V1505" s="8">
        <f t="shared" si="428"/>
        <v>0</v>
      </c>
      <c r="W1505" s="8">
        <f t="shared" si="429"/>
        <v>1.8598844436188236E-137</v>
      </c>
      <c r="X1505" s="8">
        <f t="shared" si="430"/>
        <v>1.5141160894051615E-54</v>
      </c>
      <c r="Y1505" s="8">
        <f t="shared" si="431"/>
        <v>1.5177697760256407E-26</v>
      </c>
      <c r="Z1505" s="8">
        <f t="shared" si="432"/>
        <v>8.9416610870169045E-89</v>
      </c>
      <c r="AA1505" s="8">
        <f t="shared" si="433"/>
        <v>1.6226466112479899E-40</v>
      </c>
      <c r="AB1505" s="13" t="e">
        <f t="shared" si="423"/>
        <v>#DIV/0!</v>
      </c>
      <c r="AC1505" s="13">
        <f t="shared" si="424"/>
        <v>-1.6226466112479899E-40</v>
      </c>
    </row>
    <row r="1506" spans="2:29">
      <c r="B1506" s="16"/>
      <c r="I1506" s="11" t="e">
        <f t="shared" si="419"/>
        <v>#DIV/0!</v>
      </c>
      <c r="J1506" s="11" t="e">
        <f t="shared" si="420"/>
        <v>#DIV/0!</v>
      </c>
      <c r="K1506" s="11" t="e">
        <f t="shared" si="421"/>
        <v>#DIV/0!</v>
      </c>
      <c r="L1506" s="11" t="e">
        <f t="shared" si="422"/>
        <v>#DIV/0!</v>
      </c>
      <c r="M1506" s="8" t="e">
        <f t="shared" si="425"/>
        <v>#DIV/0!</v>
      </c>
      <c r="N1506" s="8">
        <f t="shared" si="426"/>
        <v>0</v>
      </c>
      <c r="O1506" s="8">
        <f t="shared" si="427"/>
        <v>0</v>
      </c>
      <c r="P1506" s="8">
        <f t="shared" si="413"/>
        <v>0.83333333333333337</v>
      </c>
      <c r="Q1506" s="8">
        <f t="shared" si="414"/>
        <v>0.22727272727272727</v>
      </c>
      <c r="R1506" s="8">
        <f t="shared" si="415"/>
        <v>9.8039215686274508E-2</v>
      </c>
      <c r="S1506" s="8">
        <f t="shared" si="416"/>
        <v>4.9504950495049507E-2</v>
      </c>
      <c r="T1506" s="8">
        <f t="shared" si="417"/>
        <v>0.15384615384615385</v>
      </c>
      <c r="U1506" s="8">
        <f t="shared" si="418"/>
        <v>7.407407407407407E-2</v>
      </c>
      <c r="V1506" s="8">
        <f t="shared" si="428"/>
        <v>0</v>
      </c>
      <c r="W1506" s="8">
        <f t="shared" si="429"/>
        <v>1.4371834337054546E-137</v>
      </c>
      <c r="X1506" s="8">
        <f t="shared" si="430"/>
        <v>1.3656733355419104E-54</v>
      </c>
      <c r="Y1506" s="8">
        <f t="shared" si="431"/>
        <v>1.4426326584006089E-26</v>
      </c>
      <c r="Z1506" s="8">
        <f t="shared" si="432"/>
        <v>7.5660209197835351E-89</v>
      </c>
      <c r="AA1506" s="8">
        <f t="shared" si="433"/>
        <v>1.5024505659703611E-40</v>
      </c>
      <c r="AB1506" s="13" t="e">
        <f t="shared" si="423"/>
        <v>#DIV/0!</v>
      </c>
      <c r="AC1506" s="13">
        <f t="shared" si="424"/>
        <v>-1.5024505659703611E-40</v>
      </c>
    </row>
    <row r="1507" spans="2:29">
      <c r="B1507" s="16"/>
      <c r="I1507" s="11" t="e">
        <f t="shared" si="419"/>
        <v>#DIV/0!</v>
      </c>
      <c r="J1507" s="11" t="e">
        <f t="shared" si="420"/>
        <v>#DIV/0!</v>
      </c>
      <c r="K1507" s="11" t="e">
        <f t="shared" si="421"/>
        <v>#DIV/0!</v>
      </c>
      <c r="L1507" s="11" t="e">
        <f t="shared" si="422"/>
        <v>#DIV/0!</v>
      </c>
      <c r="M1507" s="8" t="e">
        <f t="shared" si="425"/>
        <v>#DIV/0!</v>
      </c>
      <c r="N1507" s="8">
        <f t="shared" si="426"/>
        <v>0</v>
      </c>
      <c r="O1507" s="8">
        <f t="shared" si="427"/>
        <v>0</v>
      </c>
      <c r="P1507" s="8">
        <f t="shared" si="413"/>
        <v>0.83333333333333337</v>
      </c>
      <c r="Q1507" s="8">
        <f t="shared" si="414"/>
        <v>0.22727272727272727</v>
      </c>
      <c r="R1507" s="8">
        <f t="shared" si="415"/>
        <v>9.8039215686274508E-2</v>
      </c>
      <c r="S1507" s="8">
        <f t="shared" si="416"/>
        <v>4.9504950495049507E-2</v>
      </c>
      <c r="T1507" s="8">
        <f t="shared" si="417"/>
        <v>0.15384615384615385</v>
      </c>
      <c r="U1507" s="8">
        <f t="shared" si="418"/>
        <v>7.407407407407407E-2</v>
      </c>
      <c r="V1507" s="8">
        <f t="shared" si="428"/>
        <v>0</v>
      </c>
      <c r="W1507" s="8">
        <f t="shared" si="429"/>
        <v>1.110550835136033E-137</v>
      </c>
      <c r="X1507" s="8">
        <f t="shared" si="430"/>
        <v>1.2317837928417231E-54</v>
      </c>
      <c r="Y1507" s="8">
        <f t="shared" si="431"/>
        <v>1.3712152000639449E-26</v>
      </c>
      <c r="Z1507" s="8">
        <f t="shared" si="432"/>
        <v>6.4020177013552988E-89</v>
      </c>
      <c r="AA1507" s="8">
        <f t="shared" si="433"/>
        <v>1.3911579314540381E-40</v>
      </c>
      <c r="AB1507" s="13" t="e">
        <f t="shared" si="423"/>
        <v>#DIV/0!</v>
      </c>
      <c r="AC1507" s="13">
        <f t="shared" si="424"/>
        <v>-1.3911579314540381E-40</v>
      </c>
    </row>
    <row r="1508" spans="2:29">
      <c r="B1508" s="16"/>
      <c r="I1508" s="11" t="e">
        <f t="shared" si="419"/>
        <v>#DIV/0!</v>
      </c>
      <c r="J1508" s="11" t="e">
        <f t="shared" si="420"/>
        <v>#DIV/0!</v>
      </c>
      <c r="K1508" s="11" t="e">
        <f t="shared" si="421"/>
        <v>#DIV/0!</v>
      </c>
      <c r="L1508" s="11" t="e">
        <f t="shared" si="422"/>
        <v>#DIV/0!</v>
      </c>
      <c r="M1508" s="8" t="e">
        <f t="shared" si="425"/>
        <v>#DIV/0!</v>
      </c>
      <c r="N1508" s="8">
        <f t="shared" si="426"/>
        <v>0</v>
      </c>
      <c r="O1508" s="8">
        <f t="shared" si="427"/>
        <v>0</v>
      </c>
      <c r="P1508" s="8">
        <f t="shared" si="413"/>
        <v>0.83333333333333337</v>
      </c>
      <c r="Q1508" s="8">
        <f t="shared" si="414"/>
        <v>0.22727272727272727</v>
      </c>
      <c r="R1508" s="8">
        <f t="shared" si="415"/>
        <v>9.8039215686274508E-2</v>
      </c>
      <c r="S1508" s="8">
        <f t="shared" si="416"/>
        <v>4.9504950495049507E-2</v>
      </c>
      <c r="T1508" s="8">
        <f t="shared" si="417"/>
        <v>0.15384615384615385</v>
      </c>
      <c r="U1508" s="8">
        <f t="shared" si="418"/>
        <v>7.407407407407407E-2</v>
      </c>
      <c r="V1508" s="8">
        <f t="shared" si="428"/>
        <v>0</v>
      </c>
      <c r="W1508" s="8">
        <f t="shared" si="429"/>
        <v>8.5815291805966183E-138</v>
      </c>
      <c r="X1508" s="8">
        <f t="shared" si="430"/>
        <v>1.1110206758964561E-54</v>
      </c>
      <c r="Y1508" s="8">
        <f t="shared" si="431"/>
        <v>1.3033332594667199E-26</v>
      </c>
      <c r="Z1508" s="8">
        <f t="shared" si="432"/>
        <v>5.417091901146791E-89</v>
      </c>
      <c r="AA1508" s="8">
        <f t="shared" si="433"/>
        <v>1.2881091957907759E-40</v>
      </c>
      <c r="AB1508" s="13" t="e">
        <f t="shared" si="423"/>
        <v>#DIV/0!</v>
      </c>
      <c r="AC1508" s="13">
        <f t="shared" si="424"/>
        <v>-1.2881091957907759E-40</v>
      </c>
    </row>
    <row r="1509" spans="2:29">
      <c r="B1509" s="16"/>
      <c r="I1509" s="11" t="e">
        <f t="shared" si="419"/>
        <v>#DIV/0!</v>
      </c>
      <c r="J1509" s="11" t="e">
        <f t="shared" si="420"/>
        <v>#DIV/0!</v>
      </c>
      <c r="K1509" s="11" t="e">
        <f t="shared" si="421"/>
        <v>#DIV/0!</v>
      </c>
      <c r="L1509" s="11" t="e">
        <f t="shared" si="422"/>
        <v>#DIV/0!</v>
      </c>
      <c r="M1509" s="8" t="e">
        <f t="shared" si="425"/>
        <v>#DIV/0!</v>
      </c>
      <c r="N1509" s="8">
        <f t="shared" si="426"/>
        <v>0</v>
      </c>
      <c r="O1509" s="8">
        <f t="shared" si="427"/>
        <v>0</v>
      </c>
      <c r="P1509" s="8">
        <f t="shared" si="413"/>
        <v>0.83333333333333337</v>
      </c>
      <c r="Q1509" s="8">
        <f t="shared" si="414"/>
        <v>0.22727272727272727</v>
      </c>
      <c r="R1509" s="8">
        <f t="shared" si="415"/>
        <v>9.8039215686274508E-2</v>
      </c>
      <c r="S1509" s="8">
        <f t="shared" si="416"/>
        <v>4.9504950495049507E-2</v>
      </c>
      <c r="T1509" s="8">
        <f t="shared" si="417"/>
        <v>0.15384615384615385</v>
      </c>
      <c r="U1509" s="8">
        <f t="shared" si="418"/>
        <v>7.407407407407407E-2</v>
      </c>
      <c r="V1509" s="8">
        <f t="shared" si="428"/>
        <v>0</v>
      </c>
      <c r="W1509" s="8">
        <f t="shared" si="429"/>
        <v>6.6311816395519318E-138</v>
      </c>
      <c r="X1509" s="8">
        <f t="shared" si="430"/>
        <v>1.002097080220333E-54</v>
      </c>
      <c r="Y1509" s="8">
        <f t="shared" si="431"/>
        <v>1.2388118109782685E-26</v>
      </c>
      <c r="Z1509" s="8">
        <f t="shared" si="432"/>
        <v>4.5836931471242077E-89</v>
      </c>
      <c r="AA1509" s="8">
        <f t="shared" si="433"/>
        <v>1.1926936998062741E-40</v>
      </c>
      <c r="AB1509" s="13" t="e">
        <f t="shared" si="423"/>
        <v>#DIV/0!</v>
      </c>
      <c r="AC1509" s="13">
        <f t="shared" si="424"/>
        <v>-1.1926936998062741E-40</v>
      </c>
    </row>
    <row r="1510" spans="2:29">
      <c r="B1510" s="16"/>
      <c r="I1510" s="11" t="e">
        <f t="shared" si="419"/>
        <v>#DIV/0!</v>
      </c>
      <c r="J1510" s="11" t="e">
        <f t="shared" si="420"/>
        <v>#DIV/0!</v>
      </c>
      <c r="K1510" s="11" t="e">
        <f t="shared" si="421"/>
        <v>#DIV/0!</v>
      </c>
      <c r="L1510" s="11" t="e">
        <f t="shared" si="422"/>
        <v>#DIV/0!</v>
      </c>
      <c r="M1510" s="8" t="e">
        <f t="shared" si="425"/>
        <v>#DIV/0!</v>
      </c>
      <c r="N1510" s="8">
        <f t="shared" si="426"/>
        <v>0</v>
      </c>
      <c r="O1510" s="8">
        <f t="shared" si="427"/>
        <v>0</v>
      </c>
      <c r="P1510" s="8">
        <f t="shared" si="413"/>
        <v>0.83333333333333337</v>
      </c>
      <c r="Q1510" s="8">
        <f t="shared" si="414"/>
        <v>0.22727272727272727</v>
      </c>
      <c r="R1510" s="8">
        <f t="shared" si="415"/>
        <v>9.8039215686274508E-2</v>
      </c>
      <c r="S1510" s="8">
        <f t="shared" si="416"/>
        <v>4.9504950495049507E-2</v>
      </c>
      <c r="T1510" s="8">
        <f t="shared" si="417"/>
        <v>0.15384615384615385</v>
      </c>
      <c r="U1510" s="8">
        <f t="shared" si="418"/>
        <v>7.407407407407407E-2</v>
      </c>
      <c r="V1510" s="8">
        <f t="shared" si="428"/>
        <v>0</v>
      </c>
      <c r="W1510" s="8">
        <f t="shared" si="429"/>
        <v>5.1240949032901292E-138</v>
      </c>
      <c r="X1510" s="8">
        <f t="shared" si="430"/>
        <v>9.0385226843402586E-55</v>
      </c>
      <c r="Y1510" s="8">
        <f t="shared" si="431"/>
        <v>1.1774844936031066E-26</v>
      </c>
      <c r="Z1510" s="8">
        <f t="shared" si="432"/>
        <v>3.8785095860281758E-89</v>
      </c>
      <c r="AA1510" s="8">
        <f t="shared" si="433"/>
        <v>1.1043460183391427E-40</v>
      </c>
      <c r="AB1510" s="13" t="e">
        <f t="shared" si="423"/>
        <v>#DIV/0!</v>
      </c>
      <c r="AC1510" s="13">
        <f t="shared" si="424"/>
        <v>-1.1043460183391427E-40</v>
      </c>
    </row>
    <row r="1511" spans="2:29">
      <c r="B1511" s="16"/>
      <c r="I1511" s="11" t="e">
        <f t="shared" si="419"/>
        <v>#DIV/0!</v>
      </c>
      <c r="J1511" s="11" t="e">
        <f t="shared" si="420"/>
        <v>#DIV/0!</v>
      </c>
      <c r="K1511" s="11" t="e">
        <f t="shared" si="421"/>
        <v>#DIV/0!</v>
      </c>
      <c r="L1511" s="11" t="e">
        <f t="shared" si="422"/>
        <v>#DIV/0!</v>
      </c>
      <c r="M1511" s="8" t="e">
        <f t="shared" si="425"/>
        <v>#DIV/0!</v>
      </c>
      <c r="N1511" s="8">
        <f t="shared" si="426"/>
        <v>0</v>
      </c>
      <c r="O1511" s="8">
        <f t="shared" si="427"/>
        <v>0</v>
      </c>
      <c r="P1511" s="8">
        <f t="shared" si="413"/>
        <v>0.83333333333333337</v>
      </c>
      <c r="Q1511" s="8">
        <f t="shared" si="414"/>
        <v>0.22727272727272727</v>
      </c>
      <c r="R1511" s="8">
        <f t="shared" si="415"/>
        <v>9.8039215686274508E-2</v>
      </c>
      <c r="S1511" s="8">
        <f t="shared" si="416"/>
        <v>4.9504950495049507E-2</v>
      </c>
      <c r="T1511" s="8">
        <f t="shared" si="417"/>
        <v>0.15384615384615385</v>
      </c>
      <c r="U1511" s="8">
        <f t="shared" si="418"/>
        <v>7.407407407407407E-2</v>
      </c>
      <c r="V1511" s="8">
        <f t="shared" si="428"/>
        <v>0</v>
      </c>
      <c r="W1511" s="8">
        <f t="shared" si="429"/>
        <v>3.9595278798151E-138</v>
      </c>
      <c r="X1511" s="8">
        <f t="shared" si="430"/>
        <v>8.1523930094049393E-55</v>
      </c>
      <c r="Y1511" s="8">
        <f t="shared" si="431"/>
        <v>1.1191931820385963E-26</v>
      </c>
      <c r="Z1511" s="8">
        <f t="shared" si="432"/>
        <v>3.2818158035623023E-89</v>
      </c>
      <c r="AA1511" s="8">
        <f t="shared" si="433"/>
        <v>1.0225426095732803E-40</v>
      </c>
      <c r="AB1511" s="13" t="e">
        <f t="shared" si="423"/>
        <v>#DIV/0!</v>
      </c>
      <c r="AC1511" s="13">
        <f t="shared" si="424"/>
        <v>-1.0225426095732803E-40</v>
      </c>
    </row>
    <row r="1512" spans="2:29">
      <c r="B1512" s="16"/>
      <c r="I1512" s="11" t="e">
        <f t="shared" si="419"/>
        <v>#DIV/0!</v>
      </c>
      <c r="J1512" s="11" t="e">
        <f t="shared" si="420"/>
        <v>#DIV/0!</v>
      </c>
      <c r="K1512" s="11" t="e">
        <f t="shared" si="421"/>
        <v>#DIV/0!</v>
      </c>
      <c r="L1512" s="11" t="e">
        <f t="shared" si="422"/>
        <v>#DIV/0!</v>
      </c>
      <c r="M1512" s="8" t="e">
        <f t="shared" si="425"/>
        <v>#DIV/0!</v>
      </c>
      <c r="N1512" s="8">
        <f t="shared" si="426"/>
        <v>0</v>
      </c>
      <c r="O1512" s="8">
        <f t="shared" si="427"/>
        <v>0</v>
      </c>
      <c r="P1512" s="8">
        <f t="shared" si="413"/>
        <v>0.83333333333333337</v>
      </c>
      <c r="Q1512" s="8">
        <f t="shared" si="414"/>
        <v>0.22727272727272727</v>
      </c>
      <c r="R1512" s="8">
        <f t="shared" si="415"/>
        <v>9.8039215686274508E-2</v>
      </c>
      <c r="S1512" s="8">
        <f t="shared" si="416"/>
        <v>4.9504950495049507E-2</v>
      </c>
      <c r="T1512" s="8">
        <f t="shared" si="417"/>
        <v>0.15384615384615385</v>
      </c>
      <c r="U1512" s="8">
        <f t="shared" si="418"/>
        <v>7.407407407407407E-2</v>
      </c>
      <c r="V1512" s="8">
        <f t="shared" si="428"/>
        <v>0</v>
      </c>
      <c r="W1512" s="8">
        <f t="shared" si="429"/>
        <v>3.0596351798571225E-138</v>
      </c>
      <c r="X1512" s="8">
        <f t="shared" si="430"/>
        <v>7.3531387927966115E-55</v>
      </c>
      <c r="Y1512" s="8">
        <f t="shared" si="431"/>
        <v>1.0637875789673787E-26</v>
      </c>
      <c r="Z1512" s="8">
        <f t="shared" si="432"/>
        <v>2.7769210645527175E-89</v>
      </c>
      <c r="AA1512" s="8">
        <f t="shared" si="433"/>
        <v>9.4679871256785214E-41</v>
      </c>
      <c r="AB1512" s="13" t="e">
        <f t="shared" si="423"/>
        <v>#DIV/0!</v>
      </c>
      <c r="AC1512" s="13">
        <f t="shared" si="424"/>
        <v>-9.4679871256785214E-41</v>
      </c>
    </row>
    <row r="1513" spans="2:29">
      <c r="B1513" s="16"/>
      <c r="I1513" s="11" t="e">
        <f t="shared" si="419"/>
        <v>#DIV/0!</v>
      </c>
      <c r="J1513" s="11" t="e">
        <f t="shared" si="420"/>
        <v>#DIV/0!</v>
      </c>
      <c r="K1513" s="11" t="e">
        <f t="shared" si="421"/>
        <v>#DIV/0!</v>
      </c>
      <c r="L1513" s="11" t="e">
        <f t="shared" si="422"/>
        <v>#DIV/0!</v>
      </c>
      <c r="M1513" s="8" t="e">
        <f t="shared" si="425"/>
        <v>#DIV/0!</v>
      </c>
      <c r="N1513" s="8">
        <f t="shared" si="426"/>
        <v>0</v>
      </c>
      <c r="O1513" s="8">
        <f t="shared" si="427"/>
        <v>0</v>
      </c>
      <c r="P1513" s="8">
        <f t="shared" si="413"/>
        <v>0.83333333333333337</v>
      </c>
      <c r="Q1513" s="8">
        <f t="shared" si="414"/>
        <v>0.22727272727272727</v>
      </c>
      <c r="R1513" s="8">
        <f t="shared" si="415"/>
        <v>9.8039215686274508E-2</v>
      </c>
      <c r="S1513" s="8">
        <f t="shared" si="416"/>
        <v>4.9504950495049507E-2</v>
      </c>
      <c r="T1513" s="8">
        <f t="shared" si="417"/>
        <v>0.15384615384615385</v>
      </c>
      <c r="U1513" s="8">
        <f t="shared" si="418"/>
        <v>7.407407407407407E-2</v>
      </c>
      <c r="V1513" s="8">
        <f t="shared" si="428"/>
        <v>0</v>
      </c>
      <c r="W1513" s="8">
        <f t="shared" si="429"/>
        <v>2.3642635480714127E-138</v>
      </c>
      <c r="X1513" s="8">
        <f t="shared" si="430"/>
        <v>6.6322428327185119E-55</v>
      </c>
      <c r="Y1513" s="8">
        <f t="shared" si="431"/>
        <v>1.01112482753335E-26</v>
      </c>
      <c r="Z1513" s="8">
        <f t="shared" si="432"/>
        <v>2.3497024392369148E-89</v>
      </c>
      <c r="AA1513" s="8">
        <f t="shared" si="433"/>
        <v>8.7666547459986305E-41</v>
      </c>
      <c r="AB1513" s="13" t="e">
        <f t="shared" si="423"/>
        <v>#DIV/0!</v>
      </c>
      <c r="AC1513" s="13">
        <f t="shared" si="424"/>
        <v>-8.7666547459986305E-41</v>
      </c>
    </row>
    <row r="1514" spans="2:29">
      <c r="B1514" s="16"/>
      <c r="I1514" s="11" t="e">
        <f t="shared" si="419"/>
        <v>#DIV/0!</v>
      </c>
      <c r="J1514" s="11" t="e">
        <f t="shared" si="420"/>
        <v>#DIV/0!</v>
      </c>
      <c r="K1514" s="11" t="e">
        <f t="shared" si="421"/>
        <v>#DIV/0!</v>
      </c>
      <c r="L1514" s="11" t="e">
        <f t="shared" si="422"/>
        <v>#DIV/0!</v>
      </c>
      <c r="M1514" s="8" t="e">
        <f t="shared" si="425"/>
        <v>#DIV/0!</v>
      </c>
      <c r="N1514" s="8">
        <f t="shared" si="426"/>
        <v>0</v>
      </c>
      <c r="O1514" s="8">
        <f t="shared" si="427"/>
        <v>0</v>
      </c>
      <c r="P1514" s="8">
        <f t="shared" si="413"/>
        <v>0.83333333333333337</v>
      </c>
      <c r="Q1514" s="8">
        <f t="shared" si="414"/>
        <v>0.22727272727272727</v>
      </c>
      <c r="R1514" s="8">
        <f t="shared" si="415"/>
        <v>9.8039215686274508E-2</v>
      </c>
      <c r="S1514" s="8">
        <f t="shared" si="416"/>
        <v>4.9504950495049507E-2</v>
      </c>
      <c r="T1514" s="8">
        <f t="shared" si="417"/>
        <v>0.15384615384615385</v>
      </c>
      <c r="U1514" s="8">
        <f t="shared" si="418"/>
        <v>7.407407407407407E-2</v>
      </c>
      <c r="V1514" s="8">
        <f t="shared" si="428"/>
        <v>0</v>
      </c>
      <c r="W1514" s="8">
        <f t="shared" si="429"/>
        <v>1.826930923509728E-138</v>
      </c>
      <c r="X1514" s="8">
        <f t="shared" si="430"/>
        <v>5.9820229471578735E-55</v>
      </c>
      <c r="Y1514" s="8">
        <f t="shared" si="431"/>
        <v>9.6106914300199597E-27</v>
      </c>
      <c r="Z1514" s="8">
        <f t="shared" si="432"/>
        <v>1.9882097562773896E-89</v>
      </c>
      <c r="AA1514" s="8">
        <f t="shared" si="433"/>
        <v>8.1172729129616954E-41</v>
      </c>
      <c r="AB1514" s="13" t="e">
        <f t="shared" si="423"/>
        <v>#DIV/0!</v>
      </c>
      <c r="AC1514" s="13">
        <f t="shared" si="424"/>
        <v>-8.1172729129616954E-41</v>
      </c>
    </row>
    <row r="1515" spans="2:29">
      <c r="B1515" s="16"/>
      <c r="I1515" s="11" t="e">
        <f t="shared" si="419"/>
        <v>#DIV/0!</v>
      </c>
      <c r="J1515" s="11" t="e">
        <f t="shared" si="420"/>
        <v>#DIV/0!</v>
      </c>
      <c r="K1515" s="11" t="e">
        <f t="shared" si="421"/>
        <v>#DIV/0!</v>
      </c>
      <c r="L1515" s="11" t="e">
        <f t="shared" si="422"/>
        <v>#DIV/0!</v>
      </c>
      <c r="M1515" s="8" t="e">
        <f t="shared" si="425"/>
        <v>#DIV/0!</v>
      </c>
      <c r="N1515" s="8">
        <f t="shared" si="426"/>
        <v>0</v>
      </c>
      <c r="O1515" s="8">
        <f t="shared" si="427"/>
        <v>0</v>
      </c>
      <c r="P1515" s="8">
        <f t="shared" si="413"/>
        <v>0.83333333333333337</v>
      </c>
      <c r="Q1515" s="8">
        <f t="shared" si="414"/>
        <v>0.22727272727272727</v>
      </c>
      <c r="R1515" s="8">
        <f t="shared" si="415"/>
        <v>9.8039215686274508E-2</v>
      </c>
      <c r="S1515" s="8">
        <f t="shared" si="416"/>
        <v>4.9504950495049507E-2</v>
      </c>
      <c r="T1515" s="8">
        <f t="shared" si="417"/>
        <v>0.15384615384615385</v>
      </c>
      <c r="U1515" s="8">
        <f t="shared" si="418"/>
        <v>7.407407407407407E-2</v>
      </c>
      <c r="V1515" s="8">
        <f t="shared" si="428"/>
        <v>0</v>
      </c>
      <c r="W1515" s="8">
        <f t="shared" si="429"/>
        <v>1.4117193499847897E-138</v>
      </c>
      <c r="X1515" s="8">
        <f t="shared" si="430"/>
        <v>5.3955501092012196E-55</v>
      </c>
      <c r="Y1515" s="8">
        <f t="shared" si="431"/>
        <v>9.134914626553625E-27</v>
      </c>
      <c r="Z1515" s="8">
        <f t="shared" si="432"/>
        <v>1.6823313322347143E-89</v>
      </c>
      <c r="AA1515" s="8">
        <f t="shared" si="433"/>
        <v>7.5159934379274955E-41</v>
      </c>
      <c r="AB1515" s="13" t="e">
        <f t="shared" si="423"/>
        <v>#DIV/0!</v>
      </c>
      <c r="AC1515" s="13">
        <f t="shared" si="424"/>
        <v>-7.5159934379274955E-41</v>
      </c>
    </row>
    <row r="1516" spans="2:29">
      <c r="B1516" s="16"/>
      <c r="I1516" s="11" t="e">
        <f t="shared" si="419"/>
        <v>#DIV/0!</v>
      </c>
      <c r="J1516" s="11" t="e">
        <f t="shared" si="420"/>
        <v>#DIV/0!</v>
      </c>
      <c r="K1516" s="11" t="e">
        <f t="shared" si="421"/>
        <v>#DIV/0!</v>
      </c>
      <c r="L1516" s="11" t="e">
        <f t="shared" si="422"/>
        <v>#DIV/0!</v>
      </c>
      <c r="M1516" s="8" t="e">
        <f t="shared" si="425"/>
        <v>#DIV/0!</v>
      </c>
      <c r="N1516" s="8">
        <f t="shared" si="426"/>
        <v>0</v>
      </c>
      <c r="O1516" s="8">
        <f t="shared" si="427"/>
        <v>0</v>
      </c>
      <c r="P1516" s="8">
        <f t="shared" si="413"/>
        <v>0.83333333333333337</v>
      </c>
      <c r="Q1516" s="8">
        <f t="shared" si="414"/>
        <v>0.22727272727272727</v>
      </c>
      <c r="R1516" s="8">
        <f t="shared" si="415"/>
        <v>9.8039215686274508E-2</v>
      </c>
      <c r="S1516" s="8">
        <f t="shared" si="416"/>
        <v>4.9504950495049507E-2</v>
      </c>
      <c r="T1516" s="8">
        <f t="shared" si="417"/>
        <v>0.15384615384615385</v>
      </c>
      <c r="U1516" s="8">
        <f t="shared" si="418"/>
        <v>7.407407407407407E-2</v>
      </c>
      <c r="V1516" s="8">
        <f t="shared" si="428"/>
        <v>0</v>
      </c>
      <c r="W1516" s="8">
        <f t="shared" si="429"/>
        <v>1.0908740431700648E-138</v>
      </c>
      <c r="X1516" s="8">
        <f t="shared" si="430"/>
        <v>4.8665746082991395E-55</v>
      </c>
      <c r="Y1516" s="8">
        <f t="shared" si="431"/>
        <v>8.6826911301895831E-27</v>
      </c>
      <c r="Z1516" s="8">
        <f t="shared" si="432"/>
        <v>1.4235111272755275E-89</v>
      </c>
      <c r="AA1516" s="8">
        <f t="shared" si="433"/>
        <v>6.9592531832661999E-41</v>
      </c>
      <c r="AB1516" s="13" t="e">
        <f t="shared" si="423"/>
        <v>#DIV/0!</v>
      </c>
      <c r="AC1516" s="13">
        <f t="shared" si="424"/>
        <v>-6.9592531832661999E-41</v>
      </c>
    </row>
    <row r="1517" spans="2:29">
      <c r="B1517" s="16"/>
      <c r="I1517" s="11" t="e">
        <f t="shared" si="419"/>
        <v>#DIV/0!</v>
      </c>
      <c r="J1517" s="11" t="e">
        <f t="shared" si="420"/>
        <v>#DIV/0!</v>
      </c>
      <c r="K1517" s="11" t="e">
        <f t="shared" si="421"/>
        <v>#DIV/0!</v>
      </c>
      <c r="L1517" s="11" t="e">
        <f t="shared" si="422"/>
        <v>#DIV/0!</v>
      </c>
      <c r="M1517" s="8" t="e">
        <f t="shared" si="425"/>
        <v>#DIV/0!</v>
      </c>
      <c r="N1517" s="8">
        <f t="shared" si="426"/>
        <v>0</v>
      </c>
      <c r="O1517" s="8">
        <f t="shared" si="427"/>
        <v>0</v>
      </c>
      <c r="P1517" s="8">
        <f t="shared" si="413"/>
        <v>0.83333333333333337</v>
      </c>
      <c r="Q1517" s="8">
        <f t="shared" si="414"/>
        <v>0.22727272727272727</v>
      </c>
      <c r="R1517" s="8">
        <f t="shared" si="415"/>
        <v>9.8039215686274508E-2</v>
      </c>
      <c r="S1517" s="8">
        <f t="shared" si="416"/>
        <v>4.9504950495049507E-2</v>
      </c>
      <c r="T1517" s="8">
        <f t="shared" si="417"/>
        <v>0.15384615384615385</v>
      </c>
      <c r="U1517" s="8">
        <f t="shared" si="418"/>
        <v>7.407407407407407E-2</v>
      </c>
      <c r="V1517" s="8">
        <f t="shared" si="428"/>
        <v>0</v>
      </c>
      <c r="W1517" s="8">
        <f t="shared" si="429"/>
        <v>8.4294812426777728E-139</v>
      </c>
      <c r="X1517" s="8">
        <f t="shared" si="430"/>
        <v>4.3894594506227536E-55</v>
      </c>
      <c r="Y1517" s="8">
        <f t="shared" si="431"/>
        <v>8.2528549356257427E-27</v>
      </c>
      <c r="Z1517" s="8">
        <f t="shared" si="432"/>
        <v>1.2045094153869847E-89</v>
      </c>
      <c r="AA1517" s="8">
        <f t="shared" si="433"/>
        <v>6.4437529474687041E-41</v>
      </c>
      <c r="AB1517" s="13" t="e">
        <f t="shared" si="423"/>
        <v>#DIV/0!</v>
      </c>
      <c r="AC1517" s="13">
        <f t="shared" si="424"/>
        <v>-6.4437529474687041E-41</v>
      </c>
    </row>
    <row r="1518" spans="2:29">
      <c r="B1518" s="16"/>
      <c r="I1518" s="11" t="e">
        <f t="shared" si="419"/>
        <v>#DIV/0!</v>
      </c>
      <c r="J1518" s="11" t="e">
        <f t="shared" si="420"/>
        <v>#DIV/0!</v>
      </c>
      <c r="K1518" s="11" t="e">
        <f t="shared" si="421"/>
        <v>#DIV/0!</v>
      </c>
      <c r="L1518" s="11" t="e">
        <f t="shared" si="422"/>
        <v>#DIV/0!</v>
      </c>
      <c r="M1518" s="8" t="e">
        <f t="shared" si="425"/>
        <v>#DIV/0!</v>
      </c>
      <c r="N1518" s="8">
        <f t="shared" si="426"/>
        <v>0</v>
      </c>
      <c r="O1518" s="8">
        <f t="shared" si="427"/>
        <v>0</v>
      </c>
      <c r="P1518" s="8">
        <f t="shared" si="413"/>
        <v>0.83333333333333337</v>
      </c>
      <c r="Q1518" s="8">
        <f t="shared" si="414"/>
        <v>0.22727272727272727</v>
      </c>
      <c r="R1518" s="8">
        <f t="shared" si="415"/>
        <v>9.8039215686274508E-2</v>
      </c>
      <c r="S1518" s="8">
        <f t="shared" si="416"/>
        <v>4.9504950495049507E-2</v>
      </c>
      <c r="T1518" s="8">
        <f t="shared" si="417"/>
        <v>0.15384615384615385</v>
      </c>
      <c r="U1518" s="8">
        <f t="shared" si="418"/>
        <v>7.407407407407407E-2</v>
      </c>
      <c r="V1518" s="8">
        <f t="shared" si="428"/>
        <v>0</v>
      </c>
      <c r="W1518" s="8">
        <f t="shared" si="429"/>
        <v>6.513690051160097E-139</v>
      </c>
      <c r="X1518" s="8">
        <f t="shared" si="430"/>
        <v>3.9591202887969932E-55</v>
      </c>
      <c r="Y1518" s="8">
        <f t="shared" si="431"/>
        <v>7.8442977605947649E-27</v>
      </c>
      <c r="Z1518" s="8">
        <f t="shared" si="432"/>
        <v>1.0192002745582179E-89</v>
      </c>
      <c r="AA1518" s="8">
        <f t="shared" si="433"/>
        <v>5.9664379143228747E-41</v>
      </c>
      <c r="AB1518" s="13" t="e">
        <f t="shared" si="423"/>
        <v>#DIV/0!</v>
      </c>
      <c r="AC1518" s="13">
        <f t="shared" si="424"/>
        <v>-5.9664379143228747E-41</v>
      </c>
    </row>
    <row r="1519" spans="2:29">
      <c r="B1519" s="16"/>
      <c r="I1519" s="11" t="e">
        <f t="shared" si="419"/>
        <v>#DIV/0!</v>
      </c>
      <c r="J1519" s="11" t="e">
        <f t="shared" si="420"/>
        <v>#DIV/0!</v>
      </c>
      <c r="K1519" s="11" t="e">
        <f t="shared" si="421"/>
        <v>#DIV/0!</v>
      </c>
      <c r="L1519" s="11" t="e">
        <f t="shared" si="422"/>
        <v>#DIV/0!</v>
      </c>
      <c r="M1519" s="8" t="e">
        <f t="shared" si="425"/>
        <v>#DIV/0!</v>
      </c>
      <c r="N1519" s="8">
        <f t="shared" si="426"/>
        <v>0</v>
      </c>
      <c r="O1519" s="8">
        <f t="shared" si="427"/>
        <v>0</v>
      </c>
      <c r="P1519" s="8">
        <f t="shared" si="413"/>
        <v>0.83333333333333337</v>
      </c>
      <c r="Q1519" s="8">
        <f t="shared" si="414"/>
        <v>0.22727272727272727</v>
      </c>
      <c r="R1519" s="8">
        <f t="shared" si="415"/>
        <v>9.8039215686274508E-2</v>
      </c>
      <c r="S1519" s="8">
        <f t="shared" si="416"/>
        <v>4.9504950495049507E-2</v>
      </c>
      <c r="T1519" s="8">
        <f t="shared" si="417"/>
        <v>0.15384615384615385</v>
      </c>
      <c r="U1519" s="8">
        <f t="shared" si="418"/>
        <v>7.407407407407407E-2</v>
      </c>
      <c r="V1519" s="8">
        <f t="shared" si="428"/>
        <v>0</v>
      </c>
      <c r="W1519" s="8">
        <f t="shared" si="429"/>
        <v>5.0333059486237111E-139</v>
      </c>
      <c r="X1519" s="8">
        <f t="shared" si="430"/>
        <v>3.5709712408757197E-55</v>
      </c>
      <c r="Y1519" s="8">
        <f t="shared" si="431"/>
        <v>7.4559661882880926E-27</v>
      </c>
      <c r="Z1519" s="8">
        <f t="shared" si="432"/>
        <v>8.6240023231849203E-90</v>
      </c>
      <c r="AA1519" s="8">
        <f t="shared" si="433"/>
        <v>5.5244795502989578E-41</v>
      </c>
      <c r="AB1519" s="13" t="e">
        <f t="shared" si="423"/>
        <v>#DIV/0!</v>
      </c>
      <c r="AC1519" s="13">
        <f t="shared" si="424"/>
        <v>-5.5244795502989578E-41</v>
      </c>
    </row>
    <row r="1520" spans="2:29">
      <c r="B1520" s="16"/>
      <c r="I1520" s="11" t="e">
        <f t="shared" si="419"/>
        <v>#DIV/0!</v>
      </c>
      <c r="J1520" s="11" t="e">
        <f t="shared" si="420"/>
        <v>#DIV/0!</v>
      </c>
      <c r="K1520" s="11" t="e">
        <f t="shared" si="421"/>
        <v>#DIV/0!</v>
      </c>
      <c r="L1520" s="11" t="e">
        <f t="shared" si="422"/>
        <v>#DIV/0!</v>
      </c>
      <c r="M1520" s="8" t="e">
        <f t="shared" si="425"/>
        <v>#DIV/0!</v>
      </c>
      <c r="N1520" s="8">
        <f t="shared" si="426"/>
        <v>0</v>
      </c>
      <c r="O1520" s="8">
        <f t="shared" si="427"/>
        <v>0</v>
      </c>
      <c r="P1520" s="8">
        <f t="shared" si="413"/>
        <v>0.83333333333333337</v>
      </c>
      <c r="Q1520" s="8">
        <f t="shared" si="414"/>
        <v>0.22727272727272727</v>
      </c>
      <c r="R1520" s="8">
        <f t="shared" si="415"/>
        <v>9.8039215686274508E-2</v>
      </c>
      <c r="S1520" s="8">
        <f t="shared" si="416"/>
        <v>4.9504950495049507E-2</v>
      </c>
      <c r="T1520" s="8">
        <f t="shared" si="417"/>
        <v>0.15384615384615385</v>
      </c>
      <c r="U1520" s="8">
        <f t="shared" si="418"/>
        <v>7.407407407407407E-2</v>
      </c>
      <c r="V1520" s="8">
        <f t="shared" si="428"/>
        <v>0</v>
      </c>
      <c r="W1520" s="8">
        <f t="shared" si="429"/>
        <v>3.8893727784819589E-139</v>
      </c>
      <c r="X1520" s="8">
        <f t="shared" si="430"/>
        <v>3.2208760211820217E-55</v>
      </c>
      <c r="Y1520" s="8">
        <f t="shared" si="431"/>
        <v>7.0868589512441277E-27</v>
      </c>
      <c r="Z1520" s="8">
        <f t="shared" si="432"/>
        <v>7.2972327350026247E-90</v>
      </c>
      <c r="AA1520" s="8">
        <f t="shared" si="433"/>
        <v>5.1152588428694055E-41</v>
      </c>
      <c r="AB1520" s="13" t="e">
        <f t="shared" si="423"/>
        <v>#DIV/0!</v>
      </c>
      <c r="AC1520" s="13">
        <f t="shared" si="424"/>
        <v>-5.1152588428694055E-41</v>
      </c>
    </row>
    <row r="1521" spans="2:29">
      <c r="B1521" s="16"/>
      <c r="I1521" s="11" t="e">
        <f t="shared" si="419"/>
        <v>#DIV/0!</v>
      </c>
      <c r="J1521" s="11" t="e">
        <f t="shared" si="420"/>
        <v>#DIV/0!</v>
      </c>
      <c r="K1521" s="11" t="e">
        <f t="shared" si="421"/>
        <v>#DIV/0!</v>
      </c>
      <c r="L1521" s="11" t="e">
        <f t="shared" si="422"/>
        <v>#DIV/0!</v>
      </c>
      <c r="M1521" s="8" t="e">
        <f t="shared" si="425"/>
        <v>#DIV/0!</v>
      </c>
      <c r="N1521" s="8">
        <f t="shared" si="426"/>
        <v>0</v>
      </c>
      <c r="O1521" s="8">
        <f t="shared" si="427"/>
        <v>0</v>
      </c>
      <c r="P1521" s="8">
        <f t="shared" si="413"/>
        <v>0.83333333333333337</v>
      </c>
      <c r="Q1521" s="8">
        <f t="shared" si="414"/>
        <v>0.22727272727272727</v>
      </c>
      <c r="R1521" s="8">
        <f t="shared" si="415"/>
        <v>9.8039215686274508E-2</v>
      </c>
      <c r="S1521" s="8">
        <f t="shared" si="416"/>
        <v>4.9504950495049507E-2</v>
      </c>
      <c r="T1521" s="8">
        <f t="shared" si="417"/>
        <v>0.15384615384615385</v>
      </c>
      <c r="U1521" s="8">
        <f t="shared" si="418"/>
        <v>7.407407407407407E-2</v>
      </c>
      <c r="V1521" s="8">
        <f t="shared" si="428"/>
        <v>0</v>
      </c>
      <c r="W1521" s="8">
        <f t="shared" si="429"/>
        <v>3.005424419736059E-139</v>
      </c>
      <c r="X1521" s="8">
        <f t="shared" si="430"/>
        <v>2.9051038622426077E-55</v>
      </c>
      <c r="Y1521" s="8">
        <f t="shared" si="431"/>
        <v>6.7360243496973882E-27</v>
      </c>
      <c r="Z1521" s="8">
        <f t="shared" si="432"/>
        <v>6.1745815450022204E-90</v>
      </c>
      <c r="AA1521" s="8">
        <f t="shared" si="433"/>
        <v>4.7363507804346345E-41</v>
      </c>
      <c r="AB1521" s="13" t="e">
        <f t="shared" si="423"/>
        <v>#DIV/0!</v>
      </c>
      <c r="AC1521" s="13">
        <f t="shared" si="424"/>
        <v>-4.7363507804346345E-41</v>
      </c>
    </row>
    <row r="1522" spans="2:29">
      <c r="B1522" s="16"/>
      <c r="I1522" s="11" t="e">
        <f t="shared" si="419"/>
        <v>#DIV/0!</v>
      </c>
      <c r="J1522" s="11" t="e">
        <f t="shared" si="420"/>
        <v>#DIV/0!</v>
      </c>
      <c r="K1522" s="11" t="e">
        <f t="shared" si="421"/>
        <v>#DIV/0!</v>
      </c>
      <c r="L1522" s="11" t="e">
        <f t="shared" si="422"/>
        <v>#DIV/0!</v>
      </c>
      <c r="M1522" s="8" t="e">
        <f t="shared" si="425"/>
        <v>#DIV/0!</v>
      </c>
      <c r="N1522" s="8">
        <f t="shared" si="426"/>
        <v>0</v>
      </c>
      <c r="O1522" s="8">
        <f t="shared" si="427"/>
        <v>0</v>
      </c>
      <c r="P1522" s="8">
        <f t="shared" si="413"/>
        <v>0.83333333333333337</v>
      </c>
      <c r="Q1522" s="8">
        <f t="shared" si="414"/>
        <v>0.22727272727272727</v>
      </c>
      <c r="R1522" s="8">
        <f t="shared" si="415"/>
        <v>9.8039215686274508E-2</v>
      </c>
      <c r="S1522" s="8">
        <f t="shared" si="416"/>
        <v>4.9504950495049507E-2</v>
      </c>
      <c r="T1522" s="8">
        <f t="shared" si="417"/>
        <v>0.15384615384615385</v>
      </c>
      <c r="U1522" s="8">
        <f t="shared" si="418"/>
        <v>7.407407407407407E-2</v>
      </c>
      <c r="V1522" s="8">
        <f t="shared" si="428"/>
        <v>0</v>
      </c>
      <c r="W1522" s="8">
        <f t="shared" si="429"/>
        <v>2.3223734152505909E-139</v>
      </c>
      <c r="X1522" s="8">
        <f t="shared" si="430"/>
        <v>2.6202897581011758E-55</v>
      </c>
      <c r="Y1522" s="8">
        <f t="shared" si="431"/>
        <v>6.402557797732171E-27</v>
      </c>
      <c r="Z1522" s="8">
        <f t="shared" si="432"/>
        <v>5.2246459226941861E-90</v>
      </c>
      <c r="AA1522" s="8">
        <f t="shared" si="433"/>
        <v>4.385509981883921E-41</v>
      </c>
      <c r="AB1522" s="13" t="e">
        <f t="shared" si="423"/>
        <v>#DIV/0!</v>
      </c>
      <c r="AC1522" s="13">
        <f t="shared" si="424"/>
        <v>-4.385509981883921E-41</v>
      </c>
    </row>
    <row r="1523" spans="2:29">
      <c r="B1523" s="16"/>
      <c r="I1523" s="11" t="e">
        <f t="shared" si="419"/>
        <v>#DIV/0!</v>
      </c>
      <c r="J1523" s="11" t="e">
        <f t="shared" si="420"/>
        <v>#DIV/0!</v>
      </c>
      <c r="K1523" s="11" t="e">
        <f t="shared" si="421"/>
        <v>#DIV/0!</v>
      </c>
      <c r="L1523" s="11" t="e">
        <f t="shared" si="422"/>
        <v>#DIV/0!</v>
      </c>
      <c r="M1523" s="8" t="e">
        <f t="shared" si="425"/>
        <v>#DIV/0!</v>
      </c>
      <c r="N1523" s="8">
        <f t="shared" si="426"/>
        <v>0</v>
      </c>
      <c r="O1523" s="8">
        <f t="shared" si="427"/>
        <v>0</v>
      </c>
      <c r="P1523" s="8">
        <f t="shared" si="413"/>
        <v>0.83333333333333337</v>
      </c>
      <c r="Q1523" s="8">
        <f t="shared" si="414"/>
        <v>0.22727272727272727</v>
      </c>
      <c r="R1523" s="8">
        <f t="shared" si="415"/>
        <v>9.8039215686274508E-2</v>
      </c>
      <c r="S1523" s="8">
        <f t="shared" si="416"/>
        <v>4.9504950495049507E-2</v>
      </c>
      <c r="T1523" s="8">
        <f t="shared" si="417"/>
        <v>0.15384615384615385</v>
      </c>
      <c r="U1523" s="8">
        <f t="shared" si="418"/>
        <v>7.407407407407407E-2</v>
      </c>
      <c r="V1523" s="8">
        <f t="shared" si="428"/>
        <v>0</v>
      </c>
      <c r="W1523" s="8">
        <f t="shared" si="429"/>
        <v>1.7945612754209113E-139</v>
      </c>
      <c r="X1523" s="8">
        <f t="shared" si="430"/>
        <v>2.3633986053461584E-55</v>
      </c>
      <c r="Y1523" s="8">
        <f t="shared" si="431"/>
        <v>6.0855994909137465E-27</v>
      </c>
      <c r="Z1523" s="8">
        <f t="shared" si="432"/>
        <v>4.4208542422796955E-90</v>
      </c>
      <c r="AA1523" s="8">
        <f t="shared" si="433"/>
        <v>4.06065739063326E-41</v>
      </c>
      <c r="AB1523" s="13" t="e">
        <f t="shared" si="423"/>
        <v>#DIV/0!</v>
      </c>
      <c r="AC1523" s="13">
        <f t="shared" si="424"/>
        <v>-4.06065739063326E-41</v>
      </c>
    </row>
    <row r="1524" spans="2:29">
      <c r="B1524" s="16"/>
      <c r="I1524" s="11" t="e">
        <f t="shared" si="419"/>
        <v>#DIV/0!</v>
      </c>
      <c r="J1524" s="11" t="e">
        <f t="shared" si="420"/>
        <v>#DIV/0!</v>
      </c>
      <c r="K1524" s="11" t="e">
        <f t="shared" si="421"/>
        <v>#DIV/0!</v>
      </c>
      <c r="L1524" s="11" t="e">
        <f t="shared" si="422"/>
        <v>#DIV/0!</v>
      </c>
      <c r="M1524" s="8" t="e">
        <f t="shared" si="425"/>
        <v>#DIV/0!</v>
      </c>
      <c r="N1524" s="8">
        <f t="shared" si="426"/>
        <v>0</v>
      </c>
      <c r="O1524" s="8">
        <f t="shared" si="427"/>
        <v>0</v>
      </c>
      <c r="P1524" s="8">
        <f t="shared" si="413"/>
        <v>0.83333333333333337</v>
      </c>
      <c r="Q1524" s="8">
        <f t="shared" si="414"/>
        <v>0.22727272727272727</v>
      </c>
      <c r="R1524" s="8">
        <f t="shared" si="415"/>
        <v>9.8039215686274508E-2</v>
      </c>
      <c r="S1524" s="8">
        <f t="shared" si="416"/>
        <v>4.9504950495049507E-2</v>
      </c>
      <c r="T1524" s="8">
        <f t="shared" si="417"/>
        <v>0.15384615384615385</v>
      </c>
      <c r="U1524" s="8">
        <f t="shared" si="418"/>
        <v>7.407407407407407E-2</v>
      </c>
      <c r="V1524" s="8">
        <f t="shared" si="428"/>
        <v>0</v>
      </c>
      <c r="W1524" s="8">
        <f t="shared" si="429"/>
        <v>1.3867064400979768E-139</v>
      </c>
      <c r="X1524" s="8">
        <f t="shared" si="430"/>
        <v>2.131692859723986E-55</v>
      </c>
      <c r="Y1524" s="8">
        <f t="shared" si="431"/>
        <v>5.7843321893833627E-27</v>
      </c>
      <c r="Z1524" s="8">
        <f t="shared" si="432"/>
        <v>3.7407228203905115E-90</v>
      </c>
      <c r="AA1524" s="8">
        <f t="shared" si="433"/>
        <v>3.7598679542900555E-41</v>
      </c>
      <c r="AB1524" s="13" t="e">
        <f t="shared" si="423"/>
        <v>#DIV/0!</v>
      </c>
      <c r="AC1524" s="13">
        <f t="shared" si="424"/>
        <v>-3.7598679542900555E-41</v>
      </c>
    </row>
    <row r="1525" spans="2:29">
      <c r="B1525" s="16"/>
      <c r="I1525" s="11" t="e">
        <f t="shared" si="419"/>
        <v>#DIV/0!</v>
      </c>
      <c r="J1525" s="11" t="e">
        <f t="shared" si="420"/>
        <v>#DIV/0!</v>
      </c>
      <c r="K1525" s="11" t="e">
        <f t="shared" si="421"/>
        <v>#DIV/0!</v>
      </c>
      <c r="L1525" s="11" t="e">
        <f t="shared" si="422"/>
        <v>#DIV/0!</v>
      </c>
      <c r="M1525" s="8" t="e">
        <f t="shared" si="425"/>
        <v>#DIV/0!</v>
      </c>
      <c r="N1525" s="8">
        <f t="shared" si="426"/>
        <v>0</v>
      </c>
      <c r="O1525" s="8">
        <f t="shared" si="427"/>
        <v>0</v>
      </c>
      <c r="P1525" s="8">
        <f t="shared" si="413"/>
        <v>0.83333333333333337</v>
      </c>
      <c r="Q1525" s="8">
        <f t="shared" si="414"/>
        <v>0.22727272727272727</v>
      </c>
      <c r="R1525" s="8">
        <f t="shared" si="415"/>
        <v>9.8039215686274508E-2</v>
      </c>
      <c r="S1525" s="8">
        <f t="shared" si="416"/>
        <v>4.9504950495049507E-2</v>
      </c>
      <c r="T1525" s="8">
        <f t="shared" si="417"/>
        <v>0.15384615384615385</v>
      </c>
      <c r="U1525" s="8">
        <f t="shared" si="418"/>
        <v>7.407407407407407E-2</v>
      </c>
      <c r="V1525" s="8">
        <f t="shared" si="428"/>
        <v>0</v>
      </c>
      <c r="W1525" s="8">
        <f t="shared" si="429"/>
        <v>1.0715458855302548E-139</v>
      </c>
      <c r="X1525" s="8">
        <f t="shared" si="430"/>
        <v>1.9227033636726147E-55</v>
      </c>
      <c r="Y1525" s="8">
        <f t="shared" si="431"/>
        <v>5.497979110701018E-27</v>
      </c>
      <c r="Z1525" s="8">
        <f t="shared" si="432"/>
        <v>3.1652270018688945E-90</v>
      </c>
      <c r="AA1525" s="8">
        <f t="shared" si="433"/>
        <v>3.4813592169352365E-41</v>
      </c>
      <c r="AB1525" s="13" t="e">
        <f t="shared" si="423"/>
        <v>#DIV/0!</v>
      </c>
      <c r="AC1525" s="13">
        <f t="shared" si="424"/>
        <v>-3.4813592169352365E-41</v>
      </c>
    </row>
    <row r="1526" spans="2:29">
      <c r="B1526" s="16"/>
      <c r="I1526" s="11" t="e">
        <f t="shared" si="419"/>
        <v>#DIV/0!</v>
      </c>
      <c r="J1526" s="11" t="e">
        <f t="shared" si="420"/>
        <v>#DIV/0!</v>
      </c>
      <c r="K1526" s="11" t="e">
        <f t="shared" si="421"/>
        <v>#DIV/0!</v>
      </c>
      <c r="L1526" s="11" t="e">
        <f t="shared" si="422"/>
        <v>#DIV/0!</v>
      </c>
      <c r="M1526" s="8" t="e">
        <f t="shared" si="425"/>
        <v>#DIV/0!</v>
      </c>
      <c r="N1526" s="8">
        <f t="shared" si="426"/>
        <v>0</v>
      </c>
      <c r="O1526" s="8">
        <f t="shared" si="427"/>
        <v>0</v>
      </c>
      <c r="P1526" s="8">
        <f t="shared" si="413"/>
        <v>0.83333333333333337</v>
      </c>
      <c r="Q1526" s="8">
        <f t="shared" si="414"/>
        <v>0.22727272727272727</v>
      </c>
      <c r="R1526" s="8">
        <f t="shared" si="415"/>
        <v>9.8039215686274508E-2</v>
      </c>
      <c r="S1526" s="8">
        <f t="shared" si="416"/>
        <v>4.9504950495049507E-2</v>
      </c>
      <c r="T1526" s="8">
        <f t="shared" si="417"/>
        <v>0.15384615384615385</v>
      </c>
      <c r="U1526" s="8">
        <f t="shared" si="418"/>
        <v>7.407407407407407E-2</v>
      </c>
      <c r="V1526" s="8">
        <f t="shared" si="428"/>
        <v>0</v>
      </c>
      <c r="W1526" s="8">
        <f t="shared" si="429"/>
        <v>8.2801272972792413E-140</v>
      </c>
      <c r="X1526" s="8">
        <f t="shared" si="430"/>
        <v>1.7342030339007897E-55</v>
      </c>
      <c r="Y1526" s="8">
        <f t="shared" si="431"/>
        <v>5.2258019270029473E-27</v>
      </c>
      <c r="Z1526" s="8">
        <f t="shared" si="432"/>
        <v>2.6782690015813723E-90</v>
      </c>
      <c r="AA1526" s="8">
        <f t="shared" si="433"/>
        <v>3.223480756421515E-41</v>
      </c>
      <c r="AB1526" s="13" t="e">
        <f t="shared" si="423"/>
        <v>#DIV/0!</v>
      </c>
      <c r="AC1526" s="13">
        <f t="shared" si="424"/>
        <v>-3.223480756421515E-41</v>
      </c>
    </row>
    <row r="1527" spans="2:29">
      <c r="B1527" s="16"/>
      <c r="I1527" s="11" t="e">
        <f t="shared" si="419"/>
        <v>#DIV/0!</v>
      </c>
      <c r="J1527" s="11" t="e">
        <f t="shared" si="420"/>
        <v>#DIV/0!</v>
      </c>
      <c r="K1527" s="11" t="e">
        <f t="shared" si="421"/>
        <v>#DIV/0!</v>
      </c>
      <c r="L1527" s="11" t="e">
        <f t="shared" si="422"/>
        <v>#DIV/0!</v>
      </c>
      <c r="M1527" s="8" t="e">
        <f t="shared" si="425"/>
        <v>#DIV/0!</v>
      </c>
      <c r="N1527" s="8">
        <f t="shared" si="426"/>
        <v>0</v>
      </c>
      <c r="O1527" s="8">
        <f t="shared" si="427"/>
        <v>0</v>
      </c>
      <c r="P1527" s="8">
        <f t="shared" ref="P1527:P1590" si="434">5/6</f>
        <v>0.83333333333333337</v>
      </c>
      <c r="Q1527" s="8">
        <f t="shared" ref="Q1527:Q1590" si="435">5/22</f>
        <v>0.22727272727272727</v>
      </c>
      <c r="R1527" s="8">
        <f t="shared" ref="R1527:R1590" si="436">5/51</f>
        <v>9.8039215686274508E-2</v>
      </c>
      <c r="S1527" s="8">
        <f t="shared" ref="S1527:S1590" si="437">5/101</f>
        <v>4.9504950495049507E-2</v>
      </c>
      <c r="T1527" s="8">
        <f t="shared" ref="T1527:T1590" si="438">2/13</f>
        <v>0.15384615384615385</v>
      </c>
      <c r="U1527" s="8">
        <f t="shared" ref="U1527:U1590" si="439">2/27</f>
        <v>7.407407407407407E-2</v>
      </c>
      <c r="V1527" s="8">
        <f t="shared" si="428"/>
        <v>0</v>
      </c>
      <c r="W1527" s="8">
        <f t="shared" si="429"/>
        <v>6.3982801842612318E-140</v>
      </c>
      <c r="X1527" s="8">
        <f t="shared" si="430"/>
        <v>1.5641831286163986E-55</v>
      </c>
      <c r="Y1527" s="8">
        <f t="shared" si="431"/>
        <v>4.9670988613097322E-27</v>
      </c>
      <c r="Z1527" s="8">
        <f t="shared" si="432"/>
        <v>2.2662276167226997E-90</v>
      </c>
      <c r="AA1527" s="8">
        <f t="shared" si="433"/>
        <v>2.9847044040939955E-41</v>
      </c>
      <c r="AB1527" s="13" t="e">
        <f t="shared" si="423"/>
        <v>#DIV/0!</v>
      </c>
      <c r="AC1527" s="13">
        <f t="shared" si="424"/>
        <v>-2.9847044040939955E-41</v>
      </c>
    </row>
    <row r="1528" spans="2:29">
      <c r="B1528" s="16"/>
      <c r="I1528" s="11" t="e">
        <f t="shared" si="419"/>
        <v>#DIV/0!</v>
      </c>
      <c r="J1528" s="11" t="e">
        <f t="shared" si="420"/>
        <v>#DIV/0!</v>
      </c>
      <c r="K1528" s="11" t="e">
        <f t="shared" si="421"/>
        <v>#DIV/0!</v>
      </c>
      <c r="L1528" s="11" t="e">
        <f t="shared" si="422"/>
        <v>#DIV/0!</v>
      </c>
      <c r="M1528" s="8" t="e">
        <f t="shared" si="425"/>
        <v>#DIV/0!</v>
      </c>
      <c r="N1528" s="8">
        <f t="shared" si="426"/>
        <v>0</v>
      </c>
      <c r="O1528" s="8">
        <f t="shared" si="427"/>
        <v>0</v>
      </c>
      <c r="P1528" s="8">
        <f t="shared" si="434"/>
        <v>0.83333333333333337</v>
      </c>
      <c r="Q1528" s="8">
        <f t="shared" si="435"/>
        <v>0.22727272727272727</v>
      </c>
      <c r="R1528" s="8">
        <f t="shared" si="436"/>
        <v>9.8039215686274508E-2</v>
      </c>
      <c r="S1528" s="8">
        <f t="shared" si="437"/>
        <v>4.9504950495049507E-2</v>
      </c>
      <c r="T1528" s="8">
        <f t="shared" si="438"/>
        <v>0.15384615384615385</v>
      </c>
      <c r="U1528" s="8">
        <f t="shared" si="439"/>
        <v>7.407407407407407E-2</v>
      </c>
      <c r="V1528" s="8">
        <f t="shared" si="428"/>
        <v>0</v>
      </c>
      <c r="W1528" s="8">
        <f t="shared" si="429"/>
        <v>4.9441255969291335E-140</v>
      </c>
      <c r="X1528" s="8">
        <f t="shared" si="430"/>
        <v>1.4108318414971438E-55</v>
      </c>
      <c r="Y1528" s="8">
        <f t="shared" si="431"/>
        <v>4.721202878076577E-27</v>
      </c>
      <c r="Z1528" s="8">
        <f t="shared" si="432"/>
        <v>1.9175772141499767E-90</v>
      </c>
      <c r="AA1528" s="8">
        <f t="shared" si="433"/>
        <v>2.7636151889759216E-41</v>
      </c>
      <c r="AB1528" s="13" t="e">
        <f t="shared" si="423"/>
        <v>#DIV/0!</v>
      </c>
      <c r="AC1528" s="13">
        <f t="shared" si="424"/>
        <v>-2.7636151889759216E-41</v>
      </c>
    </row>
    <row r="1529" spans="2:29">
      <c r="B1529" s="16"/>
      <c r="I1529" s="11" t="e">
        <f t="shared" si="419"/>
        <v>#DIV/0!</v>
      </c>
      <c r="J1529" s="11" t="e">
        <f t="shared" si="420"/>
        <v>#DIV/0!</v>
      </c>
      <c r="K1529" s="11" t="e">
        <f t="shared" si="421"/>
        <v>#DIV/0!</v>
      </c>
      <c r="L1529" s="11" t="e">
        <f t="shared" si="422"/>
        <v>#DIV/0!</v>
      </c>
      <c r="M1529" s="8" t="e">
        <f t="shared" si="425"/>
        <v>#DIV/0!</v>
      </c>
      <c r="N1529" s="8">
        <f t="shared" si="426"/>
        <v>0</v>
      </c>
      <c r="O1529" s="8">
        <f t="shared" si="427"/>
        <v>0</v>
      </c>
      <c r="P1529" s="8">
        <f t="shared" si="434"/>
        <v>0.83333333333333337</v>
      </c>
      <c r="Q1529" s="8">
        <f t="shared" si="435"/>
        <v>0.22727272727272727</v>
      </c>
      <c r="R1529" s="8">
        <f t="shared" si="436"/>
        <v>9.8039215686274508E-2</v>
      </c>
      <c r="S1529" s="8">
        <f t="shared" si="437"/>
        <v>4.9504950495049507E-2</v>
      </c>
      <c r="T1529" s="8">
        <f t="shared" si="438"/>
        <v>0.15384615384615385</v>
      </c>
      <c r="U1529" s="8">
        <f t="shared" si="439"/>
        <v>7.407407407407407E-2</v>
      </c>
      <c r="V1529" s="8">
        <f t="shared" si="428"/>
        <v>0</v>
      </c>
      <c r="W1529" s="8">
        <f t="shared" si="429"/>
        <v>3.8204606885361484E-140</v>
      </c>
      <c r="X1529" s="8">
        <f t="shared" si="430"/>
        <v>1.2725149942915414E-55</v>
      </c>
      <c r="Y1529" s="8">
        <f t="shared" si="431"/>
        <v>4.4874799633203105E-27</v>
      </c>
      <c r="Z1529" s="8">
        <f t="shared" si="432"/>
        <v>1.6225653350499803E-90</v>
      </c>
      <c r="AA1529" s="8">
        <f t="shared" si="433"/>
        <v>2.5589029527554828E-41</v>
      </c>
      <c r="AB1529" s="13" t="e">
        <f t="shared" si="423"/>
        <v>#DIV/0!</v>
      </c>
      <c r="AC1529" s="13">
        <f t="shared" si="424"/>
        <v>-2.5589029527554828E-41</v>
      </c>
    </row>
    <row r="1530" spans="2:29">
      <c r="B1530" s="16"/>
      <c r="I1530" s="11" t="e">
        <f t="shared" si="419"/>
        <v>#DIV/0!</v>
      </c>
      <c r="J1530" s="11" t="e">
        <f t="shared" si="420"/>
        <v>#DIV/0!</v>
      </c>
      <c r="K1530" s="11" t="e">
        <f t="shared" si="421"/>
        <v>#DIV/0!</v>
      </c>
      <c r="L1530" s="11" t="e">
        <f t="shared" si="422"/>
        <v>#DIV/0!</v>
      </c>
      <c r="M1530" s="8" t="e">
        <f t="shared" si="425"/>
        <v>#DIV/0!</v>
      </c>
      <c r="N1530" s="8">
        <f t="shared" si="426"/>
        <v>0</v>
      </c>
      <c r="O1530" s="8">
        <f t="shared" si="427"/>
        <v>0</v>
      </c>
      <c r="P1530" s="8">
        <f t="shared" si="434"/>
        <v>0.83333333333333337</v>
      </c>
      <c r="Q1530" s="8">
        <f t="shared" si="435"/>
        <v>0.22727272727272727</v>
      </c>
      <c r="R1530" s="8">
        <f t="shared" si="436"/>
        <v>9.8039215686274508E-2</v>
      </c>
      <c r="S1530" s="8">
        <f t="shared" si="437"/>
        <v>4.9504950495049507E-2</v>
      </c>
      <c r="T1530" s="8">
        <f t="shared" si="438"/>
        <v>0.15384615384615385</v>
      </c>
      <c r="U1530" s="8">
        <f t="shared" si="439"/>
        <v>7.407407407407407E-2</v>
      </c>
      <c r="V1530" s="8">
        <f t="shared" si="428"/>
        <v>0</v>
      </c>
      <c r="W1530" s="8">
        <f t="shared" si="429"/>
        <v>2.9521741684142963E-140</v>
      </c>
      <c r="X1530" s="8">
        <f t="shared" si="430"/>
        <v>1.1477586223021747E-55</v>
      </c>
      <c r="Y1530" s="8">
        <f t="shared" si="431"/>
        <v>4.2653274898886115E-27</v>
      </c>
      <c r="Z1530" s="8">
        <f t="shared" si="432"/>
        <v>1.3729398988884449E-90</v>
      </c>
      <c r="AA1530" s="8">
        <f t="shared" si="433"/>
        <v>2.3693545858847063E-41</v>
      </c>
      <c r="AB1530" s="13" t="e">
        <f t="shared" si="423"/>
        <v>#DIV/0!</v>
      </c>
      <c r="AC1530" s="13">
        <f t="shared" si="424"/>
        <v>-2.3693545858847063E-41</v>
      </c>
    </row>
    <row r="1531" spans="2:29">
      <c r="B1531" s="16"/>
      <c r="I1531" s="11" t="e">
        <f t="shared" si="419"/>
        <v>#DIV/0!</v>
      </c>
      <c r="J1531" s="11" t="e">
        <f t="shared" si="420"/>
        <v>#DIV/0!</v>
      </c>
      <c r="K1531" s="11" t="e">
        <f t="shared" si="421"/>
        <v>#DIV/0!</v>
      </c>
      <c r="L1531" s="11" t="e">
        <f t="shared" si="422"/>
        <v>#DIV/0!</v>
      </c>
      <c r="M1531" s="8" t="e">
        <f t="shared" si="425"/>
        <v>#DIV/0!</v>
      </c>
      <c r="N1531" s="8">
        <f t="shared" si="426"/>
        <v>0</v>
      </c>
      <c r="O1531" s="8">
        <f t="shared" si="427"/>
        <v>0</v>
      </c>
      <c r="P1531" s="8">
        <f t="shared" si="434"/>
        <v>0.83333333333333337</v>
      </c>
      <c r="Q1531" s="8">
        <f t="shared" si="435"/>
        <v>0.22727272727272727</v>
      </c>
      <c r="R1531" s="8">
        <f t="shared" si="436"/>
        <v>9.8039215686274508E-2</v>
      </c>
      <c r="S1531" s="8">
        <f t="shared" si="437"/>
        <v>4.9504950495049507E-2</v>
      </c>
      <c r="T1531" s="8">
        <f t="shared" si="438"/>
        <v>0.15384615384615385</v>
      </c>
      <c r="U1531" s="8">
        <f t="shared" si="439"/>
        <v>7.407407407407407E-2</v>
      </c>
      <c r="V1531" s="8">
        <f t="shared" si="428"/>
        <v>0</v>
      </c>
      <c r="W1531" s="8">
        <f t="shared" si="429"/>
        <v>2.2812254937746835E-140</v>
      </c>
      <c r="X1531" s="8">
        <f t="shared" si="430"/>
        <v>1.0352332671745105E-55</v>
      </c>
      <c r="Y1531" s="8">
        <f t="shared" si="431"/>
        <v>4.0541726636565018E-27</v>
      </c>
      <c r="Z1531" s="8">
        <f t="shared" si="432"/>
        <v>1.1617183759825302E-90</v>
      </c>
      <c r="AA1531" s="8">
        <f t="shared" si="433"/>
        <v>2.1938468387821355E-41</v>
      </c>
      <c r="AB1531" s="13" t="e">
        <f t="shared" si="423"/>
        <v>#DIV/0!</v>
      </c>
      <c r="AC1531" s="13">
        <f t="shared" si="424"/>
        <v>-2.1938468387821355E-41</v>
      </c>
    </row>
    <row r="1532" spans="2:29">
      <c r="B1532" s="16"/>
      <c r="I1532" s="11" t="e">
        <f t="shared" si="419"/>
        <v>#DIV/0!</v>
      </c>
      <c r="J1532" s="11" t="e">
        <f t="shared" si="420"/>
        <v>#DIV/0!</v>
      </c>
      <c r="K1532" s="11" t="e">
        <f t="shared" si="421"/>
        <v>#DIV/0!</v>
      </c>
      <c r="L1532" s="11" t="e">
        <f t="shared" si="422"/>
        <v>#DIV/0!</v>
      </c>
      <c r="M1532" s="8" t="e">
        <f t="shared" si="425"/>
        <v>#DIV/0!</v>
      </c>
      <c r="N1532" s="8">
        <f t="shared" si="426"/>
        <v>0</v>
      </c>
      <c r="O1532" s="8">
        <f t="shared" si="427"/>
        <v>0</v>
      </c>
      <c r="P1532" s="8">
        <f t="shared" si="434"/>
        <v>0.83333333333333337</v>
      </c>
      <c r="Q1532" s="8">
        <f t="shared" si="435"/>
        <v>0.22727272727272727</v>
      </c>
      <c r="R1532" s="8">
        <f t="shared" si="436"/>
        <v>9.8039215686274508E-2</v>
      </c>
      <c r="S1532" s="8">
        <f t="shared" si="437"/>
        <v>4.9504950495049507E-2</v>
      </c>
      <c r="T1532" s="8">
        <f t="shared" si="438"/>
        <v>0.15384615384615385</v>
      </c>
      <c r="U1532" s="8">
        <f t="shared" si="439"/>
        <v>7.407407407407407E-2</v>
      </c>
      <c r="V1532" s="8">
        <f t="shared" si="428"/>
        <v>0</v>
      </c>
      <c r="W1532" s="8">
        <f t="shared" si="429"/>
        <v>1.7627651542804372E-140</v>
      </c>
      <c r="X1532" s="8">
        <f t="shared" si="430"/>
        <v>9.3373980960838207E-56</v>
      </c>
      <c r="Y1532" s="8">
        <f t="shared" si="431"/>
        <v>3.8534710466438035E-27</v>
      </c>
      <c r="Z1532" s="8">
        <f t="shared" si="432"/>
        <v>9.8299247198521773E-91</v>
      </c>
      <c r="AA1532" s="8">
        <f t="shared" si="433"/>
        <v>2.0313396655390144E-41</v>
      </c>
      <c r="AB1532" s="13" t="e">
        <f t="shared" si="423"/>
        <v>#DIV/0!</v>
      </c>
      <c r="AC1532" s="13">
        <f t="shared" si="424"/>
        <v>-2.0313396655390144E-41</v>
      </c>
    </row>
    <row r="1533" spans="2:29">
      <c r="B1533" s="16"/>
      <c r="I1533" s="11" t="e">
        <f t="shared" si="419"/>
        <v>#DIV/0!</v>
      </c>
      <c r="J1533" s="11" t="e">
        <f t="shared" si="420"/>
        <v>#DIV/0!</v>
      </c>
      <c r="K1533" s="11" t="e">
        <f t="shared" si="421"/>
        <v>#DIV/0!</v>
      </c>
      <c r="L1533" s="11" t="e">
        <f t="shared" si="422"/>
        <v>#DIV/0!</v>
      </c>
      <c r="M1533" s="8" t="e">
        <f t="shared" si="425"/>
        <v>#DIV/0!</v>
      </c>
      <c r="N1533" s="8">
        <f t="shared" si="426"/>
        <v>0</v>
      </c>
      <c r="O1533" s="8">
        <f t="shared" si="427"/>
        <v>0</v>
      </c>
      <c r="P1533" s="8">
        <f t="shared" si="434"/>
        <v>0.83333333333333337</v>
      </c>
      <c r="Q1533" s="8">
        <f t="shared" si="435"/>
        <v>0.22727272727272727</v>
      </c>
      <c r="R1533" s="8">
        <f t="shared" si="436"/>
        <v>9.8039215686274508E-2</v>
      </c>
      <c r="S1533" s="8">
        <f t="shared" si="437"/>
        <v>4.9504950495049507E-2</v>
      </c>
      <c r="T1533" s="8">
        <f t="shared" si="438"/>
        <v>0.15384615384615385</v>
      </c>
      <c r="U1533" s="8">
        <f t="shared" si="439"/>
        <v>7.407407407407407E-2</v>
      </c>
      <c r="V1533" s="8">
        <f t="shared" si="428"/>
        <v>0</v>
      </c>
      <c r="W1533" s="8">
        <f t="shared" si="429"/>
        <v>1.3621367101257923E-140</v>
      </c>
      <c r="X1533" s="8">
        <f t="shared" si="430"/>
        <v>8.4219669101932499E-56</v>
      </c>
      <c r="Y1533" s="8">
        <f t="shared" si="431"/>
        <v>3.662705153245595E-27</v>
      </c>
      <c r="Z1533" s="8">
        <f t="shared" si="432"/>
        <v>8.3176286091056885E-91</v>
      </c>
      <c r="AA1533" s="8">
        <f t="shared" si="433"/>
        <v>1.8808700606842726E-41</v>
      </c>
      <c r="AB1533" s="13" t="e">
        <f t="shared" si="423"/>
        <v>#DIV/0!</v>
      </c>
      <c r="AC1533" s="13">
        <f t="shared" si="424"/>
        <v>-1.8808700606842726E-41</v>
      </c>
    </row>
    <row r="1534" spans="2:29">
      <c r="B1534" s="16"/>
      <c r="I1534" s="11" t="e">
        <f t="shared" si="419"/>
        <v>#DIV/0!</v>
      </c>
      <c r="J1534" s="11" t="e">
        <f t="shared" si="420"/>
        <v>#DIV/0!</v>
      </c>
      <c r="K1534" s="11" t="e">
        <f t="shared" si="421"/>
        <v>#DIV/0!</v>
      </c>
      <c r="L1534" s="11" t="e">
        <f t="shared" si="422"/>
        <v>#DIV/0!</v>
      </c>
      <c r="M1534" s="8" t="e">
        <f t="shared" si="425"/>
        <v>#DIV/0!</v>
      </c>
      <c r="N1534" s="8">
        <f t="shared" si="426"/>
        <v>0</v>
      </c>
      <c r="O1534" s="8">
        <f t="shared" si="427"/>
        <v>0</v>
      </c>
      <c r="P1534" s="8">
        <f t="shared" si="434"/>
        <v>0.83333333333333337</v>
      </c>
      <c r="Q1534" s="8">
        <f t="shared" si="435"/>
        <v>0.22727272727272727</v>
      </c>
      <c r="R1534" s="8">
        <f t="shared" si="436"/>
        <v>9.8039215686274508E-2</v>
      </c>
      <c r="S1534" s="8">
        <f t="shared" si="437"/>
        <v>4.9504950495049507E-2</v>
      </c>
      <c r="T1534" s="8">
        <f t="shared" si="438"/>
        <v>0.15384615384615385</v>
      </c>
      <c r="U1534" s="8">
        <f t="shared" si="439"/>
        <v>7.407407407407407E-2</v>
      </c>
      <c r="V1534" s="8">
        <f t="shared" si="428"/>
        <v>0</v>
      </c>
      <c r="W1534" s="8">
        <f t="shared" si="429"/>
        <v>1.0525601850972031E-140</v>
      </c>
      <c r="X1534" s="8">
        <f t="shared" si="430"/>
        <v>7.5962838797821467E-56</v>
      </c>
      <c r="Y1534" s="8">
        <f t="shared" si="431"/>
        <v>3.4813831159562087E-27</v>
      </c>
      <c r="Z1534" s="8">
        <f t="shared" si="432"/>
        <v>7.0379934384740442E-91</v>
      </c>
      <c r="AA1534" s="8">
        <f t="shared" si="433"/>
        <v>1.7415463524854377E-41</v>
      </c>
      <c r="AB1534" s="13" t="e">
        <f t="shared" si="423"/>
        <v>#DIV/0!</v>
      </c>
      <c r="AC1534" s="13">
        <f t="shared" si="424"/>
        <v>-1.7415463524854377E-41</v>
      </c>
    </row>
    <row r="1535" spans="2:29">
      <c r="B1535" s="16"/>
      <c r="I1535" s="11" t="e">
        <f t="shared" si="419"/>
        <v>#DIV/0!</v>
      </c>
      <c r="J1535" s="11" t="e">
        <f t="shared" si="420"/>
        <v>#DIV/0!</v>
      </c>
      <c r="K1535" s="11" t="e">
        <f t="shared" si="421"/>
        <v>#DIV/0!</v>
      </c>
      <c r="L1535" s="11" t="e">
        <f t="shared" si="422"/>
        <v>#DIV/0!</v>
      </c>
      <c r="M1535" s="8" t="e">
        <f t="shared" si="425"/>
        <v>#DIV/0!</v>
      </c>
      <c r="N1535" s="8">
        <f t="shared" si="426"/>
        <v>0</v>
      </c>
      <c r="O1535" s="8">
        <f t="shared" si="427"/>
        <v>0</v>
      </c>
      <c r="P1535" s="8">
        <f t="shared" si="434"/>
        <v>0.83333333333333337</v>
      </c>
      <c r="Q1535" s="8">
        <f t="shared" si="435"/>
        <v>0.22727272727272727</v>
      </c>
      <c r="R1535" s="8">
        <f t="shared" si="436"/>
        <v>9.8039215686274508E-2</v>
      </c>
      <c r="S1535" s="8">
        <f t="shared" si="437"/>
        <v>4.9504950495049507E-2</v>
      </c>
      <c r="T1535" s="8">
        <f t="shared" si="438"/>
        <v>0.15384615384615385</v>
      </c>
      <c r="U1535" s="8">
        <f t="shared" si="439"/>
        <v>7.407407407407407E-2</v>
      </c>
      <c r="V1535" s="8">
        <f t="shared" si="428"/>
        <v>0</v>
      </c>
      <c r="W1535" s="8">
        <f t="shared" si="429"/>
        <v>8.1334196121147519E-141</v>
      </c>
      <c r="X1535" s="8">
        <f t="shared" si="430"/>
        <v>6.8515501660780147E-56</v>
      </c>
      <c r="Y1535" s="8">
        <f t="shared" si="431"/>
        <v>3.309037417146495E-27</v>
      </c>
      <c r="Z1535" s="8">
        <f t="shared" si="432"/>
        <v>5.9552252171703453E-91</v>
      </c>
      <c r="AA1535" s="8">
        <f t="shared" si="433"/>
        <v>1.6125429189679979E-41</v>
      </c>
      <c r="AB1535" s="13" t="e">
        <f t="shared" si="423"/>
        <v>#DIV/0!</v>
      </c>
      <c r="AC1535" s="13">
        <f t="shared" si="424"/>
        <v>-1.6125429189679979E-41</v>
      </c>
    </row>
    <row r="1536" spans="2:29">
      <c r="B1536" s="16"/>
      <c r="I1536" s="11" t="e">
        <f t="shared" si="419"/>
        <v>#DIV/0!</v>
      </c>
      <c r="J1536" s="11" t="e">
        <f t="shared" si="420"/>
        <v>#DIV/0!</v>
      </c>
      <c r="K1536" s="11" t="e">
        <f t="shared" si="421"/>
        <v>#DIV/0!</v>
      </c>
      <c r="L1536" s="11" t="e">
        <f t="shared" si="422"/>
        <v>#DIV/0!</v>
      </c>
      <c r="M1536" s="8" t="e">
        <f t="shared" si="425"/>
        <v>#DIV/0!</v>
      </c>
      <c r="N1536" s="8">
        <f t="shared" si="426"/>
        <v>0</v>
      </c>
      <c r="O1536" s="8">
        <f t="shared" si="427"/>
        <v>0</v>
      </c>
      <c r="P1536" s="8">
        <f t="shared" si="434"/>
        <v>0.83333333333333337</v>
      </c>
      <c r="Q1536" s="8">
        <f t="shared" si="435"/>
        <v>0.22727272727272727</v>
      </c>
      <c r="R1536" s="8">
        <f t="shared" si="436"/>
        <v>9.8039215686274508E-2</v>
      </c>
      <c r="S1536" s="8">
        <f t="shared" si="437"/>
        <v>4.9504950495049507E-2</v>
      </c>
      <c r="T1536" s="8">
        <f t="shared" si="438"/>
        <v>0.15384615384615385</v>
      </c>
      <c r="U1536" s="8">
        <f t="shared" si="439"/>
        <v>7.407407407407407E-2</v>
      </c>
      <c r="V1536" s="8">
        <f t="shared" si="428"/>
        <v>0</v>
      </c>
      <c r="W1536" s="8">
        <f t="shared" si="429"/>
        <v>6.2849151548159444E-141</v>
      </c>
      <c r="X1536" s="8">
        <f t="shared" si="430"/>
        <v>6.1798295615605625E-56</v>
      </c>
      <c r="Y1536" s="8">
        <f t="shared" si="431"/>
        <v>3.1452236836243911E-27</v>
      </c>
      <c r="Z1536" s="8">
        <f t="shared" si="432"/>
        <v>5.0390367222210611E-91</v>
      </c>
      <c r="AA1536" s="8">
        <f t="shared" si="433"/>
        <v>1.4930952953407388E-41</v>
      </c>
      <c r="AB1536" s="13" t="e">
        <f t="shared" si="423"/>
        <v>#DIV/0!</v>
      </c>
      <c r="AC1536" s="13">
        <f t="shared" si="424"/>
        <v>-1.4930952953407388E-41</v>
      </c>
    </row>
    <row r="1537" spans="2:29">
      <c r="B1537" s="16"/>
      <c r="I1537" s="11" t="e">
        <f t="shared" si="419"/>
        <v>#DIV/0!</v>
      </c>
      <c r="J1537" s="11" t="e">
        <f t="shared" si="420"/>
        <v>#DIV/0!</v>
      </c>
      <c r="K1537" s="11" t="e">
        <f t="shared" si="421"/>
        <v>#DIV/0!</v>
      </c>
      <c r="L1537" s="11" t="e">
        <f t="shared" si="422"/>
        <v>#DIV/0!</v>
      </c>
      <c r="M1537" s="8" t="e">
        <f t="shared" si="425"/>
        <v>#DIV/0!</v>
      </c>
      <c r="N1537" s="8">
        <f t="shared" si="426"/>
        <v>0</v>
      </c>
      <c r="O1537" s="8">
        <f t="shared" si="427"/>
        <v>0</v>
      </c>
      <c r="P1537" s="8">
        <f t="shared" si="434"/>
        <v>0.83333333333333337</v>
      </c>
      <c r="Q1537" s="8">
        <f t="shared" si="435"/>
        <v>0.22727272727272727</v>
      </c>
      <c r="R1537" s="8">
        <f t="shared" si="436"/>
        <v>9.8039215686274508E-2</v>
      </c>
      <c r="S1537" s="8">
        <f t="shared" si="437"/>
        <v>4.9504950495049507E-2</v>
      </c>
      <c r="T1537" s="8">
        <f t="shared" si="438"/>
        <v>0.15384615384615385</v>
      </c>
      <c r="U1537" s="8">
        <f t="shared" si="439"/>
        <v>7.407407407407407E-2</v>
      </c>
      <c r="V1537" s="8">
        <f t="shared" si="428"/>
        <v>0</v>
      </c>
      <c r="W1537" s="8">
        <f t="shared" si="429"/>
        <v>4.8565253469032296E-141</v>
      </c>
      <c r="X1537" s="8">
        <f t="shared" si="430"/>
        <v>5.5739639182703113E-56</v>
      </c>
      <c r="Y1537" s="8">
        <f t="shared" si="431"/>
        <v>2.9895195408707083E-27</v>
      </c>
      <c r="Z1537" s="8">
        <f t="shared" si="432"/>
        <v>4.2638003034178207E-91</v>
      </c>
      <c r="AA1537" s="8">
        <f t="shared" si="433"/>
        <v>1.3824956438340173E-41</v>
      </c>
      <c r="AB1537" s="13" t="e">
        <f t="shared" si="423"/>
        <v>#DIV/0!</v>
      </c>
      <c r="AC1537" s="13">
        <f t="shared" si="424"/>
        <v>-1.3824956438340173E-41</v>
      </c>
    </row>
    <row r="1538" spans="2:29">
      <c r="B1538" s="16"/>
      <c r="I1538" s="11" t="e">
        <f t="shared" si="419"/>
        <v>#DIV/0!</v>
      </c>
      <c r="J1538" s="11" t="e">
        <f t="shared" si="420"/>
        <v>#DIV/0!</v>
      </c>
      <c r="K1538" s="11" t="e">
        <f t="shared" si="421"/>
        <v>#DIV/0!</v>
      </c>
      <c r="L1538" s="11" t="e">
        <f t="shared" si="422"/>
        <v>#DIV/0!</v>
      </c>
      <c r="M1538" s="8" t="e">
        <f t="shared" si="425"/>
        <v>#DIV/0!</v>
      </c>
      <c r="N1538" s="8">
        <f t="shared" si="426"/>
        <v>0</v>
      </c>
      <c r="O1538" s="8">
        <f t="shared" si="427"/>
        <v>0</v>
      </c>
      <c r="P1538" s="8">
        <f t="shared" si="434"/>
        <v>0.83333333333333337</v>
      </c>
      <c r="Q1538" s="8">
        <f t="shared" si="435"/>
        <v>0.22727272727272727</v>
      </c>
      <c r="R1538" s="8">
        <f t="shared" si="436"/>
        <v>9.8039215686274508E-2</v>
      </c>
      <c r="S1538" s="8">
        <f t="shared" si="437"/>
        <v>4.9504950495049507E-2</v>
      </c>
      <c r="T1538" s="8">
        <f t="shared" si="438"/>
        <v>0.15384615384615385</v>
      </c>
      <c r="U1538" s="8">
        <f t="shared" si="439"/>
        <v>7.407407407407407E-2</v>
      </c>
      <c r="V1538" s="8">
        <f t="shared" si="428"/>
        <v>0</v>
      </c>
      <c r="W1538" s="8">
        <f t="shared" si="429"/>
        <v>3.7527695862434046E-141</v>
      </c>
      <c r="X1538" s="8">
        <f t="shared" si="430"/>
        <v>5.0274968674594962E-56</v>
      </c>
      <c r="Y1538" s="8">
        <f t="shared" si="431"/>
        <v>2.8415235239959205E-27</v>
      </c>
      <c r="Z1538" s="8">
        <f t="shared" si="432"/>
        <v>3.6078310259689253E-91</v>
      </c>
      <c r="AA1538" s="8">
        <f t="shared" si="433"/>
        <v>1.2800885591055716E-41</v>
      </c>
      <c r="AB1538" s="13" t="e">
        <f t="shared" si="423"/>
        <v>#DIV/0!</v>
      </c>
      <c r="AC1538" s="13">
        <f t="shared" si="424"/>
        <v>-1.2800885591055716E-41</v>
      </c>
    </row>
    <row r="1539" spans="2:29">
      <c r="B1539" s="16"/>
      <c r="I1539" s="11" t="e">
        <f t="shared" si="419"/>
        <v>#DIV/0!</v>
      </c>
      <c r="J1539" s="11" t="e">
        <f t="shared" si="420"/>
        <v>#DIV/0!</v>
      </c>
      <c r="K1539" s="11" t="e">
        <f t="shared" si="421"/>
        <v>#DIV/0!</v>
      </c>
      <c r="L1539" s="11" t="e">
        <f t="shared" si="422"/>
        <v>#DIV/0!</v>
      </c>
      <c r="M1539" s="8" t="e">
        <f t="shared" si="425"/>
        <v>#DIV/0!</v>
      </c>
      <c r="N1539" s="8">
        <f t="shared" si="426"/>
        <v>0</v>
      </c>
      <c r="O1539" s="8">
        <f t="shared" si="427"/>
        <v>0</v>
      </c>
      <c r="P1539" s="8">
        <f t="shared" si="434"/>
        <v>0.83333333333333337</v>
      </c>
      <c r="Q1539" s="8">
        <f t="shared" si="435"/>
        <v>0.22727272727272727</v>
      </c>
      <c r="R1539" s="8">
        <f t="shared" si="436"/>
        <v>9.8039215686274508E-2</v>
      </c>
      <c r="S1539" s="8">
        <f t="shared" si="437"/>
        <v>4.9504950495049507E-2</v>
      </c>
      <c r="T1539" s="8">
        <f t="shared" si="438"/>
        <v>0.15384615384615385</v>
      </c>
      <c r="U1539" s="8">
        <f t="shared" si="439"/>
        <v>7.407407407407407E-2</v>
      </c>
      <c r="V1539" s="8">
        <f t="shared" si="428"/>
        <v>0</v>
      </c>
      <c r="W1539" s="8">
        <f t="shared" si="429"/>
        <v>2.8998674075517217E-141</v>
      </c>
      <c r="X1539" s="8">
        <f t="shared" si="430"/>
        <v>4.5346050177085652E-56</v>
      </c>
      <c r="Y1539" s="8">
        <f t="shared" si="431"/>
        <v>2.7008540426099837E-27</v>
      </c>
      <c r="Z1539" s="8">
        <f t="shared" si="432"/>
        <v>3.0527800988967828E-91</v>
      </c>
      <c r="AA1539" s="8">
        <f t="shared" si="433"/>
        <v>1.1852671843570107E-41</v>
      </c>
      <c r="AB1539" s="13" t="e">
        <f t="shared" si="423"/>
        <v>#DIV/0!</v>
      </c>
      <c r="AC1539" s="13">
        <f t="shared" si="424"/>
        <v>-1.1852671843570107E-41</v>
      </c>
    </row>
    <row r="1540" spans="2:29">
      <c r="B1540" s="16"/>
      <c r="I1540" s="11" t="e">
        <f t="shared" si="419"/>
        <v>#DIV/0!</v>
      </c>
      <c r="J1540" s="11" t="e">
        <f t="shared" si="420"/>
        <v>#DIV/0!</v>
      </c>
      <c r="K1540" s="11" t="e">
        <f t="shared" si="421"/>
        <v>#DIV/0!</v>
      </c>
      <c r="L1540" s="11" t="e">
        <f t="shared" si="422"/>
        <v>#DIV/0!</v>
      </c>
      <c r="M1540" s="8" t="e">
        <f t="shared" si="425"/>
        <v>#DIV/0!</v>
      </c>
      <c r="N1540" s="8">
        <f t="shared" si="426"/>
        <v>0</v>
      </c>
      <c r="O1540" s="8">
        <f t="shared" si="427"/>
        <v>0</v>
      </c>
      <c r="P1540" s="8">
        <f t="shared" si="434"/>
        <v>0.83333333333333337</v>
      </c>
      <c r="Q1540" s="8">
        <f t="shared" si="435"/>
        <v>0.22727272727272727</v>
      </c>
      <c r="R1540" s="8">
        <f t="shared" si="436"/>
        <v>9.8039215686274508E-2</v>
      </c>
      <c r="S1540" s="8">
        <f t="shared" si="437"/>
        <v>4.9504950495049507E-2</v>
      </c>
      <c r="T1540" s="8">
        <f t="shared" si="438"/>
        <v>0.15384615384615385</v>
      </c>
      <c r="U1540" s="8">
        <f t="shared" si="439"/>
        <v>7.407407407407407E-2</v>
      </c>
      <c r="V1540" s="8">
        <f t="shared" si="428"/>
        <v>0</v>
      </c>
      <c r="W1540" s="8">
        <f t="shared" si="429"/>
        <v>2.2408066331081486E-141</v>
      </c>
      <c r="X1540" s="8">
        <f t="shared" si="430"/>
        <v>4.0900358983253723E-56</v>
      </c>
      <c r="Y1540" s="8">
        <f t="shared" si="431"/>
        <v>2.567148396936222E-27</v>
      </c>
      <c r="Z1540" s="8">
        <f t="shared" si="432"/>
        <v>2.5831216221434316E-91</v>
      </c>
      <c r="AA1540" s="8">
        <f t="shared" si="433"/>
        <v>1.0974696151453803E-41</v>
      </c>
      <c r="AB1540" s="13" t="e">
        <f t="shared" si="423"/>
        <v>#DIV/0!</v>
      </c>
      <c r="AC1540" s="13">
        <f t="shared" si="424"/>
        <v>-1.0974696151453803E-41</v>
      </c>
    </row>
    <row r="1541" spans="2:29">
      <c r="B1541" s="16"/>
      <c r="I1541" s="11" t="e">
        <f t="shared" si="419"/>
        <v>#DIV/0!</v>
      </c>
      <c r="J1541" s="11" t="e">
        <f t="shared" si="420"/>
        <v>#DIV/0!</v>
      </c>
      <c r="K1541" s="11" t="e">
        <f t="shared" si="421"/>
        <v>#DIV/0!</v>
      </c>
      <c r="L1541" s="11" t="e">
        <f t="shared" si="422"/>
        <v>#DIV/0!</v>
      </c>
      <c r="M1541" s="8" t="e">
        <f t="shared" si="425"/>
        <v>#DIV/0!</v>
      </c>
      <c r="N1541" s="8">
        <f t="shared" si="426"/>
        <v>0</v>
      </c>
      <c r="O1541" s="8">
        <f t="shared" si="427"/>
        <v>0</v>
      </c>
      <c r="P1541" s="8">
        <f t="shared" si="434"/>
        <v>0.83333333333333337</v>
      </c>
      <c r="Q1541" s="8">
        <f t="shared" si="435"/>
        <v>0.22727272727272727</v>
      </c>
      <c r="R1541" s="8">
        <f t="shared" si="436"/>
        <v>9.8039215686274508E-2</v>
      </c>
      <c r="S1541" s="8">
        <f t="shared" si="437"/>
        <v>4.9504950495049507E-2</v>
      </c>
      <c r="T1541" s="8">
        <f t="shared" si="438"/>
        <v>0.15384615384615385</v>
      </c>
      <c r="U1541" s="8">
        <f t="shared" si="439"/>
        <v>7.407407407407407E-2</v>
      </c>
      <c r="V1541" s="8">
        <f t="shared" si="428"/>
        <v>0</v>
      </c>
      <c r="W1541" s="8">
        <f t="shared" si="429"/>
        <v>1.7315323983108421E-141</v>
      </c>
      <c r="X1541" s="8">
        <f t="shared" si="430"/>
        <v>3.6890519867248457E-56</v>
      </c>
      <c r="Y1541" s="8">
        <f t="shared" si="431"/>
        <v>2.4400618426324485E-27</v>
      </c>
      <c r="Z1541" s="8">
        <f t="shared" si="432"/>
        <v>2.1857182956598268E-91</v>
      </c>
      <c r="AA1541" s="8">
        <f t="shared" si="433"/>
        <v>1.0161755695790558E-41</v>
      </c>
      <c r="AB1541" s="13" t="e">
        <f t="shared" si="423"/>
        <v>#DIV/0!</v>
      </c>
      <c r="AC1541" s="13">
        <f t="shared" si="424"/>
        <v>-1.0161755695790558E-41</v>
      </c>
    </row>
    <row r="1542" spans="2:29">
      <c r="B1542" s="16"/>
      <c r="I1542" s="11" t="e">
        <f t="shared" ref="I1542:I1605" si="440">AVERAGE(C1298:C1542)</f>
        <v>#DIV/0!</v>
      </c>
      <c r="J1542" s="11" t="e">
        <f t="shared" ref="J1542:J1605" si="441">2*STDEV(C1298:C1542)</f>
        <v>#DIV/0!</v>
      </c>
      <c r="K1542" s="11" t="e">
        <f t="shared" si="421"/>
        <v>#DIV/0!</v>
      </c>
      <c r="L1542" s="11" t="e">
        <f t="shared" si="422"/>
        <v>#DIV/0!</v>
      </c>
      <c r="M1542" s="8" t="e">
        <f t="shared" si="425"/>
        <v>#DIV/0!</v>
      </c>
      <c r="N1542" s="8">
        <f t="shared" si="426"/>
        <v>0</v>
      </c>
      <c r="O1542" s="8">
        <f t="shared" si="427"/>
        <v>0</v>
      </c>
      <c r="P1542" s="8">
        <f t="shared" si="434"/>
        <v>0.83333333333333337</v>
      </c>
      <c r="Q1542" s="8">
        <f t="shared" si="435"/>
        <v>0.22727272727272727</v>
      </c>
      <c r="R1542" s="8">
        <f t="shared" si="436"/>
        <v>9.8039215686274508E-2</v>
      </c>
      <c r="S1542" s="8">
        <f t="shared" si="437"/>
        <v>4.9504950495049507E-2</v>
      </c>
      <c r="T1542" s="8">
        <f t="shared" si="438"/>
        <v>0.15384615384615385</v>
      </c>
      <c r="U1542" s="8">
        <f t="shared" si="439"/>
        <v>7.407407407407407E-2</v>
      </c>
      <c r="V1542" s="8">
        <f t="shared" si="428"/>
        <v>0</v>
      </c>
      <c r="W1542" s="8">
        <f t="shared" si="429"/>
        <v>1.3380023077856506E-141</v>
      </c>
      <c r="X1542" s="8">
        <f t="shared" si="430"/>
        <v>3.3273802233204493E-56</v>
      </c>
      <c r="Y1542" s="8">
        <f t="shared" si="431"/>
        <v>2.3192667019080695E-27</v>
      </c>
      <c r="Z1542" s="8">
        <f t="shared" si="432"/>
        <v>1.8494539424813919E-91</v>
      </c>
      <c r="AA1542" s="8">
        <f t="shared" si="433"/>
        <v>9.4090330516579241E-42</v>
      </c>
      <c r="AB1542" s="13" t="e">
        <f t="shared" si="423"/>
        <v>#DIV/0!</v>
      </c>
      <c r="AC1542" s="13">
        <f t="shared" si="424"/>
        <v>-9.4090330516579241E-42</v>
      </c>
    </row>
    <row r="1543" spans="2:29">
      <c r="B1543" s="16"/>
      <c r="I1543" s="11" t="e">
        <f t="shared" si="440"/>
        <v>#DIV/0!</v>
      </c>
      <c r="J1543" s="11" t="e">
        <f t="shared" si="441"/>
        <v>#DIV/0!</v>
      </c>
      <c r="K1543" s="11" t="e">
        <f t="shared" si="421"/>
        <v>#DIV/0!</v>
      </c>
      <c r="L1543" s="11" t="e">
        <f t="shared" si="422"/>
        <v>#DIV/0!</v>
      </c>
      <c r="M1543" s="8" t="e">
        <f t="shared" si="425"/>
        <v>#DIV/0!</v>
      </c>
      <c r="N1543" s="8">
        <f t="shared" si="426"/>
        <v>0</v>
      </c>
      <c r="O1543" s="8">
        <f t="shared" si="427"/>
        <v>0</v>
      </c>
      <c r="P1543" s="8">
        <f t="shared" si="434"/>
        <v>0.83333333333333337</v>
      </c>
      <c r="Q1543" s="8">
        <f t="shared" si="435"/>
        <v>0.22727272727272727</v>
      </c>
      <c r="R1543" s="8">
        <f t="shared" si="436"/>
        <v>9.8039215686274508E-2</v>
      </c>
      <c r="S1543" s="8">
        <f t="shared" si="437"/>
        <v>4.9504950495049507E-2</v>
      </c>
      <c r="T1543" s="8">
        <f t="shared" si="438"/>
        <v>0.15384615384615385</v>
      </c>
      <c r="U1543" s="8">
        <f t="shared" si="439"/>
        <v>7.407407407407407E-2</v>
      </c>
      <c r="V1543" s="8">
        <f t="shared" si="428"/>
        <v>0</v>
      </c>
      <c r="W1543" s="8">
        <f t="shared" si="429"/>
        <v>1.0339108741980027E-141</v>
      </c>
      <c r="X1543" s="8">
        <f t="shared" si="430"/>
        <v>3.0011664759360917E-56</v>
      </c>
      <c r="Y1543" s="8">
        <f t="shared" si="431"/>
        <v>2.2044515186452938E-27</v>
      </c>
      <c r="Z1543" s="8">
        <f t="shared" si="432"/>
        <v>1.5649225667150238E-91</v>
      </c>
      <c r="AA1543" s="8">
        <f t="shared" si="433"/>
        <v>8.7120676404240033E-42</v>
      </c>
      <c r="AB1543" s="13" t="e">
        <f t="shared" si="423"/>
        <v>#DIV/0!</v>
      </c>
      <c r="AC1543" s="13">
        <f t="shared" si="424"/>
        <v>-8.7120676404240033E-42</v>
      </c>
    </row>
    <row r="1544" spans="2:29">
      <c r="B1544" s="16"/>
      <c r="I1544" s="11" t="e">
        <f t="shared" si="440"/>
        <v>#DIV/0!</v>
      </c>
      <c r="J1544" s="11" t="e">
        <f t="shared" si="441"/>
        <v>#DIV/0!</v>
      </c>
      <c r="K1544" s="11" t="e">
        <f t="shared" si="421"/>
        <v>#DIV/0!</v>
      </c>
      <c r="L1544" s="11" t="e">
        <f t="shared" si="422"/>
        <v>#DIV/0!</v>
      </c>
      <c r="M1544" s="8" t="e">
        <f t="shared" si="425"/>
        <v>#DIV/0!</v>
      </c>
      <c r="N1544" s="8">
        <f t="shared" si="426"/>
        <v>0</v>
      </c>
      <c r="O1544" s="8">
        <f t="shared" si="427"/>
        <v>0</v>
      </c>
      <c r="P1544" s="8">
        <f t="shared" si="434"/>
        <v>0.83333333333333337</v>
      </c>
      <c r="Q1544" s="8">
        <f t="shared" si="435"/>
        <v>0.22727272727272727</v>
      </c>
      <c r="R1544" s="8">
        <f t="shared" si="436"/>
        <v>9.8039215686274508E-2</v>
      </c>
      <c r="S1544" s="8">
        <f t="shared" si="437"/>
        <v>4.9504950495049507E-2</v>
      </c>
      <c r="T1544" s="8">
        <f t="shared" si="438"/>
        <v>0.15384615384615385</v>
      </c>
      <c r="U1544" s="8">
        <f t="shared" si="439"/>
        <v>7.407407407407407E-2</v>
      </c>
      <c r="V1544" s="8">
        <f t="shared" si="428"/>
        <v>0</v>
      </c>
      <c r="W1544" s="8">
        <f t="shared" si="429"/>
        <v>7.9893113006209302E-142</v>
      </c>
      <c r="X1544" s="8">
        <f t="shared" si="430"/>
        <v>2.7069344684913767E-56</v>
      </c>
      <c r="Y1544" s="8">
        <f t="shared" si="431"/>
        <v>2.0953202553460217E-27</v>
      </c>
      <c r="Z1544" s="8">
        <f t="shared" si="432"/>
        <v>1.3241652487588664E-91</v>
      </c>
      <c r="AA1544" s="8">
        <f t="shared" si="433"/>
        <v>8.0667292966888922E-42</v>
      </c>
      <c r="AB1544" s="13" t="e">
        <f t="shared" si="423"/>
        <v>#DIV/0!</v>
      </c>
      <c r="AC1544" s="13">
        <f t="shared" si="424"/>
        <v>-8.0667292966888922E-42</v>
      </c>
    </row>
    <row r="1545" spans="2:29">
      <c r="B1545" s="16"/>
      <c r="I1545" s="11" t="e">
        <f t="shared" si="440"/>
        <v>#DIV/0!</v>
      </c>
      <c r="J1545" s="11" t="e">
        <f t="shared" si="441"/>
        <v>#DIV/0!</v>
      </c>
      <c r="K1545" s="11" t="e">
        <f t="shared" si="421"/>
        <v>#DIV/0!</v>
      </c>
      <c r="L1545" s="11" t="e">
        <f t="shared" si="422"/>
        <v>#DIV/0!</v>
      </c>
      <c r="M1545" s="8" t="e">
        <f t="shared" si="425"/>
        <v>#DIV/0!</v>
      </c>
      <c r="N1545" s="8">
        <f t="shared" si="426"/>
        <v>0</v>
      </c>
      <c r="O1545" s="8">
        <f t="shared" si="427"/>
        <v>0</v>
      </c>
      <c r="P1545" s="8">
        <f t="shared" si="434"/>
        <v>0.83333333333333337</v>
      </c>
      <c r="Q1545" s="8">
        <f t="shared" si="435"/>
        <v>0.22727272727272727</v>
      </c>
      <c r="R1545" s="8">
        <f t="shared" si="436"/>
        <v>9.8039215686274508E-2</v>
      </c>
      <c r="S1545" s="8">
        <f t="shared" si="437"/>
        <v>4.9504950495049507E-2</v>
      </c>
      <c r="T1545" s="8">
        <f t="shared" si="438"/>
        <v>0.15384615384615385</v>
      </c>
      <c r="U1545" s="8">
        <f t="shared" si="439"/>
        <v>7.407407407407407E-2</v>
      </c>
      <c r="V1545" s="8">
        <f t="shared" si="428"/>
        <v>0</v>
      </c>
      <c r="W1545" s="8">
        <f t="shared" si="429"/>
        <v>6.1735587322979915E-142</v>
      </c>
      <c r="X1545" s="8">
        <f t="shared" si="430"/>
        <v>2.4415487362863397E-56</v>
      </c>
      <c r="Y1545" s="8">
        <f t="shared" si="431"/>
        <v>1.9915915298338424E-27</v>
      </c>
      <c r="Z1545" s="8">
        <f t="shared" si="432"/>
        <v>1.1204475181805793E-91</v>
      </c>
      <c r="AA1545" s="8">
        <f t="shared" si="433"/>
        <v>7.469193793230456E-42</v>
      </c>
      <c r="AB1545" s="13" t="e">
        <f t="shared" si="423"/>
        <v>#DIV/0!</v>
      </c>
      <c r="AC1545" s="13">
        <f t="shared" si="424"/>
        <v>-7.469193793230456E-42</v>
      </c>
    </row>
    <row r="1546" spans="2:29">
      <c r="B1546" s="16"/>
      <c r="I1546" s="11" t="e">
        <f t="shared" si="440"/>
        <v>#DIV/0!</v>
      </c>
      <c r="J1546" s="11" t="e">
        <f t="shared" si="441"/>
        <v>#DIV/0!</v>
      </c>
      <c r="K1546" s="11" t="e">
        <f t="shared" si="421"/>
        <v>#DIV/0!</v>
      </c>
      <c r="L1546" s="11" t="e">
        <f t="shared" si="422"/>
        <v>#DIV/0!</v>
      </c>
      <c r="M1546" s="8" t="e">
        <f t="shared" si="425"/>
        <v>#DIV/0!</v>
      </c>
      <c r="N1546" s="8">
        <f t="shared" si="426"/>
        <v>0</v>
      </c>
      <c r="O1546" s="8">
        <f t="shared" si="427"/>
        <v>0</v>
      </c>
      <c r="P1546" s="8">
        <f t="shared" si="434"/>
        <v>0.83333333333333337</v>
      </c>
      <c r="Q1546" s="8">
        <f t="shared" si="435"/>
        <v>0.22727272727272727</v>
      </c>
      <c r="R1546" s="8">
        <f t="shared" si="436"/>
        <v>9.8039215686274508E-2</v>
      </c>
      <c r="S1546" s="8">
        <f t="shared" si="437"/>
        <v>4.9504950495049507E-2</v>
      </c>
      <c r="T1546" s="8">
        <f t="shared" si="438"/>
        <v>0.15384615384615385</v>
      </c>
      <c r="U1546" s="8">
        <f t="shared" si="439"/>
        <v>7.407407407407407E-2</v>
      </c>
      <c r="V1546" s="8">
        <f t="shared" si="428"/>
        <v>0</v>
      </c>
      <c r="W1546" s="8">
        <f t="shared" si="429"/>
        <v>4.7704772022302664E-142</v>
      </c>
      <c r="X1546" s="8">
        <f t="shared" si="430"/>
        <v>2.2021812131210124E-56</v>
      </c>
      <c r="Y1546" s="8">
        <f t="shared" si="431"/>
        <v>1.8929978897430581E-27</v>
      </c>
      <c r="Z1546" s="8">
        <f t="shared" si="432"/>
        <v>9.4807097692202855E-92</v>
      </c>
      <c r="AA1546" s="8">
        <f t="shared" si="433"/>
        <v>6.9159201789170891E-42</v>
      </c>
      <c r="AB1546" s="13" t="e">
        <f t="shared" si="423"/>
        <v>#DIV/0!</v>
      </c>
      <c r="AC1546" s="13">
        <f t="shared" si="424"/>
        <v>-6.9159201789170891E-42</v>
      </c>
    </row>
    <row r="1547" spans="2:29">
      <c r="B1547" s="16"/>
      <c r="I1547" s="11" t="e">
        <f t="shared" si="440"/>
        <v>#DIV/0!</v>
      </c>
      <c r="J1547" s="11" t="e">
        <f t="shared" si="441"/>
        <v>#DIV/0!</v>
      </c>
      <c r="K1547" s="11" t="e">
        <f t="shared" si="421"/>
        <v>#DIV/0!</v>
      </c>
      <c r="L1547" s="11" t="e">
        <f t="shared" si="422"/>
        <v>#DIV/0!</v>
      </c>
      <c r="M1547" s="8" t="e">
        <f t="shared" si="425"/>
        <v>#DIV/0!</v>
      </c>
      <c r="N1547" s="8">
        <f t="shared" si="426"/>
        <v>0</v>
      </c>
      <c r="O1547" s="8">
        <f t="shared" si="427"/>
        <v>0</v>
      </c>
      <c r="P1547" s="8">
        <f t="shared" si="434"/>
        <v>0.83333333333333337</v>
      </c>
      <c r="Q1547" s="8">
        <f t="shared" si="435"/>
        <v>0.22727272727272727</v>
      </c>
      <c r="R1547" s="8">
        <f t="shared" si="436"/>
        <v>9.8039215686274508E-2</v>
      </c>
      <c r="S1547" s="8">
        <f t="shared" si="437"/>
        <v>4.9504950495049507E-2</v>
      </c>
      <c r="T1547" s="8">
        <f t="shared" si="438"/>
        <v>0.15384615384615385</v>
      </c>
      <c r="U1547" s="8">
        <f t="shared" si="439"/>
        <v>7.407407407407407E-2</v>
      </c>
      <c r="V1547" s="8">
        <f t="shared" si="428"/>
        <v>0</v>
      </c>
      <c r="W1547" s="8">
        <f t="shared" si="429"/>
        <v>3.686277838087024E-142</v>
      </c>
      <c r="X1547" s="8">
        <f t="shared" si="430"/>
        <v>1.98628109418758E-56</v>
      </c>
      <c r="Y1547" s="8">
        <f t="shared" si="431"/>
        <v>1.7992851229240947E-27</v>
      </c>
      <c r="Z1547" s="8">
        <f t="shared" si="432"/>
        <v>8.022139035494087E-92</v>
      </c>
      <c r="AA1547" s="8">
        <f t="shared" si="433"/>
        <v>6.4036297952936013E-42</v>
      </c>
      <c r="AB1547" s="13" t="e">
        <f t="shared" si="423"/>
        <v>#DIV/0!</v>
      </c>
      <c r="AC1547" s="13">
        <f t="shared" si="424"/>
        <v>-6.4036297952936013E-42</v>
      </c>
    </row>
    <row r="1548" spans="2:29">
      <c r="B1548" s="16"/>
      <c r="I1548" s="11" t="e">
        <f t="shared" si="440"/>
        <v>#DIV/0!</v>
      </c>
      <c r="J1548" s="11" t="e">
        <f t="shared" si="441"/>
        <v>#DIV/0!</v>
      </c>
      <c r="K1548" s="11" t="e">
        <f t="shared" si="421"/>
        <v>#DIV/0!</v>
      </c>
      <c r="L1548" s="11" t="e">
        <f t="shared" si="422"/>
        <v>#DIV/0!</v>
      </c>
      <c r="M1548" s="8" t="e">
        <f t="shared" si="425"/>
        <v>#DIV/0!</v>
      </c>
      <c r="N1548" s="8">
        <f t="shared" si="426"/>
        <v>0</v>
      </c>
      <c r="O1548" s="8">
        <f t="shared" si="427"/>
        <v>0</v>
      </c>
      <c r="P1548" s="8">
        <f t="shared" si="434"/>
        <v>0.83333333333333337</v>
      </c>
      <c r="Q1548" s="8">
        <f t="shared" si="435"/>
        <v>0.22727272727272727</v>
      </c>
      <c r="R1548" s="8">
        <f t="shared" si="436"/>
        <v>9.8039215686274508E-2</v>
      </c>
      <c r="S1548" s="8">
        <f t="shared" si="437"/>
        <v>4.9504950495049507E-2</v>
      </c>
      <c r="T1548" s="8">
        <f t="shared" si="438"/>
        <v>0.15384615384615385</v>
      </c>
      <c r="U1548" s="8">
        <f t="shared" si="439"/>
        <v>7.407407407407407E-2</v>
      </c>
      <c r="V1548" s="8">
        <f t="shared" si="428"/>
        <v>0</v>
      </c>
      <c r="W1548" s="8">
        <f t="shared" si="429"/>
        <v>2.8484874203399729E-142</v>
      </c>
      <c r="X1548" s="8">
        <f t="shared" si="430"/>
        <v>1.7915476535809545E-56</v>
      </c>
      <c r="Y1548" s="8">
        <f t="shared" si="431"/>
        <v>1.7102116019872581E-27</v>
      </c>
      <c r="Z1548" s="8">
        <f t="shared" si="432"/>
        <v>6.7879637992642271E-92</v>
      </c>
      <c r="AA1548" s="8">
        <f t="shared" si="433"/>
        <v>5.929286847494075E-42</v>
      </c>
      <c r="AB1548" s="13" t="e">
        <f t="shared" si="423"/>
        <v>#DIV/0!</v>
      </c>
      <c r="AC1548" s="13">
        <f t="shared" si="424"/>
        <v>-5.929286847494075E-42</v>
      </c>
    </row>
    <row r="1549" spans="2:29">
      <c r="B1549" s="16"/>
      <c r="I1549" s="11" t="e">
        <f t="shared" si="440"/>
        <v>#DIV/0!</v>
      </c>
      <c r="J1549" s="11" t="e">
        <f t="shared" si="441"/>
        <v>#DIV/0!</v>
      </c>
      <c r="K1549" s="11" t="e">
        <f t="shared" si="421"/>
        <v>#DIV/0!</v>
      </c>
      <c r="L1549" s="11" t="e">
        <f t="shared" si="422"/>
        <v>#DIV/0!</v>
      </c>
      <c r="M1549" s="8" t="e">
        <f t="shared" si="425"/>
        <v>#DIV/0!</v>
      </c>
      <c r="N1549" s="8">
        <f t="shared" si="426"/>
        <v>0</v>
      </c>
      <c r="O1549" s="8">
        <f t="shared" si="427"/>
        <v>0</v>
      </c>
      <c r="P1549" s="8">
        <f t="shared" si="434"/>
        <v>0.83333333333333337</v>
      </c>
      <c r="Q1549" s="8">
        <f t="shared" si="435"/>
        <v>0.22727272727272727</v>
      </c>
      <c r="R1549" s="8">
        <f t="shared" si="436"/>
        <v>9.8039215686274508E-2</v>
      </c>
      <c r="S1549" s="8">
        <f t="shared" si="437"/>
        <v>4.9504950495049507E-2</v>
      </c>
      <c r="T1549" s="8">
        <f t="shared" si="438"/>
        <v>0.15384615384615385</v>
      </c>
      <c r="U1549" s="8">
        <f t="shared" si="439"/>
        <v>7.407407407407407E-2</v>
      </c>
      <c r="V1549" s="8">
        <f t="shared" si="428"/>
        <v>0</v>
      </c>
      <c r="W1549" s="8">
        <f t="shared" si="429"/>
        <v>2.2011039157172517E-142</v>
      </c>
      <c r="X1549" s="8">
        <f t="shared" si="430"/>
        <v>1.6159057267592923E-56</v>
      </c>
      <c r="Y1549" s="8">
        <f t="shared" si="431"/>
        <v>1.6255476612948194E-27</v>
      </c>
      <c r="Z1549" s="8">
        <f t="shared" si="432"/>
        <v>5.7436616763005E-92</v>
      </c>
      <c r="AA1549" s="8">
        <f t="shared" si="433"/>
        <v>5.4900804143463658E-42</v>
      </c>
      <c r="AB1549" s="13" t="e">
        <f t="shared" si="423"/>
        <v>#DIV/0!</v>
      </c>
      <c r="AC1549" s="13">
        <f t="shared" si="424"/>
        <v>-5.4900804143463658E-42</v>
      </c>
    </row>
    <row r="1550" spans="2:29">
      <c r="B1550" s="16"/>
      <c r="I1550" s="11" t="e">
        <f t="shared" si="440"/>
        <v>#DIV/0!</v>
      </c>
      <c r="J1550" s="11" t="e">
        <f t="shared" si="441"/>
        <v>#DIV/0!</v>
      </c>
      <c r="K1550" s="11" t="e">
        <f t="shared" ref="K1550:K1613" si="442">I1550-J1550</f>
        <v>#DIV/0!</v>
      </c>
      <c r="L1550" s="11" t="e">
        <f t="shared" ref="L1550:L1613" si="443">J1550+I1550</f>
        <v>#DIV/0!</v>
      </c>
      <c r="M1550" s="8" t="e">
        <f t="shared" si="425"/>
        <v>#DIV/0!</v>
      </c>
      <c r="N1550" s="8">
        <f t="shared" si="426"/>
        <v>0</v>
      </c>
      <c r="O1550" s="8">
        <f t="shared" si="427"/>
        <v>0</v>
      </c>
      <c r="P1550" s="8">
        <f t="shared" si="434"/>
        <v>0.83333333333333337</v>
      </c>
      <c r="Q1550" s="8">
        <f t="shared" si="435"/>
        <v>0.22727272727272727</v>
      </c>
      <c r="R1550" s="8">
        <f t="shared" si="436"/>
        <v>9.8039215686274508E-2</v>
      </c>
      <c r="S1550" s="8">
        <f t="shared" si="437"/>
        <v>4.9504950495049507E-2</v>
      </c>
      <c r="T1550" s="8">
        <f t="shared" si="438"/>
        <v>0.15384615384615385</v>
      </c>
      <c r="U1550" s="8">
        <f t="shared" si="439"/>
        <v>7.407407407407407E-2</v>
      </c>
      <c r="V1550" s="8">
        <f t="shared" si="428"/>
        <v>0</v>
      </c>
      <c r="W1550" s="8">
        <f t="shared" si="429"/>
        <v>1.7008530257815126E-142</v>
      </c>
      <c r="X1550" s="8">
        <f t="shared" si="430"/>
        <v>1.457483596684852E-56</v>
      </c>
      <c r="Y1550" s="8">
        <f t="shared" si="431"/>
        <v>1.5450750047950759E-27</v>
      </c>
      <c r="Z1550" s="8">
        <f t="shared" si="432"/>
        <v>4.8600214184081155E-92</v>
      </c>
      <c r="AA1550" s="8">
        <f t="shared" si="433"/>
        <v>5.0834077910614498E-42</v>
      </c>
      <c r="AB1550" s="13" t="e">
        <f t="shared" ref="AB1550:AB1613" si="444">100-100/(1+AVERAGE(N1537:N1550)/AVERAGE(O1537:O1550))</f>
        <v>#DIV/0!</v>
      </c>
      <c r="AC1550" s="13">
        <f t="shared" ref="AC1550:AC1613" si="445">Z1550-AA1550</f>
        <v>-5.0834077910614498E-42</v>
      </c>
    </row>
    <row r="1551" spans="2:29">
      <c r="B1551" s="16"/>
      <c r="I1551" s="11" t="e">
        <f t="shared" si="440"/>
        <v>#DIV/0!</v>
      </c>
      <c r="J1551" s="11" t="e">
        <f t="shared" si="441"/>
        <v>#DIV/0!</v>
      </c>
      <c r="K1551" s="11" t="e">
        <f t="shared" si="442"/>
        <v>#DIV/0!</v>
      </c>
      <c r="L1551" s="11" t="e">
        <f t="shared" si="443"/>
        <v>#DIV/0!</v>
      </c>
      <c r="M1551" s="8" t="e">
        <f t="shared" si="425"/>
        <v>#DIV/0!</v>
      </c>
      <c r="N1551" s="8">
        <f t="shared" si="426"/>
        <v>0</v>
      </c>
      <c r="O1551" s="8">
        <f t="shared" si="427"/>
        <v>0</v>
      </c>
      <c r="P1551" s="8">
        <f t="shared" si="434"/>
        <v>0.83333333333333337</v>
      </c>
      <c r="Q1551" s="8">
        <f t="shared" si="435"/>
        <v>0.22727272727272727</v>
      </c>
      <c r="R1551" s="8">
        <f t="shared" si="436"/>
        <v>9.8039215686274508E-2</v>
      </c>
      <c r="S1551" s="8">
        <f t="shared" si="437"/>
        <v>4.9504950495049507E-2</v>
      </c>
      <c r="T1551" s="8">
        <f t="shared" si="438"/>
        <v>0.15384615384615385</v>
      </c>
      <c r="U1551" s="8">
        <f t="shared" si="439"/>
        <v>7.407407407407407E-2</v>
      </c>
      <c r="V1551" s="8">
        <f t="shared" si="428"/>
        <v>0</v>
      </c>
      <c r="W1551" s="8">
        <f t="shared" si="429"/>
        <v>1.3142955199220779E-142</v>
      </c>
      <c r="X1551" s="8">
        <f t="shared" si="430"/>
        <v>1.3145930479902587E-56</v>
      </c>
      <c r="Y1551" s="8">
        <f t="shared" si="431"/>
        <v>1.4685861431715573E-27</v>
      </c>
      <c r="Z1551" s="8">
        <f t="shared" si="432"/>
        <v>4.1123258155760976E-92</v>
      </c>
      <c r="AA1551" s="8">
        <f t="shared" si="433"/>
        <v>4.7068590657976386E-42</v>
      </c>
      <c r="AB1551" s="13" t="e">
        <f t="shared" si="444"/>
        <v>#DIV/0!</v>
      </c>
      <c r="AC1551" s="13">
        <f t="shared" si="445"/>
        <v>-4.7068590657976386E-42</v>
      </c>
    </row>
    <row r="1552" spans="2:29">
      <c r="B1552" s="16"/>
      <c r="I1552" s="11" t="e">
        <f t="shared" si="440"/>
        <v>#DIV/0!</v>
      </c>
      <c r="J1552" s="11" t="e">
        <f t="shared" si="441"/>
        <v>#DIV/0!</v>
      </c>
      <c r="K1552" s="11" t="e">
        <f t="shared" si="442"/>
        <v>#DIV/0!</v>
      </c>
      <c r="L1552" s="11" t="e">
        <f t="shared" si="443"/>
        <v>#DIV/0!</v>
      </c>
      <c r="M1552" s="8" t="e">
        <f t="shared" si="425"/>
        <v>#DIV/0!</v>
      </c>
      <c r="N1552" s="8">
        <f t="shared" si="426"/>
        <v>0</v>
      </c>
      <c r="O1552" s="8">
        <f t="shared" si="427"/>
        <v>0</v>
      </c>
      <c r="P1552" s="8">
        <f t="shared" si="434"/>
        <v>0.83333333333333337</v>
      </c>
      <c r="Q1552" s="8">
        <f t="shared" si="435"/>
        <v>0.22727272727272727</v>
      </c>
      <c r="R1552" s="8">
        <f t="shared" si="436"/>
        <v>9.8039215686274508E-2</v>
      </c>
      <c r="S1552" s="8">
        <f t="shared" si="437"/>
        <v>4.9504950495049507E-2</v>
      </c>
      <c r="T1552" s="8">
        <f t="shared" si="438"/>
        <v>0.15384615384615385</v>
      </c>
      <c r="U1552" s="8">
        <f t="shared" si="439"/>
        <v>7.407407407407407E-2</v>
      </c>
      <c r="V1552" s="8">
        <f t="shared" si="428"/>
        <v>0</v>
      </c>
      <c r="W1552" s="8">
        <f t="shared" si="429"/>
        <v>1.0155919926670603E-142</v>
      </c>
      <c r="X1552" s="8">
        <f t="shared" si="430"/>
        <v>1.1857113766186647E-56</v>
      </c>
      <c r="Y1552" s="8">
        <f t="shared" si="431"/>
        <v>1.3958838588561336E-27</v>
      </c>
      <c r="Z1552" s="8">
        <f t="shared" si="432"/>
        <v>3.4796603054874671E-92</v>
      </c>
      <c r="AA1552" s="8">
        <f t="shared" si="433"/>
        <v>4.3582028387015172E-42</v>
      </c>
      <c r="AB1552" s="13" t="e">
        <f t="shared" si="444"/>
        <v>#DIV/0!</v>
      </c>
      <c r="AC1552" s="13">
        <f t="shared" si="445"/>
        <v>-4.3582028387015172E-42</v>
      </c>
    </row>
    <row r="1553" spans="2:29">
      <c r="B1553" s="16"/>
      <c r="I1553" s="11" t="e">
        <f t="shared" si="440"/>
        <v>#DIV/0!</v>
      </c>
      <c r="J1553" s="11" t="e">
        <f t="shared" si="441"/>
        <v>#DIV/0!</v>
      </c>
      <c r="K1553" s="11" t="e">
        <f t="shared" si="442"/>
        <v>#DIV/0!</v>
      </c>
      <c r="L1553" s="11" t="e">
        <f t="shared" si="443"/>
        <v>#DIV/0!</v>
      </c>
      <c r="M1553" s="8" t="e">
        <f t="shared" si="425"/>
        <v>#DIV/0!</v>
      </c>
      <c r="N1553" s="8">
        <f t="shared" si="426"/>
        <v>0</v>
      </c>
      <c r="O1553" s="8">
        <f t="shared" si="427"/>
        <v>0</v>
      </c>
      <c r="P1553" s="8">
        <f t="shared" si="434"/>
        <v>0.83333333333333337</v>
      </c>
      <c r="Q1553" s="8">
        <f t="shared" si="435"/>
        <v>0.22727272727272727</v>
      </c>
      <c r="R1553" s="8">
        <f t="shared" si="436"/>
        <v>9.8039215686274508E-2</v>
      </c>
      <c r="S1553" s="8">
        <f t="shared" si="437"/>
        <v>4.9504950495049507E-2</v>
      </c>
      <c r="T1553" s="8">
        <f t="shared" si="438"/>
        <v>0.15384615384615385</v>
      </c>
      <c r="U1553" s="8">
        <f t="shared" si="439"/>
        <v>7.407407407407407E-2</v>
      </c>
      <c r="V1553" s="8">
        <f t="shared" si="428"/>
        <v>0</v>
      </c>
      <c r="W1553" s="8">
        <f t="shared" si="429"/>
        <v>7.8477563069727381E-143</v>
      </c>
      <c r="X1553" s="8">
        <f t="shared" si="430"/>
        <v>1.069465163224678E-56</v>
      </c>
      <c r="Y1553" s="8">
        <f t="shared" si="431"/>
        <v>1.3267806975266221E-27</v>
      </c>
      <c r="Z1553" s="8">
        <f t="shared" si="432"/>
        <v>2.9443279507970877E-92</v>
      </c>
      <c r="AA1553" s="8">
        <f t="shared" si="433"/>
        <v>4.0353729987977012E-42</v>
      </c>
      <c r="AB1553" s="13" t="e">
        <f t="shared" si="444"/>
        <v>#DIV/0!</v>
      </c>
      <c r="AC1553" s="13">
        <f t="shared" si="445"/>
        <v>-4.0353729987977012E-42</v>
      </c>
    </row>
    <row r="1554" spans="2:29">
      <c r="B1554" s="16"/>
      <c r="I1554" s="11" t="e">
        <f t="shared" si="440"/>
        <v>#DIV/0!</v>
      </c>
      <c r="J1554" s="11" t="e">
        <f t="shared" si="441"/>
        <v>#DIV/0!</v>
      </c>
      <c r="K1554" s="11" t="e">
        <f t="shared" si="442"/>
        <v>#DIV/0!</v>
      </c>
      <c r="L1554" s="11" t="e">
        <f t="shared" si="443"/>
        <v>#DIV/0!</v>
      </c>
      <c r="M1554" s="8" t="e">
        <f t="shared" ref="M1554:M1617" si="446">IF(C1554&gt;L1554,IF(AB1554&gt;=80,"STRONG SHORT","SHORT"),IF(C1554&lt;K1554,IF(AB1554&lt;=20,"STRONG LONG","LONG"),"NONE"))</f>
        <v>#DIV/0!</v>
      </c>
      <c r="N1554" s="8">
        <f t="shared" ref="N1554:N1617" si="447">IF(C1554&gt;C1553,C1554-C1553,0)</f>
        <v>0</v>
      </c>
      <c r="O1554" s="8">
        <f t="shared" ref="O1554:O1617" si="448">IF(C1554&lt;C1553,C1553-C1554,0)</f>
        <v>0</v>
      </c>
      <c r="P1554" s="8">
        <f t="shared" si="434"/>
        <v>0.83333333333333337</v>
      </c>
      <c r="Q1554" s="8">
        <f t="shared" si="435"/>
        <v>0.22727272727272727</v>
      </c>
      <c r="R1554" s="8">
        <f t="shared" si="436"/>
        <v>9.8039215686274508E-2</v>
      </c>
      <c r="S1554" s="8">
        <f t="shared" si="437"/>
        <v>4.9504950495049507E-2</v>
      </c>
      <c r="T1554" s="8">
        <f t="shared" si="438"/>
        <v>0.15384615384615385</v>
      </c>
      <c r="U1554" s="8">
        <f t="shared" si="439"/>
        <v>7.407407407407407E-2</v>
      </c>
      <c r="V1554" s="8">
        <f t="shared" ref="V1554:V1617" si="449">$C1554*P1554+V1553*(1-P1554)</f>
        <v>0</v>
      </c>
      <c r="W1554" s="8">
        <f t="shared" ref="W1554:W1617" si="450">$C1554*Q1554+W1553*(1-Q1554)</f>
        <v>6.0641753281152978E-143</v>
      </c>
      <c r="X1554" s="8">
        <f t="shared" ref="X1554:X1617" si="451">$C1554*R1554+X1553*(1-R1554)</f>
        <v>9.6461563741833702E-57</v>
      </c>
      <c r="Y1554" s="8">
        <f t="shared" ref="Y1554:Y1617" si="452">$C1554*S1554+Y1553*(1-S1554)</f>
        <v>1.2610984847777794E-27</v>
      </c>
      <c r="Z1554" s="8">
        <f t="shared" ref="Z1554:Z1617" si="453">$C1554*T1554+Z1553*(1-T1554)</f>
        <v>2.4913544199052278E-92</v>
      </c>
      <c r="AA1554" s="8">
        <f t="shared" ref="AA1554:AA1617" si="454">$C1554*U1554+AA1553*(1-U1554)</f>
        <v>3.7364564803682418E-42</v>
      </c>
      <c r="AB1554" s="13" t="e">
        <f t="shared" si="444"/>
        <v>#DIV/0!</v>
      </c>
      <c r="AC1554" s="13">
        <f t="shared" si="445"/>
        <v>-3.7364564803682418E-42</v>
      </c>
    </row>
    <row r="1555" spans="2:29">
      <c r="B1555" s="16"/>
      <c r="I1555" s="11" t="e">
        <f t="shared" si="440"/>
        <v>#DIV/0!</v>
      </c>
      <c r="J1555" s="11" t="e">
        <f t="shared" si="441"/>
        <v>#DIV/0!</v>
      </c>
      <c r="K1555" s="11" t="e">
        <f t="shared" si="442"/>
        <v>#DIV/0!</v>
      </c>
      <c r="L1555" s="11" t="e">
        <f t="shared" si="443"/>
        <v>#DIV/0!</v>
      </c>
      <c r="M1555" s="8" t="e">
        <f t="shared" si="446"/>
        <v>#DIV/0!</v>
      </c>
      <c r="N1555" s="8">
        <f t="shared" si="447"/>
        <v>0</v>
      </c>
      <c r="O1555" s="8">
        <f t="shared" si="448"/>
        <v>0</v>
      </c>
      <c r="P1555" s="8">
        <f t="shared" si="434"/>
        <v>0.83333333333333337</v>
      </c>
      <c r="Q1555" s="8">
        <f t="shared" si="435"/>
        <v>0.22727272727272727</v>
      </c>
      <c r="R1555" s="8">
        <f t="shared" si="436"/>
        <v>9.8039215686274508E-2</v>
      </c>
      <c r="S1555" s="8">
        <f t="shared" si="437"/>
        <v>4.9504950495049507E-2</v>
      </c>
      <c r="T1555" s="8">
        <f t="shared" si="438"/>
        <v>0.15384615384615385</v>
      </c>
      <c r="U1555" s="8">
        <f t="shared" si="439"/>
        <v>7.407407407407407E-2</v>
      </c>
      <c r="V1555" s="8">
        <f t="shared" si="449"/>
        <v>0</v>
      </c>
      <c r="W1555" s="8">
        <f t="shared" si="450"/>
        <v>4.6859536626345481E-143</v>
      </c>
      <c r="X1555" s="8">
        <f t="shared" si="451"/>
        <v>8.7004547688712747E-57</v>
      </c>
      <c r="Y1555" s="8">
        <f t="shared" si="452"/>
        <v>1.1986678667194735E-27</v>
      </c>
      <c r="Z1555" s="8">
        <f t="shared" si="453"/>
        <v>2.1080691245351928E-92</v>
      </c>
      <c r="AA1555" s="8">
        <f t="shared" si="454"/>
        <v>3.4596819262668904E-42</v>
      </c>
      <c r="AB1555" s="13" t="e">
        <f t="shared" si="444"/>
        <v>#DIV/0!</v>
      </c>
      <c r="AC1555" s="13">
        <f t="shared" si="445"/>
        <v>-3.4596819262668904E-42</v>
      </c>
    </row>
    <row r="1556" spans="2:29">
      <c r="B1556" s="16"/>
      <c r="I1556" s="11" t="e">
        <f t="shared" si="440"/>
        <v>#DIV/0!</v>
      </c>
      <c r="J1556" s="11" t="e">
        <f t="shared" si="441"/>
        <v>#DIV/0!</v>
      </c>
      <c r="K1556" s="11" t="e">
        <f t="shared" si="442"/>
        <v>#DIV/0!</v>
      </c>
      <c r="L1556" s="11" t="e">
        <f t="shared" si="443"/>
        <v>#DIV/0!</v>
      </c>
      <c r="M1556" s="8" t="e">
        <f t="shared" si="446"/>
        <v>#DIV/0!</v>
      </c>
      <c r="N1556" s="8">
        <f t="shared" si="447"/>
        <v>0</v>
      </c>
      <c r="O1556" s="8">
        <f t="shared" si="448"/>
        <v>0</v>
      </c>
      <c r="P1556" s="8">
        <f t="shared" si="434"/>
        <v>0.83333333333333337</v>
      </c>
      <c r="Q1556" s="8">
        <f t="shared" si="435"/>
        <v>0.22727272727272727</v>
      </c>
      <c r="R1556" s="8">
        <f t="shared" si="436"/>
        <v>9.8039215686274508E-2</v>
      </c>
      <c r="S1556" s="8">
        <f t="shared" si="437"/>
        <v>4.9504950495049507E-2</v>
      </c>
      <c r="T1556" s="8">
        <f t="shared" si="438"/>
        <v>0.15384615384615385</v>
      </c>
      <c r="U1556" s="8">
        <f t="shared" si="439"/>
        <v>7.407407407407407E-2</v>
      </c>
      <c r="V1556" s="8">
        <f t="shared" si="449"/>
        <v>0</v>
      </c>
      <c r="W1556" s="8">
        <f t="shared" si="450"/>
        <v>3.6209641938539687E-143</v>
      </c>
      <c r="X1556" s="8">
        <f t="shared" si="451"/>
        <v>7.8474690072172286E-57</v>
      </c>
      <c r="Y1556" s="8">
        <f t="shared" si="452"/>
        <v>1.1393278733175194E-27</v>
      </c>
      <c r="Z1556" s="8">
        <f t="shared" si="453"/>
        <v>1.7837507976836245E-92</v>
      </c>
      <c r="AA1556" s="8">
        <f t="shared" si="454"/>
        <v>3.2034091909878614E-42</v>
      </c>
      <c r="AB1556" s="13" t="e">
        <f t="shared" si="444"/>
        <v>#DIV/0!</v>
      </c>
      <c r="AC1556" s="13">
        <f t="shared" si="445"/>
        <v>-3.2034091909878614E-42</v>
      </c>
    </row>
    <row r="1557" spans="2:29">
      <c r="B1557" s="16"/>
      <c r="I1557" s="11" t="e">
        <f t="shared" si="440"/>
        <v>#DIV/0!</v>
      </c>
      <c r="J1557" s="11" t="e">
        <f t="shared" si="441"/>
        <v>#DIV/0!</v>
      </c>
      <c r="K1557" s="11" t="e">
        <f t="shared" si="442"/>
        <v>#DIV/0!</v>
      </c>
      <c r="L1557" s="11" t="e">
        <f t="shared" si="443"/>
        <v>#DIV/0!</v>
      </c>
      <c r="M1557" s="8" t="e">
        <f t="shared" si="446"/>
        <v>#DIV/0!</v>
      </c>
      <c r="N1557" s="8">
        <f t="shared" si="447"/>
        <v>0</v>
      </c>
      <c r="O1557" s="8">
        <f t="shared" si="448"/>
        <v>0</v>
      </c>
      <c r="P1557" s="8">
        <f t="shared" si="434"/>
        <v>0.83333333333333337</v>
      </c>
      <c r="Q1557" s="8">
        <f t="shared" si="435"/>
        <v>0.22727272727272727</v>
      </c>
      <c r="R1557" s="8">
        <f t="shared" si="436"/>
        <v>9.8039215686274508E-2</v>
      </c>
      <c r="S1557" s="8">
        <f t="shared" si="437"/>
        <v>4.9504950495049507E-2</v>
      </c>
      <c r="T1557" s="8">
        <f t="shared" si="438"/>
        <v>0.15384615384615385</v>
      </c>
      <c r="U1557" s="8">
        <f t="shared" si="439"/>
        <v>7.407407407407407E-2</v>
      </c>
      <c r="V1557" s="8">
        <f t="shared" si="449"/>
        <v>0</v>
      </c>
      <c r="W1557" s="8">
        <f t="shared" si="450"/>
        <v>2.7980177861598849E-143</v>
      </c>
      <c r="X1557" s="8">
        <f t="shared" si="451"/>
        <v>7.0781093006273047E-57</v>
      </c>
      <c r="Y1557" s="8">
        <f t="shared" si="452"/>
        <v>1.0829255033513055E-27</v>
      </c>
      <c r="Z1557" s="8">
        <f t="shared" si="453"/>
        <v>1.50932759803999E-92</v>
      </c>
      <c r="AA1557" s="8">
        <f t="shared" si="454"/>
        <v>2.9661196212850571E-42</v>
      </c>
      <c r="AB1557" s="13" t="e">
        <f t="shared" si="444"/>
        <v>#DIV/0!</v>
      </c>
      <c r="AC1557" s="13">
        <f t="shared" si="445"/>
        <v>-2.9661196212850571E-42</v>
      </c>
    </row>
    <row r="1558" spans="2:29">
      <c r="B1558" s="16"/>
      <c r="I1558" s="11" t="e">
        <f t="shared" si="440"/>
        <v>#DIV/0!</v>
      </c>
      <c r="J1558" s="11" t="e">
        <f t="shared" si="441"/>
        <v>#DIV/0!</v>
      </c>
      <c r="K1558" s="11" t="e">
        <f t="shared" si="442"/>
        <v>#DIV/0!</v>
      </c>
      <c r="L1558" s="11" t="e">
        <f t="shared" si="443"/>
        <v>#DIV/0!</v>
      </c>
      <c r="M1558" s="8" t="e">
        <f t="shared" si="446"/>
        <v>#DIV/0!</v>
      </c>
      <c r="N1558" s="8">
        <f t="shared" si="447"/>
        <v>0</v>
      </c>
      <c r="O1558" s="8">
        <f t="shared" si="448"/>
        <v>0</v>
      </c>
      <c r="P1558" s="8">
        <f t="shared" si="434"/>
        <v>0.83333333333333337</v>
      </c>
      <c r="Q1558" s="8">
        <f t="shared" si="435"/>
        <v>0.22727272727272727</v>
      </c>
      <c r="R1558" s="8">
        <f t="shared" si="436"/>
        <v>9.8039215686274508E-2</v>
      </c>
      <c r="S1558" s="8">
        <f t="shared" si="437"/>
        <v>4.9504950495049507E-2</v>
      </c>
      <c r="T1558" s="8">
        <f t="shared" si="438"/>
        <v>0.15384615384615385</v>
      </c>
      <c r="U1558" s="8">
        <f t="shared" si="439"/>
        <v>7.407407407407407E-2</v>
      </c>
      <c r="V1558" s="8">
        <f t="shared" si="449"/>
        <v>0</v>
      </c>
      <c r="W1558" s="8">
        <f t="shared" si="450"/>
        <v>2.1621046529417293E-143</v>
      </c>
      <c r="X1558" s="8">
        <f t="shared" si="451"/>
        <v>6.3841770162520793E-57</v>
      </c>
      <c r="Y1558" s="8">
        <f t="shared" si="452"/>
        <v>1.0293153299180725E-27</v>
      </c>
      <c r="Z1558" s="8">
        <f t="shared" si="453"/>
        <v>1.2771233521876838E-92</v>
      </c>
      <c r="AA1558" s="8">
        <f t="shared" si="454"/>
        <v>2.7464070567454232E-42</v>
      </c>
      <c r="AB1558" s="13" t="e">
        <f t="shared" si="444"/>
        <v>#DIV/0!</v>
      </c>
      <c r="AC1558" s="13">
        <f t="shared" si="445"/>
        <v>-2.7464070567454232E-42</v>
      </c>
    </row>
    <row r="1559" spans="2:29">
      <c r="B1559" s="16"/>
      <c r="I1559" s="11" t="e">
        <f t="shared" si="440"/>
        <v>#DIV/0!</v>
      </c>
      <c r="J1559" s="11" t="e">
        <f t="shared" si="441"/>
        <v>#DIV/0!</v>
      </c>
      <c r="K1559" s="11" t="e">
        <f t="shared" si="442"/>
        <v>#DIV/0!</v>
      </c>
      <c r="L1559" s="11" t="e">
        <f t="shared" si="443"/>
        <v>#DIV/0!</v>
      </c>
      <c r="M1559" s="8" t="e">
        <f t="shared" si="446"/>
        <v>#DIV/0!</v>
      </c>
      <c r="N1559" s="8">
        <f t="shared" si="447"/>
        <v>0</v>
      </c>
      <c r="O1559" s="8">
        <f t="shared" si="448"/>
        <v>0</v>
      </c>
      <c r="P1559" s="8">
        <f t="shared" si="434"/>
        <v>0.83333333333333337</v>
      </c>
      <c r="Q1559" s="8">
        <f t="shared" si="435"/>
        <v>0.22727272727272727</v>
      </c>
      <c r="R1559" s="8">
        <f t="shared" si="436"/>
        <v>9.8039215686274508E-2</v>
      </c>
      <c r="S1559" s="8">
        <f t="shared" si="437"/>
        <v>4.9504950495049507E-2</v>
      </c>
      <c r="T1559" s="8">
        <f t="shared" si="438"/>
        <v>0.15384615384615385</v>
      </c>
      <c r="U1559" s="8">
        <f t="shared" si="439"/>
        <v>7.407407407407407E-2</v>
      </c>
      <c r="V1559" s="8">
        <f t="shared" si="449"/>
        <v>0</v>
      </c>
      <c r="W1559" s="8">
        <f t="shared" si="450"/>
        <v>1.670717231818609E-143</v>
      </c>
      <c r="X1559" s="8">
        <f t="shared" si="451"/>
        <v>5.7582773087763849E-57</v>
      </c>
      <c r="Y1559" s="8">
        <f t="shared" si="452"/>
        <v>9.7835912546668271E-28</v>
      </c>
      <c r="Z1559" s="8">
        <f t="shared" si="453"/>
        <v>1.0806428364665016E-92</v>
      </c>
      <c r="AA1559" s="8">
        <f t="shared" si="454"/>
        <v>2.5429694969865029E-42</v>
      </c>
      <c r="AB1559" s="13" t="e">
        <f t="shared" si="444"/>
        <v>#DIV/0!</v>
      </c>
      <c r="AC1559" s="13">
        <f t="shared" si="445"/>
        <v>-2.5429694969865029E-42</v>
      </c>
    </row>
    <row r="1560" spans="2:29">
      <c r="B1560" s="16"/>
      <c r="I1560" s="11" t="e">
        <f t="shared" si="440"/>
        <v>#DIV/0!</v>
      </c>
      <c r="J1560" s="11" t="e">
        <f t="shared" si="441"/>
        <v>#DIV/0!</v>
      </c>
      <c r="K1560" s="11" t="e">
        <f t="shared" si="442"/>
        <v>#DIV/0!</v>
      </c>
      <c r="L1560" s="11" t="e">
        <f t="shared" si="443"/>
        <v>#DIV/0!</v>
      </c>
      <c r="M1560" s="8" t="e">
        <f t="shared" si="446"/>
        <v>#DIV/0!</v>
      </c>
      <c r="N1560" s="8">
        <f t="shared" si="447"/>
        <v>0</v>
      </c>
      <c r="O1560" s="8">
        <f t="shared" si="448"/>
        <v>0</v>
      </c>
      <c r="P1560" s="8">
        <f t="shared" si="434"/>
        <v>0.83333333333333337</v>
      </c>
      <c r="Q1560" s="8">
        <f t="shared" si="435"/>
        <v>0.22727272727272727</v>
      </c>
      <c r="R1560" s="8">
        <f t="shared" si="436"/>
        <v>9.8039215686274508E-2</v>
      </c>
      <c r="S1560" s="8">
        <f t="shared" si="437"/>
        <v>4.9504950495049507E-2</v>
      </c>
      <c r="T1560" s="8">
        <f t="shared" si="438"/>
        <v>0.15384615384615385</v>
      </c>
      <c r="U1560" s="8">
        <f t="shared" si="439"/>
        <v>7.407407407407407E-2</v>
      </c>
      <c r="V1560" s="8">
        <f t="shared" si="449"/>
        <v>0</v>
      </c>
      <c r="W1560" s="8">
        <f t="shared" si="450"/>
        <v>1.2910087700416523E-143</v>
      </c>
      <c r="X1560" s="8">
        <f t="shared" si="451"/>
        <v>5.193740317719877E-57</v>
      </c>
      <c r="Y1560" s="8">
        <f t="shared" si="452"/>
        <v>9.2992550539407459E-28</v>
      </c>
      <c r="Z1560" s="8">
        <f t="shared" si="453"/>
        <v>9.1439009239473205E-93</v>
      </c>
      <c r="AA1560" s="8">
        <f t="shared" si="454"/>
        <v>2.3546013860986137E-42</v>
      </c>
      <c r="AB1560" s="13" t="e">
        <f t="shared" si="444"/>
        <v>#DIV/0!</v>
      </c>
      <c r="AC1560" s="13">
        <f t="shared" si="445"/>
        <v>-2.3546013860986137E-42</v>
      </c>
    </row>
    <row r="1561" spans="2:29">
      <c r="B1561" s="16"/>
      <c r="I1561" s="11" t="e">
        <f t="shared" si="440"/>
        <v>#DIV/0!</v>
      </c>
      <c r="J1561" s="11" t="e">
        <f t="shared" si="441"/>
        <v>#DIV/0!</v>
      </c>
      <c r="K1561" s="11" t="e">
        <f t="shared" si="442"/>
        <v>#DIV/0!</v>
      </c>
      <c r="L1561" s="11" t="e">
        <f t="shared" si="443"/>
        <v>#DIV/0!</v>
      </c>
      <c r="M1561" s="8" t="e">
        <f t="shared" si="446"/>
        <v>#DIV/0!</v>
      </c>
      <c r="N1561" s="8">
        <f t="shared" si="447"/>
        <v>0</v>
      </c>
      <c r="O1561" s="8">
        <f t="shared" si="448"/>
        <v>0</v>
      </c>
      <c r="P1561" s="8">
        <f t="shared" si="434"/>
        <v>0.83333333333333337</v>
      </c>
      <c r="Q1561" s="8">
        <f t="shared" si="435"/>
        <v>0.22727272727272727</v>
      </c>
      <c r="R1561" s="8">
        <f t="shared" si="436"/>
        <v>9.8039215686274508E-2</v>
      </c>
      <c r="S1561" s="8">
        <f t="shared" si="437"/>
        <v>4.9504950495049507E-2</v>
      </c>
      <c r="T1561" s="8">
        <f t="shared" si="438"/>
        <v>0.15384615384615385</v>
      </c>
      <c r="U1561" s="8">
        <f t="shared" si="439"/>
        <v>7.407407407407407E-2</v>
      </c>
      <c r="V1561" s="8">
        <f t="shared" si="449"/>
        <v>0</v>
      </c>
      <c r="W1561" s="8">
        <f t="shared" si="450"/>
        <v>9.9759768594127675E-144</v>
      </c>
      <c r="X1561" s="8">
        <f t="shared" si="451"/>
        <v>4.6845500904924381E-57</v>
      </c>
      <c r="Y1561" s="8">
        <f t="shared" si="452"/>
        <v>8.8388958928545701E-28</v>
      </c>
      <c r="Z1561" s="8">
        <f t="shared" si="453"/>
        <v>7.737146935647733E-93</v>
      </c>
      <c r="AA1561" s="8">
        <f t="shared" si="454"/>
        <v>2.1801864686098276E-42</v>
      </c>
      <c r="AB1561" s="13" t="e">
        <f t="shared" si="444"/>
        <v>#DIV/0!</v>
      </c>
      <c r="AC1561" s="13">
        <f t="shared" si="445"/>
        <v>-2.1801864686098276E-42</v>
      </c>
    </row>
    <row r="1562" spans="2:29">
      <c r="B1562" s="16"/>
      <c r="I1562" s="11" t="e">
        <f t="shared" si="440"/>
        <v>#DIV/0!</v>
      </c>
      <c r="J1562" s="11" t="e">
        <f t="shared" si="441"/>
        <v>#DIV/0!</v>
      </c>
      <c r="K1562" s="11" t="e">
        <f t="shared" si="442"/>
        <v>#DIV/0!</v>
      </c>
      <c r="L1562" s="11" t="e">
        <f t="shared" si="443"/>
        <v>#DIV/0!</v>
      </c>
      <c r="M1562" s="8" t="e">
        <f t="shared" si="446"/>
        <v>#DIV/0!</v>
      </c>
      <c r="N1562" s="8">
        <f t="shared" si="447"/>
        <v>0</v>
      </c>
      <c r="O1562" s="8">
        <f t="shared" si="448"/>
        <v>0</v>
      </c>
      <c r="P1562" s="8">
        <f t="shared" si="434"/>
        <v>0.83333333333333337</v>
      </c>
      <c r="Q1562" s="8">
        <f t="shared" si="435"/>
        <v>0.22727272727272727</v>
      </c>
      <c r="R1562" s="8">
        <f t="shared" si="436"/>
        <v>9.8039215686274508E-2</v>
      </c>
      <c r="S1562" s="8">
        <f t="shared" si="437"/>
        <v>4.9504950495049507E-2</v>
      </c>
      <c r="T1562" s="8">
        <f t="shared" si="438"/>
        <v>0.15384615384615385</v>
      </c>
      <c r="U1562" s="8">
        <f t="shared" si="439"/>
        <v>7.407407407407407E-2</v>
      </c>
      <c r="V1562" s="8">
        <f t="shared" si="449"/>
        <v>0</v>
      </c>
      <c r="W1562" s="8">
        <f t="shared" si="450"/>
        <v>7.7087093913644111E-144</v>
      </c>
      <c r="X1562" s="8">
        <f t="shared" si="451"/>
        <v>4.2252804737774932E-57</v>
      </c>
      <c r="Y1562" s="8">
        <f t="shared" si="452"/>
        <v>8.4013267892479071E-28</v>
      </c>
      <c r="Z1562" s="8">
        <f t="shared" si="453"/>
        <v>6.5468166378557737E-93</v>
      </c>
      <c r="AA1562" s="8">
        <f t="shared" si="454"/>
        <v>2.0186911746387292E-42</v>
      </c>
      <c r="AB1562" s="13" t="e">
        <f t="shared" si="444"/>
        <v>#DIV/0!</v>
      </c>
      <c r="AC1562" s="13">
        <f t="shared" si="445"/>
        <v>-2.0186911746387292E-42</v>
      </c>
    </row>
    <row r="1563" spans="2:29">
      <c r="B1563" s="16"/>
      <c r="I1563" s="11" t="e">
        <f t="shared" si="440"/>
        <v>#DIV/0!</v>
      </c>
      <c r="J1563" s="11" t="e">
        <f t="shared" si="441"/>
        <v>#DIV/0!</v>
      </c>
      <c r="K1563" s="11" t="e">
        <f t="shared" si="442"/>
        <v>#DIV/0!</v>
      </c>
      <c r="L1563" s="11" t="e">
        <f t="shared" si="443"/>
        <v>#DIV/0!</v>
      </c>
      <c r="M1563" s="8" t="e">
        <f t="shared" si="446"/>
        <v>#DIV/0!</v>
      </c>
      <c r="N1563" s="8">
        <f t="shared" si="447"/>
        <v>0</v>
      </c>
      <c r="O1563" s="8">
        <f t="shared" si="448"/>
        <v>0</v>
      </c>
      <c r="P1563" s="8">
        <f t="shared" si="434"/>
        <v>0.83333333333333337</v>
      </c>
      <c r="Q1563" s="8">
        <f t="shared" si="435"/>
        <v>0.22727272727272727</v>
      </c>
      <c r="R1563" s="8">
        <f t="shared" si="436"/>
        <v>9.8039215686274508E-2</v>
      </c>
      <c r="S1563" s="8">
        <f t="shared" si="437"/>
        <v>4.9504950495049507E-2</v>
      </c>
      <c r="T1563" s="8">
        <f t="shared" si="438"/>
        <v>0.15384615384615385</v>
      </c>
      <c r="U1563" s="8">
        <f t="shared" si="439"/>
        <v>7.407407407407407E-2</v>
      </c>
      <c r="V1563" s="8">
        <f t="shared" si="449"/>
        <v>0</v>
      </c>
      <c r="W1563" s="8">
        <f t="shared" si="450"/>
        <v>5.956729984236136E-144</v>
      </c>
      <c r="X1563" s="8">
        <f t="shared" si="451"/>
        <v>3.8110372900738172E-57</v>
      </c>
      <c r="Y1563" s="8">
        <f t="shared" si="452"/>
        <v>7.9854195224534555E-28</v>
      </c>
      <c r="Z1563" s="8">
        <f t="shared" si="453"/>
        <v>5.5396140781856544E-93</v>
      </c>
      <c r="AA1563" s="8">
        <f t="shared" si="454"/>
        <v>1.8691584950358604E-42</v>
      </c>
      <c r="AB1563" s="13" t="e">
        <f t="shared" si="444"/>
        <v>#DIV/0!</v>
      </c>
      <c r="AC1563" s="13">
        <f t="shared" si="445"/>
        <v>-1.8691584950358604E-42</v>
      </c>
    </row>
    <row r="1564" spans="2:29">
      <c r="B1564" s="16"/>
      <c r="I1564" s="11" t="e">
        <f t="shared" si="440"/>
        <v>#DIV/0!</v>
      </c>
      <c r="J1564" s="11" t="e">
        <f t="shared" si="441"/>
        <v>#DIV/0!</v>
      </c>
      <c r="K1564" s="11" t="e">
        <f t="shared" si="442"/>
        <v>#DIV/0!</v>
      </c>
      <c r="L1564" s="11" t="e">
        <f t="shared" si="443"/>
        <v>#DIV/0!</v>
      </c>
      <c r="M1564" s="8" t="e">
        <f t="shared" si="446"/>
        <v>#DIV/0!</v>
      </c>
      <c r="N1564" s="8">
        <f t="shared" si="447"/>
        <v>0</v>
      </c>
      <c r="O1564" s="8">
        <f t="shared" si="448"/>
        <v>0</v>
      </c>
      <c r="P1564" s="8">
        <f t="shared" si="434"/>
        <v>0.83333333333333337</v>
      </c>
      <c r="Q1564" s="8">
        <f t="shared" si="435"/>
        <v>0.22727272727272727</v>
      </c>
      <c r="R1564" s="8">
        <f t="shared" si="436"/>
        <v>9.8039215686274508E-2</v>
      </c>
      <c r="S1564" s="8">
        <f t="shared" si="437"/>
        <v>4.9504950495049507E-2</v>
      </c>
      <c r="T1564" s="8">
        <f t="shared" si="438"/>
        <v>0.15384615384615385</v>
      </c>
      <c r="U1564" s="8">
        <f t="shared" si="439"/>
        <v>7.407407407407407E-2</v>
      </c>
      <c r="V1564" s="8">
        <f t="shared" si="449"/>
        <v>0</v>
      </c>
      <c r="W1564" s="8">
        <f t="shared" si="450"/>
        <v>4.6029277150915595E-144</v>
      </c>
      <c r="X1564" s="8">
        <f t="shared" si="451"/>
        <v>3.4374061832038349E-57</v>
      </c>
      <c r="Y1564" s="8">
        <f t="shared" si="452"/>
        <v>7.5901017243121947E-28</v>
      </c>
      <c r="Z1564" s="8">
        <f t="shared" si="453"/>
        <v>4.6873657584647842E-93</v>
      </c>
      <c r="AA1564" s="8">
        <f t="shared" si="454"/>
        <v>1.7307023102183891E-42</v>
      </c>
      <c r="AB1564" s="13" t="e">
        <f t="shared" si="444"/>
        <v>#DIV/0!</v>
      </c>
      <c r="AC1564" s="13">
        <f t="shared" si="445"/>
        <v>-1.7307023102183891E-42</v>
      </c>
    </row>
    <row r="1565" spans="2:29">
      <c r="B1565" s="16"/>
      <c r="I1565" s="11" t="e">
        <f t="shared" si="440"/>
        <v>#DIV/0!</v>
      </c>
      <c r="J1565" s="11" t="e">
        <f t="shared" si="441"/>
        <v>#DIV/0!</v>
      </c>
      <c r="K1565" s="11" t="e">
        <f t="shared" si="442"/>
        <v>#DIV/0!</v>
      </c>
      <c r="L1565" s="11" t="e">
        <f t="shared" si="443"/>
        <v>#DIV/0!</v>
      </c>
      <c r="M1565" s="8" t="e">
        <f t="shared" si="446"/>
        <v>#DIV/0!</v>
      </c>
      <c r="N1565" s="8">
        <f t="shared" si="447"/>
        <v>0</v>
      </c>
      <c r="O1565" s="8">
        <f t="shared" si="448"/>
        <v>0</v>
      </c>
      <c r="P1565" s="8">
        <f t="shared" si="434"/>
        <v>0.83333333333333337</v>
      </c>
      <c r="Q1565" s="8">
        <f t="shared" si="435"/>
        <v>0.22727272727272727</v>
      </c>
      <c r="R1565" s="8">
        <f t="shared" si="436"/>
        <v>9.8039215686274508E-2</v>
      </c>
      <c r="S1565" s="8">
        <f t="shared" si="437"/>
        <v>4.9504950495049507E-2</v>
      </c>
      <c r="T1565" s="8">
        <f t="shared" si="438"/>
        <v>0.15384615384615385</v>
      </c>
      <c r="U1565" s="8">
        <f t="shared" si="439"/>
        <v>7.407407407407407E-2</v>
      </c>
      <c r="V1565" s="8">
        <f t="shared" si="449"/>
        <v>0</v>
      </c>
      <c r="W1565" s="8">
        <f t="shared" si="450"/>
        <v>3.5568077798434778E-144</v>
      </c>
      <c r="X1565" s="8">
        <f t="shared" si="451"/>
        <v>3.1004055770073804E-57</v>
      </c>
      <c r="Y1565" s="8">
        <f t="shared" si="452"/>
        <v>7.2143541141977294E-28</v>
      </c>
      <c r="Z1565" s="8">
        <f t="shared" si="453"/>
        <v>3.9662325648548175E-93</v>
      </c>
      <c r="AA1565" s="8">
        <f t="shared" si="454"/>
        <v>1.602502139091101E-42</v>
      </c>
      <c r="AB1565" s="13" t="e">
        <f t="shared" si="444"/>
        <v>#DIV/0!</v>
      </c>
      <c r="AC1565" s="13">
        <f t="shared" si="445"/>
        <v>-1.602502139091101E-42</v>
      </c>
    </row>
    <row r="1566" spans="2:29">
      <c r="B1566" s="16"/>
      <c r="I1566" s="11" t="e">
        <f t="shared" si="440"/>
        <v>#DIV/0!</v>
      </c>
      <c r="J1566" s="11" t="e">
        <f t="shared" si="441"/>
        <v>#DIV/0!</v>
      </c>
      <c r="K1566" s="11" t="e">
        <f t="shared" si="442"/>
        <v>#DIV/0!</v>
      </c>
      <c r="L1566" s="11" t="e">
        <f t="shared" si="443"/>
        <v>#DIV/0!</v>
      </c>
      <c r="M1566" s="8" t="e">
        <f t="shared" si="446"/>
        <v>#DIV/0!</v>
      </c>
      <c r="N1566" s="8">
        <f t="shared" si="447"/>
        <v>0</v>
      </c>
      <c r="O1566" s="8">
        <f t="shared" si="448"/>
        <v>0</v>
      </c>
      <c r="P1566" s="8">
        <f t="shared" si="434"/>
        <v>0.83333333333333337</v>
      </c>
      <c r="Q1566" s="8">
        <f t="shared" si="435"/>
        <v>0.22727272727272727</v>
      </c>
      <c r="R1566" s="8">
        <f t="shared" si="436"/>
        <v>9.8039215686274508E-2</v>
      </c>
      <c r="S1566" s="8">
        <f t="shared" si="437"/>
        <v>4.9504950495049507E-2</v>
      </c>
      <c r="T1566" s="8">
        <f t="shared" si="438"/>
        <v>0.15384615384615385</v>
      </c>
      <c r="U1566" s="8">
        <f t="shared" si="439"/>
        <v>7.407407407407407E-2</v>
      </c>
      <c r="V1566" s="8">
        <f t="shared" si="449"/>
        <v>0</v>
      </c>
      <c r="W1566" s="8">
        <f t="shared" si="450"/>
        <v>2.7484423753335963E-144</v>
      </c>
      <c r="X1566" s="8">
        <f t="shared" si="451"/>
        <v>2.7964442459282252E-57</v>
      </c>
      <c r="Y1566" s="8">
        <f t="shared" si="452"/>
        <v>6.857207870920614E-28</v>
      </c>
      <c r="Z1566" s="8">
        <f t="shared" si="453"/>
        <v>3.3560429394925378E-93</v>
      </c>
      <c r="AA1566" s="8">
        <f t="shared" si="454"/>
        <v>1.4837982769362045E-42</v>
      </c>
      <c r="AB1566" s="13" t="e">
        <f t="shared" si="444"/>
        <v>#DIV/0!</v>
      </c>
      <c r="AC1566" s="13">
        <f t="shared" si="445"/>
        <v>-1.4837982769362045E-42</v>
      </c>
    </row>
    <row r="1567" spans="2:29">
      <c r="B1567" s="16"/>
      <c r="I1567" s="11" t="e">
        <f t="shared" si="440"/>
        <v>#DIV/0!</v>
      </c>
      <c r="J1567" s="11" t="e">
        <f t="shared" si="441"/>
        <v>#DIV/0!</v>
      </c>
      <c r="K1567" s="11" t="e">
        <f t="shared" si="442"/>
        <v>#DIV/0!</v>
      </c>
      <c r="L1567" s="11" t="e">
        <f t="shared" si="443"/>
        <v>#DIV/0!</v>
      </c>
      <c r="M1567" s="8" t="e">
        <f t="shared" si="446"/>
        <v>#DIV/0!</v>
      </c>
      <c r="N1567" s="8">
        <f t="shared" si="447"/>
        <v>0</v>
      </c>
      <c r="O1567" s="8">
        <f t="shared" si="448"/>
        <v>0</v>
      </c>
      <c r="P1567" s="8">
        <f t="shared" si="434"/>
        <v>0.83333333333333337</v>
      </c>
      <c r="Q1567" s="8">
        <f t="shared" si="435"/>
        <v>0.22727272727272727</v>
      </c>
      <c r="R1567" s="8">
        <f t="shared" si="436"/>
        <v>9.8039215686274508E-2</v>
      </c>
      <c r="S1567" s="8">
        <f t="shared" si="437"/>
        <v>4.9504950495049507E-2</v>
      </c>
      <c r="T1567" s="8">
        <f t="shared" si="438"/>
        <v>0.15384615384615385</v>
      </c>
      <c r="U1567" s="8">
        <f t="shared" si="439"/>
        <v>7.407407407407407E-2</v>
      </c>
      <c r="V1567" s="8">
        <f t="shared" si="449"/>
        <v>0</v>
      </c>
      <c r="W1567" s="8">
        <f t="shared" si="450"/>
        <v>2.1237963809395972E-144</v>
      </c>
      <c r="X1567" s="8">
        <f t="shared" si="451"/>
        <v>2.5222830453470267E-57</v>
      </c>
      <c r="Y1567" s="8">
        <f t="shared" si="452"/>
        <v>6.5177421347364248E-28</v>
      </c>
      <c r="Z1567" s="8">
        <f t="shared" si="453"/>
        <v>2.8397286411090704E-93</v>
      </c>
      <c r="AA1567" s="8">
        <f t="shared" si="454"/>
        <v>1.3738872934594486E-42</v>
      </c>
      <c r="AB1567" s="13" t="e">
        <f t="shared" si="444"/>
        <v>#DIV/0!</v>
      </c>
      <c r="AC1567" s="13">
        <f t="shared" si="445"/>
        <v>-1.3738872934594486E-42</v>
      </c>
    </row>
    <row r="1568" spans="2:29">
      <c r="B1568" s="16"/>
      <c r="I1568" s="11" t="e">
        <f t="shared" si="440"/>
        <v>#DIV/0!</v>
      </c>
      <c r="J1568" s="11" t="e">
        <f t="shared" si="441"/>
        <v>#DIV/0!</v>
      </c>
      <c r="K1568" s="11" t="e">
        <f t="shared" si="442"/>
        <v>#DIV/0!</v>
      </c>
      <c r="L1568" s="11" t="e">
        <f t="shared" si="443"/>
        <v>#DIV/0!</v>
      </c>
      <c r="M1568" s="8" t="e">
        <f t="shared" si="446"/>
        <v>#DIV/0!</v>
      </c>
      <c r="N1568" s="8">
        <f t="shared" si="447"/>
        <v>0</v>
      </c>
      <c r="O1568" s="8">
        <f t="shared" si="448"/>
        <v>0</v>
      </c>
      <c r="P1568" s="8">
        <f t="shared" si="434"/>
        <v>0.83333333333333337</v>
      </c>
      <c r="Q1568" s="8">
        <f t="shared" si="435"/>
        <v>0.22727272727272727</v>
      </c>
      <c r="R1568" s="8">
        <f t="shared" si="436"/>
        <v>9.8039215686274508E-2</v>
      </c>
      <c r="S1568" s="8">
        <f t="shared" si="437"/>
        <v>4.9504950495049507E-2</v>
      </c>
      <c r="T1568" s="8">
        <f t="shared" si="438"/>
        <v>0.15384615384615385</v>
      </c>
      <c r="U1568" s="8">
        <f t="shared" si="439"/>
        <v>7.407407407407407E-2</v>
      </c>
      <c r="V1568" s="8">
        <f t="shared" si="449"/>
        <v>0</v>
      </c>
      <c r="W1568" s="8">
        <f t="shared" si="450"/>
        <v>1.6411153852715067E-144</v>
      </c>
      <c r="X1568" s="8">
        <f t="shared" si="451"/>
        <v>2.2750003938424163E-57</v>
      </c>
      <c r="Y1568" s="8">
        <f t="shared" si="452"/>
        <v>6.1950816330167993E-28</v>
      </c>
      <c r="Z1568" s="8">
        <f t="shared" si="453"/>
        <v>2.402847311707675E-93</v>
      </c>
      <c r="AA1568" s="8">
        <f t="shared" si="454"/>
        <v>1.2721178643143044E-42</v>
      </c>
      <c r="AB1568" s="13" t="e">
        <f t="shared" si="444"/>
        <v>#DIV/0!</v>
      </c>
      <c r="AC1568" s="13">
        <f t="shared" si="445"/>
        <v>-1.2721178643143044E-42</v>
      </c>
    </row>
    <row r="1569" spans="2:29">
      <c r="B1569" s="16"/>
      <c r="I1569" s="11" t="e">
        <f t="shared" si="440"/>
        <v>#DIV/0!</v>
      </c>
      <c r="J1569" s="11" t="e">
        <f t="shared" si="441"/>
        <v>#DIV/0!</v>
      </c>
      <c r="K1569" s="11" t="e">
        <f t="shared" si="442"/>
        <v>#DIV/0!</v>
      </c>
      <c r="L1569" s="11" t="e">
        <f t="shared" si="443"/>
        <v>#DIV/0!</v>
      </c>
      <c r="M1569" s="8" t="e">
        <f t="shared" si="446"/>
        <v>#DIV/0!</v>
      </c>
      <c r="N1569" s="8">
        <f t="shared" si="447"/>
        <v>0</v>
      </c>
      <c r="O1569" s="8">
        <f t="shared" si="448"/>
        <v>0</v>
      </c>
      <c r="P1569" s="8">
        <f t="shared" si="434"/>
        <v>0.83333333333333337</v>
      </c>
      <c r="Q1569" s="8">
        <f t="shared" si="435"/>
        <v>0.22727272727272727</v>
      </c>
      <c r="R1569" s="8">
        <f t="shared" si="436"/>
        <v>9.8039215686274508E-2</v>
      </c>
      <c r="S1569" s="8">
        <f t="shared" si="437"/>
        <v>4.9504950495049507E-2</v>
      </c>
      <c r="T1569" s="8">
        <f t="shared" si="438"/>
        <v>0.15384615384615385</v>
      </c>
      <c r="U1569" s="8">
        <f t="shared" si="439"/>
        <v>7.407407407407407E-2</v>
      </c>
      <c r="V1569" s="8">
        <f t="shared" si="449"/>
        <v>0</v>
      </c>
      <c r="W1569" s="8">
        <f t="shared" si="450"/>
        <v>1.2681346158916188E-144</v>
      </c>
      <c r="X1569" s="8">
        <f t="shared" si="451"/>
        <v>2.0519611395441403E-57</v>
      </c>
      <c r="Y1569" s="8">
        <f t="shared" si="452"/>
        <v>5.8883944234615124E-28</v>
      </c>
      <c r="Z1569" s="8">
        <f t="shared" si="453"/>
        <v>2.0331784945218787E-93</v>
      </c>
      <c r="AA1569" s="8">
        <f t="shared" si="454"/>
        <v>1.1778869114021337E-42</v>
      </c>
      <c r="AB1569" s="13" t="e">
        <f t="shared" si="444"/>
        <v>#DIV/0!</v>
      </c>
      <c r="AC1569" s="13">
        <f t="shared" si="445"/>
        <v>-1.1778869114021337E-42</v>
      </c>
    </row>
    <row r="1570" spans="2:29">
      <c r="B1570" s="16"/>
      <c r="I1570" s="11" t="e">
        <f t="shared" si="440"/>
        <v>#DIV/0!</v>
      </c>
      <c r="J1570" s="11" t="e">
        <f t="shared" si="441"/>
        <v>#DIV/0!</v>
      </c>
      <c r="K1570" s="11" t="e">
        <f t="shared" si="442"/>
        <v>#DIV/0!</v>
      </c>
      <c r="L1570" s="11" t="e">
        <f t="shared" si="443"/>
        <v>#DIV/0!</v>
      </c>
      <c r="M1570" s="8" t="e">
        <f t="shared" si="446"/>
        <v>#DIV/0!</v>
      </c>
      <c r="N1570" s="8">
        <f t="shared" si="447"/>
        <v>0</v>
      </c>
      <c r="O1570" s="8">
        <f t="shared" si="448"/>
        <v>0</v>
      </c>
      <c r="P1570" s="8">
        <f t="shared" si="434"/>
        <v>0.83333333333333337</v>
      </c>
      <c r="Q1570" s="8">
        <f t="shared" si="435"/>
        <v>0.22727272727272727</v>
      </c>
      <c r="R1570" s="8">
        <f t="shared" si="436"/>
        <v>9.8039215686274508E-2</v>
      </c>
      <c r="S1570" s="8">
        <f t="shared" si="437"/>
        <v>4.9504950495049507E-2</v>
      </c>
      <c r="T1570" s="8">
        <f t="shared" si="438"/>
        <v>0.15384615384615385</v>
      </c>
      <c r="U1570" s="8">
        <f t="shared" si="439"/>
        <v>7.407407407407407E-2</v>
      </c>
      <c r="V1570" s="8">
        <f t="shared" si="449"/>
        <v>0</v>
      </c>
      <c r="W1570" s="8">
        <f t="shared" si="450"/>
        <v>9.7992220318897806E-145</v>
      </c>
      <c r="X1570" s="8">
        <f t="shared" si="451"/>
        <v>1.8507884788045188E-57</v>
      </c>
      <c r="Y1570" s="8">
        <f t="shared" si="452"/>
        <v>5.5968897490327247E-28</v>
      </c>
      <c r="Z1570" s="8">
        <f t="shared" si="453"/>
        <v>1.7203818030569743E-93</v>
      </c>
      <c r="AA1570" s="8">
        <f t="shared" si="454"/>
        <v>1.0906360290760497E-42</v>
      </c>
      <c r="AB1570" s="13" t="e">
        <f t="shared" si="444"/>
        <v>#DIV/0!</v>
      </c>
      <c r="AC1570" s="13">
        <f t="shared" si="445"/>
        <v>-1.0906360290760497E-42</v>
      </c>
    </row>
    <row r="1571" spans="2:29">
      <c r="B1571" s="16"/>
      <c r="I1571" s="11" t="e">
        <f t="shared" si="440"/>
        <v>#DIV/0!</v>
      </c>
      <c r="J1571" s="11" t="e">
        <f t="shared" si="441"/>
        <v>#DIV/0!</v>
      </c>
      <c r="K1571" s="11" t="e">
        <f t="shared" si="442"/>
        <v>#DIV/0!</v>
      </c>
      <c r="L1571" s="11" t="e">
        <f t="shared" si="443"/>
        <v>#DIV/0!</v>
      </c>
      <c r="M1571" s="8" t="e">
        <f t="shared" si="446"/>
        <v>#DIV/0!</v>
      </c>
      <c r="N1571" s="8">
        <f t="shared" si="447"/>
        <v>0</v>
      </c>
      <c r="O1571" s="8">
        <f t="shared" si="448"/>
        <v>0</v>
      </c>
      <c r="P1571" s="8">
        <f t="shared" si="434"/>
        <v>0.83333333333333337</v>
      </c>
      <c r="Q1571" s="8">
        <f t="shared" si="435"/>
        <v>0.22727272727272727</v>
      </c>
      <c r="R1571" s="8">
        <f t="shared" si="436"/>
        <v>9.8039215686274508E-2</v>
      </c>
      <c r="S1571" s="8">
        <f t="shared" si="437"/>
        <v>4.9504950495049507E-2</v>
      </c>
      <c r="T1571" s="8">
        <f t="shared" si="438"/>
        <v>0.15384615384615385</v>
      </c>
      <c r="U1571" s="8">
        <f t="shared" si="439"/>
        <v>7.407407407407407E-2</v>
      </c>
      <c r="V1571" s="8">
        <f t="shared" si="449"/>
        <v>0</v>
      </c>
      <c r="W1571" s="8">
        <f t="shared" si="450"/>
        <v>7.5721261155511936E-145</v>
      </c>
      <c r="X1571" s="8">
        <f t="shared" si="451"/>
        <v>1.6693386279413307E-57</v>
      </c>
      <c r="Y1571" s="8">
        <f t="shared" si="452"/>
        <v>5.319815999080609E-28</v>
      </c>
      <c r="Z1571" s="8">
        <f t="shared" si="453"/>
        <v>1.4557076795097476E-93</v>
      </c>
      <c r="AA1571" s="8">
        <f t="shared" si="454"/>
        <v>1.0098481750704163E-42</v>
      </c>
      <c r="AB1571" s="13" t="e">
        <f t="shared" si="444"/>
        <v>#DIV/0!</v>
      </c>
      <c r="AC1571" s="13">
        <f t="shared" si="445"/>
        <v>-1.0098481750704163E-42</v>
      </c>
    </row>
    <row r="1572" spans="2:29">
      <c r="B1572" s="16"/>
      <c r="I1572" s="11" t="e">
        <f t="shared" si="440"/>
        <v>#DIV/0!</v>
      </c>
      <c r="J1572" s="11" t="e">
        <f t="shared" si="441"/>
        <v>#DIV/0!</v>
      </c>
      <c r="K1572" s="11" t="e">
        <f t="shared" si="442"/>
        <v>#DIV/0!</v>
      </c>
      <c r="L1572" s="11" t="e">
        <f t="shared" si="443"/>
        <v>#DIV/0!</v>
      </c>
      <c r="M1572" s="8" t="e">
        <f t="shared" si="446"/>
        <v>#DIV/0!</v>
      </c>
      <c r="N1572" s="8">
        <f t="shared" si="447"/>
        <v>0</v>
      </c>
      <c r="O1572" s="8">
        <f t="shared" si="448"/>
        <v>0</v>
      </c>
      <c r="P1572" s="8">
        <f t="shared" si="434"/>
        <v>0.83333333333333337</v>
      </c>
      <c r="Q1572" s="8">
        <f t="shared" si="435"/>
        <v>0.22727272727272727</v>
      </c>
      <c r="R1572" s="8">
        <f t="shared" si="436"/>
        <v>9.8039215686274508E-2</v>
      </c>
      <c r="S1572" s="8">
        <f t="shared" si="437"/>
        <v>4.9504950495049507E-2</v>
      </c>
      <c r="T1572" s="8">
        <f t="shared" si="438"/>
        <v>0.15384615384615385</v>
      </c>
      <c r="U1572" s="8">
        <f t="shared" si="439"/>
        <v>7.407407407407407E-2</v>
      </c>
      <c r="V1572" s="8">
        <f t="shared" si="449"/>
        <v>0</v>
      </c>
      <c r="W1572" s="8">
        <f t="shared" si="450"/>
        <v>5.851188362016831E-145</v>
      </c>
      <c r="X1572" s="8">
        <f t="shared" si="451"/>
        <v>1.5056779781431611E-57</v>
      </c>
      <c r="Y1572" s="8">
        <f t="shared" si="452"/>
        <v>5.0564587714033513E-28</v>
      </c>
      <c r="Z1572" s="8">
        <f t="shared" si="453"/>
        <v>1.2317526518928633E-93</v>
      </c>
      <c r="AA1572" s="8">
        <f t="shared" si="454"/>
        <v>9.3504460654668173E-43</v>
      </c>
      <c r="AB1572" s="13" t="e">
        <f t="shared" si="444"/>
        <v>#DIV/0!</v>
      </c>
      <c r="AC1572" s="13">
        <f t="shared" si="445"/>
        <v>-9.3504460654668173E-43</v>
      </c>
    </row>
    <row r="1573" spans="2:29">
      <c r="B1573" s="16"/>
      <c r="I1573" s="11" t="e">
        <f t="shared" si="440"/>
        <v>#DIV/0!</v>
      </c>
      <c r="J1573" s="11" t="e">
        <f t="shared" si="441"/>
        <v>#DIV/0!</v>
      </c>
      <c r="K1573" s="11" t="e">
        <f t="shared" si="442"/>
        <v>#DIV/0!</v>
      </c>
      <c r="L1573" s="11" t="e">
        <f t="shared" si="443"/>
        <v>#DIV/0!</v>
      </c>
      <c r="M1573" s="8" t="e">
        <f t="shared" si="446"/>
        <v>#DIV/0!</v>
      </c>
      <c r="N1573" s="8">
        <f t="shared" si="447"/>
        <v>0</v>
      </c>
      <c r="O1573" s="8">
        <f t="shared" si="448"/>
        <v>0</v>
      </c>
      <c r="P1573" s="8">
        <f t="shared" si="434"/>
        <v>0.83333333333333337</v>
      </c>
      <c r="Q1573" s="8">
        <f t="shared" si="435"/>
        <v>0.22727272727272727</v>
      </c>
      <c r="R1573" s="8">
        <f t="shared" si="436"/>
        <v>9.8039215686274508E-2</v>
      </c>
      <c r="S1573" s="8">
        <f t="shared" si="437"/>
        <v>4.9504950495049507E-2</v>
      </c>
      <c r="T1573" s="8">
        <f t="shared" si="438"/>
        <v>0.15384615384615385</v>
      </c>
      <c r="U1573" s="8">
        <f t="shared" si="439"/>
        <v>7.407407407407407E-2</v>
      </c>
      <c r="V1573" s="8">
        <f t="shared" si="449"/>
        <v>0</v>
      </c>
      <c r="W1573" s="8">
        <f t="shared" si="450"/>
        <v>4.521372825194824E-145</v>
      </c>
      <c r="X1573" s="8">
        <f t="shared" si="451"/>
        <v>1.3580624900899099E-57</v>
      </c>
      <c r="Y1573" s="8">
        <f t="shared" si="452"/>
        <v>4.8061390302447691E-28</v>
      </c>
      <c r="Z1573" s="8">
        <f t="shared" si="453"/>
        <v>1.0422522439093459E-93</v>
      </c>
      <c r="AA1573" s="8">
        <f t="shared" si="454"/>
        <v>8.6578204309877937E-43</v>
      </c>
      <c r="AB1573" s="13" t="e">
        <f t="shared" si="444"/>
        <v>#DIV/0!</v>
      </c>
      <c r="AC1573" s="13">
        <f t="shared" si="445"/>
        <v>-8.6578204309877937E-43</v>
      </c>
    </row>
    <row r="1574" spans="2:29">
      <c r="B1574" s="16"/>
      <c r="I1574" s="11" t="e">
        <f t="shared" si="440"/>
        <v>#DIV/0!</v>
      </c>
      <c r="J1574" s="11" t="e">
        <f t="shared" si="441"/>
        <v>#DIV/0!</v>
      </c>
      <c r="K1574" s="11" t="e">
        <f t="shared" si="442"/>
        <v>#DIV/0!</v>
      </c>
      <c r="L1574" s="11" t="e">
        <f t="shared" si="443"/>
        <v>#DIV/0!</v>
      </c>
      <c r="M1574" s="8" t="e">
        <f t="shared" si="446"/>
        <v>#DIV/0!</v>
      </c>
      <c r="N1574" s="8">
        <f t="shared" si="447"/>
        <v>0</v>
      </c>
      <c r="O1574" s="8">
        <f t="shared" si="448"/>
        <v>0</v>
      </c>
      <c r="P1574" s="8">
        <f t="shared" si="434"/>
        <v>0.83333333333333337</v>
      </c>
      <c r="Q1574" s="8">
        <f t="shared" si="435"/>
        <v>0.22727272727272727</v>
      </c>
      <c r="R1574" s="8">
        <f t="shared" si="436"/>
        <v>9.8039215686274508E-2</v>
      </c>
      <c r="S1574" s="8">
        <f t="shared" si="437"/>
        <v>4.9504950495049507E-2</v>
      </c>
      <c r="T1574" s="8">
        <f t="shared" si="438"/>
        <v>0.15384615384615385</v>
      </c>
      <c r="U1574" s="8">
        <f t="shared" si="439"/>
        <v>7.407407407407407E-2</v>
      </c>
      <c r="V1574" s="8">
        <f t="shared" si="449"/>
        <v>0</v>
      </c>
      <c r="W1574" s="8">
        <f t="shared" si="450"/>
        <v>3.4937880921959999E-145</v>
      </c>
      <c r="X1574" s="8">
        <f t="shared" si="451"/>
        <v>1.2249191087085462E-57</v>
      </c>
      <c r="Y1574" s="8">
        <f t="shared" si="452"/>
        <v>4.5682113554801767E-28</v>
      </c>
      <c r="Z1574" s="8">
        <f t="shared" si="453"/>
        <v>8.8190574484636959E-94</v>
      </c>
      <c r="AA1574" s="8">
        <f t="shared" si="454"/>
        <v>8.0165003990627712E-43</v>
      </c>
      <c r="AB1574" s="13" t="e">
        <f t="shared" si="444"/>
        <v>#DIV/0!</v>
      </c>
      <c r="AC1574" s="13">
        <f t="shared" si="445"/>
        <v>-8.0165003990627712E-43</v>
      </c>
    </row>
    <row r="1575" spans="2:29">
      <c r="B1575" s="16"/>
      <c r="I1575" s="11" t="e">
        <f t="shared" si="440"/>
        <v>#DIV/0!</v>
      </c>
      <c r="J1575" s="11" t="e">
        <f t="shared" si="441"/>
        <v>#DIV/0!</v>
      </c>
      <c r="K1575" s="11" t="e">
        <f t="shared" si="442"/>
        <v>#DIV/0!</v>
      </c>
      <c r="L1575" s="11" t="e">
        <f t="shared" si="443"/>
        <v>#DIV/0!</v>
      </c>
      <c r="M1575" s="8" t="e">
        <f t="shared" si="446"/>
        <v>#DIV/0!</v>
      </c>
      <c r="N1575" s="8">
        <f t="shared" si="447"/>
        <v>0</v>
      </c>
      <c r="O1575" s="8">
        <f t="shared" si="448"/>
        <v>0</v>
      </c>
      <c r="P1575" s="8">
        <f t="shared" si="434"/>
        <v>0.83333333333333337</v>
      </c>
      <c r="Q1575" s="8">
        <f t="shared" si="435"/>
        <v>0.22727272727272727</v>
      </c>
      <c r="R1575" s="8">
        <f t="shared" si="436"/>
        <v>9.8039215686274508E-2</v>
      </c>
      <c r="S1575" s="8">
        <f t="shared" si="437"/>
        <v>4.9504950495049507E-2</v>
      </c>
      <c r="T1575" s="8">
        <f t="shared" si="438"/>
        <v>0.15384615384615385</v>
      </c>
      <c r="U1575" s="8">
        <f t="shared" si="439"/>
        <v>7.407407407407407E-2</v>
      </c>
      <c r="V1575" s="8">
        <f t="shared" si="449"/>
        <v>0</v>
      </c>
      <c r="W1575" s="8">
        <f t="shared" si="450"/>
        <v>2.6997453439696363E-145</v>
      </c>
      <c r="X1575" s="8">
        <f t="shared" si="451"/>
        <v>1.1048290000116299E-57</v>
      </c>
      <c r="Y1575" s="8">
        <f t="shared" si="452"/>
        <v>4.3420622784762074E-28</v>
      </c>
      <c r="Z1575" s="8">
        <f t="shared" si="453"/>
        <v>7.4622793794692809E-94</v>
      </c>
      <c r="AA1575" s="8">
        <f t="shared" si="454"/>
        <v>7.4226855546877512E-43</v>
      </c>
      <c r="AB1575" s="13" t="e">
        <f t="shared" si="444"/>
        <v>#DIV/0!</v>
      </c>
      <c r="AC1575" s="13">
        <f t="shared" si="445"/>
        <v>-7.4226855546877512E-43</v>
      </c>
    </row>
    <row r="1576" spans="2:29">
      <c r="B1576" s="16"/>
      <c r="I1576" s="11" t="e">
        <f t="shared" si="440"/>
        <v>#DIV/0!</v>
      </c>
      <c r="J1576" s="11" t="e">
        <f t="shared" si="441"/>
        <v>#DIV/0!</v>
      </c>
      <c r="K1576" s="11" t="e">
        <f t="shared" si="442"/>
        <v>#DIV/0!</v>
      </c>
      <c r="L1576" s="11" t="e">
        <f t="shared" si="443"/>
        <v>#DIV/0!</v>
      </c>
      <c r="M1576" s="8" t="e">
        <f t="shared" si="446"/>
        <v>#DIV/0!</v>
      </c>
      <c r="N1576" s="8">
        <f t="shared" si="447"/>
        <v>0</v>
      </c>
      <c r="O1576" s="8">
        <f t="shared" si="448"/>
        <v>0</v>
      </c>
      <c r="P1576" s="8">
        <f t="shared" si="434"/>
        <v>0.83333333333333337</v>
      </c>
      <c r="Q1576" s="8">
        <f t="shared" si="435"/>
        <v>0.22727272727272727</v>
      </c>
      <c r="R1576" s="8">
        <f t="shared" si="436"/>
        <v>9.8039215686274508E-2</v>
      </c>
      <c r="S1576" s="8">
        <f t="shared" si="437"/>
        <v>4.9504950495049507E-2</v>
      </c>
      <c r="T1576" s="8">
        <f t="shared" si="438"/>
        <v>0.15384615384615385</v>
      </c>
      <c r="U1576" s="8">
        <f t="shared" si="439"/>
        <v>7.407407407407407E-2</v>
      </c>
      <c r="V1576" s="8">
        <f t="shared" si="449"/>
        <v>0</v>
      </c>
      <c r="W1576" s="8">
        <f t="shared" si="450"/>
        <v>2.0861668567038096E-145</v>
      </c>
      <c r="X1576" s="8">
        <f t="shared" si="451"/>
        <v>9.9651243138303867E-58</v>
      </c>
      <c r="Y1576" s="8">
        <f t="shared" si="452"/>
        <v>4.127108700333821E-28</v>
      </c>
      <c r="Z1576" s="8">
        <f t="shared" si="453"/>
        <v>6.3142363980124681E-94</v>
      </c>
      <c r="AA1576" s="8">
        <f t="shared" si="454"/>
        <v>6.8728569950812512E-43</v>
      </c>
      <c r="AB1576" s="13" t="e">
        <f t="shared" si="444"/>
        <v>#DIV/0!</v>
      </c>
      <c r="AC1576" s="13">
        <f t="shared" si="445"/>
        <v>-6.8728569950812512E-43</v>
      </c>
    </row>
    <row r="1577" spans="2:29">
      <c r="B1577" s="16"/>
      <c r="I1577" s="11" t="e">
        <f t="shared" si="440"/>
        <v>#DIV/0!</v>
      </c>
      <c r="J1577" s="11" t="e">
        <f t="shared" si="441"/>
        <v>#DIV/0!</v>
      </c>
      <c r="K1577" s="11" t="e">
        <f t="shared" si="442"/>
        <v>#DIV/0!</v>
      </c>
      <c r="L1577" s="11" t="e">
        <f t="shared" si="443"/>
        <v>#DIV/0!</v>
      </c>
      <c r="M1577" s="8" t="e">
        <f t="shared" si="446"/>
        <v>#DIV/0!</v>
      </c>
      <c r="N1577" s="8">
        <f t="shared" si="447"/>
        <v>0</v>
      </c>
      <c r="O1577" s="8">
        <f t="shared" si="448"/>
        <v>0</v>
      </c>
      <c r="P1577" s="8">
        <f t="shared" si="434"/>
        <v>0.83333333333333337</v>
      </c>
      <c r="Q1577" s="8">
        <f t="shared" si="435"/>
        <v>0.22727272727272727</v>
      </c>
      <c r="R1577" s="8">
        <f t="shared" si="436"/>
        <v>9.8039215686274508E-2</v>
      </c>
      <c r="S1577" s="8">
        <f t="shared" si="437"/>
        <v>4.9504950495049507E-2</v>
      </c>
      <c r="T1577" s="8">
        <f t="shared" si="438"/>
        <v>0.15384615384615385</v>
      </c>
      <c r="U1577" s="8">
        <f t="shared" si="439"/>
        <v>7.407407407407407E-2</v>
      </c>
      <c r="V1577" s="8">
        <f t="shared" si="449"/>
        <v>0</v>
      </c>
      <c r="W1577" s="8">
        <f t="shared" si="450"/>
        <v>1.612038025634762E-145</v>
      </c>
      <c r="X1577" s="8">
        <f t="shared" si="451"/>
        <v>8.9881513418862318E-58</v>
      </c>
      <c r="Y1577" s="8">
        <f t="shared" si="452"/>
        <v>3.9227963884361069E-28</v>
      </c>
      <c r="Z1577" s="8">
        <f t="shared" si="453"/>
        <v>5.3428154137028574E-94</v>
      </c>
      <c r="AA1577" s="8">
        <f t="shared" si="454"/>
        <v>6.3637564769270842E-43</v>
      </c>
      <c r="AB1577" s="13" t="e">
        <f t="shared" si="444"/>
        <v>#DIV/0!</v>
      </c>
      <c r="AC1577" s="13">
        <f t="shared" si="445"/>
        <v>-6.3637564769270842E-43</v>
      </c>
    </row>
    <row r="1578" spans="2:29">
      <c r="B1578" s="16"/>
      <c r="I1578" s="11" t="e">
        <f t="shared" si="440"/>
        <v>#DIV/0!</v>
      </c>
      <c r="J1578" s="11" t="e">
        <f t="shared" si="441"/>
        <v>#DIV/0!</v>
      </c>
      <c r="K1578" s="11" t="e">
        <f t="shared" si="442"/>
        <v>#DIV/0!</v>
      </c>
      <c r="L1578" s="11" t="e">
        <f t="shared" si="443"/>
        <v>#DIV/0!</v>
      </c>
      <c r="M1578" s="8" t="e">
        <f t="shared" si="446"/>
        <v>#DIV/0!</v>
      </c>
      <c r="N1578" s="8">
        <f t="shared" si="447"/>
        <v>0</v>
      </c>
      <c r="O1578" s="8">
        <f t="shared" si="448"/>
        <v>0</v>
      </c>
      <c r="P1578" s="8">
        <f t="shared" si="434"/>
        <v>0.83333333333333337</v>
      </c>
      <c r="Q1578" s="8">
        <f t="shared" si="435"/>
        <v>0.22727272727272727</v>
      </c>
      <c r="R1578" s="8">
        <f t="shared" si="436"/>
        <v>9.8039215686274508E-2</v>
      </c>
      <c r="S1578" s="8">
        <f t="shared" si="437"/>
        <v>4.9504950495049507E-2</v>
      </c>
      <c r="T1578" s="8">
        <f t="shared" si="438"/>
        <v>0.15384615384615385</v>
      </c>
      <c r="U1578" s="8">
        <f t="shared" si="439"/>
        <v>7.407407407407407E-2</v>
      </c>
      <c r="V1578" s="8">
        <f t="shared" si="449"/>
        <v>0</v>
      </c>
      <c r="W1578" s="8">
        <f t="shared" si="450"/>
        <v>1.245665747081407E-145</v>
      </c>
      <c r="X1578" s="8">
        <f t="shared" si="451"/>
        <v>8.1069600338581706E-58</v>
      </c>
      <c r="Y1578" s="8">
        <f t="shared" si="452"/>
        <v>3.7285985474244182E-28</v>
      </c>
      <c r="Z1578" s="8">
        <f t="shared" si="453"/>
        <v>4.5208438115947256E-94</v>
      </c>
      <c r="AA1578" s="8">
        <f t="shared" si="454"/>
        <v>5.892367108265819E-43</v>
      </c>
      <c r="AB1578" s="13" t="e">
        <f t="shared" si="444"/>
        <v>#DIV/0!</v>
      </c>
      <c r="AC1578" s="13">
        <f t="shared" si="445"/>
        <v>-5.892367108265819E-43</v>
      </c>
    </row>
    <row r="1579" spans="2:29">
      <c r="B1579" s="16"/>
      <c r="I1579" s="11" t="e">
        <f t="shared" si="440"/>
        <v>#DIV/0!</v>
      </c>
      <c r="J1579" s="11" t="e">
        <f t="shared" si="441"/>
        <v>#DIV/0!</v>
      </c>
      <c r="K1579" s="11" t="e">
        <f t="shared" si="442"/>
        <v>#DIV/0!</v>
      </c>
      <c r="L1579" s="11" t="e">
        <f t="shared" si="443"/>
        <v>#DIV/0!</v>
      </c>
      <c r="M1579" s="8" t="e">
        <f t="shared" si="446"/>
        <v>#DIV/0!</v>
      </c>
      <c r="N1579" s="8">
        <f t="shared" si="447"/>
        <v>0</v>
      </c>
      <c r="O1579" s="8">
        <f t="shared" si="448"/>
        <v>0</v>
      </c>
      <c r="P1579" s="8">
        <f t="shared" si="434"/>
        <v>0.83333333333333337</v>
      </c>
      <c r="Q1579" s="8">
        <f t="shared" si="435"/>
        <v>0.22727272727272727</v>
      </c>
      <c r="R1579" s="8">
        <f t="shared" si="436"/>
        <v>9.8039215686274508E-2</v>
      </c>
      <c r="S1579" s="8">
        <f t="shared" si="437"/>
        <v>4.9504950495049507E-2</v>
      </c>
      <c r="T1579" s="8">
        <f t="shared" si="438"/>
        <v>0.15384615384615385</v>
      </c>
      <c r="U1579" s="8">
        <f t="shared" si="439"/>
        <v>7.407407407407407E-2</v>
      </c>
      <c r="V1579" s="8">
        <f t="shared" si="449"/>
        <v>0</v>
      </c>
      <c r="W1579" s="8">
        <f t="shared" si="450"/>
        <v>9.6255989547199636E-146</v>
      </c>
      <c r="X1579" s="8">
        <f t="shared" si="451"/>
        <v>7.312160030538742E-58</v>
      </c>
      <c r="Y1579" s="8">
        <f t="shared" si="452"/>
        <v>3.5440144609182586E-28</v>
      </c>
      <c r="Z1579" s="8">
        <f t="shared" si="453"/>
        <v>3.8253293790416908E-94</v>
      </c>
      <c r="AA1579" s="8">
        <f t="shared" si="454"/>
        <v>5.4558954706164994E-43</v>
      </c>
      <c r="AB1579" s="13" t="e">
        <f t="shared" si="444"/>
        <v>#DIV/0!</v>
      </c>
      <c r="AC1579" s="13">
        <f t="shared" si="445"/>
        <v>-5.4558954706164994E-43</v>
      </c>
    </row>
    <row r="1580" spans="2:29">
      <c r="B1580" s="16"/>
      <c r="I1580" s="11" t="e">
        <f t="shared" si="440"/>
        <v>#DIV/0!</v>
      </c>
      <c r="J1580" s="11" t="e">
        <f t="shared" si="441"/>
        <v>#DIV/0!</v>
      </c>
      <c r="K1580" s="11" t="e">
        <f t="shared" si="442"/>
        <v>#DIV/0!</v>
      </c>
      <c r="L1580" s="11" t="e">
        <f t="shared" si="443"/>
        <v>#DIV/0!</v>
      </c>
      <c r="M1580" s="8" t="e">
        <f t="shared" si="446"/>
        <v>#DIV/0!</v>
      </c>
      <c r="N1580" s="8">
        <f t="shared" si="447"/>
        <v>0</v>
      </c>
      <c r="O1580" s="8">
        <f t="shared" si="448"/>
        <v>0</v>
      </c>
      <c r="P1580" s="8">
        <f t="shared" si="434"/>
        <v>0.83333333333333337</v>
      </c>
      <c r="Q1580" s="8">
        <f t="shared" si="435"/>
        <v>0.22727272727272727</v>
      </c>
      <c r="R1580" s="8">
        <f t="shared" si="436"/>
        <v>9.8039215686274508E-2</v>
      </c>
      <c r="S1580" s="8">
        <f t="shared" si="437"/>
        <v>4.9504950495049507E-2</v>
      </c>
      <c r="T1580" s="8">
        <f t="shared" si="438"/>
        <v>0.15384615384615385</v>
      </c>
      <c r="U1580" s="8">
        <f t="shared" si="439"/>
        <v>7.407407407407407E-2</v>
      </c>
      <c r="V1580" s="8">
        <f t="shared" si="449"/>
        <v>0</v>
      </c>
      <c r="W1580" s="8">
        <f t="shared" si="450"/>
        <v>7.4379628286472442E-146</v>
      </c>
      <c r="X1580" s="8">
        <f t="shared" si="451"/>
        <v>6.5952815961721991E-58</v>
      </c>
      <c r="Y1580" s="8">
        <f t="shared" si="452"/>
        <v>3.3685682004767606E-28</v>
      </c>
      <c r="Z1580" s="8">
        <f t="shared" si="453"/>
        <v>3.2368171668814305E-94</v>
      </c>
      <c r="AA1580" s="8">
        <f t="shared" si="454"/>
        <v>5.0517550653856478E-43</v>
      </c>
      <c r="AB1580" s="13" t="e">
        <f t="shared" si="444"/>
        <v>#DIV/0!</v>
      </c>
      <c r="AC1580" s="13">
        <f t="shared" si="445"/>
        <v>-5.0517550653856478E-43</v>
      </c>
    </row>
    <row r="1581" spans="2:29">
      <c r="B1581" s="16"/>
      <c r="I1581" s="11" t="e">
        <f t="shared" si="440"/>
        <v>#DIV/0!</v>
      </c>
      <c r="J1581" s="11" t="e">
        <f t="shared" si="441"/>
        <v>#DIV/0!</v>
      </c>
      <c r="K1581" s="11" t="e">
        <f t="shared" si="442"/>
        <v>#DIV/0!</v>
      </c>
      <c r="L1581" s="11" t="e">
        <f t="shared" si="443"/>
        <v>#DIV/0!</v>
      </c>
      <c r="M1581" s="8" t="e">
        <f t="shared" si="446"/>
        <v>#DIV/0!</v>
      </c>
      <c r="N1581" s="8">
        <f t="shared" si="447"/>
        <v>0</v>
      </c>
      <c r="O1581" s="8">
        <f t="shared" si="448"/>
        <v>0</v>
      </c>
      <c r="P1581" s="8">
        <f t="shared" si="434"/>
        <v>0.83333333333333337</v>
      </c>
      <c r="Q1581" s="8">
        <f t="shared" si="435"/>
        <v>0.22727272727272727</v>
      </c>
      <c r="R1581" s="8">
        <f t="shared" si="436"/>
        <v>9.8039215686274508E-2</v>
      </c>
      <c r="S1581" s="8">
        <f t="shared" si="437"/>
        <v>4.9504950495049507E-2</v>
      </c>
      <c r="T1581" s="8">
        <f t="shared" si="438"/>
        <v>0.15384615384615385</v>
      </c>
      <c r="U1581" s="8">
        <f t="shared" si="439"/>
        <v>7.407407407407407E-2</v>
      </c>
      <c r="V1581" s="8">
        <f t="shared" si="449"/>
        <v>0</v>
      </c>
      <c r="W1581" s="8">
        <f t="shared" si="450"/>
        <v>5.7475167312274163E-146</v>
      </c>
      <c r="X1581" s="8">
        <f t="shared" si="451"/>
        <v>5.9486853612533561E-58</v>
      </c>
      <c r="Y1581" s="8">
        <f t="shared" si="452"/>
        <v>3.2018073984729605E-28</v>
      </c>
      <c r="Z1581" s="8">
        <f t="shared" si="453"/>
        <v>2.7388452950535178E-94</v>
      </c>
      <c r="AA1581" s="8">
        <f t="shared" si="454"/>
        <v>4.6775509864681922E-43</v>
      </c>
      <c r="AB1581" s="13" t="e">
        <f t="shared" si="444"/>
        <v>#DIV/0!</v>
      </c>
      <c r="AC1581" s="13">
        <f t="shared" si="445"/>
        <v>-4.6775509864681922E-43</v>
      </c>
    </row>
    <row r="1582" spans="2:29">
      <c r="B1582" s="16"/>
      <c r="I1582" s="11" t="e">
        <f t="shared" si="440"/>
        <v>#DIV/0!</v>
      </c>
      <c r="J1582" s="11" t="e">
        <f t="shared" si="441"/>
        <v>#DIV/0!</v>
      </c>
      <c r="K1582" s="11" t="e">
        <f t="shared" si="442"/>
        <v>#DIV/0!</v>
      </c>
      <c r="L1582" s="11" t="e">
        <f t="shared" si="443"/>
        <v>#DIV/0!</v>
      </c>
      <c r="M1582" s="8" t="e">
        <f t="shared" si="446"/>
        <v>#DIV/0!</v>
      </c>
      <c r="N1582" s="8">
        <f t="shared" si="447"/>
        <v>0</v>
      </c>
      <c r="O1582" s="8">
        <f t="shared" si="448"/>
        <v>0</v>
      </c>
      <c r="P1582" s="8">
        <f t="shared" si="434"/>
        <v>0.83333333333333337</v>
      </c>
      <c r="Q1582" s="8">
        <f t="shared" si="435"/>
        <v>0.22727272727272727</v>
      </c>
      <c r="R1582" s="8">
        <f t="shared" si="436"/>
        <v>9.8039215686274508E-2</v>
      </c>
      <c r="S1582" s="8">
        <f t="shared" si="437"/>
        <v>4.9504950495049507E-2</v>
      </c>
      <c r="T1582" s="8">
        <f t="shared" si="438"/>
        <v>0.15384615384615385</v>
      </c>
      <c r="U1582" s="8">
        <f t="shared" si="439"/>
        <v>7.407407407407407E-2</v>
      </c>
      <c r="V1582" s="8">
        <f t="shared" si="449"/>
        <v>0</v>
      </c>
      <c r="W1582" s="8">
        <f t="shared" si="450"/>
        <v>4.4412629286757305E-146</v>
      </c>
      <c r="X1582" s="8">
        <f t="shared" si="451"/>
        <v>5.3654809140716543E-58</v>
      </c>
      <c r="Y1582" s="8">
        <f t="shared" si="452"/>
        <v>3.0433020817168732E-28</v>
      </c>
      <c r="Z1582" s="8">
        <f t="shared" si="453"/>
        <v>2.3174844804298995E-94</v>
      </c>
      <c r="AA1582" s="8">
        <f t="shared" si="454"/>
        <v>4.3310657282112889E-43</v>
      </c>
      <c r="AB1582" s="13" t="e">
        <f t="shared" si="444"/>
        <v>#DIV/0!</v>
      </c>
      <c r="AC1582" s="13">
        <f t="shared" si="445"/>
        <v>-4.3310657282112889E-43</v>
      </c>
    </row>
    <row r="1583" spans="2:29">
      <c r="B1583" s="16"/>
      <c r="I1583" s="11" t="e">
        <f t="shared" si="440"/>
        <v>#DIV/0!</v>
      </c>
      <c r="J1583" s="11" t="e">
        <f t="shared" si="441"/>
        <v>#DIV/0!</v>
      </c>
      <c r="K1583" s="11" t="e">
        <f t="shared" si="442"/>
        <v>#DIV/0!</v>
      </c>
      <c r="L1583" s="11" t="e">
        <f t="shared" si="443"/>
        <v>#DIV/0!</v>
      </c>
      <c r="M1583" s="8" t="e">
        <f t="shared" si="446"/>
        <v>#DIV/0!</v>
      </c>
      <c r="N1583" s="8">
        <f t="shared" si="447"/>
        <v>0</v>
      </c>
      <c r="O1583" s="8">
        <f t="shared" si="448"/>
        <v>0</v>
      </c>
      <c r="P1583" s="8">
        <f t="shared" si="434"/>
        <v>0.83333333333333337</v>
      </c>
      <c r="Q1583" s="8">
        <f t="shared" si="435"/>
        <v>0.22727272727272727</v>
      </c>
      <c r="R1583" s="8">
        <f t="shared" si="436"/>
        <v>9.8039215686274508E-2</v>
      </c>
      <c r="S1583" s="8">
        <f t="shared" si="437"/>
        <v>4.9504950495049507E-2</v>
      </c>
      <c r="T1583" s="8">
        <f t="shared" si="438"/>
        <v>0.15384615384615385</v>
      </c>
      <c r="U1583" s="8">
        <f t="shared" si="439"/>
        <v>7.407407407407407E-2</v>
      </c>
      <c r="V1583" s="8">
        <f t="shared" si="449"/>
        <v>0</v>
      </c>
      <c r="W1583" s="8">
        <f t="shared" si="450"/>
        <v>3.4318849903403369E-146</v>
      </c>
      <c r="X1583" s="8">
        <f t="shared" si="451"/>
        <v>4.8394533734763943E-58</v>
      </c>
      <c r="Y1583" s="8">
        <f t="shared" si="452"/>
        <v>2.8926435628199982E-28</v>
      </c>
      <c r="Z1583" s="8">
        <f t="shared" si="453"/>
        <v>1.9609484065176074E-94</v>
      </c>
      <c r="AA1583" s="8">
        <f t="shared" si="454"/>
        <v>4.0102460446400826E-43</v>
      </c>
      <c r="AB1583" s="13" t="e">
        <f t="shared" si="444"/>
        <v>#DIV/0!</v>
      </c>
      <c r="AC1583" s="13">
        <f t="shared" si="445"/>
        <v>-4.0102460446400826E-43</v>
      </c>
    </row>
    <row r="1584" spans="2:29">
      <c r="B1584" s="16"/>
      <c r="I1584" s="11" t="e">
        <f t="shared" si="440"/>
        <v>#DIV/0!</v>
      </c>
      <c r="J1584" s="11" t="e">
        <f t="shared" si="441"/>
        <v>#DIV/0!</v>
      </c>
      <c r="K1584" s="11" t="e">
        <f t="shared" si="442"/>
        <v>#DIV/0!</v>
      </c>
      <c r="L1584" s="11" t="e">
        <f t="shared" si="443"/>
        <v>#DIV/0!</v>
      </c>
      <c r="M1584" s="8" t="e">
        <f t="shared" si="446"/>
        <v>#DIV/0!</v>
      </c>
      <c r="N1584" s="8">
        <f t="shared" si="447"/>
        <v>0</v>
      </c>
      <c r="O1584" s="8">
        <f t="shared" si="448"/>
        <v>0</v>
      </c>
      <c r="P1584" s="8">
        <f t="shared" si="434"/>
        <v>0.83333333333333337</v>
      </c>
      <c r="Q1584" s="8">
        <f t="shared" si="435"/>
        <v>0.22727272727272727</v>
      </c>
      <c r="R1584" s="8">
        <f t="shared" si="436"/>
        <v>9.8039215686274508E-2</v>
      </c>
      <c r="S1584" s="8">
        <f t="shared" si="437"/>
        <v>4.9504950495049507E-2</v>
      </c>
      <c r="T1584" s="8">
        <f t="shared" si="438"/>
        <v>0.15384615384615385</v>
      </c>
      <c r="U1584" s="8">
        <f t="shared" si="439"/>
        <v>7.407407407407407E-2</v>
      </c>
      <c r="V1584" s="8">
        <f t="shared" si="449"/>
        <v>0</v>
      </c>
      <c r="W1584" s="8">
        <f t="shared" si="450"/>
        <v>2.6519111288993513E-146</v>
      </c>
      <c r="X1584" s="8">
        <f t="shared" si="451"/>
        <v>4.3649971603904732E-58</v>
      </c>
      <c r="Y1584" s="8">
        <f t="shared" si="452"/>
        <v>2.7494433864427705E-28</v>
      </c>
      <c r="Z1584" s="8">
        <f t="shared" si="453"/>
        <v>1.6592640362841293E-94</v>
      </c>
      <c r="AA1584" s="8">
        <f t="shared" si="454"/>
        <v>3.7131907820741503E-43</v>
      </c>
      <c r="AB1584" s="13" t="e">
        <f t="shared" si="444"/>
        <v>#DIV/0!</v>
      </c>
      <c r="AC1584" s="13">
        <f t="shared" si="445"/>
        <v>-3.7131907820741503E-43</v>
      </c>
    </row>
    <row r="1585" spans="2:29">
      <c r="B1585" s="16"/>
      <c r="I1585" s="11" t="e">
        <f t="shared" si="440"/>
        <v>#DIV/0!</v>
      </c>
      <c r="J1585" s="11" t="e">
        <f t="shared" si="441"/>
        <v>#DIV/0!</v>
      </c>
      <c r="K1585" s="11" t="e">
        <f t="shared" si="442"/>
        <v>#DIV/0!</v>
      </c>
      <c r="L1585" s="11" t="e">
        <f t="shared" si="443"/>
        <v>#DIV/0!</v>
      </c>
      <c r="M1585" s="8" t="e">
        <f t="shared" si="446"/>
        <v>#DIV/0!</v>
      </c>
      <c r="N1585" s="8">
        <f t="shared" si="447"/>
        <v>0</v>
      </c>
      <c r="O1585" s="8">
        <f t="shared" si="448"/>
        <v>0</v>
      </c>
      <c r="P1585" s="8">
        <f t="shared" si="434"/>
        <v>0.83333333333333337</v>
      </c>
      <c r="Q1585" s="8">
        <f t="shared" si="435"/>
        <v>0.22727272727272727</v>
      </c>
      <c r="R1585" s="8">
        <f t="shared" si="436"/>
        <v>9.8039215686274508E-2</v>
      </c>
      <c r="S1585" s="8">
        <f t="shared" si="437"/>
        <v>4.9504950495049507E-2</v>
      </c>
      <c r="T1585" s="8">
        <f t="shared" si="438"/>
        <v>0.15384615384615385</v>
      </c>
      <c r="U1585" s="8">
        <f t="shared" si="439"/>
        <v>7.407407407407407E-2</v>
      </c>
      <c r="V1585" s="8">
        <f t="shared" si="449"/>
        <v>0</v>
      </c>
      <c r="W1585" s="8">
        <f t="shared" si="450"/>
        <v>2.0492040541494985E-146</v>
      </c>
      <c r="X1585" s="8">
        <f t="shared" si="451"/>
        <v>3.9370562623129762E-58</v>
      </c>
      <c r="Y1585" s="8">
        <f t="shared" si="452"/>
        <v>2.6133323277079799E-28</v>
      </c>
      <c r="Z1585" s="8">
        <f t="shared" si="453"/>
        <v>1.403992646086571E-94</v>
      </c>
      <c r="AA1585" s="8">
        <f t="shared" si="454"/>
        <v>3.4381396130316207E-43</v>
      </c>
      <c r="AB1585" s="13" t="e">
        <f t="shared" si="444"/>
        <v>#DIV/0!</v>
      </c>
      <c r="AC1585" s="13">
        <f t="shared" si="445"/>
        <v>-3.4381396130316207E-43</v>
      </c>
    </row>
    <row r="1586" spans="2:29">
      <c r="B1586" s="16"/>
      <c r="I1586" s="11" t="e">
        <f t="shared" si="440"/>
        <v>#DIV/0!</v>
      </c>
      <c r="J1586" s="11" t="e">
        <f t="shared" si="441"/>
        <v>#DIV/0!</v>
      </c>
      <c r="K1586" s="11" t="e">
        <f t="shared" si="442"/>
        <v>#DIV/0!</v>
      </c>
      <c r="L1586" s="11" t="e">
        <f t="shared" si="443"/>
        <v>#DIV/0!</v>
      </c>
      <c r="M1586" s="8" t="e">
        <f t="shared" si="446"/>
        <v>#DIV/0!</v>
      </c>
      <c r="N1586" s="8">
        <f t="shared" si="447"/>
        <v>0</v>
      </c>
      <c r="O1586" s="8">
        <f t="shared" si="448"/>
        <v>0</v>
      </c>
      <c r="P1586" s="8">
        <f t="shared" si="434"/>
        <v>0.83333333333333337</v>
      </c>
      <c r="Q1586" s="8">
        <f t="shared" si="435"/>
        <v>0.22727272727272727</v>
      </c>
      <c r="R1586" s="8">
        <f t="shared" si="436"/>
        <v>9.8039215686274508E-2</v>
      </c>
      <c r="S1586" s="8">
        <f t="shared" si="437"/>
        <v>4.9504950495049507E-2</v>
      </c>
      <c r="T1586" s="8">
        <f t="shared" si="438"/>
        <v>0.15384615384615385</v>
      </c>
      <c r="U1586" s="8">
        <f t="shared" si="439"/>
        <v>7.407407407407407E-2</v>
      </c>
      <c r="V1586" s="8">
        <f t="shared" si="449"/>
        <v>0</v>
      </c>
      <c r="W1586" s="8">
        <f t="shared" si="450"/>
        <v>1.5834758600246123E-146</v>
      </c>
      <c r="X1586" s="8">
        <f t="shared" si="451"/>
        <v>3.5510703542430767E-58</v>
      </c>
      <c r="Y1586" s="8">
        <f t="shared" si="452"/>
        <v>2.4839594401976837E-28</v>
      </c>
      <c r="Z1586" s="8">
        <f t="shared" si="453"/>
        <v>1.1879937774578677E-94</v>
      </c>
      <c r="AA1586" s="8">
        <f t="shared" si="454"/>
        <v>3.1834626046589081E-43</v>
      </c>
      <c r="AB1586" s="13" t="e">
        <f t="shared" si="444"/>
        <v>#DIV/0!</v>
      </c>
      <c r="AC1586" s="13">
        <f t="shared" si="445"/>
        <v>-3.1834626046589081E-43</v>
      </c>
    </row>
    <row r="1587" spans="2:29">
      <c r="B1587" s="16"/>
      <c r="I1587" s="11" t="e">
        <f t="shared" si="440"/>
        <v>#DIV/0!</v>
      </c>
      <c r="J1587" s="11" t="e">
        <f t="shared" si="441"/>
        <v>#DIV/0!</v>
      </c>
      <c r="K1587" s="11" t="e">
        <f t="shared" si="442"/>
        <v>#DIV/0!</v>
      </c>
      <c r="L1587" s="11" t="e">
        <f t="shared" si="443"/>
        <v>#DIV/0!</v>
      </c>
      <c r="M1587" s="8" t="e">
        <f t="shared" si="446"/>
        <v>#DIV/0!</v>
      </c>
      <c r="N1587" s="8">
        <f t="shared" si="447"/>
        <v>0</v>
      </c>
      <c r="O1587" s="8">
        <f t="shared" si="448"/>
        <v>0</v>
      </c>
      <c r="P1587" s="8">
        <f t="shared" si="434"/>
        <v>0.83333333333333337</v>
      </c>
      <c r="Q1587" s="8">
        <f t="shared" si="435"/>
        <v>0.22727272727272727</v>
      </c>
      <c r="R1587" s="8">
        <f t="shared" si="436"/>
        <v>9.8039215686274508E-2</v>
      </c>
      <c r="S1587" s="8">
        <f t="shared" si="437"/>
        <v>4.9504950495049507E-2</v>
      </c>
      <c r="T1587" s="8">
        <f t="shared" si="438"/>
        <v>0.15384615384615385</v>
      </c>
      <c r="U1587" s="8">
        <f t="shared" si="439"/>
        <v>7.407407407407407E-2</v>
      </c>
      <c r="V1587" s="8">
        <f t="shared" si="449"/>
        <v>0</v>
      </c>
      <c r="W1587" s="8">
        <f t="shared" si="450"/>
        <v>1.2235949827462912E-146</v>
      </c>
      <c r="X1587" s="8">
        <f t="shared" si="451"/>
        <v>3.2029262018663044E-58</v>
      </c>
      <c r="Y1587" s="8">
        <f t="shared" si="452"/>
        <v>2.3609911510789866E-28</v>
      </c>
      <c r="Z1587" s="8">
        <f t="shared" si="453"/>
        <v>1.0052255040028111E-94</v>
      </c>
      <c r="AA1587" s="8">
        <f t="shared" si="454"/>
        <v>2.9476505598693595E-43</v>
      </c>
      <c r="AB1587" s="13" t="e">
        <f t="shared" si="444"/>
        <v>#DIV/0!</v>
      </c>
      <c r="AC1587" s="13">
        <f t="shared" si="445"/>
        <v>-2.9476505598693595E-43</v>
      </c>
    </row>
    <row r="1588" spans="2:29">
      <c r="B1588" s="16"/>
      <c r="I1588" s="11" t="e">
        <f t="shared" si="440"/>
        <v>#DIV/0!</v>
      </c>
      <c r="J1588" s="11" t="e">
        <f t="shared" si="441"/>
        <v>#DIV/0!</v>
      </c>
      <c r="K1588" s="11" t="e">
        <f t="shared" si="442"/>
        <v>#DIV/0!</v>
      </c>
      <c r="L1588" s="11" t="e">
        <f t="shared" si="443"/>
        <v>#DIV/0!</v>
      </c>
      <c r="M1588" s="8" t="e">
        <f t="shared" si="446"/>
        <v>#DIV/0!</v>
      </c>
      <c r="N1588" s="8">
        <f t="shared" si="447"/>
        <v>0</v>
      </c>
      <c r="O1588" s="8">
        <f t="shared" si="448"/>
        <v>0</v>
      </c>
      <c r="P1588" s="8">
        <f t="shared" si="434"/>
        <v>0.83333333333333337</v>
      </c>
      <c r="Q1588" s="8">
        <f t="shared" si="435"/>
        <v>0.22727272727272727</v>
      </c>
      <c r="R1588" s="8">
        <f t="shared" si="436"/>
        <v>9.8039215686274508E-2</v>
      </c>
      <c r="S1588" s="8">
        <f t="shared" si="437"/>
        <v>4.9504950495049507E-2</v>
      </c>
      <c r="T1588" s="8">
        <f t="shared" si="438"/>
        <v>0.15384615384615385</v>
      </c>
      <c r="U1588" s="8">
        <f t="shared" si="439"/>
        <v>7.407407407407407E-2</v>
      </c>
      <c r="V1588" s="8">
        <f t="shared" si="449"/>
        <v>0</v>
      </c>
      <c r="W1588" s="8">
        <f t="shared" si="450"/>
        <v>9.4550521394031594E-147</v>
      </c>
      <c r="X1588" s="8">
        <f t="shared" si="451"/>
        <v>2.8889138291343137E-58</v>
      </c>
      <c r="Y1588" s="8">
        <f t="shared" si="452"/>
        <v>2.2441104010255713E-28</v>
      </c>
      <c r="Z1588" s="8">
        <f t="shared" si="453"/>
        <v>8.5057542646391709E-95</v>
      </c>
      <c r="AA1588" s="8">
        <f t="shared" si="454"/>
        <v>2.7293060739531108E-43</v>
      </c>
      <c r="AB1588" s="13" t="e">
        <f t="shared" si="444"/>
        <v>#DIV/0!</v>
      </c>
      <c r="AC1588" s="13">
        <f t="shared" si="445"/>
        <v>-2.7293060739531108E-43</v>
      </c>
    </row>
    <row r="1589" spans="2:29">
      <c r="B1589" s="16"/>
      <c r="I1589" s="11" t="e">
        <f t="shared" si="440"/>
        <v>#DIV/0!</v>
      </c>
      <c r="J1589" s="11" t="e">
        <f t="shared" si="441"/>
        <v>#DIV/0!</v>
      </c>
      <c r="K1589" s="11" t="e">
        <f t="shared" si="442"/>
        <v>#DIV/0!</v>
      </c>
      <c r="L1589" s="11" t="e">
        <f t="shared" si="443"/>
        <v>#DIV/0!</v>
      </c>
      <c r="M1589" s="8" t="e">
        <f t="shared" si="446"/>
        <v>#DIV/0!</v>
      </c>
      <c r="N1589" s="8">
        <f t="shared" si="447"/>
        <v>0</v>
      </c>
      <c r="O1589" s="8">
        <f t="shared" si="448"/>
        <v>0</v>
      </c>
      <c r="P1589" s="8">
        <f t="shared" si="434"/>
        <v>0.83333333333333337</v>
      </c>
      <c r="Q1589" s="8">
        <f t="shared" si="435"/>
        <v>0.22727272727272727</v>
      </c>
      <c r="R1589" s="8">
        <f t="shared" si="436"/>
        <v>9.8039215686274508E-2</v>
      </c>
      <c r="S1589" s="8">
        <f t="shared" si="437"/>
        <v>4.9504950495049507E-2</v>
      </c>
      <c r="T1589" s="8">
        <f t="shared" si="438"/>
        <v>0.15384615384615385</v>
      </c>
      <c r="U1589" s="8">
        <f t="shared" si="439"/>
        <v>7.407407407407407E-2</v>
      </c>
      <c r="V1589" s="8">
        <f t="shared" si="449"/>
        <v>0</v>
      </c>
      <c r="W1589" s="8">
        <f t="shared" si="450"/>
        <v>7.3061766531751689E-147</v>
      </c>
      <c r="X1589" s="8">
        <f t="shared" si="451"/>
        <v>2.6056869831407535E-58</v>
      </c>
      <c r="Y1589" s="8">
        <f t="shared" si="452"/>
        <v>2.1330158267173746E-28</v>
      </c>
      <c r="Z1589" s="8">
        <f t="shared" si="453"/>
        <v>7.1971766854639142E-95</v>
      </c>
      <c r="AA1589" s="8">
        <f t="shared" si="454"/>
        <v>2.5271352536602878E-43</v>
      </c>
      <c r="AB1589" s="13" t="e">
        <f t="shared" si="444"/>
        <v>#DIV/0!</v>
      </c>
      <c r="AC1589" s="13">
        <f t="shared" si="445"/>
        <v>-2.5271352536602878E-43</v>
      </c>
    </row>
    <row r="1590" spans="2:29">
      <c r="B1590" s="16"/>
      <c r="I1590" s="11" t="e">
        <f t="shared" si="440"/>
        <v>#DIV/0!</v>
      </c>
      <c r="J1590" s="11" t="e">
        <f t="shared" si="441"/>
        <v>#DIV/0!</v>
      </c>
      <c r="K1590" s="11" t="e">
        <f t="shared" si="442"/>
        <v>#DIV/0!</v>
      </c>
      <c r="L1590" s="11" t="e">
        <f t="shared" si="443"/>
        <v>#DIV/0!</v>
      </c>
      <c r="M1590" s="8" t="e">
        <f t="shared" si="446"/>
        <v>#DIV/0!</v>
      </c>
      <c r="N1590" s="8">
        <f t="shared" si="447"/>
        <v>0</v>
      </c>
      <c r="O1590" s="8">
        <f t="shared" si="448"/>
        <v>0</v>
      </c>
      <c r="P1590" s="8">
        <f t="shared" si="434"/>
        <v>0.83333333333333337</v>
      </c>
      <c r="Q1590" s="8">
        <f t="shared" si="435"/>
        <v>0.22727272727272727</v>
      </c>
      <c r="R1590" s="8">
        <f t="shared" si="436"/>
        <v>9.8039215686274508E-2</v>
      </c>
      <c r="S1590" s="8">
        <f t="shared" si="437"/>
        <v>4.9504950495049507E-2</v>
      </c>
      <c r="T1590" s="8">
        <f t="shared" si="438"/>
        <v>0.15384615384615385</v>
      </c>
      <c r="U1590" s="8">
        <f t="shared" si="439"/>
        <v>7.407407407407407E-2</v>
      </c>
      <c r="V1590" s="8">
        <f t="shared" si="449"/>
        <v>0</v>
      </c>
      <c r="W1590" s="8">
        <f t="shared" si="450"/>
        <v>5.6456819592717208E-147</v>
      </c>
      <c r="X1590" s="8">
        <f t="shared" si="451"/>
        <v>2.3502274749896992E-58</v>
      </c>
      <c r="Y1590" s="8">
        <f t="shared" si="452"/>
        <v>2.027420983810574E-28</v>
      </c>
      <c r="Z1590" s="8">
        <f t="shared" si="453"/>
        <v>6.089918733854081E-95</v>
      </c>
      <c r="AA1590" s="8">
        <f t="shared" si="454"/>
        <v>2.3399400496854517E-43</v>
      </c>
      <c r="AB1590" s="13" t="e">
        <f t="shared" si="444"/>
        <v>#DIV/0!</v>
      </c>
      <c r="AC1590" s="13">
        <f t="shared" si="445"/>
        <v>-2.3399400496854517E-43</v>
      </c>
    </row>
    <row r="1591" spans="2:29">
      <c r="B1591" s="16"/>
      <c r="I1591" s="11" t="e">
        <f t="shared" si="440"/>
        <v>#DIV/0!</v>
      </c>
      <c r="J1591" s="11" t="e">
        <f t="shared" si="441"/>
        <v>#DIV/0!</v>
      </c>
      <c r="K1591" s="11" t="e">
        <f t="shared" si="442"/>
        <v>#DIV/0!</v>
      </c>
      <c r="L1591" s="11" t="e">
        <f t="shared" si="443"/>
        <v>#DIV/0!</v>
      </c>
      <c r="M1591" s="8" t="e">
        <f t="shared" si="446"/>
        <v>#DIV/0!</v>
      </c>
      <c r="N1591" s="8">
        <f t="shared" si="447"/>
        <v>0</v>
      </c>
      <c r="O1591" s="8">
        <f t="shared" si="448"/>
        <v>0</v>
      </c>
      <c r="P1591" s="8">
        <f t="shared" ref="P1591:P1645" si="455">5/6</f>
        <v>0.83333333333333337</v>
      </c>
      <c r="Q1591" s="8">
        <f t="shared" ref="Q1591:Q1645" si="456">5/22</f>
        <v>0.22727272727272727</v>
      </c>
      <c r="R1591" s="8">
        <f t="shared" ref="R1591:R1645" si="457">5/51</f>
        <v>9.8039215686274508E-2</v>
      </c>
      <c r="S1591" s="8">
        <f t="shared" ref="S1591:S1645" si="458">5/101</f>
        <v>4.9504950495049507E-2</v>
      </c>
      <c r="T1591" s="8">
        <f t="shared" ref="T1591:T1645" si="459">2/13</f>
        <v>0.15384615384615385</v>
      </c>
      <c r="U1591" s="8">
        <f t="shared" ref="U1591:U1645" si="460">2/27</f>
        <v>7.407407407407407E-2</v>
      </c>
      <c r="V1591" s="8">
        <f t="shared" si="449"/>
        <v>0</v>
      </c>
      <c r="W1591" s="8">
        <f t="shared" si="450"/>
        <v>4.3625724230736025E-147</v>
      </c>
      <c r="X1591" s="8">
        <f t="shared" si="451"/>
        <v>2.1198130166573759E-58</v>
      </c>
      <c r="Y1591" s="8">
        <f t="shared" si="452"/>
        <v>1.9270536083744068E-28</v>
      </c>
      <c r="Z1591" s="8">
        <f t="shared" si="453"/>
        <v>5.1530081594149913E-95</v>
      </c>
      <c r="AA1591" s="8">
        <f t="shared" si="454"/>
        <v>2.1666111571161588E-43</v>
      </c>
      <c r="AB1591" s="13" t="e">
        <f t="shared" si="444"/>
        <v>#DIV/0!</v>
      </c>
      <c r="AC1591" s="13">
        <f t="shared" si="445"/>
        <v>-2.1666111571161588E-43</v>
      </c>
    </row>
    <row r="1592" spans="2:29">
      <c r="B1592" s="16"/>
      <c r="I1592" s="11" t="e">
        <f t="shared" si="440"/>
        <v>#DIV/0!</v>
      </c>
      <c r="J1592" s="11" t="e">
        <f t="shared" si="441"/>
        <v>#DIV/0!</v>
      </c>
      <c r="K1592" s="11" t="e">
        <f t="shared" si="442"/>
        <v>#DIV/0!</v>
      </c>
      <c r="L1592" s="11" t="e">
        <f t="shared" si="443"/>
        <v>#DIV/0!</v>
      </c>
      <c r="M1592" s="8" t="e">
        <f t="shared" si="446"/>
        <v>#DIV/0!</v>
      </c>
      <c r="N1592" s="8">
        <f t="shared" si="447"/>
        <v>0</v>
      </c>
      <c r="O1592" s="8">
        <f t="shared" si="448"/>
        <v>0</v>
      </c>
      <c r="P1592" s="8">
        <f t="shared" si="455"/>
        <v>0.83333333333333337</v>
      </c>
      <c r="Q1592" s="8">
        <f t="shared" si="456"/>
        <v>0.22727272727272727</v>
      </c>
      <c r="R1592" s="8">
        <f t="shared" si="457"/>
        <v>9.8039215686274508E-2</v>
      </c>
      <c r="S1592" s="8">
        <f t="shared" si="458"/>
        <v>4.9504950495049507E-2</v>
      </c>
      <c r="T1592" s="8">
        <f t="shared" si="459"/>
        <v>0.15384615384615385</v>
      </c>
      <c r="U1592" s="8">
        <f t="shared" si="460"/>
        <v>7.407407407407407E-2</v>
      </c>
      <c r="V1592" s="8">
        <f t="shared" si="449"/>
        <v>0</v>
      </c>
      <c r="W1592" s="8">
        <f t="shared" si="450"/>
        <v>3.3710786905568744E-147</v>
      </c>
      <c r="X1592" s="8">
        <f t="shared" si="451"/>
        <v>1.9119882111027311E-58</v>
      </c>
      <c r="Y1592" s="8">
        <f t="shared" si="452"/>
        <v>1.8316549148905253E-28</v>
      </c>
      <c r="Z1592" s="8">
        <f t="shared" si="453"/>
        <v>4.3602376733511462E-95</v>
      </c>
      <c r="AA1592" s="8">
        <f t="shared" si="454"/>
        <v>2.006121441774221E-43</v>
      </c>
      <c r="AB1592" s="13" t="e">
        <f t="shared" si="444"/>
        <v>#DIV/0!</v>
      </c>
      <c r="AC1592" s="13">
        <f t="shared" si="445"/>
        <v>-2.006121441774221E-43</v>
      </c>
    </row>
    <row r="1593" spans="2:29">
      <c r="B1593" s="16"/>
      <c r="I1593" s="11" t="e">
        <f t="shared" si="440"/>
        <v>#DIV/0!</v>
      </c>
      <c r="J1593" s="11" t="e">
        <f t="shared" si="441"/>
        <v>#DIV/0!</v>
      </c>
      <c r="K1593" s="11" t="e">
        <f t="shared" si="442"/>
        <v>#DIV/0!</v>
      </c>
      <c r="L1593" s="11" t="e">
        <f t="shared" si="443"/>
        <v>#DIV/0!</v>
      </c>
      <c r="M1593" s="8" t="e">
        <f t="shared" si="446"/>
        <v>#DIV/0!</v>
      </c>
      <c r="N1593" s="8">
        <f t="shared" si="447"/>
        <v>0</v>
      </c>
      <c r="O1593" s="8">
        <f t="shared" si="448"/>
        <v>0</v>
      </c>
      <c r="P1593" s="8">
        <f t="shared" si="455"/>
        <v>0.83333333333333337</v>
      </c>
      <c r="Q1593" s="8">
        <f t="shared" si="456"/>
        <v>0.22727272727272727</v>
      </c>
      <c r="R1593" s="8">
        <f t="shared" si="457"/>
        <v>9.8039215686274508E-2</v>
      </c>
      <c r="S1593" s="8">
        <f t="shared" si="458"/>
        <v>4.9504950495049507E-2</v>
      </c>
      <c r="T1593" s="8">
        <f t="shared" si="459"/>
        <v>0.15384615384615385</v>
      </c>
      <c r="U1593" s="8">
        <f t="shared" si="460"/>
        <v>7.407407407407407E-2</v>
      </c>
      <c r="V1593" s="8">
        <f t="shared" si="449"/>
        <v>0</v>
      </c>
      <c r="W1593" s="8">
        <f t="shared" si="450"/>
        <v>2.6049244427030395E-147</v>
      </c>
      <c r="X1593" s="8">
        <f t="shared" si="451"/>
        <v>1.7245383864848164E-58</v>
      </c>
      <c r="Y1593" s="8">
        <f t="shared" si="452"/>
        <v>1.7409789290048556E-28</v>
      </c>
      <c r="Z1593" s="8">
        <f t="shared" si="453"/>
        <v>3.6894318774509695E-95</v>
      </c>
      <c r="AA1593" s="8">
        <f t="shared" si="454"/>
        <v>1.8575198534946491E-43</v>
      </c>
      <c r="AB1593" s="13" t="e">
        <f t="shared" si="444"/>
        <v>#DIV/0!</v>
      </c>
      <c r="AC1593" s="13">
        <f t="shared" si="445"/>
        <v>-1.8575198534946491E-43</v>
      </c>
    </row>
    <row r="1594" spans="2:29">
      <c r="B1594" s="16"/>
      <c r="I1594" s="11" t="e">
        <f t="shared" si="440"/>
        <v>#DIV/0!</v>
      </c>
      <c r="J1594" s="11" t="e">
        <f t="shared" si="441"/>
        <v>#DIV/0!</v>
      </c>
      <c r="K1594" s="11" t="e">
        <f t="shared" si="442"/>
        <v>#DIV/0!</v>
      </c>
      <c r="L1594" s="11" t="e">
        <f t="shared" si="443"/>
        <v>#DIV/0!</v>
      </c>
      <c r="M1594" s="8" t="e">
        <f t="shared" si="446"/>
        <v>#DIV/0!</v>
      </c>
      <c r="N1594" s="8">
        <f t="shared" si="447"/>
        <v>0</v>
      </c>
      <c r="O1594" s="8">
        <f t="shared" si="448"/>
        <v>0</v>
      </c>
      <c r="P1594" s="8">
        <f t="shared" si="455"/>
        <v>0.83333333333333337</v>
      </c>
      <c r="Q1594" s="8">
        <f t="shared" si="456"/>
        <v>0.22727272727272727</v>
      </c>
      <c r="R1594" s="8">
        <f t="shared" si="457"/>
        <v>9.8039215686274508E-2</v>
      </c>
      <c r="S1594" s="8">
        <f t="shared" si="458"/>
        <v>4.9504950495049507E-2</v>
      </c>
      <c r="T1594" s="8">
        <f t="shared" si="459"/>
        <v>0.15384615384615385</v>
      </c>
      <c r="U1594" s="8">
        <f t="shared" si="460"/>
        <v>7.407407407407407E-2</v>
      </c>
      <c r="V1594" s="8">
        <f t="shared" si="449"/>
        <v>0</v>
      </c>
      <c r="W1594" s="8">
        <f t="shared" si="450"/>
        <v>2.0128961602705305E-147</v>
      </c>
      <c r="X1594" s="8">
        <f t="shared" si="451"/>
        <v>1.5554659956529716E-58</v>
      </c>
      <c r="Y1594" s="8">
        <f t="shared" si="452"/>
        <v>1.6547918533115457E-28</v>
      </c>
      <c r="Z1594" s="8">
        <f t="shared" si="453"/>
        <v>3.1218269732277435E-95</v>
      </c>
      <c r="AA1594" s="8">
        <f t="shared" si="454"/>
        <v>1.7199257902728233E-43</v>
      </c>
      <c r="AB1594" s="13" t="e">
        <f t="shared" si="444"/>
        <v>#DIV/0!</v>
      </c>
      <c r="AC1594" s="13">
        <f t="shared" si="445"/>
        <v>-1.7199257902728233E-43</v>
      </c>
    </row>
    <row r="1595" spans="2:29">
      <c r="B1595" s="16"/>
      <c r="I1595" s="11" t="e">
        <f t="shared" si="440"/>
        <v>#DIV/0!</v>
      </c>
      <c r="J1595" s="11" t="e">
        <f t="shared" si="441"/>
        <v>#DIV/0!</v>
      </c>
      <c r="K1595" s="11" t="e">
        <f t="shared" si="442"/>
        <v>#DIV/0!</v>
      </c>
      <c r="L1595" s="11" t="e">
        <f t="shared" si="443"/>
        <v>#DIV/0!</v>
      </c>
      <c r="M1595" s="8" t="e">
        <f t="shared" si="446"/>
        <v>#DIV/0!</v>
      </c>
      <c r="N1595" s="8">
        <f t="shared" si="447"/>
        <v>0</v>
      </c>
      <c r="O1595" s="8">
        <f t="shared" si="448"/>
        <v>0</v>
      </c>
      <c r="P1595" s="8">
        <f t="shared" si="455"/>
        <v>0.83333333333333337</v>
      </c>
      <c r="Q1595" s="8">
        <f t="shared" si="456"/>
        <v>0.22727272727272727</v>
      </c>
      <c r="R1595" s="8">
        <f t="shared" si="457"/>
        <v>9.8039215686274508E-2</v>
      </c>
      <c r="S1595" s="8">
        <f t="shared" si="458"/>
        <v>4.9504950495049507E-2</v>
      </c>
      <c r="T1595" s="8">
        <f t="shared" si="459"/>
        <v>0.15384615384615385</v>
      </c>
      <c r="U1595" s="8">
        <f t="shared" si="460"/>
        <v>7.407407407407407E-2</v>
      </c>
      <c r="V1595" s="8">
        <f t="shared" si="449"/>
        <v>0</v>
      </c>
      <c r="W1595" s="8">
        <f t="shared" si="450"/>
        <v>1.5554197602090462E-147</v>
      </c>
      <c r="X1595" s="8">
        <f t="shared" si="451"/>
        <v>1.4029693294124842E-58</v>
      </c>
      <c r="Y1595" s="8">
        <f t="shared" si="452"/>
        <v>1.5728714645337464E-28</v>
      </c>
      <c r="Z1595" s="8">
        <f t="shared" si="453"/>
        <v>2.6415459004234754E-95</v>
      </c>
      <c r="AA1595" s="8">
        <f t="shared" si="454"/>
        <v>1.5925238798822438E-43</v>
      </c>
      <c r="AB1595" s="13" t="e">
        <f t="shared" si="444"/>
        <v>#DIV/0!</v>
      </c>
      <c r="AC1595" s="13">
        <f t="shared" si="445"/>
        <v>-1.5925238798822438E-43</v>
      </c>
    </row>
    <row r="1596" spans="2:29">
      <c r="B1596" s="16"/>
      <c r="I1596" s="11" t="e">
        <f t="shared" si="440"/>
        <v>#DIV/0!</v>
      </c>
      <c r="J1596" s="11" t="e">
        <f t="shared" si="441"/>
        <v>#DIV/0!</v>
      </c>
      <c r="K1596" s="11" t="e">
        <f t="shared" si="442"/>
        <v>#DIV/0!</v>
      </c>
      <c r="L1596" s="11" t="e">
        <f t="shared" si="443"/>
        <v>#DIV/0!</v>
      </c>
      <c r="M1596" s="8" t="e">
        <f t="shared" si="446"/>
        <v>#DIV/0!</v>
      </c>
      <c r="N1596" s="8">
        <f t="shared" si="447"/>
        <v>0</v>
      </c>
      <c r="O1596" s="8">
        <f t="shared" si="448"/>
        <v>0</v>
      </c>
      <c r="P1596" s="8">
        <f t="shared" si="455"/>
        <v>0.83333333333333337</v>
      </c>
      <c r="Q1596" s="8">
        <f t="shared" si="456"/>
        <v>0.22727272727272727</v>
      </c>
      <c r="R1596" s="8">
        <f t="shared" si="457"/>
        <v>9.8039215686274508E-2</v>
      </c>
      <c r="S1596" s="8">
        <f t="shared" si="458"/>
        <v>4.9504950495049507E-2</v>
      </c>
      <c r="T1596" s="8">
        <f t="shared" si="459"/>
        <v>0.15384615384615385</v>
      </c>
      <c r="U1596" s="8">
        <f t="shared" si="460"/>
        <v>7.407407407407407E-2</v>
      </c>
      <c r="V1596" s="8">
        <f t="shared" si="449"/>
        <v>0</v>
      </c>
      <c r="W1596" s="8">
        <f t="shared" si="450"/>
        <v>1.2019152692524447E-147</v>
      </c>
      <c r="X1596" s="8">
        <f t="shared" si="451"/>
        <v>1.2654233167249859E-58</v>
      </c>
      <c r="Y1596" s="8">
        <f t="shared" si="452"/>
        <v>1.4950065405469272E-28</v>
      </c>
      <c r="Z1596" s="8">
        <f t="shared" si="453"/>
        <v>2.2351542234352482E-95</v>
      </c>
      <c r="AA1596" s="8">
        <f t="shared" si="454"/>
        <v>1.4745591480391147E-43</v>
      </c>
      <c r="AB1596" s="13" t="e">
        <f t="shared" si="444"/>
        <v>#DIV/0!</v>
      </c>
      <c r="AC1596" s="13">
        <f t="shared" si="445"/>
        <v>-1.4745591480391147E-43</v>
      </c>
    </row>
    <row r="1597" spans="2:29">
      <c r="B1597" s="16"/>
      <c r="I1597" s="11" t="e">
        <f t="shared" si="440"/>
        <v>#DIV/0!</v>
      </c>
      <c r="J1597" s="11" t="e">
        <f t="shared" si="441"/>
        <v>#DIV/0!</v>
      </c>
      <c r="K1597" s="11" t="e">
        <f t="shared" si="442"/>
        <v>#DIV/0!</v>
      </c>
      <c r="L1597" s="11" t="e">
        <f t="shared" si="443"/>
        <v>#DIV/0!</v>
      </c>
      <c r="M1597" s="8" t="e">
        <f t="shared" si="446"/>
        <v>#DIV/0!</v>
      </c>
      <c r="N1597" s="8">
        <f t="shared" si="447"/>
        <v>0</v>
      </c>
      <c r="O1597" s="8">
        <f t="shared" si="448"/>
        <v>0</v>
      </c>
      <c r="P1597" s="8">
        <f t="shared" si="455"/>
        <v>0.83333333333333337</v>
      </c>
      <c r="Q1597" s="8">
        <f t="shared" si="456"/>
        <v>0.22727272727272727</v>
      </c>
      <c r="R1597" s="8">
        <f t="shared" si="457"/>
        <v>9.8039215686274508E-2</v>
      </c>
      <c r="S1597" s="8">
        <f t="shared" si="458"/>
        <v>4.9504950495049507E-2</v>
      </c>
      <c r="T1597" s="8">
        <f t="shared" si="459"/>
        <v>0.15384615384615385</v>
      </c>
      <c r="U1597" s="8">
        <f t="shared" si="460"/>
        <v>7.407407407407407E-2</v>
      </c>
      <c r="V1597" s="8">
        <f t="shared" si="449"/>
        <v>0</v>
      </c>
      <c r="W1597" s="8">
        <f t="shared" si="450"/>
        <v>9.2875270805870725E-148</v>
      </c>
      <c r="X1597" s="8">
        <f t="shared" si="451"/>
        <v>1.1413622072421441E-58</v>
      </c>
      <c r="Y1597" s="8">
        <f t="shared" si="452"/>
        <v>1.4209963157673764E-28</v>
      </c>
      <c r="Z1597" s="8">
        <f t="shared" si="453"/>
        <v>1.8912843429067486E-95</v>
      </c>
      <c r="AA1597" s="8">
        <f t="shared" si="454"/>
        <v>1.3653325444806618E-43</v>
      </c>
      <c r="AB1597" s="13" t="e">
        <f t="shared" si="444"/>
        <v>#DIV/0!</v>
      </c>
      <c r="AC1597" s="13">
        <f t="shared" si="445"/>
        <v>-1.3653325444806618E-43</v>
      </c>
    </row>
    <row r="1598" spans="2:29">
      <c r="B1598" s="16"/>
      <c r="I1598" s="11" t="e">
        <f t="shared" si="440"/>
        <v>#DIV/0!</v>
      </c>
      <c r="J1598" s="11" t="e">
        <f t="shared" si="441"/>
        <v>#DIV/0!</v>
      </c>
      <c r="K1598" s="11" t="e">
        <f t="shared" si="442"/>
        <v>#DIV/0!</v>
      </c>
      <c r="L1598" s="11" t="e">
        <f t="shared" si="443"/>
        <v>#DIV/0!</v>
      </c>
      <c r="M1598" s="8" t="e">
        <f t="shared" si="446"/>
        <v>#DIV/0!</v>
      </c>
      <c r="N1598" s="8">
        <f t="shared" si="447"/>
        <v>0</v>
      </c>
      <c r="O1598" s="8">
        <f t="shared" si="448"/>
        <v>0</v>
      </c>
      <c r="P1598" s="8">
        <f t="shared" si="455"/>
        <v>0.83333333333333337</v>
      </c>
      <c r="Q1598" s="8">
        <f t="shared" si="456"/>
        <v>0.22727272727272727</v>
      </c>
      <c r="R1598" s="8">
        <f t="shared" si="457"/>
        <v>9.8039215686274508E-2</v>
      </c>
      <c r="S1598" s="8">
        <f t="shared" si="458"/>
        <v>4.9504950495049507E-2</v>
      </c>
      <c r="T1598" s="8">
        <f t="shared" si="459"/>
        <v>0.15384615384615385</v>
      </c>
      <c r="U1598" s="8">
        <f t="shared" si="460"/>
        <v>7.407407407407407E-2</v>
      </c>
      <c r="V1598" s="8">
        <f t="shared" si="449"/>
        <v>0</v>
      </c>
      <c r="W1598" s="8">
        <f t="shared" si="450"/>
        <v>7.1767254713627377E-148</v>
      </c>
      <c r="X1598" s="8">
        <f t="shared" si="451"/>
        <v>1.0294639516301693E-58</v>
      </c>
      <c r="Y1598" s="8">
        <f t="shared" si="452"/>
        <v>1.3506499635016647E-28</v>
      </c>
      <c r="Z1598" s="8">
        <f t="shared" si="453"/>
        <v>1.6003175209210949E-95</v>
      </c>
      <c r="AA1598" s="8">
        <f t="shared" si="454"/>
        <v>1.2641968004450573E-43</v>
      </c>
      <c r="AB1598" s="13" t="e">
        <f t="shared" si="444"/>
        <v>#DIV/0!</v>
      </c>
      <c r="AC1598" s="13">
        <f t="shared" si="445"/>
        <v>-1.2641968004450573E-43</v>
      </c>
    </row>
    <row r="1599" spans="2:29">
      <c r="B1599" s="16"/>
      <c r="I1599" s="11" t="e">
        <f t="shared" si="440"/>
        <v>#DIV/0!</v>
      </c>
      <c r="J1599" s="11" t="e">
        <f t="shared" si="441"/>
        <v>#DIV/0!</v>
      </c>
      <c r="K1599" s="11" t="e">
        <f t="shared" si="442"/>
        <v>#DIV/0!</v>
      </c>
      <c r="L1599" s="11" t="e">
        <f t="shared" si="443"/>
        <v>#DIV/0!</v>
      </c>
      <c r="M1599" s="8" t="e">
        <f t="shared" si="446"/>
        <v>#DIV/0!</v>
      </c>
      <c r="N1599" s="8">
        <f t="shared" si="447"/>
        <v>0</v>
      </c>
      <c r="O1599" s="8">
        <f t="shared" si="448"/>
        <v>0</v>
      </c>
      <c r="P1599" s="8">
        <f t="shared" si="455"/>
        <v>0.83333333333333337</v>
      </c>
      <c r="Q1599" s="8">
        <f t="shared" si="456"/>
        <v>0.22727272727272727</v>
      </c>
      <c r="R1599" s="8">
        <f t="shared" si="457"/>
        <v>9.8039215686274508E-2</v>
      </c>
      <c r="S1599" s="8">
        <f t="shared" si="458"/>
        <v>4.9504950495049507E-2</v>
      </c>
      <c r="T1599" s="8">
        <f t="shared" si="459"/>
        <v>0.15384615384615385</v>
      </c>
      <c r="U1599" s="8">
        <f t="shared" si="460"/>
        <v>7.407407407407407E-2</v>
      </c>
      <c r="V1599" s="8">
        <f t="shared" si="449"/>
        <v>0</v>
      </c>
      <c r="W1599" s="8">
        <f t="shared" si="450"/>
        <v>5.5456515005984792E-148</v>
      </c>
      <c r="X1599" s="8">
        <f t="shared" si="451"/>
        <v>9.2853611323505472E-59</v>
      </c>
      <c r="Y1599" s="8">
        <f t="shared" si="452"/>
        <v>1.2837861039223743E-28</v>
      </c>
      <c r="Z1599" s="8">
        <f t="shared" si="453"/>
        <v>1.3541148253947726E-95</v>
      </c>
      <c r="AA1599" s="8">
        <f t="shared" si="454"/>
        <v>1.1705525930046827E-43</v>
      </c>
      <c r="AB1599" s="13" t="e">
        <f t="shared" si="444"/>
        <v>#DIV/0!</v>
      </c>
      <c r="AC1599" s="13">
        <f t="shared" si="445"/>
        <v>-1.1705525930046827E-43</v>
      </c>
    </row>
    <row r="1600" spans="2:29">
      <c r="B1600" s="16"/>
      <c r="I1600" s="11" t="e">
        <f t="shared" si="440"/>
        <v>#DIV/0!</v>
      </c>
      <c r="J1600" s="11" t="e">
        <f t="shared" si="441"/>
        <v>#DIV/0!</v>
      </c>
      <c r="K1600" s="11" t="e">
        <f t="shared" si="442"/>
        <v>#DIV/0!</v>
      </c>
      <c r="L1600" s="11" t="e">
        <f t="shared" si="443"/>
        <v>#DIV/0!</v>
      </c>
      <c r="M1600" s="8" t="e">
        <f t="shared" si="446"/>
        <v>#DIV/0!</v>
      </c>
      <c r="N1600" s="8">
        <f t="shared" si="447"/>
        <v>0</v>
      </c>
      <c r="O1600" s="8">
        <f t="shared" si="448"/>
        <v>0</v>
      </c>
      <c r="P1600" s="8">
        <f t="shared" si="455"/>
        <v>0.83333333333333337</v>
      </c>
      <c r="Q1600" s="8">
        <f t="shared" si="456"/>
        <v>0.22727272727272727</v>
      </c>
      <c r="R1600" s="8">
        <f t="shared" si="457"/>
        <v>9.8039215686274508E-2</v>
      </c>
      <c r="S1600" s="8">
        <f t="shared" si="458"/>
        <v>4.9504950495049507E-2</v>
      </c>
      <c r="T1600" s="8">
        <f t="shared" si="459"/>
        <v>0.15384615384615385</v>
      </c>
      <c r="U1600" s="8">
        <f t="shared" si="460"/>
        <v>7.407407407407407E-2</v>
      </c>
      <c r="V1600" s="8">
        <f t="shared" si="449"/>
        <v>0</v>
      </c>
      <c r="W1600" s="8">
        <f t="shared" si="450"/>
        <v>4.2852761595533698E-148</v>
      </c>
      <c r="X1600" s="8">
        <f t="shared" si="451"/>
        <v>8.3750316095710816E-59</v>
      </c>
      <c r="Y1600" s="8">
        <f t="shared" si="452"/>
        <v>1.2202323364014646E-28</v>
      </c>
      <c r="Z1600" s="8">
        <f t="shared" si="453"/>
        <v>1.1457894676417305E-95</v>
      </c>
      <c r="AA1600" s="8">
        <f t="shared" si="454"/>
        <v>1.0838449935228544E-43</v>
      </c>
      <c r="AB1600" s="13" t="e">
        <f t="shared" si="444"/>
        <v>#DIV/0!</v>
      </c>
      <c r="AC1600" s="13">
        <f t="shared" si="445"/>
        <v>-1.0838449935228544E-43</v>
      </c>
    </row>
    <row r="1601" spans="2:29">
      <c r="B1601" s="16"/>
      <c r="I1601" s="11" t="e">
        <f t="shared" si="440"/>
        <v>#DIV/0!</v>
      </c>
      <c r="J1601" s="11" t="e">
        <f t="shared" si="441"/>
        <v>#DIV/0!</v>
      </c>
      <c r="K1601" s="11" t="e">
        <f t="shared" si="442"/>
        <v>#DIV/0!</v>
      </c>
      <c r="L1601" s="11" t="e">
        <f t="shared" si="443"/>
        <v>#DIV/0!</v>
      </c>
      <c r="M1601" s="8" t="e">
        <f t="shared" si="446"/>
        <v>#DIV/0!</v>
      </c>
      <c r="N1601" s="8">
        <f t="shared" si="447"/>
        <v>0</v>
      </c>
      <c r="O1601" s="8">
        <f t="shared" si="448"/>
        <v>0</v>
      </c>
      <c r="P1601" s="8">
        <f t="shared" si="455"/>
        <v>0.83333333333333337</v>
      </c>
      <c r="Q1601" s="8">
        <f t="shared" si="456"/>
        <v>0.22727272727272727</v>
      </c>
      <c r="R1601" s="8">
        <f t="shared" si="457"/>
        <v>9.8039215686274508E-2</v>
      </c>
      <c r="S1601" s="8">
        <f t="shared" si="458"/>
        <v>4.9504950495049507E-2</v>
      </c>
      <c r="T1601" s="8">
        <f t="shared" si="459"/>
        <v>0.15384615384615385</v>
      </c>
      <c r="U1601" s="8">
        <f t="shared" si="460"/>
        <v>7.407407407407407E-2</v>
      </c>
      <c r="V1601" s="8">
        <f t="shared" si="449"/>
        <v>0</v>
      </c>
      <c r="W1601" s="8">
        <f t="shared" si="450"/>
        <v>3.3113497596548765E-148</v>
      </c>
      <c r="X1601" s="8">
        <f t="shared" si="451"/>
        <v>7.5539500792209759E-59</v>
      </c>
      <c r="Y1601" s="8">
        <f t="shared" si="452"/>
        <v>1.1598247949954513E-28</v>
      </c>
      <c r="Z1601" s="8">
        <f t="shared" si="453"/>
        <v>9.6951416492761805E-96</v>
      </c>
      <c r="AA1601" s="8">
        <f t="shared" si="454"/>
        <v>1.003560179187828E-43</v>
      </c>
      <c r="AB1601" s="13" t="e">
        <f t="shared" si="444"/>
        <v>#DIV/0!</v>
      </c>
      <c r="AC1601" s="13">
        <f t="shared" si="445"/>
        <v>-1.003560179187828E-43</v>
      </c>
    </row>
    <row r="1602" spans="2:29">
      <c r="B1602" s="16"/>
      <c r="I1602" s="11" t="e">
        <f t="shared" si="440"/>
        <v>#DIV/0!</v>
      </c>
      <c r="J1602" s="11" t="e">
        <f t="shared" si="441"/>
        <v>#DIV/0!</v>
      </c>
      <c r="K1602" s="11" t="e">
        <f t="shared" si="442"/>
        <v>#DIV/0!</v>
      </c>
      <c r="L1602" s="11" t="e">
        <f t="shared" si="443"/>
        <v>#DIV/0!</v>
      </c>
      <c r="M1602" s="8" t="e">
        <f t="shared" si="446"/>
        <v>#DIV/0!</v>
      </c>
      <c r="N1602" s="8">
        <f t="shared" si="447"/>
        <v>0</v>
      </c>
      <c r="O1602" s="8">
        <f t="shared" si="448"/>
        <v>0</v>
      </c>
      <c r="P1602" s="8">
        <f t="shared" si="455"/>
        <v>0.83333333333333337</v>
      </c>
      <c r="Q1602" s="8">
        <f t="shared" si="456"/>
        <v>0.22727272727272727</v>
      </c>
      <c r="R1602" s="8">
        <f t="shared" si="457"/>
        <v>9.8039215686274508E-2</v>
      </c>
      <c r="S1602" s="8">
        <f t="shared" si="458"/>
        <v>4.9504950495049507E-2</v>
      </c>
      <c r="T1602" s="8">
        <f t="shared" si="459"/>
        <v>0.15384615384615385</v>
      </c>
      <c r="U1602" s="8">
        <f t="shared" si="460"/>
        <v>7.407407407407407E-2</v>
      </c>
      <c r="V1602" s="8">
        <f t="shared" si="449"/>
        <v>0</v>
      </c>
      <c r="W1602" s="8">
        <f t="shared" si="450"/>
        <v>2.5587702688242227E-148</v>
      </c>
      <c r="X1602" s="8">
        <f t="shared" si="451"/>
        <v>6.81336673812088E-59</v>
      </c>
      <c r="Y1602" s="8">
        <f t="shared" si="452"/>
        <v>1.1024077259362704E-28</v>
      </c>
      <c r="Z1602" s="8">
        <f t="shared" si="453"/>
        <v>8.2035813955413839E-96</v>
      </c>
      <c r="AA1602" s="8">
        <f t="shared" si="454"/>
        <v>9.2922238813687776E-44</v>
      </c>
      <c r="AB1602" s="13" t="e">
        <f t="shared" si="444"/>
        <v>#DIV/0!</v>
      </c>
      <c r="AC1602" s="13">
        <f t="shared" si="445"/>
        <v>-9.2922238813687776E-44</v>
      </c>
    </row>
    <row r="1603" spans="2:29">
      <c r="B1603" s="16"/>
      <c r="I1603" s="11" t="e">
        <f t="shared" si="440"/>
        <v>#DIV/0!</v>
      </c>
      <c r="J1603" s="11" t="e">
        <f t="shared" si="441"/>
        <v>#DIV/0!</v>
      </c>
      <c r="K1603" s="11" t="e">
        <f t="shared" si="442"/>
        <v>#DIV/0!</v>
      </c>
      <c r="L1603" s="11" t="e">
        <f t="shared" si="443"/>
        <v>#DIV/0!</v>
      </c>
      <c r="M1603" s="8" t="e">
        <f t="shared" si="446"/>
        <v>#DIV/0!</v>
      </c>
      <c r="N1603" s="8">
        <f t="shared" si="447"/>
        <v>0</v>
      </c>
      <c r="O1603" s="8">
        <f t="shared" si="448"/>
        <v>0</v>
      </c>
      <c r="P1603" s="8">
        <f t="shared" si="455"/>
        <v>0.83333333333333337</v>
      </c>
      <c r="Q1603" s="8">
        <f t="shared" si="456"/>
        <v>0.22727272727272727</v>
      </c>
      <c r="R1603" s="8">
        <f t="shared" si="457"/>
        <v>9.8039215686274508E-2</v>
      </c>
      <c r="S1603" s="8">
        <f t="shared" si="458"/>
        <v>4.9504950495049507E-2</v>
      </c>
      <c r="T1603" s="8">
        <f t="shared" si="459"/>
        <v>0.15384615384615385</v>
      </c>
      <c r="U1603" s="8">
        <f t="shared" si="460"/>
        <v>7.407407407407407E-2</v>
      </c>
      <c r="V1603" s="8">
        <f t="shared" si="449"/>
        <v>0</v>
      </c>
      <c r="W1603" s="8">
        <f t="shared" si="450"/>
        <v>1.977231571364172E-148</v>
      </c>
      <c r="X1603" s="8">
        <f t="shared" si="451"/>
        <v>6.1453896069325583E-59</v>
      </c>
      <c r="Y1603" s="8">
        <f t="shared" si="452"/>
        <v>1.0478330860384352E-28</v>
      </c>
      <c r="Z1603" s="8">
        <f t="shared" si="453"/>
        <v>6.9414919500734787E-96</v>
      </c>
      <c r="AA1603" s="8">
        <f t="shared" si="454"/>
        <v>8.603911001267387E-44</v>
      </c>
      <c r="AB1603" s="13" t="e">
        <f t="shared" si="444"/>
        <v>#DIV/0!</v>
      </c>
      <c r="AC1603" s="13">
        <f t="shared" si="445"/>
        <v>-8.603911001267387E-44</v>
      </c>
    </row>
    <row r="1604" spans="2:29">
      <c r="B1604" s="16"/>
      <c r="I1604" s="11" t="e">
        <f t="shared" si="440"/>
        <v>#DIV/0!</v>
      </c>
      <c r="J1604" s="11" t="e">
        <f t="shared" si="441"/>
        <v>#DIV/0!</v>
      </c>
      <c r="K1604" s="11" t="e">
        <f t="shared" si="442"/>
        <v>#DIV/0!</v>
      </c>
      <c r="L1604" s="11" t="e">
        <f t="shared" si="443"/>
        <v>#DIV/0!</v>
      </c>
      <c r="M1604" s="8" t="e">
        <f t="shared" si="446"/>
        <v>#DIV/0!</v>
      </c>
      <c r="N1604" s="8">
        <f t="shared" si="447"/>
        <v>0</v>
      </c>
      <c r="O1604" s="8">
        <f t="shared" si="448"/>
        <v>0</v>
      </c>
      <c r="P1604" s="8">
        <f t="shared" si="455"/>
        <v>0.83333333333333337</v>
      </c>
      <c r="Q1604" s="8">
        <f t="shared" si="456"/>
        <v>0.22727272727272727</v>
      </c>
      <c r="R1604" s="8">
        <f t="shared" si="457"/>
        <v>9.8039215686274508E-2</v>
      </c>
      <c r="S1604" s="8">
        <f t="shared" si="458"/>
        <v>4.9504950495049507E-2</v>
      </c>
      <c r="T1604" s="8">
        <f t="shared" si="459"/>
        <v>0.15384615384615385</v>
      </c>
      <c r="U1604" s="8">
        <f t="shared" si="460"/>
        <v>7.407407407407407E-2</v>
      </c>
      <c r="V1604" s="8">
        <f t="shared" si="449"/>
        <v>0</v>
      </c>
      <c r="W1604" s="8">
        <f t="shared" si="450"/>
        <v>1.5278607596904964E-148</v>
      </c>
      <c r="X1604" s="8">
        <f t="shared" si="451"/>
        <v>5.5429004297823079E-59</v>
      </c>
      <c r="Y1604" s="8">
        <f t="shared" si="452"/>
        <v>9.959601609870275E-29</v>
      </c>
      <c r="Z1604" s="8">
        <f t="shared" si="453"/>
        <v>5.8735701116006354E-96</v>
      </c>
      <c r="AA1604" s="8">
        <f t="shared" si="454"/>
        <v>7.9665842604327658E-44</v>
      </c>
      <c r="AB1604" s="13" t="e">
        <f t="shared" si="444"/>
        <v>#DIV/0!</v>
      </c>
      <c r="AC1604" s="13">
        <f t="shared" si="445"/>
        <v>-7.9665842604327658E-44</v>
      </c>
    </row>
    <row r="1605" spans="2:29">
      <c r="B1605" s="16"/>
      <c r="I1605" s="11" t="e">
        <f t="shared" si="440"/>
        <v>#DIV/0!</v>
      </c>
      <c r="J1605" s="11" t="e">
        <f t="shared" si="441"/>
        <v>#DIV/0!</v>
      </c>
      <c r="K1605" s="11" t="e">
        <f t="shared" si="442"/>
        <v>#DIV/0!</v>
      </c>
      <c r="L1605" s="11" t="e">
        <f t="shared" si="443"/>
        <v>#DIV/0!</v>
      </c>
      <c r="M1605" s="8" t="e">
        <f t="shared" si="446"/>
        <v>#DIV/0!</v>
      </c>
      <c r="N1605" s="8">
        <f t="shared" si="447"/>
        <v>0</v>
      </c>
      <c r="O1605" s="8">
        <f t="shared" si="448"/>
        <v>0</v>
      </c>
      <c r="P1605" s="8">
        <f t="shared" si="455"/>
        <v>0.83333333333333337</v>
      </c>
      <c r="Q1605" s="8">
        <f t="shared" si="456"/>
        <v>0.22727272727272727</v>
      </c>
      <c r="R1605" s="8">
        <f t="shared" si="457"/>
        <v>9.8039215686274508E-2</v>
      </c>
      <c r="S1605" s="8">
        <f t="shared" si="458"/>
        <v>4.9504950495049507E-2</v>
      </c>
      <c r="T1605" s="8">
        <f t="shared" si="459"/>
        <v>0.15384615384615385</v>
      </c>
      <c r="U1605" s="8">
        <f t="shared" si="460"/>
        <v>7.407407407407407E-2</v>
      </c>
      <c r="V1605" s="8">
        <f t="shared" si="449"/>
        <v>0</v>
      </c>
      <c r="W1605" s="8">
        <f t="shared" si="450"/>
        <v>1.1806196779426563E-148</v>
      </c>
      <c r="X1605" s="8">
        <f t="shared" si="451"/>
        <v>4.9994788190193369E-59</v>
      </c>
      <c r="Y1605" s="8">
        <f t="shared" si="452"/>
        <v>9.4665520252232314E-29</v>
      </c>
      <c r="Z1605" s="8">
        <f t="shared" si="453"/>
        <v>4.969943940585153E-96</v>
      </c>
      <c r="AA1605" s="8">
        <f t="shared" si="454"/>
        <v>7.3764669078081163E-44</v>
      </c>
      <c r="AB1605" s="13" t="e">
        <f t="shared" si="444"/>
        <v>#DIV/0!</v>
      </c>
      <c r="AC1605" s="13">
        <f t="shared" si="445"/>
        <v>-7.3764669078081163E-44</v>
      </c>
    </row>
    <row r="1606" spans="2:29">
      <c r="B1606" s="16"/>
      <c r="I1606" s="11" t="e">
        <f t="shared" ref="I1606:I1645" si="461">AVERAGE(C1362:C1606)</f>
        <v>#DIV/0!</v>
      </c>
      <c r="J1606" s="11" t="e">
        <f t="shared" ref="J1606:J1645" si="462">2*STDEV(C1362:C1606)</f>
        <v>#DIV/0!</v>
      </c>
      <c r="K1606" s="11" t="e">
        <f t="shared" si="442"/>
        <v>#DIV/0!</v>
      </c>
      <c r="L1606" s="11" t="e">
        <f t="shared" si="443"/>
        <v>#DIV/0!</v>
      </c>
      <c r="M1606" s="8" t="e">
        <f t="shared" si="446"/>
        <v>#DIV/0!</v>
      </c>
      <c r="N1606" s="8">
        <f t="shared" si="447"/>
        <v>0</v>
      </c>
      <c r="O1606" s="8">
        <f t="shared" si="448"/>
        <v>0</v>
      </c>
      <c r="P1606" s="8">
        <f t="shared" si="455"/>
        <v>0.83333333333333337</v>
      </c>
      <c r="Q1606" s="8">
        <f t="shared" si="456"/>
        <v>0.22727272727272727</v>
      </c>
      <c r="R1606" s="8">
        <f t="shared" si="457"/>
        <v>9.8039215686274508E-2</v>
      </c>
      <c r="S1606" s="8">
        <f t="shared" si="458"/>
        <v>4.9504950495049507E-2</v>
      </c>
      <c r="T1606" s="8">
        <f t="shared" si="459"/>
        <v>0.15384615384615385</v>
      </c>
      <c r="U1606" s="8">
        <f t="shared" si="460"/>
        <v>7.407407407407407E-2</v>
      </c>
      <c r="V1606" s="8">
        <f t="shared" si="449"/>
        <v>0</v>
      </c>
      <c r="W1606" s="8">
        <f t="shared" si="450"/>
        <v>9.1229702386477985E-149</v>
      </c>
      <c r="X1606" s="8">
        <f t="shared" si="451"/>
        <v>4.5093338367625391E-59</v>
      </c>
      <c r="Y1606" s="8">
        <f t="shared" si="452"/>
        <v>8.997910835855744E-29</v>
      </c>
      <c r="Z1606" s="8">
        <f t="shared" si="453"/>
        <v>4.2053371804951296E-96</v>
      </c>
      <c r="AA1606" s="8">
        <f t="shared" si="454"/>
        <v>6.8300619516741814E-44</v>
      </c>
      <c r="AB1606" s="13" t="e">
        <f t="shared" si="444"/>
        <v>#DIV/0!</v>
      </c>
      <c r="AC1606" s="13">
        <f t="shared" si="445"/>
        <v>-6.8300619516741814E-44</v>
      </c>
    </row>
    <row r="1607" spans="2:29">
      <c r="B1607" s="16"/>
      <c r="I1607" s="11" t="e">
        <f t="shared" si="461"/>
        <v>#DIV/0!</v>
      </c>
      <c r="J1607" s="11" t="e">
        <f t="shared" si="462"/>
        <v>#DIV/0!</v>
      </c>
      <c r="K1607" s="11" t="e">
        <f t="shared" si="442"/>
        <v>#DIV/0!</v>
      </c>
      <c r="L1607" s="11" t="e">
        <f t="shared" si="443"/>
        <v>#DIV/0!</v>
      </c>
      <c r="M1607" s="8" t="e">
        <f t="shared" si="446"/>
        <v>#DIV/0!</v>
      </c>
      <c r="N1607" s="8">
        <f t="shared" si="447"/>
        <v>0</v>
      </c>
      <c r="O1607" s="8">
        <f t="shared" si="448"/>
        <v>0</v>
      </c>
      <c r="P1607" s="8">
        <f t="shared" si="455"/>
        <v>0.83333333333333337</v>
      </c>
      <c r="Q1607" s="8">
        <f t="shared" si="456"/>
        <v>0.22727272727272727</v>
      </c>
      <c r="R1607" s="8">
        <f t="shared" si="457"/>
        <v>9.8039215686274508E-2</v>
      </c>
      <c r="S1607" s="8">
        <f t="shared" si="458"/>
        <v>4.9504950495049507E-2</v>
      </c>
      <c r="T1607" s="8">
        <f t="shared" si="459"/>
        <v>0.15384615384615385</v>
      </c>
      <c r="U1607" s="8">
        <f t="shared" si="460"/>
        <v>7.407407407407407E-2</v>
      </c>
      <c r="V1607" s="8">
        <f t="shared" si="449"/>
        <v>0</v>
      </c>
      <c r="W1607" s="8">
        <f t="shared" si="450"/>
        <v>7.0495679116823897E-149</v>
      </c>
      <c r="X1607" s="8">
        <f t="shared" si="451"/>
        <v>4.0672422841387611E-59</v>
      </c>
      <c r="Y1607" s="8">
        <f t="shared" si="452"/>
        <v>8.5524697053678357E-29</v>
      </c>
      <c r="Z1607" s="8">
        <f t="shared" si="453"/>
        <v>3.5583622296497249E-96</v>
      </c>
      <c r="AA1607" s="8">
        <f t="shared" si="454"/>
        <v>6.3241314367353535E-44</v>
      </c>
      <c r="AB1607" s="13" t="e">
        <f t="shared" si="444"/>
        <v>#DIV/0!</v>
      </c>
      <c r="AC1607" s="13">
        <f t="shared" si="445"/>
        <v>-6.3241314367353535E-44</v>
      </c>
    </row>
    <row r="1608" spans="2:29">
      <c r="B1608" s="16"/>
      <c r="I1608" s="11" t="e">
        <f t="shared" si="461"/>
        <v>#DIV/0!</v>
      </c>
      <c r="J1608" s="11" t="e">
        <f t="shared" si="462"/>
        <v>#DIV/0!</v>
      </c>
      <c r="K1608" s="11" t="e">
        <f t="shared" si="442"/>
        <v>#DIV/0!</v>
      </c>
      <c r="L1608" s="11" t="e">
        <f t="shared" si="443"/>
        <v>#DIV/0!</v>
      </c>
      <c r="M1608" s="8" t="e">
        <f t="shared" si="446"/>
        <v>#DIV/0!</v>
      </c>
      <c r="N1608" s="8">
        <f t="shared" si="447"/>
        <v>0</v>
      </c>
      <c r="O1608" s="8">
        <f t="shared" si="448"/>
        <v>0</v>
      </c>
      <c r="P1608" s="8">
        <f t="shared" si="455"/>
        <v>0.83333333333333337</v>
      </c>
      <c r="Q1608" s="8">
        <f t="shared" si="456"/>
        <v>0.22727272727272727</v>
      </c>
      <c r="R1608" s="8">
        <f t="shared" si="457"/>
        <v>9.8039215686274508E-2</v>
      </c>
      <c r="S1608" s="8">
        <f t="shared" si="458"/>
        <v>4.9504950495049507E-2</v>
      </c>
      <c r="T1608" s="8">
        <f t="shared" si="459"/>
        <v>0.15384615384615385</v>
      </c>
      <c r="U1608" s="8">
        <f t="shared" si="460"/>
        <v>7.407407407407407E-2</v>
      </c>
      <c r="V1608" s="8">
        <f t="shared" si="449"/>
        <v>0</v>
      </c>
      <c r="W1608" s="8">
        <f t="shared" si="450"/>
        <v>5.4473933863000279E-149</v>
      </c>
      <c r="X1608" s="8">
        <f t="shared" si="451"/>
        <v>3.6684930405957456E-59</v>
      </c>
      <c r="Y1608" s="8">
        <f t="shared" si="452"/>
        <v>8.1290801159931903E-29</v>
      </c>
      <c r="Z1608" s="8">
        <f t="shared" si="453"/>
        <v>3.0109218866266902E-96</v>
      </c>
      <c r="AA1608" s="8">
        <f t="shared" si="454"/>
        <v>5.855677256236438E-44</v>
      </c>
      <c r="AB1608" s="13" t="e">
        <f t="shared" si="444"/>
        <v>#DIV/0!</v>
      </c>
      <c r="AC1608" s="13">
        <f t="shared" si="445"/>
        <v>-5.855677256236438E-44</v>
      </c>
    </row>
    <row r="1609" spans="2:29">
      <c r="B1609" s="16"/>
      <c r="I1609" s="11" t="e">
        <f t="shared" si="461"/>
        <v>#DIV/0!</v>
      </c>
      <c r="J1609" s="11" t="e">
        <f t="shared" si="462"/>
        <v>#DIV/0!</v>
      </c>
      <c r="K1609" s="11" t="e">
        <f t="shared" si="442"/>
        <v>#DIV/0!</v>
      </c>
      <c r="L1609" s="11" t="e">
        <f t="shared" si="443"/>
        <v>#DIV/0!</v>
      </c>
      <c r="M1609" s="8" t="e">
        <f t="shared" si="446"/>
        <v>#DIV/0!</v>
      </c>
      <c r="N1609" s="8">
        <f t="shared" si="447"/>
        <v>0</v>
      </c>
      <c r="O1609" s="8">
        <f t="shared" si="448"/>
        <v>0</v>
      </c>
      <c r="P1609" s="8">
        <f t="shared" si="455"/>
        <v>0.83333333333333337</v>
      </c>
      <c r="Q1609" s="8">
        <f t="shared" si="456"/>
        <v>0.22727272727272727</v>
      </c>
      <c r="R1609" s="8">
        <f t="shared" si="457"/>
        <v>9.8039215686274508E-2</v>
      </c>
      <c r="S1609" s="8">
        <f t="shared" si="458"/>
        <v>4.9504950495049507E-2</v>
      </c>
      <c r="T1609" s="8">
        <f t="shared" si="459"/>
        <v>0.15384615384615385</v>
      </c>
      <c r="U1609" s="8">
        <f t="shared" si="460"/>
        <v>7.407407407407407E-2</v>
      </c>
      <c r="V1609" s="8">
        <f t="shared" si="449"/>
        <v>0</v>
      </c>
      <c r="W1609" s="8">
        <f t="shared" si="450"/>
        <v>4.2093494348682033E-149</v>
      </c>
      <c r="X1609" s="8">
        <f t="shared" si="451"/>
        <v>3.3088368601451822E-59</v>
      </c>
      <c r="Y1609" s="8">
        <f t="shared" si="452"/>
        <v>7.7266504072806561E-29</v>
      </c>
      <c r="Z1609" s="8">
        <f t="shared" si="453"/>
        <v>2.5477031348379687E-96</v>
      </c>
      <c r="AA1609" s="8">
        <f t="shared" si="454"/>
        <v>5.4219233854041094E-44</v>
      </c>
      <c r="AB1609" s="13" t="e">
        <f t="shared" si="444"/>
        <v>#DIV/0!</v>
      </c>
      <c r="AC1609" s="13">
        <f t="shared" si="445"/>
        <v>-5.4219233854041094E-44</v>
      </c>
    </row>
    <row r="1610" spans="2:29">
      <c r="B1610" s="16"/>
      <c r="I1610" s="11" t="e">
        <f t="shared" si="461"/>
        <v>#DIV/0!</v>
      </c>
      <c r="J1610" s="11" t="e">
        <f t="shared" si="462"/>
        <v>#DIV/0!</v>
      </c>
      <c r="K1610" s="11" t="e">
        <f t="shared" si="442"/>
        <v>#DIV/0!</v>
      </c>
      <c r="L1610" s="11" t="e">
        <f t="shared" si="443"/>
        <v>#DIV/0!</v>
      </c>
      <c r="M1610" s="8" t="e">
        <f t="shared" si="446"/>
        <v>#DIV/0!</v>
      </c>
      <c r="N1610" s="8">
        <f t="shared" si="447"/>
        <v>0</v>
      </c>
      <c r="O1610" s="8">
        <f t="shared" si="448"/>
        <v>0</v>
      </c>
      <c r="P1610" s="8">
        <f t="shared" si="455"/>
        <v>0.83333333333333337</v>
      </c>
      <c r="Q1610" s="8">
        <f t="shared" si="456"/>
        <v>0.22727272727272727</v>
      </c>
      <c r="R1610" s="8">
        <f t="shared" si="457"/>
        <v>9.8039215686274508E-2</v>
      </c>
      <c r="S1610" s="8">
        <f t="shared" si="458"/>
        <v>4.9504950495049507E-2</v>
      </c>
      <c r="T1610" s="8">
        <f t="shared" si="459"/>
        <v>0.15384615384615385</v>
      </c>
      <c r="U1610" s="8">
        <f t="shared" si="460"/>
        <v>7.407407407407407E-2</v>
      </c>
      <c r="V1610" s="8">
        <f t="shared" si="449"/>
        <v>0</v>
      </c>
      <c r="W1610" s="8">
        <f t="shared" si="450"/>
        <v>3.2526791087617935E-149</v>
      </c>
      <c r="X1610" s="8">
        <f t="shared" si="451"/>
        <v>2.9844410895427136E-59</v>
      </c>
      <c r="Y1610" s="8">
        <f t="shared" si="452"/>
        <v>7.3441429613756725E-29</v>
      </c>
      <c r="Z1610" s="8">
        <f t="shared" si="453"/>
        <v>2.1557488064013583E-96</v>
      </c>
      <c r="AA1610" s="8">
        <f t="shared" si="454"/>
        <v>5.0202994309297311E-44</v>
      </c>
      <c r="AB1610" s="13" t="e">
        <f t="shared" si="444"/>
        <v>#DIV/0!</v>
      </c>
      <c r="AC1610" s="13">
        <f t="shared" si="445"/>
        <v>-5.0202994309297311E-44</v>
      </c>
    </row>
    <row r="1611" spans="2:29">
      <c r="B1611" s="16"/>
      <c r="I1611" s="11" t="e">
        <f t="shared" si="461"/>
        <v>#DIV/0!</v>
      </c>
      <c r="J1611" s="11" t="e">
        <f t="shared" si="462"/>
        <v>#DIV/0!</v>
      </c>
      <c r="K1611" s="11" t="e">
        <f t="shared" si="442"/>
        <v>#DIV/0!</v>
      </c>
      <c r="L1611" s="11" t="e">
        <f t="shared" si="443"/>
        <v>#DIV/0!</v>
      </c>
      <c r="M1611" s="8" t="e">
        <f t="shared" si="446"/>
        <v>#DIV/0!</v>
      </c>
      <c r="N1611" s="8">
        <f t="shared" si="447"/>
        <v>0</v>
      </c>
      <c r="O1611" s="8">
        <f t="shared" si="448"/>
        <v>0</v>
      </c>
      <c r="P1611" s="8">
        <f t="shared" si="455"/>
        <v>0.83333333333333337</v>
      </c>
      <c r="Q1611" s="8">
        <f t="shared" si="456"/>
        <v>0.22727272727272727</v>
      </c>
      <c r="R1611" s="8">
        <f t="shared" si="457"/>
        <v>9.8039215686274508E-2</v>
      </c>
      <c r="S1611" s="8">
        <f t="shared" si="458"/>
        <v>4.9504950495049507E-2</v>
      </c>
      <c r="T1611" s="8">
        <f t="shared" si="459"/>
        <v>0.15384615384615385</v>
      </c>
      <c r="U1611" s="8">
        <f t="shared" si="460"/>
        <v>7.407407407407407E-2</v>
      </c>
      <c r="V1611" s="8">
        <f t="shared" si="449"/>
        <v>0</v>
      </c>
      <c r="W1611" s="8">
        <f t="shared" si="450"/>
        <v>2.5134338567704766E-149</v>
      </c>
      <c r="X1611" s="8">
        <f t="shared" si="451"/>
        <v>2.6918488258620557E-59</v>
      </c>
      <c r="Y1611" s="8">
        <f t="shared" si="452"/>
        <v>6.9805715276442036E-29</v>
      </c>
      <c r="Z1611" s="8">
        <f t="shared" si="453"/>
        <v>1.8240951438780723E-96</v>
      </c>
      <c r="AA1611" s="8">
        <f t="shared" si="454"/>
        <v>4.6484253990090101E-44</v>
      </c>
      <c r="AB1611" s="13" t="e">
        <f t="shared" si="444"/>
        <v>#DIV/0!</v>
      </c>
      <c r="AC1611" s="13">
        <f t="shared" si="445"/>
        <v>-4.6484253990090101E-44</v>
      </c>
    </row>
    <row r="1612" spans="2:29">
      <c r="B1612" s="16"/>
      <c r="I1612" s="11" t="e">
        <f t="shared" si="461"/>
        <v>#DIV/0!</v>
      </c>
      <c r="J1612" s="11" t="e">
        <f t="shared" si="462"/>
        <v>#DIV/0!</v>
      </c>
      <c r="K1612" s="11" t="e">
        <f t="shared" si="442"/>
        <v>#DIV/0!</v>
      </c>
      <c r="L1612" s="11" t="e">
        <f t="shared" si="443"/>
        <v>#DIV/0!</v>
      </c>
      <c r="M1612" s="8" t="e">
        <f t="shared" si="446"/>
        <v>#DIV/0!</v>
      </c>
      <c r="N1612" s="8">
        <f t="shared" si="447"/>
        <v>0</v>
      </c>
      <c r="O1612" s="8">
        <f t="shared" si="448"/>
        <v>0</v>
      </c>
      <c r="P1612" s="8">
        <f t="shared" si="455"/>
        <v>0.83333333333333337</v>
      </c>
      <c r="Q1612" s="8">
        <f t="shared" si="456"/>
        <v>0.22727272727272727</v>
      </c>
      <c r="R1612" s="8">
        <f t="shared" si="457"/>
        <v>9.8039215686274508E-2</v>
      </c>
      <c r="S1612" s="8">
        <f t="shared" si="458"/>
        <v>4.9504950495049507E-2</v>
      </c>
      <c r="T1612" s="8">
        <f t="shared" si="459"/>
        <v>0.15384615384615385</v>
      </c>
      <c r="U1612" s="8">
        <f t="shared" si="460"/>
        <v>7.407407407407407E-2</v>
      </c>
      <c r="V1612" s="8">
        <f t="shared" si="449"/>
        <v>0</v>
      </c>
      <c r="W1612" s="8">
        <f t="shared" si="450"/>
        <v>1.9421988893226408E-149</v>
      </c>
      <c r="X1612" s="8">
        <f t="shared" si="451"/>
        <v>2.4279420782285207E-59</v>
      </c>
      <c r="Y1612" s="8">
        <f t="shared" si="452"/>
        <v>6.6349986797410245E-29</v>
      </c>
      <c r="Z1612" s="8">
        <f t="shared" si="453"/>
        <v>1.5434651217429842E-96</v>
      </c>
      <c r="AA1612" s="8">
        <f t="shared" si="454"/>
        <v>4.3040975916750093E-44</v>
      </c>
      <c r="AB1612" s="13" t="e">
        <f t="shared" si="444"/>
        <v>#DIV/0!</v>
      </c>
      <c r="AC1612" s="13">
        <f t="shared" si="445"/>
        <v>-4.3040975916750093E-44</v>
      </c>
    </row>
    <row r="1613" spans="2:29">
      <c r="B1613" s="16"/>
      <c r="I1613" s="11" t="e">
        <f t="shared" si="461"/>
        <v>#DIV/0!</v>
      </c>
      <c r="J1613" s="11" t="e">
        <f t="shared" si="462"/>
        <v>#DIV/0!</v>
      </c>
      <c r="K1613" s="11" t="e">
        <f t="shared" si="442"/>
        <v>#DIV/0!</v>
      </c>
      <c r="L1613" s="11" t="e">
        <f t="shared" si="443"/>
        <v>#DIV/0!</v>
      </c>
      <c r="M1613" s="8" t="e">
        <f t="shared" si="446"/>
        <v>#DIV/0!</v>
      </c>
      <c r="N1613" s="8">
        <f t="shared" si="447"/>
        <v>0</v>
      </c>
      <c r="O1613" s="8">
        <f t="shared" si="448"/>
        <v>0</v>
      </c>
      <c r="P1613" s="8">
        <f t="shared" si="455"/>
        <v>0.83333333333333337</v>
      </c>
      <c r="Q1613" s="8">
        <f t="shared" si="456"/>
        <v>0.22727272727272727</v>
      </c>
      <c r="R1613" s="8">
        <f t="shared" si="457"/>
        <v>9.8039215686274508E-2</v>
      </c>
      <c r="S1613" s="8">
        <f t="shared" si="458"/>
        <v>4.9504950495049507E-2</v>
      </c>
      <c r="T1613" s="8">
        <f t="shared" si="459"/>
        <v>0.15384615384615385</v>
      </c>
      <c r="U1613" s="8">
        <f t="shared" si="460"/>
        <v>7.407407407407407E-2</v>
      </c>
      <c r="V1613" s="8">
        <f t="shared" si="449"/>
        <v>0</v>
      </c>
      <c r="W1613" s="8">
        <f t="shared" si="450"/>
        <v>1.5007900508402224E-149</v>
      </c>
      <c r="X1613" s="8">
        <f t="shared" si="451"/>
        <v>2.1899085411472932E-59</v>
      </c>
      <c r="Y1613" s="8">
        <f t="shared" si="452"/>
        <v>6.3065333985657259E-29</v>
      </c>
      <c r="Z1613" s="8">
        <f t="shared" si="453"/>
        <v>1.3060089491671404E-96</v>
      </c>
      <c r="AA1613" s="8">
        <f t="shared" si="454"/>
        <v>3.9852755478472311E-44</v>
      </c>
      <c r="AB1613" s="13" t="e">
        <f t="shared" si="444"/>
        <v>#DIV/0!</v>
      </c>
      <c r="AC1613" s="13">
        <f t="shared" si="445"/>
        <v>-3.9852755478472311E-44</v>
      </c>
    </row>
    <row r="1614" spans="2:29">
      <c r="B1614" s="16"/>
      <c r="I1614" s="11" t="e">
        <f t="shared" si="461"/>
        <v>#DIV/0!</v>
      </c>
      <c r="J1614" s="11" t="e">
        <f t="shared" si="462"/>
        <v>#DIV/0!</v>
      </c>
      <c r="K1614" s="11" t="e">
        <f t="shared" ref="K1614:K1645" si="463">I1614-J1614</f>
        <v>#DIV/0!</v>
      </c>
      <c r="L1614" s="11" t="e">
        <f t="shared" ref="L1614:L1645" si="464">J1614+I1614</f>
        <v>#DIV/0!</v>
      </c>
      <c r="M1614" s="8" t="e">
        <f t="shared" si="446"/>
        <v>#DIV/0!</v>
      </c>
      <c r="N1614" s="8">
        <f t="shared" si="447"/>
        <v>0</v>
      </c>
      <c r="O1614" s="8">
        <f t="shared" si="448"/>
        <v>0</v>
      </c>
      <c r="P1614" s="8">
        <f t="shared" si="455"/>
        <v>0.83333333333333337</v>
      </c>
      <c r="Q1614" s="8">
        <f t="shared" si="456"/>
        <v>0.22727272727272727</v>
      </c>
      <c r="R1614" s="8">
        <f t="shared" si="457"/>
        <v>9.8039215686274508E-2</v>
      </c>
      <c r="S1614" s="8">
        <f t="shared" si="458"/>
        <v>4.9504950495049507E-2</v>
      </c>
      <c r="T1614" s="8">
        <f t="shared" si="459"/>
        <v>0.15384615384615385</v>
      </c>
      <c r="U1614" s="8">
        <f t="shared" si="460"/>
        <v>7.407407407407407E-2</v>
      </c>
      <c r="V1614" s="8">
        <f t="shared" si="449"/>
        <v>0</v>
      </c>
      <c r="W1614" s="8">
        <f t="shared" si="450"/>
        <v>1.1597014029219901E-149</v>
      </c>
      <c r="X1614" s="8">
        <f t="shared" si="451"/>
        <v>1.975211625348539E-59</v>
      </c>
      <c r="Y1614" s="8">
        <f t="shared" si="452"/>
        <v>5.9943287748743528E-29</v>
      </c>
      <c r="Z1614" s="8">
        <f t="shared" si="453"/>
        <v>1.1050844954491187E-96</v>
      </c>
      <c r="AA1614" s="8">
        <f t="shared" si="454"/>
        <v>3.690069951710399E-44</v>
      </c>
      <c r="AB1614" s="13" t="e">
        <f t="shared" ref="AB1614:AB1645" si="465">100-100/(1+AVERAGE(N1601:N1614)/AVERAGE(O1601:O1614))</f>
        <v>#DIV/0!</v>
      </c>
      <c r="AC1614" s="13">
        <f t="shared" ref="AC1614:AC1645" si="466">Z1614-AA1614</f>
        <v>-3.690069951710399E-44</v>
      </c>
    </row>
    <row r="1615" spans="2:29">
      <c r="B1615" s="16"/>
      <c r="I1615" s="11" t="e">
        <f t="shared" si="461"/>
        <v>#DIV/0!</v>
      </c>
      <c r="J1615" s="11" t="e">
        <f t="shared" si="462"/>
        <v>#DIV/0!</v>
      </c>
      <c r="K1615" s="11" t="e">
        <f t="shared" si="463"/>
        <v>#DIV/0!</v>
      </c>
      <c r="L1615" s="11" t="e">
        <f t="shared" si="464"/>
        <v>#DIV/0!</v>
      </c>
      <c r="M1615" s="8" t="e">
        <f t="shared" si="446"/>
        <v>#DIV/0!</v>
      </c>
      <c r="N1615" s="8">
        <f t="shared" si="447"/>
        <v>0</v>
      </c>
      <c r="O1615" s="8">
        <f t="shared" si="448"/>
        <v>0</v>
      </c>
      <c r="P1615" s="8">
        <f t="shared" si="455"/>
        <v>0.83333333333333337</v>
      </c>
      <c r="Q1615" s="8">
        <f t="shared" si="456"/>
        <v>0.22727272727272727</v>
      </c>
      <c r="R1615" s="8">
        <f t="shared" si="457"/>
        <v>9.8039215686274508E-2</v>
      </c>
      <c r="S1615" s="8">
        <f t="shared" si="458"/>
        <v>4.9504950495049507E-2</v>
      </c>
      <c r="T1615" s="8">
        <f t="shared" si="459"/>
        <v>0.15384615384615385</v>
      </c>
      <c r="U1615" s="8">
        <f t="shared" si="460"/>
        <v>7.407407407407407E-2</v>
      </c>
      <c r="V1615" s="8">
        <f t="shared" si="449"/>
        <v>0</v>
      </c>
      <c r="W1615" s="8">
        <f t="shared" si="450"/>
        <v>8.9613290225790141E-150</v>
      </c>
      <c r="X1615" s="8">
        <f t="shared" si="451"/>
        <v>1.7815634267849567E-59</v>
      </c>
      <c r="Y1615" s="8">
        <f t="shared" si="452"/>
        <v>5.6975798256231474E-29</v>
      </c>
      <c r="Z1615" s="8">
        <f t="shared" si="453"/>
        <v>9.3507149614925424E-97</v>
      </c>
      <c r="AA1615" s="8">
        <f t="shared" si="454"/>
        <v>3.4167314367688878E-44</v>
      </c>
      <c r="AB1615" s="13" t="e">
        <f t="shared" si="465"/>
        <v>#DIV/0!</v>
      </c>
      <c r="AC1615" s="13">
        <f t="shared" si="466"/>
        <v>-3.4167314367688878E-44</v>
      </c>
    </row>
    <row r="1616" spans="2:29">
      <c r="B1616" s="16"/>
      <c r="I1616" s="11" t="e">
        <f t="shared" si="461"/>
        <v>#DIV/0!</v>
      </c>
      <c r="J1616" s="11" t="e">
        <f t="shared" si="462"/>
        <v>#DIV/0!</v>
      </c>
      <c r="K1616" s="11" t="e">
        <f t="shared" si="463"/>
        <v>#DIV/0!</v>
      </c>
      <c r="L1616" s="11" t="e">
        <f t="shared" si="464"/>
        <v>#DIV/0!</v>
      </c>
      <c r="M1616" s="8" t="e">
        <f t="shared" si="446"/>
        <v>#DIV/0!</v>
      </c>
      <c r="N1616" s="8">
        <f t="shared" si="447"/>
        <v>0</v>
      </c>
      <c r="O1616" s="8">
        <f t="shared" si="448"/>
        <v>0</v>
      </c>
      <c r="P1616" s="8">
        <f t="shared" si="455"/>
        <v>0.83333333333333337</v>
      </c>
      <c r="Q1616" s="8">
        <f t="shared" si="456"/>
        <v>0.22727272727272727</v>
      </c>
      <c r="R1616" s="8">
        <f t="shared" si="457"/>
        <v>9.8039215686274508E-2</v>
      </c>
      <c r="S1616" s="8">
        <f t="shared" si="458"/>
        <v>4.9504950495049507E-2</v>
      </c>
      <c r="T1616" s="8">
        <f t="shared" si="459"/>
        <v>0.15384615384615385</v>
      </c>
      <c r="U1616" s="8">
        <f t="shared" si="460"/>
        <v>7.407407407407407E-2</v>
      </c>
      <c r="V1616" s="8">
        <f t="shared" si="449"/>
        <v>0</v>
      </c>
      <c r="W1616" s="8">
        <f t="shared" si="450"/>
        <v>6.9246633356292381E-150</v>
      </c>
      <c r="X1616" s="8">
        <f t="shared" si="451"/>
        <v>1.6069003457276081E-59</v>
      </c>
      <c r="Y1616" s="8">
        <f t="shared" si="452"/>
        <v>5.4155214184140803E-29</v>
      </c>
      <c r="Z1616" s="8">
        <f t="shared" si="453"/>
        <v>7.9121434289552283E-97</v>
      </c>
      <c r="AA1616" s="8">
        <f t="shared" si="454"/>
        <v>3.1636402192304519E-44</v>
      </c>
      <c r="AB1616" s="13" t="e">
        <f t="shared" si="465"/>
        <v>#DIV/0!</v>
      </c>
      <c r="AC1616" s="13">
        <f t="shared" si="466"/>
        <v>-3.1636402192304519E-44</v>
      </c>
    </row>
    <row r="1617" spans="2:29">
      <c r="B1617" s="16"/>
      <c r="I1617" s="11" t="e">
        <f t="shared" si="461"/>
        <v>#DIV/0!</v>
      </c>
      <c r="J1617" s="11" t="e">
        <f t="shared" si="462"/>
        <v>#DIV/0!</v>
      </c>
      <c r="K1617" s="11" t="e">
        <f t="shared" si="463"/>
        <v>#DIV/0!</v>
      </c>
      <c r="L1617" s="11" t="e">
        <f t="shared" si="464"/>
        <v>#DIV/0!</v>
      </c>
      <c r="M1617" s="8" t="e">
        <f t="shared" si="446"/>
        <v>#DIV/0!</v>
      </c>
      <c r="N1617" s="8">
        <f t="shared" si="447"/>
        <v>0</v>
      </c>
      <c r="O1617" s="8">
        <f t="shared" si="448"/>
        <v>0</v>
      </c>
      <c r="P1617" s="8">
        <f t="shared" si="455"/>
        <v>0.83333333333333337</v>
      </c>
      <c r="Q1617" s="8">
        <f t="shared" si="456"/>
        <v>0.22727272727272727</v>
      </c>
      <c r="R1617" s="8">
        <f t="shared" si="457"/>
        <v>9.8039215686274508E-2</v>
      </c>
      <c r="S1617" s="8">
        <f t="shared" si="458"/>
        <v>4.9504950495049507E-2</v>
      </c>
      <c r="T1617" s="8">
        <f t="shared" si="459"/>
        <v>0.15384615384615385</v>
      </c>
      <c r="U1617" s="8">
        <f t="shared" si="460"/>
        <v>7.407407407407407E-2</v>
      </c>
      <c r="V1617" s="8">
        <f t="shared" si="449"/>
        <v>0</v>
      </c>
      <c r="W1617" s="8">
        <f t="shared" si="450"/>
        <v>5.3508762138953205E-150</v>
      </c>
      <c r="X1617" s="8">
        <f t="shared" si="451"/>
        <v>1.44936109614647E-59</v>
      </c>
      <c r="Y1617" s="8">
        <f t="shared" si="452"/>
        <v>5.147426298690611E-29</v>
      </c>
      <c r="Z1617" s="8">
        <f t="shared" si="453"/>
        <v>6.6948905937313466E-97</v>
      </c>
      <c r="AA1617" s="8">
        <f t="shared" si="454"/>
        <v>2.9292964992874555E-44</v>
      </c>
      <c r="AB1617" s="13" t="e">
        <f t="shared" si="465"/>
        <v>#DIV/0!</v>
      </c>
      <c r="AC1617" s="13">
        <f t="shared" si="466"/>
        <v>-2.9292964992874555E-44</v>
      </c>
    </row>
    <row r="1618" spans="2:29">
      <c r="B1618" s="16"/>
      <c r="I1618" s="11" t="e">
        <f t="shared" si="461"/>
        <v>#DIV/0!</v>
      </c>
      <c r="J1618" s="11" t="e">
        <f t="shared" si="462"/>
        <v>#DIV/0!</v>
      </c>
      <c r="K1618" s="11" t="e">
        <f t="shared" si="463"/>
        <v>#DIV/0!</v>
      </c>
      <c r="L1618" s="11" t="e">
        <f t="shared" si="464"/>
        <v>#DIV/0!</v>
      </c>
      <c r="M1618" s="8" t="e">
        <f t="shared" ref="M1618:M1645" si="467">IF(C1618&gt;L1618,IF(AB1618&gt;=80,"STRONG SHORT","SHORT"),IF(C1618&lt;K1618,IF(AB1618&lt;=20,"STRONG LONG","LONG"),"NONE"))</f>
        <v>#DIV/0!</v>
      </c>
      <c r="N1618" s="8">
        <f t="shared" ref="N1618:N1645" si="468">IF(C1618&gt;C1617,C1618-C1617,0)</f>
        <v>0</v>
      </c>
      <c r="O1618" s="8">
        <f t="shared" ref="O1618:O1645" si="469">IF(C1618&lt;C1617,C1617-C1618,0)</f>
        <v>0</v>
      </c>
      <c r="P1618" s="8">
        <f t="shared" si="455"/>
        <v>0.83333333333333337</v>
      </c>
      <c r="Q1618" s="8">
        <f t="shared" si="456"/>
        <v>0.22727272727272727</v>
      </c>
      <c r="R1618" s="8">
        <f t="shared" si="457"/>
        <v>9.8039215686274508E-2</v>
      </c>
      <c r="S1618" s="8">
        <f t="shared" si="458"/>
        <v>4.9504950495049507E-2</v>
      </c>
      <c r="T1618" s="8">
        <f t="shared" si="459"/>
        <v>0.15384615384615385</v>
      </c>
      <c r="U1618" s="8">
        <f t="shared" si="460"/>
        <v>7.407407407407407E-2</v>
      </c>
      <c r="V1618" s="8">
        <f t="shared" ref="V1618:V1645" si="470">$C1618*P1618+V1617*(1-P1618)</f>
        <v>0</v>
      </c>
      <c r="W1618" s="8">
        <f t="shared" ref="W1618:W1645" si="471">$C1618*Q1618+W1617*(1-Q1618)</f>
        <v>4.1347679834645657E-150</v>
      </c>
      <c r="X1618" s="8">
        <f t="shared" ref="X1618:X1645" si="472">$C1618*R1618+X1617*(1-R1618)</f>
        <v>1.307266871034071E-59</v>
      </c>
      <c r="Y1618" s="8">
        <f t="shared" ref="Y1618:Y1645" si="473">$C1618*S1618+Y1617*(1-S1618)</f>
        <v>4.8926032145970162E-29</v>
      </c>
      <c r="Z1618" s="8">
        <f t="shared" ref="Z1618:Z1645" si="474">$C1618*T1618+Z1617*(1-T1618)</f>
        <v>5.6649074254649857E-97</v>
      </c>
      <c r="AA1618" s="8">
        <f t="shared" ref="AA1618:AA1645" si="475">$C1618*U1618+AA1617*(1-U1618)</f>
        <v>2.7123115734143105E-44</v>
      </c>
      <c r="AB1618" s="13" t="e">
        <f t="shared" si="465"/>
        <v>#DIV/0!</v>
      </c>
      <c r="AC1618" s="13">
        <f t="shared" si="466"/>
        <v>-2.7123115734143105E-44</v>
      </c>
    </row>
    <row r="1619" spans="2:29">
      <c r="B1619" s="16"/>
      <c r="I1619" s="11" t="e">
        <f t="shared" si="461"/>
        <v>#DIV/0!</v>
      </c>
      <c r="J1619" s="11" t="e">
        <f t="shared" si="462"/>
        <v>#DIV/0!</v>
      </c>
      <c r="K1619" s="11" t="e">
        <f t="shared" si="463"/>
        <v>#DIV/0!</v>
      </c>
      <c r="L1619" s="11" t="e">
        <f t="shared" si="464"/>
        <v>#DIV/0!</v>
      </c>
      <c r="M1619" s="8" t="e">
        <f t="shared" si="467"/>
        <v>#DIV/0!</v>
      </c>
      <c r="N1619" s="8">
        <f t="shared" si="468"/>
        <v>0</v>
      </c>
      <c r="O1619" s="8">
        <f t="shared" si="469"/>
        <v>0</v>
      </c>
      <c r="P1619" s="8">
        <f t="shared" si="455"/>
        <v>0.83333333333333337</v>
      </c>
      <c r="Q1619" s="8">
        <f t="shared" si="456"/>
        <v>0.22727272727272727</v>
      </c>
      <c r="R1619" s="8">
        <f t="shared" si="457"/>
        <v>9.8039215686274508E-2</v>
      </c>
      <c r="S1619" s="8">
        <f t="shared" si="458"/>
        <v>4.9504950495049507E-2</v>
      </c>
      <c r="T1619" s="8">
        <f t="shared" si="459"/>
        <v>0.15384615384615385</v>
      </c>
      <c r="U1619" s="8">
        <f t="shared" si="460"/>
        <v>7.407407407407407E-2</v>
      </c>
      <c r="V1619" s="8">
        <f t="shared" si="470"/>
        <v>0</v>
      </c>
      <c r="W1619" s="8">
        <f t="shared" si="471"/>
        <v>3.1950479872226191E-150</v>
      </c>
      <c r="X1619" s="8">
        <f t="shared" si="472"/>
        <v>1.1791034523052405E-59</v>
      </c>
      <c r="Y1619" s="8">
        <f t="shared" si="473"/>
        <v>4.6503951346664705E-29</v>
      </c>
      <c r="Z1619" s="8">
        <f t="shared" si="474"/>
        <v>4.79338320616268E-97</v>
      </c>
      <c r="AA1619" s="8">
        <f t="shared" si="475"/>
        <v>2.5113996050132506E-44</v>
      </c>
      <c r="AB1619" s="13" t="e">
        <f t="shared" si="465"/>
        <v>#DIV/0!</v>
      </c>
      <c r="AC1619" s="13">
        <f t="shared" si="466"/>
        <v>-2.5113996050132506E-44</v>
      </c>
    </row>
    <row r="1620" spans="2:29">
      <c r="B1620" s="16"/>
      <c r="I1620" s="11" t="e">
        <f t="shared" si="461"/>
        <v>#DIV/0!</v>
      </c>
      <c r="J1620" s="11" t="e">
        <f t="shared" si="462"/>
        <v>#DIV/0!</v>
      </c>
      <c r="K1620" s="11" t="e">
        <f t="shared" si="463"/>
        <v>#DIV/0!</v>
      </c>
      <c r="L1620" s="11" t="e">
        <f t="shared" si="464"/>
        <v>#DIV/0!</v>
      </c>
      <c r="M1620" s="8" t="e">
        <f t="shared" si="467"/>
        <v>#DIV/0!</v>
      </c>
      <c r="N1620" s="8">
        <f t="shared" si="468"/>
        <v>0</v>
      </c>
      <c r="O1620" s="8">
        <f t="shared" si="469"/>
        <v>0</v>
      </c>
      <c r="P1620" s="8">
        <f t="shared" si="455"/>
        <v>0.83333333333333337</v>
      </c>
      <c r="Q1620" s="8">
        <f t="shared" si="456"/>
        <v>0.22727272727272727</v>
      </c>
      <c r="R1620" s="8">
        <f t="shared" si="457"/>
        <v>9.8039215686274508E-2</v>
      </c>
      <c r="S1620" s="8">
        <f t="shared" si="458"/>
        <v>4.9504950495049507E-2</v>
      </c>
      <c r="T1620" s="8">
        <f t="shared" si="459"/>
        <v>0.15384615384615385</v>
      </c>
      <c r="U1620" s="8">
        <f t="shared" si="460"/>
        <v>7.407407407407407E-2</v>
      </c>
      <c r="V1620" s="8">
        <f t="shared" si="470"/>
        <v>0</v>
      </c>
      <c r="W1620" s="8">
        <f t="shared" si="471"/>
        <v>2.4689007173992963E-150</v>
      </c>
      <c r="X1620" s="8">
        <f t="shared" si="472"/>
        <v>1.0635050746282561E-59</v>
      </c>
      <c r="Y1620" s="8">
        <f t="shared" si="473"/>
        <v>4.4201775537423877E-29</v>
      </c>
      <c r="Z1620" s="8">
        <f t="shared" si="474"/>
        <v>4.0559396359838061E-97</v>
      </c>
      <c r="AA1620" s="8">
        <f t="shared" si="475"/>
        <v>2.3253700046418988E-44</v>
      </c>
      <c r="AB1620" s="13" t="e">
        <f t="shared" si="465"/>
        <v>#DIV/0!</v>
      </c>
      <c r="AC1620" s="13">
        <f t="shared" si="466"/>
        <v>-2.3253700046418988E-44</v>
      </c>
    </row>
    <row r="1621" spans="2:29">
      <c r="B1621" s="16"/>
      <c r="I1621" s="11" t="e">
        <f t="shared" si="461"/>
        <v>#DIV/0!</v>
      </c>
      <c r="J1621" s="11" t="e">
        <f t="shared" si="462"/>
        <v>#DIV/0!</v>
      </c>
      <c r="K1621" s="11" t="e">
        <f t="shared" si="463"/>
        <v>#DIV/0!</v>
      </c>
      <c r="L1621" s="11" t="e">
        <f t="shared" si="464"/>
        <v>#DIV/0!</v>
      </c>
      <c r="M1621" s="8" t="e">
        <f t="shared" si="467"/>
        <v>#DIV/0!</v>
      </c>
      <c r="N1621" s="8">
        <f t="shared" si="468"/>
        <v>0</v>
      </c>
      <c r="O1621" s="8">
        <f t="shared" si="469"/>
        <v>0</v>
      </c>
      <c r="P1621" s="8">
        <f t="shared" si="455"/>
        <v>0.83333333333333337</v>
      </c>
      <c r="Q1621" s="8">
        <f t="shared" si="456"/>
        <v>0.22727272727272727</v>
      </c>
      <c r="R1621" s="8">
        <f t="shared" si="457"/>
        <v>9.8039215686274508E-2</v>
      </c>
      <c r="S1621" s="8">
        <f t="shared" si="458"/>
        <v>4.9504950495049507E-2</v>
      </c>
      <c r="T1621" s="8">
        <f t="shared" si="459"/>
        <v>0.15384615384615385</v>
      </c>
      <c r="U1621" s="8">
        <f t="shared" si="460"/>
        <v>7.407407407407407E-2</v>
      </c>
      <c r="V1621" s="8">
        <f t="shared" si="470"/>
        <v>0</v>
      </c>
      <c r="W1621" s="8">
        <f t="shared" si="471"/>
        <v>1.9077869179903654E-150</v>
      </c>
      <c r="X1621" s="8">
        <f t="shared" si="472"/>
        <v>9.5923987123332903E-60</v>
      </c>
      <c r="Y1621" s="8">
        <f t="shared" si="473"/>
        <v>4.2013568827650416E-29</v>
      </c>
      <c r="Z1621" s="8">
        <f t="shared" si="474"/>
        <v>3.4319489227555281E-97</v>
      </c>
      <c r="AA1621" s="8">
        <f t="shared" si="475"/>
        <v>2.1531203746684247E-44</v>
      </c>
      <c r="AB1621" s="13" t="e">
        <f t="shared" si="465"/>
        <v>#DIV/0!</v>
      </c>
      <c r="AC1621" s="13">
        <f t="shared" si="466"/>
        <v>-2.1531203746684247E-44</v>
      </c>
    </row>
    <row r="1622" spans="2:29">
      <c r="B1622" s="16"/>
      <c r="I1622" s="11" t="e">
        <f t="shared" si="461"/>
        <v>#DIV/0!</v>
      </c>
      <c r="J1622" s="11" t="e">
        <f t="shared" si="462"/>
        <v>#DIV/0!</v>
      </c>
      <c r="K1622" s="11" t="e">
        <f t="shared" si="463"/>
        <v>#DIV/0!</v>
      </c>
      <c r="L1622" s="11" t="e">
        <f t="shared" si="464"/>
        <v>#DIV/0!</v>
      </c>
      <c r="M1622" s="8" t="e">
        <f t="shared" si="467"/>
        <v>#DIV/0!</v>
      </c>
      <c r="N1622" s="8">
        <f t="shared" si="468"/>
        <v>0</v>
      </c>
      <c r="O1622" s="8">
        <f t="shared" si="469"/>
        <v>0</v>
      </c>
      <c r="P1622" s="8">
        <f t="shared" si="455"/>
        <v>0.83333333333333337</v>
      </c>
      <c r="Q1622" s="8">
        <f t="shared" si="456"/>
        <v>0.22727272727272727</v>
      </c>
      <c r="R1622" s="8">
        <f t="shared" si="457"/>
        <v>9.8039215686274508E-2</v>
      </c>
      <c r="S1622" s="8">
        <f t="shared" si="458"/>
        <v>4.9504950495049507E-2</v>
      </c>
      <c r="T1622" s="8">
        <f t="shared" si="459"/>
        <v>0.15384615384615385</v>
      </c>
      <c r="U1622" s="8">
        <f t="shared" si="460"/>
        <v>7.407407407407407E-2</v>
      </c>
      <c r="V1622" s="8">
        <f t="shared" si="470"/>
        <v>0</v>
      </c>
      <c r="W1622" s="8">
        <f t="shared" si="471"/>
        <v>1.474198982083464E-150</v>
      </c>
      <c r="X1622" s="8">
        <f t="shared" si="472"/>
        <v>8.6519674660261048E-60</v>
      </c>
      <c r="Y1622" s="8">
        <f t="shared" si="473"/>
        <v>3.9933689182717228E-29</v>
      </c>
      <c r="Z1622" s="8">
        <f t="shared" si="474"/>
        <v>2.903956780793139E-97</v>
      </c>
      <c r="AA1622" s="8">
        <f t="shared" si="475"/>
        <v>1.9936299765448376E-44</v>
      </c>
      <c r="AB1622" s="13" t="e">
        <f t="shared" si="465"/>
        <v>#DIV/0!</v>
      </c>
      <c r="AC1622" s="13">
        <f t="shared" si="466"/>
        <v>-1.9936299765448376E-44</v>
      </c>
    </row>
    <row r="1623" spans="2:29">
      <c r="B1623" s="16"/>
      <c r="I1623" s="11" t="e">
        <f t="shared" si="461"/>
        <v>#DIV/0!</v>
      </c>
      <c r="J1623" s="11" t="e">
        <f t="shared" si="462"/>
        <v>#DIV/0!</v>
      </c>
      <c r="K1623" s="11" t="e">
        <f t="shared" si="463"/>
        <v>#DIV/0!</v>
      </c>
      <c r="L1623" s="11" t="e">
        <f t="shared" si="464"/>
        <v>#DIV/0!</v>
      </c>
      <c r="M1623" s="8" t="e">
        <f t="shared" si="467"/>
        <v>#DIV/0!</v>
      </c>
      <c r="N1623" s="8">
        <f t="shared" si="468"/>
        <v>0</v>
      </c>
      <c r="O1623" s="8">
        <f t="shared" si="469"/>
        <v>0</v>
      </c>
      <c r="P1623" s="8">
        <f t="shared" si="455"/>
        <v>0.83333333333333337</v>
      </c>
      <c r="Q1623" s="8">
        <f t="shared" si="456"/>
        <v>0.22727272727272727</v>
      </c>
      <c r="R1623" s="8">
        <f t="shared" si="457"/>
        <v>9.8039215686274508E-2</v>
      </c>
      <c r="S1623" s="8">
        <f t="shared" si="458"/>
        <v>4.9504950495049507E-2</v>
      </c>
      <c r="T1623" s="8">
        <f t="shared" si="459"/>
        <v>0.15384615384615385</v>
      </c>
      <c r="U1623" s="8">
        <f t="shared" si="460"/>
        <v>7.407407407407407E-2</v>
      </c>
      <c r="V1623" s="8">
        <f t="shared" si="470"/>
        <v>0</v>
      </c>
      <c r="W1623" s="8">
        <f t="shared" si="471"/>
        <v>1.1391537588826767E-150</v>
      </c>
      <c r="X1623" s="8">
        <f t="shared" si="472"/>
        <v>7.8037353615137414E-60</v>
      </c>
      <c r="Y1623" s="8">
        <f t="shared" si="473"/>
        <v>3.7956773876642116E-29</v>
      </c>
      <c r="Z1623" s="8">
        <f t="shared" si="474"/>
        <v>2.4571941991326558E-97</v>
      </c>
      <c r="AA1623" s="8">
        <f t="shared" si="475"/>
        <v>1.8459536819859608E-44</v>
      </c>
      <c r="AB1623" s="13" t="e">
        <f t="shared" si="465"/>
        <v>#DIV/0!</v>
      </c>
      <c r="AC1623" s="13">
        <f t="shared" si="466"/>
        <v>-1.8459536819859608E-44</v>
      </c>
    </row>
    <row r="1624" spans="2:29">
      <c r="B1624" s="16"/>
      <c r="I1624" s="11" t="e">
        <f t="shared" si="461"/>
        <v>#DIV/0!</v>
      </c>
      <c r="J1624" s="11" t="e">
        <f t="shared" si="462"/>
        <v>#DIV/0!</v>
      </c>
      <c r="K1624" s="11" t="e">
        <f t="shared" si="463"/>
        <v>#DIV/0!</v>
      </c>
      <c r="L1624" s="11" t="e">
        <f t="shared" si="464"/>
        <v>#DIV/0!</v>
      </c>
      <c r="M1624" s="8" t="e">
        <f t="shared" si="467"/>
        <v>#DIV/0!</v>
      </c>
      <c r="N1624" s="8">
        <f t="shared" si="468"/>
        <v>0</v>
      </c>
      <c r="O1624" s="8">
        <f t="shared" si="469"/>
        <v>0</v>
      </c>
      <c r="P1624" s="8">
        <f t="shared" si="455"/>
        <v>0.83333333333333337</v>
      </c>
      <c r="Q1624" s="8">
        <f t="shared" si="456"/>
        <v>0.22727272727272727</v>
      </c>
      <c r="R1624" s="8">
        <f t="shared" si="457"/>
        <v>9.8039215686274508E-2</v>
      </c>
      <c r="S1624" s="8">
        <f t="shared" si="458"/>
        <v>4.9504950495049507E-2</v>
      </c>
      <c r="T1624" s="8">
        <f t="shared" si="459"/>
        <v>0.15384615384615385</v>
      </c>
      <c r="U1624" s="8">
        <f t="shared" si="460"/>
        <v>7.407407407407407E-2</v>
      </c>
      <c r="V1624" s="8">
        <f t="shared" si="470"/>
        <v>0</v>
      </c>
      <c r="W1624" s="8">
        <f t="shared" si="471"/>
        <v>8.8025517731843191E-151</v>
      </c>
      <c r="X1624" s="8">
        <f t="shared" si="472"/>
        <v>7.0386632672476889E-60</v>
      </c>
      <c r="Y1624" s="8">
        <f t="shared" si="473"/>
        <v>3.6077725664927159E-29</v>
      </c>
      <c r="Z1624" s="8">
        <f t="shared" si="474"/>
        <v>2.0791643223430165E-97</v>
      </c>
      <c r="AA1624" s="8">
        <f t="shared" si="475"/>
        <v>1.709216372209223E-44</v>
      </c>
      <c r="AB1624" s="13" t="e">
        <f t="shared" si="465"/>
        <v>#DIV/0!</v>
      </c>
      <c r="AC1624" s="13">
        <f t="shared" si="466"/>
        <v>-1.709216372209223E-44</v>
      </c>
    </row>
    <row r="1625" spans="2:29">
      <c r="B1625" s="16"/>
      <c r="I1625" s="11" t="e">
        <f t="shared" si="461"/>
        <v>#DIV/0!</v>
      </c>
      <c r="J1625" s="11" t="e">
        <f t="shared" si="462"/>
        <v>#DIV/0!</v>
      </c>
      <c r="K1625" s="11" t="e">
        <f t="shared" si="463"/>
        <v>#DIV/0!</v>
      </c>
      <c r="L1625" s="11" t="e">
        <f t="shared" si="464"/>
        <v>#DIV/0!</v>
      </c>
      <c r="M1625" s="8" t="e">
        <f t="shared" si="467"/>
        <v>#DIV/0!</v>
      </c>
      <c r="N1625" s="8">
        <f t="shared" si="468"/>
        <v>0</v>
      </c>
      <c r="O1625" s="8">
        <f t="shared" si="469"/>
        <v>0</v>
      </c>
      <c r="P1625" s="8">
        <f t="shared" si="455"/>
        <v>0.83333333333333337</v>
      </c>
      <c r="Q1625" s="8">
        <f t="shared" si="456"/>
        <v>0.22727272727272727</v>
      </c>
      <c r="R1625" s="8">
        <f t="shared" si="457"/>
        <v>9.8039215686274508E-2</v>
      </c>
      <c r="S1625" s="8">
        <f t="shared" si="458"/>
        <v>4.9504950495049507E-2</v>
      </c>
      <c r="T1625" s="8">
        <f t="shared" si="459"/>
        <v>0.15384615384615385</v>
      </c>
      <c r="U1625" s="8">
        <f t="shared" si="460"/>
        <v>7.407407407407407E-2</v>
      </c>
      <c r="V1625" s="8">
        <f t="shared" si="470"/>
        <v>0</v>
      </c>
      <c r="W1625" s="8">
        <f t="shared" si="471"/>
        <v>6.8019718247333375E-151</v>
      </c>
      <c r="X1625" s="8">
        <f t="shared" si="472"/>
        <v>6.3485982410469347E-60</v>
      </c>
      <c r="Y1625" s="8">
        <f t="shared" si="473"/>
        <v>3.429169964191096E-29</v>
      </c>
      <c r="Z1625" s="8">
        <f t="shared" si="474"/>
        <v>1.7592928881363986E-97</v>
      </c>
      <c r="AA1625" s="8">
        <f t="shared" si="475"/>
        <v>1.5826077520455769E-44</v>
      </c>
      <c r="AB1625" s="13" t="e">
        <f t="shared" si="465"/>
        <v>#DIV/0!</v>
      </c>
      <c r="AC1625" s="13">
        <f t="shared" si="466"/>
        <v>-1.5826077520455769E-44</v>
      </c>
    </row>
    <row r="1626" spans="2:29">
      <c r="B1626" s="16"/>
      <c r="I1626" s="11" t="e">
        <f t="shared" si="461"/>
        <v>#DIV/0!</v>
      </c>
      <c r="J1626" s="11" t="e">
        <f t="shared" si="462"/>
        <v>#DIV/0!</v>
      </c>
      <c r="K1626" s="11" t="e">
        <f t="shared" si="463"/>
        <v>#DIV/0!</v>
      </c>
      <c r="L1626" s="11" t="e">
        <f t="shared" si="464"/>
        <v>#DIV/0!</v>
      </c>
      <c r="M1626" s="8" t="e">
        <f t="shared" si="467"/>
        <v>#DIV/0!</v>
      </c>
      <c r="N1626" s="8">
        <f t="shared" si="468"/>
        <v>0</v>
      </c>
      <c r="O1626" s="8">
        <f t="shared" si="469"/>
        <v>0</v>
      </c>
      <c r="P1626" s="8">
        <f t="shared" si="455"/>
        <v>0.83333333333333337</v>
      </c>
      <c r="Q1626" s="8">
        <f t="shared" si="456"/>
        <v>0.22727272727272727</v>
      </c>
      <c r="R1626" s="8">
        <f t="shared" si="457"/>
        <v>9.8039215686274508E-2</v>
      </c>
      <c r="S1626" s="8">
        <f t="shared" si="458"/>
        <v>4.9504950495049507E-2</v>
      </c>
      <c r="T1626" s="8">
        <f t="shared" si="459"/>
        <v>0.15384615384615385</v>
      </c>
      <c r="U1626" s="8">
        <f t="shared" si="460"/>
        <v>7.407407407407407E-2</v>
      </c>
      <c r="V1626" s="8">
        <f t="shared" si="470"/>
        <v>0</v>
      </c>
      <c r="W1626" s="8">
        <f t="shared" si="471"/>
        <v>5.2560691372939427E-151</v>
      </c>
      <c r="X1626" s="8">
        <f t="shared" si="472"/>
        <v>5.7261866487874313E-60</v>
      </c>
      <c r="Y1626" s="8">
        <f t="shared" si="473"/>
        <v>3.2594090748747048E-29</v>
      </c>
      <c r="Z1626" s="8">
        <f t="shared" si="474"/>
        <v>1.4886324438077218E-97</v>
      </c>
      <c r="AA1626" s="8">
        <f t="shared" si="475"/>
        <v>1.4653775481903489E-44</v>
      </c>
      <c r="AB1626" s="13" t="e">
        <f t="shared" si="465"/>
        <v>#DIV/0!</v>
      </c>
      <c r="AC1626" s="13">
        <f t="shared" si="466"/>
        <v>-1.4653775481903489E-44</v>
      </c>
    </row>
    <row r="1627" spans="2:29">
      <c r="B1627" s="16"/>
      <c r="I1627" s="11" t="e">
        <f t="shared" si="461"/>
        <v>#DIV/0!</v>
      </c>
      <c r="J1627" s="11" t="e">
        <f t="shared" si="462"/>
        <v>#DIV/0!</v>
      </c>
      <c r="K1627" s="11" t="e">
        <f t="shared" si="463"/>
        <v>#DIV/0!</v>
      </c>
      <c r="L1627" s="11" t="e">
        <f t="shared" si="464"/>
        <v>#DIV/0!</v>
      </c>
      <c r="M1627" s="8" t="e">
        <f t="shared" si="467"/>
        <v>#DIV/0!</v>
      </c>
      <c r="N1627" s="8">
        <f t="shared" si="468"/>
        <v>0</v>
      </c>
      <c r="O1627" s="8">
        <f t="shared" si="469"/>
        <v>0</v>
      </c>
      <c r="P1627" s="8">
        <f t="shared" si="455"/>
        <v>0.83333333333333337</v>
      </c>
      <c r="Q1627" s="8">
        <f t="shared" si="456"/>
        <v>0.22727272727272727</v>
      </c>
      <c r="R1627" s="8">
        <f t="shared" si="457"/>
        <v>9.8039215686274508E-2</v>
      </c>
      <c r="S1627" s="8">
        <f t="shared" si="458"/>
        <v>4.9504950495049507E-2</v>
      </c>
      <c r="T1627" s="8">
        <f t="shared" si="459"/>
        <v>0.15384615384615385</v>
      </c>
      <c r="U1627" s="8">
        <f t="shared" si="460"/>
        <v>7.407407407407407E-2</v>
      </c>
      <c r="V1627" s="8">
        <f t="shared" si="470"/>
        <v>0</v>
      </c>
      <c r="W1627" s="8">
        <f t="shared" si="471"/>
        <v>4.0615079697271372E-151</v>
      </c>
      <c r="X1627" s="8">
        <f t="shared" si="472"/>
        <v>5.1647958008670952E-60</v>
      </c>
      <c r="Y1627" s="8">
        <f t="shared" si="473"/>
        <v>3.0980521899799174E-29</v>
      </c>
      <c r="Z1627" s="8">
        <f t="shared" si="474"/>
        <v>1.259612067837303E-97</v>
      </c>
      <c r="AA1627" s="8">
        <f t="shared" si="475"/>
        <v>1.3568310631392121E-44</v>
      </c>
      <c r="AB1627" s="13" t="e">
        <f t="shared" si="465"/>
        <v>#DIV/0!</v>
      </c>
      <c r="AC1627" s="13">
        <f t="shared" si="466"/>
        <v>-1.3568310631392121E-44</v>
      </c>
    </row>
    <row r="1628" spans="2:29">
      <c r="B1628" s="16"/>
      <c r="I1628" s="11" t="e">
        <f t="shared" si="461"/>
        <v>#DIV/0!</v>
      </c>
      <c r="J1628" s="11" t="e">
        <f t="shared" si="462"/>
        <v>#DIV/0!</v>
      </c>
      <c r="K1628" s="11" t="e">
        <f t="shared" si="463"/>
        <v>#DIV/0!</v>
      </c>
      <c r="L1628" s="11" t="e">
        <f t="shared" si="464"/>
        <v>#DIV/0!</v>
      </c>
      <c r="M1628" s="8" t="e">
        <f t="shared" si="467"/>
        <v>#DIV/0!</v>
      </c>
      <c r="N1628" s="8">
        <f t="shared" si="468"/>
        <v>0</v>
      </c>
      <c r="O1628" s="8">
        <f t="shared" si="469"/>
        <v>0</v>
      </c>
      <c r="P1628" s="8">
        <f t="shared" si="455"/>
        <v>0.83333333333333337</v>
      </c>
      <c r="Q1628" s="8">
        <f t="shared" si="456"/>
        <v>0.22727272727272727</v>
      </c>
      <c r="R1628" s="8">
        <f t="shared" si="457"/>
        <v>9.8039215686274508E-2</v>
      </c>
      <c r="S1628" s="8">
        <f t="shared" si="458"/>
        <v>4.9504950495049507E-2</v>
      </c>
      <c r="T1628" s="8">
        <f t="shared" si="459"/>
        <v>0.15384615384615385</v>
      </c>
      <c r="U1628" s="8">
        <f t="shared" si="460"/>
        <v>7.407407407407407E-2</v>
      </c>
      <c r="V1628" s="8">
        <f t="shared" si="470"/>
        <v>0</v>
      </c>
      <c r="W1628" s="8">
        <f t="shared" si="471"/>
        <v>3.1384379766073331E-151</v>
      </c>
      <c r="X1628" s="8">
        <f t="shared" si="472"/>
        <v>4.6584432713703213E-60</v>
      </c>
      <c r="Y1628" s="8">
        <f t="shared" si="473"/>
        <v>2.944683269683882E-29</v>
      </c>
      <c r="Z1628" s="8">
        <f t="shared" si="474"/>
        <v>1.0658255958623333E-97</v>
      </c>
      <c r="AA1628" s="8">
        <f t="shared" si="475"/>
        <v>1.2563250584622333E-44</v>
      </c>
      <c r="AB1628" s="13" t="e">
        <f t="shared" si="465"/>
        <v>#DIV/0!</v>
      </c>
      <c r="AC1628" s="13">
        <f t="shared" si="466"/>
        <v>-1.2563250584622333E-44</v>
      </c>
    </row>
    <row r="1629" spans="2:29">
      <c r="B1629" s="16"/>
      <c r="I1629" s="11" t="e">
        <f t="shared" si="461"/>
        <v>#DIV/0!</v>
      </c>
      <c r="J1629" s="11" t="e">
        <f t="shared" si="462"/>
        <v>#DIV/0!</v>
      </c>
      <c r="K1629" s="11" t="e">
        <f t="shared" si="463"/>
        <v>#DIV/0!</v>
      </c>
      <c r="L1629" s="11" t="e">
        <f t="shared" si="464"/>
        <v>#DIV/0!</v>
      </c>
      <c r="M1629" s="8" t="e">
        <f t="shared" si="467"/>
        <v>#DIV/0!</v>
      </c>
      <c r="N1629" s="8">
        <f t="shared" si="468"/>
        <v>0</v>
      </c>
      <c r="O1629" s="8">
        <f t="shared" si="469"/>
        <v>0</v>
      </c>
      <c r="P1629" s="8">
        <f t="shared" si="455"/>
        <v>0.83333333333333337</v>
      </c>
      <c r="Q1629" s="8">
        <f t="shared" si="456"/>
        <v>0.22727272727272727</v>
      </c>
      <c r="R1629" s="8">
        <f t="shared" si="457"/>
        <v>9.8039215686274508E-2</v>
      </c>
      <c r="S1629" s="8">
        <f t="shared" si="458"/>
        <v>4.9504950495049507E-2</v>
      </c>
      <c r="T1629" s="8">
        <f t="shared" si="459"/>
        <v>0.15384615384615385</v>
      </c>
      <c r="U1629" s="8">
        <f t="shared" si="460"/>
        <v>7.407407407407407E-2</v>
      </c>
      <c r="V1629" s="8">
        <f t="shared" si="470"/>
        <v>0</v>
      </c>
      <c r="W1629" s="8">
        <f t="shared" si="471"/>
        <v>2.4251566182874846E-151</v>
      </c>
      <c r="X1629" s="8">
        <f t="shared" si="472"/>
        <v>4.2017331467261721E-60</v>
      </c>
      <c r="Y1629" s="8">
        <f t="shared" si="473"/>
        <v>2.7989068701945809E-29</v>
      </c>
      <c r="Z1629" s="8">
        <f t="shared" si="474"/>
        <v>9.0185242726812812E-98</v>
      </c>
      <c r="AA1629" s="8">
        <f t="shared" si="475"/>
        <v>1.1632639430205865E-44</v>
      </c>
      <c r="AB1629" s="13" t="e">
        <f t="shared" si="465"/>
        <v>#DIV/0!</v>
      </c>
      <c r="AC1629" s="13">
        <f t="shared" si="466"/>
        <v>-1.1632639430205865E-44</v>
      </c>
    </row>
    <row r="1630" spans="2:29">
      <c r="B1630" s="16"/>
      <c r="I1630" s="11" t="e">
        <f t="shared" si="461"/>
        <v>#DIV/0!</v>
      </c>
      <c r="J1630" s="11" t="e">
        <f t="shared" si="462"/>
        <v>#DIV/0!</v>
      </c>
      <c r="K1630" s="11" t="e">
        <f t="shared" si="463"/>
        <v>#DIV/0!</v>
      </c>
      <c r="L1630" s="11" t="e">
        <f t="shared" si="464"/>
        <v>#DIV/0!</v>
      </c>
      <c r="M1630" s="8" t="e">
        <f t="shared" si="467"/>
        <v>#DIV/0!</v>
      </c>
      <c r="N1630" s="8">
        <f t="shared" si="468"/>
        <v>0</v>
      </c>
      <c r="O1630" s="8">
        <f t="shared" si="469"/>
        <v>0</v>
      </c>
      <c r="P1630" s="8">
        <f t="shared" si="455"/>
        <v>0.83333333333333337</v>
      </c>
      <c r="Q1630" s="8">
        <f t="shared" si="456"/>
        <v>0.22727272727272727</v>
      </c>
      <c r="R1630" s="8">
        <f t="shared" si="457"/>
        <v>9.8039215686274508E-2</v>
      </c>
      <c r="S1630" s="8">
        <f t="shared" si="458"/>
        <v>4.9504950495049507E-2</v>
      </c>
      <c r="T1630" s="8">
        <f t="shared" si="459"/>
        <v>0.15384615384615385</v>
      </c>
      <c r="U1630" s="8">
        <f t="shared" si="460"/>
        <v>7.407407407407407E-2</v>
      </c>
      <c r="V1630" s="8">
        <f t="shared" si="470"/>
        <v>0</v>
      </c>
      <c r="W1630" s="8">
        <f t="shared" si="471"/>
        <v>1.8739846595857836E-151</v>
      </c>
      <c r="X1630" s="8">
        <f t="shared" si="472"/>
        <v>3.7897985244981161E-60</v>
      </c>
      <c r="Y1630" s="8">
        <f t="shared" si="473"/>
        <v>2.6603471241453443E-29</v>
      </c>
      <c r="Z1630" s="8">
        <f t="shared" si="474"/>
        <v>7.631058999961084E-98</v>
      </c>
      <c r="AA1630" s="8">
        <f t="shared" si="475"/>
        <v>1.0770962435375801E-44</v>
      </c>
      <c r="AB1630" s="13" t="e">
        <f t="shared" si="465"/>
        <v>#DIV/0!</v>
      </c>
      <c r="AC1630" s="13">
        <f t="shared" si="466"/>
        <v>-1.0770962435375801E-44</v>
      </c>
    </row>
    <row r="1631" spans="2:29">
      <c r="B1631" s="16"/>
      <c r="I1631" s="11" t="e">
        <f t="shared" si="461"/>
        <v>#DIV/0!</v>
      </c>
      <c r="J1631" s="11" t="e">
        <f t="shared" si="462"/>
        <v>#DIV/0!</v>
      </c>
      <c r="K1631" s="11" t="e">
        <f t="shared" si="463"/>
        <v>#DIV/0!</v>
      </c>
      <c r="L1631" s="11" t="e">
        <f t="shared" si="464"/>
        <v>#DIV/0!</v>
      </c>
      <c r="M1631" s="8" t="e">
        <f t="shared" si="467"/>
        <v>#DIV/0!</v>
      </c>
      <c r="N1631" s="8">
        <f t="shared" si="468"/>
        <v>0</v>
      </c>
      <c r="O1631" s="8">
        <f t="shared" si="469"/>
        <v>0</v>
      </c>
      <c r="P1631" s="8">
        <f t="shared" si="455"/>
        <v>0.83333333333333337</v>
      </c>
      <c r="Q1631" s="8">
        <f t="shared" si="456"/>
        <v>0.22727272727272727</v>
      </c>
      <c r="R1631" s="8">
        <f t="shared" si="457"/>
        <v>9.8039215686274508E-2</v>
      </c>
      <c r="S1631" s="8">
        <f t="shared" si="458"/>
        <v>4.9504950495049507E-2</v>
      </c>
      <c r="T1631" s="8">
        <f t="shared" si="459"/>
        <v>0.15384615384615385</v>
      </c>
      <c r="U1631" s="8">
        <f t="shared" si="460"/>
        <v>7.407407407407407E-2</v>
      </c>
      <c r="V1631" s="8">
        <f t="shared" si="470"/>
        <v>0</v>
      </c>
      <c r="W1631" s="8">
        <f t="shared" si="471"/>
        <v>1.4480790551344692E-151</v>
      </c>
      <c r="X1631" s="8">
        <f t="shared" si="472"/>
        <v>3.4182496495473203E-60</v>
      </c>
      <c r="Y1631" s="8">
        <f t="shared" si="473"/>
        <v>2.5286467714648818E-29</v>
      </c>
      <c r="Z1631" s="8">
        <f t="shared" si="474"/>
        <v>6.4570499230439941E-98</v>
      </c>
      <c r="AA1631" s="8">
        <f t="shared" si="475"/>
        <v>9.9731133660887044E-45</v>
      </c>
      <c r="AB1631" s="13" t="e">
        <f t="shared" si="465"/>
        <v>#DIV/0!</v>
      </c>
      <c r="AC1631" s="13">
        <f t="shared" si="466"/>
        <v>-9.9731133660887044E-45</v>
      </c>
    </row>
    <row r="1632" spans="2:29">
      <c r="B1632" s="16"/>
      <c r="I1632" s="11" t="e">
        <f t="shared" si="461"/>
        <v>#DIV/0!</v>
      </c>
      <c r="J1632" s="11" t="e">
        <f t="shared" si="462"/>
        <v>#DIV/0!</v>
      </c>
      <c r="K1632" s="11" t="e">
        <f t="shared" si="463"/>
        <v>#DIV/0!</v>
      </c>
      <c r="L1632" s="11" t="e">
        <f t="shared" si="464"/>
        <v>#DIV/0!</v>
      </c>
      <c r="M1632" s="8" t="e">
        <f t="shared" si="467"/>
        <v>#DIV/0!</v>
      </c>
      <c r="N1632" s="8">
        <f t="shared" si="468"/>
        <v>0</v>
      </c>
      <c r="O1632" s="8">
        <f t="shared" si="469"/>
        <v>0</v>
      </c>
      <c r="P1632" s="8">
        <f t="shared" si="455"/>
        <v>0.83333333333333337</v>
      </c>
      <c r="Q1632" s="8">
        <f t="shared" si="456"/>
        <v>0.22727272727272727</v>
      </c>
      <c r="R1632" s="8">
        <f t="shared" si="457"/>
        <v>9.8039215686274508E-2</v>
      </c>
      <c r="S1632" s="8">
        <f t="shared" si="458"/>
        <v>4.9504950495049507E-2</v>
      </c>
      <c r="T1632" s="8">
        <f t="shared" si="459"/>
        <v>0.15384615384615385</v>
      </c>
      <c r="U1632" s="8">
        <f t="shared" si="460"/>
        <v>7.407407407407407E-2</v>
      </c>
      <c r="V1632" s="8">
        <f t="shared" si="470"/>
        <v>0</v>
      </c>
      <c r="W1632" s="8">
        <f t="shared" si="471"/>
        <v>1.1189701789675444E-151</v>
      </c>
      <c r="X1632" s="8">
        <f t="shared" si="472"/>
        <v>3.0831271348858182E-60</v>
      </c>
      <c r="Y1632" s="8">
        <f t="shared" si="473"/>
        <v>2.4034662382240459E-29</v>
      </c>
      <c r="Z1632" s="8">
        <f t="shared" si="474"/>
        <v>5.463657627191072E-98</v>
      </c>
      <c r="AA1632" s="8">
        <f t="shared" si="475"/>
        <v>9.2343642278599121E-45</v>
      </c>
      <c r="AB1632" s="13" t="e">
        <f t="shared" si="465"/>
        <v>#DIV/0!</v>
      </c>
      <c r="AC1632" s="13">
        <f t="shared" si="466"/>
        <v>-9.2343642278599121E-45</v>
      </c>
    </row>
    <row r="1633" spans="2:29">
      <c r="B1633" s="16"/>
      <c r="I1633" s="11" t="e">
        <f t="shared" si="461"/>
        <v>#DIV/0!</v>
      </c>
      <c r="J1633" s="11" t="e">
        <f t="shared" si="462"/>
        <v>#DIV/0!</v>
      </c>
      <c r="K1633" s="11" t="e">
        <f t="shared" si="463"/>
        <v>#DIV/0!</v>
      </c>
      <c r="L1633" s="11" t="e">
        <f t="shared" si="464"/>
        <v>#DIV/0!</v>
      </c>
      <c r="M1633" s="8" t="e">
        <f t="shared" si="467"/>
        <v>#DIV/0!</v>
      </c>
      <c r="N1633" s="8">
        <f t="shared" si="468"/>
        <v>0</v>
      </c>
      <c r="O1633" s="8">
        <f t="shared" si="469"/>
        <v>0</v>
      </c>
      <c r="P1633" s="8">
        <f t="shared" si="455"/>
        <v>0.83333333333333337</v>
      </c>
      <c r="Q1633" s="8">
        <f t="shared" si="456"/>
        <v>0.22727272727272727</v>
      </c>
      <c r="R1633" s="8">
        <f t="shared" si="457"/>
        <v>9.8039215686274508E-2</v>
      </c>
      <c r="S1633" s="8">
        <f t="shared" si="458"/>
        <v>4.9504950495049507E-2</v>
      </c>
      <c r="T1633" s="8">
        <f t="shared" si="459"/>
        <v>0.15384615384615385</v>
      </c>
      <c r="U1633" s="8">
        <f t="shared" si="460"/>
        <v>7.407407407407407E-2</v>
      </c>
      <c r="V1633" s="8">
        <f t="shared" si="470"/>
        <v>0</v>
      </c>
      <c r="W1633" s="8">
        <f t="shared" si="471"/>
        <v>8.6465877465673879E-152</v>
      </c>
      <c r="X1633" s="8">
        <f t="shared" si="472"/>
        <v>2.7808597687205421E-60</v>
      </c>
      <c r="Y1633" s="8">
        <f t="shared" si="473"/>
        <v>2.2844827610842416E-29</v>
      </c>
      <c r="Z1633" s="8">
        <f t="shared" si="474"/>
        <v>4.6230949153155222E-98</v>
      </c>
      <c r="AA1633" s="8">
        <f t="shared" si="475"/>
        <v>8.5503372480184369E-45</v>
      </c>
      <c r="AB1633" s="13" t="e">
        <f t="shared" si="465"/>
        <v>#DIV/0!</v>
      </c>
      <c r="AC1633" s="13">
        <f t="shared" si="466"/>
        <v>-8.5503372480184369E-45</v>
      </c>
    </row>
    <row r="1634" spans="2:29">
      <c r="B1634" s="16"/>
      <c r="I1634" s="11" t="e">
        <f t="shared" si="461"/>
        <v>#DIV/0!</v>
      </c>
      <c r="J1634" s="11" t="e">
        <f t="shared" si="462"/>
        <v>#DIV/0!</v>
      </c>
      <c r="K1634" s="11" t="e">
        <f t="shared" si="463"/>
        <v>#DIV/0!</v>
      </c>
      <c r="L1634" s="11" t="e">
        <f t="shared" si="464"/>
        <v>#DIV/0!</v>
      </c>
      <c r="M1634" s="8" t="e">
        <f t="shared" si="467"/>
        <v>#DIV/0!</v>
      </c>
      <c r="N1634" s="8">
        <f t="shared" si="468"/>
        <v>0</v>
      </c>
      <c r="O1634" s="8">
        <f t="shared" si="469"/>
        <v>0</v>
      </c>
      <c r="P1634" s="8">
        <f t="shared" si="455"/>
        <v>0.83333333333333337</v>
      </c>
      <c r="Q1634" s="8">
        <f t="shared" si="456"/>
        <v>0.22727272727272727</v>
      </c>
      <c r="R1634" s="8">
        <f t="shared" si="457"/>
        <v>9.8039215686274508E-2</v>
      </c>
      <c r="S1634" s="8">
        <f t="shared" si="458"/>
        <v>4.9504950495049507E-2</v>
      </c>
      <c r="T1634" s="8">
        <f t="shared" si="459"/>
        <v>0.15384615384615385</v>
      </c>
      <c r="U1634" s="8">
        <f t="shared" si="460"/>
        <v>7.407407407407407E-2</v>
      </c>
      <c r="V1634" s="8">
        <f t="shared" si="470"/>
        <v>0</v>
      </c>
      <c r="W1634" s="8">
        <f t="shared" si="471"/>
        <v>6.6814541678020727E-152</v>
      </c>
      <c r="X1634" s="8">
        <f t="shared" si="472"/>
        <v>2.5082264580616657E-60</v>
      </c>
      <c r="Y1634" s="8">
        <f t="shared" si="473"/>
        <v>2.1713895550899722E-29</v>
      </c>
      <c r="Z1634" s="8">
        <f t="shared" si="474"/>
        <v>3.9118495437285187E-98</v>
      </c>
      <c r="AA1634" s="8">
        <f t="shared" si="475"/>
        <v>7.9169789333504045E-45</v>
      </c>
      <c r="AB1634" s="13" t="e">
        <f t="shared" si="465"/>
        <v>#DIV/0!</v>
      </c>
      <c r="AC1634" s="13">
        <f t="shared" si="466"/>
        <v>-7.9169789333504045E-45</v>
      </c>
    </row>
    <row r="1635" spans="2:29">
      <c r="B1635" s="16"/>
      <c r="I1635" s="11" t="e">
        <f t="shared" si="461"/>
        <v>#DIV/0!</v>
      </c>
      <c r="J1635" s="11" t="e">
        <f t="shared" si="462"/>
        <v>#DIV/0!</v>
      </c>
      <c r="K1635" s="11" t="e">
        <f t="shared" si="463"/>
        <v>#DIV/0!</v>
      </c>
      <c r="L1635" s="11" t="e">
        <f t="shared" si="464"/>
        <v>#DIV/0!</v>
      </c>
      <c r="M1635" s="8" t="e">
        <f t="shared" si="467"/>
        <v>#DIV/0!</v>
      </c>
      <c r="N1635" s="8">
        <f t="shared" si="468"/>
        <v>0</v>
      </c>
      <c r="O1635" s="8">
        <f t="shared" si="469"/>
        <v>0</v>
      </c>
      <c r="P1635" s="8">
        <f t="shared" si="455"/>
        <v>0.83333333333333337</v>
      </c>
      <c r="Q1635" s="8">
        <f t="shared" si="456"/>
        <v>0.22727272727272727</v>
      </c>
      <c r="R1635" s="8">
        <f t="shared" si="457"/>
        <v>9.8039215686274508E-2</v>
      </c>
      <c r="S1635" s="8">
        <f t="shared" si="458"/>
        <v>4.9504950495049507E-2</v>
      </c>
      <c r="T1635" s="8">
        <f t="shared" si="459"/>
        <v>0.15384615384615385</v>
      </c>
      <c r="U1635" s="8">
        <f t="shared" si="460"/>
        <v>7.407407407407407E-2</v>
      </c>
      <c r="V1635" s="8">
        <f t="shared" si="470"/>
        <v>0</v>
      </c>
      <c r="W1635" s="8">
        <f t="shared" si="471"/>
        <v>5.1629418569379649E-152</v>
      </c>
      <c r="X1635" s="8">
        <f t="shared" si="472"/>
        <v>2.2623219033497376E-60</v>
      </c>
      <c r="Y1635" s="8">
        <f t="shared" si="473"/>
        <v>2.0638950226597754E-29</v>
      </c>
      <c r="Z1635" s="8">
        <f t="shared" si="474"/>
        <v>3.3100265370010543E-98</v>
      </c>
      <c r="AA1635" s="8">
        <f t="shared" si="475"/>
        <v>7.3305360493985233E-45</v>
      </c>
      <c r="AB1635" s="13" t="e">
        <f t="shared" si="465"/>
        <v>#DIV/0!</v>
      </c>
      <c r="AC1635" s="13">
        <f t="shared" si="466"/>
        <v>-7.3305360493985233E-45</v>
      </c>
    </row>
    <row r="1636" spans="2:29">
      <c r="B1636" s="16"/>
      <c r="I1636" s="11" t="e">
        <f t="shared" si="461"/>
        <v>#DIV/0!</v>
      </c>
      <c r="J1636" s="11" t="e">
        <f t="shared" si="462"/>
        <v>#DIV/0!</v>
      </c>
      <c r="K1636" s="11" t="e">
        <f t="shared" si="463"/>
        <v>#DIV/0!</v>
      </c>
      <c r="L1636" s="11" t="e">
        <f t="shared" si="464"/>
        <v>#DIV/0!</v>
      </c>
      <c r="M1636" s="8" t="e">
        <f t="shared" si="467"/>
        <v>#DIV/0!</v>
      </c>
      <c r="N1636" s="8">
        <f t="shared" si="468"/>
        <v>0</v>
      </c>
      <c r="O1636" s="8">
        <f t="shared" si="469"/>
        <v>0</v>
      </c>
      <c r="P1636" s="8">
        <f t="shared" si="455"/>
        <v>0.83333333333333337</v>
      </c>
      <c r="Q1636" s="8">
        <f t="shared" si="456"/>
        <v>0.22727272727272727</v>
      </c>
      <c r="R1636" s="8">
        <f t="shared" si="457"/>
        <v>9.8039215686274508E-2</v>
      </c>
      <c r="S1636" s="8">
        <f t="shared" si="458"/>
        <v>4.9504950495049507E-2</v>
      </c>
      <c r="T1636" s="8">
        <f t="shared" si="459"/>
        <v>0.15384615384615385</v>
      </c>
      <c r="U1636" s="8">
        <f t="shared" si="460"/>
        <v>7.407407407407407E-2</v>
      </c>
      <c r="V1636" s="8">
        <f t="shared" si="470"/>
        <v>0</v>
      </c>
      <c r="W1636" s="8">
        <f t="shared" si="471"/>
        <v>3.9895459803611545E-152</v>
      </c>
      <c r="X1636" s="8">
        <f t="shared" si="472"/>
        <v>2.0405256383154497E-60</v>
      </c>
      <c r="Y1636" s="8">
        <f t="shared" si="473"/>
        <v>1.9617220017360239E-29</v>
      </c>
      <c r="Z1636" s="8">
        <f t="shared" si="474"/>
        <v>2.8007916851547383E-98</v>
      </c>
      <c r="AA1636" s="8">
        <f t="shared" si="475"/>
        <v>6.7875333790727073E-45</v>
      </c>
      <c r="AB1636" s="13" t="e">
        <f t="shared" si="465"/>
        <v>#DIV/0!</v>
      </c>
      <c r="AC1636" s="13">
        <f t="shared" si="466"/>
        <v>-6.7875333790727073E-45</v>
      </c>
    </row>
    <row r="1637" spans="2:29">
      <c r="B1637" s="16"/>
      <c r="I1637" s="11" t="e">
        <f t="shared" si="461"/>
        <v>#DIV/0!</v>
      </c>
      <c r="J1637" s="11" t="e">
        <f t="shared" si="462"/>
        <v>#DIV/0!</v>
      </c>
      <c r="K1637" s="11" t="e">
        <f t="shared" si="463"/>
        <v>#DIV/0!</v>
      </c>
      <c r="L1637" s="11" t="e">
        <f t="shared" si="464"/>
        <v>#DIV/0!</v>
      </c>
      <c r="M1637" s="8" t="e">
        <f t="shared" si="467"/>
        <v>#DIV/0!</v>
      </c>
      <c r="N1637" s="8">
        <f t="shared" si="468"/>
        <v>0</v>
      </c>
      <c r="O1637" s="8">
        <f t="shared" si="469"/>
        <v>0</v>
      </c>
      <c r="P1637" s="8">
        <f t="shared" si="455"/>
        <v>0.83333333333333337</v>
      </c>
      <c r="Q1637" s="8">
        <f t="shared" si="456"/>
        <v>0.22727272727272727</v>
      </c>
      <c r="R1637" s="8">
        <f t="shared" si="457"/>
        <v>9.8039215686274508E-2</v>
      </c>
      <c r="S1637" s="8">
        <f t="shared" si="458"/>
        <v>4.9504950495049507E-2</v>
      </c>
      <c r="T1637" s="8">
        <f t="shared" si="459"/>
        <v>0.15384615384615385</v>
      </c>
      <c r="U1637" s="8">
        <f t="shared" si="460"/>
        <v>7.407407407407407E-2</v>
      </c>
      <c r="V1637" s="8">
        <f t="shared" si="470"/>
        <v>0</v>
      </c>
      <c r="W1637" s="8">
        <f t="shared" si="471"/>
        <v>3.0828309848245282E-152</v>
      </c>
      <c r="X1637" s="8">
        <f t="shared" si="472"/>
        <v>1.8404741051472684E-60</v>
      </c>
      <c r="Y1637" s="8">
        <f t="shared" si="473"/>
        <v>1.8646070511550326E-29</v>
      </c>
      <c r="Z1637" s="8">
        <f t="shared" si="474"/>
        <v>2.369900656669394E-98</v>
      </c>
      <c r="AA1637" s="8">
        <f t="shared" si="475"/>
        <v>6.2847531287710256E-45</v>
      </c>
      <c r="AB1637" s="13" t="e">
        <f t="shared" si="465"/>
        <v>#DIV/0!</v>
      </c>
      <c r="AC1637" s="13">
        <f t="shared" si="466"/>
        <v>-6.2847531287710256E-45</v>
      </c>
    </row>
    <row r="1638" spans="2:29">
      <c r="B1638" s="16"/>
      <c r="I1638" s="11" t="e">
        <f t="shared" si="461"/>
        <v>#DIV/0!</v>
      </c>
      <c r="J1638" s="11" t="e">
        <f t="shared" si="462"/>
        <v>#DIV/0!</v>
      </c>
      <c r="K1638" s="11" t="e">
        <f t="shared" si="463"/>
        <v>#DIV/0!</v>
      </c>
      <c r="L1638" s="11" t="e">
        <f t="shared" si="464"/>
        <v>#DIV/0!</v>
      </c>
      <c r="M1638" s="8" t="e">
        <f t="shared" si="467"/>
        <v>#DIV/0!</v>
      </c>
      <c r="N1638" s="8">
        <f t="shared" si="468"/>
        <v>0</v>
      </c>
      <c r="O1638" s="8">
        <f t="shared" si="469"/>
        <v>0</v>
      </c>
      <c r="P1638" s="8">
        <f t="shared" si="455"/>
        <v>0.83333333333333337</v>
      </c>
      <c r="Q1638" s="8">
        <f t="shared" si="456"/>
        <v>0.22727272727272727</v>
      </c>
      <c r="R1638" s="8">
        <f t="shared" si="457"/>
        <v>9.8039215686274508E-2</v>
      </c>
      <c r="S1638" s="8">
        <f t="shared" si="458"/>
        <v>4.9504950495049507E-2</v>
      </c>
      <c r="T1638" s="8">
        <f t="shared" si="459"/>
        <v>0.15384615384615385</v>
      </c>
      <c r="U1638" s="8">
        <f t="shared" si="460"/>
        <v>7.407407407407407E-2</v>
      </c>
      <c r="V1638" s="8">
        <f t="shared" si="470"/>
        <v>0</v>
      </c>
      <c r="W1638" s="8">
        <f t="shared" si="471"/>
        <v>2.38218757918259E-152</v>
      </c>
      <c r="X1638" s="8">
        <f t="shared" si="472"/>
        <v>1.6600354673877324E-60</v>
      </c>
      <c r="Y1638" s="8">
        <f t="shared" si="473"/>
        <v>1.7722997713948824E-29</v>
      </c>
      <c r="Z1638" s="8">
        <f t="shared" si="474"/>
        <v>2.0053005556433335E-98</v>
      </c>
      <c r="AA1638" s="8">
        <f t="shared" si="475"/>
        <v>5.8192158599731725E-45</v>
      </c>
      <c r="AB1638" s="13" t="e">
        <f t="shared" si="465"/>
        <v>#DIV/0!</v>
      </c>
      <c r="AC1638" s="13">
        <f t="shared" si="466"/>
        <v>-5.8192158599731725E-45</v>
      </c>
    </row>
    <row r="1639" spans="2:29">
      <c r="B1639" s="16"/>
      <c r="I1639" s="11" t="e">
        <f t="shared" si="461"/>
        <v>#DIV/0!</v>
      </c>
      <c r="J1639" s="11" t="e">
        <f t="shared" si="462"/>
        <v>#DIV/0!</v>
      </c>
      <c r="K1639" s="11" t="e">
        <f t="shared" si="463"/>
        <v>#DIV/0!</v>
      </c>
      <c r="L1639" s="11" t="e">
        <f t="shared" si="464"/>
        <v>#DIV/0!</v>
      </c>
      <c r="M1639" s="8" t="e">
        <f t="shared" si="467"/>
        <v>#DIV/0!</v>
      </c>
      <c r="N1639" s="8">
        <f t="shared" si="468"/>
        <v>0</v>
      </c>
      <c r="O1639" s="8">
        <f t="shared" si="469"/>
        <v>0</v>
      </c>
      <c r="P1639" s="8">
        <f t="shared" si="455"/>
        <v>0.83333333333333337</v>
      </c>
      <c r="Q1639" s="8">
        <f t="shared" si="456"/>
        <v>0.22727272727272727</v>
      </c>
      <c r="R1639" s="8">
        <f t="shared" si="457"/>
        <v>9.8039215686274508E-2</v>
      </c>
      <c r="S1639" s="8">
        <f t="shared" si="458"/>
        <v>4.9504950495049507E-2</v>
      </c>
      <c r="T1639" s="8">
        <f t="shared" si="459"/>
        <v>0.15384615384615385</v>
      </c>
      <c r="U1639" s="8">
        <f t="shared" si="460"/>
        <v>7.407407407407407E-2</v>
      </c>
      <c r="V1639" s="8">
        <f t="shared" si="470"/>
        <v>0</v>
      </c>
      <c r="W1639" s="8">
        <f t="shared" si="471"/>
        <v>1.8407813111865467E-152</v>
      </c>
      <c r="X1639" s="8">
        <f t="shared" si="472"/>
        <v>1.4972868921536411E-60</v>
      </c>
      <c r="Y1639" s="8">
        <f t="shared" si="473"/>
        <v>1.6845621589495911E-29</v>
      </c>
      <c r="Z1639" s="8">
        <f t="shared" si="474"/>
        <v>1.6967927778520514E-98</v>
      </c>
      <c r="AA1639" s="8">
        <f t="shared" si="475"/>
        <v>5.3881628333084933E-45</v>
      </c>
      <c r="AB1639" s="13" t="e">
        <f t="shared" si="465"/>
        <v>#DIV/0!</v>
      </c>
      <c r="AC1639" s="13">
        <f t="shared" si="466"/>
        <v>-5.3881628333084933E-45</v>
      </c>
    </row>
    <row r="1640" spans="2:29">
      <c r="B1640" s="16"/>
      <c r="I1640" s="11" t="e">
        <f t="shared" si="461"/>
        <v>#DIV/0!</v>
      </c>
      <c r="J1640" s="11" t="e">
        <f t="shared" si="462"/>
        <v>#DIV/0!</v>
      </c>
      <c r="K1640" s="11" t="e">
        <f t="shared" si="463"/>
        <v>#DIV/0!</v>
      </c>
      <c r="L1640" s="11" t="e">
        <f t="shared" si="464"/>
        <v>#DIV/0!</v>
      </c>
      <c r="M1640" s="8" t="e">
        <f t="shared" si="467"/>
        <v>#DIV/0!</v>
      </c>
      <c r="N1640" s="8">
        <f t="shared" si="468"/>
        <v>0</v>
      </c>
      <c r="O1640" s="8">
        <f t="shared" si="469"/>
        <v>0</v>
      </c>
      <c r="P1640" s="8">
        <f t="shared" si="455"/>
        <v>0.83333333333333337</v>
      </c>
      <c r="Q1640" s="8">
        <f t="shared" si="456"/>
        <v>0.22727272727272727</v>
      </c>
      <c r="R1640" s="8">
        <f t="shared" si="457"/>
        <v>9.8039215686274508E-2</v>
      </c>
      <c r="S1640" s="8">
        <f t="shared" si="458"/>
        <v>4.9504950495049507E-2</v>
      </c>
      <c r="T1640" s="8">
        <f t="shared" si="459"/>
        <v>0.15384615384615385</v>
      </c>
      <c r="U1640" s="8">
        <f t="shared" si="460"/>
        <v>7.407407407407407E-2</v>
      </c>
      <c r="V1640" s="8">
        <f t="shared" si="470"/>
        <v>0</v>
      </c>
      <c r="W1640" s="8">
        <f t="shared" si="471"/>
        <v>1.4224219222805133E-152</v>
      </c>
      <c r="X1640" s="8">
        <f t="shared" si="472"/>
        <v>1.3504940595895586E-60</v>
      </c>
      <c r="Y1640" s="8">
        <f t="shared" si="473"/>
        <v>1.6011679926649579E-29</v>
      </c>
      <c r="Z1640" s="8">
        <f t="shared" si="474"/>
        <v>1.4357477351055819E-98</v>
      </c>
      <c r="AA1640" s="8">
        <f t="shared" si="475"/>
        <v>4.9890396604708272E-45</v>
      </c>
      <c r="AB1640" s="13" t="e">
        <f t="shared" si="465"/>
        <v>#DIV/0!</v>
      </c>
      <c r="AC1640" s="13">
        <f t="shared" si="466"/>
        <v>-4.9890396604708272E-45</v>
      </c>
    </row>
    <row r="1641" spans="2:29">
      <c r="B1641" s="16"/>
      <c r="I1641" s="11" t="e">
        <f t="shared" si="461"/>
        <v>#DIV/0!</v>
      </c>
      <c r="J1641" s="11" t="e">
        <f t="shared" si="462"/>
        <v>#DIV/0!</v>
      </c>
      <c r="K1641" s="11" t="e">
        <f t="shared" si="463"/>
        <v>#DIV/0!</v>
      </c>
      <c r="L1641" s="11" t="e">
        <f t="shared" si="464"/>
        <v>#DIV/0!</v>
      </c>
      <c r="M1641" s="8" t="e">
        <f t="shared" si="467"/>
        <v>#DIV/0!</v>
      </c>
      <c r="N1641" s="8">
        <f t="shared" si="468"/>
        <v>0</v>
      </c>
      <c r="O1641" s="8">
        <f t="shared" si="469"/>
        <v>0</v>
      </c>
      <c r="P1641" s="8">
        <f t="shared" si="455"/>
        <v>0.83333333333333337</v>
      </c>
      <c r="Q1641" s="8">
        <f t="shared" si="456"/>
        <v>0.22727272727272727</v>
      </c>
      <c r="R1641" s="8">
        <f t="shared" si="457"/>
        <v>9.8039215686274508E-2</v>
      </c>
      <c r="S1641" s="8">
        <f t="shared" si="458"/>
        <v>4.9504950495049507E-2</v>
      </c>
      <c r="T1641" s="8">
        <f t="shared" si="459"/>
        <v>0.15384615384615385</v>
      </c>
      <c r="U1641" s="8">
        <f t="shared" si="460"/>
        <v>7.407407407407407E-2</v>
      </c>
      <c r="V1641" s="8">
        <f t="shared" si="470"/>
        <v>0</v>
      </c>
      <c r="W1641" s="8">
        <f t="shared" si="471"/>
        <v>1.0991442126713057E-152</v>
      </c>
      <c r="X1641" s="8">
        <f t="shared" si="472"/>
        <v>1.2180926811984254E-60</v>
      </c>
      <c r="Y1641" s="8">
        <f t="shared" si="473"/>
        <v>1.5219022504538213E-29</v>
      </c>
      <c r="Z1641" s="8">
        <f t="shared" si="474"/>
        <v>1.2148634681662616E-98</v>
      </c>
      <c r="AA1641" s="8">
        <f t="shared" si="475"/>
        <v>4.6194811671026181E-45</v>
      </c>
      <c r="AB1641" s="13" t="e">
        <f t="shared" si="465"/>
        <v>#DIV/0!</v>
      </c>
      <c r="AC1641" s="13">
        <f t="shared" si="466"/>
        <v>-4.6194811671026181E-45</v>
      </c>
    </row>
    <row r="1642" spans="2:29">
      <c r="B1642" s="16"/>
      <c r="I1642" s="11" t="e">
        <f t="shared" si="461"/>
        <v>#DIV/0!</v>
      </c>
      <c r="J1642" s="11" t="e">
        <f t="shared" si="462"/>
        <v>#DIV/0!</v>
      </c>
      <c r="K1642" s="11" t="e">
        <f t="shared" si="463"/>
        <v>#DIV/0!</v>
      </c>
      <c r="L1642" s="11" t="e">
        <f t="shared" si="464"/>
        <v>#DIV/0!</v>
      </c>
      <c r="M1642" s="8" t="e">
        <f t="shared" si="467"/>
        <v>#DIV/0!</v>
      </c>
      <c r="N1642" s="8">
        <f t="shared" si="468"/>
        <v>0</v>
      </c>
      <c r="O1642" s="8">
        <f t="shared" si="469"/>
        <v>0</v>
      </c>
      <c r="P1642" s="8">
        <f t="shared" si="455"/>
        <v>0.83333333333333337</v>
      </c>
      <c r="Q1642" s="8">
        <f t="shared" si="456"/>
        <v>0.22727272727272727</v>
      </c>
      <c r="R1642" s="8">
        <f t="shared" si="457"/>
        <v>9.8039215686274508E-2</v>
      </c>
      <c r="S1642" s="8">
        <f t="shared" si="458"/>
        <v>4.9504950495049507E-2</v>
      </c>
      <c r="T1642" s="8">
        <f t="shared" si="459"/>
        <v>0.15384615384615385</v>
      </c>
      <c r="U1642" s="8">
        <f t="shared" si="460"/>
        <v>7.407407407407407E-2</v>
      </c>
      <c r="V1642" s="8">
        <f t="shared" si="470"/>
        <v>0</v>
      </c>
      <c r="W1642" s="8">
        <f t="shared" si="471"/>
        <v>8.4933870979146345E-153</v>
      </c>
      <c r="X1642" s="8">
        <f t="shared" si="472"/>
        <v>1.0986718301005406E-60</v>
      </c>
      <c r="Y1642" s="8">
        <f t="shared" si="473"/>
        <v>1.4465605548868003E-29</v>
      </c>
      <c r="Z1642" s="8">
        <f t="shared" si="474"/>
        <v>1.0279613961406828E-98</v>
      </c>
      <c r="AA1642" s="8">
        <f t="shared" si="475"/>
        <v>4.2772973769468685E-45</v>
      </c>
      <c r="AB1642" s="13" t="e">
        <f t="shared" si="465"/>
        <v>#DIV/0!</v>
      </c>
      <c r="AC1642" s="13">
        <f t="shared" si="466"/>
        <v>-4.2772973769468685E-45</v>
      </c>
    </row>
    <row r="1643" spans="2:29">
      <c r="B1643" s="16"/>
      <c r="I1643" s="11" t="e">
        <f t="shared" si="461"/>
        <v>#DIV/0!</v>
      </c>
      <c r="J1643" s="11" t="e">
        <f t="shared" si="462"/>
        <v>#DIV/0!</v>
      </c>
      <c r="K1643" s="11" t="e">
        <f t="shared" si="463"/>
        <v>#DIV/0!</v>
      </c>
      <c r="L1643" s="11" t="e">
        <f t="shared" si="464"/>
        <v>#DIV/0!</v>
      </c>
      <c r="M1643" s="8" t="e">
        <f t="shared" si="467"/>
        <v>#DIV/0!</v>
      </c>
      <c r="N1643" s="8">
        <f t="shared" si="468"/>
        <v>0</v>
      </c>
      <c r="O1643" s="8">
        <f t="shared" si="469"/>
        <v>0</v>
      </c>
      <c r="P1643" s="8">
        <f t="shared" si="455"/>
        <v>0.83333333333333337</v>
      </c>
      <c r="Q1643" s="8">
        <f t="shared" si="456"/>
        <v>0.22727272727272727</v>
      </c>
      <c r="R1643" s="8">
        <f t="shared" si="457"/>
        <v>9.8039215686274508E-2</v>
      </c>
      <c r="S1643" s="8">
        <f t="shared" si="458"/>
        <v>4.9504950495049507E-2</v>
      </c>
      <c r="T1643" s="8">
        <f t="shared" si="459"/>
        <v>0.15384615384615385</v>
      </c>
      <c r="U1643" s="8">
        <f t="shared" si="460"/>
        <v>7.407407407407407E-2</v>
      </c>
      <c r="V1643" s="8">
        <f t="shared" si="470"/>
        <v>0</v>
      </c>
      <c r="W1643" s="8">
        <f t="shared" si="471"/>
        <v>6.5630718483885809E-153</v>
      </c>
      <c r="X1643" s="8">
        <f t="shared" si="472"/>
        <v>9.9095890558087984E-61</v>
      </c>
      <c r="Y1643" s="8">
        <f t="shared" si="473"/>
        <v>1.3749486462290377E-29</v>
      </c>
      <c r="Z1643" s="8">
        <f t="shared" si="474"/>
        <v>8.6981348904211626E-99</v>
      </c>
      <c r="AA1643" s="8">
        <f t="shared" si="475"/>
        <v>3.9604605342100633E-45</v>
      </c>
      <c r="AB1643" s="13" t="e">
        <f t="shared" si="465"/>
        <v>#DIV/0!</v>
      </c>
      <c r="AC1643" s="13">
        <f t="shared" si="466"/>
        <v>-3.9604605342100633E-45</v>
      </c>
    </row>
    <row r="1644" spans="2:29">
      <c r="B1644" s="16"/>
      <c r="I1644" s="11" t="e">
        <f t="shared" si="461"/>
        <v>#DIV/0!</v>
      </c>
      <c r="J1644" s="11" t="e">
        <f t="shared" si="462"/>
        <v>#DIV/0!</v>
      </c>
      <c r="K1644" s="11" t="e">
        <f t="shared" si="463"/>
        <v>#DIV/0!</v>
      </c>
      <c r="L1644" s="11" t="e">
        <f t="shared" si="464"/>
        <v>#DIV/0!</v>
      </c>
      <c r="M1644" s="8" t="e">
        <f t="shared" si="467"/>
        <v>#DIV/0!</v>
      </c>
      <c r="N1644" s="8">
        <f t="shared" si="468"/>
        <v>0</v>
      </c>
      <c r="O1644" s="8">
        <f t="shared" si="469"/>
        <v>0</v>
      </c>
      <c r="P1644" s="8">
        <f t="shared" si="455"/>
        <v>0.83333333333333337</v>
      </c>
      <c r="Q1644" s="8">
        <f t="shared" si="456"/>
        <v>0.22727272727272727</v>
      </c>
      <c r="R1644" s="8">
        <f t="shared" si="457"/>
        <v>9.8039215686274508E-2</v>
      </c>
      <c r="S1644" s="8">
        <f t="shared" si="458"/>
        <v>4.9504950495049507E-2</v>
      </c>
      <c r="T1644" s="8">
        <f t="shared" si="459"/>
        <v>0.15384615384615385</v>
      </c>
      <c r="U1644" s="8">
        <f t="shared" si="460"/>
        <v>7.407407407407407E-2</v>
      </c>
      <c r="V1644" s="8">
        <f t="shared" si="470"/>
        <v>0</v>
      </c>
      <c r="W1644" s="8">
        <f t="shared" si="471"/>
        <v>5.0714646101184483E-153</v>
      </c>
      <c r="X1644" s="8">
        <f t="shared" si="472"/>
        <v>8.9380607170040143E-61</v>
      </c>
      <c r="Y1644" s="8">
        <f t="shared" si="473"/>
        <v>1.3068818815642339E-29</v>
      </c>
      <c r="Z1644" s="8">
        <f t="shared" si="474"/>
        <v>7.3599602918948299E-99</v>
      </c>
      <c r="AA1644" s="8">
        <f t="shared" si="475"/>
        <v>3.6670930872315402E-45</v>
      </c>
      <c r="AB1644" s="13" t="e">
        <f t="shared" si="465"/>
        <v>#DIV/0!</v>
      </c>
      <c r="AC1644" s="13">
        <f t="shared" si="466"/>
        <v>-3.6670930872315402E-45</v>
      </c>
    </row>
    <row r="1645" spans="2:29">
      <c r="B1645" s="16"/>
      <c r="I1645" s="11" t="e">
        <f t="shared" si="461"/>
        <v>#DIV/0!</v>
      </c>
      <c r="J1645" s="11" t="e">
        <f t="shared" si="462"/>
        <v>#DIV/0!</v>
      </c>
      <c r="K1645" s="11" t="e">
        <f t="shared" si="463"/>
        <v>#DIV/0!</v>
      </c>
      <c r="L1645" s="11" t="e">
        <f t="shared" si="464"/>
        <v>#DIV/0!</v>
      </c>
      <c r="M1645" s="8" t="e">
        <f t="shared" si="467"/>
        <v>#DIV/0!</v>
      </c>
      <c r="N1645" s="8">
        <f t="shared" si="468"/>
        <v>0</v>
      </c>
      <c r="O1645" s="8">
        <f t="shared" si="469"/>
        <v>0</v>
      </c>
      <c r="P1645" s="8">
        <f t="shared" si="455"/>
        <v>0.83333333333333337</v>
      </c>
      <c r="Q1645" s="8">
        <f t="shared" si="456"/>
        <v>0.22727272727272727</v>
      </c>
      <c r="R1645" s="8">
        <f t="shared" si="457"/>
        <v>9.8039215686274508E-2</v>
      </c>
      <c r="S1645" s="8">
        <f t="shared" si="458"/>
        <v>4.9504950495049507E-2</v>
      </c>
      <c r="T1645" s="8">
        <f t="shared" si="459"/>
        <v>0.15384615384615385</v>
      </c>
      <c r="U1645" s="8">
        <f t="shared" si="460"/>
        <v>7.407407407407407E-2</v>
      </c>
      <c r="V1645" s="8">
        <f t="shared" si="470"/>
        <v>0</v>
      </c>
      <c r="W1645" s="8">
        <f t="shared" si="471"/>
        <v>3.9188590169097098E-153</v>
      </c>
      <c r="X1645" s="8">
        <f t="shared" si="472"/>
        <v>8.06178025455264E-61</v>
      </c>
      <c r="Y1645" s="8">
        <f t="shared" si="473"/>
        <v>1.2421847587145193E-29</v>
      </c>
      <c r="Z1645" s="8">
        <f t="shared" si="474"/>
        <v>6.2276587085263946E-99</v>
      </c>
      <c r="AA1645" s="8">
        <f t="shared" si="475"/>
        <v>3.395456562251426E-45</v>
      </c>
      <c r="AB1645" s="13" t="e">
        <f t="shared" si="465"/>
        <v>#DIV/0!</v>
      </c>
      <c r="AC1645" s="13">
        <f t="shared" si="466"/>
        <v>-3.395456562251426E-45</v>
      </c>
    </row>
  </sheetData>
  <conditionalFormatting sqref="M1:M1048576">
    <cfRule type="cellIs" dxfId="3" priority="1" operator="equal">
      <formula>"LONG"</formula>
    </cfRule>
    <cfRule type="cellIs" dxfId="2" priority="2" operator="equal">
      <formula>"STRONG LONG"</formula>
    </cfRule>
    <cfRule type="cellIs" dxfId="1" priority="3" operator="equal">
      <formula>"SHORT"</formula>
    </cfRule>
    <cfRule type="cellIs" dxfId="0" priority="4" operator="equal">
      <formula>"STRONG SHORT"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44893-3678-490A-825C-71C0C679806E}">
  <dimension ref="A1:E1263"/>
  <sheetViews>
    <sheetView topLeftCell="A1245" workbookViewId="0">
      <selection activeCell="B1" sqref="B1:D1263"/>
    </sheetView>
  </sheetViews>
  <sheetFormatPr defaultRowHeight="15"/>
  <sheetData>
    <row r="1" spans="1:5">
      <c r="A1" s="23">
        <v>147844</v>
      </c>
      <c r="B1" t="s">
        <v>34</v>
      </c>
      <c r="C1" s="22">
        <v>43831</v>
      </c>
      <c r="D1">
        <v>10.050000000000001</v>
      </c>
      <c r="E1" t="s">
        <v>4316</v>
      </c>
    </row>
    <row r="2" spans="1:5">
      <c r="A2" s="23">
        <v>147844</v>
      </c>
      <c r="B2" t="s">
        <v>34</v>
      </c>
      <c r="C2" s="22">
        <v>43832</v>
      </c>
      <c r="D2">
        <v>10.09</v>
      </c>
      <c r="E2" t="s">
        <v>4316</v>
      </c>
    </row>
    <row r="3" spans="1:5">
      <c r="A3" s="23">
        <v>147844</v>
      </c>
      <c r="B3" t="s">
        <v>34</v>
      </c>
      <c r="C3" s="22">
        <v>43833</v>
      </c>
      <c r="D3">
        <v>10.029999999999999</v>
      </c>
      <c r="E3" t="s">
        <v>4316</v>
      </c>
    </row>
    <row r="4" spans="1:5">
      <c r="A4" s="23">
        <v>147844</v>
      </c>
      <c r="B4" t="s">
        <v>34</v>
      </c>
      <c r="C4" s="22">
        <v>43836</v>
      </c>
      <c r="D4">
        <v>9.8800000000000008</v>
      </c>
      <c r="E4" t="s">
        <v>4316</v>
      </c>
    </row>
    <row r="5" spans="1:5">
      <c r="A5" s="23">
        <v>147844</v>
      </c>
      <c r="B5" t="s">
        <v>34</v>
      </c>
      <c r="C5" s="22">
        <v>43837</v>
      </c>
      <c r="D5">
        <v>9.8699999999999992</v>
      </c>
      <c r="E5" t="s">
        <v>4316</v>
      </c>
    </row>
    <row r="6" spans="1:5">
      <c r="A6" s="23">
        <v>147844</v>
      </c>
      <c r="B6" t="s">
        <v>34</v>
      </c>
      <c r="C6" s="22">
        <v>43838</v>
      </c>
      <c r="D6">
        <v>9.82</v>
      </c>
      <c r="E6" t="s">
        <v>4316</v>
      </c>
    </row>
    <row r="7" spans="1:5">
      <c r="A7" s="23">
        <v>147844</v>
      </c>
      <c r="B7" t="s">
        <v>34</v>
      </c>
      <c r="C7" s="22">
        <v>43839</v>
      </c>
      <c r="D7">
        <v>9.91</v>
      </c>
      <c r="E7" t="s">
        <v>4316</v>
      </c>
    </row>
    <row r="8" spans="1:5">
      <c r="A8" s="23">
        <v>147844</v>
      </c>
      <c r="B8" t="s">
        <v>34</v>
      </c>
      <c r="C8" s="22">
        <v>43840</v>
      </c>
      <c r="D8">
        <v>9.9700000000000006</v>
      </c>
      <c r="E8" t="s">
        <v>4316</v>
      </c>
    </row>
    <row r="9" spans="1:5">
      <c r="A9" s="23">
        <v>147844</v>
      </c>
      <c r="B9" t="s">
        <v>34</v>
      </c>
      <c r="C9" s="22">
        <v>43843</v>
      </c>
      <c r="D9">
        <v>10.07</v>
      </c>
      <c r="E9" t="s">
        <v>4316</v>
      </c>
    </row>
    <row r="10" spans="1:5">
      <c r="A10" s="23">
        <v>147844</v>
      </c>
      <c r="B10" t="s">
        <v>34</v>
      </c>
      <c r="C10" s="22">
        <v>43844</v>
      </c>
      <c r="D10">
        <v>10.119999999999999</v>
      </c>
      <c r="E10" t="s">
        <v>4316</v>
      </c>
    </row>
    <row r="11" spans="1:5">
      <c r="A11" s="23">
        <v>147844</v>
      </c>
      <c r="B11" t="s">
        <v>34</v>
      </c>
      <c r="C11" s="22">
        <v>43845</v>
      </c>
      <c r="D11">
        <v>10.130000000000001</v>
      </c>
      <c r="E11" t="s">
        <v>4316</v>
      </c>
    </row>
    <row r="12" spans="1:5">
      <c r="A12" s="23">
        <v>147844</v>
      </c>
      <c r="B12" t="s">
        <v>34</v>
      </c>
      <c r="C12" s="22">
        <v>43846</v>
      </c>
      <c r="D12">
        <v>10.08</v>
      </c>
      <c r="E12" t="s">
        <v>4316</v>
      </c>
    </row>
    <row r="13" spans="1:5">
      <c r="A13" s="23">
        <v>147844</v>
      </c>
      <c r="B13" t="s">
        <v>34</v>
      </c>
      <c r="C13" s="22">
        <v>43847</v>
      </c>
      <c r="D13">
        <v>10.029999999999999</v>
      </c>
      <c r="E13" t="s">
        <v>4316</v>
      </c>
    </row>
    <row r="14" spans="1:5">
      <c r="A14" s="23">
        <v>147844</v>
      </c>
      <c r="B14" t="s">
        <v>34</v>
      </c>
      <c r="C14" s="22">
        <v>43850</v>
      </c>
      <c r="D14">
        <v>10.01</v>
      </c>
      <c r="E14" t="s">
        <v>4316</v>
      </c>
    </row>
    <row r="15" spans="1:5">
      <c r="A15" s="23">
        <v>147844</v>
      </c>
      <c r="B15" t="s">
        <v>34</v>
      </c>
      <c r="C15" s="22">
        <v>43851</v>
      </c>
      <c r="D15">
        <v>9.99</v>
      </c>
      <c r="E15" t="s">
        <v>4316</v>
      </c>
    </row>
    <row r="16" spans="1:5">
      <c r="A16" s="23">
        <v>147844</v>
      </c>
      <c r="B16" t="s">
        <v>34</v>
      </c>
      <c r="C16" s="22">
        <v>43852</v>
      </c>
      <c r="D16">
        <v>9.85</v>
      </c>
      <c r="E16" t="s">
        <v>4316</v>
      </c>
    </row>
    <row r="17" spans="1:5">
      <c r="A17" s="23">
        <v>147844</v>
      </c>
      <c r="B17" t="s">
        <v>34</v>
      </c>
      <c r="C17" s="22">
        <v>43853</v>
      </c>
      <c r="D17">
        <v>9.9600000000000009</v>
      </c>
      <c r="E17" t="s">
        <v>4316</v>
      </c>
    </row>
    <row r="18" spans="1:5">
      <c r="A18" s="23">
        <v>147844</v>
      </c>
      <c r="B18" t="s">
        <v>34</v>
      </c>
      <c r="C18" s="22">
        <v>43854</v>
      </c>
      <c r="D18">
        <v>10.02</v>
      </c>
      <c r="E18" t="s">
        <v>4316</v>
      </c>
    </row>
    <row r="19" spans="1:5">
      <c r="A19" s="23">
        <v>147844</v>
      </c>
      <c r="B19" t="s">
        <v>34</v>
      </c>
      <c r="C19" s="22">
        <v>43857</v>
      </c>
      <c r="D19">
        <v>9.94</v>
      </c>
      <c r="E19" t="s">
        <v>4316</v>
      </c>
    </row>
    <row r="20" spans="1:5">
      <c r="A20" s="23">
        <v>147844</v>
      </c>
      <c r="B20" t="s">
        <v>34</v>
      </c>
      <c r="C20" s="22">
        <v>43858</v>
      </c>
      <c r="D20">
        <v>9.9</v>
      </c>
      <c r="E20" t="s">
        <v>4316</v>
      </c>
    </row>
    <row r="21" spans="1:5">
      <c r="A21" s="23">
        <v>147844</v>
      </c>
      <c r="B21" t="s">
        <v>34</v>
      </c>
      <c r="C21" s="22">
        <v>43859</v>
      </c>
      <c r="D21">
        <v>9.9600000000000009</v>
      </c>
      <c r="E21" t="s">
        <v>4316</v>
      </c>
    </row>
    <row r="22" spans="1:5">
      <c r="A22" s="23">
        <v>147844</v>
      </c>
      <c r="B22" t="s">
        <v>34</v>
      </c>
      <c r="C22" s="22">
        <v>43860</v>
      </c>
      <c r="D22">
        <v>9.85</v>
      </c>
      <c r="E22" t="s">
        <v>4316</v>
      </c>
    </row>
    <row r="23" spans="1:5">
      <c r="A23" s="23">
        <v>147844</v>
      </c>
      <c r="B23" t="s">
        <v>34</v>
      </c>
      <c r="C23" s="22">
        <v>43861</v>
      </c>
      <c r="D23">
        <v>9.6999999999999993</v>
      </c>
      <c r="E23" t="s">
        <v>4316</v>
      </c>
    </row>
    <row r="24" spans="1:5">
      <c r="A24" s="23">
        <v>147844</v>
      </c>
      <c r="B24" t="s">
        <v>34</v>
      </c>
      <c r="C24" s="22">
        <v>43864</v>
      </c>
      <c r="D24">
        <v>9.36</v>
      </c>
      <c r="E24" t="s">
        <v>4316</v>
      </c>
    </row>
    <row r="25" spans="1:5">
      <c r="A25" s="23">
        <v>147844</v>
      </c>
      <c r="B25" t="s">
        <v>34</v>
      </c>
      <c r="C25" s="22">
        <v>43865</v>
      </c>
      <c r="D25">
        <v>9.6300000000000008</v>
      </c>
      <c r="E25" t="s">
        <v>4316</v>
      </c>
    </row>
    <row r="26" spans="1:5">
      <c r="A26" s="23">
        <v>147844</v>
      </c>
      <c r="B26" t="s">
        <v>34</v>
      </c>
      <c r="C26" s="22">
        <v>43866</v>
      </c>
      <c r="D26">
        <v>9.77</v>
      </c>
      <c r="E26" t="s">
        <v>4316</v>
      </c>
    </row>
    <row r="27" spans="1:5">
      <c r="A27" s="23">
        <v>147844</v>
      </c>
      <c r="B27" t="s">
        <v>34</v>
      </c>
      <c r="C27" s="22">
        <v>43867</v>
      </c>
      <c r="D27">
        <v>9.85</v>
      </c>
      <c r="E27" t="s">
        <v>4316</v>
      </c>
    </row>
    <row r="28" spans="1:5">
      <c r="A28" s="23">
        <v>147844</v>
      </c>
      <c r="B28" t="s">
        <v>34</v>
      </c>
      <c r="C28" s="22">
        <v>43868</v>
      </c>
      <c r="D28">
        <v>9.89</v>
      </c>
      <c r="E28" t="s">
        <v>4316</v>
      </c>
    </row>
    <row r="29" spans="1:5">
      <c r="A29" s="23">
        <v>147844</v>
      </c>
      <c r="B29" t="s">
        <v>34</v>
      </c>
      <c r="C29" s="22">
        <v>43871</v>
      </c>
      <c r="D29">
        <v>9.76</v>
      </c>
      <c r="E29" t="s">
        <v>4316</v>
      </c>
    </row>
    <row r="30" spans="1:5">
      <c r="A30" s="23">
        <v>147844</v>
      </c>
      <c r="B30" t="s">
        <v>34</v>
      </c>
      <c r="C30" s="22">
        <v>43872</v>
      </c>
      <c r="D30">
        <v>9.84</v>
      </c>
      <c r="E30" t="s">
        <v>4316</v>
      </c>
    </row>
    <row r="31" spans="1:5">
      <c r="A31" s="23">
        <v>147844</v>
      </c>
      <c r="B31" t="s">
        <v>34</v>
      </c>
      <c r="C31" s="22">
        <v>43873</v>
      </c>
      <c r="D31">
        <v>9.81</v>
      </c>
      <c r="E31" t="s">
        <v>4316</v>
      </c>
    </row>
    <row r="32" spans="1:5">
      <c r="A32" s="23">
        <v>147844</v>
      </c>
      <c r="B32" t="s">
        <v>34</v>
      </c>
      <c r="C32" s="22">
        <v>43874</v>
      </c>
      <c r="D32">
        <v>9.7799999999999994</v>
      </c>
      <c r="E32" t="s">
        <v>4316</v>
      </c>
    </row>
    <row r="33" spans="1:5">
      <c r="A33" s="23">
        <v>147844</v>
      </c>
      <c r="B33" t="s">
        <v>34</v>
      </c>
      <c r="C33" s="22">
        <v>43875</v>
      </c>
      <c r="D33">
        <v>9.6199999999999992</v>
      </c>
      <c r="E33" t="s">
        <v>4316</v>
      </c>
    </row>
    <row r="34" spans="1:5">
      <c r="A34" s="23">
        <v>147844</v>
      </c>
      <c r="B34" t="s">
        <v>34</v>
      </c>
      <c r="C34" s="22">
        <v>43878</v>
      </c>
      <c r="D34">
        <v>9.44</v>
      </c>
      <c r="E34" t="s">
        <v>4316</v>
      </c>
    </row>
    <row r="35" spans="1:5">
      <c r="A35" s="23">
        <v>147844</v>
      </c>
      <c r="B35" t="s">
        <v>34</v>
      </c>
      <c r="C35" s="22">
        <v>43879</v>
      </c>
      <c r="D35">
        <v>9.48</v>
      </c>
      <c r="E35" t="s">
        <v>4316</v>
      </c>
    </row>
    <row r="36" spans="1:5">
      <c r="A36" s="23">
        <v>147844</v>
      </c>
      <c r="B36" t="s">
        <v>34</v>
      </c>
      <c r="C36" s="22">
        <v>43880</v>
      </c>
      <c r="D36">
        <v>9.6300000000000008</v>
      </c>
      <c r="E36" t="s">
        <v>4316</v>
      </c>
    </row>
    <row r="37" spans="1:5">
      <c r="A37" s="23">
        <v>147844</v>
      </c>
      <c r="B37" t="s">
        <v>34</v>
      </c>
      <c r="C37" s="22">
        <v>43881</v>
      </c>
      <c r="D37">
        <v>9.64</v>
      </c>
      <c r="E37" t="s">
        <v>4316</v>
      </c>
    </row>
    <row r="38" spans="1:5">
      <c r="A38" s="23">
        <v>147844</v>
      </c>
      <c r="B38" t="s">
        <v>34</v>
      </c>
      <c r="C38" s="22">
        <v>43885</v>
      </c>
      <c r="D38">
        <v>9.4700000000000006</v>
      </c>
      <c r="E38" t="s">
        <v>4316</v>
      </c>
    </row>
    <row r="39" spans="1:5">
      <c r="A39" s="23">
        <v>147844</v>
      </c>
      <c r="B39" t="s">
        <v>34</v>
      </c>
      <c r="C39" s="22">
        <v>43886</v>
      </c>
      <c r="D39">
        <v>9.44</v>
      </c>
      <c r="E39" t="s">
        <v>4316</v>
      </c>
    </row>
    <row r="40" spans="1:5">
      <c r="A40" s="23">
        <v>147844</v>
      </c>
      <c r="B40" t="s">
        <v>34</v>
      </c>
      <c r="C40" s="22">
        <v>43887</v>
      </c>
      <c r="D40">
        <v>9.2899999999999991</v>
      </c>
      <c r="E40" t="s">
        <v>4316</v>
      </c>
    </row>
    <row r="41" spans="1:5">
      <c r="A41" s="23">
        <v>147844</v>
      </c>
      <c r="B41" t="s">
        <v>34</v>
      </c>
      <c r="C41" s="22">
        <v>43888</v>
      </c>
      <c r="D41">
        <v>9.19</v>
      </c>
      <c r="E41" t="s">
        <v>4316</v>
      </c>
    </row>
    <row r="42" spans="1:5">
      <c r="A42" s="23">
        <v>147844</v>
      </c>
      <c r="B42" t="s">
        <v>34</v>
      </c>
      <c r="C42" s="22">
        <v>43889</v>
      </c>
      <c r="D42">
        <v>8.92</v>
      </c>
      <c r="E42" t="s">
        <v>4316</v>
      </c>
    </row>
    <row r="43" spans="1:5">
      <c r="A43" s="23">
        <v>147844</v>
      </c>
      <c r="B43" t="s">
        <v>34</v>
      </c>
      <c r="C43" s="22">
        <v>43892</v>
      </c>
      <c r="D43">
        <v>8.77</v>
      </c>
      <c r="E43" t="s">
        <v>4316</v>
      </c>
    </row>
    <row r="44" spans="1:5">
      <c r="A44" s="23">
        <v>147844</v>
      </c>
      <c r="B44" t="s">
        <v>34</v>
      </c>
      <c r="C44" s="22">
        <v>43893</v>
      </c>
      <c r="D44">
        <v>9.02</v>
      </c>
      <c r="E44" t="s">
        <v>4316</v>
      </c>
    </row>
    <row r="45" spans="1:5">
      <c r="A45" s="23">
        <v>147844</v>
      </c>
      <c r="B45" t="s">
        <v>34</v>
      </c>
      <c r="C45" s="22">
        <v>43894</v>
      </c>
      <c r="D45">
        <v>9.01</v>
      </c>
      <c r="E45" t="s">
        <v>4316</v>
      </c>
    </row>
    <row r="46" spans="1:5">
      <c r="A46" s="23">
        <v>147844</v>
      </c>
      <c r="B46" t="s">
        <v>34</v>
      </c>
      <c r="C46" s="22">
        <v>43895</v>
      </c>
      <c r="D46">
        <v>8.9499999999999993</v>
      </c>
      <c r="E46" t="s">
        <v>4316</v>
      </c>
    </row>
    <row r="47" spans="1:5">
      <c r="A47" s="23">
        <v>147844</v>
      </c>
      <c r="B47" t="s">
        <v>34</v>
      </c>
      <c r="C47" s="22">
        <v>43896</v>
      </c>
      <c r="D47">
        <v>8.6999999999999993</v>
      </c>
      <c r="E47" t="s">
        <v>4316</v>
      </c>
    </row>
    <row r="48" spans="1:5">
      <c r="A48" s="23">
        <v>147844</v>
      </c>
      <c r="B48" t="s">
        <v>34</v>
      </c>
      <c r="C48" s="22">
        <v>43899</v>
      </c>
      <c r="D48">
        <v>8.42</v>
      </c>
      <c r="E48" t="s">
        <v>4316</v>
      </c>
    </row>
    <row r="49" spans="1:5">
      <c r="A49" s="23">
        <v>147844</v>
      </c>
      <c r="B49" t="s">
        <v>34</v>
      </c>
      <c r="C49" s="22">
        <v>43901</v>
      </c>
      <c r="D49">
        <v>8.31</v>
      </c>
      <c r="E49" t="s">
        <v>4316</v>
      </c>
    </row>
    <row r="50" spans="1:5">
      <c r="A50" s="23">
        <v>147844</v>
      </c>
      <c r="B50" t="s">
        <v>34</v>
      </c>
      <c r="C50" s="22">
        <v>43902</v>
      </c>
      <c r="D50">
        <v>7.6</v>
      </c>
      <c r="E50" t="s">
        <v>4316</v>
      </c>
    </row>
    <row r="51" spans="1:5">
      <c r="A51" s="23">
        <v>147844</v>
      </c>
      <c r="B51" t="s">
        <v>34</v>
      </c>
      <c r="C51" s="22">
        <v>43903</v>
      </c>
      <c r="D51">
        <v>7.9</v>
      </c>
      <c r="E51" t="s">
        <v>4316</v>
      </c>
    </row>
    <row r="52" spans="1:5">
      <c r="A52" s="23">
        <v>147844</v>
      </c>
      <c r="B52" t="s">
        <v>34</v>
      </c>
      <c r="C52" s="22">
        <v>43906</v>
      </c>
      <c r="D52">
        <v>7.56</v>
      </c>
      <c r="E52" t="s">
        <v>4316</v>
      </c>
    </row>
    <row r="53" spans="1:5">
      <c r="A53" s="23">
        <v>147844</v>
      </c>
      <c r="B53" t="s">
        <v>34</v>
      </c>
      <c r="C53" s="22">
        <v>43907</v>
      </c>
      <c r="D53">
        <v>7.51</v>
      </c>
      <c r="E53" t="s">
        <v>4316</v>
      </c>
    </row>
    <row r="54" spans="1:5">
      <c r="A54" s="23">
        <v>147844</v>
      </c>
      <c r="B54" t="s">
        <v>34</v>
      </c>
      <c r="C54" s="22">
        <v>43908</v>
      </c>
      <c r="D54">
        <v>7.23</v>
      </c>
      <c r="E54" t="s">
        <v>4316</v>
      </c>
    </row>
    <row r="55" spans="1:5">
      <c r="A55" s="23">
        <v>147844</v>
      </c>
      <c r="B55" t="s">
        <v>34</v>
      </c>
      <c r="C55" s="22">
        <v>43909</v>
      </c>
      <c r="D55">
        <v>6.91</v>
      </c>
      <c r="E55" t="s">
        <v>4316</v>
      </c>
    </row>
    <row r="56" spans="1:5">
      <c r="A56" s="23">
        <v>147844</v>
      </c>
      <c r="B56" t="s">
        <v>34</v>
      </c>
      <c r="C56" s="22">
        <v>43910</v>
      </c>
      <c r="D56">
        <v>7.35</v>
      </c>
      <c r="E56" t="s">
        <v>4316</v>
      </c>
    </row>
    <row r="57" spans="1:5">
      <c r="A57" s="23">
        <v>147844</v>
      </c>
      <c r="B57" t="s">
        <v>34</v>
      </c>
      <c r="C57" s="22">
        <v>43913</v>
      </c>
      <c r="D57">
        <v>6.74</v>
      </c>
      <c r="E57" t="s">
        <v>4316</v>
      </c>
    </row>
    <row r="58" spans="1:5">
      <c r="A58" s="23">
        <v>147844</v>
      </c>
      <c r="B58" t="s">
        <v>34</v>
      </c>
      <c r="C58" s="22">
        <v>43914</v>
      </c>
      <c r="D58">
        <v>6.71</v>
      </c>
      <c r="E58" t="s">
        <v>4316</v>
      </c>
    </row>
    <row r="59" spans="1:5">
      <c r="A59" s="23">
        <v>147844</v>
      </c>
      <c r="B59" t="s">
        <v>34</v>
      </c>
      <c r="C59" s="22">
        <v>43915</v>
      </c>
      <c r="D59">
        <v>6.82</v>
      </c>
      <c r="E59" t="s">
        <v>4316</v>
      </c>
    </row>
    <row r="60" spans="1:5">
      <c r="A60" s="23">
        <v>147844</v>
      </c>
      <c r="B60" t="s">
        <v>34</v>
      </c>
      <c r="C60" s="22">
        <v>43916</v>
      </c>
      <c r="D60">
        <v>6.99</v>
      </c>
      <c r="E60" t="s">
        <v>4316</v>
      </c>
    </row>
    <row r="61" spans="1:5">
      <c r="A61" s="23">
        <v>147844</v>
      </c>
      <c r="B61" t="s">
        <v>34</v>
      </c>
      <c r="C61" s="22">
        <v>43917</v>
      </c>
      <c r="D61">
        <v>7.11</v>
      </c>
      <c r="E61" t="s">
        <v>4316</v>
      </c>
    </row>
    <row r="62" spans="1:5">
      <c r="A62" s="23">
        <v>147844</v>
      </c>
      <c r="B62" t="s">
        <v>34</v>
      </c>
      <c r="C62" s="22">
        <v>43920</v>
      </c>
      <c r="D62">
        <v>7.06</v>
      </c>
      <c r="E62" t="s">
        <v>4316</v>
      </c>
    </row>
    <row r="63" spans="1:5">
      <c r="A63" s="23">
        <v>147844</v>
      </c>
      <c r="B63" t="s">
        <v>34</v>
      </c>
      <c r="C63" s="22">
        <v>43921</v>
      </c>
      <c r="D63">
        <v>7.39</v>
      </c>
      <c r="E63" t="s">
        <v>4316</v>
      </c>
    </row>
    <row r="64" spans="1:5">
      <c r="A64" s="23">
        <v>147844</v>
      </c>
      <c r="B64" t="s">
        <v>34</v>
      </c>
      <c r="C64" s="22">
        <v>43922</v>
      </c>
      <c r="D64">
        <v>7.2</v>
      </c>
      <c r="E64" t="s">
        <v>4316</v>
      </c>
    </row>
    <row r="65" spans="1:5">
      <c r="A65" s="23">
        <v>147844</v>
      </c>
      <c r="B65" t="s">
        <v>34</v>
      </c>
      <c r="C65" s="22">
        <v>43924</v>
      </c>
      <c r="D65">
        <v>7.21</v>
      </c>
      <c r="E65" t="s">
        <v>4316</v>
      </c>
    </row>
    <row r="66" spans="1:5">
      <c r="A66" s="23">
        <v>147844</v>
      </c>
      <c r="B66" t="s">
        <v>34</v>
      </c>
      <c r="C66" s="22">
        <v>43928</v>
      </c>
      <c r="D66">
        <v>7.46</v>
      </c>
      <c r="E66" t="s">
        <v>4316</v>
      </c>
    </row>
    <row r="67" spans="1:5">
      <c r="A67" s="23">
        <v>147844</v>
      </c>
      <c r="B67" t="s">
        <v>34</v>
      </c>
      <c r="C67" s="22">
        <v>43929</v>
      </c>
      <c r="D67">
        <v>7.47</v>
      </c>
      <c r="E67" t="s">
        <v>4316</v>
      </c>
    </row>
    <row r="68" spans="1:5">
      <c r="A68" s="23">
        <v>147844</v>
      </c>
      <c r="B68" t="s">
        <v>34</v>
      </c>
      <c r="C68" s="22">
        <v>43930</v>
      </c>
      <c r="D68">
        <v>7.73</v>
      </c>
      <c r="E68" t="s">
        <v>4316</v>
      </c>
    </row>
    <row r="69" spans="1:5">
      <c r="A69" s="23">
        <v>147844</v>
      </c>
      <c r="B69" t="s">
        <v>34</v>
      </c>
      <c r="C69" s="22">
        <v>43934</v>
      </c>
      <c r="D69">
        <v>7.77</v>
      </c>
      <c r="E69" t="s">
        <v>4316</v>
      </c>
    </row>
    <row r="70" spans="1:5">
      <c r="A70" s="23">
        <v>147844</v>
      </c>
      <c r="B70" t="s">
        <v>34</v>
      </c>
      <c r="C70" s="22">
        <v>43936</v>
      </c>
      <c r="D70">
        <v>7.85</v>
      </c>
      <c r="E70" t="s">
        <v>4316</v>
      </c>
    </row>
    <row r="71" spans="1:5">
      <c r="A71" s="23">
        <v>147844</v>
      </c>
      <c r="B71" t="s">
        <v>34</v>
      </c>
      <c r="C71" s="22">
        <v>43937</v>
      </c>
      <c r="D71">
        <v>8.01</v>
      </c>
      <c r="E71" t="s">
        <v>4316</v>
      </c>
    </row>
    <row r="72" spans="1:5">
      <c r="A72" s="23">
        <v>147844</v>
      </c>
      <c r="B72" t="s">
        <v>34</v>
      </c>
      <c r="C72" s="22">
        <v>43938</v>
      </c>
      <c r="D72">
        <v>8.14</v>
      </c>
      <c r="E72" t="s">
        <v>4316</v>
      </c>
    </row>
    <row r="73" spans="1:5">
      <c r="A73" s="23">
        <v>147844</v>
      </c>
      <c r="B73" t="s">
        <v>34</v>
      </c>
      <c r="C73" s="22">
        <v>43941</v>
      </c>
      <c r="D73">
        <v>8.18</v>
      </c>
      <c r="E73" t="s">
        <v>4316</v>
      </c>
    </row>
    <row r="74" spans="1:5">
      <c r="A74" s="23">
        <v>147844</v>
      </c>
      <c r="B74" t="s">
        <v>34</v>
      </c>
      <c r="C74" s="22">
        <v>43942</v>
      </c>
      <c r="D74">
        <v>7.91</v>
      </c>
      <c r="E74" t="s">
        <v>4316</v>
      </c>
    </row>
    <row r="75" spans="1:5">
      <c r="A75" s="23">
        <v>147844</v>
      </c>
      <c r="B75" t="s">
        <v>34</v>
      </c>
      <c r="C75" s="22">
        <v>43943</v>
      </c>
      <c r="D75">
        <v>7.96</v>
      </c>
      <c r="E75" t="s">
        <v>4316</v>
      </c>
    </row>
    <row r="76" spans="1:5">
      <c r="A76" s="23">
        <v>147844</v>
      </c>
      <c r="B76" t="s">
        <v>34</v>
      </c>
      <c r="C76" s="22">
        <v>43944</v>
      </c>
      <c r="D76">
        <v>7.97</v>
      </c>
      <c r="E76" t="s">
        <v>4316</v>
      </c>
    </row>
    <row r="77" spans="1:5">
      <c r="A77" s="23">
        <v>147844</v>
      </c>
      <c r="B77" t="s">
        <v>34</v>
      </c>
      <c r="C77" s="22">
        <v>43945</v>
      </c>
      <c r="D77">
        <v>7.79</v>
      </c>
      <c r="E77" t="s">
        <v>4316</v>
      </c>
    </row>
    <row r="78" spans="1:5">
      <c r="A78" s="23">
        <v>147844</v>
      </c>
      <c r="B78" t="s">
        <v>34</v>
      </c>
      <c r="C78" s="22">
        <v>43948</v>
      </c>
      <c r="D78">
        <v>7.79</v>
      </c>
      <c r="E78" t="s">
        <v>4316</v>
      </c>
    </row>
    <row r="79" spans="1:5">
      <c r="A79" s="23">
        <v>147844</v>
      </c>
      <c r="B79" t="s">
        <v>34</v>
      </c>
      <c r="C79" s="22">
        <v>43949</v>
      </c>
      <c r="D79">
        <v>7.77</v>
      </c>
      <c r="E79" t="s">
        <v>4316</v>
      </c>
    </row>
    <row r="80" spans="1:5">
      <c r="A80" s="23">
        <v>147844</v>
      </c>
      <c r="B80" t="s">
        <v>34</v>
      </c>
      <c r="C80" s="22">
        <v>43950</v>
      </c>
      <c r="D80">
        <v>7.88</v>
      </c>
      <c r="E80" t="s">
        <v>4316</v>
      </c>
    </row>
    <row r="81" spans="1:5">
      <c r="A81" s="23">
        <v>147844</v>
      </c>
      <c r="B81" t="s">
        <v>34</v>
      </c>
      <c r="C81" s="22">
        <v>43951</v>
      </c>
      <c r="D81">
        <v>8.08</v>
      </c>
      <c r="E81" t="s">
        <v>4316</v>
      </c>
    </row>
    <row r="82" spans="1:5">
      <c r="A82" s="23">
        <v>147844</v>
      </c>
      <c r="B82" t="s">
        <v>34</v>
      </c>
      <c r="C82" s="22">
        <v>43955</v>
      </c>
      <c r="D82">
        <v>7.76</v>
      </c>
      <c r="E82" t="s">
        <v>4316</v>
      </c>
    </row>
    <row r="83" spans="1:5">
      <c r="A83" s="23">
        <v>147844</v>
      </c>
      <c r="B83" t="s">
        <v>34</v>
      </c>
      <c r="C83" s="22">
        <v>43956</v>
      </c>
      <c r="D83">
        <v>7.68</v>
      </c>
      <c r="E83" t="s">
        <v>4316</v>
      </c>
    </row>
    <row r="84" spans="1:5">
      <c r="A84" s="23">
        <v>147844</v>
      </c>
      <c r="B84" t="s">
        <v>34</v>
      </c>
      <c r="C84" s="22">
        <v>43957</v>
      </c>
      <c r="D84">
        <v>7.65</v>
      </c>
      <c r="E84" t="s">
        <v>4316</v>
      </c>
    </row>
    <row r="85" spans="1:5">
      <c r="A85" s="23">
        <v>147844</v>
      </c>
      <c r="B85" t="s">
        <v>34</v>
      </c>
      <c r="C85" s="22">
        <v>43958</v>
      </c>
      <c r="D85">
        <v>7.55</v>
      </c>
      <c r="E85" t="s">
        <v>4316</v>
      </c>
    </row>
    <row r="86" spans="1:5">
      <c r="A86" s="23">
        <v>147844</v>
      </c>
      <c r="B86" t="s">
        <v>34</v>
      </c>
      <c r="C86" s="22">
        <v>43959</v>
      </c>
      <c r="D86">
        <v>7.46</v>
      </c>
      <c r="E86" t="s">
        <v>4316</v>
      </c>
    </row>
    <row r="87" spans="1:5">
      <c r="A87" s="23">
        <v>147844</v>
      </c>
      <c r="B87" t="s">
        <v>34</v>
      </c>
      <c r="C87" s="22">
        <v>43962</v>
      </c>
      <c r="D87">
        <v>7.44</v>
      </c>
      <c r="E87" t="s">
        <v>4316</v>
      </c>
    </row>
    <row r="88" spans="1:5">
      <c r="A88" s="23">
        <v>147844</v>
      </c>
      <c r="B88" t="s">
        <v>34</v>
      </c>
      <c r="C88" s="22">
        <v>43963</v>
      </c>
      <c r="D88">
        <v>7.43</v>
      </c>
      <c r="E88" t="s">
        <v>4316</v>
      </c>
    </row>
    <row r="89" spans="1:5">
      <c r="A89" s="23">
        <v>147844</v>
      </c>
      <c r="B89" t="s">
        <v>34</v>
      </c>
      <c r="C89" s="22">
        <v>43964</v>
      </c>
      <c r="D89">
        <v>7.63</v>
      </c>
      <c r="E89" t="s">
        <v>4316</v>
      </c>
    </row>
    <row r="90" spans="1:5">
      <c r="A90" s="23">
        <v>147844</v>
      </c>
      <c r="B90" t="s">
        <v>34</v>
      </c>
      <c r="C90" s="22">
        <v>43965</v>
      </c>
      <c r="D90">
        <v>7.45</v>
      </c>
      <c r="E90" t="s">
        <v>4316</v>
      </c>
    </row>
    <row r="91" spans="1:5">
      <c r="A91" s="23">
        <v>147844</v>
      </c>
      <c r="B91" t="s">
        <v>34</v>
      </c>
      <c r="C91" s="22">
        <v>43966</v>
      </c>
      <c r="D91">
        <v>7.52</v>
      </c>
      <c r="E91" t="s">
        <v>4316</v>
      </c>
    </row>
    <row r="92" spans="1:5">
      <c r="A92" s="23">
        <v>147844</v>
      </c>
      <c r="B92" t="s">
        <v>34</v>
      </c>
      <c r="C92" s="22">
        <v>43969</v>
      </c>
      <c r="D92">
        <v>7.16</v>
      </c>
      <c r="E92" t="s">
        <v>4316</v>
      </c>
    </row>
    <row r="93" spans="1:5">
      <c r="A93" s="23">
        <v>147844</v>
      </c>
      <c r="B93" t="s">
        <v>34</v>
      </c>
      <c r="C93" s="22">
        <v>43970</v>
      </c>
      <c r="D93">
        <v>7.19</v>
      </c>
      <c r="E93" t="s">
        <v>4316</v>
      </c>
    </row>
    <row r="94" spans="1:5">
      <c r="A94" s="23">
        <v>147844</v>
      </c>
      <c r="B94" t="s">
        <v>34</v>
      </c>
      <c r="C94" s="22">
        <v>43971</v>
      </c>
      <c r="D94">
        <v>7.32</v>
      </c>
      <c r="E94" t="s">
        <v>4316</v>
      </c>
    </row>
    <row r="95" spans="1:5">
      <c r="A95" s="23">
        <v>147844</v>
      </c>
      <c r="B95" t="s">
        <v>34</v>
      </c>
      <c r="C95" s="22">
        <v>43972</v>
      </c>
      <c r="D95">
        <v>7.36</v>
      </c>
      <c r="E95" t="s">
        <v>4316</v>
      </c>
    </row>
    <row r="96" spans="1:5">
      <c r="A96" s="23">
        <v>147844</v>
      </c>
      <c r="B96" t="s">
        <v>34</v>
      </c>
      <c r="C96" s="22">
        <v>43973</v>
      </c>
      <c r="D96">
        <v>7.32</v>
      </c>
      <c r="E96" t="s">
        <v>4316</v>
      </c>
    </row>
    <row r="97" spans="1:5">
      <c r="A97" s="23">
        <v>147844</v>
      </c>
      <c r="B97" t="s">
        <v>34</v>
      </c>
      <c r="C97" s="22">
        <v>43977</v>
      </c>
      <c r="D97">
        <v>7.38</v>
      </c>
      <c r="E97" t="s">
        <v>4316</v>
      </c>
    </row>
    <row r="98" spans="1:5">
      <c r="A98" s="23">
        <v>147844</v>
      </c>
      <c r="B98" t="s">
        <v>34</v>
      </c>
      <c r="C98" s="22">
        <v>43978</v>
      </c>
      <c r="D98">
        <v>7.49</v>
      </c>
      <c r="E98" t="s">
        <v>4316</v>
      </c>
    </row>
    <row r="99" spans="1:5">
      <c r="A99" s="23">
        <v>147844</v>
      </c>
      <c r="B99" t="s">
        <v>34</v>
      </c>
      <c r="C99" s="22">
        <v>43979</v>
      </c>
      <c r="D99">
        <v>7.55</v>
      </c>
      <c r="E99" t="s">
        <v>4316</v>
      </c>
    </row>
    <row r="100" spans="1:5">
      <c r="A100" s="23">
        <v>147844</v>
      </c>
      <c r="B100" t="s">
        <v>34</v>
      </c>
      <c r="C100" s="22">
        <v>43980</v>
      </c>
      <c r="D100">
        <v>7.75</v>
      </c>
      <c r="E100" t="s">
        <v>4316</v>
      </c>
    </row>
    <row r="101" spans="1:5">
      <c r="A101" s="23">
        <v>147844</v>
      </c>
      <c r="B101" t="s">
        <v>34</v>
      </c>
      <c r="C101" s="22">
        <v>43983</v>
      </c>
      <c r="D101">
        <v>7.9</v>
      </c>
      <c r="E101" t="s">
        <v>4316</v>
      </c>
    </row>
    <row r="102" spans="1:5">
      <c r="A102" s="23">
        <v>147844</v>
      </c>
      <c r="B102" t="s">
        <v>34</v>
      </c>
      <c r="C102" s="22">
        <v>43984</v>
      </c>
      <c r="D102">
        <v>7.95</v>
      </c>
      <c r="E102" t="s">
        <v>4316</v>
      </c>
    </row>
    <row r="103" spans="1:5">
      <c r="A103" s="23">
        <v>147844</v>
      </c>
      <c r="B103" t="s">
        <v>34</v>
      </c>
      <c r="C103" s="22">
        <v>43985</v>
      </c>
      <c r="D103">
        <v>8.0399999999999991</v>
      </c>
      <c r="E103" t="s">
        <v>4316</v>
      </c>
    </row>
    <row r="104" spans="1:5">
      <c r="A104" s="23">
        <v>147844</v>
      </c>
      <c r="B104" t="s">
        <v>34</v>
      </c>
      <c r="C104" s="22">
        <v>43986</v>
      </c>
      <c r="D104">
        <v>8.06</v>
      </c>
      <c r="E104" t="s">
        <v>4316</v>
      </c>
    </row>
    <row r="105" spans="1:5">
      <c r="A105" s="23">
        <v>147844</v>
      </c>
      <c r="B105" t="s">
        <v>34</v>
      </c>
      <c r="C105" s="22">
        <v>43987</v>
      </c>
      <c r="D105">
        <v>8.32</v>
      </c>
      <c r="E105" t="s">
        <v>4316</v>
      </c>
    </row>
    <row r="106" spans="1:5">
      <c r="A106" s="23">
        <v>147844</v>
      </c>
      <c r="B106" t="s">
        <v>34</v>
      </c>
      <c r="C106" s="22">
        <v>43990</v>
      </c>
      <c r="D106">
        <v>8.52</v>
      </c>
      <c r="E106" t="s">
        <v>4316</v>
      </c>
    </row>
    <row r="107" spans="1:5">
      <c r="A107" s="23">
        <v>147844</v>
      </c>
      <c r="B107" t="s">
        <v>34</v>
      </c>
      <c r="C107" s="22">
        <v>43991</v>
      </c>
      <c r="D107">
        <v>8.41</v>
      </c>
      <c r="E107" t="s">
        <v>4316</v>
      </c>
    </row>
    <row r="108" spans="1:5">
      <c r="A108" s="23">
        <v>147844</v>
      </c>
      <c r="B108" t="s">
        <v>34</v>
      </c>
      <c r="C108" s="22">
        <v>43992</v>
      </c>
      <c r="D108">
        <v>8.3800000000000008</v>
      </c>
      <c r="E108" t="s">
        <v>4316</v>
      </c>
    </row>
    <row r="109" spans="1:5">
      <c r="A109" s="23">
        <v>147844</v>
      </c>
      <c r="B109" t="s">
        <v>34</v>
      </c>
      <c r="C109" s="22">
        <v>43993</v>
      </c>
      <c r="D109">
        <v>8.2100000000000009</v>
      </c>
      <c r="E109" t="s">
        <v>4316</v>
      </c>
    </row>
    <row r="110" spans="1:5">
      <c r="A110" s="23">
        <v>147844</v>
      </c>
      <c r="B110" t="s">
        <v>34</v>
      </c>
      <c r="C110" s="22">
        <v>43994</v>
      </c>
      <c r="D110">
        <v>8.1999999999999993</v>
      </c>
      <c r="E110" t="s">
        <v>4316</v>
      </c>
    </row>
    <row r="111" spans="1:5">
      <c r="A111" s="23">
        <v>147844</v>
      </c>
      <c r="B111" t="s">
        <v>34</v>
      </c>
      <c r="C111" s="22">
        <v>43997</v>
      </c>
      <c r="D111">
        <v>8.09</v>
      </c>
      <c r="E111" t="s">
        <v>4316</v>
      </c>
    </row>
    <row r="112" spans="1:5">
      <c r="A112" s="23">
        <v>147844</v>
      </c>
      <c r="B112" t="s">
        <v>34</v>
      </c>
      <c r="C112" s="22">
        <v>43998</v>
      </c>
      <c r="D112">
        <v>8.07</v>
      </c>
      <c r="E112" t="s">
        <v>4316</v>
      </c>
    </row>
    <row r="113" spans="1:5">
      <c r="A113" s="23">
        <v>147844</v>
      </c>
      <c r="B113" t="s">
        <v>34</v>
      </c>
      <c r="C113" s="22">
        <v>43999</v>
      </c>
      <c r="D113">
        <v>8.06</v>
      </c>
      <c r="E113" t="s">
        <v>4316</v>
      </c>
    </row>
    <row r="114" spans="1:5">
      <c r="A114" s="23">
        <v>147844</v>
      </c>
      <c r="B114" t="s">
        <v>34</v>
      </c>
      <c r="C114" s="22">
        <v>44000</v>
      </c>
      <c r="D114">
        <v>8.2799999999999994</v>
      </c>
      <c r="E114" t="s">
        <v>4316</v>
      </c>
    </row>
    <row r="115" spans="1:5">
      <c r="A115" s="23">
        <v>147844</v>
      </c>
      <c r="B115" t="s">
        <v>34</v>
      </c>
      <c r="C115" s="22">
        <v>44001</v>
      </c>
      <c r="D115">
        <v>8.39</v>
      </c>
      <c r="E115" t="s">
        <v>4316</v>
      </c>
    </row>
    <row r="116" spans="1:5">
      <c r="A116" s="23">
        <v>147844</v>
      </c>
      <c r="B116" t="s">
        <v>34</v>
      </c>
      <c r="C116" s="22">
        <v>44004</v>
      </c>
      <c r="D116">
        <v>8.5500000000000007</v>
      </c>
      <c r="E116" t="s">
        <v>4316</v>
      </c>
    </row>
    <row r="117" spans="1:5">
      <c r="A117" s="23">
        <v>147844</v>
      </c>
      <c r="B117" t="s">
        <v>34</v>
      </c>
      <c r="C117" s="22">
        <v>44005</v>
      </c>
      <c r="D117">
        <v>8.7100000000000009</v>
      </c>
      <c r="E117" t="s">
        <v>4316</v>
      </c>
    </row>
    <row r="118" spans="1:5">
      <c r="A118" s="23">
        <v>147844</v>
      </c>
      <c r="B118" t="s">
        <v>34</v>
      </c>
      <c r="C118" s="22">
        <v>44006</v>
      </c>
      <c r="D118">
        <v>8.5500000000000007</v>
      </c>
      <c r="E118" t="s">
        <v>4316</v>
      </c>
    </row>
    <row r="119" spans="1:5">
      <c r="A119" s="23">
        <v>147844</v>
      </c>
      <c r="B119" t="s">
        <v>34</v>
      </c>
      <c r="C119" s="22">
        <v>44007</v>
      </c>
      <c r="D119">
        <v>8.5500000000000007</v>
      </c>
      <c r="E119" t="s">
        <v>4316</v>
      </c>
    </row>
    <row r="120" spans="1:5">
      <c r="A120" s="23">
        <v>147844</v>
      </c>
      <c r="B120" t="s">
        <v>34</v>
      </c>
      <c r="C120" s="22">
        <v>44008</v>
      </c>
      <c r="D120">
        <v>8.69</v>
      </c>
      <c r="E120" t="s">
        <v>4316</v>
      </c>
    </row>
    <row r="121" spans="1:5">
      <c r="A121" s="23">
        <v>147844</v>
      </c>
      <c r="B121" t="s">
        <v>34</v>
      </c>
      <c r="C121" s="22">
        <v>44011</v>
      </c>
      <c r="D121">
        <v>8.56</v>
      </c>
      <c r="E121" t="s">
        <v>4316</v>
      </c>
    </row>
    <row r="122" spans="1:5">
      <c r="A122" s="23">
        <v>147844</v>
      </c>
      <c r="B122" t="s">
        <v>34</v>
      </c>
      <c r="C122" s="22">
        <v>44012</v>
      </c>
      <c r="D122">
        <v>8.5</v>
      </c>
      <c r="E122" t="s">
        <v>4316</v>
      </c>
    </row>
    <row r="123" spans="1:5">
      <c r="A123" s="23">
        <v>147844</v>
      </c>
      <c r="B123" t="s">
        <v>34</v>
      </c>
      <c r="C123" s="22">
        <v>44013</v>
      </c>
      <c r="D123">
        <v>8.5500000000000007</v>
      </c>
      <c r="E123" t="s">
        <v>4316</v>
      </c>
    </row>
    <row r="124" spans="1:5">
      <c r="A124" s="23">
        <v>147844</v>
      </c>
      <c r="B124" t="s">
        <v>34</v>
      </c>
      <c r="C124" s="22">
        <v>44014</v>
      </c>
      <c r="D124">
        <v>8.64</v>
      </c>
      <c r="E124" t="s">
        <v>4316</v>
      </c>
    </row>
    <row r="125" spans="1:5">
      <c r="A125" s="23">
        <v>147844</v>
      </c>
      <c r="B125" t="s">
        <v>34</v>
      </c>
      <c r="C125" s="22">
        <v>44015</v>
      </c>
      <c r="D125">
        <v>8.76</v>
      </c>
      <c r="E125" t="s">
        <v>4316</v>
      </c>
    </row>
    <row r="126" spans="1:5">
      <c r="A126" s="23">
        <v>147844</v>
      </c>
      <c r="B126" t="s">
        <v>34</v>
      </c>
      <c r="C126" s="22">
        <v>44018</v>
      </c>
      <c r="D126">
        <v>8.86</v>
      </c>
      <c r="E126" t="s">
        <v>4316</v>
      </c>
    </row>
    <row r="127" spans="1:5">
      <c r="A127" s="23">
        <v>147844</v>
      </c>
      <c r="B127" t="s">
        <v>34</v>
      </c>
      <c r="C127" s="22">
        <v>44019</v>
      </c>
      <c r="D127">
        <v>8.75</v>
      </c>
      <c r="E127" t="s">
        <v>4316</v>
      </c>
    </row>
    <row r="128" spans="1:5">
      <c r="A128" s="23">
        <v>147844</v>
      </c>
      <c r="B128" t="s">
        <v>34</v>
      </c>
      <c r="C128" s="22">
        <v>44020</v>
      </c>
      <c r="D128">
        <v>8.7100000000000009</v>
      </c>
      <c r="E128" t="s">
        <v>4316</v>
      </c>
    </row>
    <row r="129" spans="1:5">
      <c r="A129" s="23">
        <v>147844</v>
      </c>
      <c r="B129" t="s">
        <v>34</v>
      </c>
      <c r="C129" s="22">
        <v>44021</v>
      </c>
      <c r="D129">
        <v>8.66</v>
      </c>
      <c r="E129" t="s">
        <v>4316</v>
      </c>
    </row>
    <row r="130" spans="1:5">
      <c r="A130" s="23">
        <v>147844</v>
      </c>
      <c r="B130" t="s">
        <v>34</v>
      </c>
      <c r="C130" s="22">
        <v>44022</v>
      </c>
      <c r="D130">
        <v>8.66</v>
      </c>
      <c r="E130" t="s">
        <v>4316</v>
      </c>
    </row>
    <row r="131" spans="1:5">
      <c r="A131" s="23">
        <v>147844</v>
      </c>
      <c r="B131" t="s">
        <v>34</v>
      </c>
      <c r="C131" s="22">
        <v>44025</v>
      </c>
      <c r="D131">
        <v>8.6</v>
      </c>
      <c r="E131" t="s">
        <v>4316</v>
      </c>
    </row>
    <row r="132" spans="1:5">
      <c r="A132" s="23">
        <v>147844</v>
      </c>
      <c r="B132" t="s">
        <v>34</v>
      </c>
      <c r="C132" s="22">
        <v>44026</v>
      </c>
      <c r="D132">
        <v>8.44</v>
      </c>
      <c r="E132" t="s">
        <v>4316</v>
      </c>
    </row>
    <row r="133" spans="1:5">
      <c r="A133" s="23">
        <v>147844</v>
      </c>
      <c r="B133" t="s">
        <v>34</v>
      </c>
      <c r="C133" s="22">
        <v>44027</v>
      </c>
      <c r="D133">
        <v>8.39</v>
      </c>
      <c r="E133" t="s">
        <v>4316</v>
      </c>
    </row>
    <row r="134" spans="1:5">
      <c r="A134" s="23">
        <v>147844</v>
      </c>
      <c r="B134" t="s">
        <v>34</v>
      </c>
      <c r="C134" s="22">
        <v>44028</v>
      </c>
      <c r="D134">
        <v>8.4</v>
      </c>
      <c r="E134" t="s">
        <v>4316</v>
      </c>
    </row>
    <row r="135" spans="1:5">
      <c r="A135" s="23">
        <v>147844</v>
      </c>
      <c r="B135" t="s">
        <v>34</v>
      </c>
      <c r="C135" s="22">
        <v>44029</v>
      </c>
      <c r="D135">
        <v>8.69</v>
      </c>
      <c r="E135" t="s">
        <v>4316</v>
      </c>
    </row>
    <row r="136" spans="1:5">
      <c r="A136" s="23">
        <v>147844</v>
      </c>
      <c r="B136" t="s">
        <v>34</v>
      </c>
      <c r="C136" s="22">
        <v>44032</v>
      </c>
      <c r="D136">
        <v>8.69</v>
      </c>
      <c r="E136" t="s">
        <v>4316</v>
      </c>
    </row>
    <row r="137" spans="1:5">
      <c r="A137" s="23">
        <v>147844</v>
      </c>
      <c r="B137" t="s">
        <v>34</v>
      </c>
      <c r="C137" s="22">
        <v>44033</v>
      </c>
      <c r="D137">
        <v>8.9</v>
      </c>
      <c r="E137" t="s">
        <v>4316</v>
      </c>
    </row>
    <row r="138" spans="1:5">
      <c r="A138" s="23">
        <v>147844</v>
      </c>
      <c r="B138" t="s">
        <v>34</v>
      </c>
      <c r="C138" s="22">
        <v>44034</v>
      </c>
      <c r="D138">
        <v>8.86</v>
      </c>
      <c r="E138" t="s">
        <v>4316</v>
      </c>
    </row>
    <row r="139" spans="1:5">
      <c r="A139" s="23">
        <v>147844</v>
      </c>
      <c r="B139" t="s">
        <v>34</v>
      </c>
      <c r="C139" s="22">
        <v>44035</v>
      </c>
      <c r="D139">
        <v>8.9600000000000009</v>
      </c>
      <c r="E139" t="s">
        <v>4316</v>
      </c>
    </row>
    <row r="140" spans="1:5">
      <c r="A140" s="23">
        <v>147844</v>
      </c>
      <c r="B140" t="s">
        <v>34</v>
      </c>
      <c r="C140" s="22">
        <v>44036</v>
      </c>
      <c r="D140">
        <v>8.84</v>
      </c>
      <c r="E140" t="s">
        <v>4316</v>
      </c>
    </row>
    <row r="141" spans="1:5">
      <c r="A141" s="23">
        <v>147844</v>
      </c>
      <c r="B141" t="s">
        <v>34</v>
      </c>
      <c r="C141" s="22">
        <v>44039</v>
      </c>
      <c r="D141">
        <v>8.74</v>
      </c>
      <c r="E141" t="s">
        <v>4316</v>
      </c>
    </row>
    <row r="142" spans="1:5">
      <c r="A142" s="23">
        <v>147844</v>
      </c>
      <c r="B142" t="s">
        <v>34</v>
      </c>
      <c r="C142" s="22">
        <v>44040</v>
      </c>
      <c r="D142">
        <v>8.77</v>
      </c>
      <c r="E142" t="s">
        <v>4316</v>
      </c>
    </row>
    <row r="143" spans="1:5">
      <c r="A143" s="23">
        <v>147844</v>
      </c>
      <c r="B143" t="s">
        <v>34</v>
      </c>
      <c r="C143" s="22">
        <v>44041</v>
      </c>
      <c r="D143">
        <v>8.76</v>
      </c>
      <c r="E143" t="s">
        <v>4316</v>
      </c>
    </row>
    <row r="144" spans="1:5">
      <c r="A144" s="23">
        <v>147844</v>
      </c>
      <c r="B144" t="s">
        <v>34</v>
      </c>
      <c r="C144" s="22">
        <v>44042</v>
      </c>
      <c r="D144">
        <v>8.59</v>
      </c>
      <c r="E144" t="s">
        <v>4316</v>
      </c>
    </row>
    <row r="145" spans="1:5">
      <c r="A145" s="23">
        <v>147844</v>
      </c>
      <c r="B145" t="s">
        <v>34</v>
      </c>
      <c r="C145" s="22">
        <v>44043</v>
      </c>
      <c r="D145">
        <v>8.58</v>
      </c>
      <c r="E145" t="s">
        <v>4316</v>
      </c>
    </row>
    <row r="146" spans="1:5">
      <c r="A146" s="23">
        <v>147844</v>
      </c>
      <c r="B146" t="s">
        <v>34</v>
      </c>
      <c r="C146" s="22">
        <v>44046</v>
      </c>
      <c r="D146">
        <v>8.56</v>
      </c>
      <c r="E146" t="s">
        <v>4316</v>
      </c>
    </row>
    <row r="147" spans="1:5">
      <c r="A147" s="23">
        <v>147844</v>
      </c>
      <c r="B147" t="s">
        <v>34</v>
      </c>
      <c r="C147" s="22">
        <v>44047</v>
      </c>
      <c r="D147">
        <v>8.6</v>
      </c>
      <c r="E147" t="s">
        <v>4316</v>
      </c>
    </row>
    <row r="148" spans="1:5">
      <c r="A148" s="23">
        <v>147844</v>
      </c>
      <c r="B148" t="s">
        <v>34</v>
      </c>
      <c r="C148" s="22">
        <v>44048</v>
      </c>
      <c r="D148">
        <v>8.59</v>
      </c>
      <c r="E148" t="s">
        <v>4316</v>
      </c>
    </row>
    <row r="149" spans="1:5">
      <c r="A149" s="23">
        <v>147844</v>
      </c>
      <c r="B149" t="s">
        <v>34</v>
      </c>
      <c r="C149" s="22">
        <v>44049</v>
      </c>
      <c r="D149">
        <v>8.61</v>
      </c>
      <c r="E149" t="s">
        <v>4316</v>
      </c>
    </row>
    <row r="150" spans="1:5">
      <c r="A150" s="23">
        <v>147844</v>
      </c>
      <c r="B150" t="s">
        <v>34</v>
      </c>
      <c r="C150" s="22">
        <v>44050</v>
      </c>
      <c r="D150">
        <v>8.6300000000000008</v>
      </c>
      <c r="E150" t="s">
        <v>4316</v>
      </c>
    </row>
    <row r="151" spans="1:5">
      <c r="A151" s="23">
        <v>147844</v>
      </c>
      <c r="B151" t="s">
        <v>34</v>
      </c>
      <c r="C151" s="22">
        <v>44053</v>
      </c>
      <c r="D151">
        <v>8.7100000000000009</v>
      </c>
      <c r="E151" t="s">
        <v>4316</v>
      </c>
    </row>
    <row r="152" spans="1:5">
      <c r="A152" s="23">
        <v>147844</v>
      </c>
      <c r="B152" t="s">
        <v>34</v>
      </c>
      <c r="C152" s="22">
        <v>44054</v>
      </c>
      <c r="D152">
        <v>8.7100000000000009</v>
      </c>
      <c r="E152" t="s">
        <v>4316</v>
      </c>
    </row>
    <row r="153" spans="1:5">
      <c r="A153" s="23">
        <v>147844</v>
      </c>
      <c r="B153" t="s">
        <v>34</v>
      </c>
      <c r="C153" s="22">
        <v>44055</v>
      </c>
      <c r="D153">
        <v>8.7799999999999994</v>
      </c>
      <c r="E153" t="s">
        <v>4316</v>
      </c>
    </row>
    <row r="154" spans="1:5">
      <c r="A154" s="23">
        <v>147844</v>
      </c>
      <c r="B154" t="s">
        <v>34</v>
      </c>
      <c r="C154" s="22">
        <v>44056</v>
      </c>
      <c r="D154">
        <v>8.8800000000000008</v>
      </c>
      <c r="E154" t="s">
        <v>4316</v>
      </c>
    </row>
    <row r="155" spans="1:5">
      <c r="A155" s="23">
        <v>147844</v>
      </c>
      <c r="B155" t="s">
        <v>34</v>
      </c>
      <c r="C155" s="22">
        <v>44057</v>
      </c>
      <c r="D155">
        <v>8.7899999999999991</v>
      </c>
      <c r="E155" t="s">
        <v>4316</v>
      </c>
    </row>
    <row r="156" spans="1:5">
      <c r="A156" s="23">
        <v>147844</v>
      </c>
      <c r="B156" t="s">
        <v>34</v>
      </c>
      <c r="C156" s="22">
        <v>44060</v>
      </c>
      <c r="D156">
        <v>8.9</v>
      </c>
      <c r="E156" t="s">
        <v>4316</v>
      </c>
    </row>
    <row r="157" spans="1:5">
      <c r="A157" s="23">
        <v>147844</v>
      </c>
      <c r="B157" t="s">
        <v>34</v>
      </c>
      <c r="C157" s="22">
        <v>44061</v>
      </c>
      <c r="D157">
        <v>8.93</v>
      </c>
      <c r="E157" t="s">
        <v>4316</v>
      </c>
    </row>
    <row r="158" spans="1:5">
      <c r="A158" s="23">
        <v>147844</v>
      </c>
      <c r="B158" t="s">
        <v>34</v>
      </c>
      <c r="C158" s="22">
        <v>44062</v>
      </c>
      <c r="D158">
        <v>9.01</v>
      </c>
      <c r="E158" t="s">
        <v>4316</v>
      </c>
    </row>
    <row r="159" spans="1:5">
      <c r="A159" s="23">
        <v>147844</v>
      </c>
      <c r="B159" t="s">
        <v>34</v>
      </c>
      <c r="C159" s="22">
        <v>44063</v>
      </c>
      <c r="D159">
        <v>9.1199999999999992</v>
      </c>
      <c r="E159" t="s">
        <v>4316</v>
      </c>
    </row>
    <row r="160" spans="1:5">
      <c r="A160" s="23">
        <v>147844</v>
      </c>
      <c r="B160" t="s">
        <v>34</v>
      </c>
      <c r="C160" s="22">
        <v>44064</v>
      </c>
      <c r="D160">
        <v>9.23</v>
      </c>
      <c r="E160" t="s">
        <v>4316</v>
      </c>
    </row>
    <row r="161" spans="1:5">
      <c r="A161" s="23">
        <v>147844</v>
      </c>
      <c r="B161" t="s">
        <v>34</v>
      </c>
      <c r="C161" s="22">
        <v>44067</v>
      </c>
      <c r="D161">
        <v>9.2100000000000009</v>
      </c>
      <c r="E161" t="s">
        <v>4316</v>
      </c>
    </row>
    <row r="162" spans="1:5">
      <c r="A162" s="23">
        <v>147844</v>
      </c>
      <c r="B162" t="s">
        <v>34</v>
      </c>
      <c r="C162" s="22">
        <v>44068</v>
      </c>
      <c r="D162">
        <v>9.19</v>
      </c>
      <c r="E162" t="s">
        <v>4316</v>
      </c>
    </row>
    <row r="163" spans="1:5">
      <c r="A163" s="23">
        <v>147844</v>
      </c>
      <c r="B163" t="s">
        <v>34</v>
      </c>
      <c r="C163" s="22">
        <v>44069</v>
      </c>
      <c r="D163">
        <v>9.1999999999999993</v>
      </c>
      <c r="E163" t="s">
        <v>4316</v>
      </c>
    </row>
    <row r="164" spans="1:5">
      <c r="A164" s="23">
        <v>147844</v>
      </c>
      <c r="B164" t="s">
        <v>34</v>
      </c>
      <c r="C164" s="22">
        <v>44070</v>
      </c>
      <c r="D164">
        <v>9.2100000000000009</v>
      </c>
      <c r="E164" t="s">
        <v>4316</v>
      </c>
    </row>
    <row r="165" spans="1:5">
      <c r="A165" s="23">
        <v>147844</v>
      </c>
      <c r="B165" t="s">
        <v>34</v>
      </c>
      <c r="C165" s="22">
        <v>44071</v>
      </c>
      <c r="D165">
        <v>9.27</v>
      </c>
      <c r="E165" t="s">
        <v>4316</v>
      </c>
    </row>
    <row r="166" spans="1:5">
      <c r="A166" s="23">
        <v>147844</v>
      </c>
      <c r="B166" t="s">
        <v>34</v>
      </c>
      <c r="C166" s="22">
        <v>44074</v>
      </c>
      <c r="D166">
        <v>8.91</v>
      </c>
      <c r="E166" t="s">
        <v>4316</v>
      </c>
    </row>
    <row r="167" spans="1:5">
      <c r="A167" s="23">
        <v>147844</v>
      </c>
      <c r="B167" t="s">
        <v>34</v>
      </c>
      <c r="C167" s="22">
        <v>44075</v>
      </c>
      <c r="D167">
        <v>8.98</v>
      </c>
      <c r="E167" t="s">
        <v>4316</v>
      </c>
    </row>
    <row r="168" spans="1:5">
      <c r="A168" s="23">
        <v>147844</v>
      </c>
      <c r="B168" t="s">
        <v>34</v>
      </c>
      <c r="C168" s="22">
        <v>44076</v>
      </c>
      <c r="D168">
        <v>9.0299999999999994</v>
      </c>
      <c r="E168" t="s">
        <v>4316</v>
      </c>
    </row>
    <row r="169" spans="1:5">
      <c r="A169" s="23">
        <v>147844</v>
      </c>
      <c r="B169" t="s">
        <v>34</v>
      </c>
      <c r="C169" s="22">
        <v>44077</v>
      </c>
      <c r="D169">
        <v>9.01</v>
      </c>
      <c r="E169" t="s">
        <v>4316</v>
      </c>
    </row>
    <row r="170" spans="1:5">
      <c r="A170" s="23">
        <v>147844</v>
      </c>
      <c r="B170" t="s">
        <v>34</v>
      </c>
      <c r="C170" s="22">
        <v>44078</v>
      </c>
      <c r="D170">
        <v>8.84</v>
      </c>
      <c r="E170" t="s">
        <v>4316</v>
      </c>
    </row>
    <row r="171" spans="1:5">
      <c r="A171" s="23">
        <v>147844</v>
      </c>
      <c r="B171" t="s">
        <v>34</v>
      </c>
      <c r="C171" s="22">
        <v>44081</v>
      </c>
      <c r="D171">
        <v>8.7799999999999994</v>
      </c>
      <c r="E171" t="s">
        <v>4316</v>
      </c>
    </row>
    <row r="172" spans="1:5">
      <c r="A172" s="23">
        <v>147844</v>
      </c>
      <c r="B172" t="s">
        <v>34</v>
      </c>
      <c r="C172" s="22">
        <v>44082</v>
      </c>
      <c r="D172">
        <v>8.67</v>
      </c>
      <c r="E172" t="s">
        <v>4316</v>
      </c>
    </row>
    <row r="173" spans="1:5">
      <c r="A173" s="23">
        <v>147844</v>
      </c>
      <c r="B173" t="s">
        <v>34</v>
      </c>
      <c r="C173" s="22">
        <v>44083</v>
      </c>
      <c r="D173">
        <v>8.5299999999999994</v>
      </c>
      <c r="E173" t="s">
        <v>4316</v>
      </c>
    </row>
    <row r="174" spans="1:5">
      <c r="A174" s="23">
        <v>147844</v>
      </c>
      <c r="B174" t="s">
        <v>34</v>
      </c>
      <c r="C174" s="22">
        <v>44084</v>
      </c>
      <c r="D174">
        <v>8.61</v>
      </c>
      <c r="E174" t="s">
        <v>4316</v>
      </c>
    </row>
    <row r="175" spans="1:5">
      <c r="A175" s="23">
        <v>147844</v>
      </c>
      <c r="B175" t="s">
        <v>34</v>
      </c>
      <c r="C175" s="22">
        <v>44085</v>
      </c>
      <c r="D175">
        <v>8.6199999999999992</v>
      </c>
      <c r="E175" t="s">
        <v>4316</v>
      </c>
    </row>
    <row r="176" spans="1:5">
      <c r="A176" s="23">
        <v>147844</v>
      </c>
      <c r="B176" t="s">
        <v>34</v>
      </c>
      <c r="C176" s="22">
        <v>44088</v>
      </c>
      <c r="D176">
        <v>8.68</v>
      </c>
      <c r="E176" t="s">
        <v>4316</v>
      </c>
    </row>
    <row r="177" spans="1:5">
      <c r="A177" s="23">
        <v>147844</v>
      </c>
      <c r="B177" t="s">
        <v>34</v>
      </c>
      <c r="C177" s="22">
        <v>44089</v>
      </c>
      <c r="D177">
        <v>8.6999999999999993</v>
      </c>
      <c r="E177" t="s">
        <v>4316</v>
      </c>
    </row>
    <row r="178" spans="1:5">
      <c r="A178" s="23">
        <v>147844</v>
      </c>
      <c r="B178" t="s">
        <v>34</v>
      </c>
      <c r="C178" s="22">
        <v>44090</v>
      </c>
      <c r="D178">
        <v>8.65</v>
      </c>
      <c r="E178" t="s">
        <v>4316</v>
      </c>
    </row>
    <row r="179" spans="1:5">
      <c r="A179" s="23">
        <v>147844</v>
      </c>
      <c r="B179" t="s">
        <v>34</v>
      </c>
      <c r="C179" s="22">
        <v>44091</v>
      </c>
      <c r="D179">
        <v>8.61</v>
      </c>
      <c r="E179" t="s">
        <v>4316</v>
      </c>
    </row>
    <row r="180" spans="1:5">
      <c r="A180" s="23">
        <v>147844</v>
      </c>
      <c r="B180" t="s">
        <v>34</v>
      </c>
      <c r="C180" s="22">
        <v>44092</v>
      </c>
      <c r="D180">
        <v>8.6300000000000008</v>
      </c>
      <c r="E180" t="s">
        <v>4316</v>
      </c>
    </row>
    <row r="181" spans="1:5">
      <c r="A181" s="23">
        <v>147844</v>
      </c>
      <c r="B181" t="s">
        <v>34</v>
      </c>
      <c r="C181" s="22">
        <v>44095</v>
      </c>
      <c r="D181">
        <v>8.3800000000000008</v>
      </c>
      <c r="E181" t="s">
        <v>4316</v>
      </c>
    </row>
    <row r="182" spans="1:5">
      <c r="A182" s="23">
        <v>147844</v>
      </c>
      <c r="B182" t="s">
        <v>34</v>
      </c>
      <c r="C182" s="22">
        <v>44096</v>
      </c>
      <c r="D182">
        <v>8.2100000000000009</v>
      </c>
      <c r="E182" t="s">
        <v>4316</v>
      </c>
    </row>
    <row r="183" spans="1:5">
      <c r="A183" s="23">
        <v>147844</v>
      </c>
      <c r="B183" t="s">
        <v>34</v>
      </c>
      <c r="C183" s="22">
        <v>44097</v>
      </c>
      <c r="D183">
        <v>8.18</v>
      </c>
      <c r="E183" t="s">
        <v>4316</v>
      </c>
    </row>
    <row r="184" spans="1:5">
      <c r="A184" s="23">
        <v>147844</v>
      </c>
      <c r="B184" t="s">
        <v>34</v>
      </c>
      <c r="C184" s="22">
        <v>44098</v>
      </c>
      <c r="D184">
        <v>7.92</v>
      </c>
      <c r="E184" t="s">
        <v>4316</v>
      </c>
    </row>
    <row r="185" spans="1:5">
      <c r="A185" s="23">
        <v>147844</v>
      </c>
      <c r="B185" t="s">
        <v>34</v>
      </c>
      <c r="C185" s="22">
        <v>44099</v>
      </c>
      <c r="D185">
        <v>8.07</v>
      </c>
      <c r="E185" t="s">
        <v>4316</v>
      </c>
    </row>
    <row r="186" spans="1:5">
      <c r="A186" s="23">
        <v>147844</v>
      </c>
      <c r="B186" t="s">
        <v>34</v>
      </c>
      <c r="C186" s="22">
        <v>44102</v>
      </c>
      <c r="D186">
        <v>8.2799999999999994</v>
      </c>
      <c r="E186" t="s">
        <v>4316</v>
      </c>
    </row>
    <row r="187" spans="1:5">
      <c r="A187" s="23">
        <v>147844</v>
      </c>
      <c r="B187" t="s">
        <v>34</v>
      </c>
      <c r="C187" s="22">
        <v>44103</v>
      </c>
      <c r="D187">
        <v>8.2100000000000009</v>
      </c>
      <c r="E187" t="s">
        <v>4316</v>
      </c>
    </row>
    <row r="188" spans="1:5">
      <c r="A188" s="23">
        <v>147844</v>
      </c>
      <c r="B188" t="s">
        <v>34</v>
      </c>
      <c r="C188" s="22">
        <v>44104</v>
      </c>
      <c r="D188">
        <v>8.15</v>
      </c>
      <c r="E188" t="s">
        <v>4316</v>
      </c>
    </row>
    <row r="189" spans="1:5">
      <c r="A189" s="23">
        <v>147844</v>
      </c>
      <c r="B189" t="s">
        <v>34</v>
      </c>
      <c r="C189" s="22">
        <v>44105</v>
      </c>
      <c r="D189">
        <v>8.1999999999999993</v>
      </c>
      <c r="E189" t="s">
        <v>4316</v>
      </c>
    </row>
    <row r="190" spans="1:5">
      <c r="A190" s="23">
        <v>147844</v>
      </c>
      <c r="B190" t="s">
        <v>34</v>
      </c>
      <c r="C190" s="22">
        <v>44109</v>
      </c>
      <c r="D190">
        <v>8.1999999999999993</v>
      </c>
      <c r="E190" t="s">
        <v>4316</v>
      </c>
    </row>
    <row r="191" spans="1:5">
      <c r="A191" s="23">
        <v>147844</v>
      </c>
      <c r="B191" t="s">
        <v>34</v>
      </c>
      <c r="C191" s="22">
        <v>44110</v>
      </c>
      <c r="D191">
        <v>8.1999999999999993</v>
      </c>
      <c r="E191" t="s">
        <v>4316</v>
      </c>
    </row>
    <row r="192" spans="1:5">
      <c r="A192" s="23">
        <v>147844</v>
      </c>
      <c r="B192" t="s">
        <v>34</v>
      </c>
      <c r="C192" s="22">
        <v>44111</v>
      </c>
      <c r="D192">
        <v>8.1</v>
      </c>
      <c r="E192" t="s">
        <v>4316</v>
      </c>
    </row>
    <row r="193" spans="1:5">
      <c r="A193" s="23">
        <v>147844</v>
      </c>
      <c r="B193" t="s">
        <v>34</v>
      </c>
      <c r="C193" s="22">
        <v>44112</v>
      </c>
      <c r="D193">
        <v>8.07</v>
      </c>
      <c r="E193" t="s">
        <v>4316</v>
      </c>
    </row>
    <row r="194" spans="1:5">
      <c r="A194" s="23">
        <v>147844</v>
      </c>
      <c r="B194" t="s">
        <v>34</v>
      </c>
      <c r="C194" s="22">
        <v>44113</v>
      </c>
      <c r="D194">
        <v>8.1199999999999992</v>
      </c>
      <c r="E194" t="s">
        <v>4316</v>
      </c>
    </row>
    <row r="195" spans="1:5">
      <c r="A195" s="23">
        <v>147844</v>
      </c>
      <c r="B195" t="s">
        <v>34</v>
      </c>
      <c r="C195" s="22">
        <v>44116</v>
      </c>
      <c r="D195">
        <v>8.06</v>
      </c>
      <c r="E195" t="s">
        <v>4316</v>
      </c>
    </row>
    <row r="196" spans="1:5">
      <c r="A196" s="23">
        <v>147844</v>
      </c>
      <c r="B196" t="s">
        <v>34</v>
      </c>
      <c r="C196" s="22">
        <v>44117</v>
      </c>
      <c r="D196">
        <v>7.98</v>
      </c>
      <c r="E196" t="s">
        <v>4316</v>
      </c>
    </row>
    <row r="197" spans="1:5">
      <c r="A197" s="23">
        <v>147844</v>
      </c>
      <c r="B197" t="s">
        <v>34</v>
      </c>
      <c r="C197" s="22">
        <v>44118</v>
      </c>
      <c r="D197">
        <v>7.95</v>
      </c>
      <c r="E197" t="s">
        <v>4316</v>
      </c>
    </row>
    <row r="198" spans="1:5">
      <c r="A198" s="23">
        <v>147844</v>
      </c>
      <c r="B198" t="s">
        <v>34</v>
      </c>
      <c r="C198" s="22">
        <v>44119</v>
      </c>
      <c r="D198">
        <v>7.86</v>
      </c>
      <c r="E198" t="s">
        <v>4316</v>
      </c>
    </row>
    <row r="199" spans="1:5">
      <c r="A199" s="23">
        <v>147844</v>
      </c>
      <c r="B199" t="s">
        <v>34</v>
      </c>
      <c r="C199" s="22">
        <v>44120</v>
      </c>
      <c r="D199">
        <v>7.97</v>
      </c>
      <c r="E199" t="s">
        <v>4316</v>
      </c>
    </row>
    <row r="200" spans="1:5">
      <c r="A200" s="23">
        <v>147844</v>
      </c>
      <c r="B200" t="s">
        <v>34</v>
      </c>
      <c r="C200" s="22">
        <v>44123</v>
      </c>
      <c r="D200">
        <v>8.1300000000000008</v>
      </c>
      <c r="E200" t="s">
        <v>4316</v>
      </c>
    </row>
    <row r="201" spans="1:5">
      <c r="A201" s="23">
        <v>147844</v>
      </c>
      <c r="B201" t="s">
        <v>34</v>
      </c>
      <c r="C201" s="22">
        <v>44124</v>
      </c>
      <c r="D201">
        <v>8.06</v>
      </c>
      <c r="E201" t="s">
        <v>4316</v>
      </c>
    </row>
    <row r="202" spans="1:5">
      <c r="A202" s="23">
        <v>147844</v>
      </c>
      <c r="B202" t="s">
        <v>34</v>
      </c>
      <c r="C202" s="22">
        <v>44125</v>
      </c>
      <c r="D202">
        <v>8.17</v>
      </c>
      <c r="E202" t="s">
        <v>4316</v>
      </c>
    </row>
    <row r="203" spans="1:5">
      <c r="A203" s="23">
        <v>147844</v>
      </c>
      <c r="B203" t="s">
        <v>34</v>
      </c>
      <c r="C203" s="22">
        <v>44126</v>
      </c>
      <c r="D203">
        <v>8.27</v>
      </c>
      <c r="E203" t="s">
        <v>4316</v>
      </c>
    </row>
    <row r="204" spans="1:5">
      <c r="A204" s="23">
        <v>147844</v>
      </c>
      <c r="B204" t="s">
        <v>34</v>
      </c>
      <c r="C204" s="22">
        <v>44127</v>
      </c>
      <c r="D204">
        <v>8.2799999999999994</v>
      </c>
      <c r="E204" t="s">
        <v>4316</v>
      </c>
    </row>
    <row r="205" spans="1:5">
      <c r="A205" s="23">
        <v>147844</v>
      </c>
      <c r="B205" t="s">
        <v>34</v>
      </c>
      <c r="C205" s="22">
        <v>44130</v>
      </c>
      <c r="D205">
        <v>8.17</v>
      </c>
      <c r="E205" t="s">
        <v>4316</v>
      </c>
    </row>
    <row r="206" spans="1:5">
      <c r="A206" s="23">
        <v>147844</v>
      </c>
      <c r="B206" t="s">
        <v>34</v>
      </c>
      <c r="C206" s="22">
        <v>44131</v>
      </c>
      <c r="D206">
        <v>8.1999999999999993</v>
      </c>
      <c r="E206" t="s">
        <v>4316</v>
      </c>
    </row>
    <row r="207" spans="1:5">
      <c r="A207" s="23">
        <v>147844</v>
      </c>
      <c r="B207" t="s">
        <v>34</v>
      </c>
      <c r="C207" s="22">
        <v>44132</v>
      </c>
      <c r="D207">
        <v>8.11</v>
      </c>
      <c r="E207" t="s">
        <v>4316</v>
      </c>
    </row>
    <row r="208" spans="1:5">
      <c r="A208" s="23">
        <v>147844</v>
      </c>
      <c r="B208" t="s">
        <v>34</v>
      </c>
      <c r="C208" s="22">
        <v>44133</v>
      </c>
      <c r="D208">
        <v>8.0500000000000007</v>
      </c>
      <c r="E208" t="s">
        <v>4316</v>
      </c>
    </row>
    <row r="209" spans="1:5">
      <c r="A209" s="23">
        <v>147844</v>
      </c>
      <c r="B209" t="s">
        <v>34</v>
      </c>
      <c r="C209" s="22">
        <v>44134</v>
      </c>
      <c r="D209">
        <v>8.1300000000000008</v>
      </c>
      <c r="E209" t="s">
        <v>4316</v>
      </c>
    </row>
    <row r="210" spans="1:5">
      <c r="A210" s="23">
        <v>147844</v>
      </c>
      <c r="B210" t="s">
        <v>34</v>
      </c>
      <c r="C210" s="22">
        <v>44137</v>
      </c>
      <c r="D210">
        <v>8.18</v>
      </c>
      <c r="E210" t="s">
        <v>4316</v>
      </c>
    </row>
    <row r="211" spans="1:5">
      <c r="A211" s="23">
        <v>147844</v>
      </c>
      <c r="B211" t="s">
        <v>34</v>
      </c>
      <c r="C211" s="22">
        <v>44138</v>
      </c>
      <c r="D211">
        <v>8.24</v>
      </c>
      <c r="E211" t="s">
        <v>4316</v>
      </c>
    </row>
    <row r="212" spans="1:5">
      <c r="A212" s="23">
        <v>147844</v>
      </c>
      <c r="B212" t="s">
        <v>34</v>
      </c>
      <c r="C212" s="22">
        <v>44139</v>
      </c>
      <c r="D212">
        <v>8.1999999999999993</v>
      </c>
      <c r="E212" t="s">
        <v>4316</v>
      </c>
    </row>
    <row r="213" spans="1:5">
      <c r="A213" s="23">
        <v>147844</v>
      </c>
      <c r="B213" t="s">
        <v>34</v>
      </c>
      <c r="C213" s="22">
        <v>44140</v>
      </c>
      <c r="D213">
        <v>8.5</v>
      </c>
      <c r="E213" t="s">
        <v>4316</v>
      </c>
    </row>
    <row r="214" spans="1:5">
      <c r="A214" s="23">
        <v>147844</v>
      </c>
      <c r="B214" t="s">
        <v>34</v>
      </c>
      <c r="C214" s="22">
        <v>44141</v>
      </c>
      <c r="D214">
        <v>8.5</v>
      </c>
      <c r="E214" t="s">
        <v>4316</v>
      </c>
    </row>
    <row r="215" spans="1:5">
      <c r="A215" s="23">
        <v>147844</v>
      </c>
      <c r="B215" t="s">
        <v>34</v>
      </c>
      <c r="C215" s="22">
        <v>44144</v>
      </c>
      <c r="D215">
        <v>8.61</v>
      </c>
      <c r="E215" t="s">
        <v>4316</v>
      </c>
    </row>
    <row r="216" spans="1:5">
      <c r="A216" s="23">
        <v>147844</v>
      </c>
      <c r="B216" t="s">
        <v>34</v>
      </c>
      <c r="C216" s="22">
        <v>44145</v>
      </c>
      <c r="D216">
        <v>8.7899999999999991</v>
      </c>
      <c r="E216" t="s">
        <v>4316</v>
      </c>
    </row>
    <row r="217" spans="1:5">
      <c r="A217" s="23">
        <v>147844</v>
      </c>
      <c r="B217" t="s">
        <v>34</v>
      </c>
      <c r="C217" s="22">
        <v>44146</v>
      </c>
      <c r="D217">
        <v>8.86</v>
      </c>
      <c r="E217" t="s">
        <v>4316</v>
      </c>
    </row>
    <row r="218" spans="1:5">
      <c r="A218" s="23">
        <v>147844</v>
      </c>
      <c r="B218" t="s">
        <v>34</v>
      </c>
      <c r="C218" s="22">
        <v>44147</v>
      </c>
      <c r="D218">
        <v>8.8000000000000007</v>
      </c>
      <c r="E218" t="s">
        <v>4316</v>
      </c>
    </row>
    <row r="219" spans="1:5">
      <c r="A219" s="23">
        <v>147844</v>
      </c>
      <c r="B219" t="s">
        <v>34</v>
      </c>
      <c r="C219" s="22">
        <v>44148</v>
      </c>
      <c r="D219">
        <v>8.85</v>
      </c>
      <c r="E219" t="s">
        <v>4316</v>
      </c>
    </row>
    <row r="220" spans="1:5">
      <c r="A220" s="23">
        <v>147844</v>
      </c>
      <c r="B220" t="s">
        <v>34</v>
      </c>
      <c r="C220" s="22">
        <v>44152</v>
      </c>
      <c r="D220">
        <v>8.93</v>
      </c>
      <c r="E220" t="s">
        <v>4316</v>
      </c>
    </row>
    <row r="221" spans="1:5">
      <c r="A221" s="23">
        <v>147844</v>
      </c>
      <c r="B221" t="s">
        <v>34</v>
      </c>
      <c r="C221" s="22">
        <v>44153</v>
      </c>
      <c r="D221">
        <v>8.99</v>
      </c>
      <c r="E221" t="s">
        <v>4316</v>
      </c>
    </row>
    <row r="222" spans="1:5">
      <c r="A222" s="23">
        <v>147844</v>
      </c>
      <c r="B222" t="s">
        <v>34</v>
      </c>
      <c r="C222" s="22">
        <v>44154</v>
      </c>
      <c r="D222">
        <v>9</v>
      </c>
      <c r="E222" t="s">
        <v>4316</v>
      </c>
    </row>
    <row r="223" spans="1:5">
      <c r="A223" s="23">
        <v>147844</v>
      </c>
      <c r="B223" t="s">
        <v>34</v>
      </c>
      <c r="C223" s="22">
        <v>44155</v>
      </c>
      <c r="D223">
        <v>9.08</v>
      </c>
      <c r="E223" t="s">
        <v>4316</v>
      </c>
    </row>
    <row r="224" spans="1:5">
      <c r="A224" s="23">
        <v>147844</v>
      </c>
      <c r="B224" t="s">
        <v>34</v>
      </c>
      <c r="C224" s="22">
        <v>44158</v>
      </c>
      <c r="D224">
        <v>9.14</v>
      </c>
      <c r="E224" t="s">
        <v>4316</v>
      </c>
    </row>
    <row r="225" spans="1:5">
      <c r="A225" s="23">
        <v>147844</v>
      </c>
      <c r="B225" t="s">
        <v>34</v>
      </c>
      <c r="C225" s="22">
        <v>44159</v>
      </c>
      <c r="D225">
        <v>9.1999999999999993</v>
      </c>
      <c r="E225" t="s">
        <v>4316</v>
      </c>
    </row>
    <row r="226" spans="1:5">
      <c r="A226" s="23">
        <v>147844</v>
      </c>
      <c r="B226" t="s">
        <v>34</v>
      </c>
      <c r="C226" s="22">
        <v>44160</v>
      </c>
      <c r="D226">
        <v>9.18</v>
      </c>
      <c r="E226" t="s">
        <v>4316</v>
      </c>
    </row>
    <row r="227" spans="1:5">
      <c r="A227" s="23">
        <v>147844</v>
      </c>
      <c r="B227" t="s">
        <v>34</v>
      </c>
      <c r="C227" s="22">
        <v>44161</v>
      </c>
      <c r="D227">
        <v>9.26</v>
      </c>
      <c r="E227" t="s">
        <v>4316</v>
      </c>
    </row>
    <row r="228" spans="1:5">
      <c r="A228" s="23">
        <v>147844</v>
      </c>
      <c r="B228" t="s">
        <v>34</v>
      </c>
      <c r="C228" s="22">
        <v>44162</v>
      </c>
      <c r="D228">
        <v>9.24</v>
      </c>
      <c r="E228" t="s">
        <v>4316</v>
      </c>
    </row>
    <row r="229" spans="1:5">
      <c r="A229" s="23">
        <v>147844</v>
      </c>
      <c r="B229" t="s">
        <v>34</v>
      </c>
      <c r="C229" s="22">
        <v>44166</v>
      </c>
      <c r="D229">
        <v>9.36</v>
      </c>
      <c r="E229" t="s">
        <v>4316</v>
      </c>
    </row>
    <row r="230" spans="1:5">
      <c r="A230" s="23">
        <v>147844</v>
      </c>
      <c r="B230" t="s">
        <v>34</v>
      </c>
      <c r="C230" s="22">
        <v>44167</v>
      </c>
      <c r="D230">
        <v>9.5</v>
      </c>
      <c r="E230" t="s">
        <v>4316</v>
      </c>
    </row>
    <row r="231" spans="1:5">
      <c r="A231" s="23">
        <v>147844</v>
      </c>
      <c r="B231" t="s">
        <v>34</v>
      </c>
      <c r="C231" s="22">
        <v>44168</v>
      </c>
      <c r="D231">
        <v>9.6999999999999993</v>
      </c>
      <c r="E231" t="s">
        <v>4316</v>
      </c>
    </row>
    <row r="232" spans="1:5">
      <c r="A232" s="23">
        <v>147844</v>
      </c>
      <c r="B232" t="s">
        <v>34</v>
      </c>
      <c r="C232" s="22">
        <v>44169</v>
      </c>
      <c r="D232">
        <v>9.74</v>
      </c>
      <c r="E232" t="s">
        <v>4316</v>
      </c>
    </row>
    <row r="233" spans="1:5">
      <c r="A233" s="23">
        <v>147844</v>
      </c>
      <c r="B233" t="s">
        <v>34</v>
      </c>
      <c r="C233" s="22">
        <v>44172</v>
      </c>
      <c r="D233">
        <v>9.85</v>
      </c>
      <c r="E233" t="s">
        <v>4316</v>
      </c>
    </row>
    <row r="234" spans="1:5">
      <c r="A234" s="23">
        <v>147844</v>
      </c>
      <c r="B234" t="s">
        <v>34</v>
      </c>
      <c r="C234" s="22">
        <v>44173</v>
      </c>
      <c r="D234">
        <v>9.7899999999999991</v>
      </c>
      <c r="E234" t="s">
        <v>4316</v>
      </c>
    </row>
    <row r="235" spans="1:5">
      <c r="A235" s="23">
        <v>147844</v>
      </c>
      <c r="B235" t="s">
        <v>34</v>
      </c>
      <c r="C235" s="22">
        <v>44174</v>
      </c>
      <c r="D235">
        <v>9.85</v>
      </c>
      <c r="E235" t="s">
        <v>4316</v>
      </c>
    </row>
    <row r="236" spans="1:5">
      <c r="A236" s="23">
        <v>147844</v>
      </c>
      <c r="B236" t="s">
        <v>34</v>
      </c>
      <c r="C236" s="22">
        <v>44175</v>
      </c>
      <c r="D236">
        <v>9.77</v>
      </c>
      <c r="E236" t="s">
        <v>4316</v>
      </c>
    </row>
    <row r="237" spans="1:5">
      <c r="A237" s="23">
        <v>147844</v>
      </c>
      <c r="B237" t="s">
        <v>34</v>
      </c>
      <c r="C237" s="22">
        <v>44176</v>
      </c>
      <c r="D237">
        <v>9.9700000000000006</v>
      </c>
      <c r="E237" t="s">
        <v>4316</v>
      </c>
    </row>
    <row r="238" spans="1:5">
      <c r="A238" s="23">
        <v>147844</v>
      </c>
      <c r="B238" t="s">
        <v>34</v>
      </c>
      <c r="C238" s="22">
        <v>44179</v>
      </c>
      <c r="D238">
        <v>10.220000000000001</v>
      </c>
      <c r="E238" t="s">
        <v>4316</v>
      </c>
    </row>
    <row r="239" spans="1:5">
      <c r="A239" s="23">
        <v>147844</v>
      </c>
      <c r="B239" t="s">
        <v>34</v>
      </c>
      <c r="C239" s="22">
        <v>44180</v>
      </c>
      <c r="D239">
        <v>10.18</v>
      </c>
      <c r="E239" t="s">
        <v>4316</v>
      </c>
    </row>
    <row r="240" spans="1:5">
      <c r="A240" s="23">
        <v>147844</v>
      </c>
      <c r="B240" t="s">
        <v>34</v>
      </c>
      <c r="C240" s="22">
        <v>44181</v>
      </c>
      <c r="D240">
        <v>10.23</v>
      </c>
      <c r="E240" t="s">
        <v>4316</v>
      </c>
    </row>
    <row r="241" spans="1:5">
      <c r="A241" s="23">
        <v>147844</v>
      </c>
      <c r="B241" t="s">
        <v>34</v>
      </c>
      <c r="C241" s="22">
        <v>44182</v>
      </c>
      <c r="D241">
        <v>10.220000000000001</v>
      </c>
      <c r="E241" t="s">
        <v>4316</v>
      </c>
    </row>
    <row r="242" spans="1:5">
      <c r="A242" s="23">
        <v>147844</v>
      </c>
      <c r="B242" t="s">
        <v>34</v>
      </c>
      <c r="C242" s="22">
        <v>44183</v>
      </c>
      <c r="D242">
        <v>10.19</v>
      </c>
      <c r="E242" t="s">
        <v>4316</v>
      </c>
    </row>
    <row r="243" spans="1:5">
      <c r="A243" s="23">
        <v>147844</v>
      </c>
      <c r="B243" t="s">
        <v>34</v>
      </c>
      <c r="C243" s="22">
        <v>44186</v>
      </c>
      <c r="D243">
        <v>9.5399999999999991</v>
      </c>
      <c r="E243" t="s">
        <v>4316</v>
      </c>
    </row>
    <row r="244" spans="1:5">
      <c r="A244" s="23">
        <v>147844</v>
      </c>
      <c r="B244" t="s">
        <v>34</v>
      </c>
      <c r="C244" s="22">
        <v>44187</v>
      </c>
      <c r="D244">
        <v>9.66</v>
      </c>
      <c r="E244" t="s">
        <v>4316</v>
      </c>
    </row>
    <row r="245" spans="1:5">
      <c r="A245" s="23">
        <v>147844</v>
      </c>
      <c r="B245" t="s">
        <v>34</v>
      </c>
      <c r="C245" s="22">
        <v>44188</v>
      </c>
      <c r="D245">
        <v>9.77</v>
      </c>
      <c r="E245" t="s">
        <v>4316</v>
      </c>
    </row>
    <row r="246" spans="1:5">
      <c r="A246" s="23">
        <v>147844</v>
      </c>
      <c r="B246" t="s">
        <v>34</v>
      </c>
      <c r="C246" s="22">
        <v>44189</v>
      </c>
      <c r="D246">
        <v>9.89</v>
      </c>
      <c r="E246" t="s">
        <v>4316</v>
      </c>
    </row>
    <row r="247" spans="1:5">
      <c r="A247" s="23">
        <v>147844</v>
      </c>
      <c r="B247" t="s">
        <v>34</v>
      </c>
      <c r="C247" s="22">
        <v>44193</v>
      </c>
      <c r="D247">
        <v>10.01</v>
      </c>
      <c r="E247" t="s">
        <v>4316</v>
      </c>
    </row>
    <row r="248" spans="1:5">
      <c r="A248" s="23">
        <v>147844</v>
      </c>
      <c r="B248" t="s">
        <v>34</v>
      </c>
      <c r="C248" s="22">
        <v>44194</v>
      </c>
      <c r="D248">
        <v>9.9700000000000006</v>
      </c>
      <c r="E248" t="s">
        <v>4316</v>
      </c>
    </row>
    <row r="249" spans="1:5">
      <c r="A249" s="23">
        <v>147844</v>
      </c>
      <c r="B249" t="s">
        <v>34</v>
      </c>
      <c r="C249" s="22">
        <v>44195</v>
      </c>
      <c r="D249">
        <v>9.99</v>
      </c>
      <c r="E249" t="s">
        <v>4316</v>
      </c>
    </row>
    <row r="250" spans="1:5">
      <c r="A250" s="23">
        <v>147844</v>
      </c>
      <c r="B250" t="s">
        <v>34</v>
      </c>
      <c r="C250" s="22">
        <v>44196</v>
      </c>
      <c r="D250">
        <v>10</v>
      </c>
      <c r="E250" t="s">
        <v>4316</v>
      </c>
    </row>
    <row r="251" spans="1:5">
      <c r="A251" s="23">
        <v>147844</v>
      </c>
      <c r="B251" t="s">
        <v>34</v>
      </c>
      <c r="C251" s="22">
        <v>44197</v>
      </c>
      <c r="D251">
        <v>10.11</v>
      </c>
      <c r="E251" t="s">
        <v>4316</v>
      </c>
    </row>
    <row r="252" spans="1:5">
      <c r="A252" s="23">
        <v>147844</v>
      </c>
      <c r="B252" t="s">
        <v>34</v>
      </c>
      <c r="C252" s="22">
        <v>44200</v>
      </c>
      <c r="D252">
        <v>10.3</v>
      </c>
      <c r="E252" t="s">
        <v>4316</v>
      </c>
    </row>
    <row r="253" spans="1:5">
      <c r="A253" s="23">
        <v>147844</v>
      </c>
      <c r="B253" t="s">
        <v>34</v>
      </c>
      <c r="C253" s="22">
        <v>44201</v>
      </c>
      <c r="D253">
        <v>10.3</v>
      </c>
      <c r="E253" t="s">
        <v>4316</v>
      </c>
    </row>
    <row r="254" spans="1:5">
      <c r="A254" s="23">
        <v>147844</v>
      </c>
      <c r="B254" t="s">
        <v>34</v>
      </c>
      <c r="C254" s="22">
        <v>44202</v>
      </c>
      <c r="D254">
        <v>10.43</v>
      </c>
      <c r="E254" t="s">
        <v>4316</v>
      </c>
    </row>
    <row r="255" spans="1:5">
      <c r="A255" s="23">
        <v>147844</v>
      </c>
      <c r="B255" t="s">
        <v>34</v>
      </c>
      <c r="C255" s="22">
        <v>44203</v>
      </c>
      <c r="D255">
        <v>10.5</v>
      </c>
      <c r="E255" t="s">
        <v>4316</v>
      </c>
    </row>
    <row r="256" spans="1:5">
      <c r="A256" s="23">
        <v>147844</v>
      </c>
      <c r="B256" t="s">
        <v>34</v>
      </c>
      <c r="C256" s="22">
        <v>44204</v>
      </c>
      <c r="D256">
        <v>10.59</v>
      </c>
      <c r="E256" t="s">
        <v>4316</v>
      </c>
    </row>
    <row r="257" spans="1:5">
      <c r="A257" s="23">
        <v>147844</v>
      </c>
      <c r="B257" t="s">
        <v>34</v>
      </c>
      <c r="C257" s="22">
        <v>44207</v>
      </c>
      <c r="D257">
        <v>10.61</v>
      </c>
      <c r="E257" t="s">
        <v>4316</v>
      </c>
    </row>
    <row r="258" spans="1:5">
      <c r="A258" s="23">
        <v>147844</v>
      </c>
      <c r="B258" t="s">
        <v>34</v>
      </c>
      <c r="C258" s="22">
        <v>44208</v>
      </c>
      <c r="D258">
        <v>10.74</v>
      </c>
      <c r="E258" t="s">
        <v>4316</v>
      </c>
    </row>
    <row r="259" spans="1:5">
      <c r="A259" s="23">
        <v>147844</v>
      </c>
      <c r="B259" t="s">
        <v>34</v>
      </c>
      <c r="C259" s="22">
        <v>44209</v>
      </c>
      <c r="D259">
        <v>10.82</v>
      </c>
      <c r="E259" t="s">
        <v>4316</v>
      </c>
    </row>
    <row r="260" spans="1:5">
      <c r="A260" s="23">
        <v>147844</v>
      </c>
      <c r="B260" t="s">
        <v>34</v>
      </c>
      <c r="C260" s="22">
        <v>44210</v>
      </c>
      <c r="D260">
        <v>10.92</v>
      </c>
      <c r="E260" t="s">
        <v>4316</v>
      </c>
    </row>
    <row r="261" spans="1:5">
      <c r="A261" s="23">
        <v>147844</v>
      </c>
      <c r="B261" t="s">
        <v>34</v>
      </c>
      <c r="C261" s="22">
        <v>44211</v>
      </c>
      <c r="D261">
        <v>10.68</v>
      </c>
      <c r="E261" t="s">
        <v>4316</v>
      </c>
    </row>
    <row r="262" spans="1:5">
      <c r="A262" s="23">
        <v>147844</v>
      </c>
      <c r="B262" t="s">
        <v>34</v>
      </c>
      <c r="C262" s="22">
        <v>44214</v>
      </c>
      <c r="D262">
        <v>10.42</v>
      </c>
      <c r="E262" t="s">
        <v>4316</v>
      </c>
    </row>
    <row r="263" spans="1:5">
      <c r="A263" s="23">
        <v>147844</v>
      </c>
      <c r="B263" t="s">
        <v>34</v>
      </c>
      <c r="C263" s="22">
        <v>44215</v>
      </c>
      <c r="D263">
        <v>10.59</v>
      </c>
      <c r="E263" t="s">
        <v>4316</v>
      </c>
    </row>
    <row r="264" spans="1:5">
      <c r="A264" s="23">
        <v>147844</v>
      </c>
      <c r="B264" t="s">
        <v>34</v>
      </c>
      <c r="C264" s="22">
        <v>44216</v>
      </c>
      <c r="D264">
        <v>10.59</v>
      </c>
      <c r="E264" t="s">
        <v>4316</v>
      </c>
    </row>
    <row r="265" spans="1:5">
      <c r="A265" s="23">
        <v>147844</v>
      </c>
      <c r="B265" t="s">
        <v>34</v>
      </c>
      <c r="C265" s="22">
        <v>44217</v>
      </c>
      <c r="D265">
        <v>10.39</v>
      </c>
      <c r="E265" t="s">
        <v>4316</v>
      </c>
    </row>
    <row r="266" spans="1:5">
      <c r="A266" s="23">
        <v>147844</v>
      </c>
      <c r="B266" t="s">
        <v>34</v>
      </c>
      <c r="C266" s="22">
        <v>44218</v>
      </c>
      <c r="D266">
        <v>10.19</v>
      </c>
      <c r="E266" t="s">
        <v>4316</v>
      </c>
    </row>
    <row r="267" spans="1:5">
      <c r="A267" s="23">
        <v>147844</v>
      </c>
      <c r="B267" t="s">
        <v>34</v>
      </c>
      <c r="C267" s="22">
        <v>44221</v>
      </c>
      <c r="D267">
        <v>10.08</v>
      </c>
      <c r="E267" t="s">
        <v>4316</v>
      </c>
    </row>
    <row r="268" spans="1:5">
      <c r="A268" s="23">
        <v>147844</v>
      </c>
      <c r="B268" t="s">
        <v>34</v>
      </c>
      <c r="C268" s="22">
        <v>44223</v>
      </c>
      <c r="D268">
        <v>9.9600000000000009</v>
      </c>
      <c r="E268" t="s">
        <v>4316</v>
      </c>
    </row>
    <row r="269" spans="1:5">
      <c r="A269" s="23">
        <v>147844</v>
      </c>
      <c r="B269" t="s">
        <v>34</v>
      </c>
      <c r="C269" s="22">
        <v>44224</v>
      </c>
      <c r="D269">
        <v>9.99</v>
      </c>
      <c r="E269" t="s">
        <v>4316</v>
      </c>
    </row>
    <row r="270" spans="1:5">
      <c r="A270" s="23">
        <v>147844</v>
      </c>
      <c r="B270" t="s">
        <v>34</v>
      </c>
      <c r="C270" s="22">
        <v>44225</v>
      </c>
      <c r="D270">
        <v>9.9</v>
      </c>
      <c r="E270" t="s">
        <v>4316</v>
      </c>
    </row>
    <row r="271" spans="1:5">
      <c r="A271" s="23">
        <v>147844</v>
      </c>
      <c r="B271" t="s">
        <v>34</v>
      </c>
      <c r="C271" s="22">
        <v>44228</v>
      </c>
      <c r="D271">
        <v>10.199999999999999</v>
      </c>
      <c r="E271" t="s">
        <v>4316</v>
      </c>
    </row>
    <row r="272" spans="1:5">
      <c r="A272" s="23">
        <v>147844</v>
      </c>
      <c r="B272" t="s">
        <v>34</v>
      </c>
      <c r="C272" s="22">
        <v>44229</v>
      </c>
      <c r="D272">
        <v>10.42</v>
      </c>
      <c r="E272" t="s">
        <v>4316</v>
      </c>
    </row>
    <row r="273" spans="1:5">
      <c r="A273" s="23">
        <v>147844</v>
      </c>
      <c r="B273" t="s">
        <v>34</v>
      </c>
      <c r="C273" s="22">
        <v>44230</v>
      </c>
      <c r="D273">
        <v>10.63</v>
      </c>
      <c r="E273" t="s">
        <v>4316</v>
      </c>
    </row>
    <row r="274" spans="1:5">
      <c r="A274" s="23">
        <v>147844</v>
      </c>
      <c r="B274" t="s">
        <v>34</v>
      </c>
      <c r="C274" s="22">
        <v>44231</v>
      </c>
      <c r="D274">
        <v>10.87</v>
      </c>
      <c r="E274" t="s">
        <v>4316</v>
      </c>
    </row>
    <row r="275" spans="1:5">
      <c r="A275" s="23">
        <v>147844</v>
      </c>
      <c r="B275" t="s">
        <v>34</v>
      </c>
      <c r="C275" s="22">
        <v>44232</v>
      </c>
      <c r="D275">
        <v>10.92</v>
      </c>
      <c r="E275" t="s">
        <v>4316</v>
      </c>
    </row>
    <row r="276" spans="1:5">
      <c r="A276" s="23">
        <v>147844</v>
      </c>
      <c r="B276" t="s">
        <v>34</v>
      </c>
      <c r="C276" s="22">
        <v>44235</v>
      </c>
      <c r="D276">
        <v>11.13</v>
      </c>
      <c r="E276" t="s">
        <v>4316</v>
      </c>
    </row>
    <row r="277" spans="1:5">
      <c r="A277" s="23">
        <v>147844</v>
      </c>
      <c r="B277" t="s">
        <v>34</v>
      </c>
      <c r="C277" s="22">
        <v>44236</v>
      </c>
      <c r="D277">
        <v>11.11</v>
      </c>
      <c r="E277" t="s">
        <v>4316</v>
      </c>
    </row>
    <row r="278" spans="1:5">
      <c r="A278" s="23">
        <v>147844</v>
      </c>
      <c r="B278" t="s">
        <v>34</v>
      </c>
      <c r="C278" s="22">
        <v>44237</v>
      </c>
      <c r="D278">
        <v>11.09</v>
      </c>
      <c r="E278" t="s">
        <v>4316</v>
      </c>
    </row>
    <row r="279" spans="1:5">
      <c r="A279" s="23">
        <v>147844</v>
      </c>
      <c r="B279" t="s">
        <v>34</v>
      </c>
      <c r="C279" s="22">
        <v>44238</v>
      </c>
      <c r="D279">
        <v>11.05</v>
      </c>
      <c r="E279" t="s">
        <v>4316</v>
      </c>
    </row>
    <row r="280" spans="1:5">
      <c r="A280" s="23">
        <v>147844</v>
      </c>
      <c r="B280" t="s">
        <v>34</v>
      </c>
      <c r="C280" s="22">
        <v>44239</v>
      </c>
      <c r="D280">
        <v>11.06</v>
      </c>
      <c r="E280" t="s">
        <v>4316</v>
      </c>
    </row>
    <row r="281" spans="1:5">
      <c r="A281" s="23">
        <v>147844</v>
      </c>
      <c r="B281" t="s">
        <v>34</v>
      </c>
      <c r="C281" s="22">
        <v>44242</v>
      </c>
      <c r="D281">
        <v>11.08</v>
      </c>
      <c r="E281" t="s">
        <v>4316</v>
      </c>
    </row>
    <row r="282" spans="1:5">
      <c r="A282" s="23">
        <v>147844</v>
      </c>
      <c r="B282" t="s">
        <v>34</v>
      </c>
      <c r="C282" s="22">
        <v>44243</v>
      </c>
      <c r="D282">
        <v>11.17</v>
      </c>
      <c r="E282" t="s">
        <v>4316</v>
      </c>
    </row>
    <row r="283" spans="1:5">
      <c r="A283" s="23">
        <v>147844</v>
      </c>
      <c r="B283" t="s">
        <v>34</v>
      </c>
      <c r="C283" s="22">
        <v>44244</v>
      </c>
      <c r="D283">
        <v>11.34</v>
      </c>
      <c r="E283" t="s">
        <v>4316</v>
      </c>
    </row>
    <row r="284" spans="1:5">
      <c r="A284" s="23">
        <v>147844</v>
      </c>
      <c r="B284" t="s">
        <v>34</v>
      </c>
      <c r="C284" s="22">
        <v>44245</v>
      </c>
      <c r="D284">
        <v>11.71</v>
      </c>
      <c r="E284" t="s">
        <v>4316</v>
      </c>
    </row>
    <row r="285" spans="1:5">
      <c r="A285" s="23">
        <v>147844</v>
      </c>
      <c r="B285" t="s">
        <v>34</v>
      </c>
      <c r="C285" s="22">
        <v>44246</v>
      </c>
      <c r="D285">
        <v>11.56</v>
      </c>
      <c r="E285" t="s">
        <v>4316</v>
      </c>
    </row>
    <row r="286" spans="1:5">
      <c r="A286" s="23">
        <v>147844</v>
      </c>
      <c r="B286" t="s">
        <v>34</v>
      </c>
      <c r="C286" s="22">
        <v>44249</v>
      </c>
      <c r="D286">
        <v>11.34</v>
      </c>
      <c r="E286" t="s">
        <v>4316</v>
      </c>
    </row>
    <row r="287" spans="1:5">
      <c r="A287" s="23">
        <v>147844</v>
      </c>
      <c r="B287" t="s">
        <v>34</v>
      </c>
      <c r="C287" s="22">
        <v>44250</v>
      </c>
      <c r="D287">
        <v>11.52</v>
      </c>
      <c r="E287" t="s">
        <v>4316</v>
      </c>
    </row>
    <row r="288" spans="1:5">
      <c r="A288" s="23">
        <v>147844</v>
      </c>
      <c r="B288" t="s">
        <v>34</v>
      </c>
      <c r="C288" s="22">
        <v>44251</v>
      </c>
      <c r="D288">
        <v>11.66</v>
      </c>
      <c r="E288" t="s">
        <v>4316</v>
      </c>
    </row>
    <row r="289" spans="1:5">
      <c r="A289" s="23">
        <v>147844</v>
      </c>
      <c r="B289" t="s">
        <v>34</v>
      </c>
      <c r="C289" s="22">
        <v>44252</v>
      </c>
      <c r="D289">
        <v>12.01</v>
      </c>
      <c r="E289" t="s">
        <v>4316</v>
      </c>
    </row>
    <row r="290" spans="1:5">
      <c r="A290" s="23">
        <v>147844</v>
      </c>
      <c r="B290" t="s">
        <v>34</v>
      </c>
      <c r="C290" s="22">
        <v>44253</v>
      </c>
      <c r="D290">
        <v>11.69</v>
      </c>
      <c r="E290" t="s">
        <v>4316</v>
      </c>
    </row>
    <row r="291" spans="1:5">
      <c r="A291" s="23">
        <v>147844</v>
      </c>
      <c r="B291" t="s">
        <v>34</v>
      </c>
      <c r="C291" s="22">
        <v>44256</v>
      </c>
      <c r="D291">
        <v>12.03</v>
      </c>
      <c r="E291" t="s">
        <v>4316</v>
      </c>
    </row>
    <row r="292" spans="1:5">
      <c r="A292" s="23">
        <v>147844</v>
      </c>
      <c r="B292" t="s">
        <v>34</v>
      </c>
      <c r="C292" s="22">
        <v>44257</v>
      </c>
      <c r="D292">
        <v>12.17</v>
      </c>
      <c r="E292" t="s">
        <v>4316</v>
      </c>
    </row>
    <row r="293" spans="1:5">
      <c r="A293" s="23">
        <v>147844</v>
      </c>
      <c r="B293" t="s">
        <v>34</v>
      </c>
      <c r="C293" s="22">
        <v>44258</v>
      </c>
      <c r="D293">
        <v>12.3</v>
      </c>
      <c r="E293" t="s">
        <v>4316</v>
      </c>
    </row>
    <row r="294" spans="1:5">
      <c r="A294" s="23">
        <v>147844</v>
      </c>
      <c r="B294" t="s">
        <v>34</v>
      </c>
      <c r="C294" s="22">
        <v>44259</v>
      </c>
      <c r="D294">
        <v>12.21</v>
      </c>
      <c r="E294" t="s">
        <v>4316</v>
      </c>
    </row>
    <row r="295" spans="1:5">
      <c r="A295" s="23">
        <v>147844</v>
      </c>
      <c r="B295" t="s">
        <v>34</v>
      </c>
      <c r="C295" s="22">
        <v>44260</v>
      </c>
      <c r="D295">
        <v>11.97</v>
      </c>
      <c r="E295" t="s">
        <v>4316</v>
      </c>
    </row>
    <row r="296" spans="1:5">
      <c r="A296" s="23">
        <v>147844</v>
      </c>
      <c r="B296" t="s">
        <v>34</v>
      </c>
      <c r="C296" s="22">
        <v>44263</v>
      </c>
      <c r="D296">
        <v>12.18</v>
      </c>
      <c r="E296" t="s">
        <v>4316</v>
      </c>
    </row>
    <row r="297" spans="1:5">
      <c r="A297" s="23">
        <v>147844</v>
      </c>
      <c r="B297" t="s">
        <v>34</v>
      </c>
      <c r="C297" s="22">
        <v>44264</v>
      </c>
      <c r="D297">
        <v>11.96</v>
      </c>
      <c r="E297" t="s">
        <v>4316</v>
      </c>
    </row>
    <row r="298" spans="1:5">
      <c r="A298" s="23">
        <v>147844</v>
      </c>
      <c r="B298" t="s">
        <v>34</v>
      </c>
      <c r="C298" s="22">
        <v>44265</v>
      </c>
      <c r="D298">
        <v>11.94</v>
      </c>
      <c r="E298" t="s">
        <v>4316</v>
      </c>
    </row>
    <row r="299" spans="1:5">
      <c r="A299" s="23">
        <v>147844</v>
      </c>
      <c r="B299" t="s">
        <v>34</v>
      </c>
      <c r="C299" s="22">
        <v>44267</v>
      </c>
      <c r="D299">
        <v>11.93</v>
      </c>
      <c r="E299" t="s">
        <v>4316</v>
      </c>
    </row>
    <row r="300" spans="1:5">
      <c r="A300" s="23">
        <v>147844</v>
      </c>
      <c r="B300" t="s">
        <v>34</v>
      </c>
      <c r="C300" s="22">
        <v>44270</v>
      </c>
      <c r="D300">
        <v>11.9</v>
      </c>
      <c r="E300" t="s">
        <v>4316</v>
      </c>
    </row>
    <row r="301" spans="1:5">
      <c r="A301" s="23">
        <v>147844</v>
      </c>
      <c r="B301" t="s">
        <v>34</v>
      </c>
      <c r="C301" s="22">
        <v>44271</v>
      </c>
      <c r="D301">
        <v>11.89</v>
      </c>
      <c r="E301" t="s">
        <v>4316</v>
      </c>
    </row>
    <row r="302" spans="1:5">
      <c r="A302" s="23">
        <v>147844</v>
      </c>
      <c r="B302" t="s">
        <v>34</v>
      </c>
      <c r="C302" s="22">
        <v>44272</v>
      </c>
      <c r="D302">
        <v>11.53</v>
      </c>
      <c r="E302" t="s">
        <v>4316</v>
      </c>
    </row>
    <row r="303" spans="1:5">
      <c r="A303" s="23">
        <v>147844</v>
      </c>
      <c r="B303" t="s">
        <v>34</v>
      </c>
      <c r="C303" s="22">
        <v>44273</v>
      </c>
      <c r="D303">
        <v>11.4</v>
      </c>
      <c r="E303" t="s">
        <v>4316</v>
      </c>
    </row>
    <row r="304" spans="1:5">
      <c r="A304" s="23">
        <v>147844</v>
      </c>
      <c r="B304" t="s">
        <v>34</v>
      </c>
      <c r="C304" s="22">
        <v>44274</v>
      </c>
      <c r="D304">
        <v>11.57</v>
      </c>
      <c r="E304" t="s">
        <v>4316</v>
      </c>
    </row>
    <row r="305" spans="1:5">
      <c r="A305" s="23">
        <v>147844</v>
      </c>
      <c r="B305" t="s">
        <v>34</v>
      </c>
      <c r="C305" s="22">
        <v>44277</v>
      </c>
      <c r="D305">
        <v>11.56</v>
      </c>
      <c r="E305" t="s">
        <v>4316</v>
      </c>
    </row>
    <row r="306" spans="1:5">
      <c r="A306" s="23">
        <v>147844</v>
      </c>
      <c r="B306" t="s">
        <v>34</v>
      </c>
      <c r="C306" s="22">
        <v>44278</v>
      </c>
      <c r="D306">
        <v>11.55</v>
      </c>
      <c r="E306" t="s">
        <v>4316</v>
      </c>
    </row>
    <row r="307" spans="1:5">
      <c r="A307" s="23">
        <v>147844</v>
      </c>
      <c r="B307" t="s">
        <v>34</v>
      </c>
      <c r="C307" s="22">
        <v>44279</v>
      </c>
      <c r="D307">
        <v>11.31</v>
      </c>
      <c r="E307" t="s">
        <v>4316</v>
      </c>
    </row>
    <row r="308" spans="1:5">
      <c r="A308" s="23">
        <v>147844</v>
      </c>
      <c r="B308" t="s">
        <v>34</v>
      </c>
      <c r="C308" s="22">
        <v>44280</v>
      </c>
      <c r="D308">
        <v>11.1</v>
      </c>
      <c r="E308" t="s">
        <v>4316</v>
      </c>
    </row>
    <row r="309" spans="1:5">
      <c r="A309" s="23">
        <v>147844</v>
      </c>
      <c r="B309" t="s">
        <v>34</v>
      </c>
      <c r="C309" s="22">
        <v>44281</v>
      </c>
      <c r="D309">
        <v>11.27</v>
      </c>
      <c r="E309" t="s">
        <v>4316</v>
      </c>
    </row>
    <row r="310" spans="1:5">
      <c r="A310" s="23">
        <v>147844</v>
      </c>
      <c r="B310" t="s">
        <v>34</v>
      </c>
      <c r="C310" s="22">
        <v>44285</v>
      </c>
      <c r="D310">
        <v>11.47</v>
      </c>
      <c r="E310" t="s">
        <v>4316</v>
      </c>
    </row>
    <row r="311" spans="1:5">
      <c r="A311" s="23">
        <v>147844</v>
      </c>
      <c r="B311" t="s">
        <v>34</v>
      </c>
      <c r="C311" s="22">
        <v>44286</v>
      </c>
      <c r="D311">
        <v>11.46</v>
      </c>
      <c r="E311" t="s">
        <v>4316</v>
      </c>
    </row>
    <row r="312" spans="1:5">
      <c r="A312" s="23">
        <v>147844</v>
      </c>
      <c r="B312" t="s">
        <v>34</v>
      </c>
      <c r="C312" s="22">
        <v>44287</v>
      </c>
      <c r="D312">
        <v>11.67</v>
      </c>
      <c r="E312" t="s">
        <v>4316</v>
      </c>
    </row>
    <row r="313" spans="1:5">
      <c r="A313" s="23">
        <v>147844</v>
      </c>
      <c r="B313" t="s">
        <v>34</v>
      </c>
      <c r="C313" s="22">
        <v>44291</v>
      </c>
      <c r="D313">
        <v>11.46</v>
      </c>
      <c r="E313" t="s">
        <v>4316</v>
      </c>
    </row>
    <row r="314" spans="1:5">
      <c r="A314" s="23">
        <v>147844</v>
      </c>
      <c r="B314" t="s">
        <v>34</v>
      </c>
      <c r="C314" s="22">
        <v>44292</v>
      </c>
      <c r="D314">
        <v>11.44</v>
      </c>
      <c r="E314" t="s">
        <v>4316</v>
      </c>
    </row>
    <row r="315" spans="1:5">
      <c r="A315" s="23">
        <v>147844</v>
      </c>
      <c r="B315" t="s">
        <v>34</v>
      </c>
      <c r="C315" s="22">
        <v>44293</v>
      </c>
      <c r="D315">
        <v>11.54</v>
      </c>
      <c r="E315" t="s">
        <v>4316</v>
      </c>
    </row>
    <row r="316" spans="1:5">
      <c r="A316" s="23">
        <v>147844</v>
      </c>
      <c r="B316" t="s">
        <v>34</v>
      </c>
      <c r="C316" s="22">
        <v>44294</v>
      </c>
      <c r="D316">
        <v>11.56</v>
      </c>
      <c r="E316" t="s">
        <v>4316</v>
      </c>
    </row>
    <row r="317" spans="1:5">
      <c r="A317" s="23">
        <v>147844</v>
      </c>
      <c r="B317" t="s">
        <v>34</v>
      </c>
      <c r="C317" s="22">
        <v>44295</v>
      </c>
      <c r="D317">
        <v>11.5</v>
      </c>
      <c r="E317" t="s">
        <v>4316</v>
      </c>
    </row>
    <row r="318" spans="1:5">
      <c r="A318" s="23">
        <v>147844</v>
      </c>
      <c r="B318" t="s">
        <v>34</v>
      </c>
      <c r="C318" s="22">
        <v>44298</v>
      </c>
      <c r="D318">
        <v>10.88</v>
      </c>
      <c r="E318" t="s">
        <v>4316</v>
      </c>
    </row>
    <row r="319" spans="1:5">
      <c r="A319" s="23">
        <v>147844</v>
      </c>
      <c r="B319" t="s">
        <v>34</v>
      </c>
      <c r="C319" s="22">
        <v>44299</v>
      </c>
      <c r="D319">
        <v>11.16</v>
      </c>
      <c r="E319" t="s">
        <v>4316</v>
      </c>
    </row>
    <row r="320" spans="1:5">
      <c r="A320" s="23">
        <v>147844</v>
      </c>
      <c r="B320" t="s">
        <v>34</v>
      </c>
      <c r="C320" s="22">
        <v>44301</v>
      </c>
      <c r="D320">
        <v>11.21</v>
      </c>
      <c r="E320" t="s">
        <v>4316</v>
      </c>
    </row>
    <row r="321" spans="1:5">
      <c r="A321" s="23">
        <v>147844</v>
      </c>
      <c r="B321" t="s">
        <v>34</v>
      </c>
      <c r="C321" s="22">
        <v>44302</v>
      </c>
      <c r="D321">
        <v>11.27</v>
      </c>
      <c r="E321" t="s">
        <v>4316</v>
      </c>
    </row>
    <row r="322" spans="1:5">
      <c r="A322" s="23">
        <v>147844</v>
      </c>
      <c r="B322" t="s">
        <v>34</v>
      </c>
      <c r="C322" s="22">
        <v>44305</v>
      </c>
      <c r="D322">
        <v>10.95</v>
      </c>
      <c r="E322" t="s">
        <v>4316</v>
      </c>
    </row>
    <row r="323" spans="1:5">
      <c r="A323" s="23">
        <v>147844</v>
      </c>
      <c r="B323" t="s">
        <v>34</v>
      </c>
      <c r="C323" s="22">
        <v>44306</v>
      </c>
      <c r="D323">
        <v>10.97</v>
      </c>
      <c r="E323" t="s">
        <v>4316</v>
      </c>
    </row>
    <row r="324" spans="1:5">
      <c r="A324" s="23">
        <v>147844</v>
      </c>
      <c r="B324" t="s">
        <v>34</v>
      </c>
      <c r="C324" s="22">
        <v>44308</v>
      </c>
      <c r="D324">
        <v>11.06</v>
      </c>
      <c r="E324" t="s">
        <v>4316</v>
      </c>
    </row>
    <row r="325" spans="1:5">
      <c r="A325" s="23">
        <v>147844</v>
      </c>
      <c r="B325" t="s">
        <v>34</v>
      </c>
      <c r="C325" s="22">
        <v>44309</v>
      </c>
      <c r="D325">
        <v>11.13</v>
      </c>
      <c r="E325" t="s">
        <v>4316</v>
      </c>
    </row>
    <row r="326" spans="1:5">
      <c r="A326" s="23">
        <v>147844</v>
      </c>
      <c r="B326" t="s">
        <v>34</v>
      </c>
      <c r="C326" s="22">
        <v>44312</v>
      </c>
      <c r="D326">
        <v>11.26</v>
      </c>
      <c r="E326" t="s">
        <v>4316</v>
      </c>
    </row>
    <row r="327" spans="1:5">
      <c r="A327" s="23">
        <v>147844</v>
      </c>
      <c r="B327" t="s">
        <v>34</v>
      </c>
      <c r="C327" s="22">
        <v>44313</v>
      </c>
      <c r="D327">
        <v>11.38</v>
      </c>
      <c r="E327" t="s">
        <v>4316</v>
      </c>
    </row>
    <row r="328" spans="1:5">
      <c r="A328" s="23">
        <v>147844</v>
      </c>
      <c r="B328" t="s">
        <v>34</v>
      </c>
      <c r="C328" s="22">
        <v>44314</v>
      </c>
      <c r="D328">
        <v>11.5</v>
      </c>
      <c r="E328" t="s">
        <v>4316</v>
      </c>
    </row>
    <row r="329" spans="1:5">
      <c r="A329" s="23">
        <v>147844</v>
      </c>
      <c r="B329" t="s">
        <v>34</v>
      </c>
      <c r="C329" s="22">
        <v>44315</v>
      </c>
      <c r="D329">
        <v>11.52</v>
      </c>
      <c r="E329" t="s">
        <v>4316</v>
      </c>
    </row>
    <row r="330" spans="1:5">
      <c r="A330" s="23">
        <v>147844</v>
      </c>
      <c r="B330" t="s">
        <v>34</v>
      </c>
      <c r="C330" s="22">
        <v>44316</v>
      </c>
      <c r="D330">
        <v>11.64</v>
      </c>
      <c r="E330" t="s">
        <v>4316</v>
      </c>
    </row>
    <row r="331" spans="1:5">
      <c r="A331" s="23">
        <v>147844</v>
      </c>
      <c r="B331" t="s">
        <v>34</v>
      </c>
      <c r="C331" s="22">
        <v>44319</v>
      </c>
      <c r="D331">
        <v>11.67</v>
      </c>
      <c r="E331" t="s">
        <v>4316</v>
      </c>
    </row>
    <row r="332" spans="1:5">
      <c r="A332" s="23">
        <v>147844</v>
      </c>
      <c r="B332" t="s">
        <v>34</v>
      </c>
      <c r="C332" s="22">
        <v>44320</v>
      </c>
      <c r="D332">
        <v>11.72</v>
      </c>
      <c r="E332" t="s">
        <v>4316</v>
      </c>
    </row>
    <row r="333" spans="1:5">
      <c r="A333" s="23">
        <v>147844</v>
      </c>
      <c r="B333" t="s">
        <v>34</v>
      </c>
      <c r="C333" s="22">
        <v>44321</v>
      </c>
      <c r="D333">
        <v>11.85</v>
      </c>
      <c r="E333" t="s">
        <v>4316</v>
      </c>
    </row>
    <row r="334" spans="1:5">
      <c r="A334" s="23">
        <v>147844</v>
      </c>
      <c r="B334" t="s">
        <v>34</v>
      </c>
      <c r="C334" s="22">
        <v>44322</v>
      </c>
      <c r="D334">
        <v>11.94</v>
      </c>
      <c r="E334" t="s">
        <v>4316</v>
      </c>
    </row>
    <row r="335" spans="1:5">
      <c r="A335" s="23">
        <v>147844</v>
      </c>
      <c r="B335" t="s">
        <v>34</v>
      </c>
      <c r="C335" s="22">
        <v>44323</v>
      </c>
      <c r="D335">
        <v>12.11</v>
      </c>
      <c r="E335" t="s">
        <v>4316</v>
      </c>
    </row>
    <row r="336" spans="1:5">
      <c r="A336" s="23">
        <v>147844</v>
      </c>
      <c r="B336" t="s">
        <v>34</v>
      </c>
      <c r="C336" s="22">
        <v>44326</v>
      </c>
      <c r="D336">
        <v>12.45</v>
      </c>
      <c r="E336" t="s">
        <v>4316</v>
      </c>
    </row>
    <row r="337" spans="1:5">
      <c r="A337" s="23">
        <v>147844</v>
      </c>
      <c r="B337" t="s">
        <v>34</v>
      </c>
      <c r="C337" s="22">
        <v>44327</v>
      </c>
      <c r="D337">
        <v>12.72</v>
      </c>
      <c r="E337" t="s">
        <v>4316</v>
      </c>
    </row>
    <row r="338" spans="1:5">
      <c r="A338" s="23">
        <v>147844</v>
      </c>
      <c r="B338" t="s">
        <v>34</v>
      </c>
      <c r="C338" s="22">
        <v>44328</v>
      </c>
      <c r="D338">
        <v>12.65</v>
      </c>
      <c r="E338" t="s">
        <v>4316</v>
      </c>
    </row>
    <row r="339" spans="1:5">
      <c r="A339" s="23">
        <v>147844</v>
      </c>
      <c r="B339" t="s">
        <v>34</v>
      </c>
      <c r="C339" s="22">
        <v>44330</v>
      </c>
      <c r="D339">
        <v>12.34</v>
      </c>
      <c r="E339" t="s">
        <v>4316</v>
      </c>
    </row>
    <row r="340" spans="1:5">
      <c r="A340" s="23">
        <v>147844</v>
      </c>
      <c r="B340" t="s">
        <v>34</v>
      </c>
      <c r="C340" s="22">
        <v>44333</v>
      </c>
      <c r="D340">
        <v>12.52</v>
      </c>
      <c r="E340" t="s">
        <v>4316</v>
      </c>
    </row>
    <row r="341" spans="1:5">
      <c r="A341" s="23">
        <v>147844</v>
      </c>
      <c r="B341" t="s">
        <v>34</v>
      </c>
      <c r="C341" s="22">
        <v>44334</v>
      </c>
      <c r="D341">
        <v>12.68</v>
      </c>
      <c r="E341" t="s">
        <v>4316</v>
      </c>
    </row>
    <row r="342" spans="1:5">
      <c r="A342" s="23">
        <v>147844</v>
      </c>
      <c r="B342" t="s">
        <v>34</v>
      </c>
      <c r="C342" s="22">
        <v>44335</v>
      </c>
      <c r="D342">
        <v>12.68</v>
      </c>
      <c r="E342" t="s">
        <v>4316</v>
      </c>
    </row>
    <row r="343" spans="1:5">
      <c r="A343" s="23">
        <v>147844</v>
      </c>
      <c r="B343" t="s">
        <v>34</v>
      </c>
      <c r="C343" s="22">
        <v>44336</v>
      </c>
      <c r="D343">
        <v>12.53</v>
      </c>
      <c r="E343" t="s">
        <v>4316</v>
      </c>
    </row>
    <row r="344" spans="1:5">
      <c r="A344" s="23">
        <v>147844</v>
      </c>
      <c r="B344" t="s">
        <v>34</v>
      </c>
      <c r="C344" s="22">
        <v>44337</v>
      </c>
      <c r="D344">
        <v>12.63</v>
      </c>
      <c r="E344" t="s">
        <v>4316</v>
      </c>
    </row>
    <row r="345" spans="1:5">
      <c r="A345" s="23">
        <v>147844</v>
      </c>
      <c r="B345" t="s">
        <v>34</v>
      </c>
      <c r="C345" s="22">
        <v>44340</v>
      </c>
      <c r="D345">
        <v>12.88</v>
      </c>
      <c r="E345" t="s">
        <v>4316</v>
      </c>
    </row>
    <row r="346" spans="1:5">
      <c r="A346" s="23">
        <v>147844</v>
      </c>
      <c r="B346" t="s">
        <v>34</v>
      </c>
      <c r="C346" s="22">
        <v>44341</v>
      </c>
      <c r="D346">
        <v>12.89</v>
      </c>
      <c r="E346" t="s">
        <v>4316</v>
      </c>
    </row>
    <row r="347" spans="1:5">
      <c r="A347" s="23">
        <v>147844</v>
      </c>
      <c r="B347" t="s">
        <v>34</v>
      </c>
      <c r="C347" s="22">
        <v>44342</v>
      </c>
      <c r="D347">
        <v>12.77</v>
      </c>
      <c r="E347" t="s">
        <v>4316</v>
      </c>
    </row>
    <row r="348" spans="1:5">
      <c r="A348" s="23">
        <v>147844</v>
      </c>
      <c r="B348" t="s">
        <v>34</v>
      </c>
      <c r="C348" s="22">
        <v>44343</v>
      </c>
      <c r="D348">
        <v>12.85</v>
      </c>
      <c r="E348" t="s">
        <v>4316</v>
      </c>
    </row>
    <row r="349" spans="1:5">
      <c r="A349" s="23">
        <v>147844</v>
      </c>
      <c r="B349" t="s">
        <v>34</v>
      </c>
      <c r="C349" s="22">
        <v>44344</v>
      </c>
      <c r="D349">
        <v>12.8</v>
      </c>
      <c r="E349" t="s">
        <v>4316</v>
      </c>
    </row>
    <row r="350" spans="1:5">
      <c r="A350" s="23">
        <v>147844</v>
      </c>
      <c r="B350" t="s">
        <v>34</v>
      </c>
      <c r="C350" s="22">
        <v>44347</v>
      </c>
      <c r="D350">
        <v>12.93</v>
      </c>
      <c r="E350" t="s">
        <v>4316</v>
      </c>
    </row>
    <row r="351" spans="1:5">
      <c r="A351" s="23">
        <v>147844</v>
      </c>
      <c r="B351" t="s">
        <v>34</v>
      </c>
      <c r="C351" s="22">
        <v>44348</v>
      </c>
      <c r="D351">
        <v>12.95</v>
      </c>
      <c r="E351" t="s">
        <v>4316</v>
      </c>
    </row>
    <row r="352" spans="1:5">
      <c r="A352" s="23">
        <v>147844</v>
      </c>
      <c r="B352" t="s">
        <v>34</v>
      </c>
      <c r="C352" s="22">
        <v>44349</v>
      </c>
      <c r="D352">
        <v>13.09</v>
      </c>
      <c r="E352" t="s">
        <v>4316</v>
      </c>
    </row>
    <row r="353" spans="1:5">
      <c r="A353" s="23">
        <v>147844</v>
      </c>
      <c r="B353" t="s">
        <v>34</v>
      </c>
      <c r="C353" s="22">
        <v>44350</v>
      </c>
      <c r="D353">
        <v>13.2</v>
      </c>
      <c r="E353" t="s">
        <v>4316</v>
      </c>
    </row>
    <row r="354" spans="1:5">
      <c r="A354" s="23">
        <v>147844</v>
      </c>
      <c r="B354" t="s">
        <v>34</v>
      </c>
      <c r="C354" s="22">
        <v>44351</v>
      </c>
      <c r="D354">
        <v>13.32</v>
      </c>
      <c r="E354" t="s">
        <v>4316</v>
      </c>
    </row>
    <row r="355" spans="1:5">
      <c r="A355" s="23">
        <v>147844</v>
      </c>
      <c r="B355" t="s">
        <v>34</v>
      </c>
      <c r="C355" s="22">
        <v>44354</v>
      </c>
      <c r="D355">
        <v>13.48</v>
      </c>
      <c r="E355" t="s">
        <v>4316</v>
      </c>
    </row>
    <row r="356" spans="1:5">
      <c r="A356" s="23">
        <v>147844</v>
      </c>
      <c r="B356" t="s">
        <v>34</v>
      </c>
      <c r="C356" s="22">
        <v>44355</v>
      </c>
      <c r="D356">
        <v>13.41</v>
      </c>
      <c r="E356" t="s">
        <v>4316</v>
      </c>
    </row>
    <row r="357" spans="1:5">
      <c r="A357" s="23">
        <v>147844</v>
      </c>
      <c r="B357" t="s">
        <v>34</v>
      </c>
      <c r="C357" s="22">
        <v>44356</v>
      </c>
      <c r="D357">
        <v>13.35</v>
      </c>
      <c r="E357" t="s">
        <v>4316</v>
      </c>
    </row>
    <row r="358" spans="1:5">
      <c r="A358" s="23">
        <v>147844</v>
      </c>
      <c r="B358" t="s">
        <v>34</v>
      </c>
      <c r="C358" s="22">
        <v>44357</v>
      </c>
      <c r="D358">
        <v>13.46</v>
      </c>
      <c r="E358" t="s">
        <v>4316</v>
      </c>
    </row>
    <row r="359" spans="1:5">
      <c r="A359" s="23">
        <v>147844</v>
      </c>
      <c r="B359" t="s">
        <v>34</v>
      </c>
      <c r="C359" s="22">
        <v>44358</v>
      </c>
      <c r="D359">
        <v>13.53</v>
      </c>
      <c r="E359" t="s">
        <v>4316</v>
      </c>
    </row>
    <row r="360" spans="1:5">
      <c r="A360" s="23">
        <v>147844</v>
      </c>
      <c r="B360" t="s">
        <v>34</v>
      </c>
      <c r="C360" s="22">
        <v>44361</v>
      </c>
      <c r="D360">
        <v>13.53</v>
      </c>
      <c r="E360" t="s">
        <v>4316</v>
      </c>
    </row>
    <row r="361" spans="1:5">
      <c r="A361" s="23">
        <v>147844</v>
      </c>
      <c r="B361" t="s">
        <v>34</v>
      </c>
      <c r="C361" s="22">
        <v>44362</v>
      </c>
      <c r="D361">
        <v>13.53</v>
      </c>
      <c r="E361" t="s">
        <v>4316</v>
      </c>
    </row>
    <row r="362" spans="1:5">
      <c r="A362" s="23">
        <v>147844</v>
      </c>
      <c r="B362" t="s">
        <v>34</v>
      </c>
      <c r="C362" s="22">
        <v>44363</v>
      </c>
      <c r="D362">
        <v>13.42</v>
      </c>
      <c r="E362" t="s">
        <v>4316</v>
      </c>
    </row>
    <row r="363" spans="1:5">
      <c r="A363" s="23">
        <v>147844</v>
      </c>
      <c r="B363" t="s">
        <v>34</v>
      </c>
      <c r="C363" s="22">
        <v>44364</v>
      </c>
      <c r="D363">
        <v>13.29</v>
      </c>
      <c r="E363" t="s">
        <v>4316</v>
      </c>
    </row>
    <row r="364" spans="1:5">
      <c r="A364" s="23">
        <v>147844</v>
      </c>
      <c r="B364" t="s">
        <v>34</v>
      </c>
      <c r="C364" s="22">
        <v>44365</v>
      </c>
      <c r="D364">
        <v>13.05</v>
      </c>
      <c r="E364" t="s">
        <v>4316</v>
      </c>
    </row>
    <row r="365" spans="1:5">
      <c r="A365" s="23">
        <v>147844</v>
      </c>
      <c r="B365" t="s">
        <v>34</v>
      </c>
      <c r="C365" s="22">
        <v>44368</v>
      </c>
      <c r="D365">
        <v>13.23</v>
      </c>
      <c r="E365" t="s">
        <v>4316</v>
      </c>
    </row>
    <row r="366" spans="1:5">
      <c r="A366" s="23">
        <v>147844</v>
      </c>
      <c r="B366" t="s">
        <v>34</v>
      </c>
      <c r="C366" s="22">
        <v>44369</v>
      </c>
      <c r="D366">
        <v>13.27</v>
      </c>
      <c r="E366" t="s">
        <v>4316</v>
      </c>
    </row>
    <row r="367" spans="1:5">
      <c r="A367" s="23">
        <v>147844</v>
      </c>
      <c r="B367" t="s">
        <v>34</v>
      </c>
      <c r="C367" s="22">
        <v>44370</v>
      </c>
      <c r="D367">
        <v>13.26</v>
      </c>
      <c r="E367" t="s">
        <v>4316</v>
      </c>
    </row>
    <row r="368" spans="1:5">
      <c r="A368" s="23">
        <v>147844</v>
      </c>
      <c r="B368" t="s">
        <v>34</v>
      </c>
      <c r="C368" s="22">
        <v>44371</v>
      </c>
      <c r="D368">
        <v>13.22</v>
      </c>
      <c r="E368" t="s">
        <v>4316</v>
      </c>
    </row>
    <row r="369" spans="1:5">
      <c r="A369" s="23">
        <v>147844</v>
      </c>
      <c r="B369" t="s">
        <v>34</v>
      </c>
      <c r="C369" s="22">
        <v>44372</v>
      </c>
      <c r="D369">
        <v>13.34</v>
      </c>
      <c r="E369" t="s">
        <v>4316</v>
      </c>
    </row>
    <row r="370" spans="1:5">
      <c r="A370" s="23">
        <v>147844</v>
      </c>
      <c r="B370" t="s">
        <v>34</v>
      </c>
      <c r="C370" s="22">
        <v>44375</v>
      </c>
      <c r="D370">
        <v>13.43</v>
      </c>
      <c r="E370" t="s">
        <v>4316</v>
      </c>
    </row>
    <row r="371" spans="1:5">
      <c r="A371" s="23">
        <v>147844</v>
      </c>
      <c r="B371" t="s">
        <v>34</v>
      </c>
      <c r="C371" s="22">
        <v>44376</v>
      </c>
      <c r="D371">
        <v>13.36</v>
      </c>
      <c r="E371" t="s">
        <v>4316</v>
      </c>
    </row>
    <row r="372" spans="1:5">
      <c r="A372" s="23">
        <v>147844</v>
      </c>
      <c r="B372" t="s">
        <v>34</v>
      </c>
      <c r="C372" s="22">
        <v>44377</v>
      </c>
      <c r="D372">
        <v>13.33</v>
      </c>
      <c r="E372" t="s">
        <v>4316</v>
      </c>
    </row>
    <row r="373" spans="1:5">
      <c r="A373" s="23">
        <v>147844</v>
      </c>
      <c r="B373" t="s">
        <v>34</v>
      </c>
      <c r="C373" s="22">
        <v>44378</v>
      </c>
      <c r="D373">
        <v>13.36</v>
      </c>
      <c r="E373" t="s">
        <v>4316</v>
      </c>
    </row>
    <row r="374" spans="1:5">
      <c r="A374" s="23">
        <v>147844</v>
      </c>
      <c r="B374" t="s">
        <v>34</v>
      </c>
      <c r="C374" s="22">
        <v>44379</v>
      </c>
      <c r="D374">
        <v>13.33</v>
      </c>
      <c r="E374" t="s">
        <v>4316</v>
      </c>
    </row>
    <row r="375" spans="1:5">
      <c r="A375" s="23">
        <v>147844</v>
      </c>
      <c r="B375" t="s">
        <v>34</v>
      </c>
      <c r="C375" s="22">
        <v>44382</v>
      </c>
      <c r="D375">
        <v>13.42</v>
      </c>
      <c r="E375" t="s">
        <v>4316</v>
      </c>
    </row>
    <row r="376" spans="1:5">
      <c r="A376" s="23">
        <v>147844</v>
      </c>
      <c r="B376" t="s">
        <v>34</v>
      </c>
      <c r="C376" s="22">
        <v>44383</v>
      </c>
      <c r="D376">
        <v>13.34</v>
      </c>
      <c r="E376" t="s">
        <v>4316</v>
      </c>
    </row>
    <row r="377" spans="1:5">
      <c r="A377" s="23">
        <v>147844</v>
      </c>
      <c r="B377" t="s">
        <v>34</v>
      </c>
      <c r="C377" s="22">
        <v>44384</v>
      </c>
      <c r="D377">
        <v>13.39</v>
      </c>
      <c r="E377" t="s">
        <v>4316</v>
      </c>
    </row>
    <row r="378" spans="1:5">
      <c r="A378" s="23">
        <v>147844</v>
      </c>
      <c r="B378" t="s">
        <v>34</v>
      </c>
      <c r="C378" s="22">
        <v>44385</v>
      </c>
      <c r="D378">
        <v>13.29</v>
      </c>
      <c r="E378" t="s">
        <v>4316</v>
      </c>
    </row>
    <row r="379" spans="1:5">
      <c r="A379" s="23">
        <v>147844</v>
      </c>
      <c r="B379" t="s">
        <v>34</v>
      </c>
      <c r="C379" s="22">
        <v>44386</v>
      </c>
      <c r="D379">
        <v>13.29</v>
      </c>
      <c r="E379" t="s">
        <v>4316</v>
      </c>
    </row>
    <row r="380" spans="1:5">
      <c r="A380" s="23">
        <v>147844</v>
      </c>
      <c r="B380" t="s">
        <v>34</v>
      </c>
      <c r="C380" s="22">
        <v>44389</v>
      </c>
      <c r="D380">
        <v>13.3</v>
      </c>
      <c r="E380" t="s">
        <v>4316</v>
      </c>
    </row>
    <row r="381" spans="1:5">
      <c r="A381" s="23">
        <v>147844</v>
      </c>
      <c r="B381" t="s">
        <v>34</v>
      </c>
      <c r="C381" s="22">
        <v>44390</v>
      </c>
      <c r="D381">
        <v>13.37</v>
      </c>
      <c r="E381" t="s">
        <v>4316</v>
      </c>
    </row>
    <row r="382" spans="1:5">
      <c r="A382" s="23">
        <v>147844</v>
      </c>
      <c r="B382" t="s">
        <v>34</v>
      </c>
      <c r="C382" s="22">
        <v>44391</v>
      </c>
      <c r="D382">
        <v>13.38</v>
      </c>
      <c r="E382" t="s">
        <v>4316</v>
      </c>
    </row>
    <row r="383" spans="1:5">
      <c r="A383" s="23">
        <v>147844</v>
      </c>
      <c r="B383" t="s">
        <v>34</v>
      </c>
      <c r="C383" s="22">
        <v>44392</v>
      </c>
      <c r="D383">
        <v>13.3</v>
      </c>
      <c r="E383" t="s">
        <v>4316</v>
      </c>
    </row>
    <row r="384" spans="1:5">
      <c r="A384" s="23">
        <v>147844</v>
      </c>
      <c r="B384" t="s">
        <v>34</v>
      </c>
      <c r="C384" s="22">
        <v>44393</v>
      </c>
      <c r="D384">
        <v>13.35</v>
      </c>
      <c r="E384" t="s">
        <v>4316</v>
      </c>
    </row>
    <row r="385" spans="1:5">
      <c r="A385" s="23">
        <v>147844</v>
      </c>
      <c r="B385" t="s">
        <v>34</v>
      </c>
      <c r="C385" s="22">
        <v>44396</v>
      </c>
      <c r="D385">
        <v>13.35</v>
      </c>
      <c r="E385" t="s">
        <v>4316</v>
      </c>
    </row>
    <row r="386" spans="1:5">
      <c r="A386" s="23">
        <v>147844</v>
      </c>
      <c r="B386" t="s">
        <v>34</v>
      </c>
      <c r="C386" s="22">
        <v>44397</v>
      </c>
      <c r="D386">
        <v>13.2</v>
      </c>
      <c r="E386" t="s">
        <v>4316</v>
      </c>
    </row>
    <row r="387" spans="1:5">
      <c r="A387" s="23">
        <v>147844</v>
      </c>
      <c r="B387" t="s">
        <v>34</v>
      </c>
      <c r="C387" s="22">
        <v>44399</v>
      </c>
      <c r="D387">
        <v>13.33</v>
      </c>
      <c r="E387" t="s">
        <v>4316</v>
      </c>
    </row>
    <row r="388" spans="1:5">
      <c r="A388" s="23">
        <v>147844</v>
      </c>
      <c r="B388" t="s">
        <v>34</v>
      </c>
      <c r="C388" s="22">
        <v>44400</v>
      </c>
      <c r="D388">
        <v>13.31</v>
      </c>
      <c r="E388" t="s">
        <v>4316</v>
      </c>
    </row>
    <row r="389" spans="1:5">
      <c r="A389" s="23">
        <v>147844</v>
      </c>
      <c r="B389" t="s">
        <v>34</v>
      </c>
      <c r="C389" s="22">
        <v>44403</v>
      </c>
      <c r="D389">
        <v>13.3</v>
      </c>
      <c r="E389" t="s">
        <v>4316</v>
      </c>
    </row>
    <row r="390" spans="1:5">
      <c r="A390" s="23">
        <v>147844</v>
      </c>
      <c r="B390" t="s">
        <v>34</v>
      </c>
      <c r="C390" s="22">
        <v>44404</v>
      </c>
      <c r="D390">
        <v>13.26</v>
      </c>
      <c r="E390" t="s">
        <v>4316</v>
      </c>
    </row>
    <row r="391" spans="1:5">
      <c r="A391" s="23">
        <v>147844</v>
      </c>
      <c r="B391" t="s">
        <v>34</v>
      </c>
      <c r="C391" s="22">
        <v>44405</v>
      </c>
      <c r="D391">
        <v>13.22</v>
      </c>
      <c r="E391" t="s">
        <v>4316</v>
      </c>
    </row>
    <row r="392" spans="1:5">
      <c r="A392" s="23">
        <v>147844</v>
      </c>
      <c r="B392" t="s">
        <v>34</v>
      </c>
      <c r="C392" s="22">
        <v>44406</v>
      </c>
      <c r="D392">
        <v>13.33</v>
      </c>
      <c r="E392" t="s">
        <v>4316</v>
      </c>
    </row>
    <row r="393" spans="1:5">
      <c r="A393" s="23">
        <v>147844</v>
      </c>
      <c r="B393" t="s">
        <v>34</v>
      </c>
      <c r="C393" s="22">
        <v>44407</v>
      </c>
      <c r="D393">
        <v>13.36</v>
      </c>
      <c r="E393" t="s">
        <v>4316</v>
      </c>
    </row>
    <row r="394" spans="1:5">
      <c r="A394" s="23">
        <v>147844</v>
      </c>
      <c r="B394" t="s">
        <v>34</v>
      </c>
      <c r="C394" s="22">
        <v>44410</v>
      </c>
      <c r="D394">
        <v>13.5</v>
      </c>
      <c r="E394" t="s">
        <v>4316</v>
      </c>
    </row>
    <row r="395" spans="1:5">
      <c r="A395" s="23">
        <v>147844</v>
      </c>
      <c r="B395" t="s">
        <v>34</v>
      </c>
      <c r="C395" s="22">
        <v>44411</v>
      </c>
      <c r="D395">
        <v>13.6</v>
      </c>
      <c r="E395" t="s">
        <v>4316</v>
      </c>
    </row>
    <row r="396" spans="1:5">
      <c r="A396" s="23">
        <v>147844</v>
      </c>
      <c r="B396" t="s">
        <v>34</v>
      </c>
      <c r="C396" s="22">
        <v>44412</v>
      </c>
      <c r="D396">
        <v>13.55</v>
      </c>
      <c r="E396" t="s">
        <v>4316</v>
      </c>
    </row>
    <row r="397" spans="1:5">
      <c r="A397" s="23">
        <v>147844</v>
      </c>
      <c r="B397" t="s">
        <v>34</v>
      </c>
      <c r="C397" s="22">
        <v>44413</v>
      </c>
      <c r="D397">
        <v>13.5</v>
      </c>
      <c r="E397" t="s">
        <v>4316</v>
      </c>
    </row>
    <row r="398" spans="1:5">
      <c r="A398" s="23">
        <v>147844</v>
      </c>
      <c r="B398" t="s">
        <v>34</v>
      </c>
      <c r="C398" s="22">
        <v>44414</v>
      </c>
      <c r="D398">
        <v>13.47</v>
      </c>
      <c r="E398" t="s">
        <v>4316</v>
      </c>
    </row>
    <row r="399" spans="1:5">
      <c r="A399" s="23">
        <v>147844</v>
      </c>
      <c r="B399" t="s">
        <v>34</v>
      </c>
      <c r="C399" s="22">
        <v>44417</v>
      </c>
      <c r="D399">
        <v>13.27</v>
      </c>
      <c r="E399" t="s">
        <v>4316</v>
      </c>
    </row>
    <row r="400" spans="1:5">
      <c r="A400" s="23">
        <v>147844</v>
      </c>
      <c r="B400" t="s">
        <v>34</v>
      </c>
      <c r="C400" s="22">
        <v>44418</v>
      </c>
      <c r="D400">
        <v>13.05</v>
      </c>
      <c r="E400" t="s">
        <v>4316</v>
      </c>
    </row>
    <row r="401" spans="1:5">
      <c r="A401" s="23">
        <v>147844</v>
      </c>
      <c r="B401" t="s">
        <v>34</v>
      </c>
      <c r="C401" s="22">
        <v>44419</v>
      </c>
      <c r="D401">
        <v>13.21</v>
      </c>
      <c r="E401" t="s">
        <v>4316</v>
      </c>
    </row>
    <row r="402" spans="1:5">
      <c r="A402" s="23">
        <v>147844</v>
      </c>
      <c r="B402" t="s">
        <v>34</v>
      </c>
      <c r="C402" s="22">
        <v>44420</v>
      </c>
      <c r="D402">
        <v>13.4</v>
      </c>
      <c r="E402" t="s">
        <v>4316</v>
      </c>
    </row>
    <row r="403" spans="1:5">
      <c r="A403" s="23">
        <v>147844</v>
      </c>
      <c r="B403" t="s">
        <v>34</v>
      </c>
      <c r="C403" s="22">
        <v>44421</v>
      </c>
      <c r="D403">
        <v>13.36</v>
      </c>
      <c r="E403" t="s">
        <v>4316</v>
      </c>
    </row>
    <row r="404" spans="1:5">
      <c r="A404" s="23">
        <v>147844</v>
      </c>
      <c r="B404" t="s">
        <v>34</v>
      </c>
      <c r="C404" s="22">
        <v>44424</v>
      </c>
      <c r="D404">
        <v>13.33</v>
      </c>
      <c r="E404" t="s">
        <v>4316</v>
      </c>
    </row>
    <row r="405" spans="1:5">
      <c r="A405" s="23">
        <v>147844</v>
      </c>
      <c r="B405" t="s">
        <v>34</v>
      </c>
      <c r="C405" s="22">
        <v>44425</v>
      </c>
      <c r="D405">
        <v>13.24</v>
      </c>
      <c r="E405" t="s">
        <v>4316</v>
      </c>
    </row>
    <row r="406" spans="1:5">
      <c r="A406" s="23">
        <v>147844</v>
      </c>
      <c r="B406" t="s">
        <v>34</v>
      </c>
      <c r="C406" s="22">
        <v>44426</v>
      </c>
      <c r="D406">
        <v>13.19</v>
      </c>
      <c r="E406" t="s">
        <v>4316</v>
      </c>
    </row>
    <row r="407" spans="1:5">
      <c r="A407" s="23">
        <v>147844</v>
      </c>
      <c r="B407" t="s">
        <v>34</v>
      </c>
      <c r="C407" s="22">
        <v>44428</v>
      </c>
      <c r="D407">
        <v>12.85</v>
      </c>
      <c r="E407" t="s">
        <v>4316</v>
      </c>
    </row>
    <row r="408" spans="1:5">
      <c r="A408" s="23">
        <v>147844</v>
      </c>
      <c r="B408" t="s">
        <v>34</v>
      </c>
      <c r="C408" s="22">
        <v>44431</v>
      </c>
      <c r="D408">
        <v>12.78</v>
      </c>
      <c r="E408" t="s">
        <v>4316</v>
      </c>
    </row>
    <row r="409" spans="1:5">
      <c r="A409" s="23">
        <v>147844</v>
      </c>
      <c r="B409" t="s">
        <v>34</v>
      </c>
      <c r="C409" s="22">
        <v>44432</v>
      </c>
      <c r="D409">
        <v>12.99</v>
      </c>
      <c r="E409" t="s">
        <v>4316</v>
      </c>
    </row>
    <row r="410" spans="1:5">
      <c r="A410" s="23">
        <v>147844</v>
      </c>
      <c r="B410" t="s">
        <v>34</v>
      </c>
      <c r="C410" s="22">
        <v>44433</v>
      </c>
      <c r="D410">
        <v>13.05</v>
      </c>
      <c r="E410" t="s">
        <v>4316</v>
      </c>
    </row>
    <row r="411" spans="1:5">
      <c r="A411" s="23">
        <v>147844</v>
      </c>
      <c r="B411" t="s">
        <v>34</v>
      </c>
      <c r="C411" s="22">
        <v>44434</v>
      </c>
      <c r="D411">
        <v>12.96</v>
      </c>
      <c r="E411" t="s">
        <v>4316</v>
      </c>
    </row>
    <row r="412" spans="1:5">
      <c r="A412" s="23">
        <v>147844</v>
      </c>
      <c r="B412" t="s">
        <v>34</v>
      </c>
      <c r="C412" s="22">
        <v>44435</v>
      </c>
      <c r="D412">
        <v>13.11</v>
      </c>
      <c r="E412" t="s">
        <v>4316</v>
      </c>
    </row>
    <row r="413" spans="1:5">
      <c r="A413" s="23">
        <v>147844</v>
      </c>
      <c r="B413" t="s">
        <v>34</v>
      </c>
      <c r="C413" s="22">
        <v>44438</v>
      </c>
      <c r="D413">
        <v>13.31</v>
      </c>
      <c r="E413" t="s">
        <v>4316</v>
      </c>
    </row>
    <row r="414" spans="1:5">
      <c r="A414" s="23">
        <v>147844</v>
      </c>
      <c r="B414" t="s">
        <v>34</v>
      </c>
      <c r="C414" s="22">
        <v>44439</v>
      </c>
      <c r="D414">
        <v>13.41</v>
      </c>
      <c r="E414" t="s">
        <v>4316</v>
      </c>
    </row>
    <row r="415" spans="1:5">
      <c r="A415" s="23">
        <v>147844</v>
      </c>
      <c r="B415" t="s">
        <v>34</v>
      </c>
      <c r="C415" s="22">
        <v>44440</v>
      </c>
      <c r="D415">
        <v>13.41</v>
      </c>
      <c r="E415" t="s">
        <v>4316</v>
      </c>
    </row>
    <row r="416" spans="1:5">
      <c r="A416" s="23">
        <v>147844</v>
      </c>
      <c r="B416" t="s">
        <v>34</v>
      </c>
      <c r="C416" s="22">
        <v>44441</v>
      </c>
      <c r="D416">
        <v>13.52</v>
      </c>
      <c r="E416" t="s">
        <v>4316</v>
      </c>
    </row>
    <row r="417" spans="1:5">
      <c r="A417" s="23">
        <v>147844</v>
      </c>
      <c r="B417" t="s">
        <v>34</v>
      </c>
      <c r="C417" s="22">
        <v>44442</v>
      </c>
      <c r="D417">
        <v>13.66</v>
      </c>
      <c r="E417" t="s">
        <v>4316</v>
      </c>
    </row>
    <row r="418" spans="1:5">
      <c r="A418" s="23">
        <v>147844</v>
      </c>
      <c r="B418" t="s">
        <v>34</v>
      </c>
      <c r="C418" s="22">
        <v>44445</v>
      </c>
      <c r="D418">
        <v>13.64</v>
      </c>
      <c r="E418" t="s">
        <v>4316</v>
      </c>
    </row>
    <row r="419" spans="1:5">
      <c r="A419" s="23">
        <v>147844</v>
      </c>
      <c r="B419" t="s">
        <v>34</v>
      </c>
      <c r="C419" s="22">
        <v>44446</v>
      </c>
      <c r="D419">
        <v>13.59</v>
      </c>
      <c r="E419" t="s">
        <v>4316</v>
      </c>
    </row>
    <row r="420" spans="1:5">
      <c r="A420" s="23">
        <v>147844</v>
      </c>
      <c r="B420" t="s">
        <v>34</v>
      </c>
      <c r="C420" s="22">
        <v>44447</v>
      </c>
      <c r="D420">
        <v>13.68</v>
      </c>
      <c r="E420" t="s">
        <v>4316</v>
      </c>
    </row>
    <row r="421" spans="1:5">
      <c r="A421" s="23">
        <v>147844</v>
      </c>
      <c r="B421" t="s">
        <v>34</v>
      </c>
      <c r="C421" s="22">
        <v>44448</v>
      </c>
      <c r="D421">
        <v>13.7</v>
      </c>
      <c r="E421" t="s">
        <v>4316</v>
      </c>
    </row>
    <row r="422" spans="1:5">
      <c r="A422" s="23">
        <v>147844</v>
      </c>
      <c r="B422" t="s">
        <v>34</v>
      </c>
      <c r="C422" s="22">
        <v>44452</v>
      </c>
      <c r="D422">
        <v>13.77</v>
      </c>
      <c r="E422" t="s">
        <v>4316</v>
      </c>
    </row>
    <row r="423" spans="1:5">
      <c r="A423" s="23">
        <v>147844</v>
      </c>
      <c r="B423" t="s">
        <v>34</v>
      </c>
      <c r="C423" s="22">
        <v>44453</v>
      </c>
      <c r="D423">
        <v>13.87</v>
      </c>
      <c r="E423" t="s">
        <v>4316</v>
      </c>
    </row>
    <row r="424" spans="1:5">
      <c r="A424" s="23">
        <v>147844</v>
      </c>
      <c r="B424" t="s">
        <v>34</v>
      </c>
      <c r="C424" s="22">
        <v>44454</v>
      </c>
      <c r="D424">
        <v>14.1</v>
      </c>
      <c r="E424" t="s">
        <v>4316</v>
      </c>
    </row>
    <row r="425" spans="1:5">
      <c r="A425" s="23">
        <v>147844</v>
      </c>
      <c r="B425" t="s">
        <v>34</v>
      </c>
      <c r="C425" s="22">
        <v>44455</v>
      </c>
      <c r="D425">
        <v>14.25</v>
      </c>
      <c r="E425" t="s">
        <v>4316</v>
      </c>
    </row>
    <row r="426" spans="1:5">
      <c r="A426" s="23">
        <v>147844</v>
      </c>
      <c r="B426" t="s">
        <v>34</v>
      </c>
      <c r="C426" s="22">
        <v>44456</v>
      </c>
      <c r="D426">
        <v>14.06</v>
      </c>
      <c r="E426" t="s">
        <v>4316</v>
      </c>
    </row>
    <row r="427" spans="1:5">
      <c r="A427" s="23">
        <v>147844</v>
      </c>
      <c r="B427" t="s">
        <v>34</v>
      </c>
      <c r="C427" s="22">
        <v>44459</v>
      </c>
      <c r="D427">
        <v>13.69</v>
      </c>
      <c r="E427" t="s">
        <v>4316</v>
      </c>
    </row>
    <row r="428" spans="1:5">
      <c r="A428" s="23">
        <v>147844</v>
      </c>
      <c r="B428" t="s">
        <v>34</v>
      </c>
      <c r="C428" s="22">
        <v>44460</v>
      </c>
      <c r="D428">
        <v>13.74</v>
      </c>
      <c r="E428" t="s">
        <v>4316</v>
      </c>
    </row>
    <row r="429" spans="1:5">
      <c r="A429" s="23">
        <v>147844</v>
      </c>
      <c r="B429" t="s">
        <v>34</v>
      </c>
      <c r="C429" s="22">
        <v>44461</v>
      </c>
      <c r="D429">
        <v>13.85</v>
      </c>
      <c r="E429" t="s">
        <v>4316</v>
      </c>
    </row>
    <row r="430" spans="1:5">
      <c r="A430" s="23">
        <v>147844</v>
      </c>
      <c r="B430" t="s">
        <v>34</v>
      </c>
      <c r="C430" s="22">
        <v>44462</v>
      </c>
      <c r="D430">
        <v>14.02</v>
      </c>
      <c r="E430" t="s">
        <v>4316</v>
      </c>
    </row>
    <row r="431" spans="1:5">
      <c r="A431" s="23">
        <v>147844</v>
      </c>
      <c r="B431" t="s">
        <v>34</v>
      </c>
      <c r="C431" s="22">
        <v>44463</v>
      </c>
      <c r="D431">
        <v>13.84</v>
      </c>
      <c r="E431" t="s">
        <v>4316</v>
      </c>
    </row>
    <row r="432" spans="1:5">
      <c r="A432" s="23">
        <v>147844</v>
      </c>
      <c r="B432" t="s">
        <v>34</v>
      </c>
      <c r="C432" s="22">
        <v>44466</v>
      </c>
      <c r="D432">
        <v>13.95</v>
      </c>
      <c r="E432" t="s">
        <v>4316</v>
      </c>
    </row>
    <row r="433" spans="1:5">
      <c r="A433" s="23">
        <v>147844</v>
      </c>
      <c r="B433" t="s">
        <v>34</v>
      </c>
      <c r="C433" s="22">
        <v>44467</v>
      </c>
      <c r="D433">
        <v>14.17</v>
      </c>
      <c r="E433" t="s">
        <v>4316</v>
      </c>
    </row>
    <row r="434" spans="1:5">
      <c r="A434" s="23">
        <v>147844</v>
      </c>
      <c r="B434" t="s">
        <v>34</v>
      </c>
      <c r="C434" s="22">
        <v>44468</v>
      </c>
      <c r="D434">
        <v>14.53</v>
      </c>
      <c r="E434" t="s">
        <v>4316</v>
      </c>
    </row>
    <row r="435" spans="1:5">
      <c r="A435" s="23">
        <v>147844</v>
      </c>
      <c r="B435" t="s">
        <v>34</v>
      </c>
      <c r="C435" s="22">
        <v>44469</v>
      </c>
      <c r="D435">
        <v>14.47</v>
      </c>
      <c r="E435" t="s">
        <v>4316</v>
      </c>
    </row>
    <row r="436" spans="1:5">
      <c r="A436" s="23">
        <v>147844</v>
      </c>
      <c r="B436" t="s">
        <v>34</v>
      </c>
      <c r="C436" s="22">
        <v>44470</v>
      </c>
      <c r="D436">
        <v>14.51</v>
      </c>
      <c r="E436" t="s">
        <v>4316</v>
      </c>
    </row>
    <row r="437" spans="1:5">
      <c r="A437" s="23">
        <v>147844</v>
      </c>
      <c r="B437" t="s">
        <v>34</v>
      </c>
      <c r="C437" s="22">
        <v>44473</v>
      </c>
      <c r="D437">
        <v>14.75</v>
      </c>
      <c r="E437" t="s">
        <v>4316</v>
      </c>
    </row>
    <row r="438" spans="1:5">
      <c r="A438" s="23">
        <v>147844</v>
      </c>
      <c r="B438" t="s">
        <v>34</v>
      </c>
      <c r="C438" s="22">
        <v>44474</v>
      </c>
      <c r="D438">
        <v>14.91</v>
      </c>
      <c r="E438" t="s">
        <v>4316</v>
      </c>
    </row>
    <row r="439" spans="1:5">
      <c r="A439" s="23">
        <v>147844</v>
      </c>
      <c r="B439" t="s">
        <v>34</v>
      </c>
      <c r="C439" s="22">
        <v>44475</v>
      </c>
      <c r="D439">
        <v>14.71</v>
      </c>
      <c r="E439" t="s">
        <v>4316</v>
      </c>
    </row>
    <row r="440" spans="1:5">
      <c r="A440" s="23">
        <v>147844</v>
      </c>
      <c r="B440" t="s">
        <v>34</v>
      </c>
      <c r="C440" s="22">
        <v>44476</v>
      </c>
      <c r="D440">
        <v>14.72</v>
      </c>
      <c r="E440" t="s">
        <v>4316</v>
      </c>
    </row>
    <row r="441" spans="1:5">
      <c r="A441" s="23">
        <v>147844</v>
      </c>
      <c r="B441" t="s">
        <v>34</v>
      </c>
      <c r="C441" s="22">
        <v>44477</v>
      </c>
      <c r="D441">
        <v>14.66</v>
      </c>
      <c r="E441" t="s">
        <v>4316</v>
      </c>
    </row>
    <row r="442" spans="1:5">
      <c r="A442" s="23">
        <v>147844</v>
      </c>
      <c r="B442" t="s">
        <v>34</v>
      </c>
      <c r="C442" s="22">
        <v>44480</v>
      </c>
      <c r="D442">
        <v>14.92</v>
      </c>
      <c r="E442" t="s">
        <v>4316</v>
      </c>
    </row>
    <row r="443" spans="1:5">
      <c r="A443" s="23">
        <v>147844</v>
      </c>
      <c r="B443" t="s">
        <v>34</v>
      </c>
      <c r="C443" s="22">
        <v>44481</v>
      </c>
      <c r="D443">
        <v>15</v>
      </c>
      <c r="E443" t="s">
        <v>4316</v>
      </c>
    </row>
    <row r="444" spans="1:5">
      <c r="A444" s="23">
        <v>147844</v>
      </c>
      <c r="B444" t="s">
        <v>34</v>
      </c>
      <c r="C444" s="22">
        <v>44482</v>
      </c>
      <c r="D444">
        <v>15.05</v>
      </c>
      <c r="E444" t="s">
        <v>4316</v>
      </c>
    </row>
    <row r="445" spans="1:5">
      <c r="A445" s="23">
        <v>147844</v>
      </c>
      <c r="B445" t="s">
        <v>34</v>
      </c>
      <c r="C445" s="22">
        <v>44483</v>
      </c>
      <c r="D445">
        <v>15.18</v>
      </c>
      <c r="E445" t="s">
        <v>4316</v>
      </c>
    </row>
    <row r="446" spans="1:5">
      <c r="A446" s="23">
        <v>147844</v>
      </c>
      <c r="B446" t="s">
        <v>34</v>
      </c>
      <c r="C446" s="22">
        <v>44487</v>
      </c>
      <c r="D446">
        <v>15.49</v>
      </c>
      <c r="E446" t="s">
        <v>4316</v>
      </c>
    </row>
    <row r="447" spans="1:5">
      <c r="A447" s="23">
        <v>147844</v>
      </c>
      <c r="B447" t="s">
        <v>34</v>
      </c>
      <c r="C447" s="22">
        <v>44488</v>
      </c>
      <c r="D447">
        <v>15.14</v>
      </c>
      <c r="E447" t="s">
        <v>4316</v>
      </c>
    </row>
    <row r="448" spans="1:5">
      <c r="A448" s="23">
        <v>147844</v>
      </c>
      <c r="B448" t="s">
        <v>34</v>
      </c>
      <c r="C448" s="22">
        <v>44489</v>
      </c>
      <c r="D448">
        <v>14.95</v>
      </c>
      <c r="E448" t="s">
        <v>4316</v>
      </c>
    </row>
    <row r="449" spans="1:5">
      <c r="A449" s="23">
        <v>147844</v>
      </c>
      <c r="B449" t="s">
        <v>34</v>
      </c>
      <c r="C449" s="22">
        <v>44490</v>
      </c>
      <c r="D449">
        <v>14.99</v>
      </c>
      <c r="E449" t="s">
        <v>4316</v>
      </c>
    </row>
    <row r="450" spans="1:5">
      <c r="A450" s="23">
        <v>147844</v>
      </c>
      <c r="B450" t="s">
        <v>34</v>
      </c>
      <c r="C450" s="22">
        <v>44491</v>
      </c>
      <c r="D450">
        <v>14.86</v>
      </c>
      <c r="E450" t="s">
        <v>4316</v>
      </c>
    </row>
    <row r="451" spans="1:5">
      <c r="A451" s="23">
        <v>147844</v>
      </c>
      <c r="B451" t="s">
        <v>34</v>
      </c>
      <c r="C451" s="22">
        <v>44494</v>
      </c>
      <c r="D451">
        <v>14.74</v>
      </c>
      <c r="E451" t="s">
        <v>4316</v>
      </c>
    </row>
    <row r="452" spans="1:5">
      <c r="A452" s="23">
        <v>147844</v>
      </c>
      <c r="B452" t="s">
        <v>34</v>
      </c>
      <c r="C452" s="22">
        <v>44495</v>
      </c>
      <c r="D452">
        <v>14.87</v>
      </c>
      <c r="E452" t="s">
        <v>4316</v>
      </c>
    </row>
    <row r="453" spans="1:5">
      <c r="A453" s="23">
        <v>147844</v>
      </c>
      <c r="B453" t="s">
        <v>34</v>
      </c>
      <c r="C453" s="22">
        <v>44496</v>
      </c>
      <c r="D453">
        <v>14.82</v>
      </c>
      <c r="E453" t="s">
        <v>4316</v>
      </c>
    </row>
    <row r="454" spans="1:5">
      <c r="A454" s="23">
        <v>147844</v>
      </c>
      <c r="B454" t="s">
        <v>34</v>
      </c>
      <c r="C454" s="22">
        <v>44497</v>
      </c>
      <c r="D454">
        <v>14.42</v>
      </c>
      <c r="E454" t="s">
        <v>4316</v>
      </c>
    </row>
    <row r="455" spans="1:5">
      <c r="A455" s="23">
        <v>147844</v>
      </c>
      <c r="B455" t="s">
        <v>34</v>
      </c>
      <c r="C455" s="22">
        <v>44498</v>
      </c>
      <c r="D455">
        <v>14.38</v>
      </c>
      <c r="E455" t="s">
        <v>4316</v>
      </c>
    </row>
    <row r="456" spans="1:5">
      <c r="A456" s="23">
        <v>147844</v>
      </c>
      <c r="B456" t="s">
        <v>34</v>
      </c>
      <c r="C456" s="22">
        <v>44501</v>
      </c>
      <c r="D456">
        <v>14.64</v>
      </c>
      <c r="E456" t="s">
        <v>4316</v>
      </c>
    </row>
    <row r="457" spans="1:5">
      <c r="A457" s="23">
        <v>147844</v>
      </c>
      <c r="B457" t="s">
        <v>34</v>
      </c>
      <c r="C457" s="22">
        <v>44502</v>
      </c>
      <c r="D457">
        <v>14.64</v>
      </c>
      <c r="E457" t="s">
        <v>4316</v>
      </c>
    </row>
    <row r="458" spans="1:5">
      <c r="A458" s="23">
        <v>147844</v>
      </c>
      <c r="B458" t="s">
        <v>34</v>
      </c>
      <c r="C458" s="22">
        <v>44503</v>
      </c>
      <c r="D458">
        <v>14.67</v>
      </c>
      <c r="E458" t="s">
        <v>4316</v>
      </c>
    </row>
    <row r="459" spans="1:5">
      <c r="A459" s="23">
        <v>147844</v>
      </c>
      <c r="B459" t="s">
        <v>34</v>
      </c>
      <c r="C459" s="22">
        <v>44508</v>
      </c>
      <c r="D459">
        <v>14.95</v>
      </c>
      <c r="E459" t="s">
        <v>4316</v>
      </c>
    </row>
    <row r="460" spans="1:5">
      <c r="A460" s="23">
        <v>147844</v>
      </c>
      <c r="B460" t="s">
        <v>34</v>
      </c>
      <c r="C460" s="22">
        <v>44509</v>
      </c>
      <c r="D460">
        <v>15.03</v>
      </c>
      <c r="E460" t="s">
        <v>4316</v>
      </c>
    </row>
    <row r="461" spans="1:5">
      <c r="A461" s="23">
        <v>147844</v>
      </c>
      <c r="B461" t="s">
        <v>34</v>
      </c>
      <c r="C461" s="22">
        <v>44510</v>
      </c>
      <c r="D461">
        <v>14.9</v>
      </c>
      <c r="E461" t="s">
        <v>4316</v>
      </c>
    </row>
    <row r="462" spans="1:5">
      <c r="A462" s="23">
        <v>147844</v>
      </c>
      <c r="B462" t="s">
        <v>34</v>
      </c>
      <c r="C462" s="22">
        <v>44511</v>
      </c>
      <c r="D462">
        <v>14.78</v>
      </c>
      <c r="E462" t="s">
        <v>4316</v>
      </c>
    </row>
    <row r="463" spans="1:5">
      <c r="A463" s="23">
        <v>147844</v>
      </c>
      <c r="B463" t="s">
        <v>34</v>
      </c>
      <c r="C463" s="22">
        <v>44512</v>
      </c>
      <c r="D463">
        <v>14.82</v>
      </c>
      <c r="E463" t="s">
        <v>4316</v>
      </c>
    </row>
    <row r="464" spans="1:5">
      <c r="A464" s="23">
        <v>147844</v>
      </c>
      <c r="B464" t="s">
        <v>34</v>
      </c>
      <c r="C464" s="22">
        <v>44515</v>
      </c>
      <c r="D464">
        <v>14.76</v>
      </c>
      <c r="E464" t="s">
        <v>4316</v>
      </c>
    </row>
    <row r="465" spans="1:5">
      <c r="A465" s="23">
        <v>147844</v>
      </c>
      <c r="B465" t="s">
        <v>34</v>
      </c>
      <c r="C465" s="22">
        <v>44516</v>
      </c>
      <c r="D465">
        <v>14.6</v>
      </c>
      <c r="E465" t="s">
        <v>4316</v>
      </c>
    </row>
    <row r="466" spans="1:5">
      <c r="A466" s="23">
        <v>147844</v>
      </c>
      <c r="B466" t="s">
        <v>34</v>
      </c>
      <c r="C466" s="22">
        <v>44517</v>
      </c>
      <c r="D466">
        <v>14.59</v>
      </c>
      <c r="E466" t="s">
        <v>4316</v>
      </c>
    </row>
    <row r="467" spans="1:5">
      <c r="A467" s="23">
        <v>147844</v>
      </c>
      <c r="B467" t="s">
        <v>34</v>
      </c>
      <c r="C467" s="22">
        <v>44518</v>
      </c>
      <c r="D467">
        <v>14.41</v>
      </c>
      <c r="E467" t="s">
        <v>4316</v>
      </c>
    </row>
    <row r="468" spans="1:5">
      <c r="A468" s="23">
        <v>147844</v>
      </c>
      <c r="B468" t="s">
        <v>34</v>
      </c>
      <c r="C468" s="22">
        <v>44522</v>
      </c>
      <c r="D468">
        <v>14.08</v>
      </c>
      <c r="E468" t="s">
        <v>4316</v>
      </c>
    </row>
    <row r="469" spans="1:5">
      <c r="A469" s="23">
        <v>147844</v>
      </c>
      <c r="B469" t="s">
        <v>34</v>
      </c>
      <c r="C469" s="22">
        <v>44523</v>
      </c>
      <c r="D469">
        <v>14.39</v>
      </c>
      <c r="E469" t="s">
        <v>4316</v>
      </c>
    </row>
    <row r="470" spans="1:5">
      <c r="A470" s="23">
        <v>147844</v>
      </c>
      <c r="B470" t="s">
        <v>34</v>
      </c>
      <c r="C470" s="22">
        <v>44524</v>
      </c>
      <c r="D470">
        <v>14.47</v>
      </c>
      <c r="E470" t="s">
        <v>4316</v>
      </c>
    </row>
    <row r="471" spans="1:5">
      <c r="A471" s="23">
        <v>147844</v>
      </c>
      <c r="B471" t="s">
        <v>34</v>
      </c>
      <c r="C471" s="22">
        <v>44525</v>
      </c>
      <c r="D471">
        <v>14.48</v>
      </c>
      <c r="E471" t="s">
        <v>4316</v>
      </c>
    </row>
    <row r="472" spans="1:5">
      <c r="A472" s="23">
        <v>147844</v>
      </c>
      <c r="B472" t="s">
        <v>34</v>
      </c>
      <c r="C472" s="22">
        <v>44526</v>
      </c>
      <c r="D472">
        <v>13.93</v>
      </c>
      <c r="E472" t="s">
        <v>4316</v>
      </c>
    </row>
    <row r="473" spans="1:5">
      <c r="A473" s="23">
        <v>147844</v>
      </c>
      <c r="B473" t="s">
        <v>34</v>
      </c>
      <c r="C473" s="22">
        <v>44529</v>
      </c>
      <c r="D473">
        <v>13.82</v>
      </c>
      <c r="E473" t="s">
        <v>4316</v>
      </c>
    </row>
    <row r="474" spans="1:5">
      <c r="A474" s="23">
        <v>147844</v>
      </c>
      <c r="B474" t="s">
        <v>34</v>
      </c>
      <c r="C474" s="22">
        <v>44530</v>
      </c>
      <c r="D474">
        <v>13.91</v>
      </c>
      <c r="E474" t="s">
        <v>4316</v>
      </c>
    </row>
    <row r="475" spans="1:5">
      <c r="A475" s="23">
        <v>147844</v>
      </c>
      <c r="B475" t="s">
        <v>34</v>
      </c>
      <c r="C475" s="22">
        <v>44531</v>
      </c>
      <c r="D475">
        <v>14.04</v>
      </c>
      <c r="E475" t="s">
        <v>4316</v>
      </c>
    </row>
    <row r="476" spans="1:5">
      <c r="A476" s="23">
        <v>147844</v>
      </c>
      <c r="B476" t="s">
        <v>34</v>
      </c>
      <c r="C476" s="22">
        <v>44532</v>
      </c>
      <c r="D476">
        <v>14.26</v>
      </c>
      <c r="E476" t="s">
        <v>4316</v>
      </c>
    </row>
    <row r="477" spans="1:5">
      <c r="A477" s="23">
        <v>147844</v>
      </c>
      <c r="B477" t="s">
        <v>34</v>
      </c>
      <c r="C477" s="22">
        <v>44533</v>
      </c>
      <c r="D477">
        <v>14.2</v>
      </c>
      <c r="E477" t="s">
        <v>4316</v>
      </c>
    </row>
    <row r="478" spans="1:5">
      <c r="A478" s="23">
        <v>147844</v>
      </c>
      <c r="B478" t="s">
        <v>34</v>
      </c>
      <c r="C478" s="22">
        <v>44536</v>
      </c>
      <c r="D478">
        <v>14.02</v>
      </c>
      <c r="E478" t="s">
        <v>4316</v>
      </c>
    </row>
    <row r="479" spans="1:5">
      <c r="A479" s="23">
        <v>147844</v>
      </c>
      <c r="B479" t="s">
        <v>34</v>
      </c>
      <c r="C479" s="22">
        <v>44537</v>
      </c>
      <c r="D479">
        <v>14.26</v>
      </c>
      <c r="E479" t="s">
        <v>4316</v>
      </c>
    </row>
    <row r="480" spans="1:5">
      <c r="A480" s="23">
        <v>147844</v>
      </c>
      <c r="B480" t="s">
        <v>34</v>
      </c>
      <c r="C480" s="22">
        <v>44538</v>
      </c>
      <c r="D480">
        <v>14.38</v>
      </c>
      <c r="E480" t="s">
        <v>4316</v>
      </c>
    </row>
    <row r="481" spans="1:5">
      <c r="A481" s="23">
        <v>147844</v>
      </c>
      <c r="B481" t="s">
        <v>34</v>
      </c>
      <c r="C481" s="22">
        <v>44539</v>
      </c>
      <c r="D481">
        <v>14.36</v>
      </c>
      <c r="E481" t="s">
        <v>4316</v>
      </c>
    </row>
    <row r="482" spans="1:5">
      <c r="A482" s="23">
        <v>147844</v>
      </c>
      <c r="B482" t="s">
        <v>34</v>
      </c>
      <c r="C482" s="22">
        <v>44540</v>
      </c>
      <c r="D482">
        <v>14.4</v>
      </c>
      <c r="E482" t="s">
        <v>4316</v>
      </c>
    </row>
    <row r="483" spans="1:5">
      <c r="A483" s="23">
        <v>147844</v>
      </c>
      <c r="B483" t="s">
        <v>34</v>
      </c>
      <c r="C483" s="22">
        <v>44543</v>
      </c>
      <c r="D483">
        <v>14.36</v>
      </c>
      <c r="E483" t="s">
        <v>4316</v>
      </c>
    </row>
    <row r="484" spans="1:5">
      <c r="A484" s="23">
        <v>147844</v>
      </c>
      <c r="B484" t="s">
        <v>34</v>
      </c>
      <c r="C484" s="22">
        <v>44544</v>
      </c>
      <c r="D484">
        <v>14.43</v>
      </c>
      <c r="E484" t="s">
        <v>4316</v>
      </c>
    </row>
    <row r="485" spans="1:5">
      <c r="A485" s="23">
        <v>147844</v>
      </c>
      <c r="B485" t="s">
        <v>34</v>
      </c>
      <c r="C485" s="22">
        <v>44545</v>
      </c>
      <c r="D485">
        <v>14.27</v>
      </c>
      <c r="E485" t="s">
        <v>4316</v>
      </c>
    </row>
    <row r="486" spans="1:5">
      <c r="A486" s="23">
        <v>147844</v>
      </c>
      <c r="B486" t="s">
        <v>34</v>
      </c>
      <c r="C486" s="22">
        <v>44546</v>
      </c>
      <c r="D486">
        <v>14.25</v>
      </c>
      <c r="E486" t="s">
        <v>4316</v>
      </c>
    </row>
    <row r="487" spans="1:5">
      <c r="A487" s="23">
        <v>147844</v>
      </c>
      <c r="B487" t="s">
        <v>34</v>
      </c>
      <c r="C487" s="22">
        <v>44547</v>
      </c>
      <c r="D487">
        <v>13.98</v>
      </c>
      <c r="E487" t="s">
        <v>4316</v>
      </c>
    </row>
    <row r="488" spans="1:5">
      <c r="A488" s="23">
        <v>147844</v>
      </c>
      <c r="B488" t="s">
        <v>34</v>
      </c>
      <c r="C488" s="22">
        <v>44550</v>
      </c>
      <c r="D488">
        <v>13.54</v>
      </c>
      <c r="E488" t="s">
        <v>4316</v>
      </c>
    </row>
    <row r="489" spans="1:5">
      <c r="A489" s="23">
        <v>147844</v>
      </c>
      <c r="B489" t="s">
        <v>34</v>
      </c>
      <c r="C489" s="22">
        <v>44551</v>
      </c>
      <c r="D489">
        <v>13.67</v>
      </c>
      <c r="E489" t="s">
        <v>4316</v>
      </c>
    </row>
    <row r="490" spans="1:5">
      <c r="A490" s="23">
        <v>147844</v>
      </c>
      <c r="B490" t="s">
        <v>34</v>
      </c>
      <c r="C490" s="22">
        <v>44552</v>
      </c>
      <c r="D490">
        <v>13.81</v>
      </c>
      <c r="E490" t="s">
        <v>4316</v>
      </c>
    </row>
    <row r="491" spans="1:5">
      <c r="A491" s="23">
        <v>147844</v>
      </c>
      <c r="B491" t="s">
        <v>34</v>
      </c>
      <c r="C491" s="22">
        <v>44553</v>
      </c>
      <c r="D491">
        <v>14.02</v>
      </c>
      <c r="E491" t="s">
        <v>4316</v>
      </c>
    </row>
    <row r="492" spans="1:5">
      <c r="A492" s="23">
        <v>147844</v>
      </c>
      <c r="B492" t="s">
        <v>34</v>
      </c>
      <c r="C492" s="22">
        <v>44554</v>
      </c>
      <c r="D492">
        <v>13.81</v>
      </c>
      <c r="E492" t="s">
        <v>4316</v>
      </c>
    </row>
    <row r="493" spans="1:5">
      <c r="A493" s="23">
        <v>147844</v>
      </c>
      <c r="B493" t="s">
        <v>34</v>
      </c>
      <c r="C493" s="22">
        <v>44557</v>
      </c>
      <c r="D493">
        <v>13.84</v>
      </c>
      <c r="E493" t="s">
        <v>4316</v>
      </c>
    </row>
    <row r="494" spans="1:5">
      <c r="A494" s="23">
        <v>147844</v>
      </c>
      <c r="B494" t="s">
        <v>34</v>
      </c>
      <c r="C494" s="22">
        <v>44558</v>
      </c>
      <c r="D494">
        <v>13.97</v>
      </c>
      <c r="E494" t="s">
        <v>4316</v>
      </c>
    </row>
    <row r="495" spans="1:5">
      <c r="A495" s="23">
        <v>147844</v>
      </c>
      <c r="B495" t="s">
        <v>34</v>
      </c>
      <c r="C495" s="22">
        <v>44559</v>
      </c>
      <c r="D495">
        <v>13.91</v>
      </c>
      <c r="E495" t="s">
        <v>4316</v>
      </c>
    </row>
    <row r="496" spans="1:5">
      <c r="A496" s="23">
        <v>147844</v>
      </c>
      <c r="B496" t="s">
        <v>34</v>
      </c>
      <c r="C496" s="22">
        <v>44560</v>
      </c>
      <c r="D496">
        <v>13.9</v>
      </c>
      <c r="E496" t="s">
        <v>4316</v>
      </c>
    </row>
    <row r="497" spans="1:5">
      <c r="A497" s="23">
        <v>147844</v>
      </c>
      <c r="B497" t="s">
        <v>34</v>
      </c>
      <c r="C497" s="22">
        <v>44561</v>
      </c>
      <c r="D497">
        <v>13.99</v>
      </c>
      <c r="E497" t="s">
        <v>4316</v>
      </c>
    </row>
    <row r="498" spans="1:5">
      <c r="A498" s="23">
        <v>147844</v>
      </c>
      <c r="B498" t="s">
        <v>34</v>
      </c>
      <c r="C498" s="22">
        <v>44564</v>
      </c>
      <c r="D498">
        <v>14.19</v>
      </c>
      <c r="E498" t="s">
        <v>4316</v>
      </c>
    </row>
    <row r="499" spans="1:5">
      <c r="A499" s="23">
        <v>147844</v>
      </c>
      <c r="B499" t="s">
        <v>34</v>
      </c>
      <c r="C499" s="22">
        <v>44565</v>
      </c>
      <c r="D499">
        <v>14.41</v>
      </c>
      <c r="E499" t="s">
        <v>4316</v>
      </c>
    </row>
    <row r="500" spans="1:5">
      <c r="A500" s="23">
        <v>147844</v>
      </c>
      <c r="B500" t="s">
        <v>34</v>
      </c>
      <c r="C500" s="22">
        <v>44566</v>
      </c>
      <c r="D500">
        <v>14.52</v>
      </c>
      <c r="E500" t="s">
        <v>4316</v>
      </c>
    </row>
    <row r="501" spans="1:5">
      <c r="A501" s="23">
        <v>147844</v>
      </c>
      <c r="B501" t="s">
        <v>34</v>
      </c>
      <c r="C501" s="22">
        <v>44567</v>
      </c>
      <c r="D501">
        <v>14.52</v>
      </c>
      <c r="E501" t="s">
        <v>4316</v>
      </c>
    </row>
    <row r="502" spans="1:5">
      <c r="A502" s="23">
        <v>147844</v>
      </c>
      <c r="B502" t="s">
        <v>34</v>
      </c>
      <c r="C502" s="22">
        <v>44568</v>
      </c>
      <c r="D502">
        <v>14.62</v>
      </c>
      <c r="E502" t="s">
        <v>4316</v>
      </c>
    </row>
    <row r="503" spans="1:5">
      <c r="A503" s="23">
        <v>147844</v>
      </c>
      <c r="B503" t="s">
        <v>34</v>
      </c>
      <c r="C503" s="22">
        <v>44571</v>
      </c>
      <c r="D503">
        <v>14.78</v>
      </c>
      <c r="E503" t="s">
        <v>4316</v>
      </c>
    </row>
    <row r="504" spans="1:5">
      <c r="A504" s="23">
        <v>147844</v>
      </c>
      <c r="B504" t="s">
        <v>34</v>
      </c>
      <c r="C504" s="22">
        <v>44572</v>
      </c>
      <c r="D504">
        <v>14.74</v>
      </c>
      <c r="E504" t="s">
        <v>4316</v>
      </c>
    </row>
    <row r="505" spans="1:5">
      <c r="A505" s="23">
        <v>147844</v>
      </c>
      <c r="B505" t="s">
        <v>34</v>
      </c>
      <c r="C505" s="22">
        <v>44573</v>
      </c>
      <c r="D505">
        <v>14.89</v>
      </c>
      <c r="E505" t="s">
        <v>4316</v>
      </c>
    </row>
    <row r="506" spans="1:5">
      <c r="A506" s="23">
        <v>147844</v>
      </c>
      <c r="B506" t="s">
        <v>34</v>
      </c>
      <c r="C506" s="22">
        <v>44574</v>
      </c>
      <c r="D506">
        <v>15.02</v>
      </c>
      <c r="E506" t="s">
        <v>4316</v>
      </c>
    </row>
    <row r="507" spans="1:5">
      <c r="A507" s="23">
        <v>147844</v>
      </c>
      <c r="B507" t="s">
        <v>34</v>
      </c>
      <c r="C507" s="22">
        <v>44575</v>
      </c>
      <c r="D507">
        <v>15.09</v>
      </c>
      <c r="E507" t="s">
        <v>4316</v>
      </c>
    </row>
    <row r="508" spans="1:5">
      <c r="A508" s="23">
        <v>147844</v>
      </c>
      <c r="B508" t="s">
        <v>34</v>
      </c>
      <c r="C508" s="22">
        <v>44578</v>
      </c>
      <c r="D508">
        <v>15.11</v>
      </c>
      <c r="E508" t="s">
        <v>4316</v>
      </c>
    </row>
    <row r="509" spans="1:5">
      <c r="A509" s="23">
        <v>147844</v>
      </c>
      <c r="B509" t="s">
        <v>34</v>
      </c>
      <c r="C509" s="22">
        <v>44579</v>
      </c>
      <c r="D509">
        <v>14.87</v>
      </c>
      <c r="E509" t="s">
        <v>4316</v>
      </c>
    </row>
    <row r="510" spans="1:5">
      <c r="A510" s="23">
        <v>147844</v>
      </c>
      <c r="B510" t="s">
        <v>34</v>
      </c>
      <c r="C510" s="22">
        <v>44580</v>
      </c>
      <c r="D510">
        <v>14.99</v>
      </c>
      <c r="E510" t="s">
        <v>4316</v>
      </c>
    </row>
    <row r="511" spans="1:5">
      <c r="A511" s="23">
        <v>147844</v>
      </c>
      <c r="B511" t="s">
        <v>34</v>
      </c>
      <c r="C511" s="22">
        <v>44581</v>
      </c>
      <c r="D511">
        <v>15.06</v>
      </c>
      <c r="E511" t="s">
        <v>4316</v>
      </c>
    </row>
    <row r="512" spans="1:5">
      <c r="A512" s="23">
        <v>147844</v>
      </c>
      <c r="B512" t="s">
        <v>34</v>
      </c>
      <c r="C512" s="22">
        <v>44582</v>
      </c>
      <c r="D512">
        <v>14.79</v>
      </c>
      <c r="E512" t="s">
        <v>4316</v>
      </c>
    </row>
    <row r="513" spans="1:5">
      <c r="A513" s="23">
        <v>147844</v>
      </c>
      <c r="B513" t="s">
        <v>34</v>
      </c>
      <c r="C513" s="22">
        <v>44585</v>
      </c>
      <c r="D513">
        <v>14.49</v>
      </c>
      <c r="E513" t="s">
        <v>4316</v>
      </c>
    </row>
    <row r="514" spans="1:5">
      <c r="A514" s="23">
        <v>147844</v>
      </c>
      <c r="B514" t="s">
        <v>34</v>
      </c>
      <c r="C514" s="22">
        <v>44586</v>
      </c>
      <c r="D514">
        <v>14.82</v>
      </c>
      <c r="E514" t="s">
        <v>4316</v>
      </c>
    </row>
    <row r="515" spans="1:5">
      <c r="A515" s="23">
        <v>147844</v>
      </c>
      <c r="B515" t="s">
        <v>34</v>
      </c>
      <c r="C515" s="22">
        <v>44588</v>
      </c>
      <c r="D515">
        <v>14.83</v>
      </c>
      <c r="E515" t="s">
        <v>4316</v>
      </c>
    </row>
    <row r="516" spans="1:5">
      <c r="A516" s="23">
        <v>147844</v>
      </c>
      <c r="B516" t="s">
        <v>34</v>
      </c>
      <c r="C516" s="22">
        <v>44589</v>
      </c>
      <c r="D516">
        <v>14.94</v>
      </c>
      <c r="E516" t="s">
        <v>4316</v>
      </c>
    </row>
    <row r="517" spans="1:5">
      <c r="A517" s="23">
        <v>147844</v>
      </c>
      <c r="B517" t="s">
        <v>34</v>
      </c>
      <c r="C517" s="22">
        <v>44592</v>
      </c>
      <c r="D517">
        <v>15.18</v>
      </c>
      <c r="E517" t="s">
        <v>4316</v>
      </c>
    </row>
    <row r="518" spans="1:5">
      <c r="A518" s="23">
        <v>147844</v>
      </c>
      <c r="B518" t="s">
        <v>34</v>
      </c>
      <c r="C518" s="22">
        <v>44593</v>
      </c>
      <c r="D518">
        <v>15.15</v>
      </c>
      <c r="E518" t="s">
        <v>4316</v>
      </c>
    </row>
    <row r="519" spans="1:5">
      <c r="A519" s="23">
        <v>147844</v>
      </c>
      <c r="B519" t="s">
        <v>34</v>
      </c>
      <c r="C519" s="22">
        <v>44594</v>
      </c>
      <c r="D519">
        <v>15.31</v>
      </c>
      <c r="E519" t="s">
        <v>4316</v>
      </c>
    </row>
    <row r="520" spans="1:5">
      <c r="A520" s="23">
        <v>147844</v>
      </c>
      <c r="B520" t="s">
        <v>34</v>
      </c>
      <c r="C520" s="22">
        <v>44595</v>
      </c>
      <c r="D520">
        <v>15.22</v>
      </c>
      <c r="E520" t="s">
        <v>4316</v>
      </c>
    </row>
    <row r="521" spans="1:5">
      <c r="A521" s="23">
        <v>147844</v>
      </c>
      <c r="B521" t="s">
        <v>34</v>
      </c>
      <c r="C521" s="22">
        <v>44596</v>
      </c>
      <c r="D521">
        <v>15.09</v>
      </c>
      <c r="E521" t="s">
        <v>4316</v>
      </c>
    </row>
    <row r="522" spans="1:5">
      <c r="A522" s="23">
        <v>147844</v>
      </c>
      <c r="B522" t="s">
        <v>34</v>
      </c>
      <c r="C522" s="22">
        <v>44599</v>
      </c>
      <c r="D522">
        <v>15.12</v>
      </c>
      <c r="E522" t="s">
        <v>4316</v>
      </c>
    </row>
    <row r="523" spans="1:5">
      <c r="A523" s="23">
        <v>147844</v>
      </c>
      <c r="B523" t="s">
        <v>34</v>
      </c>
      <c r="C523" s="22">
        <v>44600</v>
      </c>
      <c r="D523">
        <v>15</v>
      </c>
      <c r="E523" t="s">
        <v>4316</v>
      </c>
    </row>
    <row r="524" spans="1:5">
      <c r="A524" s="23">
        <v>147844</v>
      </c>
      <c r="B524" t="s">
        <v>34</v>
      </c>
      <c r="C524" s="22">
        <v>44601</v>
      </c>
      <c r="D524">
        <v>15.12</v>
      </c>
      <c r="E524" t="s">
        <v>4316</v>
      </c>
    </row>
    <row r="525" spans="1:5">
      <c r="A525" s="23">
        <v>147844</v>
      </c>
      <c r="B525" t="s">
        <v>34</v>
      </c>
      <c r="C525" s="22">
        <v>44602</v>
      </c>
      <c r="D525">
        <v>15.19</v>
      </c>
      <c r="E525" t="s">
        <v>4316</v>
      </c>
    </row>
    <row r="526" spans="1:5">
      <c r="A526" s="23">
        <v>147844</v>
      </c>
      <c r="B526" t="s">
        <v>34</v>
      </c>
      <c r="C526" s="22">
        <v>44603</v>
      </c>
      <c r="D526">
        <v>15.05</v>
      </c>
      <c r="E526" t="s">
        <v>4316</v>
      </c>
    </row>
    <row r="527" spans="1:5">
      <c r="A527" s="23">
        <v>147844</v>
      </c>
      <c r="B527" t="s">
        <v>34</v>
      </c>
      <c r="C527" s="22">
        <v>44606</v>
      </c>
      <c r="D527">
        <v>14.58</v>
      </c>
      <c r="E527" t="s">
        <v>4316</v>
      </c>
    </row>
    <row r="528" spans="1:5">
      <c r="A528" s="23">
        <v>147844</v>
      </c>
      <c r="B528" t="s">
        <v>34</v>
      </c>
      <c r="C528" s="22">
        <v>44607</v>
      </c>
      <c r="D528">
        <v>14.84</v>
      </c>
      <c r="E528" t="s">
        <v>4316</v>
      </c>
    </row>
    <row r="529" spans="1:5">
      <c r="A529" s="23">
        <v>147844</v>
      </c>
      <c r="B529" t="s">
        <v>34</v>
      </c>
      <c r="C529" s="22">
        <v>44608</v>
      </c>
      <c r="D529">
        <v>14.8</v>
      </c>
      <c r="E529" t="s">
        <v>4316</v>
      </c>
    </row>
    <row r="530" spans="1:5">
      <c r="A530" s="23">
        <v>147844</v>
      </c>
      <c r="B530" t="s">
        <v>34</v>
      </c>
      <c r="C530" s="22">
        <v>44609</v>
      </c>
      <c r="D530">
        <v>14.79</v>
      </c>
      <c r="E530" t="s">
        <v>4316</v>
      </c>
    </row>
    <row r="531" spans="1:5">
      <c r="A531" s="23">
        <v>147844</v>
      </c>
      <c r="B531" t="s">
        <v>34</v>
      </c>
      <c r="C531" s="22">
        <v>44610</v>
      </c>
      <c r="D531">
        <v>14.76</v>
      </c>
      <c r="E531" t="s">
        <v>4316</v>
      </c>
    </row>
    <row r="532" spans="1:5">
      <c r="A532" s="23">
        <v>147844</v>
      </c>
      <c r="B532" t="s">
        <v>34</v>
      </c>
      <c r="C532" s="22">
        <v>44613</v>
      </c>
      <c r="D532">
        <v>14.59</v>
      </c>
      <c r="E532" t="s">
        <v>4316</v>
      </c>
    </row>
    <row r="533" spans="1:5">
      <c r="A533" s="23">
        <v>147844</v>
      </c>
      <c r="B533" t="s">
        <v>34</v>
      </c>
      <c r="C533" s="22">
        <v>44614</v>
      </c>
      <c r="D533">
        <v>14.45</v>
      </c>
      <c r="E533" t="s">
        <v>4316</v>
      </c>
    </row>
    <row r="534" spans="1:5">
      <c r="A534" s="23">
        <v>147844</v>
      </c>
      <c r="B534" t="s">
        <v>34</v>
      </c>
      <c r="C534" s="22">
        <v>44615</v>
      </c>
      <c r="D534">
        <v>14.48</v>
      </c>
      <c r="E534" t="s">
        <v>4316</v>
      </c>
    </row>
    <row r="535" spans="1:5">
      <c r="A535" s="23">
        <v>147844</v>
      </c>
      <c r="B535" t="s">
        <v>34</v>
      </c>
      <c r="C535" s="22">
        <v>44616</v>
      </c>
      <c r="D535">
        <v>13.75</v>
      </c>
      <c r="E535" t="s">
        <v>4316</v>
      </c>
    </row>
    <row r="536" spans="1:5">
      <c r="A536" s="23">
        <v>147844</v>
      </c>
      <c r="B536" t="s">
        <v>34</v>
      </c>
      <c r="C536" s="22">
        <v>44617</v>
      </c>
      <c r="D536">
        <v>14.29</v>
      </c>
      <c r="E536" t="s">
        <v>4316</v>
      </c>
    </row>
    <row r="537" spans="1:5">
      <c r="A537" s="23">
        <v>147844</v>
      </c>
      <c r="B537" t="s">
        <v>34</v>
      </c>
      <c r="C537" s="22">
        <v>44620</v>
      </c>
      <c r="D537">
        <v>14.68</v>
      </c>
      <c r="E537" t="s">
        <v>4316</v>
      </c>
    </row>
    <row r="538" spans="1:5">
      <c r="A538" s="23">
        <v>147844</v>
      </c>
      <c r="B538" t="s">
        <v>34</v>
      </c>
      <c r="C538" s="22">
        <v>44622</v>
      </c>
      <c r="D538">
        <v>14.87</v>
      </c>
      <c r="E538" t="s">
        <v>4316</v>
      </c>
    </row>
    <row r="539" spans="1:5">
      <c r="A539" s="23">
        <v>147844</v>
      </c>
      <c r="B539" t="s">
        <v>34</v>
      </c>
      <c r="C539" s="22">
        <v>44623</v>
      </c>
      <c r="D539">
        <v>14.98</v>
      </c>
      <c r="E539" t="s">
        <v>4316</v>
      </c>
    </row>
    <row r="540" spans="1:5">
      <c r="A540" s="23">
        <v>147844</v>
      </c>
      <c r="B540" t="s">
        <v>34</v>
      </c>
      <c r="C540" s="22">
        <v>44624</v>
      </c>
      <c r="D540">
        <v>14.72</v>
      </c>
      <c r="E540" t="s">
        <v>4316</v>
      </c>
    </row>
    <row r="541" spans="1:5">
      <c r="A541" s="23">
        <v>147844</v>
      </c>
      <c r="B541" t="s">
        <v>34</v>
      </c>
      <c r="C541" s="22">
        <v>44627</v>
      </c>
      <c r="D541">
        <v>14.7</v>
      </c>
      <c r="E541" t="s">
        <v>4316</v>
      </c>
    </row>
    <row r="542" spans="1:5">
      <c r="A542" s="23">
        <v>147844</v>
      </c>
      <c r="B542" t="s">
        <v>34</v>
      </c>
      <c r="C542" s="22">
        <v>44628</v>
      </c>
      <c r="D542">
        <v>14.74</v>
      </c>
      <c r="E542" t="s">
        <v>4316</v>
      </c>
    </row>
    <row r="543" spans="1:5">
      <c r="A543" s="23">
        <v>147844</v>
      </c>
      <c r="B543" t="s">
        <v>34</v>
      </c>
      <c r="C543" s="22">
        <v>44629</v>
      </c>
      <c r="D543">
        <v>14.75</v>
      </c>
      <c r="E543" t="s">
        <v>4316</v>
      </c>
    </row>
    <row r="544" spans="1:5">
      <c r="A544" s="23">
        <v>147844</v>
      </c>
      <c r="B544" t="s">
        <v>34</v>
      </c>
      <c r="C544" s="22">
        <v>44630</v>
      </c>
      <c r="D544">
        <v>14.77</v>
      </c>
      <c r="E544" t="s">
        <v>4316</v>
      </c>
    </row>
    <row r="545" spans="1:5">
      <c r="A545" s="23">
        <v>147844</v>
      </c>
      <c r="B545" t="s">
        <v>34</v>
      </c>
      <c r="C545" s="22">
        <v>44631</v>
      </c>
      <c r="D545">
        <v>14.91</v>
      </c>
      <c r="E545" t="s">
        <v>4316</v>
      </c>
    </row>
    <row r="546" spans="1:5">
      <c r="A546" s="23">
        <v>147844</v>
      </c>
      <c r="B546" t="s">
        <v>34</v>
      </c>
      <c r="C546" s="22">
        <v>44634</v>
      </c>
      <c r="D546">
        <v>14.91</v>
      </c>
      <c r="E546" t="s">
        <v>4316</v>
      </c>
    </row>
    <row r="547" spans="1:5">
      <c r="A547" s="23">
        <v>147844</v>
      </c>
      <c r="B547" t="s">
        <v>34</v>
      </c>
      <c r="C547" s="22">
        <v>44635</v>
      </c>
      <c r="D547">
        <v>14.62</v>
      </c>
      <c r="E547" t="s">
        <v>4316</v>
      </c>
    </row>
    <row r="548" spans="1:5">
      <c r="A548" s="23">
        <v>147844</v>
      </c>
      <c r="B548" t="s">
        <v>34</v>
      </c>
      <c r="C548" s="22">
        <v>44636</v>
      </c>
      <c r="D548">
        <v>14.89</v>
      </c>
      <c r="E548" t="s">
        <v>4316</v>
      </c>
    </row>
    <row r="549" spans="1:5">
      <c r="A549" s="23">
        <v>147844</v>
      </c>
      <c r="B549" t="s">
        <v>34</v>
      </c>
      <c r="C549" s="22">
        <v>44637</v>
      </c>
      <c r="D549">
        <v>15.02</v>
      </c>
      <c r="E549" t="s">
        <v>4316</v>
      </c>
    </row>
    <row r="550" spans="1:5">
      <c r="A550" s="23">
        <v>147844</v>
      </c>
      <c r="B550" t="s">
        <v>34</v>
      </c>
      <c r="C550" s="22">
        <v>44641</v>
      </c>
      <c r="D550">
        <v>14.93</v>
      </c>
      <c r="E550" t="s">
        <v>4316</v>
      </c>
    </row>
    <row r="551" spans="1:5">
      <c r="A551" s="23">
        <v>147844</v>
      </c>
      <c r="B551" t="s">
        <v>34</v>
      </c>
      <c r="C551" s="22">
        <v>44642</v>
      </c>
      <c r="D551">
        <v>15.01</v>
      </c>
      <c r="E551" t="s">
        <v>4316</v>
      </c>
    </row>
    <row r="552" spans="1:5">
      <c r="A552" s="23">
        <v>147844</v>
      </c>
      <c r="B552" t="s">
        <v>34</v>
      </c>
      <c r="C552" s="22">
        <v>44643</v>
      </c>
      <c r="D552">
        <v>15.02</v>
      </c>
      <c r="E552" t="s">
        <v>4316</v>
      </c>
    </row>
    <row r="553" spans="1:5">
      <c r="A553" s="23">
        <v>147844</v>
      </c>
      <c r="B553" t="s">
        <v>34</v>
      </c>
      <c r="C553" s="22">
        <v>44644</v>
      </c>
      <c r="D553">
        <v>15.11</v>
      </c>
      <c r="E553" t="s">
        <v>4316</v>
      </c>
    </row>
    <row r="554" spans="1:5">
      <c r="A554" s="23">
        <v>147844</v>
      </c>
      <c r="B554" t="s">
        <v>34</v>
      </c>
      <c r="C554" s="22">
        <v>44645</v>
      </c>
      <c r="D554">
        <v>15.13</v>
      </c>
      <c r="E554" t="s">
        <v>4316</v>
      </c>
    </row>
    <row r="555" spans="1:5">
      <c r="A555" s="23">
        <v>147844</v>
      </c>
      <c r="B555" t="s">
        <v>34</v>
      </c>
      <c r="C555" s="22">
        <v>44648</v>
      </c>
      <c r="D555">
        <v>15.2</v>
      </c>
      <c r="E555" t="s">
        <v>4316</v>
      </c>
    </row>
    <row r="556" spans="1:5">
      <c r="A556" s="23">
        <v>147844</v>
      </c>
      <c r="B556" t="s">
        <v>34</v>
      </c>
      <c r="C556" s="22">
        <v>44649</v>
      </c>
      <c r="D556">
        <v>15.13</v>
      </c>
      <c r="E556" t="s">
        <v>4316</v>
      </c>
    </row>
    <row r="557" spans="1:5">
      <c r="A557" s="23">
        <v>147844</v>
      </c>
      <c r="B557" t="s">
        <v>34</v>
      </c>
      <c r="C557" s="22">
        <v>44650</v>
      </c>
      <c r="D557">
        <v>15.15</v>
      </c>
      <c r="E557" t="s">
        <v>4316</v>
      </c>
    </row>
    <row r="558" spans="1:5">
      <c r="A558" s="23">
        <v>147844</v>
      </c>
      <c r="B558" t="s">
        <v>34</v>
      </c>
      <c r="C558" s="22">
        <v>44651</v>
      </c>
      <c r="D558">
        <v>15.26</v>
      </c>
      <c r="E558" t="s">
        <v>4316</v>
      </c>
    </row>
    <row r="559" spans="1:5">
      <c r="A559" s="23">
        <v>147844</v>
      </c>
      <c r="B559" t="s">
        <v>34</v>
      </c>
      <c r="C559" s="22">
        <v>44652</v>
      </c>
      <c r="D559">
        <v>15.65</v>
      </c>
      <c r="E559" t="s">
        <v>4316</v>
      </c>
    </row>
    <row r="560" spans="1:5">
      <c r="A560" s="23">
        <v>147844</v>
      </c>
      <c r="B560" t="s">
        <v>34</v>
      </c>
      <c r="C560" s="22">
        <v>44655</v>
      </c>
      <c r="D560">
        <v>15.84</v>
      </c>
      <c r="E560" t="s">
        <v>4316</v>
      </c>
    </row>
    <row r="561" spans="1:5">
      <c r="A561" s="23">
        <v>147844</v>
      </c>
      <c r="B561" t="s">
        <v>34</v>
      </c>
      <c r="C561" s="22">
        <v>44656</v>
      </c>
      <c r="D561">
        <v>15.92</v>
      </c>
      <c r="E561" t="s">
        <v>4316</v>
      </c>
    </row>
    <row r="562" spans="1:5">
      <c r="A562" s="23">
        <v>147844</v>
      </c>
      <c r="B562" t="s">
        <v>34</v>
      </c>
      <c r="C562" s="22">
        <v>44657</v>
      </c>
      <c r="D562">
        <v>16.170000000000002</v>
      </c>
      <c r="E562" t="s">
        <v>4316</v>
      </c>
    </row>
    <row r="563" spans="1:5">
      <c r="A563" s="23">
        <v>147844</v>
      </c>
      <c r="B563" t="s">
        <v>34</v>
      </c>
      <c r="C563" s="22">
        <v>44658</v>
      </c>
      <c r="D563">
        <v>16.100000000000001</v>
      </c>
      <c r="E563" t="s">
        <v>4316</v>
      </c>
    </row>
    <row r="564" spans="1:5">
      <c r="A564" s="23">
        <v>147844</v>
      </c>
      <c r="B564" t="s">
        <v>34</v>
      </c>
      <c r="C564" s="22">
        <v>44659</v>
      </c>
      <c r="D564">
        <v>16.32</v>
      </c>
      <c r="E564" t="s">
        <v>4316</v>
      </c>
    </row>
    <row r="565" spans="1:5">
      <c r="A565" s="23">
        <v>147844</v>
      </c>
      <c r="B565" t="s">
        <v>34</v>
      </c>
      <c r="C565" s="22">
        <v>44662</v>
      </c>
      <c r="D565">
        <v>16.399999999999999</v>
      </c>
      <c r="E565" t="s">
        <v>4316</v>
      </c>
    </row>
    <row r="566" spans="1:5">
      <c r="A566" s="23">
        <v>147844</v>
      </c>
      <c r="B566" t="s">
        <v>34</v>
      </c>
      <c r="C566" s="22">
        <v>44663</v>
      </c>
      <c r="D566">
        <v>16.2</v>
      </c>
      <c r="E566" t="s">
        <v>4316</v>
      </c>
    </row>
    <row r="567" spans="1:5">
      <c r="A567" s="23">
        <v>147844</v>
      </c>
      <c r="B567" t="s">
        <v>34</v>
      </c>
      <c r="C567" s="22">
        <v>44664</v>
      </c>
      <c r="D567">
        <v>16.22</v>
      </c>
      <c r="E567" t="s">
        <v>4316</v>
      </c>
    </row>
    <row r="568" spans="1:5">
      <c r="A568" s="23">
        <v>147844</v>
      </c>
      <c r="B568" t="s">
        <v>34</v>
      </c>
      <c r="C568" s="22">
        <v>44669</v>
      </c>
      <c r="D568">
        <v>16.38</v>
      </c>
      <c r="E568" t="s">
        <v>4316</v>
      </c>
    </row>
    <row r="569" spans="1:5">
      <c r="A569" s="23">
        <v>147844</v>
      </c>
      <c r="B569" t="s">
        <v>34</v>
      </c>
      <c r="C569" s="22">
        <v>44670</v>
      </c>
      <c r="D569">
        <v>16.32</v>
      </c>
      <c r="E569" t="s">
        <v>4316</v>
      </c>
    </row>
    <row r="570" spans="1:5">
      <c r="A570" s="23">
        <v>147844</v>
      </c>
      <c r="B570" t="s">
        <v>34</v>
      </c>
      <c r="C570" s="22">
        <v>44671</v>
      </c>
      <c r="D570">
        <v>16.34</v>
      </c>
      <c r="E570" t="s">
        <v>4316</v>
      </c>
    </row>
    <row r="571" spans="1:5">
      <c r="A571" s="23">
        <v>147844</v>
      </c>
      <c r="B571" t="s">
        <v>34</v>
      </c>
      <c r="C571" s="22">
        <v>44672</v>
      </c>
      <c r="D571">
        <v>16.48</v>
      </c>
      <c r="E571" t="s">
        <v>4316</v>
      </c>
    </row>
    <row r="572" spans="1:5">
      <c r="A572" s="23">
        <v>147844</v>
      </c>
      <c r="B572" t="s">
        <v>34</v>
      </c>
      <c r="C572" s="22">
        <v>44673</v>
      </c>
      <c r="D572">
        <v>16.29</v>
      </c>
      <c r="E572" t="s">
        <v>4316</v>
      </c>
    </row>
    <row r="573" spans="1:5">
      <c r="A573" s="23">
        <v>147844</v>
      </c>
      <c r="B573" t="s">
        <v>34</v>
      </c>
      <c r="C573" s="22">
        <v>44676</v>
      </c>
      <c r="D573">
        <v>15.81</v>
      </c>
      <c r="E573" t="s">
        <v>4316</v>
      </c>
    </row>
    <row r="574" spans="1:5">
      <c r="A574" s="23">
        <v>147844</v>
      </c>
      <c r="B574" t="s">
        <v>34</v>
      </c>
      <c r="C574" s="22">
        <v>44677</v>
      </c>
      <c r="D574">
        <v>16.02</v>
      </c>
      <c r="E574" t="s">
        <v>4316</v>
      </c>
    </row>
    <row r="575" spans="1:5">
      <c r="A575" s="23">
        <v>147844</v>
      </c>
      <c r="B575" t="s">
        <v>34</v>
      </c>
      <c r="C575" s="22">
        <v>44678</v>
      </c>
      <c r="D575">
        <v>15.85</v>
      </c>
      <c r="E575" t="s">
        <v>4316</v>
      </c>
    </row>
    <row r="576" spans="1:5">
      <c r="A576" s="23">
        <v>147844</v>
      </c>
      <c r="B576" t="s">
        <v>34</v>
      </c>
      <c r="C576" s="22">
        <v>44679</v>
      </c>
      <c r="D576">
        <v>16.04</v>
      </c>
      <c r="E576" t="s">
        <v>4316</v>
      </c>
    </row>
    <row r="577" spans="1:5">
      <c r="A577" s="23">
        <v>147844</v>
      </c>
      <c r="B577" t="s">
        <v>34</v>
      </c>
      <c r="C577" s="22">
        <v>44680</v>
      </c>
      <c r="D577">
        <v>15.69</v>
      </c>
      <c r="E577" t="s">
        <v>4316</v>
      </c>
    </row>
    <row r="578" spans="1:5">
      <c r="A578" s="23">
        <v>147844</v>
      </c>
      <c r="B578" t="s">
        <v>34</v>
      </c>
      <c r="C578" s="22">
        <v>44683</v>
      </c>
      <c r="D578">
        <v>15.77</v>
      </c>
      <c r="E578" t="s">
        <v>4316</v>
      </c>
    </row>
    <row r="579" spans="1:5">
      <c r="A579" s="23">
        <v>147844</v>
      </c>
      <c r="B579" t="s">
        <v>34</v>
      </c>
      <c r="C579" s="22">
        <v>44685</v>
      </c>
      <c r="D579">
        <v>15.62</v>
      </c>
      <c r="E579" t="s">
        <v>4316</v>
      </c>
    </row>
    <row r="580" spans="1:5">
      <c r="A580" s="23">
        <v>147844</v>
      </c>
      <c r="B580" t="s">
        <v>34</v>
      </c>
      <c r="C580" s="22">
        <v>44686</v>
      </c>
      <c r="D580">
        <v>15.65</v>
      </c>
      <c r="E580" t="s">
        <v>4316</v>
      </c>
    </row>
    <row r="581" spans="1:5">
      <c r="A581" s="23">
        <v>147844</v>
      </c>
      <c r="B581" t="s">
        <v>34</v>
      </c>
      <c r="C581" s="22">
        <v>44687</v>
      </c>
      <c r="D581">
        <v>15.54</v>
      </c>
      <c r="E581" t="s">
        <v>4316</v>
      </c>
    </row>
    <row r="582" spans="1:5">
      <c r="A582" s="23">
        <v>147844</v>
      </c>
      <c r="B582" t="s">
        <v>34</v>
      </c>
      <c r="C582" s="22">
        <v>44690</v>
      </c>
      <c r="D582">
        <v>15.37</v>
      </c>
      <c r="E582" t="s">
        <v>4316</v>
      </c>
    </row>
    <row r="583" spans="1:5">
      <c r="A583" s="23">
        <v>147844</v>
      </c>
      <c r="B583" t="s">
        <v>34</v>
      </c>
      <c r="C583" s="22">
        <v>44691</v>
      </c>
      <c r="D583">
        <v>14.98</v>
      </c>
      <c r="E583" t="s">
        <v>4316</v>
      </c>
    </row>
    <row r="584" spans="1:5">
      <c r="A584" s="23">
        <v>147844</v>
      </c>
      <c r="B584" t="s">
        <v>34</v>
      </c>
      <c r="C584" s="22">
        <v>44692</v>
      </c>
      <c r="D584">
        <v>14.9</v>
      </c>
      <c r="E584" t="s">
        <v>4316</v>
      </c>
    </row>
    <row r="585" spans="1:5">
      <c r="A585" s="23">
        <v>147844</v>
      </c>
      <c r="B585" t="s">
        <v>34</v>
      </c>
      <c r="C585" s="22">
        <v>44693</v>
      </c>
      <c r="D585">
        <v>14.63</v>
      </c>
      <c r="E585" t="s">
        <v>4316</v>
      </c>
    </row>
    <row r="586" spans="1:5">
      <c r="A586" s="23">
        <v>147844</v>
      </c>
      <c r="B586" t="s">
        <v>34</v>
      </c>
      <c r="C586" s="22">
        <v>44694</v>
      </c>
      <c r="D586">
        <v>14.52</v>
      </c>
      <c r="E586" t="s">
        <v>4316</v>
      </c>
    </row>
    <row r="587" spans="1:5">
      <c r="A587" s="23">
        <v>147844</v>
      </c>
      <c r="B587" t="s">
        <v>34</v>
      </c>
      <c r="C587" s="22">
        <v>44697</v>
      </c>
      <c r="D587">
        <v>14.74</v>
      </c>
      <c r="E587" t="s">
        <v>4316</v>
      </c>
    </row>
    <row r="588" spans="1:5">
      <c r="A588" s="23">
        <v>147844</v>
      </c>
      <c r="B588" t="s">
        <v>34</v>
      </c>
      <c r="C588" s="22">
        <v>44698</v>
      </c>
      <c r="D588">
        <v>15.2</v>
      </c>
      <c r="E588" t="s">
        <v>4316</v>
      </c>
    </row>
    <row r="589" spans="1:5">
      <c r="A589" s="23">
        <v>147844</v>
      </c>
      <c r="B589" t="s">
        <v>34</v>
      </c>
      <c r="C589" s="22">
        <v>44699</v>
      </c>
      <c r="D589">
        <v>15.07</v>
      </c>
      <c r="E589" t="s">
        <v>4316</v>
      </c>
    </row>
    <row r="590" spans="1:5">
      <c r="A590" s="23">
        <v>147844</v>
      </c>
      <c r="B590" t="s">
        <v>34</v>
      </c>
      <c r="C590" s="22">
        <v>44700</v>
      </c>
      <c r="D590">
        <v>14.79</v>
      </c>
      <c r="E590" t="s">
        <v>4316</v>
      </c>
    </row>
    <row r="591" spans="1:5">
      <c r="A591" s="23">
        <v>147844</v>
      </c>
      <c r="B591" t="s">
        <v>34</v>
      </c>
      <c r="C591" s="22">
        <v>44701</v>
      </c>
      <c r="D591">
        <v>15.1</v>
      </c>
      <c r="E591" t="s">
        <v>4316</v>
      </c>
    </row>
    <row r="592" spans="1:5">
      <c r="A592" s="23">
        <v>147844</v>
      </c>
      <c r="B592" t="s">
        <v>34</v>
      </c>
      <c r="C592" s="22">
        <v>44704</v>
      </c>
      <c r="D592">
        <v>14.84</v>
      </c>
      <c r="E592" t="s">
        <v>4316</v>
      </c>
    </row>
    <row r="593" spans="1:5">
      <c r="A593" s="23">
        <v>147844</v>
      </c>
      <c r="B593" t="s">
        <v>34</v>
      </c>
      <c r="C593" s="22">
        <v>44705</v>
      </c>
      <c r="D593">
        <v>14.72</v>
      </c>
      <c r="E593" t="s">
        <v>4316</v>
      </c>
    </row>
    <row r="594" spans="1:5">
      <c r="A594" s="23">
        <v>147844</v>
      </c>
      <c r="B594" t="s">
        <v>34</v>
      </c>
      <c r="C594" s="22">
        <v>44706</v>
      </c>
      <c r="D594">
        <v>14.61</v>
      </c>
      <c r="E594" t="s">
        <v>4316</v>
      </c>
    </row>
    <row r="595" spans="1:5">
      <c r="A595" s="23">
        <v>147844</v>
      </c>
      <c r="B595" t="s">
        <v>34</v>
      </c>
      <c r="C595" s="22">
        <v>44707</v>
      </c>
      <c r="D595">
        <v>14.8</v>
      </c>
      <c r="E595" t="s">
        <v>4316</v>
      </c>
    </row>
    <row r="596" spans="1:5">
      <c r="A596" s="23">
        <v>147844</v>
      </c>
      <c r="B596" t="s">
        <v>34</v>
      </c>
      <c r="C596" s="22">
        <v>44708</v>
      </c>
      <c r="D596">
        <v>14.72</v>
      </c>
      <c r="E596" t="s">
        <v>4316</v>
      </c>
    </row>
    <row r="597" spans="1:5">
      <c r="A597" s="23">
        <v>147844</v>
      </c>
      <c r="B597" t="s">
        <v>34</v>
      </c>
      <c r="C597" s="22">
        <v>44711</v>
      </c>
      <c r="D597">
        <v>14.92</v>
      </c>
      <c r="E597" t="s">
        <v>4316</v>
      </c>
    </row>
    <row r="598" spans="1:5">
      <c r="A598" s="23">
        <v>147844</v>
      </c>
      <c r="B598" t="s">
        <v>34</v>
      </c>
      <c r="C598" s="22">
        <v>44712</v>
      </c>
      <c r="D598">
        <v>15.07</v>
      </c>
      <c r="E598" t="s">
        <v>4316</v>
      </c>
    </row>
    <row r="599" spans="1:5">
      <c r="A599" s="23">
        <v>147844</v>
      </c>
      <c r="B599" t="s">
        <v>34</v>
      </c>
      <c r="C599" s="22">
        <v>44713</v>
      </c>
      <c r="D599">
        <v>15.12</v>
      </c>
      <c r="E599" t="s">
        <v>4316</v>
      </c>
    </row>
    <row r="600" spans="1:5">
      <c r="A600" s="23">
        <v>147844</v>
      </c>
      <c r="B600" t="s">
        <v>34</v>
      </c>
      <c r="C600" s="22">
        <v>44714</v>
      </c>
      <c r="D600">
        <v>15.19</v>
      </c>
      <c r="E600" t="s">
        <v>4316</v>
      </c>
    </row>
    <row r="601" spans="1:5">
      <c r="A601" s="23">
        <v>147844</v>
      </c>
      <c r="B601" t="s">
        <v>34</v>
      </c>
      <c r="C601" s="22">
        <v>44715</v>
      </c>
      <c r="D601">
        <v>15.05</v>
      </c>
      <c r="E601" t="s">
        <v>4316</v>
      </c>
    </row>
    <row r="602" spans="1:5">
      <c r="A602" s="23">
        <v>147844</v>
      </c>
      <c r="B602" t="s">
        <v>34</v>
      </c>
      <c r="C602" s="22">
        <v>44718</v>
      </c>
      <c r="D602">
        <v>14.97</v>
      </c>
      <c r="E602" t="s">
        <v>4316</v>
      </c>
    </row>
    <row r="603" spans="1:5">
      <c r="A603" s="23">
        <v>147844</v>
      </c>
      <c r="B603" t="s">
        <v>34</v>
      </c>
      <c r="C603" s="22">
        <v>44719</v>
      </c>
      <c r="D603">
        <v>14.99</v>
      </c>
      <c r="E603" t="s">
        <v>4316</v>
      </c>
    </row>
    <row r="604" spans="1:5">
      <c r="A604" s="23">
        <v>147844</v>
      </c>
      <c r="B604" t="s">
        <v>34</v>
      </c>
      <c r="C604" s="22">
        <v>44720</v>
      </c>
      <c r="D604">
        <v>15</v>
      </c>
      <c r="E604" t="s">
        <v>4316</v>
      </c>
    </row>
    <row r="605" spans="1:5">
      <c r="A605" s="23">
        <v>147844</v>
      </c>
      <c r="B605" t="s">
        <v>34</v>
      </c>
      <c r="C605" s="22">
        <v>44721</v>
      </c>
      <c r="D605">
        <v>15.02</v>
      </c>
      <c r="E605" t="s">
        <v>4316</v>
      </c>
    </row>
    <row r="606" spans="1:5">
      <c r="A606" s="23">
        <v>147844</v>
      </c>
      <c r="B606" t="s">
        <v>34</v>
      </c>
      <c r="C606" s="22">
        <v>44722</v>
      </c>
      <c r="D606">
        <v>14.91</v>
      </c>
      <c r="E606" t="s">
        <v>4316</v>
      </c>
    </row>
    <row r="607" spans="1:5">
      <c r="A607" s="23">
        <v>147844</v>
      </c>
      <c r="B607" t="s">
        <v>34</v>
      </c>
      <c r="C607" s="22">
        <v>44725</v>
      </c>
      <c r="D607">
        <v>14.42</v>
      </c>
      <c r="E607" t="s">
        <v>4316</v>
      </c>
    </row>
    <row r="608" spans="1:5">
      <c r="A608" s="23">
        <v>147844</v>
      </c>
      <c r="B608" t="s">
        <v>34</v>
      </c>
      <c r="C608" s="22">
        <v>44726</v>
      </c>
      <c r="D608">
        <v>14.44</v>
      </c>
      <c r="E608" t="s">
        <v>4316</v>
      </c>
    </row>
    <row r="609" spans="1:5">
      <c r="A609" s="23">
        <v>147844</v>
      </c>
      <c r="B609" t="s">
        <v>34</v>
      </c>
      <c r="C609" s="22">
        <v>44727</v>
      </c>
      <c r="D609">
        <v>14.38</v>
      </c>
      <c r="E609" t="s">
        <v>4316</v>
      </c>
    </row>
    <row r="610" spans="1:5">
      <c r="A610" s="23">
        <v>147844</v>
      </c>
      <c r="B610" t="s">
        <v>34</v>
      </c>
      <c r="C610" s="22">
        <v>44728</v>
      </c>
      <c r="D610">
        <v>13.92</v>
      </c>
      <c r="E610" t="s">
        <v>4316</v>
      </c>
    </row>
    <row r="611" spans="1:5">
      <c r="A611" s="23">
        <v>147844</v>
      </c>
      <c r="B611" t="s">
        <v>34</v>
      </c>
      <c r="C611" s="22">
        <v>44729</v>
      </c>
      <c r="D611">
        <v>13.81</v>
      </c>
      <c r="E611" t="s">
        <v>4316</v>
      </c>
    </row>
    <row r="612" spans="1:5">
      <c r="A612" s="23">
        <v>147844</v>
      </c>
      <c r="B612" t="s">
        <v>34</v>
      </c>
      <c r="C612" s="22">
        <v>44732</v>
      </c>
      <c r="D612">
        <v>13.45</v>
      </c>
      <c r="E612" t="s">
        <v>4316</v>
      </c>
    </row>
    <row r="613" spans="1:5">
      <c r="A613" s="23">
        <v>147844</v>
      </c>
      <c r="B613" t="s">
        <v>34</v>
      </c>
      <c r="C613" s="22">
        <v>44733</v>
      </c>
      <c r="D613">
        <v>13.82</v>
      </c>
      <c r="E613" t="s">
        <v>4316</v>
      </c>
    </row>
    <row r="614" spans="1:5">
      <c r="A614" s="23">
        <v>147844</v>
      </c>
      <c r="B614" t="s">
        <v>34</v>
      </c>
      <c r="C614" s="22">
        <v>44734</v>
      </c>
      <c r="D614">
        <v>13.61</v>
      </c>
      <c r="E614" t="s">
        <v>4316</v>
      </c>
    </row>
    <row r="615" spans="1:5">
      <c r="A615" s="23">
        <v>147844</v>
      </c>
      <c r="B615" t="s">
        <v>34</v>
      </c>
      <c r="C615" s="22">
        <v>44735</v>
      </c>
      <c r="D615">
        <v>13.61</v>
      </c>
      <c r="E615" t="s">
        <v>4316</v>
      </c>
    </row>
    <row r="616" spans="1:5">
      <c r="A616" s="23">
        <v>147844</v>
      </c>
      <c r="B616" t="s">
        <v>34</v>
      </c>
      <c r="C616" s="22">
        <v>44736</v>
      </c>
      <c r="D616">
        <v>13.74</v>
      </c>
      <c r="E616" t="s">
        <v>4316</v>
      </c>
    </row>
    <row r="617" spans="1:5">
      <c r="A617" s="23">
        <v>147844</v>
      </c>
      <c r="B617" t="s">
        <v>34</v>
      </c>
      <c r="C617" s="22">
        <v>44739</v>
      </c>
      <c r="D617">
        <v>13.96</v>
      </c>
      <c r="E617" t="s">
        <v>4316</v>
      </c>
    </row>
    <row r="618" spans="1:5">
      <c r="A618" s="23">
        <v>147844</v>
      </c>
      <c r="B618" t="s">
        <v>34</v>
      </c>
      <c r="C618" s="22">
        <v>44740</v>
      </c>
      <c r="D618">
        <v>14.07</v>
      </c>
      <c r="E618" t="s">
        <v>4316</v>
      </c>
    </row>
    <row r="619" spans="1:5">
      <c r="A619" s="23">
        <v>147844</v>
      </c>
      <c r="B619" t="s">
        <v>34</v>
      </c>
      <c r="C619" s="22">
        <v>44741</v>
      </c>
      <c r="D619">
        <v>14.09</v>
      </c>
      <c r="E619" t="s">
        <v>4316</v>
      </c>
    </row>
    <row r="620" spans="1:5">
      <c r="A620" s="23">
        <v>147844</v>
      </c>
      <c r="B620" t="s">
        <v>34</v>
      </c>
      <c r="C620" s="22">
        <v>44742</v>
      </c>
      <c r="D620">
        <v>13.98</v>
      </c>
      <c r="E620" t="s">
        <v>4316</v>
      </c>
    </row>
    <row r="621" spans="1:5">
      <c r="A621" s="23">
        <v>147844</v>
      </c>
      <c r="B621" t="s">
        <v>34</v>
      </c>
      <c r="C621" s="22">
        <v>44743</v>
      </c>
      <c r="D621">
        <v>13.89</v>
      </c>
      <c r="E621" t="s">
        <v>4316</v>
      </c>
    </row>
    <row r="622" spans="1:5">
      <c r="A622" s="23">
        <v>147844</v>
      </c>
      <c r="B622" t="s">
        <v>34</v>
      </c>
      <c r="C622" s="22">
        <v>44746</v>
      </c>
      <c r="D622">
        <v>13.99</v>
      </c>
      <c r="E622" t="s">
        <v>4316</v>
      </c>
    </row>
    <row r="623" spans="1:5">
      <c r="A623" s="23">
        <v>147844</v>
      </c>
      <c r="B623" t="s">
        <v>34</v>
      </c>
      <c r="C623" s="22">
        <v>44747</v>
      </c>
      <c r="D623">
        <v>14.02</v>
      </c>
      <c r="E623" t="s">
        <v>4316</v>
      </c>
    </row>
    <row r="624" spans="1:5">
      <c r="A624" s="23">
        <v>147844</v>
      </c>
      <c r="B624" t="s">
        <v>34</v>
      </c>
      <c r="C624" s="22">
        <v>44748</v>
      </c>
      <c r="D624">
        <v>14.04</v>
      </c>
      <c r="E624" t="s">
        <v>4316</v>
      </c>
    </row>
    <row r="625" spans="1:5">
      <c r="A625" s="23">
        <v>147844</v>
      </c>
      <c r="B625" t="s">
        <v>34</v>
      </c>
      <c r="C625" s="22">
        <v>44749</v>
      </c>
      <c r="D625">
        <v>14.33</v>
      </c>
      <c r="E625" t="s">
        <v>4316</v>
      </c>
    </row>
    <row r="626" spans="1:5">
      <c r="A626" s="23">
        <v>147844</v>
      </c>
      <c r="B626" t="s">
        <v>34</v>
      </c>
      <c r="C626" s="22">
        <v>44750</v>
      </c>
      <c r="D626">
        <v>14.43</v>
      </c>
      <c r="E626" t="s">
        <v>4316</v>
      </c>
    </row>
    <row r="627" spans="1:5">
      <c r="A627" s="23">
        <v>147844</v>
      </c>
      <c r="B627" t="s">
        <v>34</v>
      </c>
      <c r="C627" s="22">
        <v>44753</v>
      </c>
      <c r="D627">
        <v>14.51</v>
      </c>
      <c r="E627" t="s">
        <v>4316</v>
      </c>
    </row>
    <row r="628" spans="1:5">
      <c r="A628" s="23">
        <v>147844</v>
      </c>
      <c r="B628" t="s">
        <v>34</v>
      </c>
      <c r="C628" s="22">
        <v>44754</v>
      </c>
      <c r="D628">
        <v>14.42</v>
      </c>
      <c r="E628" t="s">
        <v>4316</v>
      </c>
    </row>
    <row r="629" spans="1:5">
      <c r="A629" s="23">
        <v>147844</v>
      </c>
      <c r="B629" t="s">
        <v>34</v>
      </c>
      <c r="C629" s="22">
        <v>44755</v>
      </c>
      <c r="D629">
        <v>14.45</v>
      </c>
      <c r="E629" t="s">
        <v>4316</v>
      </c>
    </row>
    <row r="630" spans="1:5">
      <c r="A630" s="23">
        <v>147844</v>
      </c>
      <c r="B630" t="s">
        <v>34</v>
      </c>
      <c r="C630" s="22">
        <v>44756</v>
      </c>
      <c r="D630">
        <v>14.35</v>
      </c>
      <c r="E630" t="s">
        <v>4316</v>
      </c>
    </row>
    <row r="631" spans="1:5">
      <c r="A631" s="23">
        <v>147844</v>
      </c>
      <c r="B631" t="s">
        <v>34</v>
      </c>
      <c r="C631" s="22">
        <v>44757</v>
      </c>
      <c r="D631">
        <v>14.34</v>
      </c>
      <c r="E631" t="s">
        <v>4316</v>
      </c>
    </row>
    <row r="632" spans="1:5">
      <c r="A632" s="23">
        <v>147844</v>
      </c>
      <c r="B632" t="s">
        <v>34</v>
      </c>
      <c r="C632" s="22">
        <v>44760</v>
      </c>
      <c r="D632">
        <v>14.58</v>
      </c>
      <c r="E632" t="s">
        <v>4316</v>
      </c>
    </row>
    <row r="633" spans="1:5">
      <c r="A633" s="23">
        <v>147844</v>
      </c>
      <c r="B633" t="s">
        <v>34</v>
      </c>
      <c r="C633" s="22">
        <v>44761</v>
      </c>
      <c r="D633">
        <v>14.68</v>
      </c>
      <c r="E633" t="s">
        <v>4316</v>
      </c>
    </row>
    <row r="634" spans="1:5">
      <c r="A634" s="23">
        <v>147844</v>
      </c>
      <c r="B634" t="s">
        <v>34</v>
      </c>
      <c r="C634" s="22">
        <v>44762</v>
      </c>
      <c r="D634">
        <v>14.74</v>
      </c>
      <c r="E634" t="s">
        <v>4316</v>
      </c>
    </row>
    <row r="635" spans="1:5">
      <c r="A635" s="23">
        <v>147844</v>
      </c>
      <c r="B635" t="s">
        <v>34</v>
      </c>
      <c r="C635" s="22">
        <v>44763</v>
      </c>
      <c r="D635">
        <v>14.87</v>
      </c>
      <c r="E635" t="s">
        <v>4316</v>
      </c>
    </row>
    <row r="636" spans="1:5">
      <c r="A636" s="23">
        <v>147844</v>
      </c>
      <c r="B636" t="s">
        <v>34</v>
      </c>
      <c r="C636" s="22">
        <v>44764</v>
      </c>
      <c r="D636">
        <v>14.86</v>
      </c>
      <c r="E636" t="s">
        <v>4316</v>
      </c>
    </row>
    <row r="637" spans="1:5">
      <c r="A637" s="23">
        <v>147844</v>
      </c>
      <c r="B637" t="s">
        <v>34</v>
      </c>
      <c r="C637" s="22">
        <v>44767</v>
      </c>
      <c r="D637">
        <v>14.85</v>
      </c>
      <c r="E637" t="s">
        <v>4316</v>
      </c>
    </row>
    <row r="638" spans="1:5">
      <c r="A638" s="23">
        <v>147844</v>
      </c>
      <c r="B638" t="s">
        <v>34</v>
      </c>
      <c r="C638" s="22">
        <v>44768</v>
      </c>
      <c r="D638">
        <v>14.79</v>
      </c>
      <c r="E638" t="s">
        <v>4316</v>
      </c>
    </row>
    <row r="639" spans="1:5">
      <c r="A639" s="23">
        <v>147844</v>
      </c>
      <c r="B639" t="s">
        <v>34</v>
      </c>
      <c r="C639" s="22">
        <v>44769</v>
      </c>
      <c r="D639">
        <v>14.97</v>
      </c>
      <c r="E639" t="s">
        <v>4316</v>
      </c>
    </row>
    <row r="640" spans="1:5">
      <c r="A640" s="23">
        <v>147844</v>
      </c>
      <c r="B640" t="s">
        <v>34</v>
      </c>
      <c r="C640" s="22">
        <v>44770</v>
      </c>
      <c r="D640">
        <v>15.05</v>
      </c>
      <c r="E640" t="s">
        <v>4316</v>
      </c>
    </row>
    <row r="641" spans="1:5">
      <c r="A641" s="23">
        <v>147844</v>
      </c>
      <c r="B641" t="s">
        <v>34</v>
      </c>
      <c r="C641" s="22">
        <v>44771</v>
      </c>
      <c r="D641">
        <v>15.21</v>
      </c>
      <c r="E641" t="s">
        <v>4316</v>
      </c>
    </row>
    <row r="642" spans="1:5">
      <c r="A642" s="23">
        <v>147844</v>
      </c>
      <c r="B642" t="s">
        <v>34</v>
      </c>
      <c r="C642" s="22">
        <v>44774</v>
      </c>
      <c r="D642">
        <v>15.45</v>
      </c>
      <c r="E642" t="s">
        <v>4316</v>
      </c>
    </row>
    <row r="643" spans="1:5">
      <c r="A643" s="23">
        <v>147844</v>
      </c>
      <c r="B643" t="s">
        <v>34</v>
      </c>
      <c r="C643" s="22">
        <v>44775</v>
      </c>
      <c r="D643">
        <v>15.62</v>
      </c>
      <c r="E643" t="s">
        <v>4316</v>
      </c>
    </row>
    <row r="644" spans="1:5">
      <c r="A644" s="23">
        <v>147844</v>
      </c>
      <c r="B644" t="s">
        <v>34</v>
      </c>
      <c r="C644" s="22">
        <v>44776</v>
      </c>
      <c r="D644">
        <v>15.53</v>
      </c>
      <c r="E644" t="s">
        <v>4316</v>
      </c>
    </row>
    <row r="645" spans="1:5">
      <c r="A645" s="23">
        <v>147844</v>
      </c>
      <c r="B645" t="s">
        <v>34</v>
      </c>
      <c r="C645" s="22">
        <v>44777</v>
      </c>
      <c r="D645">
        <v>15.36</v>
      </c>
      <c r="E645" t="s">
        <v>4316</v>
      </c>
    </row>
    <row r="646" spans="1:5">
      <c r="A646" s="23">
        <v>147844</v>
      </c>
      <c r="B646" t="s">
        <v>34</v>
      </c>
      <c r="C646" s="22">
        <v>44778</v>
      </c>
      <c r="D646">
        <v>15.36</v>
      </c>
      <c r="E646" t="s">
        <v>4316</v>
      </c>
    </row>
    <row r="647" spans="1:5">
      <c r="A647" s="23">
        <v>147844</v>
      </c>
      <c r="B647" t="s">
        <v>34</v>
      </c>
      <c r="C647" s="22">
        <v>44781</v>
      </c>
      <c r="D647">
        <v>15.45</v>
      </c>
      <c r="E647" t="s">
        <v>4316</v>
      </c>
    </row>
    <row r="648" spans="1:5">
      <c r="A648" s="23">
        <v>147844</v>
      </c>
      <c r="B648" t="s">
        <v>34</v>
      </c>
      <c r="C648" s="22">
        <v>44783</v>
      </c>
      <c r="D648">
        <v>15.51</v>
      </c>
      <c r="E648" t="s">
        <v>4316</v>
      </c>
    </row>
    <row r="649" spans="1:5">
      <c r="A649" s="23">
        <v>147844</v>
      </c>
      <c r="B649" t="s">
        <v>34</v>
      </c>
      <c r="C649" s="22">
        <v>44784</v>
      </c>
      <c r="D649">
        <v>15.65</v>
      </c>
      <c r="E649" t="s">
        <v>4316</v>
      </c>
    </row>
    <row r="650" spans="1:5">
      <c r="A650" s="23">
        <v>147844</v>
      </c>
      <c r="B650" t="s">
        <v>34</v>
      </c>
      <c r="C650" s="22">
        <v>44785</v>
      </c>
      <c r="D650">
        <v>15.84</v>
      </c>
      <c r="E650" t="s">
        <v>4316</v>
      </c>
    </row>
    <row r="651" spans="1:5">
      <c r="A651" s="23">
        <v>147844</v>
      </c>
      <c r="B651" t="s">
        <v>34</v>
      </c>
      <c r="C651" s="22">
        <v>44789</v>
      </c>
      <c r="D651">
        <v>15.94</v>
      </c>
      <c r="E651" t="s">
        <v>4316</v>
      </c>
    </row>
    <row r="652" spans="1:5">
      <c r="A652" s="23">
        <v>147844</v>
      </c>
      <c r="B652" t="s">
        <v>34</v>
      </c>
      <c r="C652" s="22">
        <v>44790</v>
      </c>
      <c r="D652">
        <v>16.079999999999998</v>
      </c>
      <c r="E652" t="s">
        <v>4316</v>
      </c>
    </row>
    <row r="653" spans="1:5">
      <c r="A653" s="23">
        <v>147844</v>
      </c>
      <c r="B653" t="s">
        <v>34</v>
      </c>
      <c r="C653" s="22">
        <v>44791</v>
      </c>
      <c r="D653">
        <v>16.059999999999999</v>
      </c>
      <c r="E653" t="s">
        <v>4316</v>
      </c>
    </row>
    <row r="654" spans="1:5">
      <c r="A654" s="23">
        <v>147844</v>
      </c>
      <c r="B654" t="s">
        <v>34</v>
      </c>
      <c r="C654" s="22">
        <v>44792</v>
      </c>
      <c r="D654">
        <v>15.81</v>
      </c>
      <c r="E654" t="s">
        <v>4316</v>
      </c>
    </row>
    <row r="655" spans="1:5">
      <c r="A655" s="23">
        <v>147844</v>
      </c>
      <c r="B655" t="s">
        <v>34</v>
      </c>
      <c r="C655" s="22">
        <v>44795</v>
      </c>
      <c r="D655">
        <v>15.59</v>
      </c>
      <c r="E655" t="s">
        <v>4316</v>
      </c>
    </row>
    <row r="656" spans="1:5">
      <c r="A656" s="23">
        <v>147844</v>
      </c>
      <c r="B656" t="s">
        <v>34</v>
      </c>
      <c r="C656" s="22">
        <v>44796</v>
      </c>
      <c r="D656">
        <v>15.87</v>
      </c>
      <c r="E656" t="s">
        <v>4316</v>
      </c>
    </row>
    <row r="657" spans="1:5">
      <c r="A657" s="23">
        <v>147844</v>
      </c>
      <c r="B657" t="s">
        <v>34</v>
      </c>
      <c r="C657" s="22">
        <v>44797</v>
      </c>
      <c r="D657">
        <v>15.94</v>
      </c>
      <c r="E657" t="s">
        <v>4316</v>
      </c>
    </row>
    <row r="658" spans="1:5">
      <c r="A658" s="23">
        <v>147844</v>
      </c>
      <c r="B658" t="s">
        <v>34</v>
      </c>
      <c r="C658" s="22">
        <v>44798</v>
      </c>
      <c r="D658">
        <v>16.02</v>
      </c>
      <c r="E658" t="s">
        <v>4316</v>
      </c>
    </row>
    <row r="659" spans="1:5">
      <c r="A659" s="23">
        <v>147844</v>
      </c>
      <c r="B659" t="s">
        <v>34</v>
      </c>
      <c r="C659" s="22">
        <v>44799</v>
      </c>
      <c r="D659">
        <v>16.260000000000002</v>
      </c>
      <c r="E659" t="s">
        <v>4316</v>
      </c>
    </row>
    <row r="660" spans="1:5">
      <c r="A660" s="23">
        <v>147844</v>
      </c>
      <c r="B660" t="s">
        <v>34</v>
      </c>
      <c r="C660" s="22">
        <v>44802</v>
      </c>
      <c r="D660">
        <v>16.12</v>
      </c>
      <c r="E660" t="s">
        <v>4316</v>
      </c>
    </row>
    <row r="661" spans="1:5">
      <c r="A661" s="23">
        <v>147844</v>
      </c>
      <c r="B661" t="s">
        <v>34</v>
      </c>
      <c r="C661" s="22">
        <v>44803</v>
      </c>
      <c r="D661">
        <v>16.36</v>
      </c>
      <c r="E661" t="s">
        <v>4316</v>
      </c>
    </row>
    <row r="662" spans="1:5">
      <c r="A662" s="23">
        <v>147844</v>
      </c>
      <c r="B662" t="s">
        <v>34</v>
      </c>
      <c r="C662" s="22">
        <v>44805</v>
      </c>
      <c r="D662">
        <v>16.329999999999998</v>
      </c>
      <c r="E662" t="s">
        <v>4316</v>
      </c>
    </row>
    <row r="663" spans="1:5">
      <c r="A663" s="23">
        <v>147844</v>
      </c>
      <c r="B663" t="s">
        <v>34</v>
      </c>
      <c r="C663" s="22">
        <v>44806</v>
      </c>
      <c r="D663">
        <v>16.25</v>
      </c>
      <c r="E663" t="s">
        <v>4316</v>
      </c>
    </row>
    <row r="664" spans="1:5">
      <c r="A664" s="23">
        <v>147844</v>
      </c>
      <c r="B664" t="s">
        <v>34</v>
      </c>
      <c r="C664" s="22">
        <v>44809</v>
      </c>
      <c r="D664">
        <v>16.39</v>
      </c>
      <c r="E664" t="s">
        <v>4316</v>
      </c>
    </row>
    <row r="665" spans="1:5">
      <c r="A665" s="23">
        <v>147844</v>
      </c>
      <c r="B665" t="s">
        <v>34</v>
      </c>
      <c r="C665" s="22">
        <v>44810</v>
      </c>
      <c r="D665">
        <v>16.48</v>
      </c>
      <c r="E665" t="s">
        <v>4316</v>
      </c>
    </row>
    <row r="666" spans="1:5">
      <c r="A666" s="23">
        <v>147844</v>
      </c>
      <c r="B666" t="s">
        <v>34</v>
      </c>
      <c r="C666" s="22">
        <v>44811</v>
      </c>
      <c r="D666">
        <v>16.559999999999999</v>
      </c>
      <c r="E666" t="s">
        <v>4316</v>
      </c>
    </row>
    <row r="667" spans="1:5">
      <c r="A667" s="23">
        <v>147844</v>
      </c>
      <c r="B667" t="s">
        <v>34</v>
      </c>
      <c r="C667" s="22">
        <v>44812</v>
      </c>
      <c r="D667">
        <v>16.66</v>
      </c>
      <c r="E667" t="s">
        <v>4316</v>
      </c>
    </row>
    <row r="668" spans="1:5">
      <c r="A668" s="23">
        <v>147844</v>
      </c>
      <c r="B668" t="s">
        <v>34</v>
      </c>
      <c r="C668" s="22">
        <v>44813</v>
      </c>
      <c r="D668">
        <v>16.72</v>
      </c>
      <c r="E668" t="s">
        <v>4316</v>
      </c>
    </row>
    <row r="669" spans="1:5">
      <c r="A669" s="23">
        <v>147844</v>
      </c>
      <c r="B669" t="s">
        <v>34</v>
      </c>
      <c r="C669" s="22">
        <v>44816</v>
      </c>
      <c r="D669">
        <v>16.78</v>
      </c>
      <c r="E669" t="s">
        <v>4316</v>
      </c>
    </row>
    <row r="670" spans="1:5">
      <c r="A670" s="23">
        <v>147844</v>
      </c>
      <c r="B670" t="s">
        <v>34</v>
      </c>
      <c r="C670" s="22">
        <v>44817</v>
      </c>
      <c r="D670">
        <v>16.809999999999999</v>
      </c>
      <c r="E670" t="s">
        <v>4316</v>
      </c>
    </row>
    <row r="671" spans="1:5">
      <c r="A671" s="23">
        <v>147844</v>
      </c>
      <c r="B671" t="s">
        <v>34</v>
      </c>
      <c r="C671" s="22">
        <v>44818</v>
      </c>
      <c r="D671">
        <v>16.96</v>
      </c>
      <c r="E671" t="s">
        <v>4316</v>
      </c>
    </row>
    <row r="672" spans="1:5">
      <c r="A672" s="23">
        <v>147844</v>
      </c>
      <c r="B672" t="s">
        <v>34</v>
      </c>
      <c r="C672" s="22">
        <v>44819</v>
      </c>
      <c r="D672">
        <v>16.98</v>
      </c>
      <c r="E672" t="s">
        <v>4316</v>
      </c>
    </row>
    <row r="673" spans="1:5">
      <c r="A673" s="23">
        <v>147844</v>
      </c>
      <c r="B673" t="s">
        <v>34</v>
      </c>
      <c r="C673" s="22">
        <v>44820</v>
      </c>
      <c r="D673">
        <v>16.7</v>
      </c>
      <c r="E673" t="s">
        <v>4316</v>
      </c>
    </row>
    <row r="674" spans="1:5">
      <c r="A674" s="23">
        <v>147844</v>
      </c>
      <c r="B674" t="s">
        <v>34</v>
      </c>
      <c r="C674" s="22">
        <v>44823</v>
      </c>
      <c r="D674">
        <v>16.73</v>
      </c>
      <c r="E674" t="s">
        <v>4316</v>
      </c>
    </row>
    <row r="675" spans="1:5">
      <c r="A675" s="23">
        <v>147844</v>
      </c>
      <c r="B675" t="s">
        <v>34</v>
      </c>
      <c r="C675" s="22">
        <v>44824</v>
      </c>
      <c r="D675">
        <v>16.82</v>
      </c>
      <c r="E675" t="s">
        <v>4316</v>
      </c>
    </row>
    <row r="676" spans="1:5">
      <c r="A676" s="23">
        <v>147844</v>
      </c>
      <c r="B676" t="s">
        <v>34</v>
      </c>
      <c r="C676" s="22">
        <v>44825</v>
      </c>
      <c r="D676">
        <v>16.670000000000002</v>
      </c>
      <c r="E676" t="s">
        <v>4316</v>
      </c>
    </row>
    <row r="677" spans="1:5">
      <c r="A677" s="23">
        <v>147844</v>
      </c>
      <c r="B677" t="s">
        <v>34</v>
      </c>
      <c r="C677" s="22">
        <v>44826</v>
      </c>
      <c r="D677">
        <v>16.559999999999999</v>
      </c>
      <c r="E677" t="s">
        <v>4316</v>
      </c>
    </row>
    <row r="678" spans="1:5">
      <c r="A678" s="23">
        <v>147844</v>
      </c>
      <c r="B678" t="s">
        <v>34</v>
      </c>
      <c r="C678" s="22">
        <v>44827</v>
      </c>
      <c r="D678">
        <v>16.07</v>
      </c>
      <c r="E678" t="s">
        <v>4316</v>
      </c>
    </row>
    <row r="679" spans="1:5">
      <c r="A679" s="23">
        <v>147844</v>
      </c>
      <c r="B679" t="s">
        <v>34</v>
      </c>
      <c r="C679" s="22">
        <v>44830</v>
      </c>
      <c r="D679">
        <v>15.58</v>
      </c>
      <c r="E679" t="s">
        <v>4316</v>
      </c>
    </row>
    <row r="680" spans="1:5">
      <c r="A680" s="23">
        <v>147844</v>
      </c>
      <c r="B680" t="s">
        <v>34</v>
      </c>
      <c r="C680" s="22">
        <v>44831</v>
      </c>
      <c r="D680">
        <v>15.64</v>
      </c>
      <c r="E680" t="s">
        <v>4316</v>
      </c>
    </row>
    <row r="681" spans="1:5">
      <c r="A681" s="23">
        <v>147844</v>
      </c>
      <c r="B681" t="s">
        <v>34</v>
      </c>
      <c r="C681" s="22">
        <v>44832</v>
      </c>
      <c r="D681">
        <v>15.46</v>
      </c>
      <c r="E681" t="s">
        <v>4316</v>
      </c>
    </row>
    <row r="682" spans="1:5">
      <c r="A682" s="23">
        <v>147844</v>
      </c>
      <c r="B682" t="s">
        <v>34</v>
      </c>
      <c r="C682" s="22">
        <v>44833</v>
      </c>
      <c r="D682">
        <v>15.58</v>
      </c>
      <c r="E682" t="s">
        <v>4316</v>
      </c>
    </row>
    <row r="683" spans="1:5">
      <c r="A683" s="23">
        <v>147844</v>
      </c>
      <c r="B683" t="s">
        <v>34</v>
      </c>
      <c r="C683" s="22">
        <v>44834</v>
      </c>
      <c r="D683">
        <v>15.83</v>
      </c>
      <c r="E683" t="s">
        <v>4316</v>
      </c>
    </row>
    <row r="684" spans="1:5">
      <c r="A684" s="23">
        <v>147844</v>
      </c>
      <c r="B684" t="s">
        <v>34</v>
      </c>
      <c r="C684" s="22">
        <v>44837</v>
      </c>
      <c r="D684">
        <v>15.66</v>
      </c>
      <c r="E684" t="s">
        <v>4316</v>
      </c>
    </row>
    <row r="685" spans="1:5">
      <c r="A685" s="23">
        <v>147844</v>
      </c>
      <c r="B685" t="s">
        <v>34</v>
      </c>
      <c r="C685" s="22">
        <v>44838</v>
      </c>
      <c r="D685">
        <v>16</v>
      </c>
      <c r="E685" t="s">
        <v>4316</v>
      </c>
    </row>
    <row r="686" spans="1:5">
      <c r="A686" s="23">
        <v>147844</v>
      </c>
      <c r="B686" t="s">
        <v>34</v>
      </c>
      <c r="C686" s="22">
        <v>44840</v>
      </c>
      <c r="D686">
        <v>16.18</v>
      </c>
      <c r="E686" t="s">
        <v>4316</v>
      </c>
    </row>
    <row r="687" spans="1:5">
      <c r="A687" s="23">
        <v>147844</v>
      </c>
      <c r="B687" t="s">
        <v>34</v>
      </c>
      <c r="C687" s="22">
        <v>44841</v>
      </c>
      <c r="D687">
        <v>16.18</v>
      </c>
      <c r="E687" t="s">
        <v>4316</v>
      </c>
    </row>
    <row r="688" spans="1:5">
      <c r="A688" s="23">
        <v>147844</v>
      </c>
      <c r="B688" t="s">
        <v>34</v>
      </c>
      <c r="C688" s="22">
        <v>44844</v>
      </c>
      <c r="D688">
        <v>16.14</v>
      </c>
      <c r="E688" t="s">
        <v>4316</v>
      </c>
    </row>
    <row r="689" spans="1:5">
      <c r="A689" s="23">
        <v>147844</v>
      </c>
      <c r="B689" t="s">
        <v>34</v>
      </c>
      <c r="C689" s="22">
        <v>44845</v>
      </c>
      <c r="D689">
        <v>15.87</v>
      </c>
      <c r="E689" t="s">
        <v>4316</v>
      </c>
    </row>
    <row r="690" spans="1:5">
      <c r="A690" s="23">
        <v>147844</v>
      </c>
      <c r="B690" t="s">
        <v>34</v>
      </c>
      <c r="C690" s="22">
        <v>44846</v>
      </c>
      <c r="D690">
        <v>16.079999999999998</v>
      </c>
      <c r="E690" t="s">
        <v>4316</v>
      </c>
    </row>
    <row r="691" spans="1:5">
      <c r="A691" s="23">
        <v>147844</v>
      </c>
      <c r="B691" t="s">
        <v>34</v>
      </c>
      <c r="C691" s="22">
        <v>44847</v>
      </c>
      <c r="D691">
        <v>15.99</v>
      </c>
      <c r="E691" t="s">
        <v>4316</v>
      </c>
    </row>
    <row r="692" spans="1:5">
      <c r="A692" s="23">
        <v>147844</v>
      </c>
      <c r="B692" t="s">
        <v>34</v>
      </c>
      <c r="C692" s="22">
        <v>44848</v>
      </c>
      <c r="D692">
        <v>16.010000000000002</v>
      </c>
      <c r="E692" t="s">
        <v>4316</v>
      </c>
    </row>
    <row r="693" spans="1:5">
      <c r="A693" s="23">
        <v>147844</v>
      </c>
      <c r="B693" t="s">
        <v>34</v>
      </c>
      <c r="C693" s="22">
        <v>44851</v>
      </c>
      <c r="D693">
        <v>16.2</v>
      </c>
      <c r="E693" t="s">
        <v>4316</v>
      </c>
    </row>
    <row r="694" spans="1:5">
      <c r="A694" s="23">
        <v>147844</v>
      </c>
      <c r="B694" t="s">
        <v>34</v>
      </c>
      <c r="C694" s="22">
        <v>44852</v>
      </c>
      <c r="D694">
        <v>16.43</v>
      </c>
      <c r="E694" t="s">
        <v>4316</v>
      </c>
    </row>
    <row r="695" spans="1:5">
      <c r="A695" s="23">
        <v>147844</v>
      </c>
      <c r="B695" t="s">
        <v>34</v>
      </c>
      <c r="C695" s="22">
        <v>44853</v>
      </c>
      <c r="D695">
        <v>16.350000000000001</v>
      </c>
      <c r="E695" t="s">
        <v>4316</v>
      </c>
    </row>
    <row r="696" spans="1:5">
      <c r="A696" s="23">
        <v>147844</v>
      </c>
      <c r="B696" t="s">
        <v>34</v>
      </c>
      <c r="C696" s="22">
        <v>44854</v>
      </c>
      <c r="D696">
        <v>16.57</v>
      </c>
      <c r="E696" t="s">
        <v>4316</v>
      </c>
    </row>
    <row r="697" spans="1:5">
      <c r="A697" s="23">
        <v>147844</v>
      </c>
      <c r="B697" t="s">
        <v>34</v>
      </c>
      <c r="C697" s="22">
        <v>44855</v>
      </c>
      <c r="D697">
        <v>16.55</v>
      </c>
      <c r="E697" t="s">
        <v>4316</v>
      </c>
    </row>
    <row r="698" spans="1:5">
      <c r="A698" s="23">
        <v>147844</v>
      </c>
      <c r="B698" t="s">
        <v>34</v>
      </c>
      <c r="C698" s="22">
        <v>44859</v>
      </c>
      <c r="D698">
        <v>16.87</v>
      </c>
      <c r="E698" t="s">
        <v>4316</v>
      </c>
    </row>
    <row r="699" spans="1:5">
      <c r="A699" s="23">
        <v>147844</v>
      </c>
      <c r="B699" t="s">
        <v>34</v>
      </c>
      <c r="C699" s="22">
        <v>44861</v>
      </c>
      <c r="D699">
        <v>17.03</v>
      </c>
      <c r="E699" t="s">
        <v>4316</v>
      </c>
    </row>
    <row r="700" spans="1:5">
      <c r="A700" s="23">
        <v>147844</v>
      </c>
      <c r="B700" t="s">
        <v>34</v>
      </c>
      <c r="C700" s="22">
        <v>44862</v>
      </c>
      <c r="D700">
        <v>17.010000000000002</v>
      </c>
      <c r="E700" t="s">
        <v>4316</v>
      </c>
    </row>
    <row r="701" spans="1:5">
      <c r="A701" s="23">
        <v>147844</v>
      </c>
      <c r="B701" t="s">
        <v>34</v>
      </c>
      <c r="C701" s="22">
        <v>44865</v>
      </c>
      <c r="D701">
        <v>17.09</v>
      </c>
      <c r="E701" t="s">
        <v>4316</v>
      </c>
    </row>
    <row r="702" spans="1:5">
      <c r="A702" s="23">
        <v>147844</v>
      </c>
      <c r="B702" t="s">
        <v>34</v>
      </c>
      <c r="C702" s="22">
        <v>44866</v>
      </c>
      <c r="D702">
        <v>17.23</v>
      </c>
      <c r="E702" t="s">
        <v>4316</v>
      </c>
    </row>
    <row r="703" spans="1:5">
      <c r="A703" s="23">
        <v>147844</v>
      </c>
      <c r="B703" t="s">
        <v>34</v>
      </c>
      <c r="C703" s="22">
        <v>44867</v>
      </c>
      <c r="D703">
        <v>17.2</v>
      </c>
      <c r="E703" t="s">
        <v>4316</v>
      </c>
    </row>
    <row r="704" spans="1:5">
      <c r="A704" s="23">
        <v>147844</v>
      </c>
      <c r="B704" t="s">
        <v>34</v>
      </c>
      <c r="C704" s="22">
        <v>44868</v>
      </c>
      <c r="D704">
        <v>17.3</v>
      </c>
      <c r="E704" t="s">
        <v>4316</v>
      </c>
    </row>
    <row r="705" spans="1:5">
      <c r="A705" s="23">
        <v>147844</v>
      </c>
      <c r="B705" t="s">
        <v>34</v>
      </c>
      <c r="C705" s="22">
        <v>44869</v>
      </c>
      <c r="D705">
        <v>17.3</v>
      </c>
      <c r="E705" t="s">
        <v>4316</v>
      </c>
    </row>
    <row r="706" spans="1:5">
      <c r="A706" s="23">
        <v>147844</v>
      </c>
      <c r="B706" t="s">
        <v>34</v>
      </c>
      <c r="C706" s="22">
        <v>44872</v>
      </c>
      <c r="D706">
        <v>17.71</v>
      </c>
      <c r="E706" t="s">
        <v>4316</v>
      </c>
    </row>
    <row r="707" spans="1:5">
      <c r="A707" s="23">
        <v>147844</v>
      </c>
      <c r="B707" t="s">
        <v>34</v>
      </c>
      <c r="C707" s="22">
        <v>44874</v>
      </c>
      <c r="D707">
        <v>17.82</v>
      </c>
      <c r="E707" t="s">
        <v>4316</v>
      </c>
    </row>
    <row r="708" spans="1:5">
      <c r="A708" s="23">
        <v>147844</v>
      </c>
      <c r="B708" t="s">
        <v>34</v>
      </c>
      <c r="C708" s="22">
        <v>44875</v>
      </c>
      <c r="D708">
        <v>17.57</v>
      </c>
      <c r="E708" t="s">
        <v>4316</v>
      </c>
    </row>
    <row r="709" spans="1:5">
      <c r="A709" s="23">
        <v>147844</v>
      </c>
      <c r="B709" t="s">
        <v>34</v>
      </c>
      <c r="C709" s="22">
        <v>44876</v>
      </c>
      <c r="D709">
        <v>17.55</v>
      </c>
      <c r="E709" t="s">
        <v>4316</v>
      </c>
    </row>
    <row r="710" spans="1:5">
      <c r="A710" s="23">
        <v>147844</v>
      </c>
      <c r="B710" t="s">
        <v>34</v>
      </c>
      <c r="C710" s="22">
        <v>44879</v>
      </c>
      <c r="D710">
        <v>17.53</v>
      </c>
      <c r="E710" t="s">
        <v>4316</v>
      </c>
    </row>
    <row r="711" spans="1:5">
      <c r="A711" s="23">
        <v>147844</v>
      </c>
      <c r="B711" t="s">
        <v>34</v>
      </c>
      <c r="C711" s="22">
        <v>44880</v>
      </c>
      <c r="D711">
        <v>17.61</v>
      </c>
      <c r="E711" t="s">
        <v>4316</v>
      </c>
    </row>
    <row r="712" spans="1:5">
      <c r="A712" s="23">
        <v>147844</v>
      </c>
      <c r="B712" t="s">
        <v>34</v>
      </c>
      <c r="C712" s="22">
        <v>44881</v>
      </c>
      <c r="D712">
        <v>17.59</v>
      </c>
      <c r="E712" t="s">
        <v>4316</v>
      </c>
    </row>
    <row r="713" spans="1:5">
      <c r="A713" s="23">
        <v>147844</v>
      </c>
      <c r="B713" t="s">
        <v>34</v>
      </c>
      <c r="C713" s="22">
        <v>44882</v>
      </c>
      <c r="D713">
        <v>17.54</v>
      </c>
      <c r="E713" t="s">
        <v>4316</v>
      </c>
    </row>
    <row r="714" spans="1:5">
      <c r="A714" s="23">
        <v>147844</v>
      </c>
      <c r="B714" t="s">
        <v>34</v>
      </c>
      <c r="C714" s="22">
        <v>44883</v>
      </c>
      <c r="D714">
        <v>17.5</v>
      </c>
      <c r="E714" t="s">
        <v>4316</v>
      </c>
    </row>
    <row r="715" spans="1:5">
      <c r="A715" s="23">
        <v>147844</v>
      </c>
      <c r="B715" t="s">
        <v>34</v>
      </c>
      <c r="C715" s="22">
        <v>44886</v>
      </c>
      <c r="D715">
        <v>17.53</v>
      </c>
      <c r="E715" t="s">
        <v>4316</v>
      </c>
    </row>
    <row r="716" spans="1:5">
      <c r="A716" s="23">
        <v>147844</v>
      </c>
      <c r="B716" t="s">
        <v>34</v>
      </c>
      <c r="C716" s="22">
        <v>44887</v>
      </c>
      <c r="D716">
        <v>17.7</v>
      </c>
      <c r="E716" t="s">
        <v>4316</v>
      </c>
    </row>
    <row r="717" spans="1:5">
      <c r="A717" s="23">
        <v>147844</v>
      </c>
      <c r="B717" t="s">
        <v>34</v>
      </c>
      <c r="C717" s="22">
        <v>44888</v>
      </c>
      <c r="D717">
        <v>17.829999999999998</v>
      </c>
      <c r="E717" t="s">
        <v>4316</v>
      </c>
    </row>
    <row r="718" spans="1:5">
      <c r="A718" s="23">
        <v>147844</v>
      </c>
      <c r="B718" t="s">
        <v>34</v>
      </c>
      <c r="C718" s="22">
        <v>44889</v>
      </c>
      <c r="D718">
        <v>17.989999999999998</v>
      </c>
      <c r="E718" t="s">
        <v>4316</v>
      </c>
    </row>
    <row r="719" spans="1:5">
      <c r="A719" s="23">
        <v>147844</v>
      </c>
      <c r="B719" t="s">
        <v>34</v>
      </c>
      <c r="C719" s="22">
        <v>44890</v>
      </c>
      <c r="D719">
        <v>18.079999999999998</v>
      </c>
      <c r="E719" t="s">
        <v>4316</v>
      </c>
    </row>
    <row r="720" spans="1:5">
      <c r="A720" s="23">
        <v>147844</v>
      </c>
      <c r="B720" t="s">
        <v>34</v>
      </c>
      <c r="C720" s="22">
        <v>44893</v>
      </c>
      <c r="D720">
        <v>18.12</v>
      </c>
      <c r="E720" t="s">
        <v>4316</v>
      </c>
    </row>
    <row r="721" spans="1:5">
      <c r="A721" s="23">
        <v>147844</v>
      </c>
      <c r="B721" t="s">
        <v>34</v>
      </c>
      <c r="C721" s="22">
        <v>44894</v>
      </c>
      <c r="D721">
        <v>18.079999999999998</v>
      </c>
      <c r="E721" t="s">
        <v>4316</v>
      </c>
    </row>
    <row r="722" spans="1:5">
      <c r="A722" s="23">
        <v>147844</v>
      </c>
      <c r="B722" t="s">
        <v>34</v>
      </c>
      <c r="C722" s="22">
        <v>44895</v>
      </c>
      <c r="D722">
        <v>18.100000000000001</v>
      </c>
      <c r="E722" t="s">
        <v>4316</v>
      </c>
    </row>
    <row r="723" spans="1:5">
      <c r="A723" s="23">
        <v>147844</v>
      </c>
      <c r="B723" t="s">
        <v>34</v>
      </c>
      <c r="C723" s="22">
        <v>44896</v>
      </c>
      <c r="D723">
        <v>18.21</v>
      </c>
      <c r="E723" t="s">
        <v>4316</v>
      </c>
    </row>
    <row r="724" spans="1:5">
      <c r="A724" s="23">
        <v>147844</v>
      </c>
      <c r="B724" t="s">
        <v>34</v>
      </c>
      <c r="C724" s="22">
        <v>44897</v>
      </c>
      <c r="D724">
        <v>18.260000000000002</v>
      </c>
      <c r="E724" t="s">
        <v>4316</v>
      </c>
    </row>
    <row r="725" spans="1:5">
      <c r="A725" s="23">
        <v>147844</v>
      </c>
      <c r="B725" t="s">
        <v>34</v>
      </c>
      <c r="C725" s="22">
        <v>44900</v>
      </c>
      <c r="D725">
        <v>18.45</v>
      </c>
      <c r="E725" t="s">
        <v>4316</v>
      </c>
    </row>
    <row r="726" spans="1:5">
      <c r="A726" s="23">
        <v>147844</v>
      </c>
      <c r="B726" t="s">
        <v>34</v>
      </c>
      <c r="C726" s="22">
        <v>44901</v>
      </c>
      <c r="D726">
        <v>18.420000000000002</v>
      </c>
      <c r="E726" t="s">
        <v>4316</v>
      </c>
    </row>
    <row r="727" spans="1:5">
      <c r="A727" s="23">
        <v>147844</v>
      </c>
      <c r="B727" t="s">
        <v>34</v>
      </c>
      <c r="C727" s="22">
        <v>44902</v>
      </c>
      <c r="D727">
        <v>18.39</v>
      </c>
      <c r="E727" t="s">
        <v>4316</v>
      </c>
    </row>
    <row r="728" spans="1:5">
      <c r="A728" s="23">
        <v>147844</v>
      </c>
      <c r="B728" t="s">
        <v>34</v>
      </c>
      <c r="C728" s="22">
        <v>44903</v>
      </c>
      <c r="D728">
        <v>18.64</v>
      </c>
      <c r="E728" t="s">
        <v>4316</v>
      </c>
    </row>
    <row r="729" spans="1:5">
      <c r="A729" s="23">
        <v>147844</v>
      </c>
      <c r="B729" t="s">
        <v>34</v>
      </c>
      <c r="C729" s="22">
        <v>44904</v>
      </c>
      <c r="D729">
        <v>18.5</v>
      </c>
      <c r="E729" t="s">
        <v>4316</v>
      </c>
    </row>
    <row r="730" spans="1:5">
      <c r="A730" s="23">
        <v>147844</v>
      </c>
      <c r="B730" t="s">
        <v>34</v>
      </c>
      <c r="C730" s="22">
        <v>44907</v>
      </c>
      <c r="D730">
        <v>18.649999999999999</v>
      </c>
      <c r="E730" t="s">
        <v>4316</v>
      </c>
    </row>
    <row r="731" spans="1:5">
      <c r="A731" s="23">
        <v>147844</v>
      </c>
      <c r="B731" t="s">
        <v>34</v>
      </c>
      <c r="C731" s="22">
        <v>44908</v>
      </c>
      <c r="D731">
        <v>18.78</v>
      </c>
      <c r="E731" t="s">
        <v>4316</v>
      </c>
    </row>
    <row r="732" spans="1:5">
      <c r="A732" s="23">
        <v>147844</v>
      </c>
      <c r="B732" t="s">
        <v>34</v>
      </c>
      <c r="C732" s="22">
        <v>44909</v>
      </c>
      <c r="D732">
        <v>18.850000000000001</v>
      </c>
      <c r="E732" t="s">
        <v>4316</v>
      </c>
    </row>
    <row r="733" spans="1:5">
      <c r="A733" s="23">
        <v>147844</v>
      </c>
      <c r="B733" t="s">
        <v>34</v>
      </c>
      <c r="C733" s="22">
        <v>44910</v>
      </c>
      <c r="D733">
        <v>18.63</v>
      </c>
      <c r="E733" t="s">
        <v>4316</v>
      </c>
    </row>
    <row r="734" spans="1:5">
      <c r="A734" s="23">
        <v>147844</v>
      </c>
      <c r="B734" t="s">
        <v>34</v>
      </c>
      <c r="C734" s="22">
        <v>44911</v>
      </c>
      <c r="D734">
        <v>18.32</v>
      </c>
      <c r="E734" t="s">
        <v>4316</v>
      </c>
    </row>
    <row r="735" spans="1:5">
      <c r="A735" s="23">
        <v>147844</v>
      </c>
      <c r="B735" t="s">
        <v>34</v>
      </c>
      <c r="C735" s="22">
        <v>44914</v>
      </c>
      <c r="D735">
        <v>18.440000000000001</v>
      </c>
      <c r="E735" t="s">
        <v>4316</v>
      </c>
    </row>
    <row r="736" spans="1:5">
      <c r="A736" s="23">
        <v>147844</v>
      </c>
      <c r="B736" t="s">
        <v>34</v>
      </c>
      <c r="C736" s="22">
        <v>44915</v>
      </c>
      <c r="D736">
        <v>18.39</v>
      </c>
      <c r="E736" t="s">
        <v>4316</v>
      </c>
    </row>
    <row r="737" spans="1:5">
      <c r="A737" s="23">
        <v>147844</v>
      </c>
      <c r="B737" t="s">
        <v>34</v>
      </c>
      <c r="C737" s="22">
        <v>44916</v>
      </c>
      <c r="D737">
        <v>18.03</v>
      </c>
      <c r="E737" t="s">
        <v>4316</v>
      </c>
    </row>
    <row r="738" spans="1:5">
      <c r="A738" s="23">
        <v>147844</v>
      </c>
      <c r="B738" t="s">
        <v>34</v>
      </c>
      <c r="C738" s="22">
        <v>44917</v>
      </c>
      <c r="D738">
        <v>17.84</v>
      </c>
      <c r="E738" t="s">
        <v>4316</v>
      </c>
    </row>
    <row r="739" spans="1:5">
      <c r="A739" s="23">
        <v>147844</v>
      </c>
      <c r="B739" t="s">
        <v>34</v>
      </c>
      <c r="C739" s="22">
        <v>44918</v>
      </c>
      <c r="D739">
        <v>17.21</v>
      </c>
      <c r="E739" t="s">
        <v>4316</v>
      </c>
    </row>
    <row r="740" spans="1:5">
      <c r="A740" s="23">
        <v>147844</v>
      </c>
      <c r="B740" t="s">
        <v>34</v>
      </c>
      <c r="C740" s="22">
        <v>44921</v>
      </c>
      <c r="D740">
        <v>17.79</v>
      </c>
      <c r="E740" t="s">
        <v>4316</v>
      </c>
    </row>
    <row r="741" spans="1:5">
      <c r="A741" s="23">
        <v>147844</v>
      </c>
      <c r="B741" t="s">
        <v>34</v>
      </c>
      <c r="C741" s="22">
        <v>44922</v>
      </c>
      <c r="D741">
        <v>17.940000000000001</v>
      </c>
      <c r="E741" t="s">
        <v>4316</v>
      </c>
    </row>
    <row r="742" spans="1:5">
      <c r="A742" s="23">
        <v>147844</v>
      </c>
      <c r="B742" t="s">
        <v>34</v>
      </c>
      <c r="C742" s="22">
        <v>44923</v>
      </c>
      <c r="D742">
        <v>18.04</v>
      </c>
      <c r="E742" t="s">
        <v>4316</v>
      </c>
    </row>
    <row r="743" spans="1:5">
      <c r="A743" s="23">
        <v>147844</v>
      </c>
      <c r="B743" t="s">
        <v>34</v>
      </c>
      <c r="C743" s="22">
        <v>44924</v>
      </c>
      <c r="D743">
        <v>18.13</v>
      </c>
      <c r="E743" t="s">
        <v>4316</v>
      </c>
    </row>
    <row r="744" spans="1:5">
      <c r="A744" s="23">
        <v>147844</v>
      </c>
      <c r="B744" t="s">
        <v>34</v>
      </c>
      <c r="C744" s="22">
        <v>44925</v>
      </c>
      <c r="D744">
        <v>18.260000000000002</v>
      </c>
      <c r="E744" t="s">
        <v>4316</v>
      </c>
    </row>
    <row r="745" spans="1:5">
      <c r="A745" s="23">
        <v>147844</v>
      </c>
      <c r="B745" t="s">
        <v>34</v>
      </c>
      <c r="C745" s="22">
        <v>44928</v>
      </c>
      <c r="D745">
        <v>18.46</v>
      </c>
      <c r="E745" t="s">
        <v>4316</v>
      </c>
    </row>
    <row r="746" spans="1:5">
      <c r="A746" s="23">
        <v>147844</v>
      </c>
      <c r="B746" t="s">
        <v>34</v>
      </c>
      <c r="C746" s="22">
        <v>44929</v>
      </c>
      <c r="D746">
        <v>18.52</v>
      </c>
      <c r="E746" t="s">
        <v>4316</v>
      </c>
    </row>
    <row r="747" spans="1:5">
      <c r="A747" s="23">
        <v>147844</v>
      </c>
      <c r="B747" t="s">
        <v>34</v>
      </c>
      <c r="C747" s="22">
        <v>44930</v>
      </c>
      <c r="D747">
        <v>18.23</v>
      </c>
      <c r="E747" t="s">
        <v>4316</v>
      </c>
    </row>
    <row r="748" spans="1:5">
      <c r="A748" s="23">
        <v>147844</v>
      </c>
      <c r="B748" t="s">
        <v>34</v>
      </c>
      <c r="C748" s="22">
        <v>44931</v>
      </c>
      <c r="D748">
        <v>18.350000000000001</v>
      </c>
      <c r="E748" t="s">
        <v>4316</v>
      </c>
    </row>
    <row r="749" spans="1:5">
      <c r="A749" s="23">
        <v>147844</v>
      </c>
      <c r="B749" t="s">
        <v>34</v>
      </c>
      <c r="C749" s="22">
        <v>44932</v>
      </c>
      <c r="D749">
        <v>18.23</v>
      </c>
      <c r="E749" t="s">
        <v>4316</v>
      </c>
    </row>
    <row r="750" spans="1:5">
      <c r="A750" s="23">
        <v>147844</v>
      </c>
      <c r="B750" t="s">
        <v>34</v>
      </c>
      <c r="C750" s="22">
        <v>44935</v>
      </c>
      <c r="D750">
        <v>18.41</v>
      </c>
      <c r="E750" t="s">
        <v>4316</v>
      </c>
    </row>
    <row r="751" spans="1:5">
      <c r="A751" s="23">
        <v>147844</v>
      </c>
      <c r="B751" t="s">
        <v>34</v>
      </c>
      <c r="C751" s="22">
        <v>44936</v>
      </c>
      <c r="D751">
        <v>18.22</v>
      </c>
      <c r="E751" t="s">
        <v>4316</v>
      </c>
    </row>
    <row r="752" spans="1:5">
      <c r="A752" s="23">
        <v>147844</v>
      </c>
      <c r="B752" t="s">
        <v>34</v>
      </c>
      <c r="C752" s="22">
        <v>44937</v>
      </c>
      <c r="D752">
        <v>18.27</v>
      </c>
      <c r="E752" t="s">
        <v>4316</v>
      </c>
    </row>
    <row r="753" spans="1:5">
      <c r="A753" s="23">
        <v>147844</v>
      </c>
      <c r="B753" t="s">
        <v>34</v>
      </c>
      <c r="C753" s="22">
        <v>44938</v>
      </c>
      <c r="D753">
        <v>18.23</v>
      </c>
      <c r="E753" t="s">
        <v>4316</v>
      </c>
    </row>
    <row r="754" spans="1:5">
      <c r="A754" s="23">
        <v>147844</v>
      </c>
      <c r="B754" t="s">
        <v>34</v>
      </c>
      <c r="C754" s="22">
        <v>44939</v>
      </c>
      <c r="D754">
        <v>18.37</v>
      </c>
      <c r="E754" t="s">
        <v>4316</v>
      </c>
    </row>
    <row r="755" spans="1:5">
      <c r="A755" s="23">
        <v>147844</v>
      </c>
      <c r="B755" t="s">
        <v>34</v>
      </c>
      <c r="C755" s="22">
        <v>44942</v>
      </c>
      <c r="D755">
        <v>18.399999999999999</v>
      </c>
      <c r="E755" t="s">
        <v>4316</v>
      </c>
    </row>
    <row r="756" spans="1:5">
      <c r="A756" s="23">
        <v>147844</v>
      </c>
      <c r="B756" t="s">
        <v>34</v>
      </c>
      <c r="C756" s="22">
        <v>44943</v>
      </c>
      <c r="D756">
        <v>18.28</v>
      </c>
      <c r="E756" t="s">
        <v>4316</v>
      </c>
    </row>
    <row r="757" spans="1:5">
      <c r="A757" s="23">
        <v>147844</v>
      </c>
      <c r="B757" t="s">
        <v>34</v>
      </c>
      <c r="C757" s="22">
        <v>44944</v>
      </c>
      <c r="D757">
        <v>18.28</v>
      </c>
      <c r="E757" t="s">
        <v>4316</v>
      </c>
    </row>
    <row r="758" spans="1:5">
      <c r="A758" s="23">
        <v>147844</v>
      </c>
      <c r="B758" t="s">
        <v>34</v>
      </c>
      <c r="C758" s="22">
        <v>44945</v>
      </c>
      <c r="D758">
        <v>18.350000000000001</v>
      </c>
      <c r="E758" t="s">
        <v>4316</v>
      </c>
    </row>
    <row r="759" spans="1:5">
      <c r="A759" s="23">
        <v>147844</v>
      </c>
      <c r="B759" t="s">
        <v>34</v>
      </c>
      <c r="C759" s="22">
        <v>44946</v>
      </c>
      <c r="D759">
        <v>18.39</v>
      </c>
      <c r="E759" t="s">
        <v>4316</v>
      </c>
    </row>
    <row r="760" spans="1:5">
      <c r="A760" s="23">
        <v>147844</v>
      </c>
      <c r="B760" t="s">
        <v>34</v>
      </c>
      <c r="C760" s="22">
        <v>44949</v>
      </c>
      <c r="D760">
        <v>18.46</v>
      </c>
      <c r="E760" t="s">
        <v>4316</v>
      </c>
    </row>
    <row r="761" spans="1:5">
      <c r="A761" s="23">
        <v>147844</v>
      </c>
      <c r="B761" t="s">
        <v>34</v>
      </c>
      <c r="C761" s="22">
        <v>44950</v>
      </c>
      <c r="D761">
        <v>18.27</v>
      </c>
      <c r="E761" t="s">
        <v>4316</v>
      </c>
    </row>
    <row r="762" spans="1:5">
      <c r="A762" s="23">
        <v>147844</v>
      </c>
      <c r="B762" t="s">
        <v>34</v>
      </c>
      <c r="C762" s="22">
        <v>44951</v>
      </c>
      <c r="D762">
        <v>17.940000000000001</v>
      </c>
      <c r="E762" t="s">
        <v>4316</v>
      </c>
    </row>
    <row r="763" spans="1:5">
      <c r="A763" s="23">
        <v>147844</v>
      </c>
      <c r="B763" t="s">
        <v>34</v>
      </c>
      <c r="C763" s="22">
        <v>44953</v>
      </c>
      <c r="D763">
        <v>17.440000000000001</v>
      </c>
      <c r="E763" t="s">
        <v>4316</v>
      </c>
    </row>
    <row r="764" spans="1:5">
      <c r="A764" s="23">
        <v>147844</v>
      </c>
      <c r="B764" t="s">
        <v>34</v>
      </c>
      <c r="C764" s="22">
        <v>44956</v>
      </c>
      <c r="D764">
        <v>17.420000000000002</v>
      </c>
      <c r="E764" t="s">
        <v>4316</v>
      </c>
    </row>
    <row r="765" spans="1:5">
      <c r="A765" s="23">
        <v>147844</v>
      </c>
      <c r="B765" t="s">
        <v>34</v>
      </c>
      <c r="C765" s="22">
        <v>44957</v>
      </c>
      <c r="D765">
        <v>17.809999999999999</v>
      </c>
      <c r="E765" t="s">
        <v>4316</v>
      </c>
    </row>
    <row r="766" spans="1:5">
      <c r="A766" s="23">
        <v>147844</v>
      </c>
      <c r="B766" t="s">
        <v>34</v>
      </c>
      <c r="C766" s="22">
        <v>44958</v>
      </c>
      <c r="D766">
        <v>17.260000000000002</v>
      </c>
      <c r="E766" t="s">
        <v>4316</v>
      </c>
    </row>
    <row r="767" spans="1:5">
      <c r="A767" s="23">
        <v>147844</v>
      </c>
      <c r="B767" t="s">
        <v>34</v>
      </c>
      <c r="C767" s="22">
        <v>44959</v>
      </c>
      <c r="D767">
        <v>17.14</v>
      </c>
      <c r="E767" t="s">
        <v>4316</v>
      </c>
    </row>
    <row r="768" spans="1:5">
      <c r="A768" s="23">
        <v>147844</v>
      </c>
      <c r="B768" t="s">
        <v>34</v>
      </c>
      <c r="C768" s="22">
        <v>44960</v>
      </c>
      <c r="D768">
        <v>17.309999999999999</v>
      </c>
      <c r="E768" t="s">
        <v>4316</v>
      </c>
    </row>
    <row r="769" spans="1:5">
      <c r="A769" s="23">
        <v>147844</v>
      </c>
      <c r="B769" t="s">
        <v>34</v>
      </c>
      <c r="C769" s="22">
        <v>44963</v>
      </c>
      <c r="D769">
        <v>17.38</v>
      </c>
      <c r="E769" t="s">
        <v>4316</v>
      </c>
    </row>
    <row r="770" spans="1:5">
      <c r="A770" s="23">
        <v>147844</v>
      </c>
      <c r="B770" t="s">
        <v>34</v>
      </c>
      <c r="C770" s="22">
        <v>44964</v>
      </c>
      <c r="D770">
        <v>17.350000000000001</v>
      </c>
      <c r="E770" t="s">
        <v>4316</v>
      </c>
    </row>
    <row r="771" spans="1:5">
      <c r="A771" s="23">
        <v>147844</v>
      </c>
      <c r="B771" t="s">
        <v>34</v>
      </c>
      <c r="C771" s="22">
        <v>44965</v>
      </c>
      <c r="D771">
        <v>17.48</v>
      </c>
      <c r="E771" t="s">
        <v>4316</v>
      </c>
    </row>
    <row r="772" spans="1:5">
      <c r="A772" s="23">
        <v>147844</v>
      </c>
      <c r="B772" t="s">
        <v>34</v>
      </c>
      <c r="C772" s="22">
        <v>44966</v>
      </c>
      <c r="D772">
        <v>17.489999999999998</v>
      </c>
      <c r="E772" t="s">
        <v>4316</v>
      </c>
    </row>
    <row r="773" spans="1:5">
      <c r="A773" s="23">
        <v>147844</v>
      </c>
      <c r="B773" t="s">
        <v>34</v>
      </c>
      <c r="C773" s="22">
        <v>44967</v>
      </c>
      <c r="D773">
        <v>17.48</v>
      </c>
      <c r="E773" t="s">
        <v>4316</v>
      </c>
    </row>
    <row r="774" spans="1:5">
      <c r="A774" s="23">
        <v>147844</v>
      </c>
      <c r="B774" t="s">
        <v>34</v>
      </c>
      <c r="C774" s="22">
        <v>44970</v>
      </c>
      <c r="D774">
        <v>17.399999999999999</v>
      </c>
      <c r="E774" t="s">
        <v>4316</v>
      </c>
    </row>
    <row r="775" spans="1:5">
      <c r="A775" s="23">
        <v>147844</v>
      </c>
      <c r="B775" t="s">
        <v>34</v>
      </c>
      <c r="C775" s="22">
        <v>44971</v>
      </c>
      <c r="D775">
        <v>17.37</v>
      </c>
      <c r="E775" t="s">
        <v>4316</v>
      </c>
    </row>
    <row r="776" spans="1:5">
      <c r="A776" s="23">
        <v>147844</v>
      </c>
      <c r="B776" t="s">
        <v>34</v>
      </c>
      <c r="C776" s="22">
        <v>44972</v>
      </c>
      <c r="D776">
        <v>17.420000000000002</v>
      </c>
      <c r="E776" t="s">
        <v>4316</v>
      </c>
    </row>
    <row r="777" spans="1:5">
      <c r="A777" s="23">
        <v>147844</v>
      </c>
      <c r="B777" t="s">
        <v>34</v>
      </c>
      <c r="C777" s="22">
        <v>44973</v>
      </c>
      <c r="D777">
        <v>17.54</v>
      </c>
      <c r="E777" t="s">
        <v>4316</v>
      </c>
    </row>
    <row r="778" spans="1:5">
      <c r="A778" s="23">
        <v>147844</v>
      </c>
      <c r="B778" t="s">
        <v>34</v>
      </c>
      <c r="C778" s="22">
        <v>44974</v>
      </c>
      <c r="D778">
        <v>17.46</v>
      </c>
      <c r="E778" t="s">
        <v>4316</v>
      </c>
    </row>
    <row r="779" spans="1:5">
      <c r="A779" s="23">
        <v>147844</v>
      </c>
      <c r="B779" t="s">
        <v>34</v>
      </c>
      <c r="C779" s="22">
        <v>44977</v>
      </c>
      <c r="D779">
        <v>17.420000000000002</v>
      </c>
      <c r="E779" t="s">
        <v>4316</v>
      </c>
    </row>
    <row r="780" spans="1:5">
      <c r="A780" s="23">
        <v>147844</v>
      </c>
      <c r="B780" t="s">
        <v>34</v>
      </c>
      <c r="C780" s="22">
        <v>44978</v>
      </c>
      <c r="D780">
        <v>17.350000000000001</v>
      </c>
      <c r="E780" t="s">
        <v>4316</v>
      </c>
    </row>
    <row r="781" spans="1:5">
      <c r="A781" s="23">
        <v>147844</v>
      </c>
      <c r="B781" t="s">
        <v>34</v>
      </c>
      <c r="C781" s="22">
        <v>44979</v>
      </c>
      <c r="D781">
        <v>17.13</v>
      </c>
      <c r="E781" t="s">
        <v>4316</v>
      </c>
    </row>
    <row r="782" spans="1:5">
      <c r="A782" s="23">
        <v>147844</v>
      </c>
      <c r="B782" t="s">
        <v>34</v>
      </c>
      <c r="C782" s="22">
        <v>44980</v>
      </c>
      <c r="D782">
        <v>17.18</v>
      </c>
      <c r="E782" t="s">
        <v>4316</v>
      </c>
    </row>
    <row r="783" spans="1:5">
      <c r="A783" s="23">
        <v>147844</v>
      </c>
      <c r="B783" t="s">
        <v>34</v>
      </c>
      <c r="C783" s="22">
        <v>44981</v>
      </c>
      <c r="D783">
        <v>17.190000000000001</v>
      </c>
      <c r="E783" t="s">
        <v>4316</v>
      </c>
    </row>
    <row r="784" spans="1:5">
      <c r="A784" s="23">
        <v>147844</v>
      </c>
      <c r="B784" t="s">
        <v>34</v>
      </c>
      <c r="C784" s="22">
        <v>44984</v>
      </c>
      <c r="D784">
        <v>17.239999999999998</v>
      </c>
      <c r="E784" t="s">
        <v>4316</v>
      </c>
    </row>
    <row r="785" spans="1:5">
      <c r="A785" s="23">
        <v>147844</v>
      </c>
      <c r="B785" t="s">
        <v>34</v>
      </c>
      <c r="C785" s="22">
        <v>44985</v>
      </c>
      <c r="D785">
        <v>17.23</v>
      </c>
      <c r="E785" t="s">
        <v>4316</v>
      </c>
    </row>
    <row r="786" spans="1:5">
      <c r="A786" s="23">
        <v>147844</v>
      </c>
      <c r="B786" t="s">
        <v>34</v>
      </c>
      <c r="C786" s="22">
        <v>44986</v>
      </c>
      <c r="D786">
        <v>17.54</v>
      </c>
      <c r="E786" t="s">
        <v>4316</v>
      </c>
    </row>
    <row r="787" spans="1:5">
      <c r="A787" s="23">
        <v>147844</v>
      </c>
      <c r="B787" t="s">
        <v>34</v>
      </c>
      <c r="C787" s="22">
        <v>44987</v>
      </c>
      <c r="D787">
        <v>17.55</v>
      </c>
      <c r="E787" t="s">
        <v>4316</v>
      </c>
    </row>
    <row r="788" spans="1:5">
      <c r="A788" s="23">
        <v>147844</v>
      </c>
      <c r="B788" t="s">
        <v>34</v>
      </c>
      <c r="C788" s="22">
        <v>44988</v>
      </c>
      <c r="D788">
        <v>17.89</v>
      </c>
      <c r="E788" t="s">
        <v>4316</v>
      </c>
    </row>
    <row r="789" spans="1:5">
      <c r="A789" s="23">
        <v>147844</v>
      </c>
      <c r="B789" t="s">
        <v>34</v>
      </c>
      <c r="C789" s="22">
        <v>44991</v>
      </c>
      <c r="D789">
        <v>18.07</v>
      </c>
      <c r="E789" t="s">
        <v>4316</v>
      </c>
    </row>
    <row r="790" spans="1:5">
      <c r="A790" s="23">
        <v>147844</v>
      </c>
      <c r="B790" t="s">
        <v>34</v>
      </c>
      <c r="C790" s="22">
        <v>44993</v>
      </c>
      <c r="D790">
        <v>18.12</v>
      </c>
      <c r="E790" t="s">
        <v>4316</v>
      </c>
    </row>
    <row r="791" spans="1:5">
      <c r="A791" s="23">
        <v>147844</v>
      </c>
      <c r="B791" t="s">
        <v>34</v>
      </c>
      <c r="C791" s="22">
        <v>44994</v>
      </c>
      <c r="D791">
        <v>18.03</v>
      </c>
      <c r="E791" t="s">
        <v>4316</v>
      </c>
    </row>
    <row r="792" spans="1:5">
      <c r="A792" s="23">
        <v>147844</v>
      </c>
      <c r="B792" t="s">
        <v>34</v>
      </c>
      <c r="C792" s="22">
        <v>44995</v>
      </c>
      <c r="D792">
        <v>17.899999999999999</v>
      </c>
      <c r="E792" t="s">
        <v>4316</v>
      </c>
    </row>
    <row r="793" spans="1:5">
      <c r="A793" s="23">
        <v>147844</v>
      </c>
      <c r="B793" t="s">
        <v>34</v>
      </c>
      <c r="C793" s="22">
        <v>44998</v>
      </c>
      <c r="D793">
        <v>17.62</v>
      </c>
      <c r="E793" t="s">
        <v>4316</v>
      </c>
    </row>
    <row r="794" spans="1:5">
      <c r="A794" s="23">
        <v>147844</v>
      </c>
      <c r="B794" t="s">
        <v>34</v>
      </c>
      <c r="C794" s="22">
        <v>44999</v>
      </c>
      <c r="D794">
        <v>17.52</v>
      </c>
      <c r="E794" t="s">
        <v>4316</v>
      </c>
    </row>
    <row r="795" spans="1:5">
      <c r="A795" s="23">
        <v>147844</v>
      </c>
      <c r="B795" t="s">
        <v>34</v>
      </c>
      <c r="C795" s="22">
        <v>45000</v>
      </c>
      <c r="D795">
        <v>17.45</v>
      </c>
      <c r="E795" t="s">
        <v>4316</v>
      </c>
    </row>
    <row r="796" spans="1:5">
      <c r="A796" s="23">
        <v>147844</v>
      </c>
      <c r="B796" t="s">
        <v>34</v>
      </c>
      <c r="C796" s="22">
        <v>45001</v>
      </c>
      <c r="D796">
        <v>17.559999999999999</v>
      </c>
      <c r="E796" t="s">
        <v>4316</v>
      </c>
    </row>
    <row r="797" spans="1:5">
      <c r="A797" s="23">
        <v>147844</v>
      </c>
      <c r="B797" t="s">
        <v>34</v>
      </c>
      <c r="C797" s="22">
        <v>45002</v>
      </c>
      <c r="D797">
        <v>17.63</v>
      </c>
      <c r="E797" t="s">
        <v>4316</v>
      </c>
    </row>
    <row r="798" spans="1:5">
      <c r="A798" s="23">
        <v>147844</v>
      </c>
      <c r="B798" t="s">
        <v>34</v>
      </c>
      <c r="C798" s="22">
        <v>45005</v>
      </c>
      <c r="D798">
        <v>17.43</v>
      </c>
      <c r="E798" t="s">
        <v>4316</v>
      </c>
    </row>
    <row r="799" spans="1:5">
      <c r="A799" s="23">
        <v>147844</v>
      </c>
      <c r="B799" t="s">
        <v>34</v>
      </c>
      <c r="C799" s="22">
        <v>45006</v>
      </c>
      <c r="D799">
        <v>17.510000000000002</v>
      </c>
      <c r="E799" t="s">
        <v>4316</v>
      </c>
    </row>
    <row r="800" spans="1:5">
      <c r="A800" s="23">
        <v>147844</v>
      </c>
      <c r="B800" t="s">
        <v>34</v>
      </c>
      <c r="C800" s="22">
        <v>45007</v>
      </c>
      <c r="D800">
        <v>17.489999999999998</v>
      </c>
      <c r="E800" t="s">
        <v>4316</v>
      </c>
    </row>
    <row r="801" spans="1:5">
      <c r="A801" s="23">
        <v>147844</v>
      </c>
      <c r="B801" t="s">
        <v>34</v>
      </c>
      <c r="C801" s="22">
        <v>45008</v>
      </c>
      <c r="D801">
        <v>17.36</v>
      </c>
      <c r="E801" t="s">
        <v>4316</v>
      </c>
    </row>
    <row r="802" spans="1:5">
      <c r="A802" s="23">
        <v>147844</v>
      </c>
      <c r="B802" t="s">
        <v>34</v>
      </c>
      <c r="C802" s="22">
        <v>45009</v>
      </c>
      <c r="D802">
        <v>17.12</v>
      </c>
      <c r="E802" t="s">
        <v>4316</v>
      </c>
    </row>
    <row r="803" spans="1:5">
      <c r="A803" s="23">
        <v>147844</v>
      </c>
      <c r="B803" t="s">
        <v>34</v>
      </c>
      <c r="C803" s="22">
        <v>45012</v>
      </c>
      <c r="D803">
        <v>17.059999999999999</v>
      </c>
      <c r="E803" t="s">
        <v>4316</v>
      </c>
    </row>
    <row r="804" spans="1:5">
      <c r="A804" s="23">
        <v>147844</v>
      </c>
      <c r="B804" t="s">
        <v>34</v>
      </c>
      <c r="C804" s="22">
        <v>45013</v>
      </c>
      <c r="D804">
        <v>17.02</v>
      </c>
      <c r="E804" t="s">
        <v>4316</v>
      </c>
    </row>
    <row r="805" spans="1:5">
      <c r="A805" s="23">
        <v>147844</v>
      </c>
      <c r="B805" t="s">
        <v>34</v>
      </c>
      <c r="C805" s="22">
        <v>45014</v>
      </c>
      <c r="D805">
        <v>17.329999999999998</v>
      </c>
      <c r="E805" t="s">
        <v>4316</v>
      </c>
    </row>
    <row r="806" spans="1:5">
      <c r="A806" s="23">
        <v>147844</v>
      </c>
      <c r="B806" t="s">
        <v>34</v>
      </c>
      <c r="C806" s="22">
        <v>45016</v>
      </c>
      <c r="D806">
        <v>17.489999999999998</v>
      </c>
      <c r="E806" t="s">
        <v>4316</v>
      </c>
    </row>
    <row r="807" spans="1:5">
      <c r="A807" s="23">
        <v>147844</v>
      </c>
      <c r="B807" t="s">
        <v>34</v>
      </c>
      <c r="C807" s="22">
        <v>45019</v>
      </c>
      <c r="D807">
        <v>17.600000000000001</v>
      </c>
      <c r="E807" t="s">
        <v>4316</v>
      </c>
    </row>
    <row r="808" spans="1:5">
      <c r="A808" s="23">
        <v>147844</v>
      </c>
      <c r="B808" t="s">
        <v>34</v>
      </c>
      <c r="C808" s="22">
        <v>45021</v>
      </c>
      <c r="D808">
        <v>17.579999999999998</v>
      </c>
      <c r="E808" t="s">
        <v>4316</v>
      </c>
    </row>
    <row r="809" spans="1:5">
      <c r="A809" s="23">
        <v>147844</v>
      </c>
      <c r="B809" t="s">
        <v>34</v>
      </c>
      <c r="C809" s="22">
        <v>45022</v>
      </c>
      <c r="D809">
        <v>17.62</v>
      </c>
      <c r="E809" t="s">
        <v>4316</v>
      </c>
    </row>
    <row r="810" spans="1:5">
      <c r="A810" s="23">
        <v>147844</v>
      </c>
      <c r="B810" t="s">
        <v>34</v>
      </c>
      <c r="C810" s="22">
        <v>45026</v>
      </c>
      <c r="D810">
        <v>17.68</v>
      </c>
      <c r="E810" t="s">
        <v>4316</v>
      </c>
    </row>
    <row r="811" spans="1:5">
      <c r="A811" s="23">
        <v>147844</v>
      </c>
      <c r="B811" t="s">
        <v>34</v>
      </c>
      <c r="C811" s="22">
        <v>45027</v>
      </c>
      <c r="D811">
        <v>17.850000000000001</v>
      </c>
      <c r="E811" t="s">
        <v>4316</v>
      </c>
    </row>
    <row r="812" spans="1:5">
      <c r="A812" s="23">
        <v>147844</v>
      </c>
      <c r="B812" t="s">
        <v>34</v>
      </c>
      <c r="C812" s="22">
        <v>45028</v>
      </c>
      <c r="D812">
        <v>17.809999999999999</v>
      </c>
      <c r="E812" t="s">
        <v>4316</v>
      </c>
    </row>
    <row r="813" spans="1:5">
      <c r="A813" s="23">
        <v>147844</v>
      </c>
      <c r="B813" t="s">
        <v>34</v>
      </c>
      <c r="C813" s="22">
        <v>45029</v>
      </c>
      <c r="D813">
        <v>17.82</v>
      </c>
      <c r="E813" t="s">
        <v>4316</v>
      </c>
    </row>
    <row r="814" spans="1:5">
      <c r="A814" s="23">
        <v>147844</v>
      </c>
      <c r="B814" t="s">
        <v>34</v>
      </c>
      <c r="C814" s="22">
        <v>45033</v>
      </c>
      <c r="D814">
        <v>18.05</v>
      </c>
      <c r="E814" t="s">
        <v>4316</v>
      </c>
    </row>
    <row r="815" spans="1:5">
      <c r="A815" s="23">
        <v>147844</v>
      </c>
      <c r="B815" t="s">
        <v>34</v>
      </c>
      <c r="C815" s="22">
        <v>45034</v>
      </c>
      <c r="D815">
        <v>18.079999999999998</v>
      </c>
      <c r="E815" t="s">
        <v>4316</v>
      </c>
    </row>
    <row r="816" spans="1:5">
      <c r="A816" s="23">
        <v>147844</v>
      </c>
      <c r="B816" t="s">
        <v>34</v>
      </c>
      <c r="C816" s="22">
        <v>45035</v>
      </c>
      <c r="D816">
        <v>18.010000000000002</v>
      </c>
      <c r="E816" t="s">
        <v>4316</v>
      </c>
    </row>
    <row r="817" spans="1:5">
      <c r="A817" s="23">
        <v>147844</v>
      </c>
      <c r="B817" t="s">
        <v>34</v>
      </c>
      <c r="C817" s="22">
        <v>45036</v>
      </c>
      <c r="D817">
        <v>18.07</v>
      </c>
      <c r="E817" t="s">
        <v>4316</v>
      </c>
    </row>
    <row r="818" spans="1:5">
      <c r="A818" s="23">
        <v>147844</v>
      </c>
      <c r="B818" t="s">
        <v>34</v>
      </c>
      <c r="C818" s="22">
        <v>45037</v>
      </c>
      <c r="D818">
        <v>18</v>
      </c>
      <c r="E818" t="s">
        <v>4316</v>
      </c>
    </row>
    <row r="819" spans="1:5">
      <c r="A819" s="23">
        <v>147844</v>
      </c>
      <c r="B819" t="s">
        <v>34</v>
      </c>
      <c r="C819" s="22">
        <v>45040</v>
      </c>
      <c r="D819">
        <v>18.16</v>
      </c>
      <c r="E819" t="s">
        <v>4316</v>
      </c>
    </row>
    <row r="820" spans="1:5">
      <c r="A820" s="23">
        <v>147844</v>
      </c>
      <c r="B820" t="s">
        <v>34</v>
      </c>
      <c r="C820" s="22">
        <v>45041</v>
      </c>
      <c r="D820">
        <v>18.260000000000002</v>
      </c>
      <c r="E820" t="s">
        <v>4316</v>
      </c>
    </row>
    <row r="821" spans="1:5">
      <c r="A821" s="23">
        <v>147844</v>
      </c>
      <c r="B821" t="s">
        <v>34</v>
      </c>
      <c r="C821" s="22">
        <v>45042</v>
      </c>
      <c r="D821">
        <v>18.37</v>
      </c>
      <c r="E821" t="s">
        <v>4316</v>
      </c>
    </row>
    <row r="822" spans="1:5">
      <c r="A822" s="23">
        <v>147844</v>
      </c>
      <c r="B822" t="s">
        <v>34</v>
      </c>
      <c r="C822" s="22">
        <v>45043</v>
      </c>
      <c r="D822">
        <v>18.41</v>
      </c>
      <c r="E822" t="s">
        <v>4316</v>
      </c>
    </row>
    <row r="823" spans="1:5">
      <c r="A823" s="23">
        <v>147844</v>
      </c>
      <c r="B823" t="s">
        <v>34</v>
      </c>
      <c r="C823" s="22">
        <v>45044</v>
      </c>
      <c r="D823">
        <v>18.600000000000001</v>
      </c>
      <c r="E823" t="s">
        <v>4316</v>
      </c>
    </row>
    <row r="824" spans="1:5">
      <c r="A824" s="23">
        <v>147844</v>
      </c>
      <c r="B824" t="s">
        <v>34</v>
      </c>
      <c r="C824" s="22">
        <v>45048</v>
      </c>
      <c r="D824">
        <v>18.8</v>
      </c>
      <c r="E824" t="s">
        <v>4316</v>
      </c>
    </row>
    <row r="825" spans="1:5">
      <c r="A825" s="23">
        <v>147844</v>
      </c>
      <c r="B825" t="s">
        <v>34</v>
      </c>
      <c r="C825" s="22">
        <v>45049</v>
      </c>
      <c r="D825">
        <v>18.760000000000002</v>
      </c>
      <c r="E825" t="s">
        <v>4316</v>
      </c>
    </row>
    <row r="826" spans="1:5">
      <c r="A826" s="23">
        <v>147844</v>
      </c>
      <c r="B826" t="s">
        <v>34</v>
      </c>
      <c r="C826" s="22">
        <v>45050</v>
      </c>
      <c r="D826">
        <v>18.899999999999999</v>
      </c>
      <c r="E826" t="s">
        <v>4316</v>
      </c>
    </row>
    <row r="827" spans="1:5">
      <c r="A827" s="23">
        <v>147844</v>
      </c>
      <c r="B827" t="s">
        <v>34</v>
      </c>
      <c r="C827" s="22">
        <v>45051</v>
      </c>
      <c r="D827">
        <v>18.760000000000002</v>
      </c>
      <c r="E827" t="s">
        <v>4316</v>
      </c>
    </row>
    <row r="828" spans="1:5">
      <c r="A828" s="23">
        <v>147844</v>
      </c>
      <c r="B828" t="s">
        <v>34</v>
      </c>
      <c r="C828" s="22">
        <v>45054</v>
      </c>
      <c r="D828">
        <v>18.8</v>
      </c>
      <c r="E828" t="s">
        <v>4316</v>
      </c>
    </row>
    <row r="829" spans="1:5">
      <c r="A829" s="23">
        <v>147844</v>
      </c>
      <c r="B829" t="s">
        <v>34</v>
      </c>
      <c r="C829" s="22">
        <v>45055</v>
      </c>
      <c r="D829">
        <v>18.649999999999999</v>
      </c>
      <c r="E829" t="s">
        <v>4316</v>
      </c>
    </row>
    <row r="830" spans="1:5">
      <c r="A830" s="23">
        <v>147844</v>
      </c>
      <c r="B830" t="s">
        <v>34</v>
      </c>
      <c r="C830" s="22">
        <v>45056</v>
      </c>
      <c r="D830">
        <v>18.7</v>
      </c>
      <c r="E830" t="s">
        <v>4316</v>
      </c>
    </row>
    <row r="831" spans="1:5">
      <c r="A831" s="23">
        <v>147844</v>
      </c>
      <c r="B831" t="s">
        <v>34</v>
      </c>
      <c r="C831" s="22">
        <v>45057</v>
      </c>
      <c r="D831">
        <v>18.78</v>
      </c>
      <c r="E831" t="s">
        <v>4316</v>
      </c>
    </row>
    <row r="832" spans="1:5">
      <c r="A832" s="23">
        <v>147844</v>
      </c>
      <c r="B832" t="s">
        <v>34</v>
      </c>
      <c r="C832" s="22">
        <v>45058</v>
      </c>
      <c r="D832">
        <v>18.63</v>
      </c>
      <c r="E832" t="s">
        <v>4316</v>
      </c>
    </row>
    <row r="833" spans="1:5">
      <c r="A833" s="23">
        <v>147844</v>
      </c>
      <c r="B833" t="s">
        <v>34</v>
      </c>
      <c r="C833" s="22">
        <v>45061</v>
      </c>
      <c r="D833">
        <v>18.79</v>
      </c>
      <c r="E833" t="s">
        <v>4316</v>
      </c>
    </row>
    <row r="834" spans="1:5">
      <c r="A834" s="23">
        <v>147844</v>
      </c>
      <c r="B834" t="s">
        <v>34</v>
      </c>
      <c r="C834" s="22">
        <v>45062</v>
      </c>
      <c r="D834">
        <v>18.899999999999999</v>
      </c>
      <c r="E834" t="s">
        <v>4316</v>
      </c>
    </row>
    <row r="835" spans="1:5">
      <c r="A835" s="23">
        <v>147844</v>
      </c>
      <c r="B835" t="s">
        <v>34</v>
      </c>
      <c r="C835" s="22">
        <v>45063</v>
      </c>
      <c r="D835">
        <v>18.829999999999998</v>
      </c>
      <c r="E835" t="s">
        <v>4316</v>
      </c>
    </row>
    <row r="836" spans="1:5">
      <c r="A836" s="23">
        <v>147844</v>
      </c>
      <c r="B836" t="s">
        <v>34</v>
      </c>
      <c r="C836" s="22">
        <v>45064</v>
      </c>
      <c r="D836">
        <v>18.59</v>
      </c>
      <c r="E836" t="s">
        <v>4316</v>
      </c>
    </row>
    <row r="837" spans="1:5">
      <c r="A837" s="23">
        <v>147844</v>
      </c>
      <c r="B837" t="s">
        <v>34</v>
      </c>
      <c r="C837" s="22">
        <v>45065</v>
      </c>
      <c r="D837">
        <v>18.57</v>
      </c>
      <c r="E837" t="s">
        <v>4316</v>
      </c>
    </row>
    <row r="838" spans="1:5">
      <c r="A838" s="23">
        <v>147844</v>
      </c>
      <c r="B838" t="s">
        <v>34</v>
      </c>
      <c r="C838" s="22">
        <v>45068</v>
      </c>
      <c r="D838">
        <v>18.66</v>
      </c>
      <c r="E838" t="s">
        <v>4316</v>
      </c>
    </row>
    <row r="839" spans="1:5">
      <c r="A839" s="23">
        <v>147844</v>
      </c>
      <c r="B839" t="s">
        <v>34</v>
      </c>
      <c r="C839" s="22">
        <v>45069</v>
      </c>
      <c r="D839">
        <v>18.72</v>
      </c>
      <c r="E839" t="s">
        <v>4316</v>
      </c>
    </row>
    <row r="840" spans="1:5">
      <c r="A840" s="23">
        <v>147844</v>
      </c>
      <c r="B840" t="s">
        <v>34</v>
      </c>
      <c r="C840" s="22">
        <v>45070</v>
      </c>
      <c r="D840">
        <v>18.7</v>
      </c>
      <c r="E840" t="s">
        <v>4316</v>
      </c>
    </row>
    <row r="841" spans="1:5">
      <c r="A841" s="23">
        <v>147844</v>
      </c>
      <c r="B841" t="s">
        <v>34</v>
      </c>
      <c r="C841" s="22">
        <v>45071</v>
      </c>
      <c r="D841">
        <v>18.7</v>
      </c>
      <c r="E841" t="s">
        <v>4316</v>
      </c>
    </row>
    <row r="842" spans="1:5">
      <c r="A842" s="23">
        <v>147844</v>
      </c>
      <c r="B842" t="s">
        <v>34</v>
      </c>
      <c r="C842" s="22">
        <v>45072</v>
      </c>
      <c r="D842">
        <v>18.809999999999999</v>
      </c>
      <c r="E842" t="s">
        <v>4316</v>
      </c>
    </row>
    <row r="843" spans="1:5">
      <c r="A843" s="23">
        <v>147844</v>
      </c>
      <c r="B843" t="s">
        <v>34</v>
      </c>
      <c r="C843" s="22">
        <v>45075</v>
      </c>
      <c r="D843">
        <v>18.87</v>
      </c>
      <c r="E843" t="s">
        <v>4316</v>
      </c>
    </row>
    <row r="844" spans="1:5">
      <c r="A844" s="23">
        <v>147844</v>
      </c>
      <c r="B844" t="s">
        <v>34</v>
      </c>
      <c r="C844" s="22">
        <v>45076</v>
      </c>
      <c r="D844">
        <v>18.89</v>
      </c>
      <c r="E844" t="s">
        <v>4316</v>
      </c>
    </row>
    <row r="845" spans="1:5">
      <c r="A845" s="23">
        <v>147844</v>
      </c>
      <c r="B845" t="s">
        <v>34</v>
      </c>
      <c r="C845" s="22">
        <v>45077</v>
      </c>
      <c r="D845">
        <v>18.86</v>
      </c>
      <c r="E845" t="s">
        <v>4316</v>
      </c>
    </row>
    <row r="846" spans="1:5">
      <c r="A846" s="23">
        <v>147844</v>
      </c>
      <c r="B846" t="s">
        <v>34</v>
      </c>
      <c r="C846" s="22">
        <v>45078</v>
      </c>
      <c r="D846">
        <v>18.82</v>
      </c>
      <c r="E846" t="s">
        <v>4316</v>
      </c>
    </row>
    <row r="847" spans="1:5">
      <c r="A847" s="23">
        <v>147844</v>
      </c>
      <c r="B847" t="s">
        <v>34</v>
      </c>
      <c r="C847" s="22">
        <v>45079</v>
      </c>
      <c r="D847">
        <v>18.91</v>
      </c>
      <c r="E847" t="s">
        <v>4316</v>
      </c>
    </row>
    <row r="848" spans="1:5">
      <c r="A848" s="23">
        <v>147844</v>
      </c>
      <c r="B848" t="s">
        <v>34</v>
      </c>
      <c r="C848" s="22">
        <v>45082</v>
      </c>
      <c r="D848">
        <v>18.95</v>
      </c>
      <c r="E848" t="s">
        <v>4316</v>
      </c>
    </row>
    <row r="849" spans="1:5">
      <c r="A849" s="23">
        <v>147844</v>
      </c>
      <c r="B849" t="s">
        <v>34</v>
      </c>
      <c r="C849" s="22">
        <v>45083</v>
      </c>
      <c r="D849">
        <v>18.989999999999998</v>
      </c>
      <c r="E849" t="s">
        <v>4316</v>
      </c>
    </row>
    <row r="850" spans="1:5">
      <c r="A850" s="23">
        <v>147844</v>
      </c>
      <c r="B850" t="s">
        <v>34</v>
      </c>
      <c r="C850" s="22">
        <v>45084</v>
      </c>
      <c r="D850">
        <v>19.18</v>
      </c>
      <c r="E850" t="s">
        <v>4316</v>
      </c>
    </row>
    <row r="851" spans="1:5">
      <c r="A851" s="23">
        <v>147844</v>
      </c>
      <c r="B851" t="s">
        <v>34</v>
      </c>
      <c r="C851" s="22">
        <v>45085</v>
      </c>
      <c r="D851">
        <v>19.16</v>
      </c>
      <c r="E851" t="s">
        <v>4316</v>
      </c>
    </row>
    <row r="852" spans="1:5">
      <c r="A852" s="23">
        <v>147844</v>
      </c>
      <c r="B852" t="s">
        <v>34</v>
      </c>
      <c r="C852" s="22">
        <v>45086</v>
      </c>
      <c r="D852">
        <v>19.11</v>
      </c>
      <c r="E852" t="s">
        <v>4316</v>
      </c>
    </row>
    <row r="853" spans="1:5">
      <c r="A853" s="23">
        <v>147844</v>
      </c>
      <c r="B853" t="s">
        <v>34</v>
      </c>
      <c r="C853" s="22">
        <v>45089</v>
      </c>
      <c r="D853">
        <v>19.21</v>
      </c>
      <c r="E853" t="s">
        <v>4316</v>
      </c>
    </row>
    <row r="854" spans="1:5">
      <c r="A854" s="23">
        <v>147844</v>
      </c>
      <c r="B854" t="s">
        <v>34</v>
      </c>
      <c r="C854" s="22">
        <v>45090</v>
      </c>
      <c r="D854">
        <v>19.239999999999998</v>
      </c>
      <c r="E854" t="s">
        <v>4316</v>
      </c>
    </row>
    <row r="855" spans="1:5">
      <c r="A855" s="23">
        <v>147844</v>
      </c>
      <c r="B855" t="s">
        <v>34</v>
      </c>
      <c r="C855" s="22">
        <v>45091</v>
      </c>
      <c r="D855">
        <v>19.309999999999999</v>
      </c>
      <c r="E855" t="s">
        <v>4316</v>
      </c>
    </row>
    <row r="856" spans="1:5">
      <c r="A856" s="23">
        <v>147844</v>
      </c>
      <c r="B856" t="s">
        <v>34</v>
      </c>
      <c r="C856" s="22">
        <v>45092</v>
      </c>
      <c r="D856">
        <v>19.18</v>
      </c>
      <c r="E856" t="s">
        <v>4316</v>
      </c>
    </row>
    <row r="857" spans="1:5">
      <c r="A857" s="23">
        <v>147844</v>
      </c>
      <c r="B857" t="s">
        <v>34</v>
      </c>
      <c r="C857" s="22">
        <v>45093</v>
      </c>
      <c r="D857">
        <v>19.37</v>
      </c>
      <c r="E857" t="s">
        <v>4316</v>
      </c>
    </row>
    <row r="858" spans="1:5">
      <c r="A858" s="23">
        <v>147844</v>
      </c>
      <c r="B858" t="s">
        <v>34</v>
      </c>
      <c r="C858" s="22">
        <v>45096</v>
      </c>
      <c r="D858">
        <v>19.41</v>
      </c>
      <c r="E858" t="s">
        <v>4316</v>
      </c>
    </row>
    <row r="859" spans="1:5">
      <c r="A859" s="23">
        <v>147844</v>
      </c>
      <c r="B859" t="s">
        <v>34</v>
      </c>
      <c r="C859" s="22">
        <v>45097</v>
      </c>
      <c r="D859">
        <v>19.52</v>
      </c>
      <c r="E859" t="s">
        <v>4316</v>
      </c>
    </row>
    <row r="860" spans="1:5">
      <c r="A860" s="23">
        <v>147844</v>
      </c>
      <c r="B860" t="s">
        <v>34</v>
      </c>
      <c r="C860" s="22">
        <v>45098</v>
      </c>
      <c r="D860">
        <v>19.57</v>
      </c>
      <c r="E860" t="s">
        <v>4316</v>
      </c>
    </row>
    <row r="861" spans="1:5">
      <c r="A861" s="23">
        <v>147844</v>
      </c>
      <c r="B861" t="s">
        <v>34</v>
      </c>
      <c r="C861" s="22">
        <v>45099</v>
      </c>
      <c r="D861">
        <v>19.34</v>
      </c>
      <c r="E861" t="s">
        <v>4316</v>
      </c>
    </row>
    <row r="862" spans="1:5">
      <c r="A862" s="23">
        <v>147844</v>
      </c>
      <c r="B862" t="s">
        <v>34</v>
      </c>
      <c r="C862" s="22">
        <v>45100</v>
      </c>
      <c r="D862">
        <v>19.13</v>
      </c>
      <c r="E862" t="s">
        <v>4316</v>
      </c>
    </row>
    <row r="863" spans="1:5">
      <c r="A863" s="23">
        <v>147844</v>
      </c>
      <c r="B863" t="s">
        <v>34</v>
      </c>
      <c r="C863" s="22">
        <v>45103</v>
      </c>
      <c r="D863">
        <v>19.12</v>
      </c>
      <c r="E863" t="s">
        <v>4316</v>
      </c>
    </row>
    <row r="864" spans="1:5">
      <c r="A864" s="23">
        <v>147844</v>
      </c>
      <c r="B864" t="s">
        <v>34</v>
      </c>
      <c r="C864" s="22">
        <v>45104</v>
      </c>
      <c r="D864">
        <v>19.2</v>
      </c>
      <c r="E864" t="s">
        <v>4316</v>
      </c>
    </row>
    <row r="865" spans="1:5">
      <c r="A865" s="23">
        <v>147844</v>
      </c>
      <c r="B865" t="s">
        <v>34</v>
      </c>
      <c r="C865" s="22">
        <v>45105</v>
      </c>
      <c r="D865">
        <v>19.28</v>
      </c>
      <c r="E865" t="s">
        <v>4316</v>
      </c>
    </row>
    <row r="866" spans="1:5">
      <c r="A866" s="23">
        <v>147844</v>
      </c>
      <c r="B866" t="s">
        <v>34</v>
      </c>
      <c r="C866" s="22">
        <v>45107</v>
      </c>
      <c r="D866">
        <v>19.52</v>
      </c>
      <c r="E866" t="s">
        <v>4316</v>
      </c>
    </row>
    <row r="867" spans="1:5">
      <c r="A867" s="23">
        <v>147844</v>
      </c>
      <c r="B867" t="s">
        <v>34</v>
      </c>
      <c r="C867" s="22">
        <v>45110</v>
      </c>
      <c r="D867">
        <v>19.84</v>
      </c>
      <c r="E867" t="s">
        <v>4316</v>
      </c>
    </row>
    <row r="868" spans="1:5">
      <c r="A868" s="23">
        <v>147844</v>
      </c>
      <c r="B868" t="s">
        <v>34</v>
      </c>
      <c r="C868" s="22">
        <v>45111</v>
      </c>
      <c r="D868">
        <v>19.95</v>
      </c>
      <c r="E868" t="s">
        <v>4316</v>
      </c>
    </row>
    <row r="869" spans="1:5">
      <c r="A869" s="23">
        <v>147844</v>
      </c>
      <c r="B869" t="s">
        <v>34</v>
      </c>
      <c r="C869" s="22">
        <v>45112</v>
      </c>
      <c r="D869">
        <v>20.100000000000001</v>
      </c>
      <c r="E869" t="s">
        <v>4316</v>
      </c>
    </row>
    <row r="870" spans="1:5">
      <c r="A870" s="23">
        <v>147844</v>
      </c>
      <c r="B870" t="s">
        <v>34</v>
      </c>
      <c r="C870" s="22">
        <v>45113</v>
      </c>
      <c r="D870">
        <v>20.32</v>
      </c>
      <c r="E870" t="s">
        <v>4316</v>
      </c>
    </row>
    <row r="871" spans="1:5">
      <c r="A871" s="23">
        <v>147844</v>
      </c>
      <c r="B871" t="s">
        <v>34</v>
      </c>
      <c r="C871" s="22">
        <v>45114</v>
      </c>
      <c r="D871">
        <v>20.27</v>
      </c>
      <c r="E871" t="s">
        <v>4316</v>
      </c>
    </row>
    <row r="872" spans="1:5">
      <c r="A872" s="23">
        <v>147844</v>
      </c>
      <c r="B872" t="s">
        <v>34</v>
      </c>
      <c r="C872" s="22">
        <v>45117</v>
      </c>
      <c r="D872">
        <v>20.190000000000001</v>
      </c>
      <c r="E872" t="s">
        <v>4316</v>
      </c>
    </row>
    <row r="873" spans="1:5">
      <c r="A873" s="23">
        <v>147844</v>
      </c>
      <c r="B873" t="s">
        <v>34</v>
      </c>
      <c r="C873" s="22">
        <v>45118</v>
      </c>
      <c r="D873">
        <v>20.37</v>
      </c>
      <c r="E873" t="s">
        <v>4316</v>
      </c>
    </row>
    <row r="874" spans="1:5">
      <c r="A874" s="23">
        <v>147844</v>
      </c>
      <c r="B874" t="s">
        <v>34</v>
      </c>
      <c r="C874" s="22">
        <v>45119</v>
      </c>
      <c r="D874">
        <v>20.46</v>
      </c>
      <c r="E874" t="s">
        <v>4316</v>
      </c>
    </row>
    <row r="875" spans="1:5">
      <c r="A875" s="23">
        <v>147844</v>
      </c>
      <c r="B875" t="s">
        <v>34</v>
      </c>
      <c r="C875" s="22">
        <v>45120</v>
      </c>
      <c r="D875">
        <v>20.11</v>
      </c>
      <c r="E875" t="s">
        <v>4316</v>
      </c>
    </row>
    <row r="876" spans="1:5">
      <c r="A876" s="23">
        <v>147844</v>
      </c>
      <c r="B876" t="s">
        <v>34</v>
      </c>
      <c r="C876" s="22">
        <v>45121</v>
      </c>
      <c r="D876">
        <v>20.21</v>
      </c>
      <c r="E876" t="s">
        <v>4316</v>
      </c>
    </row>
    <row r="877" spans="1:5">
      <c r="A877" s="23">
        <v>147844</v>
      </c>
      <c r="B877" t="s">
        <v>34</v>
      </c>
      <c r="C877" s="22">
        <v>45124</v>
      </c>
      <c r="D877">
        <v>20.399999999999999</v>
      </c>
      <c r="E877" t="s">
        <v>4316</v>
      </c>
    </row>
    <row r="878" spans="1:5">
      <c r="A878" s="23">
        <v>147844</v>
      </c>
      <c r="B878" t="s">
        <v>34</v>
      </c>
      <c r="C878" s="22">
        <v>45125</v>
      </c>
      <c r="D878">
        <v>20.3</v>
      </c>
      <c r="E878" t="s">
        <v>4316</v>
      </c>
    </row>
    <row r="879" spans="1:5">
      <c r="A879" s="23">
        <v>147844</v>
      </c>
      <c r="B879" t="s">
        <v>34</v>
      </c>
      <c r="C879" s="22">
        <v>45126</v>
      </c>
      <c r="D879">
        <v>20.53</v>
      </c>
      <c r="E879" t="s">
        <v>4316</v>
      </c>
    </row>
    <row r="880" spans="1:5">
      <c r="A880" s="23">
        <v>147844</v>
      </c>
      <c r="B880" t="s">
        <v>34</v>
      </c>
      <c r="C880" s="22">
        <v>45127</v>
      </c>
      <c r="D880">
        <v>20.61</v>
      </c>
      <c r="E880" t="s">
        <v>4316</v>
      </c>
    </row>
    <row r="881" spans="1:5">
      <c r="A881" s="23">
        <v>147844</v>
      </c>
      <c r="B881" t="s">
        <v>34</v>
      </c>
      <c r="C881" s="22">
        <v>45128</v>
      </c>
      <c r="D881">
        <v>20.67</v>
      </c>
      <c r="E881" t="s">
        <v>4316</v>
      </c>
    </row>
    <row r="882" spans="1:5">
      <c r="A882" s="23">
        <v>147844</v>
      </c>
      <c r="B882" t="s">
        <v>34</v>
      </c>
      <c r="C882" s="22">
        <v>45131</v>
      </c>
      <c r="D882">
        <v>20.82</v>
      </c>
      <c r="E882" t="s">
        <v>4316</v>
      </c>
    </row>
    <row r="883" spans="1:5">
      <c r="A883" s="23">
        <v>147844</v>
      </c>
      <c r="B883" t="s">
        <v>34</v>
      </c>
      <c r="C883" s="22">
        <v>45132</v>
      </c>
      <c r="D883">
        <v>20.82</v>
      </c>
      <c r="E883" t="s">
        <v>4316</v>
      </c>
    </row>
    <row r="884" spans="1:5">
      <c r="A884" s="23">
        <v>147844</v>
      </c>
      <c r="B884" t="s">
        <v>34</v>
      </c>
      <c r="C884" s="22">
        <v>45133</v>
      </c>
      <c r="D884">
        <v>20.95</v>
      </c>
      <c r="E884" t="s">
        <v>4316</v>
      </c>
    </row>
    <row r="885" spans="1:5">
      <c r="A885" s="23">
        <v>147844</v>
      </c>
      <c r="B885" t="s">
        <v>34</v>
      </c>
      <c r="C885" s="22">
        <v>45134</v>
      </c>
      <c r="D885">
        <v>20.95</v>
      </c>
      <c r="E885" t="s">
        <v>4316</v>
      </c>
    </row>
    <row r="886" spans="1:5">
      <c r="A886" s="23">
        <v>147844</v>
      </c>
      <c r="B886" t="s">
        <v>34</v>
      </c>
      <c r="C886" s="22">
        <v>45135</v>
      </c>
      <c r="D886">
        <v>21.09</v>
      </c>
      <c r="E886" t="s">
        <v>4316</v>
      </c>
    </row>
    <row r="887" spans="1:5">
      <c r="A887" s="23">
        <v>147844</v>
      </c>
      <c r="B887" t="s">
        <v>34</v>
      </c>
      <c r="C887" s="22">
        <v>45138</v>
      </c>
      <c r="D887">
        <v>21.37</v>
      </c>
      <c r="E887" t="s">
        <v>4316</v>
      </c>
    </row>
    <row r="888" spans="1:5">
      <c r="A888" s="23">
        <v>147844</v>
      </c>
      <c r="B888" t="s">
        <v>34</v>
      </c>
      <c r="C888" s="22">
        <v>45139</v>
      </c>
      <c r="D888">
        <v>21.38</v>
      </c>
      <c r="E888" t="s">
        <v>4316</v>
      </c>
    </row>
    <row r="889" spans="1:5">
      <c r="A889" s="23">
        <v>147844</v>
      </c>
      <c r="B889" t="s">
        <v>34</v>
      </c>
      <c r="C889" s="22">
        <v>45140</v>
      </c>
      <c r="D889">
        <v>20.89</v>
      </c>
      <c r="E889" t="s">
        <v>4316</v>
      </c>
    </row>
    <row r="890" spans="1:5">
      <c r="A890" s="23">
        <v>147844</v>
      </c>
      <c r="B890" t="s">
        <v>34</v>
      </c>
      <c r="C890" s="22">
        <v>45141</v>
      </c>
      <c r="D890">
        <v>20.81</v>
      </c>
      <c r="E890" t="s">
        <v>4316</v>
      </c>
    </row>
    <row r="891" spans="1:5">
      <c r="A891" s="23">
        <v>147844</v>
      </c>
      <c r="B891" t="s">
        <v>34</v>
      </c>
      <c r="C891" s="22">
        <v>45142</v>
      </c>
      <c r="D891">
        <v>20.8</v>
      </c>
      <c r="E891" t="s">
        <v>4316</v>
      </c>
    </row>
    <row r="892" spans="1:5">
      <c r="A892" s="23">
        <v>147844</v>
      </c>
      <c r="B892" t="s">
        <v>34</v>
      </c>
      <c r="C892" s="22">
        <v>45145</v>
      </c>
      <c r="D892">
        <v>20.79</v>
      </c>
      <c r="E892" t="s">
        <v>4316</v>
      </c>
    </row>
    <row r="893" spans="1:5">
      <c r="A893" s="23">
        <v>147844</v>
      </c>
      <c r="B893" t="s">
        <v>34</v>
      </c>
      <c r="C893" s="22">
        <v>45146</v>
      </c>
      <c r="D893">
        <v>20.91</v>
      </c>
      <c r="E893" t="s">
        <v>4316</v>
      </c>
    </row>
    <row r="894" spans="1:5">
      <c r="A894" s="23">
        <v>147844</v>
      </c>
      <c r="B894" t="s">
        <v>34</v>
      </c>
      <c r="C894" s="22">
        <v>45147</v>
      </c>
      <c r="D894">
        <v>21.07</v>
      </c>
      <c r="E894" t="s">
        <v>4316</v>
      </c>
    </row>
    <row r="895" spans="1:5">
      <c r="A895" s="23">
        <v>147844</v>
      </c>
      <c r="B895" t="s">
        <v>34</v>
      </c>
      <c r="C895" s="22">
        <v>45148</v>
      </c>
      <c r="D895">
        <v>20.97</v>
      </c>
      <c r="E895" t="s">
        <v>4316</v>
      </c>
    </row>
    <row r="896" spans="1:5">
      <c r="A896" s="23">
        <v>147844</v>
      </c>
      <c r="B896" t="s">
        <v>34</v>
      </c>
      <c r="C896" s="22">
        <v>45149</v>
      </c>
      <c r="D896">
        <v>20.97</v>
      </c>
      <c r="E896" t="s">
        <v>4316</v>
      </c>
    </row>
    <row r="897" spans="1:5">
      <c r="A897" s="23">
        <v>147844</v>
      </c>
      <c r="B897" t="s">
        <v>34</v>
      </c>
      <c r="C897" s="22">
        <v>45152</v>
      </c>
      <c r="D897">
        <v>20.9</v>
      </c>
      <c r="E897" t="s">
        <v>4316</v>
      </c>
    </row>
    <row r="898" spans="1:5">
      <c r="A898" s="23">
        <v>147844</v>
      </c>
      <c r="B898" t="s">
        <v>34</v>
      </c>
      <c r="C898" s="22">
        <v>45154</v>
      </c>
      <c r="D898">
        <v>20.94</v>
      </c>
      <c r="E898" t="s">
        <v>4316</v>
      </c>
    </row>
    <row r="899" spans="1:5">
      <c r="A899" s="23">
        <v>147844</v>
      </c>
      <c r="B899" t="s">
        <v>34</v>
      </c>
      <c r="C899" s="22">
        <v>45155</v>
      </c>
      <c r="D899">
        <v>20.94</v>
      </c>
      <c r="E899" t="s">
        <v>4316</v>
      </c>
    </row>
    <row r="900" spans="1:5">
      <c r="A900" s="23">
        <v>147844</v>
      </c>
      <c r="B900" t="s">
        <v>34</v>
      </c>
      <c r="C900" s="22">
        <v>45156</v>
      </c>
      <c r="D900">
        <v>20.84</v>
      </c>
      <c r="E900" t="s">
        <v>4316</v>
      </c>
    </row>
    <row r="901" spans="1:5">
      <c r="A901" s="23">
        <v>147844</v>
      </c>
      <c r="B901" t="s">
        <v>34</v>
      </c>
      <c r="C901" s="22">
        <v>45159</v>
      </c>
      <c r="D901">
        <v>21.07</v>
      </c>
      <c r="E901" t="s">
        <v>4316</v>
      </c>
    </row>
    <row r="902" spans="1:5">
      <c r="A902" s="23">
        <v>147844</v>
      </c>
      <c r="B902" t="s">
        <v>34</v>
      </c>
      <c r="C902" s="22">
        <v>45160</v>
      </c>
      <c r="D902">
        <v>21.19</v>
      </c>
      <c r="E902" t="s">
        <v>4316</v>
      </c>
    </row>
    <row r="903" spans="1:5">
      <c r="A903" s="23">
        <v>147844</v>
      </c>
      <c r="B903" t="s">
        <v>34</v>
      </c>
      <c r="C903" s="22">
        <v>45161</v>
      </c>
      <c r="D903">
        <v>21.38</v>
      </c>
      <c r="E903" t="s">
        <v>4316</v>
      </c>
    </row>
    <row r="904" spans="1:5">
      <c r="A904" s="23">
        <v>147844</v>
      </c>
      <c r="B904" t="s">
        <v>34</v>
      </c>
      <c r="C904" s="22">
        <v>45162</v>
      </c>
      <c r="D904">
        <v>21.28</v>
      </c>
      <c r="E904" t="s">
        <v>4316</v>
      </c>
    </row>
    <row r="905" spans="1:5">
      <c r="A905" s="23">
        <v>147844</v>
      </c>
      <c r="B905" t="s">
        <v>34</v>
      </c>
      <c r="C905" s="22">
        <v>45163</v>
      </c>
      <c r="D905">
        <v>21.05</v>
      </c>
      <c r="E905" t="s">
        <v>4316</v>
      </c>
    </row>
    <row r="906" spans="1:5">
      <c r="A906" s="23">
        <v>147844</v>
      </c>
      <c r="B906" t="s">
        <v>34</v>
      </c>
      <c r="C906" s="22">
        <v>45166</v>
      </c>
      <c r="D906">
        <v>21.29</v>
      </c>
      <c r="E906" t="s">
        <v>4316</v>
      </c>
    </row>
    <row r="907" spans="1:5">
      <c r="A907" s="23">
        <v>147844</v>
      </c>
      <c r="B907" t="s">
        <v>34</v>
      </c>
      <c r="C907" s="22">
        <v>45167</v>
      </c>
      <c r="D907">
        <v>21.38</v>
      </c>
      <c r="E907" t="s">
        <v>4316</v>
      </c>
    </row>
    <row r="908" spans="1:5">
      <c r="A908" s="23">
        <v>147844</v>
      </c>
      <c r="B908" t="s">
        <v>34</v>
      </c>
      <c r="C908" s="22">
        <v>45168</v>
      </c>
      <c r="D908">
        <v>21.42</v>
      </c>
      <c r="E908" t="s">
        <v>4316</v>
      </c>
    </row>
    <row r="909" spans="1:5">
      <c r="A909" s="23">
        <v>147844</v>
      </c>
      <c r="B909" t="s">
        <v>34</v>
      </c>
      <c r="C909" s="22">
        <v>45169</v>
      </c>
      <c r="D909">
        <v>21.32</v>
      </c>
      <c r="E909" t="s">
        <v>4316</v>
      </c>
    </row>
    <row r="910" spans="1:5">
      <c r="A910" s="23">
        <v>147844</v>
      </c>
      <c r="B910" t="s">
        <v>34</v>
      </c>
      <c r="C910" s="22">
        <v>45170</v>
      </c>
      <c r="D910">
        <v>21.98</v>
      </c>
      <c r="E910" t="s">
        <v>4316</v>
      </c>
    </row>
    <row r="911" spans="1:5">
      <c r="A911" s="23">
        <v>147844</v>
      </c>
      <c r="B911" t="s">
        <v>34</v>
      </c>
      <c r="C911" s="22">
        <v>45173</v>
      </c>
      <c r="D911">
        <v>22.45</v>
      </c>
      <c r="E911" t="s">
        <v>4316</v>
      </c>
    </row>
    <row r="912" spans="1:5">
      <c r="A912" s="23">
        <v>147844</v>
      </c>
      <c r="B912" t="s">
        <v>34</v>
      </c>
      <c r="C912" s="22">
        <v>45174</v>
      </c>
      <c r="D912">
        <v>22.55</v>
      </c>
      <c r="E912" t="s">
        <v>4316</v>
      </c>
    </row>
    <row r="913" spans="1:5">
      <c r="A913" s="23">
        <v>147844</v>
      </c>
      <c r="B913" t="s">
        <v>34</v>
      </c>
      <c r="C913" s="22">
        <v>45175</v>
      </c>
      <c r="D913">
        <v>22.44</v>
      </c>
      <c r="E913" t="s">
        <v>4316</v>
      </c>
    </row>
    <row r="914" spans="1:5">
      <c r="A914" s="23">
        <v>147844</v>
      </c>
      <c r="B914" t="s">
        <v>34</v>
      </c>
      <c r="C914" s="22">
        <v>45176</v>
      </c>
      <c r="D914">
        <v>22.79</v>
      </c>
      <c r="E914" t="s">
        <v>4316</v>
      </c>
    </row>
    <row r="915" spans="1:5">
      <c r="A915" s="23">
        <v>147844</v>
      </c>
      <c r="B915" t="s">
        <v>34</v>
      </c>
      <c r="C915" s="22">
        <v>45177</v>
      </c>
      <c r="D915">
        <v>23.16</v>
      </c>
      <c r="E915" t="s">
        <v>4316</v>
      </c>
    </row>
    <row r="916" spans="1:5">
      <c r="A916" s="23">
        <v>147844</v>
      </c>
      <c r="B916" t="s">
        <v>34</v>
      </c>
      <c r="C916" s="22">
        <v>45180</v>
      </c>
      <c r="D916">
        <v>23.41</v>
      </c>
      <c r="E916" t="s">
        <v>4316</v>
      </c>
    </row>
    <row r="917" spans="1:5">
      <c r="A917" s="23">
        <v>147844</v>
      </c>
      <c r="B917" t="s">
        <v>34</v>
      </c>
      <c r="C917" s="22">
        <v>45181</v>
      </c>
      <c r="D917">
        <v>22.48</v>
      </c>
      <c r="E917" t="s">
        <v>4316</v>
      </c>
    </row>
    <row r="918" spans="1:5">
      <c r="A918" s="23">
        <v>147844</v>
      </c>
      <c r="B918" t="s">
        <v>34</v>
      </c>
      <c r="C918" s="22">
        <v>45182</v>
      </c>
      <c r="D918">
        <v>23</v>
      </c>
      <c r="E918" t="s">
        <v>4316</v>
      </c>
    </row>
    <row r="919" spans="1:5">
      <c r="A919" s="23">
        <v>147844</v>
      </c>
      <c r="B919" t="s">
        <v>34</v>
      </c>
      <c r="C919" s="22">
        <v>45183</v>
      </c>
      <c r="D919">
        <v>23.27</v>
      </c>
      <c r="E919" t="s">
        <v>4316</v>
      </c>
    </row>
    <row r="920" spans="1:5">
      <c r="A920" s="23">
        <v>147844</v>
      </c>
      <c r="B920" t="s">
        <v>34</v>
      </c>
      <c r="C920" s="22">
        <v>45184</v>
      </c>
      <c r="D920">
        <v>23.22</v>
      </c>
      <c r="E920" t="s">
        <v>4316</v>
      </c>
    </row>
    <row r="921" spans="1:5">
      <c r="A921" s="23">
        <v>147844</v>
      </c>
      <c r="B921" t="s">
        <v>34</v>
      </c>
      <c r="C921" s="22">
        <v>45187</v>
      </c>
      <c r="D921">
        <v>23.47</v>
      </c>
      <c r="E921" t="s">
        <v>4316</v>
      </c>
    </row>
    <row r="922" spans="1:5">
      <c r="A922" s="23">
        <v>147844</v>
      </c>
      <c r="B922" t="s">
        <v>34</v>
      </c>
      <c r="C922" s="22">
        <v>45189</v>
      </c>
      <c r="D922">
        <v>23.39</v>
      </c>
      <c r="E922" t="s">
        <v>4316</v>
      </c>
    </row>
    <row r="923" spans="1:5">
      <c r="A923" s="23">
        <v>147844</v>
      </c>
      <c r="B923" t="s">
        <v>34</v>
      </c>
      <c r="C923" s="22">
        <v>45190</v>
      </c>
      <c r="D923">
        <v>23.09</v>
      </c>
      <c r="E923" t="s">
        <v>4316</v>
      </c>
    </row>
    <row r="924" spans="1:5">
      <c r="A924" s="23">
        <v>147844</v>
      </c>
      <c r="B924" t="s">
        <v>34</v>
      </c>
      <c r="C924" s="22">
        <v>45191</v>
      </c>
      <c r="D924">
        <v>23.24</v>
      </c>
      <c r="E924" t="s">
        <v>4316</v>
      </c>
    </row>
    <row r="925" spans="1:5">
      <c r="A925" s="23">
        <v>147844</v>
      </c>
      <c r="B925" t="s">
        <v>34</v>
      </c>
      <c r="C925" s="22">
        <v>45194</v>
      </c>
      <c r="D925">
        <v>23.32</v>
      </c>
      <c r="E925" t="s">
        <v>4316</v>
      </c>
    </row>
    <row r="926" spans="1:5">
      <c r="A926" s="23">
        <v>147844</v>
      </c>
      <c r="B926" t="s">
        <v>34</v>
      </c>
      <c r="C926" s="22">
        <v>45195</v>
      </c>
      <c r="D926">
        <v>23.31</v>
      </c>
      <c r="E926" t="s">
        <v>4316</v>
      </c>
    </row>
    <row r="927" spans="1:5">
      <c r="A927" s="23">
        <v>147844</v>
      </c>
      <c r="B927" t="s">
        <v>34</v>
      </c>
      <c r="C927" s="22">
        <v>45196</v>
      </c>
      <c r="D927">
        <v>23.38</v>
      </c>
      <c r="E927" t="s">
        <v>4316</v>
      </c>
    </row>
    <row r="928" spans="1:5">
      <c r="A928" s="23">
        <v>147844</v>
      </c>
      <c r="B928" t="s">
        <v>34</v>
      </c>
      <c r="C928" s="22">
        <v>45198</v>
      </c>
      <c r="D928">
        <v>23.61</v>
      </c>
      <c r="E928" t="s">
        <v>4316</v>
      </c>
    </row>
    <row r="929" spans="1:5">
      <c r="A929" s="23">
        <v>147844</v>
      </c>
      <c r="B929" t="s">
        <v>34</v>
      </c>
      <c r="C929" s="22">
        <v>45202</v>
      </c>
      <c r="D929">
        <v>23.68</v>
      </c>
      <c r="E929" t="s">
        <v>4316</v>
      </c>
    </row>
    <row r="930" spans="1:5">
      <c r="A930" s="23">
        <v>147844</v>
      </c>
      <c r="B930" t="s">
        <v>34</v>
      </c>
      <c r="C930" s="22">
        <v>45203</v>
      </c>
      <c r="D930">
        <v>23.23</v>
      </c>
      <c r="E930" t="s">
        <v>4316</v>
      </c>
    </row>
    <row r="931" spans="1:5">
      <c r="A931" s="23">
        <v>147844</v>
      </c>
      <c r="B931" t="s">
        <v>34</v>
      </c>
      <c r="C931" s="22">
        <v>45204</v>
      </c>
      <c r="D931">
        <v>23.24</v>
      </c>
      <c r="E931" t="s">
        <v>4316</v>
      </c>
    </row>
    <row r="932" spans="1:5">
      <c r="A932" s="23">
        <v>147844</v>
      </c>
      <c r="B932" t="s">
        <v>34</v>
      </c>
      <c r="C932" s="22">
        <v>45205</v>
      </c>
      <c r="D932">
        <v>23.31</v>
      </c>
      <c r="E932" t="s">
        <v>4316</v>
      </c>
    </row>
    <row r="933" spans="1:5">
      <c r="A933" s="23">
        <v>147844</v>
      </c>
      <c r="B933" t="s">
        <v>34</v>
      </c>
      <c r="C933" s="22">
        <v>45208</v>
      </c>
      <c r="D933">
        <v>22.9</v>
      </c>
      <c r="E933" t="s">
        <v>4316</v>
      </c>
    </row>
    <row r="934" spans="1:5">
      <c r="A934" s="23">
        <v>147844</v>
      </c>
      <c r="B934" t="s">
        <v>34</v>
      </c>
      <c r="C934" s="22">
        <v>45209</v>
      </c>
      <c r="D934">
        <v>23.36</v>
      </c>
      <c r="E934" t="s">
        <v>4316</v>
      </c>
    </row>
    <row r="935" spans="1:5">
      <c r="A935" s="23">
        <v>147844</v>
      </c>
      <c r="B935" t="s">
        <v>34</v>
      </c>
      <c r="C935" s="22">
        <v>45210</v>
      </c>
      <c r="D935">
        <v>23.36</v>
      </c>
      <c r="E935" t="s">
        <v>4316</v>
      </c>
    </row>
    <row r="936" spans="1:5">
      <c r="A936" s="23">
        <v>147844</v>
      </c>
      <c r="B936" t="s">
        <v>34</v>
      </c>
      <c r="C936" s="22">
        <v>45211</v>
      </c>
      <c r="D936">
        <v>23.58</v>
      </c>
      <c r="E936" t="s">
        <v>4316</v>
      </c>
    </row>
    <row r="937" spans="1:5">
      <c r="A937" s="23">
        <v>147844</v>
      </c>
      <c r="B937" t="s">
        <v>34</v>
      </c>
      <c r="C937" s="22">
        <v>45212</v>
      </c>
      <c r="D937">
        <v>23.51</v>
      </c>
      <c r="E937" t="s">
        <v>4316</v>
      </c>
    </row>
    <row r="938" spans="1:5">
      <c r="A938" s="23">
        <v>147844</v>
      </c>
      <c r="B938" t="s">
        <v>34</v>
      </c>
      <c r="C938" s="22">
        <v>45215</v>
      </c>
      <c r="D938">
        <v>23.69</v>
      </c>
      <c r="E938" t="s">
        <v>4316</v>
      </c>
    </row>
    <row r="939" spans="1:5">
      <c r="A939" s="23">
        <v>147844</v>
      </c>
      <c r="B939" t="s">
        <v>34</v>
      </c>
      <c r="C939" s="22">
        <v>45216</v>
      </c>
      <c r="D939">
        <v>23.87</v>
      </c>
      <c r="E939" t="s">
        <v>4316</v>
      </c>
    </row>
    <row r="940" spans="1:5">
      <c r="A940" s="23">
        <v>147844</v>
      </c>
      <c r="B940" t="s">
        <v>34</v>
      </c>
      <c r="C940" s="22">
        <v>45217</v>
      </c>
      <c r="D940">
        <v>23.59</v>
      </c>
      <c r="E940" t="s">
        <v>4316</v>
      </c>
    </row>
    <row r="941" spans="1:5">
      <c r="A941" s="23">
        <v>147844</v>
      </c>
      <c r="B941" t="s">
        <v>34</v>
      </c>
      <c r="C941" s="22">
        <v>45218</v>
      </c>
      <c r="D941">
        <v>23.5</v>
      </c>
      <c r="E941" t="s">
        <v>4316</v>
      </c>
    </row>
    <row r="942" spans="1:5">
      <c r="A942" s="23">
        <v>147844</v>
      </c>
      <c r="B942" t="s">
        <v>34</v>
      </c>
      <c r="C942" s="22">
        <v>45219</v>
      </c>
      <c r="D942">
        <v>23.05</v>
      </c>
      <c r="E942" t="s">
        <v>4316</v>
      </c>
    </row>
    <row r="943" spans="1:5">
      <c r="A943" s="23">
        <v>147844</v>
      </c>
      <c r="B943" t="s">
        <v>34</v>
      </c>
      <c r="C943" s="22">
        <v>45222</v>
      </c>
      <c r="D943">
        <v>22.27</v>
      </c>
      <c r="E943" t="s">
        <v>4316</v>
      </c>
    </row>
    <row r="944" spans="1:5">
      <c r="A944" s="23">
        <v>147844</v>
      </c>
      <c r="B944" t="s">
        <v>34</v>
      </c>
      <c r="C944" s="22">
        <v>45224</v>
      </c>
      <c r="D944">
        <v>22.16</v>
      </c>
      <c r="E944" t="s">
        <v>4316</v>
      </c>
    </row>
    <row r="945" spans="1:5">
      <c r="A945" s="23">
        <v>147844</v>
      </c>
      <c r="B945" t="s">
        <v>34</v>
      </c>
      <c r="C945" s="22">
        <v>45225</v>
      </c>
      <c r="D945">
        <v>22.02</v>
      </c>
      <c r="E945" t="s">
        <v>4316</v>
      </c>
    </row>
    <row r="946" spans="1:5">
      <c r="A946" s="23">
        <v>147844</v>
      </c>
      <c r="B946" t="s">
        <v>34</v>
      </c>
      <c r="C946" s="22">
        <v>45226</v>
      </c>
      <c r="D946">
        <v>22.51</v>
      </c>
      <c r="E946" t="s">
        <v>4316</v>
      </c>
    </row>
    <row r="947" spans="1:5">
      <c r="A947" s="23">
        <v>147844</v>
      </c>
      <c r="B947" t="s">
        <v>34</v>
      </c>
      <c r="C947" s="22">
        <v>45229</v>
      </c>
      <c r="D947">
        <v>22.57</v>
      </c>
      <c r="E947" t="s">
        <v>4316</v>
      </c>
    </row>
    <row r="948" spans="1:5">
      <c r="A948" s="23">
        <v>147844</v>
      </c>
      <c r="B948" t="s">
        <v>34</v>
      </c>
      <c r="C948" s="22">
        <v>45230</v>
      </c>
      <c r="D948">
        <v>22.59</v>
      </c>
      <c r="E948" t="s">
        <v>4316</v>
      </c>
    </row>
    <row r="949" spans="1:5">
      <c r="A949" s="23">
        <v>147844</v>
      </c>
      <c r="B949" t="s">
        <v>34</v>
      </c>
      <c r="C949" s="22">
        <v>45231</v>
      </c>
      <c r="D949">
        <v>22.46</v>
      </c>
      <c r="E949" t="s">
        <v>4316</v>
      </c>
    </row>
    <row r="950" spans="1:5">
      <c r="A950" s="23">
        <v>147844</v>
      </c>
      <c r="B950" t="s">
        <v>34</v>
      </c>
      <c r="C950" s="22">
        <v>45232</v>
      </c>
      <c r="D950">
        <v>22.79</v>
      </c>
      <c r="E950" t="s">
        <v>4316</v>
      </c>
    </row>
    <row r="951" spans="1:5">
      <c r="A951" s="23">
        <v>147844</v>
      </c>
      <c r="B951" t="s">
        <v>34</v>
      </c>
      <c r="C951" s="22">
        <v>45233</v>
      </c>
      <c r="D951">
        <v>22.97</v>
      </c>
      <c r="E951" t="s">
        <v>4316</v>
      </c>
    </row>
    <row r="952" spans="1:5">
      <c r="A952" s="23">
        <v>147844</v>
      </c>
      <c r="B952" t="s">
        <v>34</v>
      </c>
      <c r="C952" s="22">
        <v>45236</v>
      </c>
      <c r="D952">
        <v>23.11</v>
      </c>
      <c r="E952" t="s">
        <v>4316</v>
      </c>
    </row>
    <row r="953" spans="1:5">
      <c r="A953" s="23">
        <v>147844</v>
      </c>
      <c r="B953" t="s">
        <v>34</v>
      </c>
      <c r="C953" s="22">
        <v>45237</v>
      </c>
      <c r="D953">
        <v>23.26</v>
      </c>
      <c r="E953" t="s">
        <v>4316</v>
      </c>
    </row>
    <row r="954" spans="1:5">
      <c r="A954" s="23">
        <v>147844</v>
      </c>
      <c r="B954" t="s">
        <v>34</v>
      </c>
      <c r="C954" s="22">
        <v>45238</v>
      </c>
      <c r="D954">
        <v>23.33</v>
      </c>
      <c r="E954" t="s">
        <v>4316</v>
      </c>
    </row>
    <row r="955" spans="1:5">
      <c r="A955" s="23">
        <v>147844</v>
      </c>
      <c r="B955" t="s">
        <v>34</v>
      </c>
      <c r="C955" s="22">
        <v>45239</v>
      </c>
      <c r="D955">
        <v>23.31</v>
      </c>
      <c r="E955" t="s">
        <v>4316</v>
      </c>
    </row>
    <row r="956" spans="1:5">
      <c r="A956" s="23">
        <v>147844</v>
      </c>
      <c r="B956" t="s">
        <v>34</v>
      </c>
      <c r="C956" s="22">
        <v>45240</v>
      </c>
      <c r="D956">
        <v>23.47</v>
      </c>
      <c r="E956" t="s">
        <v>4316</v>
      </c>
    </row>
    <row r="957" spans="1:5">
      <c r="A957" s="23">
        <v>147844</v>
      </c>
      <c r="B957" t="s">
        <v>34</v>
      </c>
      <c r="C957" s="22">
        <v>45243</v>
      </c>
      <c r="D957">
        <v>24</v>
      </c>
      <c r="E957" t="s">
        <v>4316</v>
      </c>
    </row>
    <row r="958" spans="1:5">
      <c r="A958" s="23">
        <v>147844</v>
      </c>
      <c r="B958" t="s">
        <v>34</v>
      </c>
      <c r="C958" s="22">
        <v>45245</v>
      </c>
      <c r="D958">
        <v>24.15</v>
      </c>
      <c r="E958" t="s">
        <v>4316</v>
      </c>
    </row>
    <row r="959" spans="1:5">
      <c r="A959" s="23">
        <v>147844</v>
      </c>
      <c r="B959" t="s">
        <v>34</v>
      </c>
      <c r="C959" s="22">
        <v>45246</v>
      </c>
      <c r="D959">
        <v>24.16</v>
      </c>
      <c r="E959" t="s">
        <v>4316</v>
      </c>
    </row>
    <row r="960" spans="1:5">
      <c r="A960" s="23">
        <v>147844</v>
      </c>
      <c r="B960" t="s">
        <v>34</v>
      </c>
      <c r="C960" s="22">
        <v>45247</v>
      </c>
      <c r="D960">
        <v>24.08</v>
      </c>
      <c r="E960" t="s">
        <v>4316</v>
      </c>
    </row>
    <row r="961" spans="1:5">
      <c r="A961" s="23">
        <v>147844</v>
      </c>
      <c r="B961" t="s">
        <v>34</v>
      </c>
      <c r="C961" s="22">
        <v>45250</v>
      </c>
      <c r="D961">
        <v>24.13</v>
      </c>
      <c r="E961" t="s">
        <v>4316</v>
      </c>
    </row>
    <row r="962" spans="1:5">
      <c r="A962" s="23">
        <v>147844</v>
      </c>
      <c r="B962" t="s">
        <v>34</v>
      </c>
      <c r="C962" s="22">
        <v>45251</v>
      </c>
      <c r="D962">
        <v>24.13</v>
      </c>
      <c r="E962" t="s">
        <v>4316</v>
      </c>
    </row>
    <row r="963" spans="1:5">
      <c r="A963" s="23">
        <v>147844</v>
      </c>
      <c r="B963" t="s">
        <v>34</v>
      </c>
      <c r="C963" s="22">
        <v>45252</v>
      </c>
      <c r="D963">
        <v>24.05</v>
      </c>
      <c r="E963" t="s">
        <v>4316</v>
      </c>
    </row>
    <row r="964" spans="1:5">
      <c r="A964" s="23">
        <v>147844</v>
      </c>
      <c r="B964" t="s">
        <v>34</v>
      </c>
      <c r="C964" s="22">
        <v>45253</v>
      </c>
      <c r="D964">
        <v>24.1</v>
      </c>
      <c r="E964" t="s">
        <v>4316</v>
      </c>
    </row>
    <row r="965" spans="1:5">
      <c r="A965" s="23">
        <v>147844</v>
      </c>
      <c r="B965" t="s">
        <v>34</v>
      </c>
      <c r="C965" s="22">
        <v>45254</v>
      </c>
      <c r="D965">
        <v>24.16</v>
      </c>
      <c r="E965" t="s">
        <v>4316</v>
      </c>
    </row>
    <row r="966" spans="1:5">
      <c r="A966" s="23">
        <v>147844</v>
      </c>
      <c r="B966" t="s">
        <v>34</v>
      </c>
      <c r="C966" s="22">
        <v>45258</v>
      </c>
      <c r="D966">
        <v>24.51</v>
      </c>
      <c r="E966" t="s">
        <v>4316</v>
      </c>
    </row>
    <row r="967" spans="1:5">
      <c r="A967" s="23">
        <v>147844</v>
      </c>
      <c r="B967" t="s">
        <v>34</v>
      </c>
      <c r="C967" s="22">
        <v>45259</v>
      </c>
      <c r="D967">
        <v>25.12</v>
      </c>
      <c r="E967" t="s">
        <v>4316</v>
      </c>
    </row>
    <row r="968" spans="1:5">
      <c r="A968" s="23">
        <v>147844</v>
      </c>
      <c r="B968" t="s">
        <v>34</v>
      </c>
      <c r="C968" s="22">
        <v>45260</v>
      </c>
      <c r="D968">
        <v>25.36</v>
      </c>
      <c r="E968" t="s">
        <v>4316</v>
      </c>
    </row>
    <row r="969" spans="1:5">
      <c r="A969" s="23">
        <v>147844</v>
      </c>
      <c r="B969" t="s">
        <v>34</v>
      </c>
      <c r="C969" s="22">
        <v>45261</v>
      </c>
      <c r="D969">
        <v>25.69</v>
      </c>
      <c r="E969" t="s">
        <v>4316</v>
      </c>
    </row>
    <row r="970" spans="1:5">
      <c r="A970" s="23">
        <v>147844</v>
      </c>
      <c r="B970" t="s">
        <v>34</v>
      </c>
      <c r="C970" s="22">
        <v>45264</v>
      </c>
      <c r="D970">
        <v>26.37</v>
      </c>
      <c r="E970" t="s">
        <v>4316</v>
      </c>
    </row>
    <row r="971" spans="1:5">
      <c r="A971" s="23">
        <v>147844</v>
      </c>
      <c r="B971" t="s">
        <v>34</v>
      </c>
      <c r="C971" s="22">
        <v>45265</v>
      </c>
      <c r="D971">
        <v>26.57</v>
      </c>
      <c r="E971" t="s">
        <v>4316</v>
      </c>
    </row>
    <row r="972" spans="1:5">
      <c r="A972" s="23">
        <v>147844</v>
      </c>
      <c r="B972" t="s">
        <v>34</v>
      </c>
      <c r="C972" s="22">
        <v>45266</v>
      </c>
      <c r="D972">
        <v>26.8</v>
      </c>
      <c r="E972" t="s">
        <v>4316</v>
      </c>
    </row>
    <row r="973" spans="1:5">
      <c r="A973" s="23">
        <v>147844</v>
      </c>
      <c r="B973" t="s">
        <v>34</v>
      </c>
      <c r="C973" s="22">
        <v>45267</v>
      </c>
      <c r="D973">
        <v>26.97</v>
      </c>
      <c r="E973" t="s">
        <v>4316</v>
      </c>
    </row>
    <row r="974" spans="1:5">
      <c r="A974" s="23">
        <v>147844</v>
      </c>
      <c r="B974" t="s">
        <v>34</v>
      </c>
      <c r="C974" s="22">
        <v>45268</v>
      </c>
      <c r="D974">
        <v>27.03</v>
      </c>
      <c r="E974" t="s">
        <v>4316</v>
      </c>
    </row>
    <row r="975" spans="1:5">
      <c r="A975" s="23">
        <v>147844</v>
      </c>
      <c r="B975" t="s">
        <v>34</v>
      </c>
      <c r="C975" s="22">
        <v>45271</v>
      </c>
      <c r="D975">
        <v>27.57</v>
      </c>
      <c r="E975" t="s">
        <v>4316</v>
      </c>
    </row>
    <row r="976" spans="1:5">
      <c r="A976" s="23">
        <v>147844</v>
      </c>
      <c r="B976" t="s">
        <v>34</v>
      </c>
      <c r="C976" s="22">
        <v>45272</v>
      </c>
      <c r="D976">
        <v>27.67</v>
      </c>
      <c r="E976" t="s">
        <v>4316</v>
      </c>
    </row>
    <row r="977" spans="1:5">
      <c r="A977" s="23">
        <v>147844</v>
      </c>
      <c r="B977" t="s">
        <v>34</v>
      </c>
      <c r="C977" s="22">
        <v>45273</v>
      </c>
      <c r="D977">
        <v>28.15</v>
      </c>
      <c r="E977" t="s">
        <v>4316</v>
      </c>
    </row>
    <row r="978" spans="1:5">
      <c r="A978" s="23">
        <v>147844</v>
      </c>
      <c r="B978" t="s">
        <v>34</v>
      </c>
      <c r="C978" s="22">
        <v>45274</v>
      </c>
      <c r="D978">
        <v>28.47</v>
      </c>
      <c r="E978" t="s">
        <v>4316</v>
      </c>
    </row>
    <row r="979" spans="1:5">
      <c r="A979" s="23">
        <v>147844</v>
      </c>
      <c r="B979" t="s">
        <v>34</v>
      </c>
      <c r="C979" s="22">
        <v>45275</v>
      </c>
      <c r="D979">
        <v>28.67</v>
      </c>
      <c r="E979" t="s">
        <v>4316</v>
      </c>
    </row>
    <row r="980" spans="1:5">
      <c r="A980" s="23">
        <v>147844</v>
      </c>
      <c r="B980" t="s">
        <v>34</v>
      </c>
      <c r="C980" s="22">
        <v>45278</v>
      </c>
      <c r="D980">
        <v>28.74</v>
      </c>
      <c r="E980" t="s">
        <v>4316</v>
      </c>
    </row>
    <row r="981" spans="1:5">
      <c r="A981" s="23">
        <v>147844</v>
      </c>
      <c r="B981" t="s">
        <v>34</v>
      </c>
      <c r="C981" s="22">
        <v>45279</v>
      </c>
      <c r="D981">
        <v>28.99</v>
      </c>
      <c r="E981" t="s">
        <v>4316</v>
      </c>
    </row>
    <row r="982" spans="1:5">
      <c r="A982" s="23">
        <v>147844</v>
      </c>
      <c r="B982" t="s">
        <v>34</v>
      </c>
      <c r="C982" s="22">
        <v>45280</v>
      </c>
      <c r="D982">
        <v>27.81</v>
      </c>
      <c r="E982" t="s">
        <v>4316</v>
      </c>
    </row>
    <row r="983" spans="1:5">
      <c r="A983" s="23">
        <v>147844</v>
      </c>
      <c r="B983" t="s">
        <v>34</v>
      </c>
      <c r="C983" s="22">
        <v>45281</v>
      </c>
      <c r="D983">
        <v>28.45</v>
      </c>
      <c r="E983" t="s">
        <v>4316</v>
      </c>
    </row>
    <row r="984" spans="1:5">
      <c r="A984" s="23">
        <v>147844</v>
      </c>
      <c r="B984" t="s">
        <v>34</v>
      </c>
      <c r="C984" s="22">
        <v>45282</v>
      </c>
      <c r="D984">
        <v>28.71</v>
      </c>
      <c r="E984" t="s">
        <v>4316</v>
      </c>
    </row>
    <row r="985" spans="1:5">
      <c r="A985" s="23">
        <v>147844</v>
      </c>
      <c r="B985" t="s">
        <v>34</v>
      </c>
      <c r="C985" s="22">
        <v>45286</v>
      </c>
      <c r="D985">
        <v>28.92</v>
      </c>
      <c r="E985" t="s">
        <v>4316</v>
      </c>
    </row>
    <row r="986" spans="1:5">
      <c r="A986" s="23">
        <v>147844</v>
      </c>
      <c r="B986" t="s">
        <v>34</v>
      </c>
      <c r="C986" s="22">
        <v>45287</v>
      </c>
      <c r="D986">
        <v>29.02</v>
      </c>
      <c r="E986" t="s">
        <v>4316</v>
      </c>
    </row>
    <row r="987" spans="1:5">
      <c r="A987" s="23">
        <v>147844</v>
      </c>
      <c r="B987" t="s">
        <v>34</v>
      </c>
      <c r="C987" s="22">
        <v>45288</v>
      </c>
      <c r="D987">
        <v>29.49</v>
      </c>
      <c r="E987" t="s">
        <v>4316</v>
      </c>
    </row>
    <row r="988" spans="1:5">
      <c r="A988" s="23">
        <v>147844</v>
      </c>
      <c r="B988" t="s">
        <v>34</v>
      </c>
      <c r="C988" s="22">
        <v>45289</v>
      </c>
      <c r="D988">
        <v>29.49</v>
      </c>
      <c r="E988" t="s">
        <v>4316</v>
      </c>
    </row>
    <row r="989" spans="1:5">
      <c r="A989" s="23">
        <v>147844</v>
      </c>
      <c r="B989" t="s">
        <v>34</v>
      </c>
      <c r="C989" s="22">
        <v>45292</v>
      </c>
      <c r="D989">
        <v>29.78</v>
      </c>
      <c r="E989" t="s">
        <v>4316</v>
      </c>
    </row>
    <row r="990" spans="1:5">
      <c r="A990" s="23">
        <v>147844</v>
      </c>
      <c r="B990" t="s">
        <v>34</v>
      </c>
      <c r="C990" s="22">
        <v>45293</v>
      </c>
      <c r="D990">
        <v>29.77</v>
      </c>
      <c r="E990" t="s">
        <v>4316</v>
      </c>
    </row>
    <row r="991" spans="1:5">
      <c r="A991" s="23">
        <v>147844</v>
      </c>
      <c r="B991" t="s">
        <v>34</v>
      </c>
      <c r="C991" s="22">
        <v>45294</v>
      </c>
      <c r="D991">
        <v>29.74</v>
      </c>
      <c r="E991" t="s">
        <v>4316</v>
      </c>
    </row>
    <row r="992" spans="1:5">
      <c r="A992" s="23">
        <v>147844</v>
      </c>
      <c r="B992" t="s">
        <v>34</v>
      </c>
      <c r="C992" s="22">
        <v>45295</v>
      </c>
      <c r="D992">
        <v>30.1</v>
      </c>
      <c r="E992" t="s">
        <v>4316</v>
      </c>
    </row>
    <row r="993" spans="1:5">
      <c r="A993" s="23">
        <v>147844</v>
      </c>
      <c r="B993" t="s">
        <v>34</v>
      </c>
      <c r="C993" s="22">
        <v>45296</v>
      </c>
      <c r="D993">
        <v>30.12</v>
      </c>
      <c r="E993" t="s">
        <v>4316</v>
      </c>
    </row>
    <row r="994" spans="1:5">
      <c r="A994" s="23">
        <v>147844</v>
      </c>
      <c r="B994" t="s">
        <v>34</v>
      </c>
      <c r="C994" s="22">
        <v>45299</v>
      </c>
      <c r="D994">
        <v>29.83</v>
      </c>
      <c r="E994" t="s">
        <v>4316</v>
      </c>
    </row>
    <row r="995" spans="1:5">
      <c r="A995" s="23">
        <v>147844</v>
      </c>
      <c r="B995" t="s">
        <v>34</v>
      </c>
      <c r="C995" s="22">
        <v>45300</v>
      </c>
      <c r="D995">
        <v>29.92</v>
      </c>
      <c r="E995" t="s">
        <v>4316</v>
      </c>
    </row>
    <row r="996" spans="1:5">
      <c r="A996" s="23">
        <v>147844</v>
      </c>
      <c r="B996" t="s">
        <v>34</v>
      </c>
      <c r="C996" s="22">
        <v>45301</v>
      </c>
      <c r="D996">
        <v>29.8</v>
      </c>
      <c r="E996" t="s">
        <v>4316</v>
      </c>
    </row>
    <row r="997" spans="1:5">
      <c r="A997" s="23">
        <v>147844</v>
      </c>
      <c r="B997" t="s">
        <v>34</v>
      </c>
      <c r="C997" s="22">
        <v>45302</v>
      </c>
      <c r="D997">
        <v>29.98</v>
      </c>
      <c r="E997" t="s">
        <v>4316</v>
      </c>
    </row>
    <row r="998" spans="1:5">
      <c r="A998" s="23">
        <v>147844</v>
      </c>
      <c r="B998" t="s">
        <v>34</v>
      </c>
      <c r="C998" s="22">
        <v>45303</v>
      </c>
      <c r="D998">
        <v>30.32</v>
      </c>
      <c r="E998" t="s">
        <v>4316</v>
      </c>
    </row>
    <row r="999" spans="1:5">
      <c r="A999" s="23">
        <v>147844</v>
      </c>
      <c r="B999" t="s">
        <v>34</v>
      </c>
      <c r="C999" s="22">
        <v>45306</v>
      </c>
      <c r="D999">
        <v>30.81</v>
      </c>
      <c r="E999" t="s">
        <v>4316</v>
      </c>
    </row>
    <row r="1000" spans="1:5">
      <c r="A1000" s="23">
        <v>147844</v>
      </c>
      <c r="B1000" t="s">
        <v>34</v>
      </c>
      <c r="C1000" s="22">
        <v>45307</v>
      </c>
      <c r="D1000">
        <v>30.84</v>
      </c>
      <c r="E1000" t="s">
        <v>4316</v>
      </c>
    </row>
    <row r="1001" spans="1:5">
      <c r="A1001" s="23">
        <v>147844</v>
      </c>
      <c r="B1001" t="s">
        <v>34</v>
      </c>
      <c r="C1001" s="22">
        <v>45308</v>
      </c>
      <c r="D1001">
        <v>30.56</v>
      </c>
      <c r="E1001" t="s">
        <v>4316</v>
      </c>
    </row>
    <row r="1002" spans="1:5">
      <c r="A1002" s="23">
        <v>147844</v>
      </c>
      <c r="B1002" t="s">
        <v>34</v>
      </c>
      <c r="C1002" s="22">
        <v>45309</v>
      </c>
      <c r="D1002">
        <v>30.49</v>
      </c>
      <c r="E1002" t="s">
        <v>4316</v>
      </c>
    </row>
    <row r="1003" spans="1:5">
      <c r="A1003" s="23">
        <v>147844</v>
      </c>
      <c r="B1003" t="s">
        <v>34</v>
      </c>
      <c r="C1003" s="22">
        <v>45310</v>
      </c>
      <c r="D1003">
        <v>31.17</v>
      </c>
      <c r="E1003" t="s">
        <v>4316</v>
      </c>
    </row>
    <row r="1004" spans="1:5">
      <c r="A1004" s="23">
        <v>147844</v>
      </c>
      <c r="B1004" t="s">
        <v>34</v>
      </c>
      <c r="C1004" s="22">
        <v>45314</v>
      </c>
      <c r="D1004">
        <v>30.44</v>
      </c>
      <c r="E1004" t="s">
        <v>4316</v>
      </c>
    </row>
    <row r="1005" spans="1:5">
      <c r="A1005" s="23">
        <v>147844</v>
      </c>
      <c r="B1005" t="s">
        <v>34</v>
      </c>
      <c r="C1005" s="22">
        <v>45315</v>
      </c>
      <c r="D1005">
        <v>31.23</v>
      </c>
      <c r="E1005" t="s">
        <v>4316</v>
      </c>
    </row>
    <row r="1006" spans="1:5">
      <c r="A1006" s="23">
        <v>147844</v>
      </c>
      <c r="B1006" t="s">
        <v>34</v>
      </c>
      <c r="C1006" s="22">
        <v>45316</v>
      </c>
      <c r="D1006">
        <v>31.51</v>
      </c>
      <c r="E1006" t="s">
        <v>4316</v>
      </c>
    </row>
    <row r="1007" spans="1:5">
      <c r="A1007" s="23">
        <v>147844</v>
      </c>
      <c r="B1007" t="s">
        <v>34</v>
      </c>
      <c r="C1007" s="22">
        <v>45320</v>
      </c>
      <c r="D1007">
        <v>32.520000000000003</v>
      </c>
      <c r="E1007" t="s">
        <v>4316</v>
      </c>
    </row>
    <row r="1008" spans="1:5">
      <c r="A1008" s="23">
        <v>147844</v>
      </c>
      <c r="B1008" t="s">
        <v>34</v>
      </c>
      <c r="C1008" s="22">
        <v>45321</v>
      </c>
      <c r="D1008">
        <v>32.520000000000003</v>
      </c>
      <c r="E1008" t="s">
        <v>4316</v>
      </c>
    </row>
    <row r="1009" spans="1:5">
      <c r="A1009" s="23">
        <v>147844</v>
      </c>
      <c r="B1009" t="s">
        <v>34</v>
      </c>
      <c r="C1009" s="22">
        <v>45322</v>
      </c>
      <c r="D1009">
        <v>32.96</v>
      </c>
      <c r="E1009" t="s">
        <v>4316</v>
      </c>
    </row>
    <row r="1010" spans="1:5">
      <c r="A1010" s="23">
        <v>147844</v>
      </c>
      <c r="B1010" t="s">
        <v>34</v>
      </c>
      <c r="C1010" s="22">
        <v>45323</v>
      </c>
      <c r="D1010">
        <v>33.270000000000003</v>
      </c>
      <c r="E1010" t="s">
        <v>4316</v>
      </c>
    </row>
    <row r="1011" spans="1:5">
      <c r="A1011" s="23">
        <v>147844</v>
      </c>
      <c r="B1011" t="s">
        <v>34</v>
      </c>
      <c r="C1011" s="22">
        <v>45324</v>
      </c>
      <c r="D1011">
        <v>34.11</v>
      </c>
      <c r="E1011" t="s">
        <v>4316</v>
      </c>
    </row>
    <row r="1012" spans="1:5">
      <c r="A1012" s="23">
        <v>147844</v>
      </c>
      <c r="B1012" t="s">
        <v>34</v>
      </c>
      <c r="C1012" s="22">
        <v>45327</v>
      </c>
      <c r="D1012">
        <v>34.450000000000003</v>
      </c>
      <c r="E1012" t="s">
        <v>4316</v>
      </c>
    </row>
    <row r="1013" spans="1:5">
      <c r="A1013" s="23">
        <v>147844</v>
      </c>
      <c r="B1013" t="s">
        <v>34</v>
      </c>
      <c r="C1013" s="22">
        <v>45328</v>
      </c>
      <c r="D1013">
        <v>34.75</v>
      </c>
      <c r="E1013" t="s">
        <v>4316</v>
      </c>
    </row>
    <row r="1014" spans="1:5">
      <c r="A1014" s="23">
        <v>147844</v>
      </c>
      <c r="B1014" t="s">
        <v>34</v>
      </c>
      <c r="C1014" s="22">
        <v>45329</v>
      </c>
      <c r="D1014">
        <v>34.67</v>
      </c>
      <c r="E1014" t="s">
        <v>4316</v>
      </c>
    </row>
    <row r="1015" spans="1:5">
      <c r="A1015" s="23">
        <v>147844</v>
      </c>
      <c r="B1015" t="s">
        <v>34</v>
      </c>
      <c r="C1015" s="22">
        <v>45330</v>
      </c>
      <c r="D1015">
        <v>34.99</v>
      </c>
      <c r="E1015" t="s">
        <v>4316</v>
      </c>
    </row>
    <row r="1016" spans="1:5">
      <c r="A1016" s="23">
        <v>147844</v>
      </c>
      <c r="B1016" t="s">
        <v>34</v>
      </c>
      <c r="C1016" s="22">
        <v>45331</v>
      </c>
      <c r="D1016">
        <v>34.49</v>
      </c>
      <c r="E1016" t="s">
        <v>4316</v>
      </c>
    </row>
    <row r="1017" spans="1:5">
      <c r="A1017" s="23">
        <v>147844</v>
      </c>
      <c r="B1017" t="s">
        <v>34</v>
      </c>
      <c r="C1017" s="22">
        <v>45334</v>
      </c>
      <c r="D1017">
        <v>33.020000000000003</v>
      </c>
      <c r="E1017" t="s">
        <v>4316</v>
      </c>
    </row>
    <row r="1018" spans="1:5">
      <c r="A1018" s="23">
        <v>147844</v>
      </c>
      <c r="B1018" t="s">
        <v>34</v>
      </c>
      <c r="C1018" s="22">
        <v>45335</v>
      </c>
      <c r="D1018">
        <v>33.29</v>
      </c>
      <c r="E1018" t="s">
        <v>4316</v>
      </c>
    </row>
    <row r="1019" spans="1:5">
      <c r="A1019" s="23">
        <v>147844</v>
      </c>
      <c r="B1019" t="s">
        <v>34</v>
      </c>
      <c r="C1019" s="22">
        <v>45336</v>
      </c>
      <c r="D1019">
        <v>34.229999999999997</v>
      </c>
      <c r="E1019" t="s">
        <v>4316</v>
      </c>
    </row>
    <row r="1020" spans="1:5">
      <c r="A1020" s="23">
        <v>147844</v>
      </c>
      <c r="B1020" t="s">
        <v>34</v>
      </c>
      <c r="C1020" s="22">
        <v>45337</v>
      </c>
      <c r="D1020">
        <v>35.17</v>
      </c>
      <c r="E1020" t="s">
        <v>4316</v>
      </c>
    </row>
    <row r="1021" spans="1:5">
      <c r="A1021" s="23">
        <v>147844</v>
      </c>
      <c r="B1021" t="s">
        <v>34</v>
      </c>
      <c r="C1021" s="22">
        <v>45338</v>
      </c>
      <c r="D1021">
        <v>35.090000000000003</v>
      </c>
      <c r="E1021" t="s">
        <v>4316</v>
      </c>
    </row>
    <row r="1022" spans="1:5">
      <c r="A1022" s="23">
        <v>147844</v>
      </c>
      <c r="B1022" t="s">
        <v>34</v>
      </c>
      <c r="C1022" s="22">
        <v>45341</v>
      </c>
      <c r="D1022">
        <v>34.99</v>
      </c>
      <c r="E1022" t="s">
        <v>4316</v>
      </c>
    </row>
    <row r="1023" spans="1:5">
      <c r="A1023" s="23">
        <v>147844</v>
      </c>
      <c r="B1023" t="s">
        <v>34</v>
      </c>
      <c r="C1023" s="22">
        <v>45342</v>
      </c>
      <c r="D1023">
        <v>35.08</v>
      </c>
      <c r="E1023" t="s">
        <v>4316</v>
      </c>
    </row>
    <row r="1024" spans="1:5">
      <c r="A1024" s="23">
        <v>147844</v>
      </c>
      <c r="B1024" t="s">
        <v>34</v>
      </c>
      <c r="C1024" s="22">
        <v>45343</v>
      </c>
      <c r="D1024">
        <v>34.57</v>
      </c>
      <c r="E1024" t="s">
        <v>4316</v>
      </c>
    </row>
    <row r="1025" spans="1:5">
      <c r="A1025" s="23">
        <v>147844</v>
      </c>
      <c r="B1025" t="s">
        <v>34</v>
      </c>
      <c r="C1025" s="22">
        <v>45344</v>
      </c>
      <c r="D1025">
        <v>34.880000000000003</v>
      </c>
      <c r="E1025" t="s">
        <v>4316</v>
      </c>
    </row>
    <row r="1026" spans="1:5">
      <c r="A1026" s="23">
        <v>147844</v>
      </c>
      <c r="B1026" t="s">
        <v>34</v>
      </c>
      <c r="C1026" s="22">
        <v>45345</v>
      </c>
      <c r="D1026">
        <v>34.700000000000003</v>
      </c>
      <c r="E1026" t="s">
        <v>4316</v>
      </c>
    </row>
    <row r="1027" spans="1:5">
      <c r="A1027" s="23">
        <v>147844</v>
      </c>
      <c r="B1027" t="s">
        <v>34</v>
      </c>
      <c r="C1027" s="22">
        <v>45348</v>
      </c>
      <c r="D1027">
        <v>34.64</v>
      </c>
      <c r="E1027" t="s">
        <v>4316</v>
      </c>
    </row>
    <row r="1028" spans="1:5">
      <c r="A1028" s="23">
        <v>147844</v>
      </c>
      <c r="B1028" t="s">
        <v>34</v>
      </c>
      <c r="C1028" s="22">
        <v>45349</v>
      </c>
      <c r="D1028">
        <v>34.53</v>
      </c>
      <c r="E1028" t="s">
        <v>4316</v>
      </c>
    </row>
    <row r="1029" spans="1:5">
      <c r="A1029" s="23">
        <v>147844</v>
      </c>
      <c r="B1029" t="s">
        <v>34</v>
      </c>
      <c r="C1029" s="22">
        <v>45350</v>
      </c>
      <c r="D1029">
        <v>33.909999999999997</v>
      </c>
      <c r="E1029" t="s">
        <v>4316</v>
      </c>
    </row>
    <row r="1030" spans="1:5">
      <c r="A1030" s="23">
        <v>147844</v>
      </c>
      <c r="B1030" t="s">
        <v>34</v>
      </c>
      <c r="C1030" s="22">
        <v>45351</v>
      </c>
      <c r="D1030">
        <v>34.18</v>
      </c>
      <c r="E1030" t="s">
        <v>4316</v>
      </c>
    </row>
    <row r="1031" spans="1:5">
      <c r="A1031" s="23">
        <v>147844</v>
      </c>
      <c r="B1031" t="s">
        <v>34</v>
      </c>
      <c r="C1031" s="22">
        <v>45352</v>
      </c>
      <c r="D1031">
        <v>34.79</v>
      </c>
      <c r="E1031" t="s">
        <v>4316</v>
      </c>
    </row>
    <row r="1032" spans="1:5">
      <c r="A1032" s="23">
        <v>147844</v>
      </c>
      <c r="B1032" t="s">
        <v>34</v>
      </c>
      <c r="C1032" s="22">
        <v>45355</v>
      </c>
      <c r="D1032">
        <v>35.53</v>
      </c>
      <c r="E1032" t="s">
        <v>4316</v>
      </c>
    </row>
    <row r="1033" spans="1:5">
      <c r="A1033" s="23">
        <v>147844</v>
      </c>
      <c r="B1033" t="s">
        <v>34</v>
      </c>
      <c r="C1033" s="22">
        <v>45356</v>
      </c>
      <c r="D1033">
        <v>35.869999999999997</v>
      </c>
      <c r="E1033" t="s">
        <v>4316</v>
      </c>
    </row>
    <row r="1034" spans="1:5">
      <c r="A1034" s="23">
        <v>147844</v>
      </c>
      <c r="B1034" t="s">
        <v>34</v>
      </c>
      <c r="C1034" s="22">
        <v>45357</v>
      </c>
      <c r="D1034">
        <v>35.5</v>
      </c>
      <c r="E1034" t="s">
        <v>4316</v>
      </c>
    </row>
    <row r="1035" spans="1:5">
      <c r="A1035" s="23">
        <v>147844</v>
      </c>
      <c r="B1035" t="s">
        <v>34</v>
      </c>
      <c r="C1035" s="22">
        <v>45358</v>
      </c>
      <c r="D1035">
        <v>35.5</v>
      </c>
      <c r="E1035" t="s">
        <v>4316</v>
      </c>
    </row>
    <row r="1036" spans="1:5">
      <c r="A1036" s="23">
        <v>147844</v>
      </c>
      <c r="B1036" t="s">
        <v>34</v>
      </c>
      <c r="C1036" s="22">
        <v>45362</v>
      </c>
      <c r="D1036">
        <v>35.130000000000003</v>
      </c>
      <c r="E1036" t="s">
        <v>4316</v>
      </c>
    </row>
    <row r="1037" spans="1:5">
      <c r="A1037" s="23">
        <v>147844</v>
      </c>
      <c r="B1037" t="s">
        <v>34</v>
      </c>
      <c r="C1037" s="22">
        <v>45363</v>
      </c>
      <c r="D1037">
        <v>34.51</v>
      </c>
      <c r="E1037" t="s">
        <v>4316</v>
      </c>
    </row>
    <row r="1038" spans="1:5">
      <c r="A1038" s="23">
        <v>147844</v>
      </c>
      <c r="B1038" t="s">
        <v>34</v>
      </c>
      <c r="C1038" s="22">
        <v>45364</v>
      </c>
      <c r="D1038">
        <v>32.53</v>
      </c>
      <c r="E1038" t="s">
        <v>4316</v>
      </c>
    </row>
    <row r="1039" spans="1:5">
      <c r="A1039" s="23">
        <v>147844</v>
      </c>
      <c r="B1039" t="s">
        <v>34</v>
      </c>
      <c r="C1039" s="22">
        <v>45365</v>
      </c>
      <c r="D1039">
        <v>33.119999999999997</v>
      </c>
      <c r="E1039" t="s">
        <v>4316</v>
      </c>
    </row>
    <row r="1040" spans="1:5">
      <c r="A1040" s="23">
        <v>147844</v>
      </c>
      <c r="B1040" t="s">
        <v>34</v>
      </c>
      <c r="C1040" s="22">
        <v>45366</v>
      </c>
      <c r="D1040">
        <v>32.659999999999997</v>
      </c>
      <c r="E1040" t="s">
        <v>4316</v>
      </c>
    </row>
    <row r="1041" spans="1:5">
      <c r="A1041" s="23">
        <v>147844</v>
      </c>
      <c r="B1041" t="s">
        <v>34</v>
      </c>
      <c r="C1041" s="22">
        <v>45369</v>
      </c>
      <c r="D1041">
        <v>32.78</v>
      </c>
      <c r="E1041" t="s">
        <v>4316</v>
      </c>
    </row>
    <row r="1042" spans="1:5">
      <c r="A1042" s="23">
        <v>147844</v>
      </c>
      <c r="B1042" t="s">
        <v>34</v>
      </c>
      <c r="C1042" s="22">
        <v>45370</v>
      </c>
      <c r="D1042">
        <v>32.26</v>
      </c>
      <c r="E1042" t="s">
        <v>4316</v>
      </c>
    </row>
    <row r="1043" spans="1:5">
      <c r="A1043" s="23">
        <v>147844</v>
      </c>
      <c r="B1043" t="s">
        <v>34</v>
      </c>
      <c r="C1043" s="22">
        <v>45371</v>
      </c>
      <c r="D1043">
        <v>32.43</v>
      </c>
      <c r="E1043" t="s">
        <v>4316</v>
      </c>
    </row>
    <row r="1044" spans="1:5">
      <c r="A1044" s="23">
        <v>147844</v>
      </c>
      <c r="B1044" t="s">
        <v>34</v>
      </c>
      <c r="C1044" s="22">
        <v>45372</v>
      </c>
      <c r="D1044">
        <v>33.25</v>
      </c>
      <c r="E1044" t="s">
        <v>4316</v>
      </c>
    </row>
    <row r="1045" spans="1:5">
      <c r="A1045" s="23">
        <v>147844</v>
      </c>
      <c r="B1045" t="s">
        <v>34</v>
      </c>
      <c r="C1045" s="22">
        <v>45373</v>
      </c>
      <c r="D1045">
        <v>33.409999999999997</v>
      </c>
      <c r="E1045" t="s">
        <v>4316</v>
      </c>
    </row>
    <row r="1046" spans="1:5">
      <c r="A1046" s="23">
        <v>147844</v>
      </c>
      <c r="B1046" t="s">
        <v>34</v>
      </c>
      <c r="C1046" s="22">
        <v>45377</v>
      </c>
      <c r="D1046">
        <v>33.57</v>
      </c>
      <c r="E1046" t="s">
        <v>4316</v>
      </c>
    </row>
    <row r="1047" spans="1:5">
      <c r="A1047" s="23">
        <v>147844</v>
      </c>
      <c r="B1047" t="s">
        <v>34</v>
      </c>
      <c r="C1047" s="22">
        <v>45378</v>
      </c>
      <c r="D1047">
        <v>33.51</v>
      </c>
      <c r="E1047" t="s">
        <v>4316</v>
      </c>
    </row>
    <row r="1048" spans="1:5">
      <c r="A1048" s="23">
        <v>147844</v>
      </c>
      <c r="B1048" t="s">
        <v>34</v>
      </c>
      <c r="C1048" s="22">
        <v>45379</v>
      </c>
      <c r="D1048">
        <v>34</v>
      </c>
      <c r="E1048" t="s">
        <v>4316</v>
      </c>
    </row>
    <row r="1049" spans="1:5">
      <c r="A1049" s="23">
        <v>147844</v>
      </c>
      <c r="B1049" t="s">
        <v>34</v>
      </c>
      <c r="C1049" s="22">
        <v>45382</v>
      </c>
      <c r="D1049">
        <v>34</v>
      </c>
      <c r="E1049" t="s">
        <v>4316</v>
      </c>
    </row>
    <row r="1050" spans="1:5">
      <c r="A1050" s="23">
        <v>147844</v>
      </c>
      <c r="B1050" t="s">
        <v>34</v>
      </c>
      <c r="C1050" s="22">
        <v>45383</v>
      </c>
      <c r="D1050">
        <v>34.65</v>
      </c>
      <c r="E1050" t="s">
        <v>4316</v>
      </c>
    </row>
    <row r="1051" spans="1:5">
      <c r="A1051" s="23">
        <v>147844</v>
      </c>
      <c r="B1051" t="s">
        <v>34</v>
      </c>
      <c r="C1051" s="22">
        <v>45384</v>
      </c>
      <c r="D1051">
        <v>35</v>
      </c>
      <c r="E1051" t="s">
        <v>4316</v>
      </c>
    </row>
    <row r="1052" spans="1:5">
      <c r="A1052" s="23">
        <v>147844</v>
      </c>
      <c r="B1052" t="s">
        <v>34</v>
      </c>
      <c r="C1052" s="22">
        <v>45385</v>
      </c>
      <c r="D1052">
        <v>35.42</v>
      </c>
      <c r="E1052" t="s">
        <v>4316</v>
      </c>
    </row>
    <row r="1053" spans="1:5">
      <c r="A1053" s="23">
        <v>147844</v>
      </c>
      <c r="B1053" t="s">
        <v>34</v>
      </c>
      <c r="C1053" s="22">
        <v>45386</v>
      </c>
      <c r="D1053">
        <v>35.21</v>
      </c>
      <c r="E1053" t="s">
        <v>4316</v>
      </c>
    </row>
    <row r="1054" spans="1:5">
      <c r="A1054" s="23">
        <v>147844</v>
      </c>
      <c r="B1054" t="s">
        <v>34</v>
      </c>
      <c r="C1054" s="22">
        <v>45387</v>
      </c>
      <c r="D1054">
        <v>35.4</v>
      </c>
      <c r="E1054" t="s">
        <v>4316</v>
      </c>
    </row>
    <row r="1055" spans="1:5">
      <c r="A1055" s="23">
        <v>147844</v>
      </c>
      <c r="B1055" t="s">
        <v>34</v>
      </c>
      <c r="C1055" s="22">
        <v>45390</v>
      </c>
      <c r="D1055">
        <v>35.57</v>
      </c>
      <c r="E1055" t="s">
        <v>4316</v>
      </c>
    </row>
    <row r="1056" spans="1:5">
      <c r="A1056" s="23">
        <v>147844</v>
      </c>
      <c r="B1056" t="s">
        <v>34</v>
      </c>
      <c r="C1056" s="22">
        <v>45391</v>
      </c>
      <c r="D1056">
        <v>35.46</v>
      </c>
      <c r="E1056" t="s">
        <v>4316</v>
      </c>
    </row>
    <row r="1057" spans="1:5">
      <c r="A1057" s="23">
        <v>147844</v>
      </c>
      <c r="B1057" t="s">
        <v>34</v>
      </c>
      <c r="C1057" s="22">
        <v>45392</v>
      </c>
      <c r="D1057">
        <v>35.93</v>
      </c>
      <c r="E1057" t="s">
        <v>4316</v>
      </c>
    </row>
    <row r="1058" spans="1:5">
      <c r="A1058" s="23">
        <v>147844</v>
      </c>
      <c r="B1058" t="s">
        <v>34</v>
      </c>
      <c r="C1058" s="22">
        <v>45394</v>
      </c>
      <c r="D1058">
        <v>35.64</v>
      </c>
      <c r="E1058" t="s">
        <v>4316</v>
      </c>
    </row>
    <row r="1059" spans="1:5">
      <c r="A1059" s="23">
        <v>147844</v>
      </c>
      <c r="B1059" t="s">
        <v>34</v>
      </c>
      <c r="C1059" s="22">
        <v>45397</v>
      </c>
      <c r="D1059">
        <v>35.4</v>
      </c>
      <c r="E1059" t="s">
        <v>4316</v>
      </c>
    </row>
    <row r="1060" spans="1:5">
      <c r="A1060" s="23">
        <v>147844</v>
      </c>
      <c r="B1060" t="s">
        <v>34</v>
      </c>
      <c r="C1060" s="22">
        <v>45398</v>
      </c>
      <c r="D1060">
        <v>35.4</v>
      </c>
      <c r="E1060" t="s">
        <v>4316</v>
      </c>
    </row>
    <row r="1061" spans="1:5">
      <c r="A1061" s="23">
        <v>147844</v>
      </c>
      <c r="B1061" t="s">
        <v>34</v>
      </c>
      <c r="C1061" s="22">
        <v>45400</v>
      </c>
      <c r="D1061">
        <v>35.020000000000003</v>
      </c>
      <c r="E1061" t="s">
        <v>4316</v>
      </c>
    </row>
    <row r="1062" spans="1:5">
      <c r="A1062" s="23">
        <v>147844</v>
      </c>
      <c r="B1062" t="s">
        <v>34</v>
      </c>
      <c r="C1062" s="22">
        <v>45401</v>
      </c>
      <c r="D1062">
        <v>34.99</v>
      </c>
      <c r="E1062" t="s">
        <v>4316</v>
      </c>
    </row>
    <row r="1063" spans="1:5">
      <c r="A1063" s="23">
        <v>147844</v>
      </c>
      <c r="B1063" t="s">
        <v>34</v>
      </c>
      <c r="C1063" s="22">
        <v>45404</v>
      </c>
      <c r="D1063">
        <v>35.35</v>
      </c>
      <c r="E1063" t="s">
        <v>4316</v>
      </c>
    </row>
    <row r="1064" spans="1:5">
      <c r="A1064" s="23">
        <v>147844</v>
      </c>
      <c r="B1064" t="s">
        <v>34</v>
      </c>
      <c r="C1064" s="22">
        <v>45405</v>
      </c>
      <c r="D1064">
        <v>35.53</v>
      </c>
      <c r="E1064" t="s">
        <v>4316</v>
      </c>
    </row>
    <row r="1065" spans="1:5">
      <c r="A1065" s="23">
        <v>147844</v>
      </c>
      <c r="B1065" t="s">
        <v>34</v>
      </c>
      <c r="C1065" s="22">
        <v>45406</v>
      </c>
      <c r="D1065">
        <v>35.909999999999997</v>
      </c>
      <c r="E1065" t="s">
        <v>4316</v>
      </c>
    </row>
    <row r="1066" spans="1:5">
      <c r="A1066" s="23">
        <v>147844</v>
      </c>
      <c r="B1066" t="s">
        <v>34</v>
      </c>
      <c r="C1066" s="22">
        <v>45407</v>
      </c>
      <c r="D1066">
        <v>36.57</v>
      </c>
      <c r="E1066" t="s">
        <v>4316</v>
      </c>
    </row>
    <row r="1067" spans="1:5">
      <c r="A1067" s="23">
        <v>147844</v>
      </c>
      <c r="B1067" t="s">
        <v>34</v>
      </c>
      <c r="C1067" s="22">
        <v>45408</v>
      </c>
      <c r="D1067">
        <v>36.729999999999997</v>
      </c>
      <c r="E1067" t="s">
        <v>4316</v>
      </c>
    </row>
    <row r="1068" spans="1:5">
      <c r="A1068" s="23">
        <v>147844</v>
      </c>
      <c r="B1068" t="s">
        <v>34</v>
      </c>
      <c r="C1068" s="22">
        <v>45411</v>
      </c>
      <c r="D1068">
        <v>36.979999999999997</v>
      </c>
      <c r="E1068" t="s">
        <v>4316</v>
      </c>
    </row>
    <row r="1069" spans="1:5">
      <c r="A1069" s="23">
        <v>147844</v>
      </c>
      <c r="B1069" t="s">
        <v>34</v>
      </c>
      <c r="C1069" s="22">
        <v>45412</v>
      </c>
      <c r="D1069">
        <v>37.06</v>
      </c>
      <c r="E1069" t="s">
        <v>4316</v>
      </c>
    </row>
    <row r="1070" spans="1:5">
      <c r="A1070" s="23">
        <v>147844</v>
      </c>
      <c r="B1070" t="s">
        <v>34</v>
      </c>
      <c r="C1070" s="22">
        <v>45414</v>
      </c>
      <c r="D1070">
        <v>37.36</v>
      </c>
      <c r="E1070" t="s">
        <v>4316</v>
      </c>
    </row>
    <row r="1071" spans="1:5">
      <c r="A1071" s="23">
        <v>147844</v>
      </c>
      <c r="B1071" t="s">
        <v>34</v>
      </c>
      <c r="C1071" s="22">
        <v>45415</v>
      </c>
      <c r="D1071">
        <v>37.39</v>
      </c>
      <c r="E1071" t="s">
        <v>4316</v>
      </c>
    </row>
    <row r="1072" spans="1:5">
      <c r="A1072" s="23">
        <v>147844</v>
      </c>
      <c r="B1072" t="s">
        <v>34</v>
      </c>
      <c r="C1072" s="22">
        <v>45418</v>
      </c>
      <c r="D1072">
        <v>36.4</v>
      </c>
      <c r="E1072" t="s">
        <v>4316</v>
      </c>
    </row>
    <row r="1073" spans="1:5">
      <c r="A1073" s="23">
        <v>147844</v>
      </c>
      <c r="B1073" t="s">
        <v>34</v>
      </c>
      <c r="C1073" s="22">
        <v>45419</v>
      </c>
      <c r="D1073">
        <v>35.53</v>
      </c>
      <c r="E1073" t="s">
        <v>4316</v>
      </c>
    </row>
    <row r="1074" spans="1:5">
      <c r="A1074" s="23">
        <v>147844</v>
      </c>
      <c r="B1074" t="s">
        <v>34</v>
      </c>
      <c r="C1074" s="22">
        <v>45420</v>
      </c>
      <c r="D1074">
        <v>36.159999999999997</v>
      </c>
      <c r="E1074" t="s">
        <v>4316</v>
      </c>
    </row>
    <row r="1075" spans="1:5">
      <c r="A1075" s="23">
        <v>147844</v>
      </c>
      <c r="B1075" t="s">
        <v>34</v>
      </c>
      <c r="C1075" s="22">
        <v>45421</v>
      </c>
      <c r="D1075">
        <v>35.270000000000003</v>
      </c>
      <c r="E1075" t="s">
        <v>4316</v>
      </c>
    </row>
    <row r="1076" spans="1:5">
      <c r="A1076" s="23">
        <v>147844</v>
      </c>
      <c r="B1076" t="s">
        <v>34</v>
      </c>
      <c r="C1076" s="22">
        <v>45422</v>
      </c>
      <c r="D1076">
        <v>35.53</v>
      </c>
      <c r="E1076" t="s">
        <v>4316</v>
      </c>
    </row>
    <row r="1077" spans="1:5">
      <c r="A1077" s="23">
        <v>147844</v>
      </c>
      <c r="B1077" t="s">
        <v>34</v>
      </c>
      <c r="C1077" s="22">
        <v>45425</v>
      </c>
      <c r="D1077">
        <v>35.299999999999997</v>
      </c>
      <c r="E1077" t="s">
        <v>4316</v>
      </c>
    </row>
    <row r="1078" spans="1:5">
      <c r="A1078" s="23">
        <v>147844</v>
      </c>
      <c r="B1078" t="s">
        <v>34</v>
      </c>
      <c r="C1078" s="22">
        <v>45426</v>
      </c>
      <c r="D1078">
        <v>35.9</v>
      </c>
      <c r="E1078" t="s">
        <v>4316</v>
      </c>
    </row>
    <row r="1079" spans="1:5">
      <c r="A1079" s="23">
        <v>147844</v>
      </c>
      <c r="B1079" t="s">
        <v>34</v>
      </c>
      <c r="C1079" s="22">
        <v>45427</v>
      </c>
      <c r="D1079">
        <v>36.29</v>
      </c>
      <c r="E1079" t="s">
        <v>4316</v>
      </c>
    </row>
    <row r="1080" spans="1:5">
      <c r="A1080" s="23">
        <v>147844</v>
      </c>
      <c r="B1080" t="s">
        <v>34</v>
      </c>
      <c r="C1080" s="22">
        <v>45428</v>
      </c>
      <c r="D1080">
        <v>36.369999999999997</v>
      </c>
      <c r="E1080" t="s">
        <v>4316</v>
      </c>
    </row>
    <row r="1081" spans="1:5">
      <c r="A1081" s="23">
        <v>147844</v>
      </c>
      <c r="B1081" t="s">
        <v>34</v>
      </c>
      <c r="C1081" s="22">
        <v>45429</v>
      </c>
      <c r="D1081">
        <v>36.94</v>
      </c>
      <c r="E1081" t="s">
        <v>4316</v>
      </c>
    </row>
    <row r="1082" spans="1:5">
      <c r="A1082" s="23">
        <v>147844</v>
      </c>
      <c r="B1082" t="s">
        <v>34</v>
      </c>
      <c r="C1082" s="22">
        <v>45433</v>
      </c>
      <c r="D1082">
        <v>37.81</v>
      </c>
      <c r="E1082" t="s">
        <v>4316</v>
      </c>
    </row>
    <row r="1083" spans="1:5">
      <c r="A1083" s="23">
        <v>147844</v>
      </c>
      <c r="B1083" t="s">
        <v>34</v>
      </c>
      <c r="C1083" s="22">
        <v>45434</v>
      </c>
      <c r="D1083">
        <v>37.81</v>
      </c>
      <c r="E1083" t="s">
        <v>4316</v>
      </c>
    </row>
    <row r="1084" spans="1:5">
      <c r="A1084" s="23">
        <v>147844</v>
      </c>
      <c r="B1084" t="s">
        <v>34</v>
      </c>
      <c r="C1084" s="22">
        <v>45435</v>
      </c>
      <c r="D1084">
        <v>38</v>
      </c>
      <c r="E1084" t="s">
        <v>4316</v>
      </c>
    </row>
    <row r="1085" spans="1:5">
      <c r="A1085" s="23">
        <v>147844</v>
      </c>
      <c r="B1085" t="s">
        <v>34</v>
      </c>
      <c r="C1085" s="22">
        <v>45436</v>
      </c>
      <c r="D1085">
        <v>38.19</v>
      </c>
      <c r="E1085" t="s">
        <v>4316</v>
      </c>
    </row>
    <row r="1086" spans="1:5">
      <c r="A1086" s="23">
        <v>147844</v>
      </c>
      <c r="B1086" t="s">
        <v>34</v>
      </c>
      <c r="C1086" s="22">
        <v>45439</v>
      </c>
      <c r="D1086">
        <v>38.08</v>
      </c>
      <c r="E1086" t="s">
        <v>4316</v>
      </c>
    </row>
    <row r="1087" spans="1:5">
      <c r="A1087" s="23">
        <v>147844</v>
      </c>
      <c r="B1087" t="s">
        <v>34</v>
      </c>
      <c r="C1087" s="22">
        <v>45440</v>
      </c>
      <c r="D1087">
        <v>37.6</v>
      </c>
      <c r="E1087" t="s">
        <v>4316</v>
      </c>
    </row>
    <row r="1088" spans="1:5">
      <c r="A1088" s="23">
        <v>147844</v>
      </c>
      <c r="B1088" t="s">
        <v>34</v>
      </c>
      <c r="C1088" s="22">
        <v>45441</v>
      </c>
      <c r="D1088">
        <v>37.520000000000003</v>
      </c>
      <c r="E1088" t="s">
        <v>4316</v>
      </c>
    </row>
    <row r="1089" spans="1:5">
      <c r="A1089" s="23">
        <v>147844</v>
      </c>
      <c r="B1089" t="s">
        <v>34</v>
      </c>
      <c r="C1089" s="22">
        <v>45442</v>
      </c>
      <c r="D1089">
        <v>37.06</v>
      </c>
      <c r="E1089" t="s">
        <v>4316</v>
      </c>
    </row>
    <row r="1090" spans="1:5">
      <c r="A1090" s="23">
        <v>147844</v>
      </c>
      <c r="B1090" t="s">
        <v>34</v>
      </c>
      <c r="C1090" s="22">
        <v>45443</v>
      </c>
      <c r="D1090">
        <v>37.4</v>
      </c>
      <c r="E1090" t="s">
        <v>4316</v>
      </c>
    </row>
    <row r="1091" spans="1:5">
      <c r="A1091" s="23">
        <v>147844</v>
      </c>
      <c r="B1091" t="s">
        <v>34</v>
      </c>
      <c r="C1091" s="22">
        <v>45446</v>
      </c>
      <c r="D1091">
        <v>39.99</v>
      </c>
      <c r="E1091" t="s">
        <v>4316</v>
      </c>
    </row>
    <row r="1092" spans="1:5">
      <c r="A1092" s="23">
        <v>147844</v>
      </c>
      <c r="B1092" t="s">
        <v>34</v>
      </c>
      <c r="C1092" s="22">
        <v>45447</v>
      </c>
      <c r="D1092">
        <v>34.14</v>
      </c>
      <c r="E1092" t="s">
        <v>4316</v>
      </c>
    </row>
    <row r="1093" spans="1:5">
      <c r="A1093" s="23">
        <v>147844</v>
      </c>
      <c r="B1093" t="s">
        <v>34</v>
      </c>
      <c r="C1093" s="22">
        <v>45448</v>
      </c>
      <c r="D1093">
        <v>34.94</v>
      </c>
      <c r="E1093" t="s">
        <v>4316</v>
      </c>
    </row>
    <row r="1094" spans="1:5">
      <c r="A1094" s="23">
        <v>147844</v>
      </c>
      <c r="B1094" t="s">
        <v>34</v>
      </c>
      <c r="C1094" s="22">
        <v>45449</v>
      </c>
      <c r="D1094">
        <v>36.08</v>
      </c>
      <c r="E1094" t="s">
        <v>4316</v>
      </c>
    </row>
    <row r="1095" spans="1:5">
      <c r="A1095" s="23">
        <v>147844</v>
      </c>
      <c r="B1095" t="s">
        <v>34</v>
      </c>
      <c r="C1095" s="22">
        <v>45450</v>
      </c>
      <c r="D1095">
        <v>36.74</v>
      </c>
      <c r="E1095" t="s">
        <v>4316</v>
      </c>
    </row>
    <row r="1096" spans="1:5">
      <c r="A1096" s="23">
        <v>147844</v>
      </c>
      <c r="B1096" t="s">
        <v>34</v>
      </c>
      <c r="C1096" s="22">
        <v>45453</v>
      </c>
      <c r="D1096">
        <v>36.909999999999997</v>
      </c>
      <c r="E1096" t="s">
        <v>4316</v>
      </c>
    </row>
    <row r="1097" spans="1:5">
      <c r="A1097" s="23">
        <v>147844</v>
      </c>
      <c r="B1097" t="s">
        <v>34</v>
      </c>
      <c r="C1097" s="22">
        <v>45454</v>
      </c>
      <c r="D1097">
        <v>37.31</v>
      </c>
      <c r="E1097" t="s">
        <v>4316</v>
      </c>
    </row>
    <row r="1098" spans="1:5">
      <c r="A1098" s="23">
        <v>147844</v>
      </c>
      <c r="B1098" t="s">
        <v>34</v>
      </c>
      <c r="C1098" s="22">
        <v>45455</v>
      </c>
      <c r="D1098">
        <v>37.78</v>
      </c>
      <c r="E1098" t="s">
        <v>4316</v>
      </c>
    </row>
    <row r="1099" spans="1:5">
      <c r="A1099" s="23">
        <v>147844</v>
      </c>
      <c r="B1099" t="s">
        <v>34</v>
      </c>
      <c r="C1099" s="22">
        <v>45456</v>
      </c>
      <c r="D1099">
        <v>38</v>
      </c>
      <c r="E1099" t="s">
        <v>4316</v>
      </c>
    </row>
    <row r="1100" spans="1:5">
      <c r="A1100" s="23">
        <v>147844</v>
      </c>
      <c r="B1100" t="s">
        <v>34</v>
      </c>
      <c r="C1100" s="22">
        <v>45457</v>
      </c>
      <c r="D1100">
        <v>38.31</v>
      </c>
      <c r="E1100" t="s">
        <v>4316</v>
      </c>
    </row>
    <row r="1101" spans="1:5">
      <c r="A1101" s="23">
        <v>147844</v>
      </c>
      <c r="B1101" t="s">
        <v>34</v>
      </c>
      <c r="C1101" s="22">
        <v>45461</v>
      </c>
      <c r="D1101">
        <v>38.590000000000003</v>
      </c>
      <c r="E1101" t="s">
        <v>4316</v>
      </c>
    </row>
    <row r="1102" spans="1:5">
      <c r="A1102" s="23">
        <v>147844</v>
      </c>
      <c r="B1102" t="s">
        <v>34</v>
      </c>
      <c r="C1102" s="22">
        <v>45462</v>
      </c>
      <c r="D1102">
        <v>38.07</v>
      </c>
      <c r="E1102" t="s">
        <v>4316</v>
      </c>
    </row>
    <row r="1103" spans="1:5">
      <c r="A1103" s="23">
        <v>147844</v>
      </c>
      <c r="B1103" t="s">
        <v>34</v>
      </c>
      <c r="C1103" s="22">
        <v>45463</v>
      </c>
      <c r="D1103">
        <v>38.130000000000003</v>
      </c>
      <c r="E1103" t="s">
        <v>4316</v>
      </c>
    </row>
    <row r="1104" spans="1:5">
      <c r="A1104" s="23">
        <v>147844</v>
      </c>
      <c r="B1104" t="s">
        <v>34</v>
      </c>
      <c r="C1104" s="22">
        <v>45464</v>
      </c>
      <c r="D1104">
        <v>37.85</v>
      </c>
      <c r="E1104" t="s">
        <v>4316</v>
      </c>
    </row>
    <row r="1105" spans="1:5">
      <c r="A1105" s="23">
        <v>147844</v>
      </c>
      <c r="B1105" t="s">
        <v>34</v>
      </c>
      <c r="C1105" s="22">
        <v>45467</v>
      </c>
      <c r="D1105">
        <v>37.83</v>
      </c>
      <c r="E1105" t="s">
        <v>4316</v>
      </c>
    </row>
    <row r="1106" spans="1:5">
      <c r="A1106" s="23">
        <v>147844</v>
      </c>
      <c r="B1106" t="s">
        <v>34</v>
      </c>
      <c r="C1106" s="22">
        <v>45468</v>
      </c>
      <c r="D1106">
        <v>37.770000000000003</v>
      </c>
      <c r="E1106" t="s">
        <v>4316</v>
      </c>
    </row>
    <row r="1107" spans="1:5">
      <c r="A1107" s="23">
        <v>147844</v>
      </c>
      <c r="B1107" t="s">
        <v>34</v>
      </c>
      <c r="C1107" s="22">
        <v>45469</v>
      </c>
      <c r="D1107">
        <v>37.78</v>
      </c>
      <c r="E1107" t="s">
        <v>4316</v>
      </c>
    </row>
    <row r="1108" spans="1:5">
      <c r="A1108" s="23">
        <v>147844</v>
      </c>
      <c r="B1108" t="s">
        <v>34</v>
      </c>
      <c r="C1108" s="22">
        <v>45470</v>
      </c>
      <c r="D1108">
        <v>37.89</v>
      </c>
      <c r="E1108" t="s">
        <v>4316</v>
      </c>
    </row>
    <row r="1109" spans="1:5">
      <c r="A1109" s="23">
        <v>147844</v>
      </c>
      <c r="B1109" t="s">
        <v>34</v>
      </c>
      <c r="C1109" s="22">
        <v>45471</v>
      </c>
      <c r="D1109">
        <v>38.11</v>
      </c>
      <c r="E1109" t="s">
        <v>4316</v>
      </c>
    </row>
    <row r="1110" spans="1:5">
      <c r="A1110" s="23">
        <v>147844</v>
      </c>
      <c r="B1110" t="s">
        <v>34</v>
      </c>
      <c r="C1110" s="22">
        <v>45474</v>
      </c>
      <c r="D1110">
        <v>38.24</v>
      </c>
      <c r="E1110" t="s">
        <v>4316</v>
      </c>
    </row>
    <row r="1111" spans="1:5">
      <c r="A1111" s="23">
        <v>147844</v>
      </c>
      <c r="B1111" t="s">
        <v>34</v>
      </c>
      <c r="C1111" s="22">
        <v>45475</v>
      </c>
      <c r="D1111">
        <v>38</v>
      </c>
      <c r="E1111" t="s">
        <v>4316</v>
      </c>
    </row>
    <row r="1112" spans="1:5">
      <c r="A1112" s="23">
        <v>147844</v>
      </c>
      <c r="B1112" t="s">
        <v>34</v>
      </c>
      <c r="C1112" s="22">
        <v>45476</v>
      </c>
      <c r="D1112">
        <v>38.42</v>
      </c>
      <c r="E1112" t="s">
        <v>4316</v>
      </c>
    </row>
    <row r="1113" spans="1:5">
      <c r="A1113" s="23">
        <v>147844</v>
      </c>
      <c r="B1113" t="s">
        <v>34</v>
      </c>
      <c r="C1113" s="22">
        <v>45477</v>
      </c>
      <c r="D1113">
        <v>38.6</v>
      </c>
      <c r="E1113" t="s">
        <v>4316</v>
      </c>
    </row>
    <row r="1114" spans="1:5">
      <c r="A1114" s="23">
        <v>147844</v>
      </c>
      <c r="B1114" t="s">
        <v>34</v>
      </c>
      <c r="C1114" s="22">
        <v>45478</v>
      </c>
      <c r="D1114">
        <v>39.17</v>
      </c>
      <c r="E1114" t="s">
        <v>4316</v>
      </c>
    </row>
    <row r="1115" spans="1:5">
      <c r="A1115" s="23">
        <v>147844</v>
      </c>
      <c r="B1115" t="s">
        <v>34</v>
      </c>
      <c r="C1115" s="22">
        <v>45481</v>
      </c>
      <c r="D1115">
        <v>39.369999999999997</v>
      </c>
      <c r="E1115" t="s">
        <v>4316</v>
      </c>
    </row>
    <row r="1116" spans="1:5">
      <c r="A1116" s="23">
        <v>147844</v>
      </c>
      <c r="B1116" t="s">
        <v>34</v>
      </c>
      <c r="C1116" s="22">
        <v>45482</v>
      </c>
      <c r="D1116">
        <v>39.35</v>
      </c>
      <c r="E1116" t="s">
        <v>4316</v>
      </c>
    </row>
    <row r="1117" spans="1:5">
      <c r="A1117" s="23">
        <v>147844</v>
      </c>
      <c r="B1117" t="s">
        <v>34</v>
      </c>
      <c r="C1117" s="22">
        <v>45483</v>
      </c>
      <c r="D1117">
        <v>39.29</v>
      </c>
      <c r="E1117" t="s">
        <v>4316</v>
      </c>
    </row>
    <row r="1118" spans="1:5">
      <c r="A1118" s="23">
        <v>147844</v>
      </c>
      <c r="B1118" t="s">
        <v>34</v>
      </c>
      <c r="C1118" s="22">
        <v>45484</v>
      </c>
      <c r="D1118">
        <v>39.58</v>
      </c>
      <c r="E1118" t="s">
        <v>4316</v>
      </c>
    </row>
    <row r="1119" spans="1:5">
      <c r="A1119" s="23">
        <v>147844</v>
      </c>
      <c r="B1119" t="s">
        <v>34</v>
      </c>
      <c r="C1119" s="22">
        <v>45485</v>
      </c>
      <c r="D1119">
        <v>39.39</v>
      </c>
      <c r="E1119" t="s">
        <v>4316</v>
      </c>
    </row>
    <row r="1120" spans="1:5">
      <c r="A1120" s="23">
        <v>147844</v>
      </c>
      <c r="B1120" t="s">
        <v>34</v>
      </c>
      <c r="C1120" s="22">
        <v>45488</v>
      </c>
      <c r="D1120">
        <v>40.049999999999997</v>
      </c>
      <c r="E1120" t="s">
        <v>4316</v>
      </c>
    </row>
    <row r="1121" spans="1:5">
      <c r="A1121" s="23">
        <v>147844</v>
      </c>
      <c r="B1121" t="s">
        <v>34</v>
      </c>
      <c r="C1121" s="22">
        <v>45489</v>
      </c>
      <c r="D1121">
        <v>39.909999999999997</v>
      </c>
      <c r="E1121" t="s">
        <v>4316</v>
      </c>
    </row>
    <row r="1122" spans="1:5">
      <c r="A1122" s="23">
        <v>147844</v>
      </c>
      <c r="B1122" t="s">
        <v>34</v>
      </c>
      <c r="C1122" s="22">
        <v>45491</v>
      </c>
      <c r="D1122">
        <v>39.6</v>
      </c>
      <c r="E1122" t="s">
        <v>4316</v>
      </c>
    </row>
    <row r="1123" spans="1:5">
      <c r="A1123" s="23">
        <v>147844</v>
      </c>
      <c r="B1123" t="s">
        <v>34</v>
      </c>
      <c r="C1123" s="22">
        <v>45492</v>
      </c>
      <c r="D1123">
        <v>38.61</v>
      </c>
      <c r="E1123" t="s">
        <v>4316</v>
      </c>
    </row>
    <row r="1124" spans="1:5">
      <c r="A1124" s="23">
        <v>147844</v>
      </c>
      <c r="B1124" t="s">
        <v>34</v>
      </c>
      <c r="C1124" s="22">
        <v>45495</v>
      </c>
      <c r="D1124">
        <v>39.090000000000003</v>
      </c>
      <c r="E1124" t="s">
        <v>4316</v>
      </c>
    </row>
    <row r="1125" spans="1:5">
      <c r="A1125" s="23">
        <v>147844</v>
      </c>
      <c r="B1125" t="s">
        <v>34</v>
      </c>
      <c r="C1125" s="22">
        <v>45496</v>
      </c>
      <c r="D1125">
        <v>38.619999999999997</v>
      </c>
      <c r="E1125" t="s">
        <v>4316</v>
      </c>
    </row>
    <row r="1126" spans="1:5">
      <c r="A1126" s="23">
        <v>147844</v>
      </c>
      <c r="B1126" t="s">
        <v>34</v>
      </c>
      <c r="C1126" s="22">
        <v>45497</v>
      </c>
      <c r="D1126">
        <v>38.950000000000003</v>
      </c>
      <c r="E1126" t="s">
        <v>4316</v>
      </c>
    </row>
    <row r="1127" spans="1:5">
      <c r="A1127" s="23">
        <v>147844</v>
      </c>
      <c r="B1127" t="s">
        <v>34</v>
      </c>
      <c r="C1127" s="22">
        <v>45498</v>
      </c>
      <c r="D1127">
        <v>39.08</v>
      </c>
      <c r="E1127" t="s">
        <v>4316</v>
      </c>
    </row>
    <row r="1128" spans="1:5">
      <c r="A1128" s="23">
        <v>147844</v>
      </c>
      <c r="B1128" t="s">
        <v>34</v>
      </c>
      <c r="C1128" s="22">
        <v>45499</v>
      </c>
      <c r="D1128">
        <v>39.6</v>
      </c>
      <c r="E1128" t="s">
        <v>4316</v>
      </c>
    </row>
    <row r="1129" spans="1:5">
      <c r="A1129" s="23">
        <v>147844</v>
      </c>
      <c r="B1129" t="s">
        <v>34</v>
      </c>
      <c r="C1129" s="22">
        <v>45502</v>
      </c>
      <c r="D1129">
        <v>40.1</v>
      </c>
      <c r="E1129" t="s">
        <v>4316</v>
      </c>
    </row>
    <row r="1130" spans="1:5">
      <c r="A1130" s="23">
        <v>147844</v>
      </c>
      <c r="B1130" t="s">
        <v>34</v>
      </c>
      <c r="C1130" s="22">
        <v>45503</v>
      </c>
      <c r="D1130">
        <v>40.4</v>
      </c>
      <c r="E1130" t="s">
        <v>4316</v>
      </c>
    </row>
    <row r="1131" spans="1:5">
      <c r="A1131" s="23">
        <v>147844</v>
      </c>
      <c r="B1131" t="s">
        <v>34</v>
      </c>
      <c r="C1131" s="22">
        <v>45504</v>
      </c>
      <c r="D1131">
        <v>40.479999999999997</v>
      </c>
      <c r="E1131" t="s">
        <v>4316</v>
      </c>
    </row>
    <row r="1132" spans="1:5">
      <c r="A1132" s="23">
        <v>147844</v>
      </c>
      <c r="B1132" t="s">
        <v>34</v>
      </c>
      <c r="C1132" s="22">
        <v>45505</v>
      </c>
      <c r="D1132">
        <v>40.520000000000003</v>
      </c>
      <c r="E1132" t="s">
        <v>4316</v>
      </c>
    </row>
    <row r="1133" spans="1:5">
      <c r="A1133" s="23">
        <v>147844</v>
      </c>
      <c r="B1133" t="s">
        <v>34</v>
      </c>
      <c r="C1133" s="22">
        <v>45506</v>
      </c>
      <c r="D1133">
        <v>39.96</v>
      </c>
      <c r="E1133" t="s">
        <v>4316</v>
      </c>
    </row>
    <row r="1134" spans="1:5">
      <c r="A1134" s="23">
        <v>147844</v>
      </c>
      <c r="B1134" t="s">
        <v>34</v>
      </c>
      <c r="C1134" s="22">
        <v>45509</v>
      </c>
      <c r="D1134">
        <v>38.39</v>
      </c>
      <c r="E1134" t="s">
        <v>4316</v>
      </c>
    </row>
    <row r="1135" spans="1:5">
      <c r="A1135" s="23">
        <v>147844</v>
      </c>
      <c r="B1135" t="s">
        <v>34</v>
      </c>
      <c r="C1135" s="22">
        <v>45510</v>
      </c>
      <c r="D1135">
        <v>37.979999999999997</v>
      </c>
      <c r="E1135" t="s">
        <v>4316</v>
      </c>
    </row>
    <row r="1136" spans="1:5">
      <c r="A1136" s="23">
        <v>147844</v>
      </c>
      <c r="B1136" t="s">
        <v>34</v>
      </c>
      <c r="C1136" s="22">
        <v>45511</v>
      </c>
      <c r="D1136">
        <v>39.1</v>
      </c>
      <c r="E1136" t="s">
        <v>4316</v>
      </c>
    </row>
    <row r="1137" spans="1:5">
      <c r="A1137" s="23">
        <v>147844</v>
      </c>
      <c r="B1137" t="s">
        <v>34</v>
      </c>
      <c r="C1137" s="22">
        <v>45512</v>
      </c>
      <c r="D1137">
        <v>38.619999999999997</v>
      </c>
      <c r="E1137" t="s">
        <v>4316</v>
      </c>
    </row>
    <row r="1138" spans="1:5">
      <c r="A1138" s="23">
        <v>147844</v>
      </c>
      <c r="B1138" t="s">
        <v>34</v>
      </c>
      <c r="C1138" s="22">
        <v>45513</v>
      </c>
      <c r="D1138">
        <v>39</v>
      </c>
      <c r="E1138" t="s">
        <v>4316</v>
      </c>
    </row>
    <row r="1139" spans="1:5">
      <c r="A1139" s="23">
        <v>147844</v>
      </c>
      <c r="B1139" t="s">
        <v>34</v>
      </c>
      <c r="C1139" s="22">
        <v>45516</v>
      </c>
      <c r="D1139">
        <v>38.89</v>
      </c>
      <c r="E1139" t="s">
        <v>4316</v>
      </c>
    </row>
    <row r="1140" spans="1:5">
      <c r="A1140" s="23">
        <v>147844</v>
      </c>
      <c r="B1140" t="s">
        <v>34</v>
      </c>
      <c r="C1140" s="22">
        <v>45517</v>
      </c>
      <c r="D1140">
        <v>38.19</v>
      </c>
      <c r="E1140" t="s">
        <v>4316</v>
      </c>
    </row>
    <row r="1141" spans="1:5">
      <c r="A1141" s="23">
        <v>147844</v>
      </c>
      <c r="B1141" t="s">
        <v>34</v>
      </c>
      <c r="C1141" s="22">
        <v>45518</v>
      </c>
      <c r="D1141">
        <v>37.92</v>
      </c>
      <c r="E1141" t="s">
        <v>4316</v>
      </c>
    </row>
    <row r="1142" spans="1:5">
      <c r="A1142" s="23">
        <v>147844</v>
      </c>
      <c r="B1142" t="s">
        <v>34</v>
      </c>
      <c r="C1142" s="22">
        <v>45520</v>
      </c>
      <c r="D1142">
        <v>38.54</v>
      </c>
      <c r="E1142" t="s">
        <v>4316</v>
      </c>
    </row>
    <row r="1143" spans="1:5">
      <c r="A1143" s="23">
        <v>147844</v>
      </c>
      <c r="B1143" t="s">
        <v>34</v>
      </c>
      <c r="C1143" s="22">
        <v>45523</v>
      </c>
      <c r="D1143">
        <v>38.92</v>
      </c>
      <c r="E1143" t="s">
        <v>4316</v>
      </c>
    </row>
    <row r="1144" spans="1:5">
      <c r="A1144" s="23">
        <v>147844</v>
      </c>
      <c r="B1144" t="s">
        <v>34</v>
      </c>
      <c r="C1144" s="22">
        <v>45524</v>
      </c>
      <c r="D1144">
        <v>39.06</v>
      </c>
      <c r="E1144" t="s">
        <v>4316</v>
      </c>
    </row>
    <row r="1145" spans="1:5">
      <c r="A1145" s="23">
        <v>147844</v>
      </c>
      <c r="B1145" t="s">
        <v>34</v>
      </c>
      <c r="C1145" s="22">
        <v>45525</v>
      </c>
      <c r="D1145">
        <v>39.26</v>
      </c>
      <c r="E1145" t="s">
        <v>4316</v>
      </c>
    </row>
    <row r="1146" spans="1:5">
      <c r="A1146" s="23">
        <v>147844</v>
      </c>
      <c r="B1146" t="s">
        <v>34</v>
      </c>
      <c r="C1146" s="22">
        <v>45526</v>
      </c>
      <c r="D1146">
        <v>39.15</v>
      </c>
      <c r="E1146" t="s">
        <v>4316</v>
      </c>
    </row>
    <row r="1147" spans="1:5">
      <c r="A1147" s="23">
        <v>147844</v>
      </c>
      <c r="B1147" t="s">
        <v>34</v>
      </c>
      <c r="C1147" s="22">
        <v>45527</v>
      </c>
      <c r="D1147">
        <v>39</v>
      </c>
      <c r="E1147" t="s">
        <v>4316</v>
      </c>
    </row>
    <row r="1148" spans="1:5">
      <c r="A1148" s="23">
        <v>147844</v>
      </c>
      <c r="B1148" t="s">
        <v>34</v>
      </c>
      <c r="C1148" s="22">
        <v>45530</v>
      </c>
      <c r="D1148">
        <v>39.28</v>
      </c>
      <c r="E1148" t="s">
        <v>4316</v>
      </c>
    </row>
    <row r="1149" spans="1:5">
      <c r="A1149" s="23">
        <v>147844</v>
      </c>
      <c r="B1149" t="s">
        <v>34</v>
      </c>
      <c r="C1149" s="22">
        <v>45531</v>
      </c>
      <c r="D1149">
        <v>39.32</v>
      </c>
      <c r="E1149" t="s">
        <v>4316</v>
      </c>
    </row>
    <row r="1150" spans="1:5">
      <c r="A1150" s="23">
        <v>147844</v>
      </c>
      <c r="B1150" t="s">
        <v>34</v>
      </c>
      <c r="C1150" s="22">
        <v>45532</v>
      </c>
      <c r="D1150">
        <v>39.24</v>
      </c>
      <c r="E1150" t="s">
        <v>4316</v>
      </c>
    </row>
    <row r="1151" spans="1:5">
      <c r="A1151" s="23">
        <v>147844</v>
      </c>
      <c r="B1151" t="s">
        <v>34</v>
      </c>
      <c r="C1151" s="22">
        <v>45533</v>
      </c>
      <c r="D1151">
        <v>39.31</v>
      </c>
      <c r="E1151" t="s">
        <v>4316</v>
      </c>
    </row>
    <row r="1152" spans="1:5">
      <c r="A1152" s="23">
        <v>147844</v>
      </c>
      <c r="B1152" t="s">
        <v>34</v>
      </c>
      <c r="C1152" s="22">
        <v>45534</v>
      </c>
      <c r="D1152">
        <v>39.549999999999997</v>
      </c>
      <c r="E1152" t="s">
        <v>4316</v>
      </c>
    </row>
    <row r="1153" spans="1:5">
      <c r="A1153" s="23">
        <v>147844</v>
      </c>
      <c r="B1153" t="s">
        <v>34</v>
      </c>
      <c r="C1153" s="22">
        <v>45537</v>
      </c>
      <c r="D1153">
        <v>39.44</v>
      </c>
      <c r="E1153" t="s">
        <v>4316</v>
      </c>
    </row>
    <row r="1154" spans="1:5">
      <c r="A1154" s="23">
        <v>147844</v>
      </c>
      <c r="B1154" t="s">
        <v>34</v>
      </c>
      <c r="C1154" s="22">
        <v>45538</v>
      </c>
      <c r="D1154">
        <v>39.46</v>
      </c>
      <c r="E1154" t="s">
        <v>4316</v>
      </c>
    </row>
    <row r="1155" spans="1:5">
      <c r="A1155" s="23">
        <v>147844</v>
      </c>
      <c r="B1155" t="s">
        <v>34</v>
      </c>
      <c r="C1155" s="22">
        <v>45539</v>
      </c>
      <c r="D1155">
        <v>39.21</v>
      </c>
      <c r="E1155" t="s">
        <v>4316</v>
      </c>
    </row>
    <row r="1156" spans="1:5">
      <c r="A1156" s="23">
        <v>147844</v>
      </c>
      <c r="B1156" t="s">
        <v>34</v>
      </c>
      <c r="C1156" s="22">
        <v>45540</v>
      </c>
      <c r="D1156">
        <v>39.11</v>
      </c>
      <c r="E1156" t="s">
        <v>4316</v>
      </c>
    </row>
    <row r="1157" spans="1:5">
      <c r="A1157" s="23">
        <v>147844</v>
      </c>
      <c r="B1157" t="s">
        <v>34</v>
      </c>
      <c r="C1157" s="22">
        <v>45541</v>
      </c>
      <c r="D1157">
        <v>38.270000000000003</v>
      </c>
      <c r="E1157" t="s">
        <v>4316</v>
      </c>
    </row>
    <row r="1158" spans="1:5">
      <c r="A1158" s="23">
        <v>147844</v>
      </c>
      <c r="B1158" t="s">
        <v>34</v>
      </c>
      <c r="C1158" s="22">
        <v>45544</v>
      </c>
      <c r="D1158">
        <v>38</v>
      </c>
      <c r="E1158" t="s">
        <v>4316</v>
      </c>
    </row>
    <row r="1159" spans="1:5">
      <c r="A1159" s="23">
        <v>147844</v>
      </c>
      <c r="B1159" t="s">
        <v>34</v>
      </c>
      <c r="C1159" s="22">
        <v>45545</v>
      </c>
      <c r="D1159">
        <v>38.090000000000003</v>
      </c>
      <c r="E1159" t="s">
        <v>4316</v>
      </c>
    </row>
    <row r="1160" spans="1:5">
      <c r="A1160" s="23">
        <v>147844</v>
      </c>
      <c r="B1160" t="s">
        <v>34</v>
      </c>
      <c r="C1160" s="22">
        <v>45546</v>
      </c>
      <c r="D1160">
        <v>37.65</v>
      </c>
      <c r="E1160" t="s">
        <v>4316</v>
      </c>
    </row>
    <row r="1161" spans="1:5">
      <c r="A1161" s="23">
        <v>147844</v>
      </c>
      <c r="B1161" t="s">
        <v>34</v>
      </c>
      <c r="C1161" s="22">
        <v>45547</v>
      </c>
      <c r="D1161">
        <v>38.33</v>
      </c>
      <c r="E1161" t="s">
        <v>4316</v>
      </c>
    </row>
    <row r="1162" spans="1:5">
      <c r="A1162" s="23">
        <v>147844</v>
      </c>
      <c r="B1162" t="s">
        <v>34</v>
      </c>
      <c r="C1162" s="22">
        <v>45548</v>
      </c>
      <c r="D1162">
        <v>38.369999999999997</v>
      </c>
      <c r="E1162" t="s">
        <v>4316</v>
      </c>
    </row>
    <row r="1163" spans="1:5">
      <c r="A1163" s="23">
        <v>147844</v>
      </c>
      <c r="B1163" t="s">
        <v>34</v>
      </c>
      <c r="C1163" s="22">
        <v>45551</v>
      </c>
      <c r="D1163">
        <v>38.28</v>
      </c>
      <c r="E1163" t="s">
        <v>4316</v>
      </c>
    </row>
    <row r="1164" spans="1:5">
      <c r="A1164" s="23">
        <v>147844</v>
      </c>
      <c r="B1164" t="s">
        <v>34</v>
      </c>
      <c r="C1164" s="22">
        <v>45552</v>
      </c>
      <c r="D1164">
        <v>38.19</v>
      </c>
      <c r="E1164" t="s">
        <v>4316</v>
      </c>
    </row>
    <row r="1165" spans="1:5">
      <c r="A1165" s="23">
        <v>147844</v>
      </c>
      <c r="B1165" t="s">
        <v>34</v>
      </c>
      <c r="C1165" s="22">
        <v>45553</v>
      </c>
      <c r="D1165">
        <v>38.03</v>
      </c>
      <c r="E1165" t="s">
        <v>4316</v>
      </c>
    </row>
    <row r="1166" spans="1:5">
      <c r="A1166" s="23">
        <v>147844</v>
      </c>
      <c r="B1166" t="s">
        <v>34</v>
      </c>
      <c r="C1166" s="22">
        <v>45554</v>
      </c>
      <c r="D1166">
        <v>37.51</v>
      </c>
      <c r="E1166" t="s">
        <v>4316</v>
      </c>
    </row>
    <row r="1167" spans="1:5">
      <c r="A1167" s="23">
        <v>147844</v>
      </c>
      <c r="B1167" t="s">
        <v>34</v>
      </c>
      <c r="C1167" s="22">
        <v>45555</v>
      </c>
      <c r="D1167">
        <v>37.76</v>
      </c>
      <c r="E1167" t="s">
        <v>4316</v>
      </c>
    </row>
    <row r="1168" spans="1:5">
      <c r="A1168" s="23">
        <v>147844</v>
      </c>
      <c r="B1168" t="s">
        <v>34</v>
      </c>
      <c r="C1168" s="22">
        <v>45558</v>
      </c>
      <c r="D1168">
        <v>38.49</v>
      </c>
      <c r="E1168" t="s">
        <v>4316</v>
      </c>
    </row>
    <row r="1169" spans="1:5">
      <c r="A1169" s="23">
        <v>147844</v>
      </c>
      <c r="B1169" t="s">
        <v>34</v>
      </c>
      <c r="C1169" s="22">
        <v>45559</v>
      </c>
      <c r="D1169">
        <v>38.729999999999997</v>
      </c>
      <c r="E1169" t="s">
        <v>4316</v>
      </c>
    </row>
    <row r="1170" spans="1:5">
      <c r="A1170" s="23">
        <v>147844</v>
      </c>
      <c r="B1170" t="s">
        <v>34</v>
      </c>
      <c r="C1170" s="22">
        <v>45560</v>
      </c>
      <c r="D1170">
        <v>38.82</v>
      </c>
      <c r="E1170" t="s">
        <v>4316</v>
      </c>
    </row>
    <row r="1171" spans="1:5">
      <c r="A1171" s="23">
        <v>147844</v>
      </c>
      <c r="B1171" t="s">
        <v>34</v>
      </c>
      <c r="C1171" s="22">
        <v>45561</v>
      </c>
      <c r="D1171">
        <v>38.96</v>
      </c>
      <c r="E1171" t="s">
        <v>4316</v>
      </c>
    </row>
    <row r="1172" spans="1:5">
      <c r="A1172" s="23">
        <v>147844</v>
      </c>
      <c r="B1172" t="s">
        <v>34</v>
      </c>
      <c r="C1172" s="22">
        <v>45562</v>
      </c>
      <c r="D1172">
        <v>39.270000000000003</v>
      </c>
      <c r="E1172" t="s">
        <v>4316</v>
      </c>
    </row>
    <row r="1173" spans="1:5">
      <c r="A1173" s="23">
        <v>147844</v>
      </c>
      <c r="B1173" t="s">
        <v>34</v>
      </c>
      <c r="C1173" s="22">
        <v>45565</v>
      </c>
      <c r="D1173">
        <v>39.18</v>
      </c>
      <c r="E1173" t="s">
        <v>4316</v>
      </c>
    </row>
    <row r="1174" spans="1:5">
      <c r="A1174" s="23">
        <v>147844</v>
      </c>
      <c r="B1174" t="s">
        <v>34</v>
      </c>
      <c r="C1174" s="22">
        <v>45566</v>
      </c>
      <c r="D1174">
        <v>39.090000000000003</v>
      </c>
      <c r="E1174" t="s">
        <v>4316</v>
      </c>
    </row>
    <row r="1175" spans="1:5">
      <c r="A1175" s="23">
        <v>147844</v>
      </c>
      <c r="B1175" t="s">
        <v>34</v>
      </c>
      <c r="C1175" s="22">
        <v>45568</v>
      </c>
      <c r="D1175">
        <v>38.340000000000003</v>
      </c>
      <c r="E1175" t="s">
        <v>4316</v>
      </c>
    </row>
    <row r="1176" spans="1:5">
      <c r="A1176" s="23">
        <v>147844</v>
      </c>
      <c r="B1176" t="s">
        <v>34</v>
      </c>
      <c r="C1176" s="22">
        <v>45569</v>
      </c>
      <c r="D1176">
        <v>38.119999999999997</v>
      </c>
      <c r="E1176" t="s">
        <v>4316</v>
      </c>
    </row>
    <row r="1177" spans="1:5">
      <c r="A1177" s="23">
        <v>147844</v>
      </c>
      <c r="B1177" t="s">
        <v>34</v>
      </c>
      <c r="C1177" s="22">
        <v>45572</v>
      </c>
      <c r="D1177">
        <v>36.950000000000003</v>
      </c>
      <c r="E1177" t="s">
        <v>4316</v>
      </c>
    </row>
    <row r="1178" spans="1:5">
      <c r="A1178" s="23">
        <v>147844</v>
      </c>
      <c r="B1178" t="s">
        <v>34</v>
      </c>
      <c r="C1178" s="22">
        <v>45573</v>
      </c>
      <c r="D1178">
        <v>37.44</v>
      </c>
      <c r="E1178" t="s">
        <v>4316</v>
      </c>
    </row>
    <row r="1179" spans="1:5">
      <c r="A1179" s="23">
        <v>147844</v>
      </c>
      <c r="B1179" t="s">
        <v>34</v>
      </c>
      <c r="C1179" s="22">
        <v>45574</v>
      </c>
      <c r="D1179">
        <v>37.54</v>
      </c>
      <c r="E1179" t="s">
        <v>4316</v>
      </c>
    </row>
    <row r="1180" spans="1:5">
      <c r="A1180" s="23">
        <v>147844</v>
      </c>
      <c r="B1180" t="s">
        <v>34</v>
      </c>
      <c r="C1180" s="22">
        <v>45575</v>
      </c>
      <c r="D1180">
        <v>37.74</v>
      </c>
      <c r="E1180" t="s">
        <v>4316</v>
      </c>
    </row>
    <row r="1181" spans="1:5">
      <c r="A1181" s="23">
        <v>147844</v>
      </c>
      <c r="B1181" t="s">
        <v>34</v>
      </c>
      <c r="C1181" s="22">
        <v>45576</v>
      </c>
      <c r="D1181">
        <v>37.85</v>
      </c>
      <c r="E1181" t="s">
        <v>4316</v>
      </c>
    </row>
    <row r="1182" spans="1:5">
      <c r="A1182" s="23">
        <v>147844</v>
      </c>
      <c r="B1182" t="s">
        <v>34</v>
      </c>
      <c r="C1182" s="22">
        <v>45579</v>
      </c>
      <c r="D1182">
        <v>37.94</v>
      </c>
      <c r="E1182" t="s">
        <v>4316</v>
      </c>
    </row>
    <row r="1183" spans="1:5">
      <c r="A1183" s="23">
        <v>147844</v>
      </c>
      <c r="B1183" t="s">
        <v>34</v>
      </c>
      <c r="C1183" s="22">
        <v>45580</v>
      </c>
      <c r="D1183">
        <v>37.92</v>
      </c>
      <c r="E1183" t="s">
        <v>4316</v>
      </c>
    </row>
    <row r="1184" spans="1:5">
      <c r="A1184" s="23">
        <v>147844</v>
      </c>
      <c r="B1184" t="s">
        <v>34</v>
      </c>
      <c r="C1184" s="22">
        <v>45581</v>
      </c>
      <c r="D1184">
        <v>37.82</v>
      </c>
      <c r="E1184" t="s">
        <v>4316</v>
      </c>
    </row>
    <row r="1185" spans="1:5">
      <c r="A1185" s="23">
        <v>147844</v>
      </c>
      <c r="B1185" t="s">
        <v>34</v>
      </c>
      <c r="C1185" s="22">
        <v>45582</v>
      </c>
      <c r="D1185">
        <v>37.31</v>
      </c>
      <c r="E1185" t="s">
        <v>4316</v>
      </c>
    </row>
    <row r="1186" spans="1:5">
      <c r="A1186" s="23">
        <v>147844</v>
      </c>
      <c r="B1186" t="s">
        <v>34</v>
      </c>
      <c r="C1186" s="22">
        <v>45583</v>
      </c>
      <c r="D1186">
        <v>37.49</v>
      </c>
      <c r="E1186" t="s">
        <v>4316</v>
      </c>
    </row>
    <row r="1187" spans="1:5">
      <c r="A1187" s="23">
        <v>147844</v>
      </c>
      <c r="B1187" t="s">
        <v>34</v>
      </c>
      <c r="C1187" s="22">
        <v>45586</v>
      </c>
      <c r="D1187">
        <v>37.020000000000003</v>
      </c>
      <c r="E1187" t="s">
        <v>4316</v>
      </c>
    </row>
    <row r="1188" spans="1:5">
      <c r="A1188" s="23">
        <v>147844</v>
      </c>
      <c r="B1188" t="s">
        <v>34</v>
      </c>
      <c r="C1188" s="22">
        <v>45587</v>
      </c>
      <c r="D1188">
        <v>35.840000000000003</v>
      </c>
      <c r="E1188" t="s">
        <v>4316</v>
      </c>
    </row>
    <row r="1189" spans="1:5">
      <c r="A1189" s="23">
        <v>147844</v>
      </c>
      <c r="B1189" t="s">
        <v>34</v>
      </c>
      <c r="C1189" s="22">
        <v>45588</v>
      </c>
      <c r="D1189">
        <v>35.83</v>
      </c>
      <c r="E1189" t="s">
        <v>4316</v>
      </c>
    </row>
    <row r="1190" spans="1:5">
      <c r="A1190" s="23">
        <v>147844</v>
      </c>
      <c r="B1190" t="s">
        <v>34</v>
      </c>
      <c r="C1190" s="22">
        <v>45589</v>
      </c>
      <c r="D1190">
        <v>35.950000000000003</v>
      </c>
      <c r="E1190" t="s">
        <v>4316</v>
      </c>
    </row>
    <row r="1191" spans="1:5">
      <c r="A1191" s="23">
        <v>147844</v>
      </c>
      <c r="B1191" t="s">
        <v>34</v>
      </c>
      <c r="C1191" s="22">
        <v>45590</v>
      </c>
      <c r="D1191">
        <v>35.24</v>
      </c>
      <c r="E1191" t="s">
        <v>4316</v>
      </c>
    </row>
    <row r="1192" spans="1:5">
      <c r="A1192" s="23">
        <v>147844</v>
      </c>
      <c r="B1192" t="s">
        <v>34</v>
      </c>
      <c r="C1192" s="22">
        <v>45593</v>
      </c>
      <c r="D1192">
        <v>35.53</v>
      </c>
      <c r="E1192" t="s">
        <v>4316</v>
      </c>
    </row>
    <row r="1193" spans="1:5">
      <c r="A1193" s="23">
        <v>147844</v>
      </c>
      <c r="B1193" t="s">
        <v>34</v>
      </c>
      <c r="C1193" s="22">
        <v>45594</v>
      </c>
      <c r="D1193">
        <v>36.18</v>
      </c>
      <c r="E1193" t="s">
        <v>4316</v>
      </c>
    </row>
    <row r="1194" spans="1:5">
      <c r="A1194" s="23">
        <v>147844</v>
      </c>
      <c r="B1194" t="s">
        <v>34</v>
      </c>
      <c r="C1194" s="22">
        <v>45595</v>
      </c>
      <c r="D1194">
        <v>36.130000000000003</v>
      </c>
      <c r="E1194" t="s">
        <v>4316</v>
      </c>
    </row>
    <row r="1195" spans="1:5">
      <c r="A1195" s="23">
        <v>147844</v>
      </c>
      <c r="B1195" t="s">
        <v>34</v>
      </c>
      <c r="C1195" s="22">
        <v>45596</v>
      </c>
      <c r="D1195">
        <v>36.22</v>
      </c>
      <c r="E1195" t="s">
        <v>4316</v>
      </c>
    </row>
    <row r="1196" spans="1:5">
      <c r="A1196" s="23">
        <v>147844</v>
      </c>
      <c r="B1196" t="s">
        <v>34</v>
      </c>
      <c r="C1196" s="22">
        <v>45600</v>
      </c>
      <c r="D1196">
        <v>35.94</v>
      </c>
      <c r="E1196" t="s">
        <v>4316</v>
      </c>
    </row>
    <row r="1197" spans="1:5">
      <c r="A1197" s="23">
        <v>147844</v>
      </c>
      <c r="B1197" t="s">
        <v>34</v>
      </c>
      <c r="C1197" s="22">
        <v>45601</v>
      </c>
      <c r="D1197">
        <v>36.44</v>
      </c>
      <c r="E1197" t="s">
        <v>4316</v>
      </c>
    </row>
    <row r="1198" spans="1:5">
      <c r="A1198" s="23">
        <v>147844</v>
      </c>
      <c r="B1198" t="s">
        <v>34</v>
      </c>
      <c r="C1198" s="22">
        <v>45602</v>
      </c>
      <c r="D1198">
        <v>37.200000000000003</v>
      </c>
      <c r="E1198" t="s">
        <v>4316</v>
      </c>
    </row>
    <row r="1199" spans="1:5">
      <c r="A1199" s="23">
        <v>147844</v>
      </c>
      <c r="B1199" t="s">
        <v>34</v>
      </c>
      <c r="C1199" s="22">
        <v>45603</v>
      </c>
      <c r="D1199">
        <v>36.99</v>
      </c>
      <c r="E1199" t="s">
        <v>4316</v>
      </c>
    </row>
    <row r="1200" spans="1:5">
      <c r="A1200" s="23">
        <v>147844</v>
      </c>
      <c r="B1200" t="s">
        <v>34</v>
      </c>
      <c r="C1200" s="22">
        <v>45604</v>
      </c>
      <c r="D1200">
        <v>36.43</v>
      </c>
      <c r="E1200" t="s">
        <v>4316</v>
      </c>
    </row>
    <row r="1201" spans="1:5">
      <c r="A1201" s="23">
        <v>147844</v>
      </c>
      <c r="B1201" t="s">
        <v>34</v>
      </c>
      <c r="C1201" s="22">
        <v>45607</v>
      </c>
      <c r="D1201">
        <v>36.5</v>
      </c>
      <c r="E1201" t="s">
        <v>4316</v>
      </c>
    </row>
    <row r="1202" spans="1:5">
      <c r="A1202" s="23">
        <v>147844</v>
      </c>
      <c r="B1202" t="s">
        <v>34</v>
      </c>
      <c r="C1202" s="22">
        <v>45608</v>
      </c>
      <c r="D1202">
        <v>35.76</v>
      </c>
      <c r="E1202" t="s">
        <v>4316</v>
      </c>
    </row>
    <row r="1203" spans="1:5">
      <c r="A1203" s="23">
        <v>147844</v>
      </c>
      <c r="B1203" t="s">
        <v>34</v>
      </c>
      <c r="C1203" s="22">
        <v>45609</v>
      </c>
      <c r="D1203">
        <v>35.020000000000003</v>
      </c>
      <c r="E1203" t="s">
        <v>4316</v>
      </c>
    </row>
    <row r="1204" spans="1:5">
      <c r="A1204" s="23">
        <v>147844</v>
      </c>
      <c r="B1204" t="s">
        <v>34</v>
      </c>
      <c r="C1204" s="22">
        <v>45610</v>
      </c>
      <c r="D1204">
        <v>34.75</v>
      </c>
      <c r="E1204" t="s">
        <v>4316</v>
      </c>
    </row>
    <row r="1205" spans="1:5">
      <c r="A1205" s="23">
        <v>147844</v>
      </c>
      <c r="B1205" t="s">
        <v>34</v>
      </c>
      <c r="C1205" s="22">
        <v>45614</v>
      </c>
      <c r="D1205">
        <v>34.49</v>
      </c>
      <c r="E1205" t="s">
        <v>4316</v>
      </c>
    </row>
    <row r="1206" spans="1:5">
      <c r="A1206" s="23">
        <v>147844</v>
      </c>
      <c r="B1206" t="s">
        <v>34</v>
      </c>
      <c r="C1206" s="22">
        <v>45615</v>
      </c>
      <c r="D1206">
        <v>34.51</v>
      </c>
      <c r="E1206" t="s">
        <v>4316</v>
      </c>
    </row>
    <row r="1207" spans="1:5">
      <c r="A1207" s="23">
        <v>147844</v>
      </c>
      <c r="B1207" t="s">
        <v>34</v>
      </c>
      <c r="C1207" s="22">
        <v>45617</v>
      </c>
      <c r="D1207">
        <v>34.14</v>
      </c>
      <c r="E1207" t="s">
        <v>4316</v>
      </c>
    </row>
    <row r="1208" spans="1:5">
      <c r="A1208" s="23">
        <v>147844</v>
      </c>
      <c r="B1208" t="s">
        <v>34</v>
      </c>
      <c r="C1208" s="22">
        <v>45618</v>
      </c>
      <c r="D1208">
        <v>34.9</v>
      </c>
      <c r="E1208" t="s">
        <v>4316</v>
      </c>
    </row>
    <row r="1209" spans="1:5">
      <c r="A1209" s="23">
        <v>147844</v>
      </c>
      <c r="B1209" t="s">
        <v>34</v>
      </c>
      <c r="C1209" s="22">
        <v>45621</v>
      </c>
      <c r="D1209">
        <v>35.770000000000003</v>
      </c>
      <c r="E1209" t="s">
        <v>4316</v>
      </c>
    </row>
    <row r="1210" spans="1:5">
      <c r="A1210" s="23">
        <v>147844</v>
      </c>
      <c r="B1210" t="s">
        <v>34</v>
      </c>
      <c r="C1210" s="22">
        <v>45622</v>
      </c>
      <c r="D1210">
        <v>35.58</v>
      </c>
      <c r="E1210" t="s">
        <v>4316</v>
      </c>
    </row>
    <row r="1211" spans="1:5">
      <c r="A1211" s="23">
        <v>147844</v>
      </c>
      <c r="B1211" t="s">
        <v>34</v>
      </c>
      <c r="C1211" s="22">
        <v>45623</v>
      </c>
      <c r="D1211">
        <v>35.909999999999997</v>
      </c>
      <c r="E1211" t="s">
        <v>4316</v>
      </c>
    </row>
    <row r="1212" spans="1:5">
      <c r="A1212" s="23">
        <v>147844</v>
      </c>
      <c r="B1212" t="s">
        <v>34</v>
      </c>
      <c r="C1212" s="22">
        <v>45624</v>
      </c>
      <c r="D1212">
        <v>35.93</v>
      </c>
      <c r="E1212" t="s">
        <v>4316</v>
      </c>
    </row>
    <row r="1213" spans="1:5">
      <c r="A1213" s="23">
        <v>147844</v>
      </c>
      <c r="B1213" t="s">
        <v>34</v>
      </c>
      <c r="C1213" s="22">
        <v>45625</v>
      </c>
      <c r="D1213">
        <v>36.07</v>
      </c>
      <c r="E1213" t="s">
        <v>4316</v>
      </c>
    </row>
    <row r="1214" spans="1:5">
      <c r="A1214" s="23">
        <v>147844</v>
      </c>
      <c r="B1214" t="s">
        <v>34</v>
      </c>
      <c r="C1214" s="22">
        <v>45628</v>
      </c>
      <c r="D1214">
        <v>36.020000000000003</v>
      </c>
      <c r="E1214" t="s">
        <v>4316</v>
      </c>
    </row>
    <row r="1215" spans="1:5">
      <c r="A1215" s="23">
        <v>147844</v>
      </c>
      <c r="B1215" t="s">
        <v>34</v>
      </c>
      <c r="C1215" s="22">
        <v>45629</v>
      </c>
      <c r="D1215">
        <v>36.54</v>
      </c>
      <c r="E1215" t="s">
        <v>4316</v>
      </c>
    </row>
    <row r="1216" spans="1:5">
      <c r="A1216" s="23">
        <v>147844</v>
      </c>
      <c r="B1216" t="s">
        <v>34</v>
      </c>
      <c r="C1216" s="22">
        <v>45630</v>
      </c>
      <c r="D1216">
        <v>36.770000000000003</v>
      </c>
      <c r="E1216" t="s">
        <v>4316</v>
      </c>
    </row>
    <row r="1217" spans="1:5">
      <c r="A1217" s="23">
        <v>147844</v>
      </c>
      <c r="B1217" t="s">
        <v>34</v>
      </c>
      <c r="C1217" s="22">
        <v>45631</v>
      </c>
      <c r="D1217">
        <v>36.94</v>
      </c>
      <c r="E1217" t="s">
        <v>4316</v>
      </c>
    </row>
    <row r="1218" spans="1:5">
      <c r="A1218" s="23">
        <v>147844</v>
      </c>
      <c r="B1218" t="s">
        <v>34</v>
      </c>
      <c r="C1218" s="22">
        <v>45632</v>
      </c>
      <c r="D1218">
        <v>37.07</v>
      </c>
      <c r="E1218" t="s">
        <v>4316</v>
      </c>
    </row>
    <row r="1219" spans="1:5">
      <c r="A1219" s="23">
        <v>147844</v>
      </c>
      <c r="B1219" t="s">
        <v>34</v>
      </c>
      <c r="C1219" s="22">
        <v>45635</v>
      </c>
      <c r="D1219">
        <v>37.020000000000003</v>
      </c>
      <c r="E1219" t="s">
        <v>4316</v>
      </c>
    </row>
    <row r="1220" spans="1:5">
      <c r="A1220" s="23">
        <v>147844</v>
      </c>
      <c r="B1220" t="s">
        <v>34</v>
      </c>
      <c r="C1220" s="22">
        <v>45636</v>
      </c>
      <c r="D1220">
        <v>36.99</v>
      </c>
      <c r="E1220" t="s">
        <v>4316</v>
      </c>
    </row>
    <row r="1221" spans="1:5">
      <c r="A1221" s="23">
        <v>147844</v>
      </c>
      <c r="B1221" t="s">
        <v>34</v>
      </c>
      <c r="C1221" s="22">
        <v>45637</v>
      </c>
      <c r="D1221">
        <v>36.89</v>
      </c>
      <c r="E1221" t="s">
        <v>4316</v>
      </c>
    </row>
    <row r="1222" spans="1:5">
      <c r="A1222" s="23">
        <v>147844</v>
      </c>
      <c r="B1222" t="s">
        <v>34</v>
      </c>
      <c r="C1222" s="22">
        <v>45638</v>
      </c>
      <c r="D1222">
        <v>36.49</v>
      </c>
      <c r="E1222" t="s">
        <v>4316</v>
      </c>
    </row>
    <row r="1223" spans="1:5">
      <c r="A1223" s="23">
        <v>147844</v>
      </c>
      <c r="B1223" t="s">
        <v>34</v>
      </c>
      <c r="C1223" s="22">
        <v>45639</v>
      </c>
      <c r="D1223">
        <v>36.520000000000003</v>
      </c>
      <c r="E1223" t="s">
        <v>4316</v>
      </c>
    </row>
    <row r="1224" spans="1:5">
      <c r="A1224" s="23">
        <v>147844</v>
      </c>
      <c r="B1224" t="s">
        <v>34</v>
      </c>
      <c r="C1224" s="22">
        <v>45642</v>
      </c>
      <c r="D1224">
        <v>36.450000000000003</v>
      </c>
      <c r="E1224" t="s">
        <v>4316</v>
      </c>
    </row>
    <row r="1225" spans="1:5">
      <c r="A1225" s="23">
        <v>147844</v>
      </c>
      <c r="B1225" t="s">
        <v>34</v>
      </c>
      <c r="C1225" s="22">
        <v>45643</v>
      </c>
      <c r="D1225">
        <v>35.840000000000003</v>
      </c>
      <c r="E1225" t="s">
        <v>4316</v>
      </c>
    </row>
    <row r="1226" spans="1:5">
      <c r="A1226" s="23">
        <v>147844</v>
      </c>
      <c r="B1226" t="s">
        <v>34</v>
      </c>
      <c r="C1226" s="22">
        <v>45644</v>
      </c>
      <c r="D1226">
        <v>35.159999999999997</v>
      </c>
      <c r="E1226" t="s">
        <v>4316</v>
      </c>
    </row>
    <row r="1227" spans="1:5">
      <c r="A1227" s="23">
        <v>147844</v>
      </c>
      <c r="B1227" t="s">
        <v>34</v>
      </c>
      <c r="C1227" s="22">
        <v>45645</v>
      </c>
      <c r="D1227">
        <v>34.99</v>
      </c>
      <c r="E1227" t="s">
        <v>4316</v>
      </c>
    </row>
    <row r="1228" spans="1:5">
      <c r="A1228" s="23">
        <v>147844</v>
      </c>
      <c r="B1228" t="s">
        <v>34</v>
      </c>
      <c r="C1228" s="22">
        <v>45646</v>
      </c>
      <c r="D1228">
        <v>34.28</v>
      </c>
      <c r="E1228" t="s">
        <v>4316</v>
      </c>
    </row>
    <row r="1229" spans="1:5">
      <c r="A1229" s="23">
        <v>147844</v>
      </c>
      <c r="B1229" t="s">
        <v>34</v>
      </c>
      <c r="C1229" s="22">
        <v>45649</v>
      </c>
      <c r="D1229">
        <v>34.43</v>
      </c>
      <c r="E1229" t="s">
        <v>4316</v>
      </c>
    </row>
    <row r="1230" spans="1:5">
      <c r="A1230" s="23">
        <v>147844</v>
      </c>
      <c r="B1230" t="s">
        <v>34</v>
      </c>
      <c r="C1230" s="22">
        <v>45650</v>
      </c>
      <c r="D1230">
        <v>34.39</v>
      </c>
      <c r="E1230" t="s">
        <v>4316</v>
      </c>
    </row>
    <row r="1231" spans="1:5">
      <c r="A1231" s="23">
        <v>147844</v>
      </c>
      <c r="B1231" t="s">
        <v>34</v>
      </c>
      <c r="C1231" s="22">
        <v>45652</v>
      </c>
      <c r="D1231">
        <v>34.49</v>
      </c>
      <c r="E1231" t="s">
        <v>4316</v>
      </c>
    </row>
    <row r="1232" spans="1:5">
      <c r="A1232" s="23">
        <v>147844</v>
      </c>
      <c r="B1232" t="s">
        <v>34</v>
      </c>
      <c r="C1232" s="22">
        <v>45653</v>
      </c>
      <c r="D1232">
        <v>34.18</v>
      </c>
      <c r="E1232" t="s">
        <v>4316</v>
      </c>
    </row>
    <row r="1233" spans="1:5">
      <c r="A1233" s="23">
        <v>147844</v>
      </c>
      <c r="B1233" t="s">
        <v>34</v>
      </c>
      <c r="C1233" s="22">
        <v>45656</v>
      </c>
      <c r="D1233">
        <v>33.78</v>
      </c>
      <c r="E1233" t="s">
        <v>4316</v>
      </c>
    </row>
    <row r="1234" spans="1:5">
      <c r="A1234" s="23">
        <v>147844</v>
      </c>
      <c r="B1234" t="s">
        <v>34</v>
      </c>
      <c r="C1234" s="22">
        <v>45657</v>
      </c>
      <c r="D1234">
        <v>34.119999999999997</v>
      </c>
      <c r="E1234" t="s">
        <v>4316</v>
      </c>
    </row>
    <row r="1235" spans="1:5">
      <c r="A1235" s="23">
        <v>147844</v>
      </c>
      <c r="B1235" t="s">
        <v>34</v>
      </c>
      <c r="C1235" s="22">
        <v>45658</v>
      </c>
      <c r="D1235">
        <v>34.25</v>
      </c>
      <c r="E1235" t="s">
        <v>4316</v>
      </c>
    </row>
    <row r="1236" spans="1:5">
      <c r="A1236" s="23">
        <v>147844</v>
      </c>
      <c r="B1236" t="s">
        <v>34</v>
      </c>
      <c r="C1236" s="22">
        <v>45659</v>
      </c>
      <c r="D1236">
        <v>34.69</v>
      </c>
      <c r="E1236" t="s">
        <v>4316</v>
      </c>
    </row>
    <row r="1237" spans="1:5">
      <c r="A1237" s="23">
        <v>147844</v>
      </c>
      <c r="B1237" t="s">
        <v>34</v>
      </c>
      <c r="C1237" s="22">
        <v>45660</v>
      </c>
      <c r="D1237">
        <v>34.840000000000003</v>
      </c>
      <c r="E1237" t="s">
        <v>4316</v>
      </c>
    </row>
    <row r="1238" spans="1:5">
      <c r="A1238" s="23">
        <v>147844</v>
      </c>
      <c r="B1238" t="s">
        <v>34</v>
      </c>
      <c r="C1238" s="22">
        <v>45663</v>
      </c>
      <c r="D1238">
        <v>33.68</v>
      </c>
      <c r="E1238" t="s">
        <v>4316</v>
      </c>
    </row>
    <row r="1239" spans="1:5">
      <c r="A1239" s="23">
        <v>147844</v>
      </c>
      <c r="B1239" t="s">
        <v>34</v>
      </c>
      <c r="C1239" s="22">
        <v>45664</v>
      </c>
      <c r="D1239">
        <v>33.89</v>
      </c>
      <c r="E1239" t="s">
        <v>4316</v>
      </c>
    </row>
    <row r="1240" spans="1:5">
      <c r="A1240" s="23">
        <v>147844</v>
      </c>
      <c r="B1240" t="s">
        <v>34</v>
      </c>
      <c r="C1240" s="22">
        <v>45665</v>
      </c>
      <c r="D1240">
        <v>33.840000000000003</v>
      </c>
      <c r="E1240" t="s">
        <v>4316</v>
      </c>
    </row>
    <row r="1241" spans="1:5">
      <c r="A1241" s="23">
        <v>147844</v>
      </c>
      <c r="B1241" t="s">
        <v>34</v>
      </c>
      <c r="C1241" s="22">
        <v>45666</v>
      </c>
      <c r="D1241">
        <v>33.39</v>
      </c>
      <c r="E1241" t="s">
        <v>4316</v>
      </c>
    </row>
    <row r="1242" spans="1:5">
      <c r="A1242" s="23">
        <v>147844</v>
      </c>
      <c r="B1242" t="s">
        <v>34</v>
      </c>
      <c r="C1242" s="22">
        <v>45667</v>
      </c>
      <c r="D1242">
        <v>32.659999999999997</v>
      </c>
      <c r="E1242" t="s">
        <v>4316</v>
      </c>
    </row>
    <row r="1243" spans="1:5">
      <c r="A1243" s="23">
        <v>147844</v>
      </c>
      <c r="B1243" t="s">
        <v>34</v>
      </c>
      <c r="C1243" s="22">
        <v>45670</v>
      </c>
      <c r="D1243">
        <v>31.49</v>
      </c>
      <c r="E1243" t="s">
        <v>4316</v>
      </c>
    </row>
    <row r="1244" spans="1:5">
      <c r="A1244" s="23">
        <v>147844</v>
      </c>
      <c r="B1244" t="s">
        <v>34</v>
      </c>
      <c r="C1244" s="22">
        <v>45671</v>
      </c>
      <c r="D1244">
        <v>32.380000000000003</v>
      </c>
      <c r="E1244" t="s">
        <v>4316</v>
      </c>
    </row>
    <row r="1245" spans="1:5">
      <c r="A1245" s="23">
        <v>147844</v>
      </c>
      <c r="B1245" t="s">
        <v>34</v>
      </c>
      <c r="C1245" s="22">
        <v>45672</v>
      </c>
      <c r="D1245">
        <v>32.630000000000003</v>
      </c>
      <c r="E1245" t="s">
        <v>4316</v>
      </c>
    </row>
    <row r="1246" spans="1:5">
      <c r="A1246" s="23">
        <v>147844</v>
      </c>
      <c r="B1246" t="s">
        <v>34</v>
      </c>
      <c r="C1246" s="22">
        <v>45673</v>
      </c>
      <c r="D1246">
        <v>33.17</v>
      </c>
      <c r="E1246" t="s">
        <v>4316</v>
      </c>
    </row>
    <row r="1247" spans="1:5">
      <c r="A1247" s="23">
        <v>147844</v>
      </c>
      <c r="B1247" t="s">
        <v>34</v>
      </c>
      <c r="C1247" s="22">
        <v>45674</v>
      </c>
      <c r="D1247">
        <v>33.49</v>
      </c>
      <c r="E1247" t="s">
        <v>4316</v>
      </c>
    </row>
    <row r="1248" spans="1:5">
      <c r="A1248" s="23">
        <v>147844</v>
      </c>
      <c r="B1248" t="s">
        <v>34</v>
      </c>
      <c r="C1248" s="22">
        <v>45677</v>
      </c>
      <c r="D1248">
        <v>33.92</v>
      </c>
      <c r="E1248" t="s">
        <v>4316</v>
      </c>
    </row>
    <row r="1249" spans="1:5">
      <c r="A1249" s="23">
        <v>147844</v>
      </c>
      <c r="B1249" t="s">
        <v>34</v>
      </c>
      <c r="C1249" s="22">
        <v>45678</v>
      </c>
      <c r="D1249">
        <v>33.340000000000003</v>
      </c>
      <c r="E1249" t="s">
        <v>4316</v>
      </c>
    </row>
    <row r="1250" spans="1:5">
      <c r="A1250" s="23">
        <v>147844</v>
      </c>
      <c r="B1250" t="s">
        <v>34</v>
      </c>
      <c r="C1250" s="22">
        <v>45679</v>
      </c>
      <c r="D1250">
        <v>32.979999999999997</v>
      </c>
      <c r="E1250" t="s">
        <v>4316</v>
      </c>
    </row>
    <row r="1251" spans="1:5">
      <c r="A1251" s="23">
        <v>147844</v>
      </c>
      <c r="B1251" t="s">
        <v>34</v>
      </c>
      <c r="C1251" s="22">
        <v>45680</v>
      </c>
      <c r="D1251">
        <v>33.04</v>
      </c>
      <c r="E1251" t="s">
        <v>4316</v>
      </c>
    </row>
    <row r="1252" spans="1:5">
      <c r="A1252" s="23">
        <v>147844</v>
      </c>
      <c r="B1252" t="s">
        <v>34</v>
      </c>
      <c r="C1252" s="22">
        <v>45681</v>
      </c>
      <c r="D1252">
        <v>32.56</v>
      </c>
      <c r="E1252" t="s">
        <v>4316</v>
      </c>
    </row>
    <row r="1253" spans="1:5">
      <c r="A1253" s="23">
        <v>147844</v>
      </c>
      <c r="B1253" t="s">
        <v>34</v>
      </c>
      <c r="C1253" s="22">
        <v>45684</v>
      </c>
      <c r="D1253">
        <v>31.91</v>
      </c>
      <c r="E1253" t="s">
        <v>4316</v>
      </c>
    </row>
    <row r="1254" spans="1:5">
      <c r="A1254" s="23">
        <v>147844</v>
      </c>
      <c r="B1254" t="s">
        <v>34</v>
      </c>
      <c r="C1254" s="22">
        <v>45685</v>
      </c>
      <c r="D1254">
        <v>31.86</v>
      </c>
      <c r="E1254" t="s">
        <v>4316</v>
      </c>
    </row>
    <row r="1255" spans="1:5">
      <c r="A1255" s="23">
        <v>147844</v>
      </c>
      <c r="B1255" t="s">
        <v>34</v>
      </c>
      <c r="C1255" s="22">
        <v>45686</v>
      </c>
      <c r="D1255">
        <v>32.340000000000003</v>
      </c>
      <c r="E1255" t="s">
        <v>4316</v>
      </c>
    </row>
    <row r="1256" spans="1:5">
      <c r="A1256" s="23">
        <v>147844</v>
      </c>
      <c r="B1256" t="s">
        <v>34</v>
      </c>
      <c r="C1256" s="22">
        <v>45687</v>
      </c>
      <c r="D1256">
        <v>32.68</v>
      </c>
      <c r="E1256" t="s">
        <v>4316</v>
      </c>
    </row>
    <row r="1257" spans="1:5">
      <c r="A1257" s="23">
        <v>147844</v>
      </c>
      <c r="B1257" t="s">
        <v>34</v>
      </c>
      <c r="C1257" s="22">
        <v>45688</v>
      </c>
      <c r="D1257">
        <v>33.4</v>
      </c>
      <c r="E1257" t="s">
        <v>4316</v>
      </c>
    </row>
    <row r="1258" spans="1:5">
      <c r="A1258" s="23">
        <v>147844</v>
      </c>
      <c r="B1258" t="s">
        <v>34</v>
      </c>
      <c r="C1258" s="22">
        <v>45691</v>
      </c>
      <c r="D1258">
        <v>32</v>
      </c>
      <c r="E1258" t="s">
        <v>4316</v>
      </c>
    </row>
    <row r="1259" spans="1:5">
      <c r="A1259" s="23">
        <v>147844</v>
      </c>
      <c r="B1259" t="s">
        <v>34</v>
      </c>
      <c r="C1259" s="22">
        <v>45692</v>
      </c>
      <c r="D1259">
        <v>32.68</v>
      </c>
      <c r="E1259" t="s">
        <v>4316</v>
      </c>
    </row>
    <row r="1260" spans="1:5">
      <c r="A1260" s="23">
        <v>147844</v>
      </c>
      <c r="B1260" t="s">
        <v>34</v>
      </c>
      <c r="C1260" s="22">
        <v>45693</v>
      </c>
      <c r="D1260">
        <v>33.03</v>
      </c>
      <c r="E1260" t="s">
        <v>4316</v>
      </c>
    </row>
    <row r="1261" spans="1:5">
      <c r="A1261" s="23">
        <v>147844</v>
      </c>
      <c r="B1261" t="s">
        <v>34</v>
      </c>
      <c r="C1261" s="22">
        <v>45694</v>
      </c>
      <c r="D1261">
        <v>32.659999999999997</v>
      </c>
      <c r="E1261" t="s">
        <v>4316</v>
      </c>
    </row>
    <row r="1262" spans="1:5">
      <c r="A1262" s="23">
        <v>147844</v>
      </c>
      <c r="B1262" t="s">
        <v>34</v>
      </c>
      <c r="C1262" s="22">
        <v>45695</v>
      </c>
      <c r="D1262">
        <v>32.5</v>
      </c>
      <c r="E1262" t="s">
        <v>4316</v>
      </c>
    </row>
    <row r="1263" spans="1:5">
      <c r="A1263" s="23">
        <v>147844</v>
      </c>
      <c r="B1263" t="s">
        <v>34</v>
      </c>
      <c r="C1263" s="22">
        <v>45698</v>
      </c>
      <c r="D1263">
        <v>31.93</v>
      </c>
      <c r="E1263" t="s">
        <v>4316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6B6C0-B969-45F8-8162-13BAD960C16A}">
  <dimension ref="A1:G8"/>
  <sheetViews>
    <sheetView workbookViewId="0">
      <selection activeCell="A8" sqref="A8:G8"/>
    </sheetView>
  </sheetViews>
  <sheetFormatPr defaultRowHeight="15"/>
  <cols>
    <col min="1" max="1" width="22.28515625" customWidth="1"/>
  </cols>
  <sheetData>
    <row r="1" spans="1:7">
      <c r="A1" s="20" t="s">
        <v>37</v>
      </c>
      <c r="B1" s="21" t="str">
        <f>A1&amp;","</f>
        <v>Smoothing_91,</v>
      </c>
    </row>
    <row r="2" spans="1:7">
      <c r="A2" s="20" t="s">
        <v>38</v>
      </c>
      <c r="B2" s="21" t="str">
        <f t="shared" ref="B2:B7" si="0">A2&amp;","</f>
        <v>Smoothing_92,</v>
      </c>
    </row>
    <row r="3" spans="1:7">
      <c r="A3" s="20" t="s">
        <v>39</v>
      </c>
      <c r="B3" s="21" t="str">
        <f t="shared" si="0"/>
        <v>Smoothing_21,</v>
      </c>
    </row>
    <row r="4" spans="1:7">
      <c r="A4" s="20" t="s">
        <v>40</v>
      </c>
      <c r="B4" s="21" t="str">
        <f t="shared" si="0"/>
        <v>Smoothing_50,</v>
      </c>
    </row>
    <row r="5" spans="1:7">
      <c r="A5" s="20" t="s">
        <v>41</v>
      </c>
      <c r="B5" s="21" t="str">
        <f t="shared" si="0"/>
        <v>Smoothing_100,</v>
      </c>
    </row>
    <row r="6" spans="1:7">
      <c r="A6" s="20" t="s">
        <v>42</v>
      </c>
      <c r="B6" s="21" t="str">
        <f t="shared" si="0"/>
        <v>Smoothing_12,</v>
      </c>
    </row>
    <row r="7" spans="1:7">
      <c r="A7" s="20" t="s">
        <v>43</v>
      </c>
      <c r="B7" s="21" t="str">
        <f t="shared" si="0"/>
        <v>Smoothing_26,</v>
      </c>
    </row>
    <row r="8" spans="1:7">
      <c r="A8" s="21" t="s">
        <v>44</v>
      </c>
      <c r="B8" s="21" t="s">
        <v>45</v>
      </c>
      <c r="C8" s="21" t="s">
        <v>46</v>
      </c>
      <c r="D8" s="21" t="s">
        <v>47</v>
      </c>
      <c r="E8" s="21" t="s">
        <v>48</v>
      </c>
      <c r="F8" s="21" t="s">
        <v>49</v>
      </c>
      <c r="G8" s="21" t="s">
        <v>50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11122-2349-4D7F-9DF2-DED999E5D10D}">
  <dimension ref="A1:C5"/>
  <sheetViews>
    <sheetView workbookViewId="0">
      <selection activeCell="C6" sqref="C6"/>
    </sheetView>
  </sheetViews>
  <sheetFormatPr defaultRowHeight="15"/>
  <sheetData>
    <row r="1" spans="1:3">
      <c r="A1">
        <v>271.35000000000002</v>
      </c>
      <c r="C1">
        <v>17.079999999999998</v>
      </c>
    </row>
    <row r="2" spans="1:3">
      <c r="A2">
        <v>265.18</v>
      </c>
      <c r="C2">
        <v>365</v>
      </c>
    </row>
    <row r="3" spans="1:3">
      <c r="A3">
        <f>A1-A2</f>
        <v>6.1700000000000159</v>
      </c>
      <c r="C3">
        <f>SQRT(C2)</f>
        <v>19.104973174542799</v>
      </c>
    </row>
    <row r="4" spans="1:3">
      <c r="A4">
        <f>A3/271.35</f>
        <v>2.2738161046618816E-2</v>
      </c>
      <c r="C4">
        <f>C1/C3</f>
        <v>0.89400805978408493</v>
      </c>
    </row>
    <row r="5" spans="1:3">
      <c r="C5">
        <f>C4*2</f>
        <v>1.7880161195681699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8C865-3DE7-4F06-B12D-6A95E8A5F990}">
  <dimension ref="A1:B25"/>
  <sheetViews>
    <sheetView topLeftCell="A8" workbookViewId="0">
      <selection sqref="A1:B25"/>
    </sheetView>
  </sheetViews>
  <sheetFormatPr defaultRowHeight="15"/>
  <cols>
    <col min="1" max="1" width="9.42578125" bestFit="1" customWidth="1"/>
  </cols>
  <sheetData>
    <row r="1" spans="1:2">
      <c r="A1" s="19">
        <v>45384</v>
      </c>
      <c r="B1">
        <v>53.751914241960186</v>
      </c>
    </row>
    <row r="2" spans="1:2">
      <c r="A2" s="19">
        <v>45385</v>
      </c>
      <c r="B2">
        <v>79.074446680080413</v>
      </c>
    </row>
    <row r="3" spans="1:2">
      <c r="A3" s="19">
        <v>45386</v>
      </c>
      <c r="B3">
        <v>72.766884531590364</v>
      </c>
    </row>
    <row r="4" spans="1:2">
      <c r="A4" s="19">
        <v>45387</v>
      </c>
      <c r="B4">
        <v>81.712962962962877</v>
      </c>
    </row>
    <row r="5" spans="1:2">
      <c r="A5" s="19">
        <v>45390</v>
      </c>
      <c r="B5">
        <v>81.922196796338582</v>
      </c>
    </row>
    <row r="6" spans="1:2">
      <c r="A6" s="19">
        <v>45391</v>
      </c>
      <c r="B6">
        <v>90.404040404040359</v>
      </c>
    </row>
    <row r="7" spans="1:2">
      <c r="A7" s="19">
        <v>45392</v>
      </c>
      <c r="B7">
        <v>91.079812206572726</v>
      </c>
    </row>
    <row r="8" spans="1:2">
      <c r="A8" s="19">
        <v>45394</v>
      </c>
      <c r="B8">
        <v>82.037533512064314</v>
      </c>
    </row>
    <row r="9" spans="1:2">
      <c r="A9" s="19">
        <v>45397</v>
      </c>
      <c r="B9">
        <v>76.115485564304421</v>
      </c>
    </row>
    <row r="10" spans="1:2">
      <c r="A10" s="19">
        <v>45398</v>
      </c>
      <c r="B10">
        <v>75.068493150684873</v>
      </c>
    </row>
    <row r="11" spans="1:2">
      <c r="A11" s="19">
        <v>45400</v>
      </c>
      <c r="B11">
        <v>69.017632241813672</v>
      </c>
    </row>
    <row r="12" spans="1:2">
      <c r="A12" s="19">
        <v>45401</v>
      </c>
      <c r="B12">
        <v>64.102564102564145</v>
      </c>
    </row>
    <row r="13" spans="1:2">
      <c r="A13" s="19">
        <v>45404</v>
      </c>
      <c r="B13">
        <v>67.441860465116307</v>
      </c>
    </row>
    <row r="14" spans="1:2">
      <c r="A14" s="19">
        <v>45405</v>
      </c>
      <c r="B14">
        <v>62.941176470588275</v>
      </c>
    </row>
    <row r="15" spans="1:2">
      <c r="A15" s="19">
        <v>45406</v>
      </c>
      <c r="B15">
        <v>63.265306122448955</v>
      </c>
    </row>
    <row r="16" spans="1:2">
      <c r="A16" s="19">
        <v>45407</v>
      </c>
      <c r="B16">
        <v>65.667574931880111</v>
      </c>
    </row>
    <row r="17" spans="1:2">
      <c r="A17" s="19">
        <v>45408</v>
      </c>
      <c r="B17">
        <v>70.994475138121544</v>
      </c>
    </row>
    <row r="18" spans="1:2">
      <c r="A18" s="19">
        <v>45411</v>
      </c>
      <c r="B18">
        <v>71.467391304347842</v>
      </c>
    </row>
    <row r="19" spans="1:2">
      <c r="A19" s="19">
        <v>45412</v>
      </c>
      <c r="B19">
        <v>70.752089136490298</v>
      </c>
    </row>
    <row r="20" spans="1:2">
      <c r="A20" s="19">
        <v>45414</v>
      </c>
      <c r="B20">
        <v>75.132275132275154</v>
      </c>
    </row>
    <row r="21" spans="1:2">
      <c r="A21" s="19">
        <v>45415</v>
      </c>
      <c r="B21">
        <v>71.856287425149731</v>
      </c>
    </row>
    <row r="22" spans="1:2">
      <c r="A22" s="19">
        <v>45418</v>
      </c>
      <c r="B22">
        <v>59.405940594059381</v>
      </c>
    </row>
    <row r="23" spans="1:2">
      <c r="A23" s="19">
        <v>45419</v>
      </c>
      <c r="B23">
        <v>51.391862955032146</v>
      </c>
    </row>
    <row r="24" spans="1:2">
      <c r="A24" s="19">
        <v>45420</v>
      </c>
      <c r="B24">
        <v>57.169811320754718</v>
      </c>
    </row>
    <row r="25" spans="1:2">
      <c r="A25" s="19">
        <v>45421</v>
      </c>
      <c r="B25">
        <v>52.151462994836486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6557B-9E64-4021-9187-D07A3A85C882}">
  <sheetPr filterMode="1"/>
  <dimension ref="A1:A4265"/>
  <sheetViews>
    <sheetView workbookViewId="0">
      <selection activeCell="A4131" sqref="A4131"/>
    </sheetView>
  </sheetViews>
  <sheetFormatPr defaultRowHeight="15"/>
  <cols>
    <col min="1" max="1" width="51.42578125" customWidth="1"/>
  </cols>
  <sheetData>
    <row r="1" spans="1:1">
      <c r="A1" t="s">
        <v>52</v>
      </c>
    </row>
    <row r="2" spans="1:1" hidden="1">
      <c r="A2" t="s">
        <v>53</v>
      </c>
    </row>
    <row r="3" spans="1:1" hidden="1">
      <c r="A3" t="s">
        <v>54</v>
      </c>
    </row>
    <row r="4" spans="1:1" hidden="1">
      <c r="A4" t="s">
        <v>55</v>
      </c>
    </row>
    <row r="5" spans="1:1" hidden="1">
      <c r="A5" t="s">
        <v>56</v>
      </c>
    </row>
    <row r="6" spans="1:1" hidden="1">
      <c r="A6" t="s">
        <v>57</v>
      </c>
    </row>
    <row r="7" spans="1:1" hidden="1">
      <c r="A7" t="s">
        <v>58</v>
      </c>
    </row>
    <row r="8" spans="1:1" hidden="1">
      <c r="A8" t="s">
        <v>59</v>
      </c>
    </row>
    <row r="9" spans="1:1" hidden="1">
      <c r="A9" t="s">
        <v>60</v>
      </c>
    </row>
    <row r="10" spans="1:1" hidden="1">
      <c r="A10" t="s">
        <v>61</v>
      </c>
    </row>
    <row r="11" spans="1:1" hidden="1">
      <c r="A11" t="s">
        <v>62</v>
      </c>
    </row>
    <row r="12" spans="1:1" hidden="1">
      <c r="A12" t="s">
        <v>63</v>
      </c>
    </row>
    <row r="13" spans="1:1" hidden="1">
      <c r="A13" t="s">
        <v>64</v>
      </c>
    </row>
    <row r="14" spans="1:1" hidden="1">
      <c r="A14" t="s">
        <v>65</v>
      </c>
    </row>
    <row r="15" spans="1:1" hidden="1">
      <c r="A15" t="s">
        <v>66</v>
      </c>
    </row>
    <row r="16" spans="1:1" hidden="1">
      <c r="A16" t="s">
        <v>67</v>
      </c>
    </row>
    <row r="17" spans="1:1" hidden="1">
      <c r="A17" t="s">
        <v>68</v>
      </c>
    </row>
    <row r="18" spans="1:1" hidden="1">
      <c r="A18" t="s">
        <v>69</v>
      </c>
    </row>
    <row r="19" spans="1:1" hidden="1">
      <c r="A19" t="s">
        <v>70</v>
      </c>
    </row>
    <row r="20" spans="1:1" hidden="1">
      <c r="A20" t="s">
        <v>71</v>
      </c>
    </row>
    <row r="21" spans="1:1" hidden="1">
      <c r="A21" t="s">
        <v>72</v>
      </c>
    </row>
    <row r="22" spans="1:1" hidden="1">
      <c r="A22" t="s">
        <v>73</v>
      </c>
    </row>
    <row r="23" spans="1:1" hidden="1">
      <c r="A23" t="s">
        <v>74</v>
      </c>
    </row>
    <row r="24" spans="1:1" hidden="1">
      <c r="A24" t="s">
        <v>75</v>
      </c>
    </row>
    <row r="25" spans="1:1" hidden="1">
      <c r="A25" t="s">
        <v>76</v>
      </c>
    </row>
    <row r="26" spans="1:1" hidden="1">
      <c r="A26" t="s">
        <v>77</v>
      </c>
    </row>
    <row r="27" spans="1:1" hidden="1">
      <c r="A27" t="s">
        <v>78</v>
      </c>
    </row>
    <row r="28" spans="1:1" hidden="1">
      <c r="A28" t="s">
        <v>79</v>
      </c>
    </row>
    <row r="29" spans="1:1" hidden="1">
      <c r="A29" t="s">
        <v>80</v>
      </c>
    </row>
    <row r="30" spans="1:1" hidden="1">
      <c r="A30" t="s">
        <v>81</v>
      </c>
    </row>
    <row r="31" spans="1:1" hidden="1">
      <c r="A31" t="s">
        <v>82</v>
      </c>
    </row>
    <row r="32" spans="1:1" hidden="1">
      <c r="A32" t="s">
        <v>83</v>
      </c>
    </row>
    <row r="33" spans="1:1" hidden="1">
      <c r="A33" t="s">
        <v>84</v>
      </c>
    </row>
    <row r="34" spans="1:1" hidden="1">
      <c r="A34" t="s">
        <v>85</v>
      </c>
    </row>
    <row r="35" spans="1:1" hidden="1">
      <c r="A35" t="s">
        <v>86</v>
      </c>
    </row>
    <row r="36" spans="1:1" hidden="1">
      <c r="A36" t="s">
        <v>87</v>
      </c>
    </row>
    <row r="37" spans="1:1" hidden="1">
      <c r="A37" t="s">
        <v>88</v>
      </c>
    </row>
    <row r="38" spans="1:1" hidden="1">
      <c r="A38" t="s">
        <v>89</v>
      </c>
    </row>
    <row r="39" spans="1:1" hidden="1">
      <c r="A39" t="s">
        <v>90</v>
      </c>
    </row>
    <row r="40" spans="1:1" hidden="1">
      <c r="A40" t="s">
        <v>91</v>
      </c>
    </row>
    <row r="41" spans="1:1" hidden="1">
      <c r="A41" t="s">
        <v>92</v>
      </c>
    </row>
    <row r="42" spans="1:1" hidden="1">
      <c r="A42" t="s">
        <v>93</v>
      </c>
    </row>
    <row r="43" spans="1:1" hidden="1">
      <c r="A43" t="s">
        <v>94</v>
      </c>
    </row>
    <row r="44" spans="1:1" hidden="1">
      <c r="A44" t="s">
        <v>95</v>
      </c>
    </row>
    <row r="45" spans="1:1" hidden="1">
      <c r="A45" t="s">
        <v>96</v>
      </c>
    </row>
    <row r="46" spans="1:1" hidden="1">
      <c r="A46" t="s">
        <v>97</v>
      </c>
    </row>
    <row r="47" spans="1:1" hidden="1">
      <c r="A47" t="s">
        <v>98</v>
      </c>
    </row>
    <row r="48" spans="1:1" hidden="1">
      <c r="A48" t="s">
        <v>99</v>
      </c>
    </row>
    <row r="49" spans="1:1" hidden="1">
      <c r="A49" t="s">
        <v>100</v>
      </c>
    </row>
    <row r="50" spans="1:1" hidden="1">
      <c r="A50" t="s">
        <v>101</v>
      </c>
    </row>
    <row r="51" spans="1:1" hidden="1">
      <c r="A51" t="s">
        <v>102</v>
      </c>
    </row>
    <row r="52" spans="1:1" hidden="1">
      <c r="A52" t="s">
        <v>103</v>
      </c>
    </row>
    <row r="53" spans="1:1" hidden="1">
      <c r="A53" t="s">
        <v>104</v>
      </c>
    </row>
    <row r="54" spans="1:1" hidden="1">
      <c r="A54" t="s">
        <v>105</v>
      </c>
    </row>
    <row r="55" spans="1:1" hidden="1">
      <c r="A55" t="s">
        <v>106</v>
      </c>
    </row>
    <row r="56" spans="1:1" hidden="1">
      <c r="A56" t="s">
        <v>107</v>
      </c>
    </row>
    <row r="57" spans="1:1" hidden="1">
      <c r="A57" t="s">
        <v>108</v>
      </c>
    </row>
    <row r="58" spans="1:1" hidden="1">
      <c r="A58" t="s">
        <v>109</v>
      </c>
    </row>
    <row r="59" spans="1:1" hidden="1">
      <c r="A59" t="s">
        <v>110</v>
      </c>
    </row>
    <row r="60" spans="1:1" hidden="1">
      <c r="A60" t="s">
        <v>111</v>
      </c>
    </row>
    <row r="61" spans="1:1" hidden="1">
      <c r="A61" t="s">
        <v>112</v>
      </c>
    </row>
    <row r="62" spans="1:1" hidden="1">
      <c r="A62" t="s">
        <v>113</v>
      </c>
    </row>
    <row r="63" spans="1:1" hidden="1">
      <c r="A63" t="s">
        <v>114</v>
      </c>
    </row>
    <row r="64" spans="1:1" hidden="1">
      <c r="A64" t="s">
        <v>115</v>
      </c>
    </row>
    <row r="65" spans="1:1" hidden="1">
      <c r="A65" t="s">
        <v>116</v>
      </c>
    </row>
    <row r="66" spans="1:1" hidden="1">
      <c r="A66" t="s">
        <v>117</v>
      </c>
    </row>
    <row r="67" spans="1:1" hidden="1">
      <c r="A67" t="s">
        <v>118</v>
      </c>
    </row>
    <row r="68" spans="1:1" hidden="1">
      <c r="A68" t="s">
        <v>119</v>
      </c>
    </row>
    <row r="69" spans="1:1" hidden="1">
      <c r="A69" t="s">
        <v>120</v>
      </c>
    </row>
    <row r="70" spans="1:1" hidden="1">
      <c r="A70" t="s">
        <v>121</v>
      </c>
    </row>
    <row r="71" spans="1:1" hidden="1">
      <c r="A71" t="s">
        <v>122</v>
      </c>
    </row>
    <row r="72" spans="1:1" hidden="1">
      <c r="A72" t="s">
        <v>123</v>
      </c>
    </row>
    <row r="73" spans="1:1" hidden="1">
      <c r="A73" t="s">
        <v>124</v>
      </c>
    </row>
    <row r="74" spans="1:1" hidden="1">
      <c r="A74" t="s">
        <v>125</v>
      </c>
    </row>
    <row r="75" spans="1:1" hidden="1">
      <c r="A75" t="s">
        <v>126</v>
      </c>
    </row>
    <row r="76" spans="1:1" hidden="1">
      <c r="A76" t="s">
        <v>127</v>
      </c>
    </row>
    <row r="77" spans="1:1" hidden="1">
      <c r="A77" t="s">
        <v>128</v>
      </c>
    </row>
    <row r="78" spans="1:1" hidden="1">
      <c r="A78" t="s">
        <v>129</v>
      </c>
    </row>
    <row r="79" spans="1:1" hidden="1">
      <c r="A79" t="s">
        <v>130</v>
      </c>
    </row>
    <row r="80" spans="1:1" hidden="1">
      <c r="A80" t="s">
        <v>131</v>
      </c>
    </row>
    <row r="81" spans="1:1" hidden="1">
      <c r="A81" t="s">
        <v>132</v>
      </c>
    </row>
    <row r="82" spans="1:1" hidden="1">
      <c r="A82" t="s">
        <v>133</v>
      </c>
    </row>
    <row r="83" spans="1:1" hidden="1">
      <c r="A83" t="s">
        <v>134</v>
      </c>
    </row>
    <row r="84" spans="1:1" hidden="1">
      <c r="A84" t="s">
        <v>135</v>
      </c>
    </row>
    <row r="85" spans="1:1" hidden="1">
      <c r="A85" t="s">
        <v>136</v>
      </c>
    </row>
    <row r="86" spans="1:1" hidden="1">
      <c r="A86" t="s">
        <v>137</v>
      </c>
    </row>
    <row r="87" spans="1:1" hidden="1">
      <c r="A87" t="s">
        <v>138</v>
      </c>
    </row>
    <row r="88" spans="1:1" hidden="1">
      <c r="A88" t="s">
        <v>139</v>
      </c>
    </row>
    <row r="89" spans="1:1" hidden="1">
      <c r="A89" t="s">
        <v>140</v>
      </c>
    </row>
    <row r="90" spans="1:1" hidden="1">
      <c r="A90" t="s">
        <v>141</v>
      </c>
    </row>
    <row r="91" spans="1:1" hidden="1">
      <c r="A91" t="s">
        <v>142</v>
      </c>
    </row>
    <row r="92" spans="1:1" hidden="1">
      <c r="A92" t="s">
        <v>143</v>
      </c>
    </row>
    <row r="93" spans="1:1" hidden="1">
      <c r="A93" t="s">
        <v>144</v>
      </c>
    </row>
    <row r="94" spans="1:1" hidden="1">
      <c r="A94" t="s">
        <v>145</v>
      </c>
    </row>
    <row r="95" spans="1:1" hidden="1">
      <c r="A95" t="s">
        <v>146</v>
      </c>
    </row>
    <row r="96" spans="1:1" hidden="1">
      <c r="A96" t="s">
        <v>147</v>
      </c>
    </row>
    <row r="97" spans="1:1" hidden="1">
      <c r="A97" t="s">
        <v>148</v>
      </c>
    </row>
    <row r="98" spans="1:1" hidden="1">
      <c r="A98" t="s">
        <v>149</v>
      </c>
    </row>
    <row r="99" spans="1:1" hidden="1">
      <c r="A99" t="s">
        <v>150</v>
      </c>
    </row>
    <row r="100" spans="1:1" hidden="1">
      <c r="A100" t="s">
        <v>151</v>
      </c>
    </row>
    <row r="101" spans="1:1" hidden="1">
      <c r="A101" t="s">
        <v>152</v>
      </c>
    </row>
    <row r="102" spans="1:1" hidden="1">
      <c r="A102" t="s">
        <v>153</v>
      </c>
    </row>
    <row r="103" spans="1:1" hidden="1">
      <c r="A103" t="s">
        <v>154</v>
      </c>
    </row>
    <row r="104" spans="1:1" hidden="1">
      <c r="A104" t="s">
        <v>155</v>
      </c>
    </row>
    <row r="105" spans="1:1" hidden="1">
      <c r="A105" t="s">
        <v>156</v>
      </c>
    </row>
    <row r="106" spans="1:1" hidden="1">
      <c r="A106" t="s">
        <v>157</v>
      </c>
    </row>
    <row r="107" spans="1:1" hidden="1">
      <c r="A107" t="s">
        <v>158</v>
      </c>
    </row>
    <row r="108" spans="1:1" hidden="1">
      <c r="A108" t="s">
        <v>159</v>
      </c>
    </row>
    <row r="109" spans="1:1" hidden="1">
      <c r="A109" t="s">
        <v>160</v>
      </c>
    </row>
    <row r="110" spans="1:1" hidden="1">
      <c r="A110" t="s">
        <v>161</v>
      </c>
    </row>
    <row r="111" spans="1:1" hidden="1">
      <c r="A111" t="s">
        <v>162</v>
      </c>
    </row>
    <row r="112" spans="1:1" hidden="1">
      <c r="A112" t="s">
        <v>163</v>
      </c>
    </row>
    <row r="113" spans="1:1" hidden="1">
      <c r="A113" t="s">
        <v>164</v>
      </c>
    </row>
    <row r="114" spans="1:1" hidden="1">
      <c r="A114" t="s">
        <v>165</v>
      </c>
    </row>
    <row r="115" spans="1:1" hidden="1">
      <c r="A115" t="s">
        <v>166</v>
      </c>
    </row>
    <row r="116" spans="1:1" hidden="1">
      <c r="A116" t="s">
        <v>167</v>
      </c>
    </row>
    <row r="117" spans="1:1" hidden="1">
      <c r="A117" t="s">
        <v>168</v>
      </c>
    </row>
    <row r="118" spans="1:1" hidden="1">
      <c r="A118" t="s">
        <v>169</v>
      </c>
    </row>
    <row r="119" spans="1:1" hidden="1">
      <c r="A119" t="s">
        <v>170</v>
      </c>
    </row>
    <row r="120" spans="1:1" hidden="1">
      <c r="A120" t="s">
        <v>171</v>
      </c>
    </row>
    <row r="121" spans="1:1" hidden="1">
      <c r="A121" t="s">
        <v>172</v>
      </c>
    </row>
    <row r="122" spans="1:1" hidden="1">
      <c r="A122" t="s">
        <v>173</v>
      </c>
    </row>
    <row r="123" spans="1:1" hidden="1">
      <c r="A123" t="s">
        <v>174</v>
      </c>
    </row>
    <row r="124" spans="1:1" hidden="1">
      <c r="A124" t="s">
        <v>175</v>
      </c>
    </row>
    <row r="125" spans="1:1" hidden="1">
      <c r="A125" t="s">
        <v>176</v>
      </c>
    </row>
    <row r="126" spans="1:1" hidden="1">
      <c r="A126" t="s">
        <v>177</v>
      </c>
    </row>
    <row r="127" spans="1:1" hidden="1">
      <c r="A127" t="s">
        <v>178</v>
      </c>
    </row>
    <row r="128" spans="1:1" hidden="1">
      <c r="A128" t="s">
        <v>179</v>
      </c>
    </row>
    <row r="129" spans="1:1" hidden="1">
      <c r="A129" t="s">
        <v>180</v>
      </c>
    </row>
    <row r="130" spans="1:1" hidden="1">
      <c r="A130" t="s">
        <v>181</v>
      </c>
    </row>
    <row r="131" spans="1:1" hidden="1">
      <c r="A131" t="s">
        <v>182</v>
      </c>
    </row>
    <row r="132" spans="1:1" hidden="1">
      <c r="A132" t="s">
        <v>183</v>
      </c>
    </row>
    <row r="133" spans="1:1" hidden="1">
      <c r="A133" t="s">
        <v>184</v>
      </c>
    </row>
    <row r="134" spans="1:1" hidden="1">
      <c r="A134" t="s">
        <v>185</v>
      </c>
    </row>
    <row r="135" spans="1:1" hidden="1">
      <c r="A135" t="s">
        <v>186</v>
      </c>
    </row>
    <row r="136" spans="1:1" hidden="1">
      <c r="A136" t="s">
        <v>187</v>
      </c>
    </row>
    <row r="137" spans="1:1" hidden="1">
      <c r="A137" t="s">
        <v>188</v>
      </c>
    </row>
    <row r="138" spans="1:1" hidden="1">
      <c r="A138" t="s">
        <v>189</v>
      </c>
    </row>
    <row r="139" spans="1:1" hidden="1">
      <c r="A139" t="s">
        <v>190</v>
      </c>
    </row>
    <row r="140" spans="1:1" hidden="1">
      <c r="A140" t="s">
        <v>191</v>
      </c>
    </row>
    <row r="141" spans="1:1" hidden="1">
      <c r="A141" t="s">
        <v>192</v>
      </c>
    </row>
    <row r="142" spans="1:1" hidden="1">
      <c r="A142" t="s">
        <v>193</v>
      </c>
    </row>
    <row r="143" spans="1:1" hidden="1">
      <c r="A143" t="s">
        <v>194</v>
      </c>
    </row>
    <row r="144" spans="1:1" hidden="1">
      <c r="A144" t="s">
        <v>195</v>
      </c>
    </row>
    <row r="145" spans="1:1" hidden="1">
      <c r="A145" t="s">
        <v>196</v>
      </c>
    </row>
    <row r="146" spans="1:1" hidden="1">
      <c r="A146" t="s">
        <v>197</v>
      </c>
    </row>
    <row r="147" spans="1:1" hidden="1">
      <c r="A147" t="s">
        <v>198</v>
      </c>
    </row>
    <row r="148" spans="1:1" hidden="1">
      <c r="A148" t="s">
        <v>199</v>
      </c>
    </row>
    <row r="149" spans="1:1" hidden="1">
      <c r="A149" t="s">
        <v>200</v>
      </c>
    </row>
    <row r="150" spans="1:1" hidden="1">
      <c r="A150" t="s">
        <v>201</v>
      </c>
    </row>
    <row r="151" spans="1:1" hidden="1">
      <c r="A151" t="s">
        <v>202</v>
      </c>
    </row>
    <row r="152" spans="1:1" hidden="1">
      <c r="A152" t="s">
        <v>203</v>
      </c>
    </row>
    <row r="153" spans="1:1" hidden="1">
      <c r="A153" t="s">
        <v>204</v>
      </c>
    </row>
    <row r="154" spans="1:1" hidden="1">
      <c r="A154" t="s">
        <v>205</v>
      </c>
    </row>
    <row r="155" spans="1:1" hidden="1">
      <c r="A155" t="s">
        <v>206</v>
      </c>
    </row>
    <row r="156" spans="1:1" hidden="1">
      <c r="A156" t="s">
        <v>207</v>
      </c>
    </row>
    <row r="157" spans="1:1" hidden="1">
      <c r="A157" t="s">
        <v>208</v>
      </c>
    </row>
    <row r="158" spans="1:1" hidden="1">
      <c r="A158" t="s">
        <v>209</v>
      </c>
    </row>
    <row r="159" spans="1:1" hidden="1">
      <c r="A159" t="s">
        <v>210</v>
      </c>
    </row>
    <row r="160" spans="1:1" hidden="1">
      <c r="A160" t="s">
        <v>211</v>
      </c>
    </row>
    <row r="161" spans="1:1" hidden="1">
      <c r="A161" t="s">
        <v>212</v>
      </c>
    </row>
    <row r="162" spans="1:1" hidden="1">
      <c r="A162" t="s">
        <v>213</v>
      </c>
    </row>
    <row r="163" spans="1:1" hidden="1">
      <c r="A163" t="s">
        <v>214</v>
      </c>
    </row>
    <row r="164" spans="1:1" hidden="1">
      <c r="A164" t="s">
        <v>215</v>
      </c>
    </row>
    <row r="165" spans="1:1" hidden="1">
      <c r="A165" t="s">
        <v>216</v>
      </c>
    </row>
    <row r="166" spans="1:1" hidden="1">
      <c r="A166" t="s">
        <v>217</v>
      </c>
    </row>
    <row r="167" spans="1:1" hidden="1">
      <c r="A167" t="s">
        <v>218</v>
      </c>
    </row>
    <row r="168" spans="1:1" hidden="1">
      <c r="A168" t="s">
        <v>219</v>
      </c>
    </row>
    <row r="169" spans="1:1" hidden="1">
      <c r="A169" t="s">
        <v>220</v>
      </c>
    </row>
    <row r="170" spans="1:1" hidden="1">
      <c r="A170" t="s">
        <v>221</v>
      </c>
    </row>
    <row r="171" spans="1:1" hidden="1">
      <c r="A171" t="s">
        <v>222</v>
      </c>
    </row>
    <row r="172" spans="1:1" hidden="1">
      <c r="A172" t="s">
        <v>223</v>
      </c>
    </row>
    <row r="173" spans="1:1" hidden="1">
      <c r="A173" t="s">
        <v>224</v>
      </c>
    </row>
    <row r="174" spans="1:1" hidden="1">
      <c r="A174" t="s">
        <v>225</v>
      </c>
    </row>
    <row r="175" spans="1:1" hidden="1">
      <c r="A175" t="s">
        <v>226</v>
      </c>
    </row>
    <row r="176" spans="1:1" hidden="1">
      <c r="A176" t="s">
        <v>227</v>
      </c>
    </row>
    <row r="177" spans="1:1" hidden="1">
      <c r="A177" t="s">
        <v>228</v>
      </c>
    </row>
    <row r="178" spans="1:1" hidden="1">
      <c r="A178" t="s">
        <v>229</v>
      </c>
    </row>
    <row r="179" spans="1:1" hidden="1">
      <c r="A179" t="s">
        <v>230</v>
      </c>
    </row>
    <row r="180" spans="1:1" hidden="1">
      <c r="A180" t="s">
        <v>231</v>
      </c>
    </row>
    <row r="181" spans="1:1" hidden="1">
      <c r="A181" t="s">
        <v>232</v>
      </c>
    </row>
    <row r="182" spans="1:1" hidden="1">
      <c r="A182" t="s">
        <v>233</v>
      </c>
    </row>
    <row r="183" spans="1:1" hidden="1">
      <c r="A183" t="s">
        <v>234</v>
      </c>
    </row>
    <row r="184" spans="1:1" hidden="1">
      <c r="A184" t="s">
        <v>235</v>
      </c>
    </row>
    <row r="185" spans="1:1" hidden="1">
      <c r="A185" t="s">
        <v>236</v>
      </c>
    </row>
    <row r="186" spans="1:1" hidden="1">
      <c r="A186" t="s">
        <v>237</v>
      </c>
    </row>
    <row r="187" spans="1:1" hidden="1">
      <c r="A187" t="s">
        <v>238</v>
      </c>
    </row>
    <row r="188" spans="1:1" hidden="1">
      <c r="A188" t="s">
        <v>239</v>
      </c>
    </row>
    <row r="189" spans="1:1" hidden="1">
      <c r="A189" t="s">
        <v>240</v>
      </c>
    </row>
    <row r="190" spans="1:1" hidden="1">
      <c r="A190" t="s">
        <v>241</v>
      </c>
    </row>
    <row r="191" spans="1:1" hidden="1">
      <c r="A191" t="s">
        <v>242</v>
      </c>
    </row>
    <row r="192" spans="1:1" hidden="1">
      <c r="A192" t="s">
        <v>243</v>
      </c>
    </row>
    <row r="193" spans="1:1" hidden="1">
      <c r="A193" t="s">
        <v>244</v>
      </c>
    </row>
    <row r="194" spans="1:1" hidden="1">
      <c r="A194" t="s">
        <v>245</v>
      </c>
    </row>
    <row r="195" spans="1:1" hidden="1">
      <c r="A195" t="s">
        <v>246</v>
      </c>
    </row>
    <row r="196" spans="1:1" hidden="1">
      <c r="A196" t="s">
        <v>247</v>
      </c>
    </row>
    <row r="197" spans="1:1" hidden="1">
      <c r="A197" t="s">
        <v>248</v>
      </c>
    </row>
    <row r="198" spans="1:1" hidden="1">
      <c r="A198" t="s">
        <v>249</v>
      </c>
    </row>
    <row r="199" spans="1:1" hidden="1">
      <c r="A199" t="s">
        <v>250</v>
      </c>
    </row>
    <row r="200" spans="1:1" hidden="1">
      <c r="A200" t="s">
        <v>251</v>
      </c>
    </row>
    <row r="201" spans="1:1" hidden="1">
      <c r="A201" t="s">
        <v>252</v>
      </c>
    </row>
    <row r="202" spans="1:1" hidden="1">
      <c r="A202" t="s">
        <v>253</v>
      </c>
    </row>
    <row r="203" spans="1:1" hidden="1">
      <c r="A203" t="s">
        <v>254</v>
      </c>
    </row>
    <row r="204" spans="1:1" hidden="1">
      <c r="A204" t="s">
        <v>255</v>
      </c>
    </row>
    <row r="205" spans="1:1" hidden="1">
      <c r="A205" t="s">
        <v>256</v>
      </c>
    </row>
    <row r="206" spans="1:1" hidden="1">
      <c r="A206" t="s">
        <v>257</v>
      </c>
    </row>
    <row r="207" spans="1:1" hidden="1">
      <c r="A207" t="s">
        <v>258</v>
      </c>
    </row>
    <row r="208" spans="1:1" hidden="1">
      <c r="A208" t="s">
        <v>259</v>
      </c>
    </row>
    <row r="209" spans="1:1" hidden="1">
      <c r="A209" t="s">
        <v>260</v>
      </c>
    </row>
    <row r="210" spans="1:1" hidden="1">
      <c r="A210" t="s">
        <v>261</v>
      </c>
    </row>
    <row r="211" spans="1:1" hidden="1">
      <c r="A211" t="s">
        <v>262</v>
      </c>
    </row>
    <row r="212" spans="1:1" hidden="1">
      <c r="A212" t="s">
        <v>263</v>
      </c>
    </row>
    <row r="213" spans="1:1" hidden="1">
      <c r="A213" t="s">
        <v>264</v>
      </c>
    </row>
    <row r="214" spans="1:1" hidden="1">
      <c r="A214" t="s">
        <v>265</v>
      </c>
    </row>
    <row r="215" spans="1:1" hidden="1">
      <c r="A215" t="s">
        <v>266</v>
      </c>
    </row>
    <row r="216" spans="1:1" hidden="1">
      <c r="A216" t="s">
        <v>267</v>
      </c>
    </row>
    <row r="217" spans="1:1" hidden="1">
      <c r="A217" t="s">
        <v>268</v>
      </c>
    </row>
    <row r="218" spans="1:1" hidden="1">
      <c r="A218" t="s">
        <v>269</v>
      </c>
    </row>
    <row r="219" spans="1:1" hidden="1">
      <c r="A219" t="s">
        <v>270</v>
      </c>
    </row>
    <row r="220" spans="1:1" hidden="1">
      <c r="A220" t="s">
        <v>271</v>
      </c>
    </row>
    <row r="221" spans="1:1" hidden="1">
      <c r="A221" t="s">
        <v>272</v>
      </c>
    </row>
    <row r="222" spans="1:1" hidden="1">
      <c r="A222" t="s">
        <v>273</v>
      </c>
    </row>
    <row r="223" spans="1:1" hidden="1">
      <c r="A223" t="s">
        <v>274</v>
      </c>
    </row>
    <row r="224" spans="1:1" hidden="1">
      <c r="A224" t="s">
        <v>275</v>
      </c>
    </row>
    <row r="225" spans="1:1" hidden="1">
      <c r="A225" t="s">
        <v>276</v>
      </c>
    </row>
    <row r="226" spans="1:1" hidden="1">
      <c r="A226" t="s">
        <v>277</v>
      </c>
    </row>
    <row r="227" spans="1:1" hidden="1">
      <c r="A227" t="s">
        <v>278</v>
      </c>
    </row>
    <row r="228" spans="1:1" hidden="1">
      <c r="A228" t="s">
        <v>279</v>
      </c>
    </row>
    <row r="229" spans="1:1" hidden="1">
      <c r="A229" t="s">
        <v>280</v>
      </c>
    </row>
    <row r="230" spans="1:1" hidden="1">
      <c r="A230" t="s">
        <v>281</v>
      </c>
    </row>
    <row r="231" spans="1:1" hidden="1">
      <c r="A231" t="s">
        <v>282</v>
      </c>
    </row>
    <row r="232" spans="1:1" hidden="1">
      <c r="A232" t="s">
        <v>283</v>
      </c>
    </row>
    <row r="233" spans="1:1" hidden="1">
      <c r="A233" t="s">
        <v>284</v>
      </c>
    </row>
    <row r="234" spans="1:1" hidden="1">
      <c r="A234" t="s">
        <v>285</v>
      </c>
    </row>
    <row r="235" spans="1:1" hidden="1">
      <c r="A235" t="s">
        <v>286</v>
      </c>
    </row>
    <row r="236" spans="1:1" hidden="1">
      <c r="A236" t="s">
        <v>287</v>
      </c>
    </row>
    <row r="237" spans="1:1" hidden="1">
      <c r="A237" t="s">
        <v>288</v>
      </c>
    </row>
    <row r="238" spans="1:1" hidden="1">
      <c r="A238" t="s">
        <v>289</v>
      </c>
    </row>
    <row r="239" spans="1:1" hidden="1">
      <c r="A239" t="s">
        <v>290</v>
      </c>
    </row>
    <row r="240" spans="1:1" hidden="1">
      <c r="A240" t="s">
        <v>291</v>
      </c>
    </row>
    <row r="241" spans="1:1" hidden="1">
      <c r="A241" t="s">
        <v>292</v>
      </c>
    </row>
    <row r="242" spans="1:1" hidden="1">
      <c r="A242" t="s">
        <v>293</v>
      </c>
    </row>
    <row r="243" spans="1:1" hidden="1">
      <c r="A243" t="s">
        <v>294</v>
      </c>
    </row>
    <row r="244" spans="1:1" hidden="1">
      <c r="A244" t="s">
        <v>295</v>
      </c>
    </row>
    <row r="245" spans="1:1" hidden="1">
      <c r="A245" t="s">
        <v>296</v>
      </c>
    </row>
    <row r="246" spans="1:1" hidden="1">
      <c r="A246" t="s">
        <v>297</v>
      </c>
    </row>
    <row r="247" spans="1:1" hidden="1">
      <c r="A247" t="s">
        <v>298</v>
      </c>
    </row>
    <row r="248" spans="1:1" hidden="1">
      <c r="A248" t="s">
        <v>299</v>
      </c>
    </row>
    <row r="249" spans="1:1" hidden="1">
      <c r="A249" t="s">
        <v>300</v>
      </c>
    </row>
    <row r="250" spans="1:1" hidden="1">
      <c r="A250" t="s">
        <v>301</v>
      </c>
    </row>
    <row r="251" spans="1:1" hidden="1">
      <c r="A251" t="s">
        <v>302</v>
      </c>
    </row>
    <row r="252" spans="1:1" hidden="1">
      <c r="A252" t="s">
        <v>303</v>
      </c>
    </row>
    <row r="253" spans="1:1" hidden="1">
      <c r="A253" t="s">
        <v>304</v>
      </c>
    </row>
    <row r="254" spans="1:1" hidden="1">
      <c r="A254" t="s">
        <v>305</v>
      </c>
    </row>
    <row r="255" spans="1:1" hidden="1">
      <c r="A255" t="s">
        <v>306</v>
      </c>
    </row>
    <row r="256" spans="1:1" hidden="1">
      <c r="A256" t="s">
        <v>307</v>
      </c>
    </row>
    <row r="257" spans="1:1" hidden="1">
      <c r="A257" t="s">
        <v>308</v>
      </c>
    </row>
    <row r="258" spans="1:1" hidden="1">
      <c r="A258" t="s">
        <v>309</v>
      </c>
    </row>
    <row r="259" spans="1:1" hidden="1">
      <c r="A259" t="s">
        <v>310</v>
      </c>
    </row>
    <row r="260" spans="1:1" hidden="1">
      <c r="A260" t="s">
        <v>311</v>
      </c>
    </row>
    <row r="261" spans="1:1" hidden="1">
      <c r="A261" t="s">
        <v>312</v>
      </c>
    </row>
    <row r="262" spans="1:1" hidden="1">
      <c r="A262" t="s">
        <v>313</v>
      </c>
    </row>
    <row r="263" spans="1:1" hidden="1">
      <c r="A263" t="s">
        <v>314</v>
      </c>
    </row>
    <row r="264" spans="1:1" hidden="1">
      <c r="A264" t="s">
        <v>315</v>
      </c>
    </row>
    <row r="265" spans="1:1" hidden="1">
      <c r="A265" t="s">
        <v>316</v>
      </c>
    </row>
    <row r="266" spans="1:1" hidden="1">
      <c r="A266" t="s">
        <v>317</v>
      </c>
    </row>
    <row r="267" spans="1:1" hidden="1">
      <c r="A267" t="s">
        <v>318</v>
      </c>
    </row>
    <row r="268" spans="1:1" hidden="1">
      <c r="A268" t="s">
        <v>319</v>
      </c>
    </row>
    <row r="269" spans="1:1" hidden="1">
      <c r="A269" t="s">
        <v>320</v>
      </c>
    </row>
    <row r="270" spans="1:1" hidden="1">
      <c r="A270" t="s">
        <v>321</v>
      </c>
    </row>
    <row r="271" spans="1:1" hidden="1">
      <c r="A271" t="s">
        <v>322</v>
      </c>
    </row>
    <row r="272" spans="1:1" hidden="1">
      <c r="A272" t="s">
        <v>323</v>
      </c>
    </row>
    <row r="273" spans="1:1" hidden="1">
      <c r="A273" t="s">
        <v>324</v>
      </c>
    </row>
    <row r="274" spans="1:1" hidden="1">
      <c r="A274" t="s">
        <v>325</v>
      </c>
    </row>
    <row r="275" spans="1:1" hidden="1">
      <c r="A275" t="s">
        <v>326</v>
      </c>
    </row>
    <row r="276" spans="1:1" hidden="1">
      <c r="A276" t="s">
        <v>327</v>
      </c>
    </row>
    <row r="277" spans="1:1" hidden="1">
      <c r="A277" t="s">
        <v>328</v>
      </c>
    </row>
    <row r="278" spans="1:1" hidden="1">
      <c r="A278" t="s">
        <v>329</v>
      </c>
    </row>
    <row r="279" spans="1:1" hidden="1">
      <c r="A279" t="s">
        <v>330</v>
      </c>
    </row>
    <row r="280" spans="1:1" hidden="1">
      <c r="A280" t="s">
        <v>331</v>
      </c>
    </row>
    <row r="281" spans="1:1" hidden="1">
      <c r="A281" t="s">
        <v>332</v>
      </c>
    </row>
    <row r="282" spans="1:1" hidden="1">
      <c r="A282" t="s">
        <v>333</v>
      </c>
    </row>
    <row r="283" spans="1:1" hidden="1">
      <c r="A283" t="s">
        <v>334</v>
      </c>
    </row>
    <row r="284" spans="1:1" hidden="1">
      <c r="A284" t="s">
        <v>335</v>
      </c>
    </row>
    <row r="285" spans="1:1" hidden="1">
      <c r="A285" t="s">
        <v>336</v>
      </c>
    </row>
    <row r="286" spans="1:1" hidden="1">
      <c r="A286" t="s">
        <v>337</v>
      </c>
    </row>
    <row r="287" spans="1:1" hidden="1">
      <c r="A287" t="s">
        <v>338</v>
      </c>
    </row>
    <row r="288" spans="1:1" hidden="1">
      <c r="A288" t="s">
        <v>339</v>
      </c>
    </row>
    <row r="289" spans="1:1" hidden="1">
      <c r="A289" t="s">
        <v>340</v>
      </c>
    </row>
    <row r="290" spans="1:1" hidden="1">
      <c r="A290" t="s">
        <v>341</v>
      </c>
    </row>
    <row r="291" spans="1:1" hidden="1">
      <c r="A291" t="s">
        <v>342</v>
      </c>
    </row>
    <row r="292" spans="1:1" hidden="1">
      <c r="A292" t="s">
        <v>343</v>
      </c>
    </row>
    <row r="293" spans="1:1" hidden="1">
      <c r="A293" t="s">
        <v>344</v>
      </c>
    </row>
    <row r="294" spans="1:1" hidden="1">
      <c r="A294" t="s">
        <v>345</v>
      </c>
    </row>
    <row r="295" spans="1:1" hidden="1">
      <c r="A295" t="s">
        <v>346</v>
      </c>
    </row>
    <row r="296" spans="1:1" hidden="1">
      <c r="A296" t="s">
        <v>347</v>
      </c>
    </row>
    <row r="297" spans="1:1" hidden="1">
      <c r="A297" t="s">
        <v>348</v>
      </c>
    </row>
    <row r="298" spans="1:1" hidden="1">
      <c r="A298" t="s">
        <v>349</v>
      </c>
    </row>
    <row r="299" spans="1:1" hidden="1">
      <c r="A299" t="s">
        <v>350</v>
      </c>
    </row>
    <row r="300" spans="1:1" hidden="1">
      <c r="A300" t="s">
        <v>351</v>
      </c>
    </row>
    <row r="301" spans="1:1" hidden="1">
      <c r="A301" t="s">
        <v>352</v>
      </c>
    </row>
    <row r="302" spans="1:1" hidden="1">
      <c r="A302" t="s">
        <v>353</v>
      </c>
    </row>
    <row r="303" spans="1:1" hidden="1">
      <c r="A303" t="s">
        <v>354</v>
      </c>
    </row>
    <row r="304" spans="1:1" hidden="1">
      <c r="A304" t="s">
        <v>355</v>
      </c>
    </row>
    <row r="305" spans="1:1" hidden="1">
      <c r="A305" t="s">
        <v>356</v>
      </c>
    </row>
    <row r="306" spans="1:1" hidden="1">
      <c r="A306" t="s">
        <v>357</v>
      </c>
    </row>
    <row r="307" spans="1:1" hidden="1">
      <c r="A307" t="s">
        <v>358</v>
      </c>
    </row>
    <row r="308" spans="1:1" hidden="1">
      <c r="A308" t="s">
        <v>359</v>
      </c>
    </row>
    <row r="309" spans="1:1" hidden="1">
      <c r="A309" t="s">
        <v>360</v>
      </c>
    </row>
    <row r="310" spans="1:1" hidden="1">
      <c r="A310" t="s">
        <v>361</v>
      </c>
    </row>
    <row r="311" spans="1:1" hidden="1">
      <c r="A311" t="s">
        <v>362</v>
      </c>
    </row>
    <row r="312" spans="1:1" hidden="1">
      <c r="A312" t="s">
        <v>363</v>
      </c>
    </row>
    <row r="313" spans="1:1" hidden="1">
      <c r="A313" t="s">
        <v>364</v>
      </c>
    </row>
    <row r="314" spans="1:1" hidden="1">
      <c r="A314" t="s">
        <v>365</v>
      </c>
    </row>
    <row r="315" spans="1:1" hidden="1">
      <c r="A315" t="s">
        <v>366</v>
      </c>
    </row>
    <row r="316" spans="1:1" hidden="1">
      <c r="A316" t="s">
        <v>367</v>
      </c>
    </row>
    <row r="317" spans="1:1" hidden="1">
      <c r="A317" t="s">
        <v>368</v>
      </c>
    </row>
    <row r="318" spans="1:1" hidden="1">
      <c r="A318" t="s">
        <v>369</v>
      </c>
    </row>
    <row r="319" spans="1:1" hidden="1">
      <c r="A319" t="s">
        <v>370</v>
      </c>
    </row>
    <row r="320" spans="1:1" hidden="1">
      <c r="A320" t="s">
        <v>371</v>
      </c>
    </row>
    <row r="321" spans="1:1" hidden="1">
      <c r="A321" t="s">
        <v>372</v>
      </c>
    </row>
    <row r="322" spans="1:1" hidden="1">
      <c r="A322" t="s">
        <v>373</v>
      </c>
    </row>
    <row r="323" spans="1:1" hidden="1">
      <c r="A323" t="s">
        <v>374</v>
      </c>
    </row>
    <row r="324" spans="1:1" hidden="1">
      <c r="A324" t="s">
        <v>375</v>
      </c>
    </row>
    <row r="325" spans="1:1" hidden="1">
      <c r="A325" t="s">
        <v>376</v>
      </c>
    </row>
    <row r="326" spans="1:1" hidden="1">
      <c r="A326" t="s">
        <v>377</v>
      </c>
    </row>
    <row r="327" spans="1:1" hidden="1">
      <c r="A327" t="s">
        <v>378</v>
      </c>
    </row>
    <row r="328" spans="1:1" hidden="1">
      <c r="A328" t="s">
        <v>379</v>
      </c>
    </row>
    <row r="329" spans="1:1" hidden="1">
      <c r="A329" t="s">
        <v>380</v>
      </c>
    </row>
    <row r="330" spans="1:1" hidden="1">
      <c r="A330" t="s">
        <v>381</v>
      </c>
    </row>
    <row r="331" spans="1:1" hidden="1">
      <c r="A331" t="s">
        <v>382</v>
      </c>
    </row>
    <row r="332" spans="1:1" hidden="1">
      <c r="A332" t="s">
        <v>383</v>
      </c>
    </row>
    <row r="333" spans="1:1" hidden="1">
      <c r="A333" t="s">
        <v>384</v>
      </c>
    </row>
    <row r="334" spans="1:1" hidden="1">
      <c r="A334" t="s">
        <v>385</v>
      </c>
    </row>
    <row r="335" spans="1:1" hidden="1">
      <c r="A335" t="s">
        <v>386</v>
      </c>
    </row>
    <row r="336" spans="1:1" hidden="1">
      <c r="A336" t="s">
        <v>387</v>
      </c>
    </row>
    <row r="337" spans="1:1" hidden="1">
      <c r="A337" t="s">
        <v>388</v>
      </c>
    </row>
    <row r="338" spans="1:1" hidden="1">
      <c r="A338" t="s">
        <v>389</v>
      </c>
    </row>
    <row r="339" spans="1:1" hidden="1">
      <c r="A339" t="s">
        <v>390</v>
      </c>
    </row>
    <row r="340" spans="1:1" hidden="1">
      <c r="A340" t="s">
        <v>391</v>
      </c>
    </row>
    <row r="341" spans="1:1" hidden="1">
      <c r="A341" t="s">
        <v>392</v>
      </c>
    </row>
    <row r="342" spans="1:1" hidden="1">
      <c r="A342" t="s">
        <v>393</v>
      </c>
    </row>
    <row r="343" spans="1:1" hidden="1">
      <c r="A343" t="s">
        <v>394</v>
      </c>
    </row>
    <row r="344" spans="1:1" hidden="1">
      <c r="A344" t="s">
        <v>395</v>
      </c>
    </row>
    <row r="345" spans="1:1" hidden="1">
      <c r="A345" t="s">
        <v>396</v>
      </c>
    </row>
    <row r="346" spans="1:1" hidden="1">
      <c r="A346" t="s">
        <v>397</v>
      </c>
    </row>
    <row r="347" spans="1:1" hidden="1">
      <c r="A347" t="s">
        <v>398</v>
      </c>
    </row>
    <row r="348" spans="1:1" hidden="1">
      <c r="A348" t="s">
        <v>399</v>
      </c>
    </row>
    <row r="349" spans="1:1" hidden="1">
      <c r="A349" t="s">
        <v>400</v>
      </c>
    </row>
    <row r="350" spans="1:1" hidden="1">
      <c r="A350" t="s">
        <v>401</v>
      </c>
    </row>
    <row r="351" spans="1:1" hidden="1">
      <c r="A351" t="s">
        <v>402</v>
      </c>
    </row>
    <row r="352" spans="1:1" hidden="1">
      <c r="A352" t="s">
        <v>403</v>
      </c>
    </row>
    <row r="353" spans="1:1" hidden="1">
      <c r="A353" t="s">
        <v>404</v>
      </c>
    </row>
    <row r="354" spans="1:1" hidden="1">
      <c r="A354" t="s">
        <v>405</v>
      </c>
    </row>
    <row r="355" spans="1:1" hidden="1">
      <c r="A355" t="s">
        <v>406</v>
      </c>
    </row>
    <row r="356" spans="1:1" hidden="1">
      <c r="A356" t="s">
        <v>407</v>
      </c>
    </row>
    <row r="357" spans="1:1" hidden="1">
      <c r="A357" t="s">
        <v>408</v>
      </c>
    </row>
    <row r="358" spans="1:1" hidden="1">
      <c r="A358" t="s">
        <v>409</v>
      </c>
    </row>
    <row r="359" spans="1:1" hidden="1">
      <c r="A359" t="s">
        <v>410</v>
      </c>
    </row>
    <row r="360" spans="1:1" hidden="1">
      <c r="A360" t="s">
        <v>411</v>
      </c>
    </row>
    <row r="361" spans="1:1" hidden="1">
      <c r="A361" t="s">
        <v>412</v>
      </c>
    </row>
    <row r="362" spans="1:1" hidden="1">
      <c r="A362" t="s">
        <v>413</v>
      </c>
    </row>
    <row r="363" spans="1:1" hidden="1">
      <c r="A363" t="s">
        <v>414</v>
      </c>
    </row>
    <row r="364" spans="1:1" hidden="1">
      <c r="A364" t="s">
        <v>415</v>
      </c>
    </row>
    <row r="365" spans="1:1" hidden="1">
      <c r="A365" t="s">
        <v>416</v>
      </c>
    </row>
    <row r="366" spans="1:1" hidden="1">
      <c r="A366" t="s">
        <v>417</v>
      </c>
    </row>
    <row r="367" spans="1:1" hidden="1">
      <c r="A367" t="s">
        <v>418</v>
      </c>
    </row>
    <row r="368" spans="1:1" hidden="1">
      <c r="A368" t="s">
        <v>419</v>
      </c>
    </row>
    <row r="369" spans="1:1" hidden="1">
      <c r="A369" t="s">
        <v>420</v>
      </c>
    </row>
    <row r="370" spans="1:1" hidden="1">
      <c r="A370" t="s">
        <v>421</v>
      </c>
    </row>
    <row r="371" spans="1:1" hidden="1">
      <c r="A371" t="s">
        <v>422</v>
      </c>
    </row>
    <row r="372" spans="1:1" hidden="1">
      <c r="A372" t="s">
        <v>423</v>
      </c>
    </row>
    <row r="373" spans="1:1" hidden="1">
      <c r="A373" t="s">
        <v>424</v>
      </c>
    </row>
    <row r="374" spans="1:1" hidden="1">
      <c r="A374" t="s">
        <v>425</v>
      </c>
    </row>
    <row r="375" spans="1:1" hidden="1">
      <c r="A375" t="s">
        <v>426</v>
      </c>
    </row>
    <row r="376" spans="1:1" hidden="1">
      <c r="A376" t="s">
        <v>427</v>
      </c>
    </row>
    <row r="377" spans="1:1" hidden="1">
      <c r="A377" t="s">
        <v>428</v>
      </c>
    </row>
    <row r="378" spans="1:1" hidden="1">
      <c r="A378" t="s">
        <v>429</v>
      </c>
    </row>
    <row r="379" spans="1:1" hidden="1">
      <c r="A379" t="s">
        <v>430</v>
      </c>
    </row>
    <row r="380" spans="1:1" hidden="1">
      <c r="A380" t="s">
        <v>431</v>
      </c>
    </row>
    <row r="381" spans="1:1" hidden="1">
      <c r="A381" t="s">
        <v>432</v>
      </c>
    </row>
    <row r="382" spans="1:1" hidden="1">
      <c r="A382" t="s">
        <v>433</v>
      </c>
    </row>
    <row r="383" spans="1:1" hidden="1">
      <c r="A383" t="s">
        <v>434</v>
      </c>
    </row>
    <row r="384" spans="1:1" hidden="1">
      <c r="A384" t="s">
        <v>435</v>
      </c>
    </row>
    <row r="385" spans="1:1" hidden="1">
      <c r="A385" t="s">
        <v>436</v>
      </c>
    </row>
    <row r="386" spans="1:1" hidden="1">
      <c r="A386" t="s">
        <v>437</v>
      </c>
    </row>
    <row r="387" spans="1:1" hidden="1">
      <c r="A387" t="s">
        <v>438</v>
      </c>
    </row>
    <row r="388" spans="1:1" hidden="1">
      <c r="A388" t="s">
        <v>439</v>
      </c>
    </row>
    <row r="389" spans="1:1" hidden="1">
      <c r="A389" t="s">
        <v>440</v>
      </c>
    </row>
    <row r="390" spans="1:1" hidden="1">
      <c r="A390" t="s">
        <v>441</v>
      </c>
    </row>
    <row r="391" spans="1:1" hidden="1">
      <c r="A391" t="s">
        <v>442</v>
      </c>
    </row>
    <row r="392" spans="1:1" hidden="1">
      <c r="A392" t="s">
        <v>443</v>
      </c>
    </row>
    <row r="393" spans="1:1" hidden="1">
      <c r="A393" t="s">
        <v>444</v>
      </c>
    </row>
    <row r="394" spans="1:1" hidden="1">
      <c r="A394" t="s">
        <v>445</v>
      </c>
    </row>
    <row r="395" spans="1:1" hidden="1">
      <c r="A395" t="s">
        <v>446</v>
      </c>
    </row>
    <row r="396" spans="1:1" hidden="1">
      <c r="A396" t="s">
        <v>447</v>
      </c>
    </row>
    <row r="397" spans="1:1" hidden="1">
      <c r="A397" t="s">
        <v>448</v>
      </c>
    </row>
    <row r="398" spans="1:1" hidden="1">
      <c r="A398" t="s">
        <v>449</v>
      </c>
    </row>
    <row r="399" spans="1:1" hidden="1">
      <c r="A399" t="s">
        <v>450</v>
      </c>
    </row>
    <row r="400" spans="1:1" hidden="1">
      <c r="A400" t="s">
        <v>451</v>
      </c>
    </row>
    <row r="401" spans="1:1" hidden="1">
      <c r="A401" t="s">
        <v>452</v>
      </c>
    </row>
    <row r="402" spans="1:1" hidden="1">
      <c r="A402" t="s">
        <v>453</v>
      </c>
    </row>
    <row r="403" spans="1:1" hidden="1">
      <c r="A403" t="s">
        <v>454</v>
      </c>
    </row>
    <row r="404" spans="1:1" hidden="1">
      <c r="A404" t="s">
        <v>455</v>
      </c>
    </row>
    <row r="405" spans="1:1" hidden="1">
      <c r="A405" t="s">
        <v>456</v>
      </c>
    </row>
    <row r="406" spans="1:1" hidden="1">
      <c r="A406" t="s">
        <v>457</v>
      </c>
    </row>
    <row r="407" spans="1:1" hidden="1">
      <c r="A407" t="s">
        <v>458</v>
      </c>
    </row>
    <row r="408" spans="1:1" hidden="1">
      <c r="A408" t="s">
        <v>459</v>
      </c>
    </row>
    <row r="409" spans="1:1" hidden="1">
      <c r="A409" t="s">
        <v>460</v>
      </c>
    </row>
    <row r="410" spans="1:1" hidden="1">
      <c r="A410" t="s">
        <v>461</v>
      </c>
    </row>
    <row r="411" spans="1:1" hidden="1">
      <c r="A411" t="s">
        <v>462</v>
      </c>
    </row>
    <row r="412" spans="1:1" hidden="1">
      <c r="A412" t="s">
        <v>463</v>
      </c>
    </row>
    <row r="413" spans="1:1" hidden="1">
      <c r="A413" t="s">
        <v>464</v>
      </c>
    </row>
    <row r="414" spans="1:1" hidden="1">
      <c r="A414" t="s">
        <v>465</v>
      </c>
    </row>
    <row r="415" spans="1:1" hidden="1">
      <c r="A415" t="s">
        <v>466</v>
      </c>
    </row>
    <row r="416" spans="1:1" hidden="1">
      <c r="A416" t="s">
        <v>467</v>
      </c>
    </row>
    <row r="417" spans="1:1" hidden="1">
      <c r="A417" t="s">
        <v>468</v>
      </c>
    </row>
    <row r="418" spans="1:1" hidden="1">
      <c r="A418" t="s">
        <v>469</v>
      </c>
    </row>
    <row r="419" spans="1:1" hidden="1">
      <c r="A419" t="s">
        <v>470</v>
      </c>
    </row>
    <row r="420" spans="1:1" hidden="1">
      <c r="A420" t="s">
        <v>471</v>
      </c>
    </row>
    <row r="421" spans="1:1" hidden="1">
      <c r="A421" t="s">
        <v>472</v>
      </c>
    </row>
    <row r="422" spans="1:1" hidden="1">
      <c r="A422" t="s">
        <v>473</v>
      </c>
    </row>
    <row r="423" spans="1:1" hidden="1">
      <c r="A423" t="s">
        <v>474</v>
      </c>
    </row>
    <row r="424" spans="1:1" hidden="1">
      <c r="A424" t="s">
        <v>475</v>
      </c>
    </row>
    <row r="425" spans="1:1" hidden="1">
      <c r="A425" t="s">
        <v>476</v>
      </c>
    </row>
    <row r="426" spans="1:1" hidden="1">
      <c r="A426" t="s">
        <v>477</v>
      </c>
    </row>
    <row r="427" spans="1:1" hidden="1">
      <c r="A427" t="s">
        <v>478</v>
      </c>
    </row>
    <row r="428" spans="1:1" hidden="1">
      <c r="A428" t="s">
        <v>479</v>
      </c>
    </row>
    <row r="429" spans="1:1" hidden="1">
      <c r="A429" t="s">
        <v>480</v>
      </c>
    </row>
    <row r="430" spans="1:1" hidden="1">
      <c r="A430" t="s">
        <v>481</v>
      </c>
    </row>
    <row r="431" spans="1:1" hidden="1">
      <c r="A431" t="s">
        <v>482</v>
      </c>
    </row>
    <row r="432" spans="1:1" hidden="1">
      <c r="A432" t="s">
        <v>483</v>
      </c>
    </row>
    <row r="433" spans="1:1" hidden="1">
      <c r="A433" t="s">
        <v>484</v>
      </c>
    </row>
    <row r="434" spans="1:1" hidden="1">
      <c r="A434" t="s">
        <v>485</v>
      </c>
    </row>
    <row r="435" spans="1:1" hidden="1">
      <c r="A435" t="s">
        <v>486</v>
      </c>
    </row>
    <row r="436" spans="1:1" hidden="1">
      <c r="A436" t="s">
        <v>487</v>
      </c>
    </row>
    <row r="437" spans="1:1" hidden="1">
      <c r="A437" t="s">
        <v>488</v>
      </c>
    </row>
    <row r="438" spans="1:1" hidden="1">
      <c r="A438" t="s">
        <v>489</v>
      </c>
    </row>
    <row r="439" spans="1:1" hidden="1">
      <c r="A439" t="s">
        <v>490</v>
      </c>
    </row>
    <row r="440" spans="1:1" hidden="1">
      <c r="A440" t="s">
        <v>491</v>
      </c>
    </row>
    <row r="441" spans="1:1" hidden="1">
      <c r="A441" t="s">
        <v>492</v>
      </c>
    </row>
    <row r="442" spans="1:1" hidden="1">
      <c r="A442" t="s">
        <v>493</v>
      </c>
    </row>
    <row r="443" spans="1:1" hidden="1">
      <c r="A443" t="s">
        <v>494</v>
      </c>
    </row>
    <row r="444" spans="1:1" hidden="1">
      <c r="A444" t="s">
        <v>495</v>
      </c>
    </row>
    <row r="445" spans="1:1" hidden="1">
      <c r="A445" t="s">
        <v>496</v>
      </c>
    </row>
    <row r="446" spans="1:1" hidden="1">
      <c r="A446" t="s">
        <v>497</v>
      </c>
    </row>
    <row r="447" spans="1:1" hidden="1">
      <c r="A447" t="s">
        <v>498</v>
      </c>
    </row>
    <row r="448" spans="1:1" hidden="1">
      <c r="A448" t="s">
        <v>499</v>
      </c>
    </row>
    <row r="449" spans="1:1" hidden="1">
      <c r="A449" t="s">
        <v>500</v>
      </c>
    </row>
    <row r="450" spans="1:1" hidden="1">
      <c r="A450" t="s">
        <v>501</v>
      </c>
    </row>
    <row r="451" spans="1:1" hidden="1">
      <c r="A451" t="s">
        <v>502</v>
      </c>
    </row>
    <row r="452" spans="1:1" hidden="1">
      <c r="A452" t="s">
        <v>503</v>
      </c>
    </row>
    <row r="453" spans="1:1" hidden="1">
      <c r="A453" t="s">
        <v>504</v>
      </c>
    </row>
    <row r="454" spans="1:1" hidden="1">
      <c r="A454" t="s">
        <v>505</v>
      </c>
    </row>
    <row r="455" spans="1:1" hidden="1">
      <c r="A455" t="s">
        <v>506</v>
      </c>
    </row>
    <row r="456" spans="1:1" hidden="1">
      <c r="A456" t="s">
        <v>507</v>
      </c>
    </row>
    <row r="457" spans="1:1" hidden="1">
      <c r="A457" t="s">
        <v>508</v>
      </c>
    </row>
    <row r="458" spans="1:1" hidden="1">
      <c r="A458" t="s">
        <v>509</v>
      </c>
    </row>
    <row r="459" spans="1:1" hidden="1">
      <c r="A459" t="s">
        <v>510</v>
      </c>
    </row>
    <row r="460" spans="1:1" hidden="1">
      <c r="A460" t="s">
        <v>511</v>
      </c>
    </row>
    <row r="461" spans="1:1" hidden="1">
      <c r="A461" t="s">
        <v>512</v>
      </c>
    </row>
    <row r="462" spans="1:1" hidden="1">
      <c r="A462" t="s">
        <v>513</v>
      </c>
    </row>
    <row r="463" spans="1:1" hidden="1">
      <c r="A463" t="s">
        <v>514</v>
      </c>
    </row>
    <row r="464" spans="1:1" hidden="1">
      <c r="A464" t="s">
        <v>515</v>
      </c>
    </row>
    <row r="465" spans="1:1" hidden="1">
      <c r="A465" t="s">
        <v>516</v>
      </c>
    </row>
    <row r="466" spans="1:1" hidden="1">
      <c r="A466" t="s">
        <v>517</v>
      </c>
    </row>
    <row r="467" spans="1:1" hidden="1">
      <c r="A467" t="s">
        <v>518</v>
      </c>
    </row>
    <row r="468" spans="1:1" hidden="1">
      <c r="A468" t="s">
        <v>519</v>
      </c>
    </row>
    <row r="469" spans="1:1" hidden="1">
      <c r="A469" t="s">
        <v>520</v>
      </c>
    </row>
    <row r="470" spans="1:1" hidden="1">
      <c r="A470" t="s">
        <v>521</v>
      </c>
    </row>
    <row r="471" spans="1:1" hidden="1">
      <c r="A471" t="s">
        <v>522</v>
      </c>
    </row>
    <row r="472" spans="1:1" hidden="1">
      <c r="A472" t="s">
        <v>523</v>
      </c>
    </row>
    <row r="473" spans="1:1" hidden="1">
      <c r="A473" t="s">
        <v>524</v>
      </c>
    </row>
    <row r="474" spans="1:1" hidden="1">
      <c r="A474" t="s">
        <v>525</v>
      </c>
    </row>
    <row r="475" spans="1:1" hidden="1">
      <c r="A475" t="s">
        <v>526</v>
      </c>
    </row>
    <row r="476" spans="1:1" hidden="1">
      <c r="A476" t="s">
        <v>527</v>
      </c>
    </row>
    <row r="477" spans="1:1" hidden="1">
      <c r="A477" t="s">
        <v>528</v>
      </c>
    </row>
    <row r="478" spans="1:1" hidden="1">
      <c r="A478" t="s">
        <v>529</v>
      </c>
    </row>
    <row r="479" spans="1:1" hidden="1">
      <c r="A479" t="s">
        <v>530</v>
      </c>
    </row>
    <row r="480" spans="1:1" hidden="1">
      <c r="A480" t="s">
        <v>531</v>
      </c>
    </row>
    <row r="481" spans="1:1" hidden="1">
      <c r="A481" t="s">
        <v>532</v>
      </c>
    </row>
    <row r="482" spans="1:1" hidden="1">
      <c r="A482" t="s">
        <v>533</v>
      </c>
    </row>
    <row r="483" spans="1:1" hidden="1">
      <c r="A483" t="s">
        <v>534</v>
      </c>
    </row>
    <row r="484" spans="1:1" hidden="1">
      <c r="A484" t="s">
        <v>535</v>
      </c>
    </row>
    <row r="485" spans="1:1" hidden="1">
      <c r="A485" t="s">
        <v>536</v>
      </c>
    </row>
    <row r="486" spans="1:1" hidden="1">
      <c r="A486" t="s">
        <v>537</v>
      </c>
    </row>
    <row r="487" spans="1:1" hidden="1">
      <c r="A487" t="s">
        <v>538</v>
      </c>
    </row>
    <row r="488" spans="1:1" hidden="1">
      <c r="A488" t="s">
        <v>539</v>
      </c>
    </row>
    <row r="489" spans="1:1" hidden="1">
      <c r="A489" t="s">
        <v>540</v>
      </c>
    </row>
    <row r="490" spans="1:1" hidden="1">
      <c r="A490" t="s">
        <v>541</v>
      </c>
    </row>
    <row r="491" spans="1:1" hidden="1">
      <c r="A491" t="s">
        <v>542</v>
      </c>
    </row>
    <row r="492" spans="1:1" hidden="1">
      <c r="A492" t="s">
        <v>543</v>
      </c>
    </row>
    <row r="493" spans="1:1" hidden="1">
      <c r="A493" t="s">
        <v>544</v>
      </c>
    </row>
    <row r="494" spans="1:1" hidden="1">
      <c r="A494" t="s">
        <v>545</v>
      </c>
    </row>
    <row r="495" spans="1:1" hidden="1">
      <c r="A495" t="s">
        <v>546</v>
      </c>
    </row>
    <row r="496" spans="1:1" hidden="1">
      <c r="A496" t="s">
        <v>547</v>
      </c>
    </row>
    <row r="497" spans="1:1" hidden="1">
      <c r="A497" t="s">
        <v>548</v>
      </c>
    </row>
    <row r="498" spans="1:1" hidden="1">
      <c r="A498" t="s">
        <v>549</v>
      </c>
    </row>
    <row r="499" spans="1:1" hidden="1">
      <c r="A499" t="s">
        <v>550</v>
      </c>
    </row>
    <row r="500" spans="1:1" hidden="1">
      <c r="A500" t="s">
        <v>551</v>
      </c>
    </row>
    <row r="501" spans="1:1" hidden="1">
      <c r="A501" t="s">
        <v>552</v>
      </c>
    </row>
    <row r="502" spans="1:1" hidden="1">
      <c r="A502" t="s">
        <v>553</v>
      </c>
    </row>
    <row r="503" spans="1:1" hidden="1">
      <c r="A503" t="s">
        <v>554</v>
      </c>
    </row>
    <row r="504" spans="1:1" hidden="1">
      <c r="A504" t="s">
        <v>555</v>
      </c>
    </row>
    <row r="505" spans="1:1" hidden="1">
      <c r="A505" t="s">
        <v>556</v>
      </c>
    </row>
    <row r="506" spans="1:1" hidden="1">
      <c r="A506" t="s">
        <v>557</v>
      </c>
    </row>
    <row r="507" spans="1:1" hidden="1">
      <c r="A507" t="s">
        <v>558</v>
      </c>
    </row>
    <row r="508" spans="1:1" hidden="1">
      <c r="A508" t="s">
        <v>559</v>
      </c>
    </row>
    <row r="509" spans="1:1" hidden="1">
      <c r="A509" t="s">
        <v>560</v>
      </c>
    </row>
    <row r="510" spans="1:1" hidden="1">
      <c r="A510" t="s">
        <v>561</v>
      </c>
    </row>
    <row r="511" spans="1:1" hidden="1">
      <c r="A511" t="s">
        <v>562</v>
      </c>
    </row>
    <row r="512" spans="1:1" hidden="1">
      <c r="A512" t="s">
        <v>563</v>
      </c>
    </row>
    <row r="513" spans="1:1" hidden="1">
      <c r="A513" t="s">
        <v>564</v>
      </c>
    </row>
    <row r="514" spans="1:1" hidden="1">
      <c r="A514" t="s">
        <v>565</v>
      </c>
    </row>
    <row r="515" spans="1:1" hidden="1">
      <c r="A515" t="s">
        <v>566</v>
      </c>
    </row>
    <row r="516" spans="1:1" hidden="1">
      <c r="A516" t="s">
        <v>567</v>
      </c>
    </row>
    <row r="517" spans="1:1" hidden="1">
      <c r="A517" t="s">
        <v>568</v>
      </c>
    </row>
    <row r="518" spans="1:1" hidden="1">
      <c r="A518" t="s">
        <v>569</v>
      </c>
    </row>
    <row r="519" spans="1:1" hidden="1">
      <c r="A519" t="s">
        <v>570</v>
      </c>
    </row>
    <row r="520" spans="1:1" hidden="1">
      <c r="A520" t="s">
        <v>571</v>
      </c>
    </row>
    <row r="521" spans="1:1" hidden="1">
      <c r="A521" t="s">
        <v>572</v>
      </c>
    </row>
    <row r="522" spans="1:1" hidden="1">
      <c r="A522" t="s">
        <v>573</v>
      </c>
    </row>
    <row r="523" spans="1:1" hidden="1">
      <c r="A523" t="s">
        <v>574</v>
      </c>
    </row>
    <row r="524" spans="1:1" hidden="1">
      <c r="A524" t="s">
        <v>575</v>
      </c>
    </row>
    <row r="525" spans="1:1" hidden="1">
      <c r="A525" t="s">
        <v>576</v>
      </c>
    </row>
    <row r="526" spans="1:1" hidden="1">
      <c r="A526" t="s">
        <v>577</v>
      </c>
    </row>
    <row r="527" spans="1:1" hidden="1">
      <c r="A527" t="s">
        <v>578</v>
      </c>
    </row>
    <row r="528" spans="1:1" hidden="1">
      <c r="A528" t="s">
        <v>579</v>
      </c>
    </row>
    <row r="529" spans="1:1" hidden="1">
      <c r="A529" t="s">
        <v>580</v>
      </c>
    </row>
    <row r="530" spans="1:1" hidden="1">
      <c r="A530" t="s">
        <v>581</v>
      </c>
    </row>
    <row r="531" spans="1:1" hidden="1">
      <c r="A531" t="s">
        <v>582</v>
      </c>
    </row>
    <row r="532" spans="1:1" hidden="1">
      <c r="A532" t="s">
        <v>583</v>
      </c>
    </row>
    <row r="533" spans="1:1" hidden="1">
      <c r="A533" t="s">
        <v>584</v>
      </c>
    </row>
    <row r="534" spans="1:1" hidden="1">
      <c r="A534" t="s">
        <v>585</v>
      </c>
    </row>
    <row r="535" spans="1:1" hidden="1">
      <c r="A535" t="s">
        <v>586</v>
      </c>
    </row>
    <row r="536" spans="1:1" hidden="1">
      <c r="A536" t="s">
        <v>587</v>
      </c>
    </row>
    <row r="537" spans="1:1" hidden="1">
      <c r="A537" t="s">
        <v>588</v>
      </c>
    </row>
    <row r="538" spans="1:1" hidden="1">
      <c r="A538" t="s">
        <v>589</v>
      </c>
    </row>
    <row r="539" spans="1:1" hidden="1">
      <c r="A539" t="s">
        <v>590</v>
      </c>
    </row>
    <row r="540" spans="1:1" hidden="1">
      <c r="A540" t="s">
        <v>591</v>
      </c>
    </row>
    <row r="541" spans="1:1" hidden="1">
      <c r="A541" t="s">
        <v>592</v>
      </c>
    </row>
    <row r="542" spans="1:1" hidden="1">
      <c r="A542" t="s">
        <v>593</v>
      </c>
    </row>
    <row r="543" spans="1:1" hidden="1">
      <c r="A543" t="s">
        <v>594</v>
      </c>
    </row>
    <row r="544" spans="1:1" hidden="1">
      <c r="A544" t="s">
        <v>595</v>
      </c>
    </row>
    <row r="545" spans="1:1" hidden="1">
      <c r="A545" t="s">
        <v>596</v>
      </c>
    </row>
    <row r="546" spans="1:1" hidden="1">
      <c r="A546" t="s">
        <v>597</v>
      </c>
    </row>
    <row r="547" spans="1:1" hidden="1">
      <c r="A547" t="s">
        <v>598</v>
      </c>
    </row>
    <row r="548" spans="1:1" hidden="1">
      <c r="A548" t="s">
        <v>599</v>
      </c>
    </row>
    <row r="549" spans="1:1" hidden="1">
      <c r="A549" t="s">
        <v>600</v>
      </c>
    </row>
    <row r="550" spans="1:1" hidden="1">
      <c r="A550" t="s">
        <v>601</v>
      </c>
    </row>
    <row r="551" spans="1:1" hidden="1">
      <c r="A551" t="s">
        <v>602</v>
      </c>
    </row>
    <row r="552" spans="1:1" hidden="1">
      <c r="A552" t="s">
        <v>603</v>
      </c>
    </row>
    <row r="553" spans="1:1" hidden="1">
      <c r="A553" t="s">
        <v>604</v>
      </c>
    </row>
    <row r="554" spans="1:1" hidden="1">
      <c r="A554" t="s">
        <v>605</v>
      </c>
    </row>
    <row r="555" spans="1:1" hidden="1">
      <c r="A555" t="s">
        <v>606</v>
      </c>
    </row>
    <row r="556" spans="1:1" hidden="1">
      <c r="A556" t="s">
        <v>607</v>
      </c>
    </row>
    <row r="557" spans="1:1" hidden="1">
      <c r="A557" t="s">
        <v>608</v>
      </c>
    </row>
    <row r="558" spans="1:1" hidden="1">
      <c r="A558" t="s">
        <v>609</v>
      </c>
    </row>
    <row r="559" spans="1:1" hidden="1">
      <c r="A559" t="s">
        <v>610</v>
      </c>
    </row>
    <row r="560" spans="1:1" hidden="1">
      <c r="A560" t="s">
        <v>611</v>
      </c>
    </row>
    <row r="561" spans="1:1" hidden="1">
      <c r="A561" t="s">
        <v>612</v>
      </c>
    </row>
    <row r="562" spans="1:1" hidden="1">
      <c r="A562" t="s">
        <v>613</v>
      </c>
    </row>
    <row r="563" spans="1:1" hidden="1">
      <c r="A563" t="s">
        <v>614</v>
      </c>
    </row>
    <row r="564" spans="1:1" hidden="1">
      <c r="A564" t="s">
        <v>615</v>
      </c>
    </row>
    <row r="565" spans="1:1" hidden="1">
      <c r="A565" t="s">
        <v>616</v>
      </c>
    </row>
    <row r="566" spans="1:1" hidden="1">
      <c r="A566" t="s">
        <v>617</v>
      </c>
    </row>
    <row r="567" spans="1:1" hidden="1">
      <c r="A567" t="s">
        <v>618</v>
      </c>
    </row>
    <row r="568" spans="1:1" hidden="1">
      <c r="A568" t="s">
        <v>619</v>
      </c>
    </row>
    <row r="569" spans="1:1" hidden="1">
      <c r="A569" t="s">
        <v>620</v>
      </c>
    </row>
    <row r="570" spans="1:1" hidden="1">
      <c r="A570" t="s">
        <v>621</v>
      </c>
    </row>
    <row r="571" spans="1:1" hidden="1">
      <c r="A571" t="s">
        <v>622</v>
      </c>
    </row>
    <row r="572" spans="1:1" hidden="1">
      <c r="A572" t="s">
        <v>623</v>
      </c>
    </row>
    <row r="573" spans="1:1" hidden="1">
      <c r="A573" t="s">
        <v>624</v>
      </c>
    </row>
    <row r="574" spans="1:1" hidden="1">
      <c r="A574" t="s">
        <v>625</v>
      </c>
    </row>
    <row r="575" spans="1:1" hidden="1">
      <c r="A575" t="s">
        <v>626</v>
      </c>
    </row>
    <row r="576" spans="1:1" hidden="1">
      <c r="A576" t="s">
        <v>627</v>
      </c>
    </row>
    <row r="577" spans="1:1" hidden="1">
      <c r="A577" t="s">
        <v>628</v>
      </c>
    </row>
    <row r="578" spans="1:1" hidden="1">
      <c r="A578" t="s">
        <v>629</v>
      </c>
    </row>
    <row r="579" spans="1:1" hidden="1">
      <c r="A579" t="s">
        <v>630</v>
      </c>
    </row>
    <row r="580" spans="1:1" hidden="1">
      <c r="A580" t="s">
        <v>631</v>
      </c>
    </row>
    <row r="581" spans="1:1" hidden="1">
      <c r="A581" t="s">
        <v>632</v>
      </c>
    </row>
    <row r="582" spans="1:1" hidden="1">
      <c r="A582" t="s">
        <v>633</v>
      </c>
    </row>
    <row r="583" spans="1:1" hidden="1">
      <c r="A583" t="s">
        <v>634</v>
      </c>
    </row>
    <row r="584" spans="1:1" hidden="1">
      <c r="A584" t="s">
        <v>635</v>
      </c>
    </row>
    <row r="585" spans="1:1" hidden="1">
      <c r="A585" t="s">
        <v>636</v>
      </c>
    </row>
    <row r="586" spans="1:1" hidden="1">
      <c r="A586" t="s">
        <v>637</v>
      </c>
    </row>
    <row r="587" spans="1:1" hidden="1">
      <c r="A587" t="s">
        <v>638</v>
      </c>
    </row>
    <row r="588" spans="1:1" hidden="1">
      <c r="A588" t="s">
        <v>639</v>
      </c>
    </row>
    <row r="589" spans="1:1" hidden="1">
      <c r="A589" t="s">
        <v>640</v>
      </c>
    </row>
    <row r="590" spans="1:1" hidden="1">
      <c r="A590" t="s">
        <v>641</v>
      </c>
    </row>
    <row r="591" spans="1:1" hidden="1">
      <c r="A591" t="s">
        <v>642</v>
      </c>
    </row>
    <row r="592" spans="1:1" hidden="1">
      <c r="A592" t="s">
        <v>643</v>
      </c>
    </row>
    <row r="593" spans="1:1" hidden="1">
      <c r="A593" t="s">
        <v>644</v>
      </c>
    </row>
    <row r="594" spans="1:1" hidden="1">
      <c r="A594" t="s">
        <v>645</v>
      </c>
    </row>
    <row r="595" spans="1:1" hidden="1">
      <c r="A595" t="s">
        <v>646</v>
      </c>
    </row>
    <row r="596" spans="1:1" hidden="1">
      <c r="A596" t="s">
        <v>647</v>
      </c>
    </row>
    <row r="597" spans="1:1" hidden="1">
      <c r="A597" t="s">
        <v>648</v>
      </c>
    </row>
    <row r="598" spans="1:1" hidden="1">
      <c r="A598" t="s">
        <v>649</v>
      </c>
    </row>
    <row r="599" spans="1:1" hidden="1">
      <c r="A599" t="s">
        <v>650</v>
      </c>
    </row>
    <row r="600" spans="1:1" hidden="1">
      <c r="A600" t="s">
        <v>651</v>
      </c>
    </row>
    <row r="601" spans="1:1" hidden="1">
      <c r="A601" t="s">
        <v>652</v>
      </c>
    </row>
    <row r="602" spans="1:1" hidden="1">
      <c r="A602" t="s">
        <v>653</v>
      </c>
    </row>
    <row r="603" spans="1:1" hidden="1">
      <c r="A603" t="s">
        <v>654</v>
      </c>
    </row>
    <row r="604" spans="1:1" hidden="1">
      <c r="A604" t="s">
        <v>655</v>
      </c>
    </row>
    <row r="605" spans="1:1" hidden="1">
      <c r="A605" t="s">
        <v>656</v>
      </c>
    </row>
    <row r="606" spans="1:1" hidden="1">
      <c r="A606" t="s">
        <v>657</v>
      </c>
    </row>
    <row r="607" spans="1:1" hidden="1">
      <c r="A607" t="s">
        <v>658</v>
      </c>
    </row>
    <row r="608" spans="1:1" hidden="1">
      <c r="A608" t="s">
        <v>659</v>
      </c>
    </row>
    <row r="609" spans="1:1" hidden="1">
      <c r="A609" t="s">
        <v>660</v>
      </c>
    </row>
    <row r="610" spans="1:1" hidden="1">
      <c r="A610" t="s">
        <v>661</v>
      </c>
    </row>
    <row r="611" spans="1:1" hidden="1">
      <c r="A611" t="s">
        <v>662</v>
      </c>
    </row>
    <row r="612" spans="1:1" hidden="1">
      <c r="A612" t="s">
        <v>663</v>
      </c>
    </row>
    <row r="613" spans="1:1" hidden="1">
      <c r="A613" t="s">
        <v>664</v>
      </c>
    </row>
    <row r="614" spans="1:1" hidden="1">
      <c r="A614" t="s">
        <v>665</v>
      </c>
    </row>
    <row r="615" spans="1:1" hidden="1">
      <c r="A615" t="s">
        <v>666</v>
      </c>
    </row>
    <row r="616" spans="1:1" hidden="1">
      <c r="A616" t="s">
        <v>667</v>
      </c>
    </row>
    <row r="617" spans="1:1" hidden="1">
      <c r="A617" t="s">
        <v>668</v>
      </c>
    </row>
    <row r="618" spans="1:1" hidden="1">
      <c r="A618" t="s">
        <v>669</v>
      </c>
    </row>
    <row r="619" spans="1:1" hidden="1">
      <c r="A619" t="s">
        <v>670</v>
      </c>
    </row>
    <row r="620" spans="1:1" hidden="1">
      <c r="A620" t="s">
        <v>671</v>
      </c>
    </row>
    <row r="621" spans="1:1" hidden="1">
      <c r="A621" t="s">
        <v>672</v>
      </c>
    </row>
    <row r="622" spans="1:1" hidden="1">
      <c r="A622" t="s">
        <v>673</v>
      </c>
    </row>
    <row r="623" spans="1:1" hidden="1">
      <c r="A623" t="s">
        <v>674</v>
      </c>
    </row>
    <row r="624" spans="1:1" hidden="1">
      <c r="A624" t="s">
        <v>675</v>
      </c>
    </row>
    <row r="625" spans="1:1" hidden="1">
      <c r="A625" t="s">
        <v>676</v>
      </c>
    </row>
    <row r="626" spans="1:1" hidden="1">
      <c r="A626" t="s">
        <v>677</v>
      </c>
    </row>
    <row r="627" spans="1:1" hidden="1">
      <c r="A627" t="s">
        <v>678</v>
      </c>
    </row>
    <row r="628" spans="1:1" hidden="1">
      <c r="A628" t="s">
        <v>679</v>
      </c>
    </row>
    <row r="629" spans="1:1" hidden="1">
      <c r="A629" t="s">
        <v>680</v>
      </c>
    </row>
    <row r="630" spans="1:1" hidden="1">
      <c r="A630" t="s">
        <v>681</v>
      </c>
    </row>
    <row r="631" spans="1:1" hidden="1">
      <c r="A631" t="s">
        <v>682</v>
      </c>
    </row>
    <row r="632" spans="1:1" hidden="1">
      <c r="A632" t="s">
        <v>683</v>
      </c>
    </row>
    <row r="633" spans="1:1" hidden="1">
      <c r="A633" t="s">
        <v>684</v>
      </c>
    </row>
    <row r="634" spans="1:1" hidden="1">
      <c r="A634" t="s">
        <v>685</v>
      </c>
    </row>
    <row r="635" spans="1:1" hidden="1">
      <c r="A635" t="s">
        <v>686</v>
      </c>
    </row>
    <row r="636" spans="1:1" hidden="1">
      <c r="A636" t="s">
        <v>687</v>
      </c>
    </row>
    <row r="637" spans="1:1" hidden="1">
      <c r="A637" t="s">
        <v>688</v>
      </c>
    </row>
    <row r="638" spans="1:1" hidden="1">
      <c r="A638" t="s">
        <v>689</v>
      </c>
    </row>
    <row r="639" spans="1:1" hidden="1">
      <c r="A639" t="s">
        <v>690</v>
      </c>
    </row>
    <row r="640" spans="1:1" hidden="1">
      <c r="A640" t="s">
        <v>691</v>
      </c>
    </row>
    <row r="641" spans="1:1" hidden="1">
      <c r="A641" t="s">
        <v>692</v>
      </c>
    </row>
    <row r="642" spans="1:1" hidden="1">
      <c r="A642" t="s">
        <v>693</v>
      </c>
    </row>
    <row r="643" spans="1:1" hidden="1">
      <c r="A643" t="s">
        <v>694</v>
      </c>
    </row>
    <row r="644" spans="1:1" hidden="1">
      <c r="A644" t="s">
        <v>695</v>
      </c>
    </row>
    <row r="645" spans="1:1" hidden="1">
      <c r="A645" t="s">
        <v>696</v>
      </c>
    </row>
    <row r="646" spans="1:1" hidden="1">
      <c r="A646" t="s">
        <v>697</v>
      </c>
    </row>
    <row r="647" spans="1:1" hidden="1">
      <c r="A647" t="s">
        <v>698</v>
      </c>
    </row>
    <row r="648" spans="1:1" hidden="1">
      <c r="A648" t="s">
        <v>699</v>
      </c>
    </row>
    <row r="649" spans="1:1" hidden="1">
      <c r="A649" t="s">
        <v>700</v>
      </c>
    </row>
    <row r="650" spans="1:1" hidden="1">
      <c r="A650" t="s">
        <v>701</v>
      </c>
    </row>
    <row r="651" spans="1:1" hidden="1">
      <c r="A651" t="s">
        <v>702</v>
      </c>
    </row>
    <row r="652" spans="1:1" hidden="1">
      <c r="A652" t="s">
        <v>703</v>
      </c>
    </row>
    <row r="653" spans="1:1" hidden="1">
      <c r="A653" t="s">
        <v>704</v>
      </c>
    </row>
    <row r="654" spans="1:1" hidden="1">
      <c r="A654" t="s">
        <v>705</v>
      </c>
    </row>
    <row r="655" spans="1:1" hidden="1">
      <c r="A655" t="s">
        <v>706</v>
      </c>
    </row>
    <row r="656" spans="1:1" hidden="1">
      <c r="A656" t="s">
        <v>707</v>
      </c>
    </row>
    <row r="657" spans="1:1" hidden="1">
      <c r="A657" t="s">
        <v>708</v>
      </c>
    </row>
    <row r="658" spans="1:1" hidden="1">
      <c r="A658" t="s">
        <v>709</v>
      </c>
    </row>
    <row r="659" spans="1:1" hidden="1">
      <c r="A659" t="s">
        <v>710</v>
      </c>
    </row>
    <row r="660" spans="1:1" hidden="1">
      <c r="A660" t="s">
        <v>711</v>
      </c>
    </row>
    <row r="661" spans="1:1" hidden="1">
      <c r="A661" t="s">
        <v>712</v>
      </c>
    </row>
    <row r="662" spans="1:1" hidden="1">
      <c r="A662" t="s">
        <v>713</v>
      </c>
    </row>
    <row r="663" spans="1:1" hidden="1">
      <c r="A663" t="s">
        <v>714</v>
      </c>
    </row>
    <row r="664" spans="1:1" hidden="1">
      <c r="A664" t="s">
        <v>715</v>
      </c>
    </row>
    <row r="665" spans="1:1" hidden="1">
      <c r="A665" t="s">
        <v>716</v>
      </c>
    </row>
    <row r="666" spans="1:1" hidden="1">
      <c r="A666" t="s">
        <v>717</v>
      </c>
    </row>
    <row r="667" spans="1:1" hidden="1">
      <c r="A667" t="s">
        <v>718</v>
      </c>
    </row>
    <row r="668" spans="1:1" hidden="1">
      <c r="A668" t="s">
        <v>719</v>
      </c>
    </row>
    <row r="669" spans="1:1" hidden="1">
      <c r="A669" t="s">
        <v>720</v>
      </c>
    </row>
    <row r="670" spans="1:1" hidden="1">
      <c r="A670" t="s">
        <v>721</v>
      </c>
    </row>
    <row r="671" spans="1:1" hidden="1">
      <c r="A671" t="s">
        <v>722</v>
      </c>
    </row>
    <row r="672" spans="1:1" hidden="1">
      <c r="A672" t="s">
        <v>723</v>
      </c>
    </row>
    <row r="673" spans="1:1" hidden="1">
      <c r="A673" t="s">
        <v>724</v>
      </c>
    </row>
    <row r="674" spans="1:1" hidden="1">
      <c r="A674" t="s">
        <v>725</v>
      </c>
    </row>
    <row r="675" spans="1:1" hidden="1">
      <c r="A675" t="s">
        <v>726</v>
      </c>
    </row>
    <row r="676" spans="1:1" hidden="1">
      <c r="A676" t="s">
        <v>727</v>
      </c>
    </row>
    <row r="677" spans="1:1" hidden="1">
      <c r="A677" t="s">
        <v>728</v>
      </c>
    </row>
    <row r="678" spans="1:1" hidden="1">
      <c r="A678" t="s">
        <v>729</v>
      </c>
    </row>
    <row r="679" spans="1:1" hidden="1">
      <c r="A679" t="s">
        <v>730</v>
      </c>
    </row>
    <row r="680" spans="1:1" hidden="1">
      <c r="A680" t="s">
        <v>731</v>
      </c>
    </row>
    <row r="681" spans="1:1" hidden="1">
      <c r="A681" t="s">
        <v>732</v>
      </c>
    </row>
    <row r="682" spans="1:1" hidden="1">
      <c r="A682" t="s">
        <v>733</v>
      </c>
    </row>
    <row r="683" spans="1:1" hidden="1">
      <c r="A683" t="s">
        <v>734</v>
      </c>
    </row>
    <row r="684" spans="1:1" hidden="1">
      <c r="A684" t="s">
        <v>735</v>
      </c>
    </row>
    <row r="685" spans="1:1" hidden="1">
      <c r="A685" t="s">
        <v>736</v>
      </c>
    </row>
    <row r="686" spans="1:1" hidden="1">
      <c r="A686" t="s">
        <v>737</v>
      </c>
    </row>
    <row r="687" spans="1:1" hidden="1">
      <c r="A687" t="s">
        <v>738</v>
      </c>
    </row>
    <row r="688" spans="1:1" hidden="1">
      <c r="A688" t="s">
        <v>739</v>
      </c>
    </row>
    <row r="689" spans="1:1" hidden="1">
      <c r="A689" t="s">
        <v>740</v>
      </c>
    </row>
    <row r="690" spans="1:1" hidden="1">
      <c r="A690" t="s">
        <v>741</v>
      </c>
    </row>
    <row r="691" spans="1:1" hidden="1">
      <c r="A691" t="s">
        <v>742</v>
      </c>
    </row>
    <row r="692" spans="1:1" hidden="1">
      <c r="A692" t="s">
        <v>743</v>
      </c>
    </row>
    <row r="693" spans="1:1" hidden="1">
      <c r="A693" t="s">
        <v>744</v>
      </c>
    </row>
    <row r="694" spans="1:1" hidden="1">
      <c r="A694" t="s">
        <v>745</v>
      </c>
    </row>
    <row r="695" spans="1:1" hidden="1">
      <c r="A695" t="s">
        <v>746</v>
      </c>
    </row>
    <row r="696" spans="1:1" hidden="1">
      <c r="A696" t="s">
        <v>747</v>
      </c>
    </row>
    <row r="697" spans="1:1" hidden="1">
      <c r="A697" t="s">
        <v>748</v>
      </c>
    </row>
    <row r="698" spans="1:1" hidden="1">
      <c r="A698" t="s">
        <v>749</v>
      </c>
    </row>
    <row r="699" spans="1:1" hidden="1">
      <c r="A699" t="s">
        <v>750</v>
      </c>
    </row>
    <row r="700" spans="1:1" hidden="1">
      <c r="A700" t="s">
        <v>751</v>
      </c>
    </row>
    <row r="701" spans="1:1" hidden="1">
      <c r="A701" t="s">
        <v>752</v>
      </c>
    </row>
    <row r="702" spans="1:1" hidden="1">
      <c r="A702" t="s">
        <v>753</v>
      </c>
    </row>
    <row r="703" spans="1:1" hidden="1">
      <c r="A703" t="s">
        <v>754</v>
      </c>
    </row>
    <row r="704" spans="1:1" hidden="1">
      <c r="A704" t="s">
        <v>755</v>
      </c>
    </row>
    <row r="705" spans="1:1" hidden="1">
      <c r="A705" t="s">
        <v>756</v>
      </c>
    </row>
    <row r="706" spans="1:1" hidden="1">
      <c r="A706" t="s">
        <v>757</v>
      </c>
    </row>
    <row r="707" spans="1:1" hidden="1">
      <c r="A707" t="s">
        <v>758</v>
      </c>
    </row>
    <row r="708" spans="1:1" hidden="1">
      <c r="A708" t="s">
        <v>759</v>
      </c>
    </row>
    <row r="709" spans="1:1" hidden="1">
      <c r="A709" t="s">
        <v>760</v>
      </c>
    </row>
    <row r="710" spans="1:1" hidden="1">
      <c r="A710" t="s">
        <v>761</v>
      </c>
    </row>
    <row r="711" spans="1:1" hidden="1">
      <c r="A711" t="s">
        <v>762</v>
      </c>
    </row>
    <row r="712" spans="1:1" hidden="1">
      <c r="A712" t="s">
        <v>763</v>
      </c>
    </row>
    <row r="713" spans="1:1" hidden="1">
      <c r="A713" t="s">
        <v>764</v>
      </c>
    </row>
    <row r="714" spans="1:1" hidden="1">
      <c r="A714" t="s">
        <v>765</v>
      </c>
    </row>
    <row r="715" spans="1:1" hidden="1">
      <c r="A715" t="s">
        <v>766</v>
      </c>
    </row>
    <row r="716" spans="1:1" hidden="1">
      <c r="A716" t="s">
        <v>767</v>
      </c>
    </row>
    <row r="717" spans="1:1" hidden="1">
      <c r="A717" t="s">
        <v>768</v>
      </c>
    </row>
    <row r="718" spans="1:1" hidden="1">
      <c r="A718" t="s">
        <v>769</v>
      </c>
    </row>
    <row r="719" spans="1:1" hidden="1">
      <c r="A719" t="s">
        <v>770</v>
      </c>
    </row>
    <row r="720" spans="1:1" hidden="1">
      <c r="A720" t="s">
        <v>771</v>
      </c>
    </row>
    <row r="721" spans="1:1" hidden="1">
      <c r="A721" t="s">
        <v>772</v>
      </c>
    </row>
    <row r="722" spans="1:1" hidden="1">
      <c r="A722" t="s">
        <v>773</v>
      </c>
    </row>
    <row r="723" spans="1:1" hidden="1">
      <c r="A723" t="s">
        <v>774</v>
      </c>
    </row>
    <row r="724" spans="1:1" hidden="1">
      <c r="A724" t="s">
        <v>775</v>
      </c>
    </row>
    <row r="725" spans="1:1" hidden="1">
      <c r="A725" t="s">
        <v>776</v>
      </c>
    </row>
    <row r="726" spans="1:1" hidden="1">
      <c r="A726" t="s">
        <v>777</v>
      </c>
    </row>
    <row r="727" spans="1:1" hidden="1">
      <c r="A727" t="s">
        <v>778</v>
      </c>
    </row>
    <row r="728" spans="1:1" hidden="1">
      <c r="A728" t="s">
        <v>779</v>
      </c>
    </row>
    <row r="729" spans="1:1" hidden="1">
      <c r="A729" t="s">
        <v>780</v>
      </c>
    </row>
    <row r="730" spans="1:1" hidden="1">
      <c r="A730" t="s">
        <v>781</v>
      </c>
    </row>
    <row r="731" spans="1:1" hidden="1">
      <c r="A731" t="s">
        <v>782</v>
      </c>
    </row>
    <row r="732" spans="1:1" hidden="1">
      <c r="A732" t="s">
        <v>783</v>
      </c>
    </row>
    <row r="733" spans="1:1" hidden="1">
      <c r="A733" t="s">
        <v>784</v>
      </c>
    </row>
    <row r="734" spans="1:1" hidden="1">
      <c r="A734" t="s">
        <v>785</v>
      </c>
    </row>
    <row r="735" spans="1:1" hidden="1">
      <c r="A735" t="s">
        <v>786</v>
      </c>
    </row>
    <row r="736" spans="1:1" hidden="1">
      <c r="A736" t="s">
        <v>787</v>
      </c>
    </row>
    <row r="737" spans="1:1" hidden="1">
      <c r="A737" t="s">
        <v>788</v>
      </c>
    </row>
    <row r="738" spans="1:1" hidden="1">
      <c r="A738" t="s">
        <v>789</v>
      </c>
    </row>
    <row r="739" spans="1:1" hidden="1">
      <c r="A739" t="s">
        <v>790</v>
      </c>
    </row>
    <row r="740" spans="1:1" hidden="1">
      <c r="A740" t="s">
        <v>791</v>
      </c>
    </row>
    <row r="741" spans="1:1" hidden="1">
      <c r="A741" t="s">
        <v>792</v>
      </c>
    </row>
    <row r="742" spans="1:1" hidden="1">
      <c r="A742" t="s">
        <v>793</v>
      </c>
    </row>
    <row r="743" spans="1:1" hidden="1">
      <c r="A743" t="s">
        <v>794</v>
      </c>
    </row>
    <row r="744" spans="1:1" hidden="1">
      <c r="A744" t="s">
        <v>795</v>
      </c>
    </row>
    <row r="745" spans="1:1" hidden="1">
      <c r="A745" t="s">
        <v>796</v>
      </c>
    </row>
    <row r="746" spans="1:1" hidden="1">
      <c r="A746" t="s">
        <v>797</v>
      </c>
    </row>
    <row r="747" spans="1:1" hidden="1">
      <c r="A747" t="s">
        <v>798</v>
      </c>
    </row>
    <row r="748" spans="1:1" hidden="1">
      <c r="A748" t="s">
        <v>799</v>
      </c>
    </row>
    <row r="749" spans="1:1" hidden="1">
      <c r="A749" t="s">
        <v>800</v>
      </c>
    </row>
    <row r="750" spans="1:1" hidden="1">
      <c r="A750" t="s">
        <v>801</v>
      </c>
    </row>
    <row r="751" spans="1:1" hidden="1">
      <c r="A751" t="s">
        <v>802</v>
      </c>
    </row>
    <row r="752" spans="1:1" hidden="1">
      <c r="A752" t="s">
        <v>803</v>
      </c>
    </row>
    <row r="753" spans="1:1" hidden="1">
      <c r="A753" t="s">
        <v>804</v>
      </c>
    </row>
    <row r="754" spans="1:1" hidden="1">
      <c r="A754" t="s">
        <v>805</v>
      </c>
    </row>
    <row r="755" spans="1:1" hidden="1">
      <c r="A755" t="s">
        <v>806</v>
      </c>
    </row>
    <row r="756" spans="1:1" hidden="1">
      <c r="A756" t="s">
        <v>807</v>
      </c>
    </row>
    <row r="757" spans="1:1" hidden="1">
      <c r="A757" t="s">
        <v>808</v>
      </c>
    </row>
    <row r="758" spans="1:1" hidden="1">
      <c r="A758" t="s">
        <v>809</v>
      </c>
    </row>
    <row r="759" spans="1:1" hidden="1">
      <c r="A759" t="s">
        <v>810</v>
      </c>
    </row>
    <row r="760" spans="1:1" hidden="1">
      <c r="A760" t="s">
        <v>811</v>
      </c>
    </row>
    <row r="761" spans="1:1" hidden="1">
      <c r="A761" t="s">
        <v>812</v>
      </c>
    </row>
    <row r="762" spans="1:1" hidden="1">
      <c r="A762" t="s">
        <v>813</v>
      </c>
    </row>
    <row r="763" spans="1:1" hidden="1">
      <c r="A763" t="s">
        <v>814</v>
      </c>
    </row>
    <row r="764" spans="1:1" hidden="1">
      <c r="A764" t="s">
        <v>815</v>
      </c>
    </row>
    <row r="765" spans="1:1" hidden="1">
      <c r="A765" t="s">
        <v>816</v>
      </c>
    </row>
    <row r="766" spans="1:1" hidden="1">
      <c r="A766" t="s">
        <v>817</v>
      </c>
    </row>
    <row r="767" spans="1:1" hidden="1">
      <c r="A767" t="s">
        <v>818</v>
      </c>
    </row>
    <row r="768" spans="1:1" hidden="1">
      <c r="A768" t="s">
        <v>819</v>
      </c>
    </row>
    <row r="769" spans="1:1" hidden="1">
      <c r="A769" t="s">
        <v>820</v>
      </c>
    </row>
    <row r="770" spans="1:1" hidden="1">
      <c r="A770" t="s">
        <v>821</v>
      </c>
    </row>
    <row r="771" spans="1:1" hidden="1">
      <c r="A771" t="s">
        <v>822</v>
      </c>
    </row>
    <row r="772" spans="1:1" hidden="1">
      <c r="A772" t="s">
        <v>823</v>
      </c>
    </row>
    <row r="773" spans="1:1" hidden="1">
      <c r="A773" t="s">
        <v>824</v>
      </c>
    </row>
    <row r="774" spans="1:1" hidden="1">
      <c r="A774" t="s">
        <v>825</v>
      </c>
    </row>
    <row r="775" spans="1:1" hidden="1">
      <c r="A775" t="s">
        <v>826</v>
      </c>
    </row>
    <row r="776" spans="1:1" hidden="1">
      <c r="A776" t="s">
        <v>827</v>
      </c>
    </row>
    <row r="777" spans="1:1" hidden="1">
      <c r="A777" t="s">
        <v>828</v>
      </c>
    </row>
    <row r="778" spans="1:1" hidden="1">
      <c r="A778" t="s">
        <v>829</v>
      </c>
    </row>
    <row r="779" spans="1:1" hidden="1">
      <c r="A779" t="s">
        <v>830</v>
      </c>
    </row>
    <row r="780" spans="1:1" hidden="1">
      <c r="A780" t="s">
        <v>831</v>
      </c>
    </row>
    <row r="781" spans="1:1" hidden="1">
      <c r="A781" t="s">
        <v>832</v>
      </c>
    </row>
    <row r="782" spans="1:1" hidden="1">
      <c r="A782" t="s">
        <v>833</v>
      </c>
    </row>
    <row r="783" spans="1:1" hidden="1">
      <c r="A783" t="s">
        <v>834</v>
      </c>
    </row>
    <row r="784" spans="1:1" hidden="1">
      <c r="A784" t="s">
        <v>835</v>
      </c>
    </row>
    <row r="785" spans="1:1" hidden="1">
      <c r="A785" t="s">
        <v>836</v>
      </c>
    </row>
    <row r="786" spans="1:1" hidden="1">
      <c r="A786" t="s">
        <v>837</v>
      </c>
    </row>
    <row r="787" spans="1:1" hidden="1">
      <c r="A787" t="s">
        <v>838</v>
      </c>
    </row>
    <row r="788" spans="1:1" hidden="1">
      <c r="A788" t="s">
        <v>839</v>
      </c>
    </row>
    <row r="789" spans="1:1" hidden="1">
      <c r="A789" t="s">
        <v>840</v>
      </c>
    </row>
    <row r="790" spans="1:1" hidden="1">
      <c r="A790" t="s">
        <v>841</v>
      </c>
    </row>
    <row r="791" spans="1:1" hidden="1">
      <c r="A791" t="s">
        <v>842</v>
      </c>
    </row>
    <row r="792" spans="1:1" hidden="1">
      <c r="A792" t="s">
        <v>843</v>
      </c>
    </row>
    <row r="793" spans="1:1" hidden="1">
      <c r="A793" t="s">
        <v>844</v>
      </c>
    </row>
    <row r="794" spans="1:1" hidden="1">
      <c r="A794" t="s">
        <v>845</v>
      </c>
    </row>
    <row r="795" spans="1:1" hidden="1">
      <c r="A795" t="s">
        <v>846</v>
      </c>
    </row>
    <row r="796" spans="1:1" hidden="1">
      <c r="A796" t="s">
        <v>847</v>
      </c>
    </row>
    <row r="797" spans="1:1" hidden="1">
      <c r="A797" t="s">
        <v>848</v>
      </c>
    </row>
    <row r="798" spans="1:1" hidden="1">
      <c r="A798" t="s">
        <v>849</v>
      </c>
    </row>
    <row r="799" spans="1:1" hidden="1">
      <c r="A799" t="s">
        <v>850</v>
      </c>
    </row>
    <row r="800" spans="1:1" hidden="1">
      <c r="A800" t="s">
        <v>851</v>
      </c>
    </row>
    <row r="801" spans="1:1" hidden="1">
      <c r="A801" t="s">
        <v>852</v>
      </c>
    </row>
    <row r="802" spans="1:1" hidden="1">
      <c r="A802" t="s">
        <v>853</v>
      </c>
    </row>
    <row r="803" spans="1:1" hidden="1">
      <c r="A803" t="s">
        <v>854</v>
      </c>
    </row>
    <row r="804" spans="1:1" hidden="1">
      <c r="A804" t="s">
        <v>855</v>
      </c>
    </row>
    <row r="805" spans="1:1" hidden="1">
      <c r="A805" t="s">
        <v>856</v>
      </c>
    </row>
    <row r="806" spans="1:1" hidden="1">
      <c r="A806" t="s">
        <v>857</v>
      </c>
    </row>
    <row r="807" spans="1:1" hidden="1">
      <c r="A807" t="s">
        <v>858</v>
      </c>
    </row>
    <row r="808" spans="1:1" hidden="1">
      <c r="A808" t="s">
        <v>859</v>
      </c>
    </row>
    <row r="809" spans="1:1" hidden="1">
      <c r="A809" t="s">
        <v>860</v>
      </c>
    </row>
    <row r="810" spans="1:1" hidden="1">
      <c r="A810" t="s">
        <v>861</v>
      </c>
    </row>
    <row r="811" spans="1:1" hidden="1">
      <c r="A811" t="s">
        <v>862</v>
      </c>
    </row>
    <row r="812" spans="1:1" hidden="1">
      <c r="A812" t="s">
        <v>863</v>
      </c>
    </row>
    <row r="813" spans="1:1" hidden="1">
      <c r="A813" t="s">
        <v>864</v>
      </c>
    </row>
    <row r="814" spans="1:1" hidden="1">
      <c r="A814" t="s">
        <v>865</v>
      </c>
    </row>
    <row r="815" spans="1:1" hidden="1">
      <c r="A815" t="s">
        <v>866</v>
      </c>
    </row>
    <row r="816" spans="1:1" hidden="1">
      <c r="A816" t="s">
        <v>867</v>
      </c>
    </row>
    <row r="817" spans="1:1" hidden="1">
      <c r="A817" t="s">
        <v>868</v>
      </c>
    </row>
    <row r="818" spans="1:1" hidden="1">
      <c r="A818" t="s">
        <v>869</v>
      </c>
    </row>
    <row r="819" spans="1:1" hidden="1">
      <c r="A819" t="s">
        <v>870</v>
      </c>
    </row>
    <row r="820" spans="1:1" hidden="1">
      <c r="A820" t="s">
        <v>871</v>
      </c>
    </row>
    <row r="821" spans="1:1" hidden="1">
      <c r="A821" t="s">
        <v>872</v>
      </c>
    </row>
    <row r="822" spans="1:1" hidden="1">
      <c r="A822" t="s">
        <v>873</v>
      </c>
    </row>
    <row r="823" spans="1:1" hidden="1">
      <c r="A823" t="s">
        <v>874</v>
      </c>
    </row>
    <row r="824" spans="1:1" hidden="1">
      <c r="A824" t="s">
        <v>875</v>
      </c>
    </row>
    <row r="825" spans="1:1" hidden="1">
      <c r="A825" t="s">
        <v>876</v>
      </c>
    </row>
    <row r="826" spans="1:1" hidden="1">
      <c r="A826" t="s">
        <v>877</v>
      </c>
    </row>
    <row r="827" spans="1:1" hidden="1">
      <c r="A827" t="s">
        <v>878</v>
      </c>
    </row>
    <row r="828" spans="1:1" hidden="1">
      <c r="A828" t="s">
        <v>879</v>
      </c>
    </row>
    <row r="829" spans="1:1" hidden="1">
      <c r="A829" t="s">
        <v>880</v>
      </c>
    </row>
    <row r="830" spans="1:1" hidden="1">
      <c r="A830" t="s">
        <v>881</v>
      </c>
    </row>
    <row r="831" spans="1:1" hidden="1">
      <c r="A831" t="s">
        <v>882</v>
      </c>
    </row>
    <row r="832" spans="1:1" hidden="1">
      <c r="A832" t="s">
        <v>883</v>
      </c>
    </row>
    <row r="833" spans="1:1" hidden="1">
      <c r="A833" t="s">
        <v>884</v>
      </c>
    </row>
    <row r="834" spans="1:1" hidden="1">
      <c r="A834" t="s">
        <v>885</v>
      </c>
    </row>
    <row r="835" spans="1:1" hidden="1">
      <c r="A835" t="s">
        <v>886</v>
      </c>
    </row>
    <row r="836" spans="1:1" hidden="1">
      <c r="A836" t="s">
        <v>887</v>
      </c>
    </row>
    <row r="837" spans="1:1" hidden="1">
      <c r="A837" t="s">
        <v>888</v>
      </c>
    </row>
    <row r="838" spans="1:1" hidden="1">
      <c r="A838" t="s">
        <v>889</v>
      </c>
    </row>
    <row r="839" spans="1:1" hidden="1">
      <c r="A839" t="s">
        <v>890</v>
      </c>
    </row>
    <row r="840" spans="1:1" hidden="1">
      <c r="A840" t="s">
        <v>891</v>
      </c>
    </row>
    <row r="841" spans="1:1" hidden="1">
      <c r="A841" t="s">
        <v>892</v>
      </c>
    </row>
    <row r="842" spans="1:1" hidden="1">
      <c r="A842" t="s">
        <v>893</v>
      </c>
    </row>
    <row r="843" spans="1:1" hidden="1">
      <c r="A843" t="s">
        <v>894</v>
      </c>
    </row>
    <row r="844" spans="1:1" hidden="1">
      <c r="A844" t="s">
        <v>895</v>
      </c>
    </row>
    <row r="845" spans="1:1" hidden="1">
      <c r="A845" t="s">
        <v>896</v>
      </c>
    </row>
    <row r="846" spans="1:1" hidden="1">
      <c r="A846" t="s">
        <v>897</v>
      </c>
    </row>
    <row r="847" spans="1:1" hidden="1">
      <c r="A847" t="s">
        <v>898</v>
      </c>
    </row>
    <row r="848" spans="1:1" hidden="1">
      <c r="A848" t="s">
        <v>899</v>
      </c>
    </row>
    <row r="849" spans="1:1" hidden="1">
      <c r="A849" t="s">
        <v>900</v>
      </c>
    </row>
    <row r="850" spans="1:1" hidden="1">
      <c r="A850" t="s">
        <v>901</v>
      </c>
    </row>
    <row r="851" spans="1:1" hidden="1">
      <c r="A851" t="s">
        <v>902</v>
      </c>
    </row>
    <row r="852" spans="1:1" hidden="1">
      <c r="A852" t="s">
        <v>903</v>
      </c>
    </row>
    <row r="853" spans="1:1" hidden="1">
      <c r="A853" t="s">
        <v>904</v>
      </c>
    </row>
    <row r="854" spans="1:1" hidden="1">
      <c r="A854" t="s">
        <v>905</v>
      </c>
    </row>
    <row r="855" spans="1:1" hidden="1">
      <c r="A855" t="s">
        <v>906</v>
      </c>
    </row>
    <row r="856" spans="1:1" hidden="1">
      <c r="A856" t="s">
        <v>907</v>
      </c>
    </row>
    <row r="857" spans="1:1" hidden="1">
      <c r="A857" t="s">
        <v>908</v>
      </c>
    </row>
    <row r="858" spans="1:1" hidden="1">
      <c r="A858" t="s">
        <v>909</v>
      </c>
    </row>
    <row r="859" spans="1:1" hidden="1">
      <c r="A859" t="s">
        <v>910</v>
      </c>
    </row>
    <row r="860" spans="1:1" hidden="1">
      <c r="A860" t="s">
        <v>911</v>
      </c>
    </row>
    <row r="861" spans="1:1" hidden="1">
      <c r="A861" t="s">
        <v>912</v>
      </c>
    </row>
    <row r="862" spans="1:1" hidden="1">
      <c r="A862" t="s">
        <v>913</v>
      </c>
    </row>
    <row r="863" spans="1:1" hidden="1">
      <c r="A863" t="s">
        <v>914</v>
      </c>
    </row>
    <row r="864" spans="1:1" hidden="1">
      <c r="A864" t="s">
        <v>915</v>
      </c>
    </row>
    <row r="865" spans="1:1" hidden="1">
      <c r="A865" t="s">
        <v>916</v>
      </c>
    </row>
    <row r="866" spans="1:1" hidden="1">
      <c r="A866" t="s">
        <v>917</v>
      </c>
    </row>
    <row r="867" spans="1:1" hidden="1">
      <c r="A867" t="s">
        <v>918</v>
      </c>
    </row>
    <row r="868" spans="1:1" hidden="1">
      <c r="A868" t="s">
        <v>919</v>
      </c>
    </row>
    <row r="869" spans="1:1" hidden="1">
      <c r="A869" t="s">
        <v>920</v>
      </c>
    </row>
    <row r="870" spans="1:1" hidden="1">
      <c r="A870" t="s">
        <v>921</v>
      </c>
    </row>
    <row r="871" spans="1:1" hidden="1">
      <c r="A871" t="s">
        <v>922</v>
      </c>
    </row>
    <row r="872" spans="1:1" hidden="1">
      <c r="A872" t="s">
        <v>923</v>
      </c>
    </row>
    <row r="873" spans="1:1" hidden="1">
      <c r="A873" t="s">
        <v>924</v>
      </c>
    </row>
    <row r="874" spans="1:1" hidden="1">
      <c r="A874" t="s">
        <v>925</v>
      </c>
    </row>
    <row r="875" spans="1:1" hidden="1">
      <c r="A875" t="s">
        <v>926</v>
      </c>
    </row>
    <row r="876" spans="1:1" hidden="1">
      <c r="A876" t="s">
        <v>927</v>
      </c>
    </row>
    <row r="877" spans="1:1" hidden="1">
      <c r="A877" t="s">
        <v>928</v>
      </c>
    </row>
    <row r="878" spans="1:1" hidden="1">
      <c r="A878" t="s">
        <v>929</v>
      </c>
    </row>
    <row r="879" spans="1:1" hidden="1">
      <c r="A879" t="s">
        <v>930</v>
      </c>
    </row>
    <row r="880" spans="1:1" hidden="1">
      <c r="A880" t="s">
        <v>931</v>
      </c>
    </row>
    <row r="881" spans="1:1" hidden="1">
      <c r="A881" t="s">
        <v>932</v>
      </c>
    </row>
    <row r="882" spans="1:1" hidden="1">
      <c r="A882" t="s">
        <v>933</v>
      </c>
    </row>
    <row r="883" spans="1:1" hidden="1">
      <c r="A883" t="s">
        <v>934</v>
      </c>
    </row>
    <row r="884" spans="1:1" hidden="1">
      <c r="A884" t="s">
        <v>935</v>
      </c>
    </row>
    <row r="885" spans="1:1" hidden="1">
      <c r="A885" t="s">
        <v>936</v>
      </c>
    </row>
    <row r="886" spans="1:1" hidden="1">
      <c r="A886" t="s">
        <v>937</v>
      </c>
    </row>
    <row r="887" spans="1:1" hidden="1">
      <c r="A887" t="s">
        <v>938</v>
      </c>
    </row>
    <row r="888" spans="1:1" hidden="1">
      <c r="A888" t="s">
        <v>939</v>
      </c>
    </row>
    <row r="889" spans="1:1" hidden="1">
      <c r="A889" t="s">
        <v>940</v>
      </c>
    </row>
    <row r="890" spans="1:1" hidden="1">
      <c r="A890" t="s">
        <v>941</v>
      </c>
    </row>
    <row r="891" spans="1:1" hidden="1">
      <c r="A891" t="s">
        <v>942</v>
      </c>
    </row>
    <row r="892" spans="1:1" hidden="1">
      <c r="A892" t="s">
        <v>943</v>
      </c>
    </row>
    <row r="893" spans="1:1" hidden="1">
      <c r="A893" t="s">
        <v>944</v>
      </c>
    </row>
    <row r="894" spans="1:1" hidden="1">
      <c r="A894" t="s">
        <v>945</v>
      </c>
    </row>
    <row r="895" spans="1:1" hidden="1">
      <c r="A895" t="s">
        <v>946</v>
      </c>
    </row>
    <row r="896" spans="1:1" hidden="1">
      <c r="A896" t="s">
        <v>947</v>
      </c>
    </row>
    <row r="897" spans="1:1" hidden="1">
      <c r="A897" t="s">
        <v>948</v>
      </c>
    </row>
    <row r="898" spans="1:1" hidden="1">
      <c r="A898" t="s">
        <v>949</v>
      </c>
    </row>
    <row r="899" spans="1:1" hidden="1">
      <c r="A899" t="s">
        <v>950</v>
      </c>
    </row>
    <row r="900" spans="1:1" hidden="1">
      <c r="A900" t="s">
        <v>951</v>
      </c>
    </row>
    <row r="901" spans="1:1" hidden="1">
      <c r="A901" t="s">
        <v>952</v>
      </c>
    </row>
    <row r="902" spans="1:1" hidden="1">
      <c r="A902" t="s">
        <v>953</v>
      </c>
    </row>
    <row r="903" spans="1:1" hidden="1">
      <c r="A903" t="s">
        <v>954</v>
      </c>
    </row>
    <row r="904" spans="1:1" hidden="1">
      <c r="A904" t="s">
        <v>955</v>
      </c>
    </row>
    <row r="905" spans="1:1" hidden="1">
      <c r="A905" t="s">
        <v>956</v>
      </c>
    </row>
    <row r="906" spans="1:1" hidden="1">
      <c r="A906" t="s">
        <v>957</v>
      </c>
    </row>
    <row r="907" spans="1:1" hidden="1">
      <c r="A907" t="s">
        <v>958</v>
      </c>
    </row>
    <row r="908" spans="1:1" hidden="1">
      <c r="A908" t="s">
        <v>959</v>
      </c>
    </row>
    <row r="909" spans="1:1" hidden="1">
      <c r="A909" t="s">
        <v>960</v>
      </c>
    </row>
    <row r="910" spans="1:1" hidden="1">
      <c r="A910" t="s">
        <v>961</v>
      </c>
    </row>
    <row r="911" spans="1:1" hidden="1">
      <c r="A911" t="s">
        <v>962</v>
      </c>
    </row>
    <row r="912" spans="1:1" hidden="1">
      <c r="A912" t="s">
        <v>963</v>
      </c>
    </row>
    <row r="913" spans="1:1" hidden="1">
      <c r="A913" t="s">
        <v>964</v>
      </c>
    </row>
    <row r="914" spans="1:1" hidden="1">
      <c r="A914" t="s">
        <v>965</v>
      </c>
    </row>
    <row r="915" spans="1:1" hidden="1">
      <c r="A915" t="s">
        <v>966</v>
      </c>
    </row>
    <row r="916" spans="1:1" hidden="1">
      <c r="A916" t="s">
        <v>967</v>
      </c>
    </row>
    <row r="917" spans="1:1" hidden="1">
      <c r="A917" t="s">
        <v>968</v>
      </c>
    </row>
    <row r="918" spans="1:1" hidden="1">
      <c r="A918" t="s">
        <v>969</v>
      </c>
    </row>
    <row r="919" spans="1:1" hidden="1">
      <c r="A919" t="s">
        <v>970</v>
      </c>
    </row>
    <row r="920" spans="1:1" hidden="1">
      <c r="A920" t="s">
        <v>971</v>
      </c>
    </row>
    <row r="921" spans="1:1" hidden="1">
      <c r="A921" t="s">
        <v>972</v>
      </c>
    </row>
    <row r="922" spans="1:1" hidden="1">
      <c r="A922" t="s">
        <v>973</v>
      </c>
    </row>
    <row r="923" spans="1:1" hidden="1">
      <c r="A923" t="s">
        <v>974</v>
      </c>
    </row>
    <row r="924" spans="1:1" hidden="1">
      <c r="A924" t="s">
        <v>975</v>
      </c>
    </row>
    <row r="925" spans="1:1" hidden="1">
      <c r="A925" t="s">
        <v>976</v>
      </c>
    </row>
    <row r="926" spans="1:1" hidden="1">
      <c r="A926" t="s">
        <v>977</v>
      </c>
    </row>
    <row r="927" spans="1:1" hidden="1">
      <c r="A927" t="s">
        <v>978</v>
      </c>
    </row>
    <row r="928" spans="1:1" hidden="1">
      <c r="A928" t="s">
        <v>979</v>
      </c>
    </row>
    <row r="929" spans="1:1" hidden="1">
      <c r="A929" t="s">
        <v>980</v>
      </c>
    </row>
    <row r="930" spans="1:1" hidden="1">
      <c r="A930" t="s">
        <v>981</v>
      </c>
    </row>
    <row r="931" spans="1:1" hidden="1">
      <c r="A931" t="s">
        <v>982</v>
      </c>
    </row>
    <row r="932" spans="1:1" hidden="1">
      <c r="A932" t="s">
        <v>983</v>
      </c>
    </row>
    <row r="933" spans="1:1" hidden="1">
      <c r="A933" t="s">
        <v>984</v>
      </c>
    </row>
    <row r="934" spans="1:1" hidden="1">
      <c r="A934" t="s">
        <v>985</v>
      </c>
    </row>
    <row r="935" spans="1:1" hidden="1">
      <c r="A935" t="s">
        <v>986</v>
      </c>
    </row>
    <row r="936" spans="1:1" hidden="1">
      <c r="A936" t="s">
        <v>987</v>
      </c>
    </row>
    <row r="937" spans="1:1" hidden="1">
      <c r="A937" t="s">
        <v>988</v>
      </c>
    </row>
    <row r="938" spans="1:1" hidden="1">
      <c r="A938" t="s">
        <v>989</v>
      </c>
    </row>
    <row r="939" spans="1:1" hidden="1">
      <c r="A939" t="s">
        <v>990</v>
      </c>
    </row>
    <row r="940" spans="1:1" hidden="1">
      <c r="A940" t="s">
        <v>991</v>
      </c>
    </row>
    <row r="941" spans="1:1" hidden="1">
      <c r="A941" t="s">
        <v>992</v>
      </c>
    </row>
    <row r="942" spans="1:1" hidden="1">
      <c r="A942" t="s">
        <v>993</v>
      </c>
    </row>
    <row r="943" spans="1:1" hidden="1">
      <c r="A943" t="s">
        <v>994</v>
      </c>
    </row>
    <row r="944" spans="1:1" hidden="1">
      <c r="A944" t="s">
        <v>995</v>
      </c>
    </row>
    <row r="945" spans="1:1" hidden="1">
      <c r="A945" t="s">
        <v>996</v>
      </c>
    </row>
    <row r="946" spans="1:1" hidden="1">
      <c r="A946" t="s">
        <v>997</v>
      </c>
    </row>
    <row r="947" spans="1:1" hidden="1">
      <c r="A947" t="s">
        <v>998</v>
      </c>
    </row>
    <row r="948" spans="1:1" hidden="1">
      <c r="A948" t="s">
        <v>999</v>
      </c>
    </row>
    <row r="949" spans="1:1" hidden="1">
      <c r="A949" t="s">
        <v>1000</v>
      </c>
    </row>
    <row r="950" spans="1:1" hidden="1">
      <c r="A950" t="s">
        <v>1001</v>
      </c>
    </row>
    <row r="951" spans="1:1" hidden="1">
      <c r="A951" t="s">
        <v>1002</v>
      </c>
    </row>
    <row r="952" spans="1:1" hidden="1">
      <c r="A952" t="s">
        <v>1003</v>
      </c>
    </row>
    <row r="953" spans="1:1" hidden="1">
      <c r="A953" t="s">
        <v>1004</v>
      </c>
    </row>
    <row r="954" spans="1:1" hidden="1">
      <c r="A954" t="s">
        <v>1005</v>
      </c>
    </row>
    <row r="955" spans="1:1" hidden="1">
      <c r="A955" t="s">
        <v>1006</v>
      </c>
    </row>
    <row r="956" spans="1:1" hidden="1">
      <c r="A956" t="s">
        <v>1007</v>
      </c>
    </row>
    <row r="957" spans="1:1" hidden="1">
      <c r="A957" t="s">
        <v>1008</v>
      </c>
    </row>
    <row r="958" spans="1:1" hidden="1">
      <c r="A958" t="s">
        <v>1009</v>
      </c>
    </row>
    <row r="959" spans="1:1" hidden="1">
      <c r="A959" t="s">
        <v>1010</v>
      </c>
    </row>
    <row r="960" spans="1:1" hidden="1">
      <c r="A960" t="s">
        <v>1011</v>
      </c>
    </row>
    <row r="961" spans="1:1" hidden="1">
      <c r="A961" t="s">
        <v>1012</v>
      </c>
    </row>
    <row r="962" spans="1:1" hidden="1">
      <c r="A962" t="s">
        <v>1013</v>
      </c>
    </row>
    <row r="963" spans="1:1" hidden="1">
      <c r="A963" t="s">
        <v>1014</v>
      </c>
    </row>
    <row r="964" spans="1:1" hidden="1">
      <c r="A964" t="s">
        <v>1015</v>
      </c>
    </row>
    <row r="965" spans="1:1" hidden="1">
      <c r="A965" t="s">
        <v>1016</v>
      </c>
    </row>
    <row r="966" spans="1:1" hidden="1">
      <c r="A966" t="s">
        <v>1017</v>
      </c>
    </row>
    <row r="967" spans="1:1" hidden="1">
      <c r="A967" t="s">
        <v>1018</v>
      </c>
    </row>
    <row r="968" spans="1:1" hidden="1">
      <c r="A968" t="s">
        <v>1019</v>
      </c>
    </row>
    <row r="969" spans="1:1" hidden="1">
      <c r="A969" t="s">
        <v>1020</v>
      </c>
    </row>
    <row r="970" spans="1:1" hidden="1">
      <c r="A970" t="s">
        <v>1021</v>
      </c>
    </row>
    <row r="971" spans="1:1" hidden="1">
      <c r="A971" t="s">
        <v>1022</v>
      </c>
    </row>
    <row r="972" spans="1:1" hidden="1">
      <c r="A972" t="s">
        <v>1023</v>
      </c>
    </row>
    <row r="973" spans="1:1" hidden="1">
      <c r="A973" t="s">
        <v>1024</v>
      </c>
    </row>
    <row r="974" spans="1:1" hidden="1">
      <c r="A974" t="s">
        <v>1025</v>
      </c>
    </row>
    <row r="975" spans="1:1" hidden="1">
      <c r="A975" t="s">
        <v>1026</v>
      </c>
    </row>
    <row r="976" spans="1:1" hidden="1">
      <c r="A976" t="s">
        <v>1027</v>
      </c>
    </row>
    <row r="977" spans="1:1" hidden="1">
      <c r="A977" t="s">
        <v>1028</v>
      </c>
    </row>
    <row r="978" spans="1:1" hidden="1">
      <c r="A978" t="s">
        <v>1029</v>
      </c>
    </row>
    <row r="979" spans="1:1" hidden="1">
      <c r="A979" t="s">
        <v>1030</v>
      </c>
    </row>
    <row r="980" spans="1:1" hidden="1">
      <c r="A980" t="s">
        <v>1031</v>
      </c>
    </row>
    <row r="981" spans="1:1" hidden="1">
      <c r="A981" t="s">
        <v>1032</v>
      </c>
    </row>
    <row r="982" spans="1:1" hidden="1">
      <c r="A982" t="s">
        <v>1033</v>
      </c>
    </row>
    <row r="983" spans="1:1" hidden="1">
      <c r="A983" t="s">
        <v>1034</v>
      </c>
    </row>
    <row r="984" spans="1:1" hidden="1">
      <c r="A984" t="s">
        <v>1035</v>
      </c>
    </row>
    <row r="985" spans="1:1" hidden="1">
      <c r="A985" t="s">
        <v>1036</v>
      </c>
    </row>
    <row r="986" spans="1:1" hidden="1">
      <c r="A986" t="s">
        <v>1037</v>
      </c>
    </row>
    <row r="987" spans="1:1" hidden="1">
      <c r="A987" t="s">
        <v>1038</v>
      </c>
    </row>
    <row r="988" spans="1:1" hidden="1">
      <c r="A988" t="s">
        <v>1039</v>
      </c>
    </row>
    <row r="989" spans="1:1" hidden="1">
      <c r="A989" t="s">
        <v>1040</v>
      </c>
    </row>
    <row r="990" spans="1:1" hidden="1">
      <c r="A990" t="s">
        <v>1041</v>
      </c>
    </row>
    <row r="991" spans="1:1" hidden="1">
      <c r="A991" t="s">
        <v>1042</v>
      </c>
    </row>
    <row r="992" spans="1:1" hidden="1">
      <c r="A992" t="s">
        <v>1043</v>
      </c>
    </row>
    <row r="993" spans="1:1" hidden="1">
      <c r="A993" t="s">
        <v>1044</v>
      </c>
    </row>
    <row r="994" spans="1:1" hidden="1">
      <c r="A994" t="s">
        <v>1045</v>
      </c>
    </row>
    <row r="995" spans="1:1" hidden="1">
      <c r="A995" t="s">
        <v>1046</v>
      </c>
    </row>
    <row r="996" spans="1:1" hidden="1">
      <c r="A996" t="s">
        <v>1047</v>
      </c>
    </row>
    <row r="997" spans="1:1" hidden="1">
      <c r="A997" t="s">
        <v>1048</v>
      </c>
    </row>
    <row r="998" spans="1:1" hidden="1">
      <c r="A998" t="s">
        <v>1049</v>
      </c>
    </row>
    <row r="999" spans="1:1" hidden="1">
      <c r="A999" t="s">
        <v>1050</v>
      </c>
    </row>
    <row r="1000" spans="1:1" hidden="1">
      <c r="A1000" t="s">
        <v>1051</v>
      </c>
    </row>
    <row r="1001" spans="1:1" hidden="1">
      <c r="A1001" t="s">
        <v>1052</v>
      </c>
    </row>
    <row r="1002" spans="1:1" hidden="1">
      <c r="A1002" t="s">
        <v>1053</v>
      </c>
    </row>
    <row r="1003" spans="1:1" hidden="1">
      <c r="A1003" t="s">
        <v>1054</v>
      </c>
    </row>
    <row r="1004" spans="1:1" hidden="1">
      <c r="A1004" t="s">
        <v>1055</v>
      </c>
    </row>
    <row r="1005" spans="1:1" hidden="1">
      <c r="A1005" t="s">
        <v>1056</v>
      </c>
    </row>
    <row r="1006" spans="1:1" hidden="1">
      <c r="A1006" t="s">
        <v>1057</v>
      </c>
    </row>
    <row r="1007" spans="1:1" hidden="1">
      <c r="A1007" t="s">
        <v>1058</v>
      </c>
    </row>
    <row r="1008" spans="1:1" hidden="1">
      <c r="A1008" t="s">
        <v>1059</v>
      </c>
    </row>
    <row r="1009" spans="1:1" hidden="1">
      <c r="A1009" t="s">
        <v>1060</v>
      </c>
    </row>
    <row r="1010" spans="1:1" hidden="1">
      <c r="A1010" t="s">
        <v>1061</v>
      </c>
    </row>
    <row r="1011" spans="1:1" hidden="1">
      <c r="A1011" t="s">
        <v>1062</v>
      </c>
    </row>
    <row r="1012" spans="1:1" hidden="1">
      <c r="A1012" t="s">
        <v>1063</v>
      </c>
    </row>
    <row r="1013" spans="1:1" hidden="1">
      <c r="A1013" t="s">
        <v>1064</v>
      </c>
    </row>
    <row r="1014" spans="1:1" hidden="1">
      <c r="A1014" t="s">
        <v>1065</v>
      </c>
    </row>
    <row r="1015" spans="1:1" hidden="1">
      <c r="A1015" t="s">
        <v>1066</v>
      </c>
    </row>
    <row r="1016" spans="1:1" hidden="1">
      <c r="A1016" t="s">
        <v>1067</v>
      </c>
    </row>
    <row r="1017" spans="1:1" hidden="1">
      <c r="A1017" t="s">
        <v>1068</v>
      </c>
    </row>
    <row r="1018" spans="1:1" hidden="1">
      <c r="A1018" t="s">
        <v>1069</v>
      </c>
    </row>
    <row r="1019" spans="1:1" hidden="1">
      <c r="A1019" t="s">
        <v>1070</v>
      </c>
    </row>
    <row r="1020" spans="1:1" hidden="1">
      <c r="A1020" t="s">
        <v>1071</v>
      </c>
    </row>
    <row r="1021" spans="1:1" hidden="1">
      <c r="A1021" t="s">
        <v>1072</v>
      </c>
    </row>
    <row r="1022" spans="1:1" hidden="1">
      <c r="A1022" t="s">
        <v>1073</v>
      </c>
    </row>
    <row r="1023" spans="1:1" hidden="1">
      <c r="A1023" t="s">
        <v>1074</v>
      </c>
    </row>
    <row r="1024" spans="1:1" hidden="1">
      <c r="A1024" t="s">
        <v>1075</v>
      </c>
    </row>
    <row r="1025" spans="1:1" hidden="1">
      <c r="A1025" t="s">
        <v>1076</v>
      </c>
    </row>
    <row r="1026" spans="1:1" hidden="1">
      <c r="A1026" t="s">
        <v>1077</v>
      </c>
    </row>
    <row r="1027" spans="1:1" hidden="1">
      <c r="A1027" t="s">
        <v>1078</v>
      </c>
    </row>
    <row r="1028" spans="1:1" hidden="1">
      <c r="A1028" t="s">
        <v>1079</v>
      </c>
    </row>
    <row r="1029" spans="1:1" hidden="1">
      <c r="A1029" t="s">
        <v>1080</v>
      </c>
    </row>
    <row r="1030" spans="1:1" hidden="1">
      <c r="A1030" t="s">
        <v>1081</v>
      </c>
    </row>
    <row r="1031" spans="1:1" hidden="1">
      <c r="A1031" t="s">
        <v>1082</v>
      </c>
    </row>
    <row r="1032" spans="1:1" hidden="1">
      <c r="A1032" t="s">
        <v>1083</v>
      </c>
    </row>
    <row r="1033" spans="1:1" hidden="1">
      <c r="A1033" t="s">
        <v>1084</v>
      </c>
    </row>
    <row r="1034" spans="1:1" hidden="1">
      <c r="A1034" t="s">
        <v>1085</v>
      </c>
    </row>
    <row r="1035" spans="1:1" hidden="1">
      <c r="A1035" t="s">
        <v>1086</v>
      </c>
    </row>
    <row r="1036" spans="1:1" hidden="1">
      <c r="A1036" t="s">
        <v>1087</v>
      </c>
    </row>
    <row r="1037" spans="1:1" hidden="1">
      <c r="A1037" t="s">
        <v>1088</v>
      </c>
    </row>
    <row r="1038" spans="1:1" hidden="1">
      <c r="A1038" t="s">
        <v>1089</v>
      </c>
    </row>
    <row r="1039" spans="1:1" hidden="1">
      <c r="A1039" t="s">
        <v>1090</v>
      </c>
    </row>
    <row r="1040" spans="1:1" hidden="1">
      <c r="A1040" t="s">
        <v>1091</v>
      </c>
    </row>
    <row r="1041" spans="1:1" hidden="1">
      <c r="A1041" t="s">
        <v>1092</v>
      </c>
    </row>
    <row r="1042" spans="1:1" hidden="1">
      <c r="A1042" t="s">
        <v>1093</v>
      </c>
    </row>
    <row r="1043" spans="1:1" hidden="1">
      <c r="A1043" t="s">
        <v>1094</v>
      </c>
    </row>
    <row r="1044" spans="1:1" hidden="1">
      <c r="A1044" t="s">
        <v>1095</v>
      </c>
    </row>
    <row r="1045" spans="1:1" hidden="1">
      <c r="A1045" t="s">
        <v>1096</v>
      </c>
    </row>
    <row r="1046" spans="1:1" hidden="1">
      <c r="A1046" t="s">
        <v>1097</v>
      </c>
    </row>
    <row r="1047" spans="1:1" hidden="1">
      <c r="A1047" t="s">
        <v>1098</v>
      </c>
    </row>
    <row r="1048" spans="1:1" hidden="1">
      <c r="A1048" t="s">
        <v>1099</v>
      </c>
    </row>
    <row r="1049" spans="1:1" hidden="1">
      <c r="A1049" t="s">
        <v>1100</v>
      </c>
    </row>
    <row r="1050" spans="1:1" hidden="1">
      <c r="A1050" t="s">
        <v>1101</v>
      </c>
    </row>
    <row r="1051" spans="1:1" hidden="1">
      <c r="A1051" t="s">
        <v>1102</v>
      </c>
    </row>
    <row r="1052" spans="1:1" hidden="1">
      <c r="A1052" t="s">
        <v>1103</v>
      </c>
    </row>
    <row r="1053" spans="1:1" hidden="1">
      <c r="A1053" t="s">
        <v>1104</v>
      </c>
    </row>
    <row r="1054" spans="1:1" hidden="1">
      <c r="A1054" t="s">
        <v>1105</v>
      </c>
    </row>
    <row r="1055" spans="1:1" hidden="1">
      <c r="A1055" t="s">
        <v>1106</v>
      </c>
    </row>
    <row r="1056" spans="1:1" hidden="1">
      <c r="A1056" t="s">
        <v>1107</v>
      </c>
    </row>
    <row r="1057" spans="1:1" hidden="1">
      <c r="A1057" t="s">
        <v>1108</v>
      </c>
    </row>
    <row r="1058" spans="1:1" hidden="1">
      <c r="A1058" t="s">
        <v>1109</v>
      </c>
    </row>
    <row r="1059" spans="1:1" hidden="1">
      <c r="A1059" t="s">
        <v>1110</v>
      </c>
    </row>
    <row r="1060" spans="1:1" hidden="1">
      <c r="A1060" t="s">
        <v>1111</v>
      </c>
    </row>
    <row r="1061" spans="1:1" hidden="1">
      <c r="A1061" t="s">
        <v>1112</v>
      </c>
    </row>
    <row r="1062" spans="1:1" hidden="1">
      <c r="A1062" t="s">
        <v>1113</v>
      </c>
    </row>
    <row r="1063" spans="1:1" hidden="1">
      <c r="A1063" t="s">
        <v>1114</v>
      </c>
    </row>
    <row r="1064" spans="1:1" hidden="1">
      <c r="A1064" t="s">
        <v>1115</v>
      </c>
    </row>
    <row r="1065" spans="1:1" hidden="1">
      <c r="A1065" t="s">
        <v>1116</v>
      </c>
    </row>
    <row r="1066" spans="1:1" hidden="1">
      <c r="A1066" t="s">
        <v>1117</v>
      </c>
    </row>
    <row r="1067" spans="1:1" hidden="1">
      <c r="A1067" t="s">
        <v>1118</v>
      </c>
    </row>
    <row r="1068" spans="1:1" hidden="1">
      <c r="A1068" t="s">
        <v>1119</v>
      </c>
    </row>
    <row r="1069" spans="1:1" hidden="1">
      <c r="A1069" t="s">
        <v>1120</v>
      </c>
    </row>
    <row r="1070" spans="1:1" hidden="1">
      <c r="A1070" t="s">
        <v>1121</v>
      </c>
    </row>
    <row r="1071" spans="1:1" hidden="1">
      <c r="A1071" t="s">
        <v>1122</v>
      </c>
    </row>
    <row r="1072" spans="1:1" hidden="1">
      <c r="A1072" t="s">
        <v>1123</v>
      </c>
    </row>
    <row r="1073" spans="1:1" hidden="1">
      <c r="A1073" t="s">
        <v>1124</v>
      </c>
    </row>
    <row r="1074" spans="1:1" hidden="1">
      <c r="A1074" t="s">
        <v>1125</v>
      </c>
    </row>
    <row r="1075" spans="1:1" hidden="1">
      <c r="A1075" t="s">
        <v>1126</v>
      </c>
    </row>
    <row r="1076" spans="1:1" hidden="1">
      <c r="A1076" t="s">
        <v>1127</v>
      </c>
    </row>
    <row r="1077" spans="1:1" hidden="1">
      <c r="A1077" t="s">
        <v>1128</v>
      </c>
    </row>
    <row r="1078" spans="1:1" hidden="1">
      <c r="A1078" t="s">
        <v>1129</v>
      </c>
    </row>
    <row r="1079" spans="1:1" hidden="1">
      <c r="A1079" t="s">
        <v>1130</v>
      </c>
    </row>
    <row r="1080" spans="1:1" hidden="1">
      <c r="A1080" t="s">
        <v>1131</v>
      </c>
    </row>
    <row r="1081" spans="1:1" hidden="1">
      <c r="A1081" t="s">
        <v>1132</v>
      </c>
    </row>
    <row r="1082" spans="1:1" hidden="1">
      <c r="A1082" t="s">
        <v>1133</v>
      </c>
    </row>
    <row r="1083" spans="1:1" hidden="1">
      <c r="A1083" t="s">
        <v>1134</v>
      </c>
    </row>
    <row r="1084" spans="1:1" hidden="1">
      <c r="A1084" t="s">
        <v>1135</v>
      </c>
    </row>
    <row r="1085" spans="1:1" hidden="1">
      <c r="A1085" t="s">
        <v>1136</v>
      </c>
    </row>
    <row r="1086" spans="1:1" hidden="1">
      <c r="A1086" t="s">
        <v>1137</v>
      </c>
    </row>
    <row r="1087" spans="1:1" hidden="1">
      <c r="A1087" t="s">
        <v>1138</v>
      </c>
    </row>
    <row r="1088" spans="1:1" hidden="1">
      <c r="A1088" t="s">
        <v>1139</v>
      </c>
    </row>
    <row r="1089" spans="1:1" hidden="1">
      <c r="A1089" t="s">
        <v>1140</v>
      </c>
    </row>
    <row r="1090" spans="1:1" hidden="1">
      <c r="A1090" t="s">
        <v>1141</v>
      </c>
    </row>
    <row r="1091" spans="1:1" hidden="1">
      <c r="A1091" t="s">
        <v>1142</v>
      </c>
    </row>
    <row r="1092" spans="1:1" hidden="1">
      <c r="A1092" t="s">
        <v>1143</v>
      </c>
    </row>
    <row r="1093" spans="1:1" hidden="1">
      <c r="A1093" t="s">
        <v>1144</v>
      </c>
    </row>
    <row r="1094" spans="1:1" hidden="1">
      <c r="A1094" t="s">
        <v>1145</v>
      </c>
    </row>
    <row r="1095" spans="1:1" hidden="1">
      <c r="A1095" t="s">
        <v>1146</v>
      </c>
    </row>
    <row r="1096" spans="1:1" hidden="1">
      <c r="A1096" t="s">
        <v>1147</v>
      </c>
    </row>
    <row r="1097" spans="1:1" hidden="1">
      <c r="A1097" t="s">
        <v>1148</v>
      </c>
    </row>
    <row r="1098" spans="1:1" hidden="1">
      <c r="A1098" t="s">
        <v>1149</v>
      </c>
    </row>
    <row r="1099" spans="1:1" hidden="1">
      <c r="A1099" t="s">
        <v>1150</v>
      </c>
    </row>
    <row r="1100" spans="1:1" hidden="1">
      <c r="A1100" t="s">
        <v>1151</v>
      </c>
    </row>
    <row r="1101" spans="1:1" hidden="1">
      <c r="A1101" t="s">
        <v>1152</v>
      </c>
    </row>
    <row r="1102" spans="1:1" hidden="1">
      <c r="A1102" t="s">
        <v>1153</v>
      </c>
    </row>
    <row r="1103" spans="1:1" hidden="1">
      <c r="A1103" t="s">
        <v>1154</v>
      </c>
    </row>
    <row r="1104" spans="1:1" hidden="1">
      <c r="A1104" t="s">
        <v>1155</v>
      </c>
    </row>
    <row r="1105" spans="1:1" hidden="1">
      <c r="A1105" t="s">
        <v>1156</v>
      </c>
    </row>
    <row r="1106" spans="1:1" hidden="1">
      <c r="A1106" t="s">
        <v>1157</v>
      </c>
    </row>
    <row r="1107" spans="1:1" hidden="1">
      <c r="A1107" t="s">
        <v>1158</v>
      </c>
    </row>
    <row r="1108" spans="1:1" hidden="1">
      <c r="A1108" t="s">
        <v>1159</v>
      </c>
    </row>
    <row r="1109" spans="1:1" hidden="1">
      <c r="A1109" t="s">
        <v>1160</v>
      </c>
    </row>
    <row r="1110" spans="1:1" hidden="1">
      <c r="A1110" t="s">
        <v>1161</v>
      </c>
    </row>
    <row r="1111" spans="1:1" hidden="1">
      <c r="A1111" t="s">
        <v>1162</v>
      </c>
    </row>
    <row r="1112" spans="1:1" hidden="1">
      <c r="A1112" t="s">
        <v>1163</v>
      </c>
    </row>
    <row r="1113" spans="1:1" hidden="1">
      <c r="A1113" t="s">
        <v>1164</v>
      </c>
    </row>
    <row r="1114" spans="1:1" hidden="1">
      <c r="A1114" t="s">
        <v>1165</v>
      </c>
    </row>
    <row r="1115" spans="1:1" hidden="1">
      <c r="A1115" t="s">
        <v>1166</v>
      </c>
    </row>
    <row r="1116" spans="1:1" hidden="1">
      <c r="A1116" t="s">
        <v>1167</v>
      </c>
    </row>
    <row r="1117" spans="1:1" hidden="1">
      <c r="A1117" t="s">
        <v>1168</v>
      </c>
    </row>
    <row r="1118" spans="1:1" hidden="1">
      <c r="A1118" t="s">
        <v>1169</v>
      </c>
    </row>
    <row r="1119" spans="1:1" hidden="1">
      <c r="A1119" t="s">
        <v>1170</v>
      </c>
    </row>
    <row r="1120" spans="1:1" hidden="1">
      <c r="A1120" t="s">
        <v>1171</v>
      </c>
    </row>
    <row r="1121" spans="1:1" hidden="1">
      <c r="A1121" t="s">
        <v>1172</v>
      </c>
    </row>
    <row r="1122" spans="1:1" hidden="1">
      <c r="A1122" t="s">
        <v>1173</v>
      </c>
    </row>
    <row r="1123" spans="1:1" hidden="1">
      <c r="A1123" t="s">
        <v>1174</v>
      </c>
    </row>
    <row r="1124" spans="1:1" hidden="1">
      <c r="A1124" t="s">
        <v>1175</v>
      </c>
    </row>
    <row r="1125" spans="1:1" hidden="1">
      <c r="A1125" t="s">
        <v>1176</v>
      </c>
    </row>
    <row r="1126" spans="1:1" hidden="1">
      <c r="A1126" t="s">
        <v>1177</v>
      </c>
    </row>
    <row r="1127" spans="1:1" hidden="1">
      <c r="A1127" t="s">
        <v>1178</v>
      </c>
    </row>
    <row r="1128" spans="1:1" hidden="1">
      <c r="A1128" t="s">
        <v>1179</v>
      </c>
    </row>
    <row r="1129" spans="1:1" hidden="1">
      <c r="A1129" t="s">
        <v>1180</v>
      </c>
    </row>
    <row r="1130" spans="1:1" hidden="1">
      <c r="A1130" t="s">
        <v>1181</v>
      </c>
    </row>
    <row r="1131" spans="1:1" hidden="1">
      <c r="A1131" t="s">
        <v>1182</v>
      </c>
    </row>
    <row r="1132" spans="1:1" hidden="1">
      <c r="A1132" t="s">
        <v>1183</v>
      </c>
    </row>
    <row r="1133" spans="1:1" hidden="1">
      <c r="A1133" t="s">
        <v>1184</v>
      </c>
    </row>
    <row r="1134" spans="1:1" hidden="1">
      <c r="A1134" t="s">
        <v>1185</v>
      </c>
    </row>
    <row r="1135" spans="1:1" hidden="1">
      <c r="A1135" t="s">
        <v>1186</v>
      </c>
    </row>
    <row r="1136" spans="1:1" hidden="1">
      <c r="A1136" t="s">
        <v>1187</v>
      </c>
    </row>
    <row r="1137" spans="1:1" hidden="1">
      <c r="A1137" t="s">
        <v>1188</v>
      </c>
    </row>
    <row r="1138" spans="1:1" hidden="1">
      <c r="A1138" t="s">
        <v>1189</v>
      </c>
    </row>
    <row r="1139" spans="1:1" hidden="1">
      <c r="A1139" t="s">
        <v>1190</v>
      </c>
    </row>
    <row r="1140" spans="1:1" hidden="1">
      <c r="A1140" t="s">
        <v>1191</v>
      </c>
    </row>
    <row r="1141" spans="1:1" hidden="1">
      <c r="A1141" t="s">
        <v>1192</v>
      </c>
    </row>
    <row r="1142" spans="1:1" hidden="1">
      <c r="A1142" t="s">
        <v>1193</v>
      </c>
    </row>
    <row r="1143" spans="1:1" hidden="1">
      <c r="A1143" t="s">
        <v>1194</v>
      </c>
    </row>
    <row r="1144" spans="1:1" hidden="1">
      <c r="A1144" t="s">
        <v>1195</v>
      </c>
    </row>
    <row r="1145" spans="1:1" hidden="1">
      <c r="A1145" t="s">
        <v>1196</v>
      </c>
    </row>
    <row r="1146" spans="1:1" hidden="1">
      <c r="A1146" t="s">
        <v>1197</v>
      </c>
    </row>
    <row r="1147" spans="1:1" hidden="1">
      <c r="A1147" t="s">
        <v>1198</v>
      </c>
    </row>
    <row r="1148" spans="1:1" hidden="1">
      <c r="A1148" t="s">
        <v>1199</v>
      </c>
    </row>
    <row r="1149" spans="1:1" hidden="1">
      <c r="A1149" t="s">
        <v>1200</v>
      </c>
    </row>
    <row r="1150" spans="1:1" hidden="1">
      <c r="A1150" t="s">
        <v>1201</v>
      </c>
    </row>
    <row r="1151" spans="1:1" hidden="1">
      <c r="A1151" t="s">
        <v>1202</v>
      </c>
    </row>
    <row r="1152" spans="1:1" hidden="1">
      <c r="A1152" t="s">
        <v>1203</v>
      </c>
    </row>
    <row r="1153" spans="1:1" hidden="1">
      <c r="A1153" t="s">
        <v>1204</v>
      </c>
    </row>
    <row r="1154" spans="1:1" hidden="1">
      <c r="A1154" t="s">
        <v>1205</v>
      </c>
    </row>
    <row r="1155" spans="1:1" hidden="1">
      <c r="A1155" t="s">
        <v>1206</v>
      </c>
    </row>
    <row r="1156" spans="1:1" hidden="1">
      <c r="A1156" t="s">
        <v>1207</v>
      </c>
    </row>
    <row r="1157" spans="1:1" hidden="1">
      <c r="A1157" t="s">
        <v>1208</v>
      </c>
    </row>
    <row r="1158" spans="1:1" hidden="1">
      <c r="A1158" t="s">
        <v>1209</v>
      </c>
    </row>
    <row r="1159" spans="1:1" hidden="1">
      <c r="A1159" t="s">
        <v>1210</v>
      </c>
    </row>
    <row r="1160" spans="1:1" hidden="1">
      <c r="A1160" t="s">
        <v>1211</v>
      </c>
    </row>
    <row r="1161" spans="1:1" hidden="1">
      <c r="A1161" t="s">
        <v>1212</v>
      </c>
    </row>
    <row r="1162" spans="1:1" hidden="1">
      <c r="A1162" t="s">
        <v>1213</v>
      </c>
    </row>
    <row r="1163" spans="1:1" hidden="1">
      <c r="A1163" t="s">
        <v>1214</v>
      </c>
    </row>
    <row r="1164" spans="1:1" hidden="1">
      <c r="A1164" t="s">
        <v>1215</v>
      </c>
    </row>
    <row r="1165" spans="1:1" hidden="1">
      <c r="A1165" t="s">
        <v>1216</v>
      </c>
    </row>
    <row r="1166" spans="1:1" hidden="1">
      <c r="A1166" t="s">
        <v>1217</v>
      </c>
    </row>
    <row r="1167" spans="1:1" hidden="1">
      <c r="A1167" t="s">
        <v>1218</v>
      </c>
    </row>
    <row r="1168" spans="1:1" hidden="1">
      <c r="A1168" t="s">
        <v>1219</v>
      </c>
    </row>
    <row r="1169" spans="1:1" hidden="1">
      <c r="A1169" t="s">
        <v>1220</v>
      </c>
    </row>
    <row r="1170" spans="1:1" hidden="1">
      <c r="A1170" t="s">
        <v>1221</v>
      </c>
    </row>
    <row r="1171" spans="1:1" hidden="1">
      <c r="A1171" t="s">
        <v>1222</v>
      </c>
    </row>
    <row r="1172" spans="1:1" hidden="1">
      <c r="A1172" t="s">
        <v>1223</v>
      </c>
    </row>
    <row r="1173" spans="1:1" hidden="1">
      <c r="A1173" t="s">
        <v>1224</v>
      </c>
    </row>
    <row r="1174" spans="1:1" hidden="1">
      <c r="A1174" t="s">
        <v>1225</v>
      </c>
    </row>
    <row r="1175" spans="1:1" hidden="1">
      <c r="A1175" t="s">
        <v>1226</v>
      </c>
    </row>
    <row r="1176" spans="1:1" hidden="1">
      <c r="A1176" t="s">
        <v>1227</v>
      </c>
    </row>
    <row r="1177" spans="1:1" hidden="1">
      <c r="A1177" t="s">
        <v>1228</v>
      </c>
    </row>
    <row r="1178" spans="1:1" hidden="1">
      <c r="A1178" t="s">
        <v>1229</v>
      </c>
    </row>
    <row r="1179" spans="1:1" hidden="1">
      <c r="A1179" t="s">
        <v>1230</v>
      </c>
    </row>
    <row r="1180" spans="1:1" hidden="1">
      <c r="A1180" t="s">
        <v>1231</v>
      </c>
    </row>
    <row r="1181" spans="1:1" hidden="1">
      <c r="A1181" t="s">
        <v>1232</v>
      </c>
    </row>
    <row r="1182" spans="1:1" hidden="1">
      <c r="A1182" t="s">
        <v>1233</v>
      </c>
    </row>
    <row r="1183" spans="1:1" hidden="1">
      <c r="A1183" t="s">
        <v>1234</v>
      </c>
    </row>
    <row r="1184" spans="1:1" hidden="1">
      <c r="A1184" t="s">
        <v>1235</v>
      </c>
    </row>
    <row r="1185" spans="1:1" hidden="1">
      <c r="A1185" t="s">
        <v>1236</v>
      </c>
    </row>
    <row r="1186" spans="1:1" hidden="1">
      <c r="A1186" t="s">
        <v>1237</v>
      </c>
    </row>
    <row r="1187" spans="1:1" hidden="1">
      <c r="A1187" t="s">
        <v>1238</v>
      </c>
    </row>
    <row r="1188" spans="1:1" hidden="1">
      <c r="A1188" t="s">
        <v>1239</v>
      </c>
    </row>
    <row r="1189" spans="1:1" hidden="1">
      <c r="A1189" t="s">
        <v>1240</v>
      </c>
    </row>
    <row r="1190" spans="1:1" hidden="1">
      <c r="A1190" t="s">
        <v>1241</v>
      </c>
    </row>
    <row r="1191" spans="1:1" hidden="1">
      <c r="A1191" t="s">
        <v>1242</v>
      </c>
    </row>
    <row r="1192" spans="1:1" hidden="1">
      <c r="A1192" t="s">
        <v>1243</v>
      </c>
    </row>
    <row r="1193" spans="1:1" hidden="1">
      <c r="A1193" t="s">
        <v>1244</v>
      </c>
    </row>
    <row r="1194" spans="1:1" hidden="1">
      <c r="A1194" t="s">
        <v>1245</v>
      </c>
    </row>
    <row r="1195" spans="1:1" hidden="1">
      <c r="A1195" t="s">
        <v>1246</v>
      </c>
    </row>
    <row r="1196" spans="1:1" hidden="1">
      <c r="A1196" t="s">
        <v>1247</v>
      </c>
    </row>
    <row r="1197" spans="1:1" hidden="1">
      <c r="A1197" t="s">
        <v>1248</v>
      </c>
    </row>
    <row r="1198" spans="1:1" hidden="1">
      <c r="A1198" t="s">
        <v>1249</v>
      </c>
    </row>
    <row r="1199" spans="1:1" hidden="1">
      <c r="A1199" t="s">
        <v>1250</v>
      </c>
    </row>
    <row r="1200" spans="1:1" hidden="1">
      <c r="A1200" t="s">
        <v>1251</v>
      </c>
    </row>
    <row r="1201" spans="1:1" hidden="1">
      <c r="A1201" t="s">
        <v>1252</v>
      </c>
    </row>
    <row r="1202" spans="1:1" hidden="1">
      <c r="A1202" t="s">
        <v>1253</v>
      </c>
    </row>
    <row r="1203" spans="1:1" hidden="1">
      <c r="A1203" t="s">
        <v>1254</v>
      </c>
    </row>
    <row r="1204" spans="1:1" hidden="1">
      <c r="A1204" t="s">
        <v>1255</v>
      </c>
    </row>
    <row r="1205" spans="1:1" hidden="1">
      <c r="A1205" t="s">
        <v>1256</v>
      </c>
    </row>
    <row r="1206" spans="1:1" hidden="1">
      <c r="A1206" t="s">
        <v>1257</v>
      </c>
    </row>
    <row r="1207" spans="1:1" hidden="1">
      <c r="A1207" t="s">
        <v>1258</v>
      </c>
    </row>
    <row r="1208" spans="1:1" hidden="1">
      <c r="A1208" t="s">
        <v>1259</v>
      </c>
    </row>
    <row r="1209" spans="1:1" hidden="1">
      <c r="A1209" t="s">
        <v>1260</v>
      </c>
    </row>
    <row r="1210" spans="1:1" hidden="1">
      <c r="A1210" t="s">
        <v>1261</v>
      </c>
    </row>
    <row r="1211" spans="1:1" hidden="1">
      <c r="A1211" t="s">
        <v>1262</v>
      </c>
    </row>
    <row r="1212" spans="1:1" hidden="1">
      <c r="A1212" t="s">
        <v>1263</v>
      </c>
    </row>
    <row r="1213" spans="1:1" hidden="1">
      <c r="A1213" t="s">
        <v>1264</v>
      </c>
    </row>
    <row r="1214" spans="1:1" hidden="1">
      <c r="A1214" t="s">
        <v>1265</v>
      </c>
    </row>
    <row r="1215" spans="1:1" hidden="1">
      <c r="A1215" t="s">
        <v>1266</v>
      </c>
    </row>
    <row r="1216" spans="1:1" hidden="1">
      <c r="A1216" t="s">
        <v>1267</v>
      </c>
    </row>
    <row r="1217" spans="1:1" hidden="1">
      <c r="A1217" t="s">
        <v>1268</v>
      </c>
    </row>
    <row r="1218" spans="1:1" hidden="1">
      <c r="A1218" t="s">
        <v>1269</v>
      </c>
    </row>
    <row r="1219" spans="1:1" hidden="1">
      <c r="A1219" t="s">
        <v>1270</v>
      </c>
    </row>
    <row r="1220" spans="1:1" hidden="1">
      <c r="A1220" t="s">
        <v>1271</v>
      </c>
    </row>
    <row r="1221" spans="1:1" hidden="1">
      <c r="A1221" t="s">
        <v>1272</v>
      </c>
    </row>
    <row r="1222" spans="1:1" hidden="1">
      <c r="A1222" t="s">
        <v>1273</v>
      </c>
    </row>
    <row r="1223" spans="1:1" hidden="1">
      <c r="A1223" t="s">
        <v>1274</v>
      </c>
    </row>
    <row r="1224" spans="1:1" hidden="1">
      <c r="A1224" t="s">
        <v>1275</v>
      </c>
    </row>
    <row r="1225" spans="1:1" hidden="1">
      <c r="A1225" t="s">
        <v>1276</v>
      </c>
    </row>
    <row r="1226" spans="1:1" hidden="1">
      <c r="A1226" t="s">
        <v>1277</v>
      </c>
    </row>
    <row r="1227" spans="1:1" hidden="1">
      <c r="A1227" t="s">
        <v>1278</v>
      </c>
    </row>
    <row r="1228" spans="1:1" hidden="1">
      <c r="A1228" t="s">
        <v>1279</v>
      </c>
    </row>
    <row r="1229" spans="1:1" hidden="1">
      <c r="A1229" t="s">
        <v>1280</v>
      </c>
    </row>
    <row r="1230" spans="1:1" hidden="1">
      <c r="A1230" t="s">
        <v>1281</v>
      </c>
    </row>
    <row r="1231" spans="1:1" hidden="1">
      <c r="A1231" t="s">
        <v>1282</v>
      </c>
    </row>
    <row r="1232" spans="1:1" hidden="1">
      <c r="A1232" t="s">
        <v>1283</v>
      </c>
    </row>
    <row r="1233" spans="1:1" hidden="1">
      <c r="A1233" t="s">
        <v>1284</v>
      </c>
    </row>
    <row r="1234" spans="1:1" hidden="1">
      <c r="A1234" t="s">
        <v>1285</v>
      </c>
    </row>
    <row r="1235" spans="1:1" hidden="1">
      <c r="A1235" t="s">
        <v>1286</v>
      </c>
    </row>
    <row r="1236" spans="1:1" hidden="1">
      <c r="A1236" t="s">
        <v>1287</v>
      </c>
    </row>
    <row r="1237" spans="1:1" hidden="1">
      <c r="A1237" t="s">
        <v>1288</v>
      </c>
    </row>
    <row r="1238" spans="1:1" hidden="1">
      <c r="A1238" t="s">
        <v>1289</v>
      </c>
    </row>
    <row r="1239" spans="1:1" hidden="1">
      <c r="A1239" t="s">
        <v>1290</v>
      </c>
    </row>
    <row r="1240" spans="1:1" hidden="1">
      <c r="A1240" t="s">
        <v>1291</v>
      </c>
    </row>
    <row r="1241" spans="1:1" hidden="1">
      <c r="A1241" t="s">
        <v>1292</v>
      </c>
    </row>
    <row r="1242" spans="1:1" hidden="1">
      <c r="A1242" t="s">
        <v>1293</v>
      </c>
    </row>
    <row r="1243" spans="1:1" hidden="1">
      <c r="A1243" t="s">
        <v>1294</v>
      </c>
    </row>
    <row r="1244" spans="1:1" hidden="1">
      <c r="A1244" t="s">
        <v>1295</v>
      </c>
    </row>
    <row r="1245" spans="1:1" hidden="1">
      <c r="A1245" t="s">
        <v>1296</v>
      </c>
    </row>
    <row r="1246" spans="1:1" hidden="1">
      <c r="A1246" t="s">
        <v>1297</v>
      </c>
    </row>
    <row r="1247" spans="1:1" hidden="1">
      <c r="A1247" t="s">
        <v>1298</v>
      </c>
    </row>
    <row r="1248" spans="1:1" hidden="1">
      <c r="A1248" t="s">
        <v>1299</v>
      </c>
    </row>
    <row r="1249" spans="1:1" hidden="1">
      <c r="A1249" t="s">
        <v>1300</v>
      </c>
    </row>
    <row r="1250" spans="1:1" hidden="1">
      <c r="A1250" t="s">
        <v>1301</v>
      </c>
    </row>
    <row r="1251" spans="1:1" hidden="1">
      <c r="A1251" t="s">
        <v>1302</v>
      </c>
    </row>
    <row r="1252" spans="1:1" hidden="1">
      <c r="A1252" t="s">
        <v>1303</v>
      </c>
    </row>
    <row r="1253" spans="1:1" hidden="1">
      <c r="A1253" t="s">
        <v>1304</v>
      </c>
    </row>
    <row r="1254" spans="1:1" hidden="1">
      <c r="A1254" t="s">
        <v>1305</v>
      </c>
    </row>
    <row r="1255" spans="1:1" hidden="1">
      <c r="A1255" t="s">
        <v>1306</v>
      </c>
    </row>
    <row r="1256" spans="1:1" hidden="1">
      <c r="A1256" t="s">
        <v>1307</v>
      </c>
    </row>
    <row r="1257" spans="1:1" hidden="1">
      <c r="A1257" t="s">
        <v>1308</v>
      </c>
    </row>
    <row r="1258" spans="1:1" hidden="1">
      <c r="A1258" t="s">
        <v>1309</v>
      </c>
    </row>
    <row r="1259" spans="1:1" hidden="1">
      <c r="A1259" t="s">
        <v>1310</v>
      </c>
    </row>
    <row r="1260" spans="1:1" hidden="1">
      <c r="A1260" t="s">
        <v>1311</v>
      </c>
    </row>
    <row r="1261" spans="1:1" hidden="1">
      <c r="A1261" t="s">
        <v>1312</v>
      </c>
    </row>
    <row r="1262" spans="1:1" hidden="1">
      <c r="A1262" t="s">
        <v>1313</v>
      </c>
    </row>
    <row r="1263" spans="1:1" hidden="1">
      <c r="A1263" t="s">
        <v>1314</v>
      </c>
    </row>
    <row r="1264" spans="1:1" hidden="1">
      <c r="A1264" t="s">
        <v>1315</v>
      </c>
    </row>
    <row r="1265" spans="1:1" hidden="1">
      <c r="A1265" t="s">
        <v>1316</v>
      </c>
    </row>
    <row r="1266" spans="1:1" hidden="1">
      <c r="A1266" t="s">
        <v>1317</v>
      </c>
    </row>
    <row r="1267" spans="1:1" hidden="1">
      <c r="A1267" t="s">
        <v>1318</v>
      </c>
    </row>
    <row r="1268" spans="1:1" hidden="1">
      <c r="A1268" t="s">
        <v>1319</v>
      </c>
    </row>
    <row r="1269" spans="1:1" hidden="1">
      <c r="A1269" t="s">
        <v>1320</v>
      </c>
    </row>
    <row r="1270" spans="1:1" hidden="1">
      <c r="A1270" t="s">
        <v>1321</v>
      </c>
    </row>
    <row r="1271" spans="1:1" hidden="1">
      <c r="A1271" t="s">
        <v>1322</v>
      </c>
    </row>
    <row r="1272" spans="1:1" hidden="1">
      <c r="A1272" t="s">
        <v>1323</v>
      </c>
    </row>
    <row r="1273" spans="1:1" hidden="1">
      <c r="A1273" t="s">
        <v>1324</v>
      </c>
    </row>
    <row r="1274" spans="1:1" hidden="1">
      <c r="A1274" t="s">
        <v>1325</v>
      </c>
    </row>
    <row r="1275" spans="1:1" hidden="1">
      <c r="A1275" t="s">
        <v>1326</v>
      </c>
    </row>
    <row r="1276" spans="1:1" hidden="1">
      <c r="A1276" t="s">
        <v>1327</v>
      </c>
    </row>
    <row r="1277" spans="1:1" hidden="1">
      <c r="A1277" t="s">
        <v>1328</v>
      </c>
    </row>
    <row r="1278" spans="1:1" hidden="1">
      <c r="A1278" t="s">
        <v>1329</v>
      </c>
    </row>
    <row r="1279" spans="1:1" hidden="1">
      <c r="A1279" t="s">
        <v>1330</v>
      </c>
    </row>
    <row r="1280" spans="1:1" hidden="1">
      <c r="A1280" t="s">
        <v>1331</v>
      </c>
    </row>
    <row r="1281" spans="1:1" hidden="1">
      <c r="A1281" t="s">
        <v>1332</v>
      </c>
    </row>
    <row r="1282" spans="1:1" hidden="1">
      <c r="A1282" t="s">
        <v>1333</v>
      </c>
    </row>
    <row r="1283" spans="1:1" hidden="1">
      <c r="A1283" t="s">
        <v>1334</v>
      </c>
    </row>
    <row r="1284" spans="1:1" hidden="1">
      <c r="A1284" t="s">
        <v>1335</v>
      </c>
    </row>
    <row r="1285" spans="1:1" hidden="1">
      <c r="A1285" t="s">
        <v>1336</v>
      </c>
    </row>
    <row r="1286" spans="1:1" hidden="1">
      <c r="A1286" t="s">
        <v>1337</v>
      </c>
    </row>
    <row r="1287" spans="1:1" hidden="1">
      <c r="A1287" t="s">
        <v>1338</v>
      </c>
    </row>
    <row r="1288" spans="1:1" hidden="1">
      <c r="A1288" t="s">
        <v>1339</v>
      </c>
    </row>
    <row r="1289" spans="1:1" hidden="1">
      <c r="A1289" t="s">
        <v>1340</v>
      </c>
    </row>
    <row r="1290" spans="1:1" hidden="1">
      <c r="A1290" t="s">
        <v>1341</v>
      </c>
    </row>
    <row r="1291" spans="1:1" hidden="1">
      <c r="A1291" t="s">
        <v>1342</v>
      </c>
    </row>
    <row r="1292" spans="1:1" hidden="1">
      <c r="A1292" t="s">
        <v>1343</v>
      </c>
    </row>
    <row r="1293" spans="1:1" hidden="1">
      <c r="A1293" t="s">
        <v>1344</v>
      </c>
    </row>
    <row r="1294" spans="1:1" hidden="1">
      <c r="A1294" t="s">
        <v>1345</v>
      </c>
    </row>
    <row r="1295" spans="1:1" hidden="1">
      <c r="A1295" t="s">
        <v>1346</v>
      </c>
    </row>
    <row r="1296" spans="1:1" hidden="1">
      <c r="A1296" t="s">
        <v>1347</v>
      </c>
    </row>
    <row r="1297" spans="1:1" hidden="1">
      <c r="A1297" t="s">
        <v>1348</v>
      </c>
    </row>
    <row r="1298" spans="1:1" hidden="1">
      <c r="A1298" t="s">
        <v>1349</v>
      </c>
    </row>
    <row r="1299" spans="1:1" hidden="1">
      <c r="A1299" t="s">
        <v>1350</v>
      </c>
    </row>
    <row r="1300" spans="1:1" hidden="1">
      <c r="A1300" t="s">
        <v>1351</v>
      </c>
    </row>
    <row r="1301" spans="1:1" hidden="1">
      <c r="A1301" t="s">
        <v>1352</v>
      </c>
    </row>
    <row r="1302" spans="1:1" hidden="1">
      <c r="A1302" t="s">
        <v>1353</v>
      </c>
    </row>
    <row r="1303" spans="1:1" hidden="1">
      <c r="A1303" t="s">
        <v>1354</v>
      </c>
    </row>
    <row r="1304" spans="1:1" hidden="1">
      <c r="A1304" t="s">
        <v>1355</v>
      </c>
    </row>
    <row r="1305" spans="1:1" hidden="1">
      <c r="A1305" t="s">
        <v>1356</v>
      </c>
    </row>
    <row r="1306" spans="1:1" hidden="1">
      <c r="A1306" t="s">
        <v>1357</v>
      </c>
    </row>
    <row r="1307" spans="1:1" hidden="1">
      <c r="A1307" t="s">
        <v>1358</v>
      </c>
    </row>
    <row r="1308" spans="1:1" hidden="1">
      <c r="A1308" t="s">
        <v>1359</v>
      </c>
    </row>
    <row r="1309" spans="1:1" hidden="1">
      <c r="A1309" t="s">
        <v>1360</v>
      </c>
    </row>
    <row r="1310" spans="1:1" hidden="1">
      <c r="A1310" t="s">
        <v>1361</v>
      </c>
    </row>
    <row r="1311" spans="1:1" hidden="1">
      <c r="A1311" t="s">
        <v>1362</v>
      </c>
    </row>
    <row r="1312" spans="1:1" hidden="1">
      <c r="A1312" t="s">
        <v>1363</v>
      </c>
    </row>
    <row r="1313" spans="1:1" hidden="1">
      <c r="A1313" t="s">
        <v>1364</v>
      </c>
    </row>
    <row r="1314" spans="1:1" hidden="1">
      <c r="A1314" t="s">
        <v>1365</v>
      </c>
    </row>
    <row r="1315" spans="1:1" hidden="1">
      <c r="A1315" t="s">
        <v>1366</v>
      </c>
    </row>
    <row r="1316" spans="1:1" hidden="1">
      <c r="A1316" t="s">
        <v>1367</v>
      </c>
    </row>
    <row r="1317" spans="1:1" hidden="1">
      <c r="A1317" t="s">
        <v>1368</v>
      </c>
    </row>
    <row r="1318" spans="1:1" hidden="1">
      <c r="A1318" t="s">
        <v>1369</v>
      </c>
    </row>
    <row r="1319" spans="1:1" hidden="1">
      <c r="A1319" t="s">
        <v>1370</v>
      </c>
    </row>
    <row r="1320" spans="1:1" hidden="1">
      <c r="A1320" t="s">
        <v>1371</v>
      </c>
    </row>
    <row r="1321" spans="1:1" hidden="1">
      <c r="A1321" t="s">
        <v>1372</v>
      </c>
    </row>
    <row r="1322" spans="1:1" hidden="1">
      <c r="A1322" t="s">
        <v>1373</v>
      </c>
    </row>
    <row r="1323" spans="1:1" hidden="1">
      <c r="A1323" t="s">
        <v>1374</v>
      </c>
    </row>
    <row r="1324" spans="1:1" hidden="1">
      <c r="A1324" t="s">
        <v>1375</v>
      </c>
    </row>
    <row r="1325" spans="1:1" hidden="1">
      <c r="A1325" t="s">
        <v>1376</v>
      </c>
    </row>
    <row r="1326" spans="1:1" hidden="1">
      <c r="A1326" t="s">
        <v>1377</v>
      </c>
    </row>
    <row r="1327" spans="1:1" hidden="1">
      <c r="A1327" t="s">
        <v>1378</v>
      </c>
    </row>
    <row r="1328" spans="1:1" hidden="1">
      <c r="A1328" t="s">
        <v>1379</v>
      </c>
    </row>
    <row r="1329" spans="1:1" hidden="1">
      <c r="A1329" t="s">
        <v>1380</v>
      </c>
    </row>
    <row r="1330" spans="1:1" hidden="1">
      <c r="A1330" t="s">
        <v>1381</v>
      </c>
    </row>
    <row r="1331" spans="1:1" hidden="1">
      <c r="A1331" t="s">
        <v>1382</v>
      </c>
    </row>
    <row r="1332" spans="1:1" hidden="1">
      <c r="A1332" t="s">
        <v>1383</v>
      </c>
    </row>
    <row r="1333" spans="1:1" hidden="1">
      <c r="A1333" t="s">
        <v>1384</v>
      </c>
    </row>
    <row r="1334" spans="1:1" hidden="1">
      <c r="A1334" t="s">
        <v>1385</v>
      </c>
    </row>
    <row r="1335" spans="1:1" hidden="1">
      <c r="A1335" t="s">
        <v>1386</v>
      </c>
    </row>
    <row r="1336" spans="1:1" hidden="1">
      <c r="A1336" t="s">
        <v>1387</v>
      </c>
    </row>
    <row r="1337" spans="1:1" hidden="1">
      <c r="A1337" t="s">
        <v>1388</v>
      </c>
    </row>
    <row r="1338" spans="1:1" hidden="1">
      <c r="A1338" t="s">
        <v>1389</v>
      </c>
    </row>
    <row r="1339" spans="1:1" hidden="1">
      <c r="A1339" t="s">
        <v>1390</v>
      </c>
    </row>
    <row r="1340" spans="1:1" hidden="1">
      <c r="A1340" t="s">
        <v>1391</v>
      </c>
    </row>
    <row r="1341" spans="1:1" hidden="1">
      <c r="A1341" t="s">
        <v>1392</v>
      </c>
    </row>
    <row r="1342" spans="1:1" hidden="1">
      <c r="A1342" t="s">
        <v>1393</v>
      </c>
    </row>
    <row r="1343" spans="1:1" hidden="1">
      <c r="A1343" t="s">
        <v>1394</v>
      </c>
    </row>
    <row r="1344" spans="1:1" hidden="1">
      <c r="A1344" t="s">
        <v>1395</v>
      </c>
    </row>
    <row r="1345" spans="1:1" hidden="1">
      <c r="A1345" t="s">
        <v>1396</v>
      </c>
    </row>
    <row r="1346" spans="1:1" hidden="1">
      <c r="A1346" t="s">
        <v>1397</v>
      </c>
    </row>
    <row r="1347" spans="1:1" hidden="1">
      <c r="A1347" t="s">
        <v>1398</v>
      </c>
    </row>
    <row r="1348" spans="1:1" hidden="1">
      <c r="A1348" t="s">
        <v>1399</v>
      </c>
    </row>
    <row r="1349" spans="1:1" hidden="1">
      <c r="A1349" t="s">
        <v>1400</v>
      </c>
    </row>
    <row r="1350" spans="1:1" hidden="1">
      <c r="A1350" t="s">
        <v>1401</v>
      </c>
    </row>
    <row r="1351" spans="1:1" hidden="1">
      <c r="A1351" t="s">
        <v>1402</v>
      </c>
    </row>
    <row r="1352" spans="1:1" hidden="1">
      <c r="A1352" t="s">
        <v>1403</v>
      </c>
    </row>
    <row r="1353" spans="1:1" hidden="1">
      <c r="A1353" t="s">
        <v>1404</v>
      </c>
    </row>
    <row r="1354" spans="1:1" hidden="1">
      <c r="A1354" t="s">
        <v>1405</v>
      </c>
    </row>
    <row r="1355" spans="1:1" hidden="1">
      <c r="A1355" t="s">
        <v>1406</v>
      </c>
    </row>
    <row r="1356" spans="1:1" hidden="1">
      <c r="A1356" t="s">
        <v>1407</v>
      </c>
    </row>
    <row r="1357" spans="1:1" hidden="1">
      <c r="A1357" t="s">
        <v>1408</v>
      </c>
    </row>
    <row r="1358" spans="1:1" hidden="1">
      <c r="A1358" t="s">
        <v>1409</v>
      </c>
    </row>
    <row r="1359" spans="1:1" hidden="1">
      <c r="A1359" t="s">
        <v>1410</v>
      </c>
    </row>
    <row r="1360" spans="1:1" hidden="1">
      <c r="A1360" t="s">
        <v>1411</v>
      </c>
    </row>
    <row r="1361" spans="1:1" hidden="1">
      <c r="A1361" t="s">
        <v>1412</v>
      </c>
    </row>
    <row r="1362" spans="1:1" hidden="1">
      <c r="A1362" t="s">
        <v>1413</v>
      </c>
    </row>
    <row r="1363" spans="1:1" hidden="1">
      <c r="A1363" t="s">
        <v>1414</v>
      </c>
    </row>
    <row r="1364" spans="1:1" hidden="1">
      <c r="A1364" t="s">
        <v>1415</v>
      </c>
    </row>
    <row r="1365" spans="1:1" hidden="1">
      <c r="A1365" t="s">
        <v>1416</v>
      </c>
    </row>
    <row r="1366" spans="1:1" hidden="1">
      <c r="A1366" t="s">
        <v>1417</v>
      </c>
    </row>
    <row r="1367" spans="1:1" hidden="1">
      <c r="A1367" t="s">
        <v>1418</v>
      </c>
    </row>
    <row r="1368" spans="1:1" hidden="1">
      <c r="A1368" t="s">
        <v>1419</v>
      </c>
    </row>
    <row r="1369" spans="1:1" hidden="1">
      <c r="A1369" t="s">
        <v>1420</v>
      </c>
    </row>
    <row r="1370" spans="1:1" hidden="1">
      <c r="A1370" t="s">
        <v>1421</v>
      </c>
    </row>
    <row r="1371" spans="1:1" hidden="1">
      <c r="A1371" t="s">
        <v>1422</v>
      </c>
    </row>
    <row r="1372" spans="1:1" hidden="1">
      <c r="A1372" t="s">
        <v>1423</v>
      </c>
    </row>
    <row r="1373" spans="1:1" hidden="1">
      <c r="A1373" t="s">
        <v>1424</v>
      </c>
    </row>
    <row r="1374" spans="1:1" hidden="1">
      <c r="A1374" t="s">
        <v>1425</v>
      </c>
    </row>
    <row r="1375" spans="1:1" hidden="1">
      <c r="A1375" t="s">
        <v>1426</v>
      </c>
    </row>
    <row r="1376" spans="1:1" hidden="1">
      <c r="A1376" t="s">
        <v>1427</v>
      </c>
    </row>
    <row r="1377" spans="1:1" hidden="1">
      <c r="A1377" t="s">
        <v>1428</v>
      </c>
    </row>
    <row r="1378" spans="1:1" hidden="1">
      <c r="A1378" t="s">
        <v>1429</v>
      </c>
    </row>
    <row r="1379" spans="1:1" hidden="1">
      <c r="A1379" t="s">
        <v>1430</v>
      </c>
    </row>
    <row r="1380" spans="1:1" hidden="1">
      <c r="A1380" t="s">
        <v>1431</v>
      </c>
    </row>
    <row r="1381" spans="1:1" hidden="1">
      <c r="A1381" t="s">
        <v>1432</v>
      </c>
    </row>
    <row r="1382" spans="1:1" hidden="1">
      <c r="A1382" t="s">
        <v>1433</v>
      </c>
    </row>
    <row r="1383" spans="1:1" hidden="1">
      <c r="A1383" t="s">
        <v>1434</v>
      </c>
    </row>
    <row r="1384" spans="1:1" hidden="1">
      <c r="A1384" t="s">
        <v>1435</v>
      </c>
    </row>
    <row r="1385" spans="1:1" hidden="1">
      <c r="A1385" t="s">
        <v>1436</v>
      </c>
    </row>
    <row r="1386" spans="1:1" hidden="1">
      <c r="A1386" t="s">
        <v>1437</v>
      </c>
    </row>
    <row r="1387" spans="1:1" hidden="1">
      <c r="A1387" t="s">
        <v>1438</v>
      </c>
    </row>
    <row r="1388" spans="1:1" hidden="1">
      <c r="A1388" t="s">
        <v>1439</v>
      </c>
    </row>
    <row r="1389" spans="1:1" hidden="1">
      <c r="A1389" t="s">
        <v>1440</v>
      </c>
    </row>
    <row r="1390" spans="1:1" hidden="1">
      <c r="A1390" t="s">
        <v>1441</v>
      </c>
    </row>
    <row r="1391" spans="1:1" hidden="1">
      <c r="A1391" t="s">
        <v>1442</v>
      </c>
    </row>
    <row r="1392" spans="1:1" hidden="1">
      <c r="A1392" t="s">
        <v>1443</v>
      </c>
    </row>
    <row r="1393" spans="1:1" hidden="1">
      <c r="A1393" t="s">
        <v>1444</v>
      </c>
    </row>
    <row r="1394" spans="1:1" hidden="1">
      <c r="A1394" t="s">
        <v>1445</v>
      </c>
    </row>
    <row r="1395" spans="1:1" hidden="1">
      <c r="A1395" t="s">
        <v>1446</v>
      </c>
    </row>
    <row r="1396" spans="1:1" hidden="1">
      <c r="A1396" t="s">
        <v>1447</v>
      </c>
    </row>
    <row r="1397" spans="1:1" hidden="1">
      <c r="A1397" t="s">
        <v>1448</v>
      </c>
    </row>
    <row r="1398" spans="1:1" hidden="1">
      <c r="A1398" t="s">
        <v>1449</v>
      </c>
    </row>
    <row r="1399" spans="1:1" hidden="1">
      <c r="A1399" t="s">
        <v>1450</v>
      </c>
    </row>
    <row r="1400" spans="1:1" hidden="1">
      <c r="A1400" t="s">
        <v>1451</v>
      </c>
    </row>
    <row r="1401" spans="1:1" hidden="1">
      <c r="A1401" t="s">
        <v>1452</v>
      </c>
    </row>
    <row r="1402" spans="1:1" hidden="1">
      <c r="A1402" t="s">
        <v>1453</v>
      </c>
    </row>
    <row r="1403" spans="1:1" hidden="1">
      <c r="A1403" t="s">
        <v>1454</v>
      </c>
    </row>
    <row r="1404" spans="1:1" hidden="1">
      <c r="A1404" t="s">
        <v>1455</v>
      </c>
    </row>
    <row r="1405" spans="1:1" hidden="1">
      <c r="A1405" t="s">
        <v>1456</v>
      </c>
    </row>
    <row r="1406" spans="1:1" hidden="1">
      <c r="A1406" t="s">
        <v>1457</v>
      </c>
    </row>
    <row r="1407" spans="1:1" hidden="1">
      <c r="A1407" t="s">
        <v>1458</v>
      </c>
    </row>
    <row r="1408" spans="1:1" hidden="1">
      <c r="A1408" t="s">
        <v>1459</v>
      </c>
    </row>
    <row r="1409" spans="1:1" hidden="1">
      <c r="A1409" t="s">
        <v>1460</v>
      </c>
    </row>
    <row r="1410" spans="1:1" hidden="1">
      <c r="A1410" t="s">
        <v>1461</v>
      </c>
    </row>
    <row r="1411" spans="1:1" hidden="1">
      <c r="A1411" t="s">
        <v>1462</v>
      </c>
    </row>
    <row r="1412" spans="1:1" hidden="1">
      <c r="A1412" t="s">
        <v>1463</v>
      </c>
    </row>
    <row r="1413" spans="1:1" hidden="1">
      <c r="A1413" t="s">
        <v>1464</v>
      </c>
    </row>
    <row r="1414" spans="1:1" hidden="1">
      <c r="A1414" t="s">
        <v>1465</v>
      </c>
    </row>
    <row r="1415" spans="1:1" hidden="1">
      <c r="A1415" t="s">
        <v>1466</v>
      </c>
    </row>
    <row r="1416" spans="1:1" hidden="1">
      <c r="A1416" t="s">
        <v>1467</v>
      </c>
    </row>
    <row r="1417" spans="1:1" hidden="1">
      <c r="A1417" t="s">
        <v>1468</v>
      </c>
    </row>
    <row r="1418" spans="1:1" hidden="1">
      <c r="A1418" t="s">
        <v>1469</v>
      </c>
    </row>
    <row r="1419" spans="1:1" hidden="1">
      <c r="A1419" t="s">
        <v>1470</v>
      </c>
    </row>
    <row r="1420" spans="1:1" hidden="1">
      <c r="A1420" t="s">
        <v>1471</v>
      </c>
    </row>
    <row r="1421" spans="1:1" hidden="1">
      <c r="A1421" t="s">
        <v>1472</v>
      </c>
    </row>
    <row r="1422" spans="1:1" hidden="1">
      <c r="A1422" t="s">
        <v>1473</v>
      </c>
    </row>
    <row r="1423" spans="1:1" hidden="1">
      <c r="A1423" t="s">
        <v>1474</v>
      </c>
    </row>
    <row r="1424" spans="1:1" hidden="1">
      <c r="A1424" t="s">
        <v>1475</v>
      </c>
    </row>
    <row r="1425" spans="1:1" hidden="1">
      <c r="A1425" t="s">
        <v>1476</v>
      </c>
    </row>
    <row r="1426" spans="1:1" hidden="1">
      <c r="A1426" t="s">
        <v>1477</v>
      </c>
    </row>
    <row r="1427" spans="1:1" hidden="1">
      <c r="A1427" t="s">
        <v>1478</v>
      </c>
    </row>
    <row r="1428" spans="1:1" hidden="1">
      <c r="A1428" t="s">
        <v>1479</v>
      </c>
    </row>
    <row r="1429" spans="1:1" hidden="1">
      <c r="A1429" t="s">
        <v>1480</v>
      </c>
    </row>
    <row r="1430" spans="1:1" hidden="1">
      <c r="A1430" t="s">
        <v>1481</v>
      </c>
    </row>
    <row r="1431" spans="1:1" hidden="1">
      <c r="A1431" t="s">
        <v>1482</v>
      </c>
    </row>
    <row r="1432" spans="1:1" hidden="1">
      <c r="A1432" t="s">
        <v>1483</v>
      </c>
    </row>
    <row r="1433" spans="1:1" hidden="1">
      <c r="A1433" t="s">
        <v>1484</v>
      </c>
    </row>
    <row r="1434" spans="1:1" hidden="1">
      <c r="A1434" t="s">
        <v>1485</v>
      </c>
    </row>
    <row r="1435" spans="1:1" hidden="1">
      <c r="A1435" t="s">
        <v>1486</v>
      </c>
    </row>
    <row r="1436" spans="1:1" hidden="1">
      <c r="A1436" t="s">
        <v>1487</v>
      </c>
    </row>
    <row r="1437" spans="1:1" hidden="1">
      <c r="A1437" t="s">
        <v>1488</v>
      </c>
    </row>
    <row r="1438" spans="1:1" hidden="1">
      <c r="A1438" t="s">
        <v>1489</v>
      </c>
    </row>
    <row r="1439" spans="1:1" hidden="1">
      <c r="A1439" t="s">
        <v>1490</v>
      </c>
    </row>
    <row r="1440" spans="1:1" hidden="1">
      <c r="A1440" t="s">
        <v>1491</v>
      </c>
    </row>
    <row r="1441" spans="1:1" hidden="1">
      <c r="A1441" t="s">
        <v>1492</v>
      </c>
    </row>
    <row r="1442" spans="1:1" hidden="1">
      <c r="A1442" t="s">
        <v>1493</v>
      </c>
    </row>
    <row r="1443" spans="1:1" hidden="1">
      <c r="A1443" t="s">
        <v>1494</v>
      </c>
    </row>
    <row r="1444" spans="1:1" hidden="1">
      <c r="A1444" t="s">
        <v>1495</v>
      </c>
    </row>
    <row r="1445" spans="1:1" hidden="1">
      <c r="A1445" t="s">
        <v>1496</v>
      </c>
    </row>
    <row r="1446" spans="1:1" hidden="1">
      <c r="A1446" t="s">
        <v>1497</v>
      </c>
    </row>
    <row r="1447" spans="1:1" hidden="1">
      <c r="A1447" t="s">
        <v>1498</v>
      </c>
    </row>
    <row r="1448" spans="1:1" hidden="1">
      <c r="A1448" t="s">
        <v>1499</v>
      </c>
    </row>
    <row r="1449" spans="1:1" hidden="1">
      <c r="A1449" t="s">
        <v>1500</v>
      </c>
    </row>
    <row r="1450" spans="1:1" hidden="1">
      <c r="A1450" t="s">
        <v>1501</v>
      </c>
    </row>
    <row r="1451" spans="1:1" hidden="1">
      <c r="A1451" t="s">
        <v>1502</v>
      </c>
    </row>
    <row r="1452" spans="1:1" hidden="1">
      <c r="A1452" t="s">
        <v>1503</v>
      </c>
    </row>
    <row r="1453" spans="1:1" hidden="1">
      <c r="A1453" t="s">
        <v>1504</v>
      </c>
    </row>
    <row r="1454" spans="1:1" hidden="1">
      <c r="A1454" t="s">
        <v>1505</v>
      </c>
    </row>
    <row r="1455" spans="1:1" hidden="1">
      <c r="A1455" t="s">
        <v>1506</v>
      </c>
    </row>
    <row r="1456" spans="1:1" hidden="1">
      <c r="A1456" t="s">
        <v>1507</v>
      </c>
    </row>
    <row r="1457" spans="1:1" hidden="1">
      <c r="A1457" t="s">
        <v>1508</v>
      </c>
    </row>
    <row r="1458" spans="1:1" hidden="1">
      <c r="A1458" t="s">
        <v>1509</v>
      </c>
    </row>
    <row r="1459" spans="1:1" hidden="1">
      <c r="A1459" t="s">
        <v>1510</v>
      </c>
    </row>
    <row r="1460" spans="1:1" hidden="1">
      <c r="A1460" t="s">
        <v>1511</v>
      </c>
    </row>
    <row r="1461" spans="1:1" hidden="1">
      <c r="A1461" t="s">
        <v>1512</v>
      </c>
    </row>
    <row r="1462" spans="1:1" hidden="1">
      <c r="A1462" t="s">
        <v>1513</v>
      </c>
    </row>
    <row r="1463" spans="1:1" hidden="1">
      <c r="A1463" t="s">
        <v>1514</v>
      </c>
    </row>
    <row r="1464" spans="1:1" hidden="1">
      <c r="A1464" t="s">
        <v>1515</v>
      </c>
    </row>
    <row r="1465" spans="1:1" hidden="1">
      <c r="A1465" t="s">
        <v>1516</v>
      </c>
    </row>
    <row r="1466" spans="1:1" hidden="1">
      <c r="A1466" t="s">
        <v>1517</v>
      </c>
    </row>
    <row r="1467" spans="1:1" hidden="1">
      <c r="A1467" t="s">
        <v>1518</v>
      </c>
    </row>
    <row r="1468" spans="1:1" hidden="1">
      <c r="A1468" t="s">
        <v>1519</v>
      </c>
    </row>
    <row r="1469" spans="1:1" hidden="1">
      <c r="A1469" t="s">
        <v>1520</v>
      </c>
    </row>
    <row r="1470" spans="1:1" hidden="1">
      <c r="A1470" t="s">
        <v>1521</v>
      </c>
    </row>
    <row r="1471" spans="1:1" hidden="1">
      <c r="A1471" t="s">
        <v>1522</v>
      </c>
    </row>
    <row r="1472" spans="1:1" hidden="1">
      <c r="A1472" t="s">
        <v>1523</v>
      </c>
    </row>
    <row r="1473" spans="1:1" hidden="1">
      <c r="A1473" t="s">
        <v>1524</v>
      </c>
    </row>
    <row r="1474" spans="1:1" hidden="1">
      <c r="A1474" t="s">
        <v>1525</v>
      </c>
    </row>
    <row r="1475" spans="1:1" hidden="1">
      <c r="A1475" t="s">
        <v>1526</v>
      </c>
    </row>
    <row r="1476" spans="1:1" hidden="1">
      <c r="A1476" t="s">
        <v>1527</v>
      </c>
    </row>
    <row r="1477" spans="1:1" hidden="1">
      <c r="A1477" t="s">
        <v>1528</v>
      </c>
    </row>
    <row r="1478" spans="1:1" hidden="1">
      <c r="A1478" t="s">
        <v>1529</v>
      </c>
    </row>
    <row r="1479" spans="1:1" hidden="1">
      <c r="A1479" t="s">
        <v>1530</v>
      </c>
    </row>
    <row r="1480" spans="1:1" hidden="1">
      <c r="A1480" t="s">
        <v>1531</v>
      </c>
    </row>
    <row r="1481" spans="1:1" hidden="1">
      <c r="A1481" t="s">
        <v>1532</v>
      </c>
    </row>
    <row r="1482" spans="1:1" hidden="1">
      <c r="A1482" t="s">
        <v>1533</v>
      </c>
    </row>
    <row r="1483" spans="1:1" hidden="1">
      <c r="A1483" t="s">
        <v>1534</v>
      </c>
    </row>
    <row r="1484" spans="1:1" hidden="1">
      <c r="A1484" t="s">
        <v>1535</v>
      </c>
    </row>
    <row r="1485" spans="1:1" hidden="1">
      <c r="A1485" t="s">
        <v>1536</v>
      </c>
    </row>
    <row r="1486" spans="1:1" hidden="1">
      <c r="A1486" t="s">
        <v>1537</v>
      </c>
    </row>
    <row r="1487" spans="1:1" hidden="1">
      <c r="A1487" t="s">
        <v>1538</v>
      </c>
    </row>
    <row r="1488" spans="1:1" hidden="1">
      <c r="A1488" t="s">
        <v>1539</v>
      </c>
    </row>
    <row r="1489" spans="1:1" hidden="1">
      <c r="A1489" t="s">
        <v>1540</v>
      </c>
    </row>
    <row r="1490" spans="1:1" hidden="1">
      <c r="A1490" t="s">
        <v>1541</v>
      </c>
    </row>
    <row r="1491" spans="1:1" hidden="1">
      <c r="A1491" t="s">
        <v>1542</v>
      </c>
    </row>
    <row r="1492" spans="1:1" hidden="1">
      <c r="A1492" t="s">
        <v>1543</v>
      </c>
    </row>
    <row r="1493" spans="1:1" hidden="1">
      <c r="A1493" t="s">
        <v>1544</v>
      </c>
    </row>
    <row r="1494" spans="1:1" hidden="1">
      <c r="A1494" t="s">
        <v>1545</v>
      </c>
    </row>
    <row r="1495" spans="1:1" hidden="1">
      <c r="A1495" t="s">
        <v>1546</v>
      </c>
    </row>
    <row r="1496" spans="1:1" hidden="1">
      <c r="A1496" t="s">
        <v>1547</v>
      </c>
    </row>
    <row r="1497" spans="1:1" hidden="1">
      <c r="A1497" t="s">
        <v>1548</v>
      </c>
    </row>
    <row r="1498" spans="1:1" hidden="1">
      <c r="A1498" t="s">
        <v>1549</v>
      </c>
    </row>
    <row r="1499" spans="1:1" hidden="1">
      <c r="A1499" t="s">
        <v>1550</v>
      </c>
    </row>
    <row r="1500" spans="1:1" hidden="1">
      <c r="A1500" t="s">
        <v>1551</v>
      </c>
    </row>
    <row r="1501" spans="1:1" hidden="1">
      <c r="A1501" t="s">
        <v>1552</v>
      </c>
    </row>
    <row r="1502" spans="1:1" hidden="1">
      <c r="A1502" t="s">
        <v>1553</v>
      </c>
    </row>
    <row r="1503" spans="1:1" hidden="1">
      <c r="A1503" t="s">
        <v>1554</v>
      </c>
    </row>
    <row r="1504" spans="1:1" hidden="1">
      <c r="A1504" t="s">
        <v>1555</v>
      </c>
    </row>
    <row r="1505" spans="1:1" hidden="1">
      <c r="A1505" t="s">
        <v>1556</v>
      </c>
    </row>
    <row r="1506" spans="1:1" hidden="1">
      <c r="A1506" t="s">
        <v>1557</v>
      </c>
    </row>
    <row r="1507" spans="1:1" hidden="1">
      <c r="A1507" t="s">
        <v>1558</v>
      </c>
    </row>
    <row r="1508" spans="1:1" hidden="1">
      <c r="A1508" t="s">
        <v>1559</v>
      </c>
    </row>
    <row r="1509" spans="1:1" hidden="1">
      <c r="A1509" t="s">
        <v>1560</v>
      </c>
    </row>
    <row r="1510" spans="1:1" hidden="1">
      <c r="A1510" t="s">
        <v>1561</v>
      </c>
    </row>
    <row r="1511" spans="1:1" hidden="1">
      <c r="A1511" t="s">
        <v>1562</v>
      </c>
    </row>
    <row r="1512" spans="1:1" hidden="1">
      <c r="A1512" t="s">
        <v>1563</v>
      </c>
    </row>
    <row r="1513" spans="1:1" hidden="1">
      <c r="A1513" t="s">
        <v>1564</v>
      </c>
    </row>
    <row r="1514" spans="1:1" hidden="1">
      <c r="A1514" t="s">
        <v>1565</v>
      </c>
    </row>
    <row r="1515" spans="1:1" hidden="1">
      <c r="A1515" t="s">
        <v>1566</v>
      </c>
    </row>
    <row r="1516" spans="1:1" hidden="1">
      <c r="A1516" t="s">
        <v>1567</v>
      </c>
    </row>
    <row r="1517" spans="1:1" hidden="1">
      <c r="A1517" t="s">
        <v>1568</v>
      </c>
    </row>
    <row r="1518" spans="1:1" hidden="1">
      <c r="A1518" t="s">
        <v>1569</v>
      </c>
    </row>
    <row r="1519" spans="1:1" hidden="1">
      <c r="A1519" t="s">
        <v>1570</v>
      </c>
    </row>
    <row r="1520" spans="1:1" hidden="1">
      <c r="A1520" t="s">
        <v>1571</v>
      </c>
    </row>
    <row r="1521" spans="1:1" hidden="1">
      <c r="A1521" t="s">
        <v>1572</v>
      </c>
    </row>
    <row r="1522" spans="1:1" hidden="1">
      <c r="A1522" t="s">
        <v>1573</v>
      </c>
    </row>
    <row r="1523" spans="1:1" hidden="1">
      <c r="A1523" t="s">
        <v>1574</v>
      </c>
    </row>
    <row r="1524" spans="1:1" hidden="1">
      <c r="A1524" t="s">
        <v>1575</v>
      </c>
    </row>
    <row r="1525" spans="1:1" hidden="1">
      <c r="A1525" t="s">
        <v>1576</v>
      </c>
    </row>
    <row r="1526" spans="1:1" hidden="1">
      <c r="A1526" t="s">
        <v>1577</v>
      </c>
    </row>
    <row r="1527" spans="1:1" hidden="1">
      <c r="A1527" t="s">
        <v>1578</v>
      </c>
    </row>
    <row r="1528" spans="1:1" hidden="1">
      <c r="A1528" t="s">
        <v>1579</v>
      </c>
    </row>
    <row r="1529" spans="1:1" hidden="1">
      <c r="A1529" t="s">
        <v>1580</v>
      </c>
    </row>
    <row r="1530" spans="1:1" hidden="1">
      <c r="A1530" t="s">
        <v>1581</v>
      </c>
    </row>
    <row r="1531" spans="1:1" hidden="1">
      <c r="A1531" t="s">
        <v>1582</v>
      </c>
    </row>
    <row r="1532" spans="1:1" hidden="1">
      <c r="A1532" t="s">
        <v>1583</v>
      </c>
    </row>
    <row r="1533" spans="1:1" hidden="1">
      <c r="A1533" t="s">
        <v>1584</v>
      </c>
    </row>
    <row r="1534" spans="1:1" hidden="1">
      <c r="A1534" t="s">
        <v>1585</v>
      </c>
    </row>
    <row r="1535" spans="1:1" hidden="1">
      <c r="A1535" t="s">
        <v>1586</v>
      </c>
    </row>
    <row r="1536" spans="1:1" hidden="1">
      <c r="A1536" t="s">
        <v>1587</v>
      </c>
    </row>
    <row r="1537" spans="1:1" hidden="1">
      <c r="A1537" t="s">
        <v>1588</v>
      </c>
    </row>
    <row r="1538" spans="1:1" hidden="1">
      <c r="A1538" t="s">
        <v>1589</v>
      </c>
    </row>
    <row r="1539" spans="1:1" hidden="1">
      <c r="A1539" t="s">
        <v>1590</v>
      </c>
    </row>
    <row r="1540" spans="1:1" hidden="1">
      <c r="A1540" t="s">
        <v>1591</v>
      </c>
    </row>
    <row r="1541" spans="1:1" hidden="1">
      <c r="A1541" t="s">
        <v>1592</v>
      </c>
    </row>
    <row r="1542" spans="1:1" hidden="1">
      <c r="A1542" t="s">
        <v>1593</v>
      </c>
    </row>
    <row r="1543" spans="1:1" hidden="1">
      <c r="A1543" t="s">
        <v>1594</v>
      </c>
    </row>
    <row r="1544" spans="1:1" hidden="1">
      <c r="A1544" t="s">
        <v>1595</v>
      </c>
    </row>
    <row r="1545" spans="1:1" hidden="1">
      <c r="A1545" t="s">
        <v>1596</v>
      </c>
    </row>
    <row r="1546" spans="1:1" hidden="1">
      <c r="A1546" t="s">
        <v>1597</v>
      </c>
    </row>
    <row r="1547" spans="1:1" hidden="1">
      <c r="A1547" t="s">
        <v>1598</v>
      </c>
    </row>
    <row r="1548" spans="1:1" hidden="1">
      <c r="A1548" t="s">
        <v>1599</v>
      </c>
    </row>
    <row r="1549" spans="1:1" hidden="1">
      <c r="A1549" t="s">
        <v>1600</v>
      </c>
    </row>
    <row r="1550" spans="1:1" hidden="1">
      <c r="A1550" t="s">
        <v>1601</v>
      </c>
    </row>
    <row r="1551" spans="1:1" hidden="1">
      <c r="A1551" t="s">
        <v>1602</v>
      </c>
    </row>
    <row r="1552" spans="1:1" hidden="1">
      <c r="A1552" t="s">
        <v>1603</v>
      </c>
    </row>
    <row r="1553" spans="1:1" hidden="1">
      <c r="A1553" t="s">
        <v>1604</v>
      </c>
    </row>
    <row r="1554" spans="1:1" hidden="1">
      <c r="A1554" t="s">
        <v>1605</v>
      </c>
    </row>
    <row r="1555" spans="1:1" hidden="1">
      <c r="A1555" t="s">
        <v>1606</v>
      </c>
    </row>
    <row r="1556" spans="1:1" hidden="1">
      <c r="A1556" t="s">
        <v>1607</v>
      </c>
    </row>
    <row r="1557" spans="1:1" hidden="1">
      <c r="A1557" t="s">
        <v>1608</v>
      </c>
    </row>
    <row r="1558" spans="1:1" hidden="1">
      <c r="A1558" t="s">
        <v>1609</v>
      </c>
    </row>
    <row r="1559" spans="1:1" hidden="1">
      <c r="A1559" t="s">
        <v>1610</v>
      </c>
    </row>
    <row r="1560" spans="1:1" hidden="1">
      <c r="A1560" t="s">
        <v>1611</v>
      </c>
    </row>
    <row r="1561" spans="1:1" hidden="1">
      <c r="A1561" t="s">
        <v>1612</v>
      </c>
    </row>
    <row r="1562" spans="1:1" hidden="1">
      <c r="A1562" t="s">
        <v>1613</v>
      </c>
    </row>
    <row r="1563" spans="1:1" hidden="1">
      <c r="A1563" t="s">
        <v>1614</v>
      </c>
    </row>
    <row r="1564" spans="1:1" hidden="1">
      <c r="A1564" t="s">
        <v>1615</v>
      </c>
    </row>
    <row r="1565" spans="1:1" hidden="1">
      <c r="A1565" t="s">
        <v>1616</v>
      </c>
    </row>
    <row r="1566" spans="1:1" hidden="1">
      <c r="A1566" t="s">
        <v>1617</v>
      </c>
    </row>
    <row r="1567" spans="1:1" hidden="1">
      <c r="A1567" t="s">
        <v>1618</v>
      </c>
    </row>
    <row r="1568" spans="1:1" hidden="1">
      <c r="A1568" t="s">
        <v>1619</v>
      </c>
    </row>
    <row r="1569" spans="1:1" hidden="1">
      <c r="A1569" t="s">
        <v>1620</v>
      </c>
    </row>
    <row r="1570" spans="1:1" hidden="1">
      <c r="A1570" t="s">
        <v>1621</v>
      </c>
    </row>
    <row r="1571" spans="1:1" hidden="1">
      <c r="A1571" t="s">
        <v>1622</v>
      </c>
    </row>
    <row r="1572" spans="1:1" hidden="1">
      <c r="A1572" t="s">
        <v>1623</v>
      </c>
    </row>
    <row r="1573" spans="1:1" hidden="1">
      <c r="A1573" t="s">
        <v>1624</v>
      </c>
    </row>
    <row r="1574" spans="1:1" hidden="1">
      <c r="A1574" t="s">
        <v>1625</v>
      </c>
    </row>
    <row r="1575" spans="1:1" hidden="1">
      <c r="A1575" t="s">
        <v>1626</v>
      </c>
    </row>
    <row r="1576" spans="1:1" hidden="1">
      <c r="A1576" t="s">
        <v>1627</v>
      </c>
    </row>
    <row r="1577" spans="1:1" hidden="1">
      <c r="A1577" t="s">
        <v>1628</v>
      </c>
    </row>
    <row r="1578" spans="1:1" hidden="1">
      <c r="A1578" t="s">
        <v>1629</v>
      </c>
    </row>
    <row r="1579" spans="1:1" hidden="1">
      <c r="A1579" t="s">
        <v>1630</v>
      </c>
    </row>
    <row r="1580" spans="1:1" hidden="1">
      <c r="A1580" t="s">
        <v>1631</v>
      </c>
    </row>
    <row r="1581" spans="1:1" hidden="1">
      <c r="A1581" t="s">
        <v>1632</v>
      </c>
    </row>
    <row r="1582" spans="1:1" hidden="1">
      <c r="A1582" t="s">
        <v>1633</v>
      </c>
    </row>
    <row r="1583" spans="1:1" hidden="1">
      <c r="A1583" t="s">
        <v>1634</v>
      </c>
    </row>
    <row r="1584" spans="1:1" hidden="1">
      <c r="A1584" t="s">
        <v>1635</v>
      </c>
    </row>
    <row r="1585" spans="1:1" hidden="1">
      <c r="A1585" t="s">
        <v>1636</v>
      </c>
    </row>
    <row r="1586" spans="1:1" hidden="1">
      <c r="A1586" t="s">
        <v>1637</v>
      </c>
    </row>
    <row r="1587" spans="1:1" hidden="1">
      <c r="A1587" t="s">
        <v>1638</v>
      </c>
    </row>
    <row r="1588" spans="1:1" hidden="1">
      <c r="A1588" t="s">
        <v>1639</v>
      </c>
    </row>
    <row r="1589" spans="1:1" hidden="1">
      <c r="A1589" t="s">
        <v>1640</v>
      </c>
    </row>
    <row r="1590" spans="1:1" hidden="1">
      <c r="A1590" t="s">
        <v>1641</v>
      </c>
    </row>
    <row r="1591" spans="1:1" hidden="1">
      <c r="A1591" t="s">
        <v>1642</v>
      </c>
    </row>
    <row r="1592" spans="1:1" hidden="1">
      <c r="A1592" t="s">
        <v>1643</v>
      </c>
    </row>
    <row r="1593" spans="1:1" hidden="1">
      <c r="A1593" t="s">
        <v>1644</v>
      </c>
    </row>
    <row r="1594" spans="1:1" hidden="1">
      <c r="A1594" t="s">
        <v>1645</v>
      </c>
    </row>
    <row r="1595" spans="1:1" hidden="1">
      <c r="A1595" t="s">
        <v>1646</v>
      </c>
    </row>
    <row r="1596" spans="1:1" hidden="1">
      <c r="A1596" t="s">
        <v>1647</v>
      </c>
    </row>
    <row r="1597" spans="1:1" hidden="1">
      <c r="A1597" t="s">
        <v>1648</v>
      </c>
    </row>
    <row r="1598" spans="1:1" hidden="1">
      <c r="A1598" t="s">
        <v>1649</v>
      </c>
    </row>
    <row r="1599" spans="1:1" hidden="1">
      <c r="A1599" t="s">
        <v>1650</v>
      </c>
    </row>
    <row r="1600" spans="1:1" hidden="1">
      <c r="A1600" t="s">
        <v>1651</v>
      </c>
    </row>
    <row r="1601" spans="1:1" hidden="1">
      <c r="A1601" t="s">
        <v>1652</v>
      </c>
    </row>
    <row r="1602" spans="1:1" hidden="1">
      <c r="A1602" t="s">
        <v>1653</v>
      </c>
    </row>
    <row r="1603" spans="1:1" hidden="1">
      <c r="A1603" t="s">
        <v>1654</v>
      </c>
    </row>
    <row r="1604" spans="1:1" hidden="1">
      <c r="A1604" t="s">
        <v>1655</v>
      </c>
    </row>
    <row r="1605" spans="1:1" hidden="1">
      <c r="A1605" t="s">
        <v>1656</v>
      </c>
    </row>
    <row r="1606" spans="1:1" hidden="1">
      <c r="A1606" t="s">
        <v>1657</v>
      </c>
    </row>
    <row r="1607" spans="1:1" hidden="1">
      <c r="A1607" t="s">
        <v>1658</v>
      </c>
    </row>
    <row r="1608" spans="1:1" hidden="1">
      <c r="A1608" t="s">
        <v>1659</v>
      </c>
    </row>
    <row r="1609" spans="1:1" hidden="1">
      <c r="A1609" t="s">
        <v>1660</v>
      </c>
    </row>
    <row r="1610" spans="1:1" hidden="1">
      <c r="A1610" t="s">
        <v>1661</v>
      </c>
    </row>
    <row r="1611" spans="1:1" hidden="1">
      <c r="A1611" t="s">
        <v>1662</v>
      </c>
    </row>
    <row r="1612" spans="1:1" hidden="1">
      <c r="A1612" t="s">
        <v>1663</v>
      </c>
    </row>
    <row r="1613" spans="1:1" hidden="1">
      <c r="A1613" t="s">
        <v>1664</v>
      </c>
    </row>
    <row r="1614" spans="1:1" hidden="1">
      <c r="A1614" t="s">
        <v>1665</v>
      </c>
    </row>
    <row r="1615" spans="1:1" hidden="1">
      <c r="A1615" t="s">
        <v>1666</v>
      </c>
    </row>
    <row r="1616" spans="1:1" hidden="1">
      <c r="A1616" t="s">
        <v>1667</v>
      </c>
    </row>
    <row r="1617" spans="1:1" hidden="1">
      <c r="A1617" t="s">
        <v>1668</v>
      </c>
    </row>
    <row r="1618" spans="1:1" hidden="1">
      <c r="A1618" t="s">
        <v>1669</v>
      </c>
    </row>
    <row r="1619" spans="1:1" hidden="1">
      <c r="A1619" t="s">
        <v>1670</v>
      </c>
    </row>
    <row r="1620" spans="1:1" hidden="1">
      <c r="A1620" t="s">
        <v>1671</v>
      </c>
    </row>
    <row r="1621" spans="1:1" hidden="1">
      <c r="A1621" t="s">
        <v>1672</v>
      </c>
    </row>
    <row r="1622" spans="1:1" hidden="1">
      <c r="A1622" t="s">
        <v>1673</v>
      </c>
    </row>
    <row r="1623" spans="1:1" hidden="1">
      <c r="A1623" t="s">
        <v>1674</v>
      </c>
    </row>
    <row r="1624" spans="1:1" hidden="1">
      <c r="A1624" t="s">
        <v>1675</v>
      </c>
    </row>
    <row r="1625" spans="1:1" hidden="1">
      <c r="A1625" t="s">
        <v>1676</v>
      </c>
    </row>
    <row r="1626" spans="1:1" hidden="1">
      <c r="A1626" t="s">
        <v>1677</v>
      </c>
    </row>
    <row r="1627" spans="1:1" hidden="1">
      <c r="A1627" t="s">
        <v>1678</v>
      </c>
    </row>
    <row r="1628" spans="1:1" hidden="1">
      <c r="A1628" t="s">
        <v>1679</v>
      </c>
    </row>
    <row r="1629" spans="1:1" hidden="1">
      <c r="A1629" t="s">
        <v>1680</v>
      </c>
    </row>
    <row r="1630" spans="1:1" hidden="1">
      <c r="A1630" t="s">
        <v>1681</v>
      </c>
    </row>
    <row r="1631" spans="1:1" hidden="1">
      <c r="A1631" t="s">
        <v>1682</v>
      </c>
    </row>
    <row r="1632" spans="1:1" hidden="1">
      <c r="A1632" t="s">
        <v>1683</v>
      </c>
    </row>
    <row r="1633" spans="1:1" hidden="1">
      <c r="A1633" t="s">
        <v>1684</v>
      </c>
    </row>
    <row r="1634" spans="1:1" hidden="1">
      <c r="A1634" t="s">
        <v>1685</v>
      </c>
    </row>
    <row r="1635" spans="1:1" hidden="1">
      <c r="A1635" t="s">
        <v>1686</v>
      </c>
    </row>
    <row r="1636" spans="1:1" hidden="1">
      <c r="A1636" t="s">
        <v>1687</v>
      </c>
    </row>
    <row r="1637" spans="1:1" hidden="1">
      <c r="A1637" t="s">
        <v>1688</v>
      </c>
    </row>
    <row r="1638" spans="1:1" hidden="1">
      <c r="A1638" t="s">
        <v>1689</v>
      </c>
    </row>
    <row r="1639" spans="1:1" hidden="1">
      <c r="A1639" t="s">
        <v>1690</v>
      </c>
    </row>
    <row r="1640" spans="1:1" hidden="1">
      <c r="A1640" t="s">
        <v>1691</v>
      </c>
    </row>
    <row r="1641" spans="1:1" hidden="1">
      <c r="A1641" t="s">
        <v>1692</v>
      </c>
    </row>
    <row r="1642" spans="1:1" hidden="1">
      <c r="A1642" t="s">
        <v>1693</v>
      </c>
    </row>
    <row r="1643" spans="1:1" hidden="1">
      <c r="A1643" t="s">
        <v>1694</v>
      </c>
    </row>
    <row r="1644" spans="1:1" hidden="1">
      <c r="A1644" t="s">
        <v>1695</v>
      </c>
    </row>
    <row r="1645" spans="1:1" hidden="1">
      <c r="A1645" t="s">
        <v>1696</v>
      </c>
    </row>
    <row r="1646" spans="1:1" hidden="1">
      <c r="A1646" t="s">
        <v>1697</v>
      </c>
    </row>
    <row r="1647" spans="1:1" hidden="1">
      <c r="A1647" t="s">
        <v>1698</v>
      </c>
    </row>
    <row r="1648" spans="1:1" hidden="1">
      <c r="A1648" t="s">
        <v>1699</v>
      </c>
    </row>
    <row r="1649" spans="1:1" hidden="1">
      <c r="A1649" t="s">
        <v>1700</v>
      </c>
    </row>
    <row r="1650" spans="1:1" hidden="1">
      <c r="A1650" t="s">
        <v>1701</v>
      </c>
    </row>
    <row r="1651" spans="1:1" hidden="1">
      <c r="A1651" t="s">
        <v>1702</v>
      </c>
    </row>
    <row r="1652" spans="1:1" hidden="1">
      <c r="A1652" t="s">
        <v>1703</v>
      </c>
    </row>
    <row r="1653" spans="1:1" hidden="1">
      <c r="A1653" t="s">
        <v>1704</v>
      </c>
    </row>
    <row r="1654" spans="1:1" hidden="1">
      <c r="A1654" t="s">
        <v>1705</v>
      </c>
    </row>
    <row r="1655" spans="1:1" hidden="1">
      <c r="A1655" t="s">
        <v>1706</v>
      </c>
    </row>
    <row r="1656" spans="1:1" hidden="1">
      <c r="A1656" t="s">
        <v>1707</v>
      </c>
    </row>
    <row r="1657" spans="1:1" hidden="1">
      <c r="A1657" t="s">
        <v>1708</v>
      </c>
    </row>
    <row r="1658" spans="1:1" hidden="1">
      <c r="A1658" t="s">
        <v>1709</v>
      </c>
    </row>
    <row r="1659" spans="1:1" hidden="1">
      <c r="A1659" t="s">
        <v>1710</v>
      </c>
    </row>
    <row r="1660" spans="1:1" hidden="1">
      <c r="A1660" t="s">
        <v>1711</v>
      </c>
    </row>
    <row r="1661" spans="1:1" hidden="1">
      <c r="A1661" t="s">
        <v>1712</v>
      </c>
    </row>
    <row r="1662" spans="1:1" hidden="1">
      <c r="A1662" t="s">
        <v>1713</v>
      </c>
    </row>
    <row r="1663" spans="1:1" hidden="1">
      <c r="A1663" t="s">
        <v>1714</v>
      </c>
    </row>
    <row r="1664" spans="1:1" hidden="1">
      <c r="A1664" t="s">
        <v>1715</v>
      </c>
    </row>
    <row r="1665" spans="1:1" hidden="1">
      <c r="A1665" t="s">
        <v>1716</v>
      </c>
    </row>
    <row r="1666" spans="1:1" hidden="1">
      <c r="A1666" t="s">
        <v>1717</v>
      </c>
    </row>
    <row r="1667" spans="1:1" hidden="1">
      <c r="A1667" t="s">
        <v>1718</v>
      </c>
    </row>
    <row r="1668" spans="1:1" hidden="1">
      <c r="A1668" t="s">
        <v>1719</v>
      </c>
    </row>
    <row r="1669" spans="1:1" hidden="1">
      <c r="A1669" t="s">
        <v>1720</v>
      </c>
    </row>
    <row r="1670" spans="1:1" hidden="1">
      <c r="A1670" t="s">
        <v>1721</v>
      </c>
    </row>
    <row r="1671" spans="1:1" hidden="1">
      <c r="A1671" t="s">
        <v>1722</v>
      </c>
    </row>
    <row r="1672" spans="1:1" hidden="1">
      <c r="A1672" t="s">
        <v>1723</v>
      </c>
    </row>
    <row r="1673" spans="1:1" hidden="1">
      <c r="A1673" t="s">
        <v>1724</v>
      </c>
    </row>
    <row r="1674" spans="1:1" hidden="1">
      <c r="A1674" t="s">
        <v>1725</v>
      </c>
    </row>
    <row r="1675" spans="1:1" hidden="1">
      <c r="A1675" t="s">
        <v>1726</v>
      </c>
    </row>
    <row r="1676" spans="1:1" hidden="1">
      <c r="A1676" t="s">
        <v>1727</v>
      </c>
    </row>
    <row r="1677" spans="1:1" hidden="1">
      <c r="A1677" t="s">
        <v>1728</v>
      </c>
    </row>
    <row r="1678" spans="1:1" hidden="1">
      <c r="A1678" t="s">
        <v>1729</v>
      </c>
    </row>
    <row r="1679" spans="1:1" hidden="1">
      <c r="A1679" t="s">
        <v>1730</v>
      </c>
    </row>
    <row r="1680" spans="1:1" hidden="1">
      <c r="A1680" t="s">
        <v>1731</v>
      </c>
    </row>
    <row r="1681" spans="1:1" hidden="1">
      <c r="A1681" t="s">
        <v>1732</v>
      </c>
    </row>
    <row r="1682" spans="1:1" hidden="1">
      <c r="A1682" t="s">
        <v>1733</v>
      </c>
    </row>
    <row r="1683" spans="1:1" hidden="1">
      <c r="A1683" t="s">
        <v>1734</v>
      </c>
    </row>
    <row r="1684" spans="1:1" hidden="1">
      <c r="A1684" t="s">
        <v>1735</v>
      </c>
    </row>
    <row r="1685" spans="1:1" hidden="1">
      <c r="A1685" t="s">
        <v>1736</v>
      </c>
    </row>
    <row r="1686" spans="1:1" hidden="1">
      <c r="A1686" t="s">
        <v>1737</v>
      </c>
    </row>
    <row r="1687" spans="1:1" hidden="1">
      <c r="A1687" t="s">
        <v>1738</v>
      </c>
    </row>
    <row r="1688" spans="1:1" hidden="1">
      <c r="A1688" t="s">
        <v>1739</v>
      </c>
    </row>
    <row r="1689" spans="1:1" hidden="1">
      <c r="A1689" t="s">
        <v>1740</v>
      </c>
    </row>
    <row r="1690" spans="1:1" hidden="1">
      <c r="A1690" t="s">
        <v>1741</v>
      </c>
    </row>
    <row r="1691" spans="1:1" hidden="1">
      <c r="A1691" t="s">
        <v>1742</v>
      </c>
    </row>
    <row r="1692" spans="1:1" hidden="1">
      <c r="A1692" t="s">
        <v>1743</v>
      </c>
    </row>
    <row r="1693" spans="1:1" hidden="1">
      <c r="A1693" t="s">
        <v>1744</v>
      </c>
    </row>
    <row r="1694" spans="1:1" hidden="1">
      <c r="A1694" t="s">
        <v>1745</v>
      </c>
    </row>
    <row r="1695" spans="1:1" hidden="1">
      <c r="A1695" t="s">
        <v>1746</v>
      </c>
    </row>
    <row r="1696" spans="1:1" hidden="1">
      <c r="A1696" t="s">
        <v>1747</v>
      </c>
    </row>
    <row r="1697" spans="1:1" hidden="1">
      <c r="A1697" t="s">
        <v>1748</v>
      </c>
    </row>
    <row r="1698" spans="1:1" hidden="1">
      <c r="A1698" t="s">
        <v>1749</v>
      </c>
    </row>
    <row r="1699" spans="1:1" hidden="1">
      <c r="A1699" t="s">
        <v>1750</v>
      </c>
    </row>
    <row r="1700" spans="1:1" hidden="1">
      <c r="A1700" t="s">
        <v>1751</v>
      </c>
    </row>
    <row r="1701" spans="1:1" hidden="1">
      <c r="A1701" t="s">
        <v>1752</v>
      </c>
    </row>
    <row r="1702" spans="1:1" hidden="1">
      <c r="A1702" t="s">
        <v>1753</v>
      </c>
    </row>
    <row r="1703" spans="1:1" hidden="1">
      <c r="A1703" t="s">
        <v>1754</v>
      </c>
    </row>
    <row r="1704" spans="1:1" hidden="1">
      <c r="A1704" t="s">
        <v>1755</v>
      </c>
    </row>
    <row r="1705" spans="1:1" hidden="1">
      <c r="A1705" t="s">
        <v>1756</v>
      </c>
    </row>
    <row r="1706" spans="1:1" hidden="1">
      <c r="A1706" t="s">
        <v>1757</v>
      </c>
    </row>
    <row r="1707" spans="1:1" hidden="1">
      <c r="A1707" t="s">
        <v>1758</v>
      </c>
    </row>
    <row r="1708" spans="1:1" hidden="1">
      <c r="A1708" t="s">
        <v>1759</v>
      </c>
    </row>
    <row r="1709" spans="1:1" hidden="1">
      <c r="A1709" t="s">
        <v>1760</v>
      </c>
    </row>
    <row r="1710" spans="1:1" hidden="1">
      <c r="A1710" t="s">
        <v>1761</v>
      </c>
    </row>
    <row r="1711" spans="1:1" hidden="1">
      <c r="A1711" t="s">
        <v>1762</v>
      </c>
    </row>
    <row r="1712" spans="1:1" hidden="1">
      <c r="A1712" t="s">
        <v>1763</v>
      </c>
    </row>
    <row r="1713" spans="1:1" hidden="1">
      <c r="A1713" t="s">
        <v>1764</v>
      </c>
    </row>
    <row r="1714" spans="1:1" hidden="1">
      <c r="A1714" t="s">
        <v>1765</v>
      </c>
    </row>
    <row r="1715" spans="1:1" hidden="1">
      <c r="A1715" t="s">
        <v>1766</v>
      </c>
    </row>
    <row r="1716" spans="1:1" hidden="1">
      <c r="A1716" t="s">
        <v>1767</v>
      </c>
    </row>
    <row r="1717" spans="1:1" hidden="1">
      <c r="A1717" t="s">
        <v>1768</v>
      </c>
    </row>
    <row r="1718" spans="1:1" hidden="1">
      <c r="A1718" t="s">
        <v>1769</v>
      </c>
    </row>
    <row r="1719" spans="1:1" hidden="1">
      <c r="A1719" t="s">
        <v>1770</v>
      </c>
    </row>
    <row r="1720" spans="1:1" hidden="1">
      <c r="A1720" t="s">
        <v>1771</v>
      </c>
    </row>
    <row r="1721" spans="1:1" hidden="1">
      <c r="A1721" t="s">
        <v>1772</v>
      </c>
    </row>
    <row r="1722" spans="1:1" hidden="1">
      <c r="A1722" t="s">
        <v>1773</v>
      </c>
    </row>
    <row r="1723" spans="1:1" hidden="1">
      <c r="A1723" t="s">
        <v>1774</v>
      </c>
    </row>
    <row r="1724" spans="1:1" hidden="1">
      <c r="A1724" t="s">
        <v>1775</v>
      </c>
    </row>
    <row r="1725" spans="1:1" hidden="1">
      <c r="A1725" t="s">
        <v>1776</v>
      </c>
    </row>
    <row r="1726" spans="1:1" hidden="1">
      <c r="A1726" t="s">
        <v>1777</v>
      </c>
    </row>
    <row r="1727" spans="1:1" hidden="1">
      <c r="A1727" t="s">
        <v>1778</v>
      </c>
    </row>
    <row r="1728" spans="1:1" hidden="1">
      <c r="A1728" t="s">
        <v>1779</v>
      </c>
    </row>
    <row r="1729" spans="1:1" hidden="1">
      <c r="A1729" t="s">
        <v>1780</v>
      </c>
    </row>
    <row r="1730" spans="1:1" hidden="1">
      <c r="A1730" t="s">
        <v>1781</v>
      </c>
    </row>
    <row r="1731" spans="1:1" hidden="1">
      <c r="A1731" t="s">
        <v>1782</v>
      </c>
    </row>
    <row r="1732" spans="1:1" hidden="1">
      <c r="A1732" t="s">
        <v>1783</v>
      </c>
    </row>
    <row r="1733" spans="1:1" hidden="1">
      <c r="A1733" t="s">
        <v>1784</v>
      </c>
    </row>
    <row r="1734" spans="1:1" hidden="1">
      <c r="A1734" t="s">
        <v>1785</v>
      </c>
    </row>
    <row r="1735" spans="1:1" hidden="1">
      <c r="A1735" t="s">
        <v>1786</v>
      </c>
    </row>
    <row r="1736" spans="1:1" hidden="1">
      <c r="A1736" t="s">
        <v>1787</v>
      </c>
    </row>
    <row r="1737" spans="1:1" hidden="1">
      <c r="A1737" t="s">
        <v>1788</v>
      </c>
    </row>
    <row r="1738" spans="1:1" hidden="1">
      <c r="A1738" t="s">
        <v>1789</v>
      </c>
    </row>
    <row r="1739" spans="1:1" hidden="1">
      <c r="A1739" t="s">
        <v>1790</v>
      </c>
    </row>
    <row r="1740" spans="1:1" hidden="1">
      <c r="A1740" t="s">
        <v>1791</v>
      </c>
    </row>
    <row r="1741" spans="1:1" hidden="1">
      <c r="A1741" t="s">
        <v>1792</v>
      </c>
    </row>
    <row r="1742" spans="1:1" hidden="1">
      <c r="A1742" t="s">
        <v>1793</v>
      </c>
    </row>
    <row r="1743" spans="1:1" hidden="1">
      <c r="A1743" t="s">
        <v>1794</v>
      </c>
    </row>
    <row r="1744" spans="1:1" hidden="1">
      <c r="A1744" t="s">
        <v>1795</v>
      </c>
    </row>
    <row r="1745" spans="1:1" hidden="1">
      <c r="A1745" t="s">
        <v>1796</v>
      </c>
    </row>
    <row r="1746" spans="1:1" hidden="1">
      <c r="A1746" t="s">
        <v>1797</v>
      </c>
    </row>
    <row r="1747" spans="1:1" hidden="1">
      <c r="A1747" t="s">
        <v>1798</v>
      </c>
    </row>
    <row r="1748" spans="1:1" hidden="1">
      <c r="A1748" t="s">
        <v>1799</v>
      </c>
    </row>
    <row r="1749" spans="1:1" hidden="1">
      <c r="A1749" t="s">
        <v>1800</v>
      </c>
    </row>
    <row r="1750" spans="1:1" hidden="1">
      <c r="A1750" t="s">
        <v>1801</v>
      </c>
    </row>
    <row r="1751" spans="1:1" hidden="1">
      <c r="A1751" t="s">
        <v>1802</v>
      </c>
    </row>
    <row r="1752" spans="1:1" hidden="1">
      <c r="A1752" t="s">
        <v>1803</v>
      </c>
    </row>
    <row r="1753" spans="1:1" hidden="1">
      <c r="A1753" t="s">
        <v>1804</v>
      </c>
    </row>
    <row r="1754" spans="1:1" hidden="1">
      <c r="A1754" t="s">
        <v>1805</v>
      </c>
    </row>
    <row r="1755" spans="1:1" hidden="1">
      <c r="A1755" t="s">
        <v>1806</v>
      </c>
    </row>
    <row r="1756" spans="1:1" hidden="1">
      <c r="A1756" t="s">
        <v>1807</v>
      </c>
    </row>
    <row r="1757" spans="1:1" hidden="1">
      <c r="A1757" t="s">
        <v>1808</v>
      </c>
    </row>
    <row r="1758" spans="1:1" hidden="1">
      <c r="A1758" t="s">
        <v>1809</v>
      </c>
    </row>
    <row r="1759" spans="1:1" hidden="1">
      <c r="A1759" t="s">
        <v>1810</v>
      </c>
    </row>
    <row r="1760" spans="1:1" hidden="1">
      <c r="A1760" t="s">
        <v>1811</v>
      </c>
    </row>
    <row r="1761" spans="1:1" hidden="1">
      <c r="A1761" t="s">
        <v>1812</v>
      </c>
    </row>
    <row r="1762" spans="1:1" hidden="1">
      <c r="A1762" t="s">
        <v>1813</v>
      </c>
    </row>
    <row r="1763" spans="1:1" hidden="1">
      <c r="A1763" t="s">
        <v>1814</v>
      </c>
    </row>
    <row r="1764" spans="1:1" hidden="1">
      <c r="A1764" t="s">
        <v>1815</v>
      </c>
    </row>
    <row r="1765" spans="1:1" hidden="1">
      <c r="A1765" t="s">
        <v>1816</v>
      </c>
    </row>
    <row r="1766" spans="1:1" hidden="1">
      <c r="A1766" t="s">
        <v>1817</v>
      </c>
    </row>
    <row r="1767" spans="1:1" hidden="1">
      <c r="A1767" t="s">
        <v>1818</v>
      </c>
    </row>
    <row r="1768" spans="1:1" hidden="1">
      <c r="A1768" t="s">
        <v>1819</v>
      </c>
    </row>
    <row r="1769" spans="1:1" hidden="1">
      <c r="A1769" t="s">
        <v>1820</v>
      </c>
    </row>
    <row r="1770" spans="1:1" hidden="1">
      <c r="A1770" t="s">
        <v>1821</v>
      </c>
    </row>
    <row r="1771" spans="1:1" hidden="1">
      <c r="A1771" t="s">
        <v>1822</v>
      </c>
    </row>
    <row r="1772" spans="1:1" hidden="1">
      <c r="A1772" t="s">
        <v>1823</v>
      </c>
    </row>
    <row r="1773" spans="1:1" hidden="1">
      <c r="A1773" t="s">
        <v>1824</v>
      </c>
    </row>
    <row r="1774" spans="1:1" hidden="1">
      <c r="A1774" t="s">
        <v>1825</v>
      </c>
    </row>
    <row r="1775" spans="1:1" hidden="1">
      <c r="A1775" t="s">
        <v>1826</v>
      </c>
    </row>
    <row r="1776" spans="1:1" hidden="1">
      <c r="A1776" t="s">
        <v>1827</v>
      </c>
    </row>
    <row r="1777" spans="1:1" hidden="1">
      <c r="A1777" t="s">
        <v>1828</v>
      </c>
    </row>
    <row r="1778" spans="1:1" hidden="1">
      <c r="A1778" t="s">
        <v>1829</v>
      </c>
    </row>
    <row r="1779" spans="1:1" hidden="1">
      <c r="A1779" t="s">
        <v>1830</v>
      </c>
    </row>
    <row r="1780" spans="1:1" hidden="1">
      <c r="A1780" t="s">
        <v>1831</v>
      </c>
    </row>
    <row r="1781" spans="1:1" hidden="1">
      <c r="A1781" t="s">
        <v>1832</v>
      </c>
    </row>
    <row r="1782" spans="1:1" hidden="1">
      <c r="A1782" t="s">
        <v>1833</v>
      </c>
    </row>
    <row r="1783" spans="1:1" hidden="1">
      <c r="A1783" t="s">
        <v>1834</v>
      </c>
    </row>
    <row r="1784" spans="1:1" hidden="1">
      <c r="A1784" t="s">
        <v>1835</v>
      </c>
    </row>
    <row r="1785" spans="1:1" hidden="1">
      <c r="A1785" t="s">
        <v>1836</v>
      </c>
    </row>
    <row r="1786" spans="1:1" hidden="1">
      <c r="A1786" t="s">
        <v>1837</v>
      </c>
    </row>
    <row r="1787" spans="1:1" hidden="1">
      <c r="A1787" t="s">
        <v>1838</v>
      </c>
    </row>
    <row r="1788" spans="1:1" hidden="1">
      <c r="A1788" t="s">
        <v>1839</v>
      </c>
    </row>
    <row r="1789" spans="1:1" hidden="1">
      <c r="A1789" t="s">
        <v>1840</v>
      </c>
    </row>
    <row r="1790" spans="1:1" hidden="1">
      <c r="A1790" t="s">
        <v>1841</v>
      </c>
    </row>
    <row r="1791" spans="1:1" hidden="1">
      <c r="A1791" t="s">
        <v>1842</v>
      </c>
    </row>
    <row r="1792" spans="1:1" hidden="1">
      <c r="A1792" t="s">
        <v>1843</v>
      </c>
    </row>
    <row r="1793" spans="1:1" hidden="1">
      <c r="A1793" t="s">
        <v>1844</v>
      </c>
    </row>
    <row r="1794" spans="1:1" hidden="1">
      <c r="A1794" t="s">
        <v>1845</v>
      </c>
    </row>
    <row r="1795" spans="1:1" hidden="1">
      <c r="A1795" t="s">
        <v>1846</v>
      </c>
    </row>
    <row r="1796" spans="1:1" hidden="1">
      <c r="A1796" t="s">
        <v>1847</v>
      </c>
    </row>
    <row r="1797" spans="1:1" hidden="1">
      <c r="A1797" t="s">
        <v>1848</v>
      </c>
    </row>
    <row r="1798" spans="1:1" hidden="1">
      <c r="A1798" t="s">
        <v>1849</v>
      </c>
    </row>
    <row r="1799" spans="1:1" hidden="1">
      <c r="A1799" t="s">
        <v>1850</v>
      </c>
    </row>
    <row r="1800" spans="1:1" hidden="1">
      <c r="A1800" t="s">
        <v>1851</v>
      </c>
    </row>
    <row r="1801" spans="1:1" hidden="1">
      <c r="A1801" t="s">
        <v>1852</v>
      </c>
    </row>
    <row r="1802" spans="1:1" hidden="1">
      <c r="A1802" t="s">
        <v>1853</v>
      </c>
    </row>
    <row r="1803" spans="1:1" hidden="1">
      <c r="A1803" t="s">
        <v>1854</v>
      </c>
    </row>
    <row r="1804" spans="1:1" hidden="1">
      <c r="A1804" t="s">
        <v>1855</v>
      </c>
    </row>
    <row r="1805" spans="1:1" hidden="1">
      <c r="A1805" t="s">
        <v>1856</v>
      </c>
    </row>
    <row r="1806" spans="1:1" hidden="1">
      <c r="A1806" t="s">
        <v>1857</v>
      </c>
    </row>
    <row r="1807" spans="1:1" hidden="1">
      <c r="A1807" t="s">
        <v>1858</v>
      </c>
    </row>
    <row r="1808" spans="1:1" hidden="1">
      <c r="A1808" t="s">
        <v>1859</v>
      </c>
    </row>
    <row r="1809" spans="1:1" hidden="1">
      <c r="A1809" t="s">
        <v>1860</v>
      </c>
    </row>
    <row r="1810" spans="1:1" hidden="1">
      <c r="A1810" t="s">
        <v>1861</v>
      </c>
    </row>
    <row r="1811" spans="1:1" hidden="1">
      <c r="A1811" t="s">
        <v>1862</v>
      </c>
    </row>
    <row r="1812" spans="1:1" hidden="1">
      <c r="A1812" t="s">
        <v>1863</v>
      </c>
    </row>
    <row r="1813" spans="1:1" hidden="1">
      <c r="A1813" t="s">
        <v>1864</v>
      </c>
    </row>
    <row r="1814" spans="1:1" hidden="1">
      <c r="A1814" t="s">
        <v>1865</v>
      </c>
    </row>
    <row r="1815" spans="1:1" hidden="1">
      <c r="A1815" t="s">
        <v>1866</v>
      </c>
    </row>
    <row r="1816" spans="1:1" hidden="1">
      <c r="A1816" t="s">
        <v>1867</v>
      </c>
    </row>
    <row r="1817" spans="1:1" hidden="1">
      <c r="A1817" t="s">
        <v>1868</v>
      </c>
    </row>
    <row r="1818" spans="1:1" hidden="1">
      <c r="A1818" t="s">
        <v>1869</v>
      </c>
    </row>
    <row r="1819" spans="1:1" hidden="1">
      <c r="A1819" t="s">
        <v>1870</v>
      </c>
    </row>
    <row r="1820" spans="1:1" hidden="1">
      <c r="A1820" t="s">
        <v>1871</v>
      </c>
    </row>
    <row r="1821" spans="1:1" hidden="1">
      <c r="A1821" t="s">
        <v>1872</v>
      </c>
    </row>
    <row r="1822" spans="1:1" hidden="1">
      <c r="A1822" t="s">
        <v>1873</v>
      </c>
    </row>
    <row r="1823" spans="1:1" hidden="1">
      <c r="A1823" t="s">
        <v>1874</v>
      </c>
    </row>
    <row r="1824" spans="1:1" hidden="1">
      <c r="A1824" t="s">
        <v>1875</v>
      </c>
    </row>
    <row r="1825" spans="1:1" hidden="1">
      <c r="A1825" t="s">
        <v>1876</v>
      </c>
    </row>
    <row r="1826" spans="1:1" hidden="1">
      <c r="A1826" t="s">
        <v>1877</v>
      </c>
    </row>
    <row r="1827" spans="1:1" hidden="1">
      <c r="A1827" t="s">
        <v>1878</v>
      </c>
    </row>
    <row r="1828" spans="1:1" hidden="1">
      <c r="A1828" t="s">
        <v>1879</v>
      </c>
    </row>
    <row r="1829" spans="1:1" hidden="1">
      <c r="A1829" t="s">
        <v>1880</v>
      </c>
    </row>
    <row r="1830" spans="1:1" hidden="1">
      <c r="A1830" t="s">
        <v>1881</v>
      </c>
    </row>
    <row r="1831" spans="1:1" hidden="1">
      <c r="A1831" t="s">
        <v>1882</v>
      </c>
    </row>
    <row r="1832" spans="1:1" hidden="1">
      <c r="A1832" t="s">
        <v>1883</v>
      </c>
    </row>
    <row r="1833" spans="1:1" hidden="1">
      <c r="A1833" t="s">
        <v>1884</v>
      </c>
    </row>
    <row r="1834" spans="1:1" hidden="1">
      <c r="A1834" t="s">
        <v>1885</v>
      </c>
    </row>
    <row r="1835" spans="1:1" hidden="1">
      <c r="A1835" t="s">
        <v>1886</v>
      </c>
    </row>
    <row r="1836" spans="1:1" hidden="1">
      <c r="A1836" t="s">
        <v>1887</v>
      </c>
    </row>
    <row r="1837" spans="1:1" hidden="1">
      <c r="A1837" t="s">
        <v>1888</v>
      </c>
    </row>
    <row r="1838" spans="1:1" hidden="1">
      <c r="A1838" t="s">
        <v>1889</v>
      </c>
    </row>
    <row r="1839" spans="1:1" hidden="1">
      <c r="A1839" t="s">
        <v>1890</v>
      </c>
    </row>
    <row r="1840" spans="1:1" hidden="1">
      <c r="A1840" t="s">
        <v>1891</v>
      </c>
    </row>
    <row r="1841" spans="1:1" hidden="1">
      <c r="A1841" t="s">
        <v>1892</v>
      </c>
    </row>
    <row r="1842" spans="1:1" hidden="1">
      <c r="A1842" t="s">
        <v>1893</v>
      </c>
    </row>
    <row r="1843" spans="1:1" hidden="1">
      <c r="A1843" t="s">
        <v>1894</v>
      </c>
    </row>
    <row r="1844" spans="1:1" hidden="1">
      <c r="A1844" t="s">
        <v>1895</v>
      </c>
    </row>
    <row r="1845" spans="1:1" hidden="1">
      <c r="A1845" t="s">
        <v>1896</v>
      </c>
    </row>
    <row r="1846" spans="1:1" hidden="1">
      <c r="A1846" t="s">
        <v>1897</v>
      </c>
    </row>
    <row r="1847" spans="1:1" hidden="1">
      <c r="A1847" t="s">
        <v>1898</v>
      </c>
    </row>
    <row r="1848" spans="1:1" hidden="1">
      <c r="A1848" t="s">
        <v>1899</v>
      </c>
    </row>
    <row r="1849" spans="1:1" hidden="1">
      <c r="A1849" t="s">
        <v>1900</v>
      </c>
    </row>
    <row r="1850" spans="1:1" hidden="1">
      <c r="A1850" t="s">
        <v>1901</v>
      </c>
    </row>
    <row r="1851" spans="1:1" hidden="1">
      <c r="A1851" t="s">
        <v>1902</v>
      </c>
    </row>
    <row r="1852" spans="1:1" hidden="1">
      <c r="A1852" t="s">
        <v>1903</v>
      </c>
    </row>
    <row r="1853" spans="1:1" hidden="1">
      <c r="A1853" t="s">
        <v>1904</v>
      </c>
    </row>
    <row r="1854" spans="1:1" hidden="1">
      <c r="A1854" t="s">
        <v>1905</v>
      </c>
    </row>
    <row r="1855" spans="1:1" hidden="1">
      <c r="A1855" t="s">
        <v>1906</v>
      </c>
    </row>
    <row r="1856" spans="1:1" hidden="1">
      <c r="A1856" t="s">
        <v>1907</v>
      </c>
    </row>
    <row r="1857" spans="1:1" hidden="1">
      <c r="A1857" t="s">
        <v>1908</v>
      </c>
    </row>
    <row r="1858" spans="1:1" hidden="1">
      <c r="A1858" t="s">
        <v>1909</v>
      </c>
    </row>
    <row r="1859" spans="1:1" hidden="1">
      <c r="A1859" t="s">
        <v>1910</v>
      </c>
    </row>
    <row r="1860" spans="1:1" hidden="1">
      <c r="A1860" t="s">
        <v>1911</v>
      </c>
    </row>
    <row r="1861" spans="1:1" hidden="1">
      <c r="A1861" t="s">
        <v>1912</v>
      </c>
    </row>
    <row r="1862" spans="1:1" hidden="1">
      <c r="A1862" t="s">
        <v>1913</v>
      </c>
    </row>
    <row r="1863" spans="1:1" hidden="1">
      <c r="A1863" t="s">
        <v>1914</v>
      </c>
    </row>
    <row r="1864" spans="1:1" hidden="1">
      <c r="A1864" t="s">
        <v>1915</v>
      </c>
    </row>
    <row r="1865" spans="1:1" hidden="1">
      <c r="A1865" t="s">
        <v>1916</v>
      </c>
    </row>
    <row r="1866" spans="1:1" hidden="1">
      <c r="A1866" t="s">
        <v>1917</v>
      </c>
    </row>
    <row r="1867" spans="1:1" hidden="1">
      <c r="A1867" t="s">
        <v>1918</v>
      </c>
    </row>
    <row r="1868" spans="1:1" hidden="1">
      <c r="A1868" t="s">
        <v>1919</v>
      </c>
    </row>
    <row r="1869" spans="1:1" hidden="1">
      <c r="A1869" t="s">
        <v>1920</v>
      </c>
    </row>
    <row r="1870" spans="1:1" hidden="1">
      <c r="A1870" t="s">
        <v>1921</v>
      </c>
    </row>
    <row r="1871" spans="1:1" hidden="1">
      <c r="A1871" t="s">
        <v>1922</v>
      </c>
    </row>
    <row r="1872" spans="1:1" hidden="1">
      <c r="A1872" t="s">
        <v>1923</v>
      </c>
    </row>
    <row r="1873" spans="1:1" hidden="1">
      <c r="A1873" t="s">
        <v>1924</v>
      </c>
    </row>
    <row r="1874" spans="1:1" hidden="1">
      <c r="A1874" t="s">
        <v>1925</v>
      </c>
    </row>
    <row r="1875" spans="1:1" hidden="1">
      <c r="A1875" t="s">
        <v>1926</v>
      </c>
    </row>
    <row r="1876" spans="1:1" hidden="1">
      <c r="A1876" t="s">
        <v>1927</v>
      </c>
    </row>
    <row r="1877" spans="1:1" hidden="1">
      <c r="A1877" t="s">
        <v>1928</v>
      </c>
    </row>
    <row r="1878" spans="1:1" hidden="1">
      <c r="A1878" t="s">
        <v>1929</v>
      </c>
    </row>
    <row r="1879" spans="1:1" hidden="1">
      <c r="A1879" t="s">
        <v>1930</v>
      </c>
    </row>
    <row r="1880" spans="1:1" hidden="1">
      <c r="A1880" t="s">
        <v>1931</v>
      </c>
    </row>
    <row r="1881" spans="1:1" hidden="1">
      <c r="A1881" t="s">
        <v>1932</v>
      </c>
    </row>
    <row r="1882" spans="1:1" hidden="1">
      <c r="A1882" t="s">
        <v>1933</v>
      </c>
    </row>
    <row r="1883" spans="1:1" hidden="1">
      <c r="A1883" t="s">
        <v>1934</v>
      </c>
    </row>
    <row r="1884" spans="1:1" hidden="1">
      <c r="A1884" t="s">
        <v>1935</v>
      </c>
    </row>
    <row r="1885" spans="1:1" hidden="1">
      <c r="A1885" t="s">
        <v>1936</v>
      </c>
    </row>
    <row r="1886" spans="1:1" hidden="1">
      <c r="A1886" t="s">
        <v>1937</v>
      </c>
    </row>
    <row r="1887" spans="1:1" hidden="1">
      <c r="A1887" t="s">
        <v>1938</v>
      </c>
    </row>
    <row r="1888" spans="1:1" hidden="1">
      <c r="A1888" t="s">
        <v>1939</v>
      </c>
    </row>
    <row r="1889" spans="1:1" hidden="1">
      <c r="A1889" t="s">
        <v>1940</v>
      </c>
    </row>
    <row r="1890" spans="1:1" hidden="1">
      <c r="A1890" t="s">
        <v>1941</v>
      </c>
    </row>
    <row r="1891" spans="1:1" hidden="1">
      <c r="A1891" t="s">
        <v>1942</v>
      </c>
    </row>
    <row r="1892" spans="1:1" hidden="1">
      <c r="A1892" t="s">
        <v>1943</v>
      </c>
    </row>
    <row r="1893" spans="1:1" hidden="1">
      <c r="A1893" t="s">
        <v>1944</v>
      </c>
    </row>
    <row r="1894" spans="1:1" hidden="1">
      <c r="A1894" t="s">
        <v>1945</v>
      </c>
    </row>
    <row r="1895" spans="1:1" hidden="1">
      <c r="A1895" t="s">
        <v>1946</v>
      </c>
    </row>
    <row r="1896" spans="1:1" hidden="1">
      <c r="A1896" t="s">
        <v>1947</v>
      </c>
    </row>
    <row r="1897" spans="1:1" hidden="1">
      <c r="A1897" t="s">
        <v>1948</v>
      </c>
    </row>
    <row r="1898" spans="1:1" hidden="1">
      <c r="A1898" t="s">
        <v>1949</v>
      </c>
    </row>
    <row r="1899" spans="1:1" hidden="1">
      <c r="A1899" t="s">
        <v>1950</v>
      </c>
    </row>
    <row r="1900" spans="1:1" hidden="1">
      <c r="A1900" t="s">
        <v>1951</v>
      </c>
    </row>
    <row r="1901" spans="1:1" hidden="1">
      <c r="A1901" t="s">
        <v>1952</v>
      </c>
    </row>
    <row r="1902" spans="1:1" hidden="1">
      <c r="A1902" t="s">
        <v>1953</v>
      </c>
    </row>
    <row r="1903" spans="1:1" hidden="1">
      <c r="A1903" t="s">
        <v>1954</v>
      </c>
    </row>
    <row r="1904" spans="1:1" hidden="1">
      <c r="A1904" t="s">
        <v>1955</v>
      </c>
    </row>
    <row r="1905" spans="1:1" hidden="1">
      <c r="A1905" t="s">
        <v>1956</v>
      </c>
    </row>
    <row r="1906" spans="1:1" hidden="1">
      <c r="A1906" t="s">
        <v>1957</v>
      </c>
    </row>
    <row r="1907" spans="1:1" hidden="1">
      <c r="A1907" t="s">
        <v>1958</v>
      </c>
    </row>
    <row r="1908" spans="1:1" hidden="1">
      <c r="A1908" t="s">
        <v>1959</v>
      </c>
    </row>
    <row r="1909" spans="1:1" hidden="1">
      <c r="A1909" t="s">
        <v>1960</v>
      </c>
    </row>
    <row r="1910" spans="1:1" hidden="1">
      <c r="A1910" t="s">
        <v>1961</v>
      </c>
    </row>
    <row r="1911" spans="1:1" hidden="1">
      <c r="A1911" t="s">
        <v>1962</v>
      </c>
    </row>
    <row r="1912" spans="1:1" hidden="1">
      <c r="A1912" t="s">
        <v>1963</v>
      </c>
    </row>
    <row r="1913" spans="1:1" hidden="1">
      <c r="A1913" t="s">
        <v>1964</v>
      </c>
    </row>
    <row r="1914" spans="1:1" hidden="1">
      <c r="A1914" t="s">
        <v>1965</v>
      </c>
    </row>
    <row r="1915" spans="1:1" hidden="1">
      <c r="A1915" t="s">
        <v>1966</v>
      </c>
    </row>
    <row r="1916" spans="1:1" hidden="1">
      <c r="A1916" t="s">
        <v>1967</v>
      </c>
    </row>
    <row r="1917" spans="1:1" hidden="1">
      <c r="A1917" t="s">
        <v>1968</v>
      </c>
    </row>
    <row r="1918" spans="1:1" hidden="1">
      <c r="A1918" t="s">
        <v>1969</v>
      </c>
    </row>
    <row r="1919" spans="1:1" hidden="1">
      <c r="A1919" t="s">
        <v>1970</v>
      </c>
    </row>
    <row r="1920" spans="1:1" hidden="1">
      <c r="A1920" t="s">
        <v>1971</v>
      </c>
    </row>
    <row r="1921" spans="1:1" hidden="1">
      <c r="A1921" t="s">
        <v>1972</v>
      </c>
    </row>
    <row r="1922" spans="1:1" hidden="1">
      <c r="A1922" t="s">
        <v>1973</v>
      </c>
    </row>
    <row r="1923" spans="1:1" hidden="1">
      <c r="A1923" t="s">
        <v>1974</v>
      </c>
    </row>
    <row r="1924" spans="1:1" hidden="1">
      <c r="A1924" t="s">
        <v>1975</v>
      </c>
    </row>
    <row r="1925" spans="1:1" hidden="1">
      <c r="A1925" t="s">
        <v>1976</v>
      </c>
    </row>
    <row r="1926" spans="1:1" hidden="1">
      <c r="A1926" t="s">
        <v>1977</v>
      </c>
    </row>
    <row r="1927" spans="1:1" hidden="1">
      <c r="A1927" t="s">
        <v>1978</v>
      </c>
    </row>
    <row r="1928" spans="1:1" hidden="1">
      <c r="A1928" t="s">
        <v>1979</v>
      </c>
    </row>
    <row r="1929" spans="1:1" hidden="1">
      <c r="A1929" t="s">
        <v>1980</v>
      </c>
    </row>
    <row r="1930" spans="1:1" hidden="1">
      <c r="A1930" t="s">
        <v>1981</v>
      </c>
    </row>
    <row r="1931" spans="1:1" hidden="1">
      <c r="A1931" t="s">
        <v>1982</v>
      </c>
    </row>
    <row r="1932" spans="1:1" hidden="1">
      <c r="A1932" t="s">
        <v>1983</v>
      </c>
    </row>
    <row r="1933" spans="1:1" hidden="1">
      <c r="A1933" t="s">
        <v>1984</v>
      </c>
    </row>
    <row r="1934" spans="1:1" hidden="1">
      <c r="A1934" t="s">
        <v>1985</v>
      </c>
    </row>
    <row r="1935" spans="1:1" hidden="1">
      <c r="A1935" t="s">
        <v>1986</v>
      </c>
    </row>
    <row r="1936" spans="1:1" hidden="1">
      <c r="A1936" t="s">
        <v>1987</v>
      </c>
    </row>
    <row r="1937" spans="1:1" hidden="1">
      <c r="A1937" t="s">
        <v>1988</v>
      </c>
    </row>
    <row r="1938" spans="1:1" hidden="1">
      <c r="A1938" t="s">
        <v>1989</v>
      </c>
    </row>
    <row r="1939" spans="1:1" hidden="1">
      <c r="A1939" t="s">
        <v>1990</v>
      </c>
    </row>
    <row r="1940" spans="1:1" hidden="1">
      <c r="A1940" t="s">
        <v>1991</v>
      </c>
    </row>
    <row r="1941" spans="1:1" hidden="1">
      <c r="A1941" t="s">
        <v>1992</v>
      </c>
    </row>
    <row r="1942" spans="1:1" hidden="1">
      <c r="A1942" t="s">
        <v>1993</v>
      </c>
    </row>
    <row r="1943" spans="1:1" hidden="1">
      <c r="A1943" t="s">
        <v>1994</v>
      </c>
    </row>
    <row r="1944" spans="1:1" hidden="1">
      <c r="A1944" t="s">
        <v>1995</v>
      </c>
    </row>
    <row r="1945" spans="1:1" hidden="1">
      <c r="A1945" t="s">
        <v>1996</v>
      </c>
    </row>
    <row r="1946" spans="1:1" hidden="1">
      <c r="A1946" t="s">
        <v>1997</v>
      </c>
    </row>
    <row r="1947" spans="1:1" hidden="1">
      <c r="A1947" t="s">
        <v>1998</v>
      </c>
    </row>
    <row r="1948" spans="1:1" hidden="1">
      <c r="A1948" t="s">
        <v>1999</v>
      </c>
    </row>
    <row r="1949" spans="1:1" hidden="1">
      <c r="A1949" t="s">
        <v>2000</v>
      </c>
    </row>
    <row r="1950" spans="1:1" hidden="1">
      <c r="A1950" t="s">
        <v>2001</v>
      </c>
    </row>
    <row r="1951" spans="1:1" hidden="1">
      <c r="A1951" t="s">
        <v>2002</v>
      </c>
    </row>
    <row r="1952" spans="1:1" hidden="1">
      <c r="A1952" t="s">
        <v>2003</v>
      </c>
    </row>
    <row r="1953" spans="1:1" hidden="1">
      <c r="A1953" t="s">
        <v>2004</v>
      </c>
    </row>
    <row r="1954" spans="1:1" hidden="1">
      <c r="A1954" t="s">
        <v>2005</v>
      </c>
    </row>
    <row r="1955" spans="1:1" hidden="1">
      <c r="A1955" t="s">
        <v>2006</v>
      </c>
    </row>
    <row r="1956" spans="1:1" hidden="1">
      <c r="A1956" t="s">
        <v>2007</v>
      </c>
    </row>
    <row r="1957" spans="1:1" hidden="1">
      <c r="A1957" t="s">
        <v>2008</v>
      </c>
    </row>
    <row r="1958" spans="1:1" hidden="1">
      <c r="A1958" t="s">
        <v>2009</v>
      </c>
    </row>
    <row r="1959" spans="1:1" hidden="1">
      <c r="A1959" t="s">
        <v>2010</v>
      </c>
    </row>
    <row r="1960" spans="1:1" hidden="1">
      <c r="A1960" t="s">
        <v>2011</v>
      </c>
    </row>
    <row r="1961" spans="1:1" hidden="1">
      <c r="A1961" t="s">
        <v>2012</v>
      </c>
    </row>
    <row r="1962" spans="1:1" hidden="1">
      <c r="A1962" t="s">
        <v>2013</v>
      </c>
    </row>
    <row r="1963" spans="1:1" hidden="1">
      <c r="A1963" t="s">
        <v>2014</v>
      </c>
    </row>
    <row r="1964" spans="1:1" hidden="1">
      <c r="A1964" t="s">
        <v>2015</v>
      </c>
    </row>
    <row r="1965" spans="1:1" hidden="1">
      <c r="A1965" t="s">
        <v>2016</v>
      </c>
    </row>
    <row r="1966" spans="1:1" hidden="1">
      <c r="A1966" t="s">
        <v>2017</v>
      </c>
    </row>
    <row r="1967" spans="1:1" hidden="1">
      <c r="A1967" t="s">
        <v>2018</v>
      </c>
    </row>
    <row r="1968" spans="1:1" hidden="1">
      <c r="A1968" t="s">
        <v>2019</v>
      </c>
    </row>
    <row r="1969" spans="1:1" hidden="1">
      <c r="A1969" t="s">
        <v>2020</v>
      </c>
    </row>
    <row r="1970" spans="1:1" hidden="1">
      <c r="A1970" t="s">
        <v>2021</v>
      </c>
    </row>
    <row r="1971" spans="1:1" hidden="1">
      <c r="A1971" t="s">
        <v>2022</v>
      </c>
    </row>
    <row r="1972" spans="1:1" hidden="1">
      <c r="A1972" t="s">
        <v>2023</v>
      </c>
    </row>
    <row r="1973" spans="1:1" hidden="1">
      <c r="A1973" t="s">
        <v>2024</v>
      </c>
    </row>
    <row r="1974" spans="1:1" hidden="1">
      <c r="A1974" t="s">
        <v>2025</v>
      </c>
    </row>
    <row r="1975" spans="1:1" hidden="1">
      <c r="A1975" t="s">
        <v>2026</v>
      </c>
    </row>
    <row r="1976" spans="1:1" hidden="1">
      <c r="A1976" t="s">
        <v>2027</v>
      </c>
    </row>
    <row r="1977" spans="1:1" hidden="1">
      <c r="A1977" t="s">
        <v>2028</v>
      </c>
    </row>
    <row r="1978" spans="1:1" hidden="1">
      <c r="A1978" t="s">
        <v>2029</v>
      </c>
    </row>
    <row r="1979" spans="1:1" hidden="1">
      <c r="A1979" t="s">
        <v>2030</v>
      </c>
    </row>
    <row r="1980" spans="1:1" hidden="1">
      <c r="A1980" t="s">
        <v>2031</v>
      </c>
    </row>
    <row r="1981" spans="1:1" hidden="1">
      <c r="A1981" t="s">
        <v>2032</v>
      </c>
    </row>
    <row r="1982" spans="1:1" hidden="1">
      <c r="A1982" t="s">
        <v>2033</v>
      </c>
    </row>
    <row r="1983" spans="1:1" hidden="1">
      <c r="A1983" t="s">
        <v>2034</v>
      </c>
    </row>
    <row r="1984" spans="1:1" hidden="1">
      <c r="A1984" t="s">
        <v>2035</v>
      </c>
    </row>
    <row r="1985" spans="1:1" hidden="1">
      <c r="A1985" t="s">
        <v>2036</v>
      </c>
    </row>
    <row r="1986" spans="1:1" hidden="1">
      <c r="A1986" t="s">
        <v>2037</v>
      </c>
    </row>
    <row r="1987" spans="1:1" hidden="1">
      <c r="A1987" t="s">
        <v>2038</v>
      </c>
    </row>
    <row r="1988" spans="1:1" hidden="1">
      <c r="A1988" t="s">
        <v>2039</v>
      </c>
    </row>
    <row r="1989" spans="1:1" hidden="1">
      <c r="A1989" t="s">
        <v>2040</v>
      </c>
    </row>
    <row r="1990" spans="1:1" hidden="1">
      <c r="A1990" t="s">
        <v>2041</v>
      </c>
    </row>
    <row r="1991" spans="1:1" hidden="1">
      <c r="A1991" t="s">
        <v>2042</v>
      </c>
    </row>
    <row r="1992" spans="1:1" hidden="1">
      <c r="A1992" t="s">
        <v>2043</v>
      </c>
    </row>
    <row r="1993" spans="1:1" hidden="1">
      <c r="A1993" t="s">
        <v>2044</v>
      </c>
    </row>
    <row r="1994" spans="1:1" hidden="1">
      <c r="A1994" t="s">
        <v>2045</v>
      </c>
    </row>
    <row r="1995" spans="1:1" hidden="1">
      <c r="A1995" t="s">
        <v>2046</v>
      </c>
    </row>
    <row r="1996" spans="1:1" hidden="1">
      <c r="A1996" t="s">
        <v>2047</v>
      </c>
    </row>
    <row r="1997" spans="1:1" hidden="1">
      <c r="A1997" t="s">
        <v>2048</v>
      </c>
    </row>
    <row r="1998" spans="1:1" hidden="1">
      <c r="A1998" t="s">
        <v>2049</v>
      </c>
    </row>
    <row r="1999" spans="1:1" hidden="1">
      <c r="A1999" t="s">
        <v>2050</v>
      </c>
    </row>
    <row r="2000" spans="1:1" hidden="1">
      <c r="A2000" t="s">
        <v>2051</v>
      </c>
    </row>
    <row r="2001" spans="1:1" hidden="1">
      <c r="A2001" t="s">
        <v>2052</v>
      </c>
    </row>
    <row r="2002" spans="1:1" hidden="1">
      <c r="A2002" t="s">
        <v>2053</v>
      </c>
    </row>
    <row r="2003" spans="1:1" hidden="1">
      <c r="A2003" t="s">
        <v>2054</v>
      </c>
    </row>
    <row r="2004" spans="1:1" hidden="1">
      <c r="A2004" t="s">
        <v>2055</v>
      </c>
    </row>
    <row r="2005" spans="1:1" hidden="1">
      <c r="A2005" t="s">
        <v>2056</v>
      </c>
    </row>
    <row r="2006" spans="1:1" hidden="1">
      <c r="A2006" t="s">
        <v>2057</v>
      </c>
    </row>
    <row r="2007" spans="1:1" hidden="1">
      <c r="A2007" t="s">
        <v>2058</v>
      </c>
    </row>
    <row r="2008" spans="1:1" hidden="1">
      <c r="A2008" t="s">
        <v>2059</v>
      </c>
    </row>
    <row r="2009" spans="1:1" hidden="1">
      <c r="A2009" t="s">
        <v>2060</v>
      </c>
    </row>
    <row r="2010" spans="1:1" hidden="1">
      <c r="A2010" t="s">
        <v>2061</v>
      </c>
    </row>
    <row r="2011" spans="1:1" hidden="1">
      <c r="A2011" t="s">
        <v>2062</v>
      </c>
    </row>
    <row r="2012" spans="1:1" hidden="1">
      <c r="A2012" t="s">
        <v>2063</v>
      </c>
    </row>
    <row r="2013" spans="1:1" hidden="1">
      <c r="A2013" t="s">
        <v>2064</v>
      </c>
    </row>
    <row r="2014" spans="1:1" hidden="1">
      <c r="A2014" t="s">
        <v>2065</v>
      </c>
    </row>
    <row r="2015" spans="1:1" hidden="1">
      <c r="A2015" t="s">
        <v>2066</v>
      </c>
    </row>
    <row r="2016" spans="1:1" hidden="1">
      <c r="A2016" t="s">
        <v>2067</v>
      </c>
    </row>
    <row r="2017" spans="1:1" hidden="1">
      <c r="A2017" t="s">
        <v>2068</v>
      </c>
    </row>
    <row r="2018" spans="1:1" hidden="1">
      <c r="A2018" t="s">
        <v>2069</v>
      </c>
    </row>
    <row r="2019" spans="1:1" hidden="1">
      <c r="A2019" t="s">
        <v>2070</v>
      </c>
    </row>
    <row r="2020" spans="1:1" hidden="1">
      <c r="A2020" t="s">
        <v>2071</v>
      </c>
    </row>
    <row r="2021" spans="1:1" hidden="1">
      <c r="A2021" t="s">
        <v>2072</v>
      </c>
    </row>
    <row r="2022" spans="1:1" hidden="1">
      <c r="A2022" t="s">
        <v>2073</v>
      </c>
    </row>
    <row r="2023" spans="1:1" hidden="1">
      <c r="A2023" t="s">
        <v>2074</v>
      </c>
    </row>
    <row r="2024" spans="1:1" hidden="1">
      <c r="A2024" t="s">
        <v>2075</v>
      </c>
    </row>
    <row r="2025" spans="1:1" hidden="1">
      <c r="A2025" t="s">
        <v>2076</v>
      </c>
    </row>
    <row r="2026" spans="1:1" hidden="1">
      <c r="A2026" t="s">
        <v>2077</v>
      </c>
    </row>
    <row r="2027" spans="1:1" hidden="1">
      <c r="A2027" t="s">
        <v>2078</v>
      </c>
    </row>
    <row r="2028" spans="1:1" hidden="1">
      <c r="A2028" t="s">
        <v>2079</v>
      </c>
    </row>
    <row r="2029" spans="1:1" hidden="1">
      <c r="A2029" t="s">
        <v>2080</v>
      </c>
    </row>
    <row r="2030" spans="1:1" hidden="1">
      <c r="A2030" t="s">
        <v>2081</v>
      </c>
    </row>
    <row r="2031" spans="1:1" hidden="1">
      <c r="A2031" t="s">
        <v>2082</v>
      </c>
    </row>
    <row r="2032" spans="1:1" hidden="1">
      <c r="A2032" t="s">
        <v>2083</v>
      </c>
    </row>
    <row r="2033" spans="1:1" hidden="1">
      <c r="A2033" t="s">
        <v>2084</v>
      </c>
    </row>
    <row r="2034" spans="1:1" hidden="1">
      <c r="A2034" t="s">
        <v>2085</v>
      </c>
    </row>
    <row r="2035" spans="1:1" hidden="1">
      <c r="A2035" t="s">
        <v>2086</v>
      </c>
    </row>
    <row r="2036" spans="1:1" hidden="1">
      <c r="A2036" t="s">
        <v>2087</v>
      </c>
    </row>
    <row r="2037" spans="1:1" hidden="1">
      <c r="A2037" t="s">
        <v>2088</v>
      </c>
    </row>
    <row r="2038" spans="1:1" hidden="1">
      <c r="A2038" t="s">
        <v>2089</v>
      </c>
    </row>
    <row r="2039" spans="1:1" hidden="1">
      <c r="A2039" t="s">
        <v>2090</v>
      </c>
    </row>
    <row r="2040" spans="1:1" hidden="1">
      <c r="A2040" t="s">
        <v>2091</v>
      </c>
    </row>
    <row r="2041" spans="1:1" hidden="1">
      <c r="A2041" t="s">
        <v>2092</v>
      </c>
    </row>
    <row r="2042" spans="1:1" hidden="1">
      <c r="A2042" t="s">
        <v>2093</v>
      </c>
    </row>
    <row r="2043" spans="1:1" hidden="1">
      <c r="A2043" t="s">
        <v>2094</v>
      </c>
    </row>
    <row r="2044" spans="1:1" hidden="1">
      <c r="A2044" t="s">
        <v>2095</v>
      </c>
    </row>
    <row r="2045" spans="1:1" hidden="1">
      <c r="A2045" t="s">
        <v>2096</v>
      </c>
    </row>
    <row r="2046" spans="1:1" hidden="1">
      <c r="A2046" t="s">
        <v>2097</v>
      </c>
    </row>
    <row r="2047" spans="1:1" hidden="1">
      <c r="A2047" t="s">
        <v>2098</v>
      </c>
    </row>
    <row r="2048" spans="1:1" hidden="1">
      <c r="A2048" t="s">
        <v>2099</v>
      </c>
    </row>
    <row r="2049" spans="1:1" hidden="1">
      <c r="A2049" t="s">
        <v>2100</v>
      </c>
    </row>
    <row r="2050" spans="1:1" hidden="1">
      <c r="A2050" t="s">
        <v>2101</v>
      </c>
    </row>
    <row r="2051" spans="1:1" hidden="1">
      <c r="A2051" t="s">
        <v>2102</v>
      </c>
    </row>
    <row r="2052" spans="1:1" hidden="1">
      <c r="A2052" t="s">
        <v>2103</v>
      </c>
    </row>
    <row r="2053" spans="1:1" hidden="1">
      <c r="A2053" t="s">
        <v>2104</v>
      </c>
    </row>
    <row r="2054" spans="1:1" hidden="1">
      <c r="A2054" t="s">
        <v>2105</v>
      </c>
    </row>
    <row r="2055" spans="1:1" hidden="1">
      <c r="A2055" t="s">
        <v>2106</v>
      </c>
    </row>
    <row r="2056" spans="1:1" hidden="1">
      <c r="A2056" t="s">
        <v>2107</v>
      </c>
    </row>
    <row r="2057" spans="1:1" hidden="1">
      <c r="A2057" t="s">
        <v>2108</v>
      </c>
    </row>
    <row r="2058" spans="1:1" hidden="1">
      <c r="A2058" t="s">
        <v>2109</v>
      </c>
    </row>
    <row r="2059" spans="1:1" hidden="1">
      <c r="A2059" t="s">
        <v>2110</v>
      </c>
    </row>
    <row r="2060" spans="1:1" hidden="1">
      <c r="A2060" t="s">
        <v>2111</v>
      </c>
    </row>
    <row r="2061" spans="1:1" hidden="1">
      <c r="A2061" t="s">
        <v>2112</v>
      </c>
    </row>
    <row r="2062" spans="1:1" hidden="1">
      <c r="A2062" t="s">
        <v>2113</v>
      </c>
    </row>
    <row r="2063" spans="1:1" hidden="1">
      <c r="A2063" t="s">
        <v>2114</v>
      </c>
    </row>
    <row r="2064" spans="1:1" hidden="1">
      <c r="A2064" t="s">
        <v>2115</v>
      </c>
    </row>
    <row r="2065" spans="1:1" hidden="1">
      <c r="A2065" t="s">
        <v>2116</v>
      </c>
    </row>
    <row r="2066" spans="1:1" hidden="1">
      <c r="A2066" t="s">
        <v>2117</v>
      </c>
    </row>
    <row r="2067" spans="1:1" hidden="1">
      <c r="A2067" t="s">
        <v>2118</v>
      </c>
    </row>
    <row r="2068" spans="1:1" hidden="1">
      <c r="A2068" t="s">
        <v>2119</v>
      </c>
    </row>
    <row r="2069" spans="1:1" hidden="1">
      <c r="A2069" t="s">
        <v>2120</v>
      </c>
    </row>
    <row r="2070" spans="1:1" hidden="1">
      <c r="A2070" t="s">
        <v>2121</v>
      </c>
    </row>
    <row r="2071" spans="1:1" hidden="1">
      <c r="A2071" t="s">
        <v>2122</v>
      </c>
    </row>
    <row r="2072" spans="1:1" hidden="1">
      <c r="A2072" t="s">
        <v>2123</v>
      </c>
    </row>
    <row r="2073" spans="1:1" hidden="1">
      <c r="A2073" t="s">
        <v>2124</v>
      </c>
    </row>
    <row r="2074" spans="1:1" hidden="1">
      <c r="A2074" t="s">
        <v>2125</v>
      </c>
    </row>
    <row r="2075" spans="1:1" hidden="1">
      <c r="A2075" t="s">
        <v>2126</v>
      </c>
    </row>
    <row r="2076" spans="1:1" hidden="1">
      <c r="A2076" t="s">
        <v>2127</v>
      </c>
    </row>
    <row r="2077" spans="1:1" hidden="1">
      <c r="A2077" t="s">
        <v>2128</v>
      </c>
    </row>
    <row r="2078" spans="1:1" hidden="1">
      <c r="A2078" t="s">
        <v>2129</v>
      </c>
    </row>
    <row r="2079" spans="1:1" hidden="1">
      <c r="A2079" t="s">
        <v>2130</v>
      </c>
    </row>
    <row r="2080" spans="1:1" hidden="1">
      <c r="A2080" t="s">
        <v>2131</v>
      </c>
    </row>
    <row r="2081" spans="1:1" hidden="1">
      <c r="A2081" t="s">
        <v>2132</v>
      </c>
    </row>
    <row r="2082" spans="1:1" hidden="1">
      <c r="A2082" t="s">
        <v>2133</v>
      </c>
    </row>
    <row r="2083" spans="1:1" hidden="1">
      <c r="A2083" t="s">
        <v>2134</v>
      </c>
    </row>
    <row r="2084" spans="1:1" hidden="1">
      <c r="A2084" t="s">
        <v>2135</v>
      </c>
    </row>
    <row r="2085" spans="1:1" hidden="1">
      <c r="A2085" t="s">
        <v>2136</v>
      </c>
    </row>
    <row r="2086" spans="1:1" hidden="1">
      <c r="A2086" t="s">
        <v>2137</v>
      </c>
    </row>
    <row r="2087" spans="1:1" hidden="1">
      <c r="A2087" t="s">
        <v>2138</v>
      </c>
    </row>
    <row r="2088" spans="1:1" hidden="1">
      <c r="A2088" t="s">
        <v>2139</v>
      </c>
    </row>
    <row r="2089" spans="1:1" hidden="1">
      <c r="A2089" t="s">
        <v>2140</v>
      </c>
    </row>
    <row r="2090" spans="1:1" hidden="1">
      <c r="A2090" t="s">
        <v>2141</v>
      </c>
    </row>
    <row r="2091" spans="1:1" hidden="1">
      <c r="A2091" t="s">
        <v>2142</v>
      </c>
    </row>
    <row r="2092" spans="1:1" hidden="1">
      <c r="A2092" t="s">
        <v>2143</v>
      </c>
    </row>
    <row r="2093" spans="1:1" hidden="1">
      <c r="A2093" t="s">
        <v>2144</v>
      </c>
    </row>
    <row r="2094" spans="1:1" hidden="1">
      <c r="A2094" t="s">
        <v>2145</v>
      </c>
    </row>
    <row r="2095" spans="1:1" hidden="1">
      <c r="A2095" t="s">
        <v>2146</v>
      </c>
    </row>
    <row r="2096" spans="1:1" hidden="1">
      <c r="A2096" t="s">
        <v>2147</v>
      </c>
    </row>
    <row r="2097" spans="1:1" hidden="1">
      <c r="A2097" t="s">
        <v>2148</v>
      </c>
    </row>
    <row r="2098" spans="1:1" hidden="1">
      <c r="A2098" t="s">
        <v>2149</v>
      </c>
    </row>
    <row r="2099" spans="1:1" hidden="1">
      <c r="A2099" t="s">
        <v>2150</v>
      </c>
    </row>
    <row r="2100" spans="1:1" hidden="1">
      <c r="A2100" t="s">
        <v>2151</v>
      </c>
    </row>
    <row r="2101" spans="1:1" hidden="1">
      <c r="A2101" t="s">
        <v>2152</v>
      </c>
    </row>
    <row r="2102" spans="1:1" hidden="1">
      <c r="A2102" t="s">
        <v>2153</v>
      </c>
    </row>
    <row r="2103" spans="1:1" hidden="1">
      <c r="A2103" t="s">
        <v>2154</v>
      </c>
    </row>
    <row r="2104" spans="1:1" hidden="1">
      <c r="A2104" t="s">
        <v>2155</v>
      </c>
    </row>
    <row r="2105" spans="1:1" hidden="1">
      <c r="A2105" t="s">
        <v>2156</v>
      </c>
    </row>
    <row r="2106" spans="1:1" hidden="1">
      <c r="A2106" t="s">
        <v>2157</v>
      </c>
    </row>
    <row r="2107" spans="1:1" hidden="1">
      <c r="A2107" t="s">
        <v>2158</v>
      </c>
    </row>
    <row r="2108" spans="1:1" hidden="1">
      <c r="A2108" t="s">
        <v>2159</v>
      </c>
    </row>
    <row r="2109" spans="1:1" hidden="1">
      <c r="A2109" t="s">
        <v>2160</v>
      </c>
    </row>
    <row r="2110" spans="1:1" hidden="1">
      <c r="A2110" t="s">
        <v>2161</v>
      </c>
    </row>
    <row r="2111" spans="1:1" hidden="1">
      <c r="A2111" t="s">
        <v>2162</v>
      </c>
    </row>
    <row r="2112" spans="1:1" hidden="1">
      <c r="A2112" t="s">
        <v>2163</v>
      </c>
    </row>
    <row r="2113" spans="1:1" hidden="1">
      <c r="A2113" t="s">
        <v>2164</v>
      </c>
    </row>
    <row r="2114" spans="1:1" hidden="1">
      <c r="A2114" t="s">
        <v>2165</v>
      </c>
    </row>
    <row r="2115" spans="1:1" hidden="1">
      <c r="A2115" t="s">
        <v>2166</v>
      </c>
    </row>
    <row r="2116" spans="1:1" hidden="1">
      <c r="A2116" t="s">
        <v>2167</v>
      </c>
    </row>
    <row r="2117" spans="1:1" hidden="1">
      <c r="A2117" t="s">
        <v>2168</v>
      </c>
    </row>
    <row r="2118" spans="1:1" hidden="1">
      <c r="A2118" t="s">
        <v>2169</v>
      </c>
    </row>
    <row r="2119" spans="1:1" hidden="1">
      <c r="A2119" t="s">
        <v>2170</v>
      </c>
    </row>
    <row r="2120" spans="1:1" hidden="1">
      <c r="A2120" t="s">
        <v>2171</v>
      </c>
    </row>
    <row r="2121" spans="1:1" hidden="1">
      <c r="A2121" t="s">
        <v>2172</v>
      </c>
    </row>
    <row r="2122" spans="1:1" hidden="1">
      <c r="A2122" t="s">
        <v>2173</v>
      </c>
    </row>
    <row r="2123" spans="1:1" hidden="1">
      <c r="A2123" t="s">
        <v>2174</v>
      </c>
    </row>
    <row r="2124" spans="1:1" hidden="1">
      <c r="A2124" t="s">
        <v>2175</v>
      </c>
    </row>
    <row r="2125" spans="1:1" hidden="1">
      <c r="A2125" t="s">
        <v>2176</v>
      </c>
    </row>
    <row r="2126" spans="1:1" hidden="1">
      <c r="A2126" t="s">
        <v>2177</v>
      </c>
    </row>
    <row r="2127" spans="1:1" hidden="1">
      <c r="A2127" t="s">
        <v>2178</v>
      </c>
    </row>
    <row r="2128" spans="1:1" hidden="1">
      <c r="A2128" t="s">
        <v>2179</v>
      </c>
    </row>
    <row r="2129" spans="1:1" hidden="1">
      <c r="A2129" t="s">
        <v>2180</v>
      </c>
    </row>
    <row r="2130" spans="1:1" hidden="1">
      <c r="A2130" t="s">
        <v>2181</v>
      </c>
    </row>
    <row r="2131" spans="1:1" hidden="1">
      <c r="A2131" t="s">
        <v>2182</v>
      </c>
    </row>
    <row r="2132" spans="1:1" hidden="1">
      <c r="A2132" t="s">
        <v>2183</v>
      </c>
    </row>
    <row r="2133" spans="1:1" hidden="1">
      <c r="A2133" t="s">
        <v>2184</v>
      </c>
    </row>
    <row r="2134" spans="1:1" hidden="1">
      <c r="A2134" t="s">
        <v>2185</v>
      </c>
    </row>
    <row r="2135" spans="1:1" hidden="1">
      <c r="A2135" t="s">
        <v>2186</v>
      </c>
    </row>
    <row r="2136" spans="1:1" hidden="1">
      <c r="A2136" t="s">
        <v>2187</v>
      </c>
    </row>
    <row r="2137" spans="1:1" hidden="1">
      <c r="A2137" t="s">
        <v>2188</v>
      </c>
    </row>
    <row r="2138" spans="1:1" hidden="1">
      <c r="A2138" t="s">
        <v>2189</v>
      </c>
    </row>
    <row r="2139" spans="1:1" hidden="1">
      <c r="A2139" t="s">
        <v>2190</v>
      </c>
    </row>
    <row r="2140" spans="1:1" hidden="1">
      <c r="A2140" t="s">
        <v>2191</v>
      </c>
    </row>
    <row r="2141" spans="1:1" hidden="1">
      <c r="A2141" t="s">
        <v>2192</v>
      </c>
    </row>
    <row r="2142" spans="1:1" hidden="1">
      <c r="A2142" t="s">
        <v>2193</v>
      </c>
    </row>
    <row r="2143" spans="1:1" hidden="1">
      <c r="A2143" t="s">
        <v>2194</v>
      </c>
    </row>
    <row r="2144" spans="1:1" hidden="1">
      <c r="A2144" t="s">
        <v>2195</v>
      </c>
    </row>
    <row r="2145" spans="1:1" hidden="1">
      <c r="A2145" t="s">
        <v>2196</v>
      </c>
    </row>
    <row r="2146" spans="1:1" hidden="1">
      <c r="A2146" t="s">
        <v>2197</v>
      </c>
    </row>
    <row r="2147" spans="1:1" hidden="1">
      <c r="A2147" t="s">
        <v>2198</v>
      </c>
    </row>
    <row r="2148" spans="1:1" hidden="1">
      <c r="A2148" t="s">
        <v>2199</v>
      </c>
    </row>
    <row r="2149" spans="1:1" hidden="1">
      <c r="A2149" t="s">
        <v>2200</v>
      </c>
    </row>
    <row r="2150" spans="1:1" hidden="1">
      <c r="A2150" t="s">
        <v>2201</v>
      </c>
    </row>
    <row r="2151" spans="1:1" hidden="1">
      <c r="A2151" t="s">
        <v>2202</v>
      </c>
    </row>
    <row r="2152" spans="1:1" hidden="1">
      <c r="A2152" t="s">
        <v>2203</v>
      </c>
    </row>
    <row r="2153" spans="1:1" hidden="1">
      <c r="A2153" t="s">
        <v>2204</v>
      </c>
    </row>
    <row r="2154" spans="1:1" hidden="1">
      <c r="A2154" t="s">
        <v>2205</v>
      </c>
    </row>
    <row r="2155" spans="1:1" hidden="1">
      <c r="A2155" t="s">
        <v>2206</v>
      </c>
    </row>
    <row r="2156" spans="1:1" hidden="1">
      <c r="A2156" t="s">
        <v>2207</v>
      </c>
    </row>
    <row r="2157" spans="1:1" hidden="1">
      <c r="A2157" t="s">
        <v>2208</v>
      </c>
    </row>
    <row r="2158" spans="1:1" hidden="1">
      <c r="A2158" t="s">
        <v>2209</v>
      </c>
    </row>
    <row r="2159" spans="1:1" hidden="1">
      <c r="A2159" t="s">
        <v>2210</v>
      </c>
    </row>
    <row r="2160" spans="1:1" hidden="1">
      <c r="A2160" t="s">
        <v>2211</v>
      </c>
    </row>
    <row r="2161" spans="1:1" hidden="1">
      <c r="A2161" t="s">
        <v>2212</v>
      </c>
    </row>
    <row r="2162" spans="1:1" hidden="1">
      <c r="A2162" t="s">
        <v>2213</v>
      </c>
    </row>
    <row r="2163" spans="1:1" hidden="1">
      <c r="A2163" t="s">
        <v>2214</v>
      </c>
    </row>
    <row r="2164" spans="1:1" hidden="1">
      <c r="A2164" t="s">
        <v>2215</v>
      </c>
    </row>
    <row r="2165" spans="1:1" hidden="1">
      <c r="A2165" t="s">
        <v>2216</v>
      </c>
    </row>
    <row r="2166" spans="1:1" hidden="1">
      <c r="A2166" t="s">
        <v>2217</v>
      </c>
    </row>
    <row r="2167" spans="1:1" hidden="1">
      <c r="A2167" t="s">
        <v>2218</v>
      </c>
    </row>
    <row r="2168" spans="1:1" hidden="1">
      <c r="A2168" t="s">
        <v>2219</v>
      </c>
    </row>
    <row r="2169" spans="1:1" hidden="1">
      <c r="A2169" t="s">
        <v>2220</v>
      </c>
    </row>
    <row r="2170" spans="1:1" hidden="1">
      <c r="A2170" t="s">
        <v>2221</v>
      </c>
    </row>
    <row r="2171" spans="1:1" hidden="1">
      <c r="A2171" t="s">
        <v>2222</v>
      </c>
    </row>
    <row r="2172" spans="1:1" hidden="1">
      <c r="A2172" t="s">
        <v>2223</v>
      </c>
    </row>
    <row r="2173" spans="1:1" hidden="1">
      <c r="A2173" t="s">
        <v>2224</v>
      </c>
    </row>
    <row r="2174" spans="1:1" hidden="1">
      <c r="A2174" t="s">
        <v>2225</v>
      </c>
    </row>
    <row r="2175" spans="1:1" hidden="1">
      <c r="A2175" t="s">
        <v>2226</v>
      </c>
    </row>
    <row r="2176" spans="1:1" hidden="1">
      <c r="A2176" t="s">
        <v>2227</v>
      </c>
    </row>
    <row r="2177" spans="1:1" hidden="1">
      <c r="A2177" t="s">
        <v>2228</v>
      </c>
    </row>
    <row r="2178" spans="1:1" hidden="1">
      <c r="A2178" t="s">
        <v>2229</v>
      </c>
    </row>
    <row r="2179" spans="1:1" hidden="1">
      <c r="A2179" t="s">
        <v>2230</v>
      </c>
    </row>
    <row r="2180" spans="1:1" hidden="1">
      <c r="A2180" t="s">
        <v>2231</v>
      </c>
    </row>
    <row r="2181" spans="1:1" hidden="1">
      <c r="A2181" t="s">
        <v>2232</v>
      </c>
    </row>
    <row r="2182" spans="1:1" hidden="1">
      <c r="A2182" t="s">
        <v>2233</v>
      </c>
    </row>
    <row r="2183" spans="1:1" hidden="1">
      <c r="A2183" t="s">
        <v>2234</v>
      </c>
    </row>
    <row r="2184" spans="1:1" hidden="1">
      <c r="A2184" t="s">
        <v>2235</v>
      </c>
    </row>
    <row r="2185" spans="1:1" hidden="1">
      <c r="A2185" t="s">
        <v>2236</v>
      </c>
    </row>
    <row r="2186" spans="1:1" hidden="1">
      <c r="A2186" t="s">
        <v>2237</v>
      </c>
    </row>
    <row r="2187" spans="1:1" hidden="1">
      <c r="A2187" t="s">
        <v>2238</v>
      </c>
    </row>
    <row r="2188" spans="1:1" hidden="1">
      <c r="A2188" t="s">
        <v>2239</v>
      </c>
    </row>
    <row r="2189" spans="1:1" hidden="1">
      <c r="A2189" t="s">
        <v>2240</v>
      </c>
    </row>
    <row r="2190" spans="1:1" hidden="1">
      <c r="A2190" t="s">
        <v>2241</v>
      </c>
    </row>
    <row r="2191" spans="1:1" hidden="1">
      <c r="A2191" t="s">
        <v>2242</v>
      </c>
    </row>
    <row r="2192" spans="1:1" hidden="1">
      <c r="A2192" t="s">
        <v>2243</v>
      </c>
    </row>
    <row r="2193" spans="1:1" hidden="1">
      <c r="A2193" t="s">
        <v>2244</v>
      </c>
    </row>
    <row r="2194" spans="1:1" hidden="1">
      <c r="A2194" t="s">
        <v>2245</v>
      </c>
    </row>
    <row r="2195" spans="1:1" hidden="1">
      <c r="A2195" t="s">
        <v>2246</v>
      </c>
    </row>
    <row r="2196" spans="1:1" hidden="1">
      <c r="A2196" t="s">
        <v>2247</v>
      </c>
    </row>
    <row r="2197" spans="1:1" hidden="1">
      <c r="A2197" t="s">
        <v>2248</v>
      </c>
    </row>
    <row r="2198" spans="1:1" hidden="1">
      <c r="A2198" t="s">
        <v>2249</v>
      </c>
    </row>
    <row r="2199" spans="1:1" hidden="1">
      <c r="A2199" t="s">
        <v>2250</v>
      </c>
    </row>
    <row r="2200" spans="1:1" hidden="1">
      <c r="A2200" t="s">
        <v>2251</v>
      </c>
    </row>
    <row r="2201" spans="1:1" hidden="1">
      <c r="A2201" t="s">
        <v>2252</v>
      </c>
    </row>
    <row r="2202" spans="1:1" hidden="1">
      <c r="A2202" t="s">
        <v>2253</v>
      </c>
    </row>
    <row r="2203" spans="1:1" hidden="1">
      <c r="A2203" t="s">
        <v>2254</v>
      </c>
    </row>
    <row r="2204" spans="1:1" hidden="1">
      <c r="A2204" t="s">
        <v>2255</v>
      </c>
    </row>
    <row r="2205" spans="1:1" hidden="1">
      <c r="A2205" t="s">
        <v>2256</v>
      </c>
    </row>
    <row r="2206" spans="1:1" hidden="1">
      <c r="A2206" t="s">
        <v>2257</v>
      </c>
    </row>
    <row r="2207" spans="1:1" hidden="1">
      <c r="A2207" t="s">
        <v>2258</v>
      </c>
    </row>
    <row r="2208" spans="1:1" hidden="1">
      <c r="A2208" t="s">
        <v>2259</v>
      </c>
    </row>
    <row r="2209" spans="1:1" hidden="1">
      <c r="A2209" t="s">
        <v>2260</v>
      </c>
    </row>
    <row r="2210" spans="1:1" hidden="1">
      <c r="A2210" t="s">
        <v>2261</v>
      </c>
    </row>
    <row r="2211" spans="1:1" hidden="1">
      <c r="A2211" t="s">
        <v>2262</v>
      </c>
    </row>
    <row r="2212" spans="1:1" hidden="1">
      <c r="A2212" t="s">
        <v>2263</v>
      </c>
    </row>
    <row r="2213" spans="1:1" hidden="1">
      <c r="A2213" t="s">
        <v>2264</v>
      </c>
    </row>
    <row r="2214" spans="1:1" hidden="1">
      <c r="A2214" t="s">
        <v>2265</v>
      </c>
    </row>
    <row r="2215" spans="1:1" hidden="1">
      <c r="A2215" t="s">
        <v>2266</v>
      </c>
    </row>
    <row r="2216" spans="1:1" hidden="1">
      <c r="A2216" t="s">
        <v>2267</v>
      </c>
    </row>
    <row r="2217" spans="1:1" hidden="1">
      <c r="A2217" t="s">
        <v>2268</v>
      </c>
    </row>
    <row r="2218" spans="1:1" hidden="1">
      <c r="A2218" t="s">
        <v>2269</v>
      </c>
    </row>
    <row r="2219" spans="1:1" hidden="1">
      <c r="A2219" t="s">
        <v>2270</v>
      </c>
    </row>
    <row r="2220" spans="1:1" hidden="1">
      <c r="A2220" t="s">
        <v>2271</v>
      </c>
    </row>
    <row r="2221" spans="1:1" hidden="1">
      <c r="A2221" t="s">
        <v>2272</v>
      </c>
    </row>
    <row r="2222" spans="1:1" hidden="1">
      <c r="A2222" t="s">
        <v>2273</v>
      </c>
    </row>
    <row r="2223" spans="1:1" hidden="1">
      <c r="A2223" t="s">
        <v>2274</v>
      </c>
    </row>
    <row r="2224" spans="1:1" hidden="1">
      <c r="A2224" t="s">
        <v>2275</v>
      </c>
    </row>
    <row r="2225" spans="1:1" hidden="1">
      <c r="A2225" t="s">
        <v>2276</v>
      </c>
    </row>
    <row r="2226" spans="1:1" hidden="1">
      <c r="A2226" t="s">
        <v>2277</v>
      </c>
    </row>
    <row r="2227" spans="1:1" hidden="1">
      <c r="A2227" t="s">
        <v>2278</v>
      </c>
    </row>
    <row r="2228" spans="1:1" hidden="1">
      <c r="A2228" t="s">
        <v>2279</v>
      </c>
    </row>
    <row r="2229" spans="1:1" hidden="1">
      <c r="A2229" t="s">
        <v>2280</v>
      </c>
    </row>
    <row r="2230" spans="1:1" hidden="1">
      <c r="A2230" t="s">
        <v>2281</v>
      </c>
    </row>
    <row r="2231" spans="1:1" hidden="1">
      <c r="A2231" t="s">
        <v>2282</v>
      </c>
    </row>
    <row r="2232" spans="1:1" hidden="1">
      <c r="A2232" t="s">
        <v>2283</v>
      </c>
    </row>
    <row r="2233" spans="1:1" hidden="1">
      <c r="A2233" t="s">
        <v>2284</v>
      </c>
    </row>
    <row r="2234" spans="1:1" hidden="1">
      <c r="A2234" t="s">
        <v>2285</v>
      </c>
    </row>
    <row r="2235" spans="1:1" hidden="1">
      <c r="A2235" t="s">
        <v>2286</v>
      </c>
    </row>
    <row r="2236" spans="1:1" hidden="1">
      <c r="A2236" t="s">
        <v>2287</v>
      </c>
    </row>
    <row r="2237" spans="1:1" hidden="1">
      <c r="A2237" t="s">
        <v>2288</v>
      </c>
    </row>
    <row r="2238" spans="1:1" hidden="1">
      <c r="A2238" t="s">
        <v>2289</v>
      </c>
    </row>
    <row r="2239" spans="1:1" hidden="1">
      <c r="A2239" t="s">
        <v>2290</v>
      </c>
    </row>
    <row r="2240" spans="1:1" hidden="1">
      <c r="A2240" t="s">
        <v>2291</v>
      </c>
    </row>
    <row r="2241" spans="1:1" hidden="1">
      <c r="A2241" t="s">
        <v>2292</v>
      </c>
    </row>
    <row r="2242" spans="1:1" hidden="1">
      <c r="A2242" t="s">
        <v>2293</v>
      </c>
    </row>
    <row r="2243" spans="1:1" hidden="1">
      <c r="A2243" t="s">
        <v>2294</v>
      </c>
    </row>
    <row r="2244" spans="1:1" hidden="1">
      <c r="A2244" t="s">
        <v>2295</v>
      </c>
    </row>
    <row r="2245" spans="1:1" hidden="1">
      <c r="A2245" t="s">
        <v>2296</v>
      </c>
    </row>
    <row r="2246" spans="1:1" hidden="1">
      <c r="A2246" t="s">
        <v>2297</v>
      </c>
    </row>
    <row r="2247" spans="1:1" hidden="1">
      <c r="A2247" t="s">
        <v>2298</v>
      </c>
    </row>
    <row r="2248" spans="1:1" hidden="1">
      <c r="A2248" t="s">
        <v>2299</v>
      </c>
    </row>
    <row r="2249" spans="1:1" hidden="1">
      <c r="A2249" t="s">
        <v>2300</v>
      </c>
    </row>
    <row r="2250" spans="1:1" hidden="1">
      <c r="A2250" t="s">
        <v>2301</v>
      </c>
    </row>
    <row r="2251" spans="1:1" hidden="1">
      <c r="A2251" t="s">
        <v>2302</v>
      </c>
    </row>
    <row r="2252" spans="1:1" hidden="1">
      <c r="A2252" t="s">
        <v>2303</v>
      </c>
    </row>
    <row r="2253" spans="1:1" hidden="1">
      <c r="A2253" t="s">
        <v>2304</v>
      </c>
    </row>
    <row r="2254" spans="1:1" hidden="1">
      <c r="A2254" t="s">
        <v>2305</v>
      </c>
    </row>
    <row r="2255" spans="1:1" hidden="1">
      <c r="A2255" t="s">
        <v>2306</v>
      </c>
    </row>
    <row r="2256" spans="1:1" hidden="1">
      <c r="A2256" t="s">
        <v>2307</v>
      </c>
    </row>
    <row r="2257" spans="1:1" hidden="1">
      <c r="A2257" t="s">
        <v>2308</v>
      </c>
    </row>
    <row r="2258" spans="1:1" hidden="1">
      <c r="A2258" t="s">
        <v>2309</v>
      </c>
    </row>
    <row r="2259" spans="1:1" hidden="1">
      <c r="A2259" t="s">
        <v>2310</v>
      </c>
    </row>
    <row r="2260" spans="1:1" hidden="1">
      <c r="A2260" t="s">
        <v>2311</v>
      </c>
    </row>
    <row r="2261" spans="1:1" hidden="1">
      <c r="A2261" t="s">
        <v>2312</v>
      </c>
    </row>
    <row r="2262" spans="1:1" hidden="1">
      <c r="A2262" t="s">
        <v>2313</v>
      </c>
    </row>
    <row r="2263" spans="1:1" hidden="1">
      <c r="A2263" t="s">
        <v>2314</v>
      </c>
    </row>
    <row r="2264" spans="1:1" hidden="1">
      <c r="A2264" t="s">
        <v>2315</v>
      </c>
    </row>
    <row r="2265" spans="1:1" hidden="1">
      <c r="A2265" t="s">
        <v>2316</v>
      </c>
    </row>
    <row r="2266" spans="1:1" hidden="1">
      <c r="A2266" t="s">
        <v>2317</v>
      </c>
    </row>
    <row r="2267" spans="1:1" hidden="1">
      <c r="A2267" t="s">
        <v>2318</v>
      </c>
    </row>
    <row r="2268" spans="1:1" hidden="1">
      <c r="A2268" t="s">
        <v>2319</v>
      </c>
    </row>
    <row r="2269" spans="1:1" hidden="1">
      <c r="A2269" t="s">
        <v>2320</v>
      </c>
    </row>
    <row r="2270" spans="1:1" hidden="1">
      <c r="A2270" t="s">
        <v>2321</v>
      </c>
    </row>
    <row r="2271" spans="1:1" hidden="1">
      <c r="A2271" t="s">
        <v>2322</v>
      </c>
    </row>
    <row r="2272" spans="1:1" hidden="1">
      <c r="A2272" t="s">
        <v>2323</v>
      </c>
    </row>
    <row r="2273" spans="1:1" hidden="1">
      <c r="A2273" t="s">
        <v>2324</v>
      </c>
    </row>
    <row r="2274" spans="1:1" hidden="1">
      <c r="A2274" t="s">
        <v>2325</v>
      </c>
    </row>
    <row r="2275" spans="1:1" hidden="1">
      <c r="A2275" t="s">
        <v>2326</v>
      </c>
    </row>
    <row r="2276" spans="1:1" hidden="1">
      <c r="A2276" t="s">
        <v>2327</v>
      </c>
    </row>
    <row r="2277" spans="1:1" hidden="1">
      <c r="A2277" t="s">
        <v>2328</v>
      </c>
    </row>
    <row r="2278" spans="1:1" hidden="1">
      <c r="A2278" t="s">
        <v>2329</v>
      </c>
    </row>
    <row r="2279" spans="1:1" hidden="1">
      <c r="A2279" t="s">
        <v>2330</v>
      </c>
    </row>
    <row r="2280" spans="1:1" hidden="1">
      <c r="A2280" t="s">
        <v>2331</v>
      </c>
    </row>
    <row r="2281" spans="1:1" hidden="1">
      <c r="A2281" t="s">
        <v>2332</v>
      </c>
    </row>
    <row r="2282" spans="1:1" hidden="1">
      <c r="A2282" t="s">
        <v>2333</v>
      </c>
    </row>
    <row r="2283" spans="1:1" hidden="1">
      <c r="A2283" t="s">
        <v>2334</v>
      </c>
    </row>
    <row r="2284" spans="1:1" hidden="1">
      <c r="A2284" t="s">
        <v>2335</v>
      </c>
    </row>
    <row r="2285" spans="1:1" hidden="1">
      <c r="A2285" t="s">
        <v>2336</v>
      </c>
    </row>
    <row r="2286" spans="1:1" hidden="1">
      <c r="A2286" t="s">
        <v>2337</v>
      </c>
    </row>
    <row r="2287" spans="1:1" hidden="1">
      <c r="A2287" t="s">
        <v>2338</v>
      </c>
    </row>
    <row r="2288" spans="1:1" hidden="1">
      <c r="A2288" t="s">
        <v>2339</v>
      </c>
    </row>
    <row r="2289" spans="1:1" hidden="1">
      <c r="A2289" t="s">
        <v>2340</v>
      </c>
    </row>
    <row r="2290" spans="1:1" hidden="1">
      <c r="A2290" t="s">
        <v>2341</v>
      </c>
    </row>
    <row r="2291" spans="1:1" hidden="1">
      <c r="A2291" t="s">
        <v>2342</v>
      </c>
    </row>
    <row r="2292" spans="1:1" hidden="1">
      <c r="A2292" t="s">
        <v>2343</v>
      </c>
    </row>
    <row r="2293" spans="1:1" hidden="1">
      <c r="A2293" t="s">
        <v>2344</v>
      </c>
    </row>
    <row r="2294" spans="1:1" hidden="1">
      <c r="A2294" t="s">
        <v>2345</v>
      </c>
    </row>
    <row r="2295" spans="1:1" hidden="1">
      <c r="A2295" t="s">
        <v>2346</v>
      </c>
    </row>
    <row r="2296" spans="1:1" hidden="1">
      <c r="A2296" t="s">
        <v>2347</v>
      </c>
    </row>
    <row r="2297" spans="1:1" hidden="1">
      <c r="A2297" t="s">
        <v>2348</v>
      </c>
    </row>
    <row r="2298" spans="1:1" hidden="1">
      <c r="A2298" t="s">
        <v>2349</v>
      </c>
    </row>
    <row r="2299" spans="1:1" hidden="1">
      <c r="A2299" t="s">
        <v>2350</v>
      </c>
    </row>
    <row r="2300" spans="1:1" hidden="1">
      <c r="A2300" t="s">
        <v>2351</v>
      </c>
    </row>
    <row r="2301" spans="1:1" hidden="1">
      <c r="A2301" t="s">
        <v>2352</v>
      </c>
    </row>
    <row r="2302" spans="1:1" hidden="1">
      <c r="A2302" t="s">
        <v>2353</v>
      </c>
    </row>
    <row r="2303" spans="1:1" hidden="1">
      <c r="A2303" t="s">
        <v>2354</v>
      </c>
    </row>
    <row r="2304" spans="1:1" hidden="1">
      <c r="A2304" t="s">
        <v>2355</v>
      </c>
    </row>
    <row r="2305" spans="1:1" hidden="1">
      <c r="A2305" t="s">
        <v>2356</v>
      </c>
    </row>
    <row r="2306" spans="1:1" hidden="1">
      <c r="A2306" t="s">
        <v>2357</v>
      </c>
    </row>
    <row r="2307" spans="1:1" hidden="1">
      <c r="A2307" t="s">
        <v>2358</v>
      </c>
    </row>
    <row r="2308" spans="1:1" hidden="1">
      <c r="A2308" t="s">
        <v>2359</v>
      </c>
    </row>
    <row r="2309" spans="1:1" hidden="1">
      <c r="A2309" t="s">
        <v>2360</v>
      </c>
    </row>
    <row r="2310" spans="1:1" hidden="1">
      <c r="A2310" t="s">
        <v>2361</v>
      </c>
    </row>
    <row r="2311" spans="1:1" hidden="1">
      <c r="A2311" t="s">
        <v>2362</v>
      </c>
    </row>
    <row r="2312" spans="1:1" hidden="1">
      <c r="A2312" t="s">
        <v>2363</v>
      </c>
    </row>
    <row r="2313" spans="1:1" hidden="1">
      <c r="A2313" t="s">
        <v>2364</v>
      </c>
    </row>
    <row r="2314" spans="1:1" hidden="1">
      <c r="A2314" t="s">
        <v>2365</v>
      </c>
    </row>
    <row r="2315" spans="1:1" hidden="1">
      <c r="A2315" t="s">
        <v>2366</v>
      </c>
    </row>
    <row r="2316" spans="1:1" hidden="1">
      <c r="A2316" t="s">
        <v>2367</v>
      </c>
    </row>
    <row r="2317" spans="1:1" hidden="1">
      <c r="A2317" t="s">
        <v>2368</v>
      </c>
    </row>
    <row r="2318" spans="1:1" hidden="1">
      <c r="A2318" t="s">
        <v>2369</v>
      </c>
    </row>
    <row r="2319" spans="1:1" hidden="1">
      <c r="A2319" t="s">
        <v>2370</v>
      </c>
    </row>
    <row r="2320" spans="1:1" hidden="1">
      <c r="A2320" t="s">
        <v>2371</v>
      </c>
    </row>
    <row r="2321" spans="1:1" hidden="1">
      <c r="A2321" t="s">
        <v>2372</v>
      </c>
    </row>
    <row r="2322" spans="1:1" hidden="1">
      <c r="A2322" t="s">
        <v>2373</v>
      </c>
    </row>
    <row r="2323" spans="1:1" hidden="1">
      <c r="A2323" t="s">
        <v>2374</v>
      </c>
    </row>
    <row r="2324" spans="1:1" hidden="1">
      <c r="A2324" t="s">
        <v>2375</v>
      </c>
    </row>
    <row r="2325" spans="1:1" hidden="1">
      <c r="A2325" t="s">
        <v>2376</v>
      </c>
    </row>
    <row r="2326" spans="1:1" hidden="1">
      <c r="A2326" t="s">
        <v>2377</v>
      </c>
    </row>
    <row r="2327" spans="1:1" hidden="1">
      <c r="A2327" t="s">
        <v>2378</v>
      </c>
    </row>
    <row r="2328" spans="1:1" hidden="1">
      <c r="A2328" t="s">
        <v>2379</v>
      </c>
    </row>
    <row r="2329" spans="1:1" hidden="1">
      <c r="A2329" t="s">
        <v>2380</v>
      </c>
    </row>
    <row r="2330" spans="1:1" hidden="1">
      <c r="A2330" t="s">
        <v>2381</v>
      </c>
    </row>
    <row r="2331" spans="1:1" hidden="1">
      <c r="A2331" t="s">
        <v>2382</v>
      </c>
    </row>
    <row r="2332" spans="1:1" hidden="1">
      <c r="A2332" t="s">
        <v>2383</v>
      </c>
    </row>
    <row r="2333" spans="1:1" hidden="1">
      <c r="A2333" t="s">
        <v>2384</v>
      </c>
    </row>
    <row r="2334" spans="1:1" hidden="1">
      <c r="A2334" t="s">
        <v>2385</v>
      </c>
    </row>
    <row r="2335" spans="1:1" hidden="1">
      <c r="A2335" t="s">
        <v>2386</v>
      </c>
    </row>
    <row r="2336" spans="1:1" hidden="1">
      <c r="A2336" t="s">
        <v>2387</v>
      </c>
    </row>
    <row r="2337" spans="1:1" hidden="1">
      <c r="A2337" t="s">
        <v>2388</v>
      </c>
    </row>
    <row r="2338" spans="1:1" hidden="1">
      <c r="A2338" t="s">
        <v>2389</v>
      </c>
    </row>
    <row r="2339" spans="1:1" hidden="1">
      <c r="A2339" t="s">
        <v>2390</v>
      </c>
    </row>
    <row r="2340" spans="1:1" hidden="1">
      <c r="A2340" t="s">
        <v>2391</v>
      </c>
    </row>
    <row r="2341" spans="1:1" hidden="1">
      <c r="A2341" t="s">
        <v>2392</v>
      </c>
    </row>
    <row r="2342" spans="1:1" hidden="1">
      <c r="A2342" t="s">
        <v>2393</v>
      </c>
    </row>
    <row r="2343" spans="1:1" hidden="1">
      <c r="A2343" t="s">
        <v>2394</v>
      </c>
    </row>
    <row r="2344" spans="1:1" hidden="1">
      <c r="A2344" t="s">
        <v>2395</v>
      </c>
    </row>
    <row r="2345" spans="1:1" hidden="1">
      <c r="A2345" t="s">
        <v>2396</v>
      </c>
    </row>
    <row r="2346" spans="1:1" hidden="1">
      <c r="A2346" t="s">
        <v>2397</v>
      </c>
    </row>
    <row r="2347" spans="1:1" hidden="1">
      <c r="A2347" t="s">
        <v>2398</v>
      </c>
    </row>
    <row r="2348" spans="1:1" hidden="1">
      <c r="A2348" t="s">
        <v>2399</v>
      </c>
    </row>
    <row r="2349" spans="1:1" hidden="1">
      <c r="A2349" t="s">
        <v>2400</v>
      </c>
    </row>
    <row r="2350" spans="1:1" hidden="1">
      <c r="A2350" t="s">
        <v>2401</v>
      </c>
    </row>
    <row r="2351" spans="1:1" hidden="1">
      <c r="A2351" t="s">
        <v>2402</v>
      </c>
    </row>
    <row r="2352" spans="1:1" hidden="1">
      <c r="A2352" t="s">
        <v>2403</v>
      </c>
    </row>
    <row r="2353" spans="1:1" hidden="1">
      <c r="A2353" t="s">
        <v>2404</v>
      </c>
    </row>
    <row r="2354" spans="1:1" hidden="1">
      <c r="A2354" t="s">
        <v>2405</v>
      </c>
    </row>
    <row r="2355" spans="1:1" hidden="1">
      <c r="A2355" t="s">
        <v>2406</v>
      </c>
    </row>
    <row r="2356" spans="1:1" hidden="1">
      <c r="A2356" t="s">
        <v>2407</v>
      </c>
    </row>
    <row r="2357" spans="1:1" hidden="1">
      <c r="A2357" t="s">
        <v>2408</v>
      </c>
    </row>
    <row r="2358" spans="1:1" hidden="1">
      <c r="A2358" t="s">
        <v>2409</v>
      </c>
    </row>
    <row r="2359" spans="1:1" hidden="1">
      <c r="A2359" t="s">
        <v>2410</v>
      </c>
    </row>
    <row r="2360" spans="1:1" hidden="1">
      <c r="A2360" t="s">
        <v>2411</v>
      </c>
    </row>
    <row r="2361" spans="1:1" hidden="1">
      <c r="A2361" t="s">
        <v>2412</v>
      </c>
    </row>
    <row r="2362" spans="1:1" hidden="1">
      <c r="A2362" t="s">
        <v>2413</v>
      </c>
    </row>
    <row r="2363" spans="1:1" hidden="1">
      <c r="A2363" t="s">
        <v>2414</v>
      </c>
    </row>
    <row r="2364" spans="1:1" hidden="1">
      <c r="A2364" t="s">
        <v>2415</v>
      </c>
    </row>
    <row r="2365" spans="1:1" hidden="1">
      <c r="A2365" t="s">
        <v>2416</v>
      </c>
    </row>
    <row r="2366" spans="1:1" hidden="1">
      <c r="A2366" t="s">
        <v>2417</v>
      </c>
    </row>
    <row r="2367" spans="1:1" hidden="1">
      <c r="A2367" t="s">
        <v>2418</v>
      </c>
    </row>
    <row r="2368" spans="1:1" hidden="1">
      <c r="A2368" t="s">
        <v>2419</v>
      </c>
    </row>
    <row r="2369" spans="1:1" hidden="1">
      <c r="A2369" t="s">
        <v>2420</v>
      </c>
    </row>
    <row r="2370" spans="1:1" hidden="1">
      <c r="A2370" t="s">
        <v>2421</v>
      </c>
    </row>
    <row r="2371" spans="1:1" hidden="1">
      <c r="A2371" t="s">
        <v>2422</v>
      </c>
    </row>
    <row r="2372" spans="1:1" hidden="1">
      <c r="A2372" t="s">
        <v>2423</v>
      </c>
    </row>
    <row r="2373" spans="1:1" hidden="1">
      <c r="A2373" t="s">
        <v>2424</v>
      </c>
    </row>
    <row r="2374" spans="1:1" hidden="1">
      <c r="A2374" t="s">
        <v>2425</v>
      </c>
    </row>
    <row r="2375" spans="1:1" hidden="1">
      <c r="A2375" t="s">
        <v>2426</v>
      </c>
    </row>
    <row r="2376" spans="1:1" hidden="1">
      <c r="A2376" t="s">
        <v>2427</v>
      </c>
    </row>
    <row r="2377" spans="1:1" hidden="1">
      <c r="A2377" t="s">
        <v>2428</v>
      </c>
    </row>
    <row r="2378" spans="1:1" hidden="1">
      <c r="A2378" t="s">
        <v>2429</v>
      </c>
    </row>
    <row r="2379" spans="1:1" hidden="1">
      <c r="A2379" t="s">
        <v>2430</v>
      </c>
    </row>
    <row r="2380" spans="1:1" hidden="1">
      <c r="A2380" t="s">
        <v>2431</v>
      </c>
    </row>
    <row r="2381" spans="1:1" hidden="1">
      <c r="A2381" t="s">
        <v>2432</v>
      </c>
    </row>
    <row r="2382" spans="1:1" hidden="1">
      <c r="A2382" t="s">
        <v>2433</v>
      </c>
    </row>
    <row r="2383" spans="1:1" hidden="1">
      <c r="A2383" t="s">
        <v>2434</v>
      </c>
    </row>
    <row r="2384" spans="1:1" hidden="1">
      <c r="A2384" t="s">
        <v>2435</v>
      </c>
    </row>
    <row r="2385" spans="1:1" hidden="1">
      <c r="A2385" t="s">
        <v>2436</v>
      </c>
    </row>
    <row r="2386" spans="1:1" hidden="1">
      <c r="A2386" t="s">
        <v>2437</v>
      </c>
    </row>
    <row r="2387" spans="1:1" hidden="1">
      <c r="A2387" t="s">
        <v>2438</v>
      </c>
    </row>
    <row r="2388" spans="1:1" hidden="1">
      <c r="A2388" t="s">
        <v>2439</v>
      </c>
    </row>
    <row r="2389" spans="1:1" hidden="1">
      <c r="A2389" t="s">
        <v>2440</v>
      </c>
    </row>
    <row r="2390" spans="1:1" hidden="1">
      <c r="A2390" t="s">
        <v>2441</v>
      </c>
    </row>
    <row r="2391" spans="1:1" hidden="1">
      <c r="A2391" t="s">
        <v>2442</v>
      </c>
    </row>
    <row r="2392" spans="1:1" hidden="1">
      <c r="A2392" t="s">
        <v>2443</v>
      </c>
    </row>
    <row r="2393" spans="1:1" hidden="1">
      <c r="A2393" t="s">
        <v>2444</v>
      </c>
    </row>
    <row r="2394" spans="1:1" hidden="1">
      <c r="A2394" t="s">
        <v>2445</v>
      </c>
    </row>
    <row r="2395" spans="1:1" hidden="1">
      <c r="A2395" t="s">
        <v>2446</v>
      </c>
    </row>
    <row r="2396" spans="1:1" hidden="1">
      <c r="A2396" t="s">
        <v>2447</v>
      </c>
    </row>
    <row r="2397" spans="1:1" hidden="1">
      <c r="A2397" t="s">
        <v>2448</v>
      </c>
    </row>
    <row r="2398" spans="1:1" hidden="1">
      <c r="A2398" t="s">
        <v>2449</v>
      </c>
    </row>
    <row r="2399" spans="1:1" hidden="1">
      <c r="A2399" t="s">
        <v>2450</v>
      </c>
    </row>
    <row r="2400" spans="1:1" hidden="1">
      <c r="A2400" t="s">
        <v>2451</v>
      </c>
    </row>
    <row r="2401" spans="1:1" hidden="1">
      <c r="A2401" t="s">
        <v>2452</v>
      </c>
    </row>
    <row r="2402" spans="1:1" hidden="1">
      <c r="A2402" t="s">
        <v>2453</v>
      </c>
    </row>
    <row r="2403" spans="1:1" hidden="1">
      <c r="A2403" t="s">
        <v>2454</v>
      </c>
    </row>
    <row r="2404" spans="1:1" hidden="1">
      <c r="A2404" t="s">
        <v>2455</v>
      </c>
    </row>
    <row r="2405" spans="1:1" hidden="1">
      <c r="A2405" t="s">
        <v>2456</v>
      </c>
    </row>
    <row r="2406" spans="1:1" hidden="1">
      <c r="A2406" t="s">
        <v>2457</v>
      </c>
    </row>
    <row r="2407" spans="1:1" hidden="1">
      <c r="A2407" t="s">
        <v>2458</v>
      </c>
    </row>
    <row r="2408" spans="1:1" hidden="1">
      <c r="A2408" t="s">
        <v>2459</v>
      </c>
    </row>
    <row r="2409" spans="1:1" hidden="1">
      <c r="A2409" t="s">
        <v>2460</v>
      </c>
    </row>
    <row r="2410" spans="1:1" hidden="1">
      <c r="A2410" t="s">
        <v>2461</v>
      </c>
    </row>
    <row r="2411" spans="1:1" hidden="1">
      <c r="A2411" t="s">
        <v>2462</v>
      </c>
    </row>
    <row r="2412" spans="1:1" hidden="1">
      <c r="A2412" t="s">
        <v>2463</v>
      </c>
    </row>
    <row r="2413" spans="1:1" hidden="1">
      <c r="A2413" t="s">
        <v>2464</v>
      </c>
    </row>
    <row r="2414" spans="1:1" hidden="1">
      <c r="A2414" t="s">
        <v>2465</v>
      </c>
    </row>
    <row r="2415" spans="1:1" hidden="1">
      <c r="A2415" t="s">
        <v>2466</v>
      </c>
    </row>
    <row r="2416" spans="1:1" hidden="1">
      <c r="A2416" t="s">
        <v>2467</v>
      </c>
    </row>
    <row r="2417" spans="1:1" hidden="1">
      <c r="A2417" t="s">
        <v>2468</v>
      </c>
    </row>
    <row r="2418" spans="1:1" hidden="1">
      <c r="A2418" t="s">
        <v>2469</v>
      </c>
    </row>
    <row r="2419" spans="1:1" hidden="1">
      <c r="A2419" t="s">
        <v>2470</v>
      </c>
    </row>
    <row r="2420" spans="1:1" hidden="1">
      <c r="A2420" t="s">
        <v>2471</v>
      </c>
    </row>
    <row r="2421" spans="1:1" hidden="1">
      <c r="A2421" t="s">
        <v>2472</v>
      </c>
    </row>
    <row r="2422" spans="1:1" hidden="1">
      <c r="A2422" t="s">
        <v>2473</v>
      </c>
    </row>
    <row r="2423" spans="1:1" hidden="1">
      <c r="A2423" t="s">
        <v>2474</v>
      </c>
    </row>
    <row r="2424" spans="1:1" hidden="1">
      <c r="A2424" t="s">
        <v>2475</v>
      </c>
    </row>
    <row r="2425" spans="1:1" hidden="1">
      <c r="A2425" t="s">
        <v>2476</v>
      </c>
    </row>
    <row r="2426" spans="1:1" hidden="1">
      <c r="A2426" t="s">
        <v>2477</v>
      </c>
    </row>
    <row r="2427" spans="1:1" hidden="1">
      <c r="A2427" t="s">
        <v>2478</v>
      </c>
    </row>
    <row r="2428" spans="1:1" hidden="1">
      <c r="A2428" t="s">
        <v>2479</v>
      </c>
    </row>
    <row r="2429" spans="1:1" hidden="1">
      <c r="A2429" t="s">
        <v>2480</v>
      </c>
    </row>
    <row r="2430" spans="1:1" hidden="1">
      <c r="A2430" t="s">
        <v>2481</v>
      </c>
    </row>
    <row r="2431" spans="1:1" hidden="1">
      <c r="A2431" t="s">
        <v>2482</v>
      </c>
    </row>
    <row r="2432" spans="1:1" hidden="1">
      <c r="A2432" t="s">
        <v>2483</v>
      </c>
    </row>
    <row r="2433" spans="1:1" hidden="1">
      <c r="A2433" t="s">
        <v>2484</v>
      </c>
    </row>
    <row r="2434" spans="1:1" hidden="1">
      <c r="A2434" t="s">
        <v>2485</v>
      </c>
    </row>
    <row r="2435" spans="1:1" hidden="1">
      <c r="A2435" t="s">
        <v>2486</v>
      </c>
    </row>
    <row r="2436" spans="1:1" hidden="1">
      <c r="A2436" t="s">
        <v>2487</v>
      </c>
    </row>
    <row r="2437" spans="1:1" hidden="1">
      <c r="A2437" t="s">
        <v>2488</v>
      </c>
    </row>
    <row r="2438" spans="1:1" hidden="1">
      <c r="A2438" t="s">
        <v>2489</v>
      </c>
    </row>
    <row r="2439" spans="1:1" hidden="1">
      <c r="A2439" t="s">
        <v>2490</v>
      </c>
    </row>
    <row r="2440" spans="1:1" hidden="1">
      <c r="A2440" t="s">
        <v>2491</v>
      </c>
    </row>
    <row r="2441" spans="1:1" hidden="1">
      <c r="A2441" t="s">
        <v>2492</v>
      </c>
    </row>
    <row r="2442" spans="1:1" hidden="1">
      <c r="A2442" t="s">
        <v>2493</v>
      </c>
    </row>
    <row r="2443" spans="1:1" hidden="1">
      <c r="A2443" t="s">
        <v>2494</v>
      </c>
    </row>
    <row r="2444" spans="1:1" hidden="1">
      <c r="A2444" t="s">
        <v>2495</v>
      </c>
    </row>
    <row r="2445" spans="1:1" hidden="1">
      <c r="A2445" t="s">
        <v>2496</v>
      </c>
    </row>
    <row r="2446" spans="1:1" hidden="1">
      <c r="A2446" t="s">
        <v>2497</v>
      </c>
    </row>
    <row r="2447" spans="1:1" hidden="1">
      <c r="A2447" t="s">
        <v>2498</v>
      </c>
    </row>
    <row r="2448" spans="1:1" hidden="1">
      <c r="A2448" t="s">
        <v>2499</v>
      </c>
    </row>
    <row r="2449" spans="1:1" hidden="1">
      <c r="A2449" t="s">
        <v>2500</v>
      </c>
    </row>
    <row r="2450" spans="1:1" hidden="1">
      <c r="A2450" t="s">
        <v>2501</v>
      </c>
    </row>
    <row r="2451" spans="1:1" hidden="1">
      <c r="A2451" t="s">
        <v>2502</v>
      </c>
    </row>
    <row r="2452" spans="1:1" hidden="1">
      <c r="A2452" t="s">
        <v>2503</v>
      </c>
    </row>
    <row r="2453" spans="1:1" hidden="1">
      <c r="A2453" t="s">
        <v>2504</v>
      </c>
    </row>
    <row r="2454" spans="1:1" hidden="1">
      <c r="A2454" t="s">
        <v>2505</v>
      </c>
    </row>
    <row r="2455" spans="1:1" hidden="1">
      <c r="A2455" t="s">
        <v>2506</v>
      </c>
    </row>
    <row r="2456" spans="1:1" hidden="1">
      <c r="A2456" t="s">
        <v>2507</v>
      </c>
    </row>
    <row r="2457" spans="1:1" hidden="1">
      <c r="A2457" t="s">
        <v>2508</v>
      </c>
    </row>
    <row r="2458" spans="1:1" hidden="1">
      <c r="A2458" t="s">
        <v>2509</v>
      </c>
    </row>
    <row r="2459" spans="1:1" hidden="1">
      <c r="A2459" t="s">
        <v>2510</v>
      </c>
    </row>
    <row r="2460" spans="1:1" hidden="1">
      <c r="A2460" t="s">
        <v>2511</v>
      </c>
    </row>
    <row r="2461" spans="1:1" hidden="1">
      <c r="A2461" t="s">
        <v>2512</v>
      </c>
    </row>
    <row r="2462" spans="1:1" hidden="1">
      <c r="A2462" t="s">
        <v>2513</v>
      </c>
    </row>
    <row r="2463" spans="1:1" hidden="1">
      <c r="A2463" t="s">
        <v>2514</v>
      </c>
    </row>
    <row r="2464" spans="1:1" hidden="1">
      <c r="A2464" t="s">
        <v>2515</v>
      </c>
    </row>
    <row r="2465" spans="1:1" hidden="1">
      <c r="A2465" t="s">
        <v>2516</v>
      </c>
    </row>
    <row r="2466" spans="1:1" hidden="1">
      <c r="A2466" t="s">
        <v>2517</v>
      </c>
    </row>
    <row r="2467" spans="1:1" hidden="1">
      <c r="A2467" t="s">
        <v>2518</v>
      </c>
    </row>
    <row r="2468" spans="1:1" hidden="1">
      <c r="A2468" t="s">
        <v>2519</v>
      </c>
    </row>
    <row r="2469" spans="1:1" hidden="1">
      <c r="A2469" t="s">
        <v>2520</v>
      </c>
    </row>
    <row r="2470" spans="1:1" hidden="1">
      <c r="A2470" t="s">
        <v>2521</v>
      </c>
    </row>
    <row r="2471" spans="1:1" hidden="1">
      <c r="A2471" t="s">
        <v>2522</v>
      </c>
    </row>
    <row r="2472" spans="1:1" hidden="1">
      <c r="A2472" t="s">
        <v>2523</v>
      </c>
    </row>
    <row r="2473" spans="1:1" hidden="1">
      <c r="A2473" t="s">
        <v>2524</v>
      </c>
    </row>
    <row r="2474" spans="1:1" hidden="1">
      <c r="A2474" t="s">
        <v>2525</v>
      </c>
    </row>
    <row r="2475" spans="1:1" hidden="1">
      <c r="A2475" t="s">
        <v>2526</v>
      </c>
    </row>
    <row r="2476" spans="1:1" hidden="1">
      <c r="A2476" t="s">
        <v>2527</v>
      </c>
    </row>
    <row r="2477" spans="1:1" hidden="1">
      <c r="A2477" t="s">
        <v>2528</v>
      </c>
    </row>
    <row r="2478" spans="1:1" hidden="1">
      <c r="A2478" t="s">
        <v>2529</v>
      </c>
    </row>
    <row r="2479" spans="1:1" hidden="1">
      <c r="A2479" t="s">
        <v>2530</v>
      </c>
    </row>
    <row r="2480" spans="1:1" hidden="1">
      <c r="A2480" t="s">
        <v>2531</v>
      </c>
    </row>
    <row r="2481" spans="1:1" hidden="1">
      <c r="A2481" t="s">
        <v>2532</v>
      </c>
    </row>
    <row r="2482" spans="1:1" hidden="1">
      <c r="A2482" t="s">
        <v>2533</v>
      </c>
    </row>
    <row r="2483" spans="1:1" hidden="1">
      <c r="A2483" t="s">
        <v>2534</v>
      </c>
    </row>
    <row r="2484" spans="1:1" hidden="1">
      <c r="A2484" t="s">
        <v>2535</v>
      </c>
    </row>
    <row r="2485" spans="1:1" hidden="1">
      <c r="A2485" t="s">
        <v>2536</v>
      </c>
    </row>
    <row r="2486" spans="1:1" hidden="1">
      <c r="A2486" t="s">
        <v>2537</v>
      </c>
    </row>
    <row r="2487" spans="1:1" hidden="1">
      <c r="A2487" t="s">
        <v>2538</v>
      </c>
    </row>
    <row r="2488" spans="1:1" hidden="1">
      <c r="A2488" t="s">
        <v>2539</v>
      </c>
    </row>
    <row r="2489" spans="1:1" hidden="1">
      <c r="A2489" t="s">
        <v>2540</v>
      </c>
    </row>
    <row r="2490" spans="1:1" hidden="1">
      <c r="A2490" t="s">
        <v>2541</v>
      </c>
    </row>
    <row r="2491" spans="1:1" hidden="1">
      <c r="A2491" t="s">
        <v>2542</v>
      </c>
    </row>
    <row r="2492" spans="1:1" hidden="1">
      <c r="A2492" t="s">
        <v>2543</v>
      </c>
    </row>
    <row r="2493" spans="1:1" hidden="1">
      <c r="A2493" t="s">
        <v>2544</v>
      </c>
    </row>
    <row r="2494" spans="1:1" hidden="1">
      <c r="A2494" t="s">
        <v>2545</v>
      </c>
    </row>
    <row r="2495" spans="1:1" hidden="1">
      <c r="A2495" t="s">
        <v>2546</v>
      </c>
    </row>
    <row r="2496" spans="1:1" hidden="1">
      <c r="A2496" t="s">
        <v>2547</v>
      </c>
    </row>
    <row r="2497" spans="1:1" hidden="1">
      <c r="A2497" t="s">
        <v>2548</v>
      </c>
    </row>
    <row r="2498" spans="1:1" hidden="1">
      <c r="A2498" t="s">
        <v>2549</v>
      </c>
    </row>
    <row r="2499" spans="1:1" hidden="1">
      <c r="A2499" t="s">
        <v>2550</v>
      </c>
    </row>
    <row r="2500" spans="1:1" hidden="1">
      <c r="A2500" t="s">
        <v>2551</v>
      </c>
    </row>
    <row r="2501" spans="1:1" hidden="1">
      <c r="A2501" t="s">
        <v>2552</v>
      </c>
    </row>
    <row r="2502" spans="1:1" hidden="1">
      <c r="A2502" t="s">
        <v>2553</v>
      </c>
    </row>
    <row r="2503" spans="1:1" hidden="1">
      <c r="A2503" t="s">
        <v>2554</v>
      </c>
    </row>
    <row r="2504" spans="1:1" hidden="1">
      <c r="A2504" t="s">
        <v>2555</v>
      </c>
    </row>
    <row r="2505" spans="1:1" hidden="1">
      <c r="A2505" t="s">
        <v>2556</v>
      </c>
    </row>
    <row r="2506" spans="1:1" hidden="1">
      <c r="A2506" t="s">
        <v>2557</v>
      </c>
    </row>
    <row r="2507" spans="1:1" hidden="1">
      <c r="A2507" t="s">
        <v>2558</v>
      </c>
    </row>
    <row r="2508" spans="1:1" hidden="1">
      <c r="A2508" t="s">
        <v>2559</v>
      </c>
    </row>
    <row r="2509" spans="1:1" hidden="1">
      <c r="A2509" t="s">
        <v>2560</v>
      </c>
    </row>
    <row r="2510" spans="1:1" hidden="1">
      <c r="A2510" t="s">
        <v>2561</v>
      </c>
    </row>
    <row r="2511" spans="1:1" hidden="1">
      <c r="A2511" t="s">
        <v>2562</v>
      </c>
    </row>
    <row r="2512" spans="1:1" hidden="1">
      <c r="A2512" t="s">
        <v>2563</v>
      </c>
    </row>
    <row r="2513" spans="1:1" hidden="1">
      <c r="A2513" t="s">
        <v>2564</v>
      </c>
    </row>
    <row r="2514" spans="1:1" hidden="1">
      <c r="A2514" t="s">
        <v>2565</v>
      </c>
    </row>
    <row r="2515" spans="1:1" hidden="1">
      <c r="A2515" t="s">
        <v>2566</v>
      </c>
    </row>
    <row r="2516" spans="1:1" hidden="1">
      <c r="A2516" t="s">
        <v>2567</v>
      </c>
    </row>
    <row r="2517" spans="1:1" hidden="1">
      <c r="A2517" t="s">
        <v>2568</v>
      </c>
    </row>
    <row r="2518" spans="1:1" hidden="1">
      <c r="A2518" t="s">
        <v>2569</v>
      </c>
    </row>
    <row r="2519" spans="1:1" hidden="1">
      <c r="A2519" t="s">
        <v>2570</v>
      </c>
    </row>
    <row r="2520" spans="1:1" hidden="1">
      <c r="A2520" t="s">
        <v>2571</v>
      </c>
    </row>
    <row r="2521" spans="1:1" hidden="1">
      <c r="A2521" t="s">
        <v>2572</v>
      </c>
    </row>
    <row r="2522" spans="1:1" hidden="1">
      <c r="A2522" t="s">
        <v>2573</v>
      </c>
    </row>
    <row r="2523" spans="1:1" hidden="1">
      <c r="A2523" t="s">
        <v>2574</v>
      </c>
    </row>
    <row r="2524" spans="1:1" hidden="1">
      <c r="A2524" t="s">
        <v>2575</v>
      </c>
    </row>
    <row r="2525" spans="1:1" hidden="1">
      <c r="A2525" t="s">
        <v>2576</v>
      </c>
    </row>
    <row r="2526" spans="1:1" hidden="1">
      <c r="A2526" t="s">
        <v>2577</v>
      </c>
    </row>
    <row r="2527" spans="1:1" hidden="1">
      <c r="A2527" t="s">
        <v>2578</v>
      </c>
    </row>
    <row r="2528" spans="1:1" hidden="1">
      <c r="A2528" t="s">
        <v>2579</v>
      </c>
    </row>
    <row r="2529" spans="1:1" hidden="1">
      <c r="A2529" t="s">
        <v>2580</v>
      </c>
    </row>
    <row r="2530" spans="1:1" hidden="1">
      <c r="A2530" t="s">
        <v>2581</v>
      </c>
    </row>
    <row r="2531" spans="1:1" hidden="1">
      <c r="A2531" t="s">
        <v>2582</v>
      </c>
    </row>
    <row r="2532" spans="1:1" hidden="1">
      <c r="A2532" t="s">
        <v>2583</v>
      </c>
    </row>
    <row r="2533" spans="1:1" hidden="1">
      <c r="A2533" t="s">
        <v>2584</v>
      </c>
    </row>
    <row r="2534" spans="1:1" hidden="1">
      <c r="A2534" t="s">
        <v>2585</v>
      </c>
    </row>
    <row r="2535" spans="1:1" hidden="1">
      <c r="A2535" t="s">
        <v>2586</v>
      </c>
    </row>
    <row r="2536" spans="1:1" hidden="1">
      <c r="A2536" t="s">
        <v>2587</v>
      </c>
    </row>
    <row r="2537" spans="1:1" hidden="1">
      <c r="A2537" t="s">
        <v>2588</v>
      </c>
    </row>
    <row r="2538" spans="1:1" hidden="1">
      <c r="A2538" t="s">
        <v>2589</v>
      </c>
    </row>
    <row r="2539" spans="1:1" hidden="1">
      <c r="A2539" t="s">
        <v>2590</v>
      </c>
    </row>
    <row r="2540" spans="1:1" hidden="1">
      <c r="A2540" t="s">
        <v>2591</v>
      </c>
    </row>
    <row r="2541" spans="1:1" hidden="1">
      <c r="A2541" t="s">
        <v>2592</v>
      </c>
    </row>
    <row r="2542" spans="1:1" hidden="1">
      <c r="A2542" t="s">
        <v>2593</v>
      </c>
    </row>
    <row r="2543" spans="1:1" hidden="1">
      <c r="A2543" t="s">
        <v>2594</v>
      </c>
    </row>
    <row r="2544" spans="1:1" hidden="1">
      <c r="A2544" t="s">
        <v>2595</v>
      </c>
    </row>
    <row r="2545" spans="1:1" hidden="1">
      <c r="A2545" t="s">
        <v>2596</v>
      </c>
    </row>
    <row r="2546" spans="1:1" hidden="1">
      <c r="A2546" t="s">
        <v>2597</v>
      </c>
    </row>
    <row r="2547" spans="1:1" hidden="1">
      <c r="A2547" t="s">
        <v>2598</v>
      </c>
    </row>
    <row r="2548" spans="1:1" hidden="1">
      <c r="A2548" t="s">
        <v>2599</v>
      </c>
    </row>
    <row r="2549" spans="1:1" hidden="1">
      <c r="A2549" t="s">
        <v>2600</v>
      </c>
    </row>
    <row r="2550" spans="1:1" hidden="1">
      <c r="A2550" t="s">
        <v>2601</v>
      </c>
    </row>
    <row r="2551" spans="1:1" hidden="1">
      <c r="A2551" t="s">
        <v>2602</v>
      </c>
    </row>
    <row r="2552" spans="1:1" hidden="1">
      <c r="A2552" t="s">
        <v>2603</v>
      </c>
    </row>
    <row r="2553" spans="1:1" hidden="1">
      <c r="A2553" t="s">
        <v>2604</v>
      </c>
    </row>
    <row r="2554" spans="1:1" hidden="1">
      <c r="A2554" t="s">
        <v>2605</v>
      </c>
    </row>
    <row r="2555" spans="1:1" hidden="1">
      <c r="A2555" t="s">
        <v>2606</v>
      </c>
    </row>
    <row r="2556" spans="1:1" hidden="1">
      <c r="A2556" t="s">
        <v>2607</v>
      </c>
    </row>
    <row r="2557" spans="1:1" hidden="1">
      <c r="A2557" t="s">
        <v>2608</v>
      </c>
    </row>
    <row r="2558" spans="1:1" hidden="1">
      <c r="A2558" t="s">
        <v>2609</v>
      </c>
    </row>
    <row r="2559" spans="1:1" hidden="1">
      <c r="A2559" t="s">
        <v>2610</v>
      </c>
    </row>
    <row r="2560" spans="1:1" hidden="1">
      <c r="A2560" t="s">
        <v>2611</v>
      </c>
    </row>
    <row r="2561" spans="1:1" hidden="1">
      <c r="A2561" t="s">
        <v>2612</v>
      </c>
    </row>
    <row r="2562" spans="1:1" hidden="1">
      <c r="A2562" t="s">
        <v>2613</v>
      </c>
    </row>
    <row r="2563" spans="1:1" hidden="1">
      <c r="A2563" t="s">
        <v>2614</v>
      </c>
    </row>
    <row r="2564" spans="1:1" hidden="1">
      <c r="A2564" t="s">
        <v>2615</v>
      </c>
    </row>
    <row r="2565" spans="1:1" hidden="1">
      <c r="A2565" t="s">
        <v>2616</v>
      </c>
    </row>
    <row r="2566" spans="1:1" hidden="1">
      <c r="A2566" t="s">
        <v>2617</v>
      </c>
    </row>
    <row r="2567" spans="1:1" hidden="1">
      <c r="A2567" t="s">
        <v>2618</v>
      </c>
    </row>
    <row r="2568" spans="1:1" hidden="1">
      <c r="A2568" t="s">
        <v>2619</v>
      </c>
    </row>
    <row r="2569" spans="1:1" hidden="1">
      <c r="A2569" t="s">
        <v>2620</v>
      </c>
    </row>
    <row r="2570" spans="1:1" hidden="1">
      <c r="A2570" t="s">
        <v>2621</v>
      </c>
    </row>
    <row r="2571" spans="1:1" hidden="1">
      <c r="A2571" t="s">
        <v>2622</v>
      </c>
    </row>
    <row r="2572" spans="1:1" hidden="1">
      <c r="A2572" t="s">
        <v>2623</v>
      </c>
    </row>
    <row r="2573" spans="1:1" hidden="1">
      <c r="A2573" t="s">
        <v>2624</v>
      </c>
    </row>
    <row r="2574" spans="1:1" hidden="1">
      <c r="A2574" t="s">
        <v>2625</v>
      </c>
    </row>
    <row r="2575" spans="1:1" hidden="1">
      <c r="A2575" t="s">
        <v>2626</v>
      </c>
    </row>
    <row r="2576" spans="1:1" hidden="1">
      <c r="A2576" t="s">
        <v>2627</v>
      </c>
    </row>
    <row r="2577" spans="1:1" hidden="1">
      <c r="A2577" t="s">
        <v>2628</v>
      </c>
    </row>
    <row r="2578" spans="1:1" hidden="1">
      <c r="A2578" t="s">
        <v>2629</v>
      </c>
    </row>
    <row r="2579" spans="1:1" hidden="1">
      <c r="A2579" t="s">
        <v>2630</v>
      </c>
    </row>
    <row r="2580" spans="1:1" hidden="1">
      <c r="A2580" t="s">
        <v>2631</v>
      </c>
    </row>
    <row r="2581" spans="1:1" hidden="1">
      <c r="A2581" t="s">
        <v>2632</v>
      </c>
    </row>
    <row r="2582" spans="1:1" hidden="1">
      <c r="A2582" t="s">
        <v>2633</v>
      </c>
    </row>
    <row r="2583" spans="1:1" hidden="1">
      <c r="A2583" t="s">
        <v>2634</v>
      </c>
    </row>
    <row r="2584" spans="1:1" hidden="1">
      <c r="A2584" t="s">
        <v>2635</v>
      </c>
    </row>
    <row r="2585" spans="1:1" hidden="1">
      <c r="A2585" t="s">
        <v>2636</v>
      </c>
    </row>
    <row r="2586" spans="1:1" hidden="1">
      <c r="A2586" t="s">
        <v>2637</v>
      </c>
    </row>
    <row r="2587" spans="1:1" hidden="1">
      <c r="A2587" t="s">
        <v>2638</v>
      </c>
    </row>
    <row r="2588" spans="1:1" hidden="1">
      <c r="A2588" t="s">
        <v>2639</v>
      </c>
    </row>
    <row r="2589" spans="1:1" hidden="1">
      <c r="A2589" t="s">
        <v>2640</v>
      </c>
    </row>
    <row r="2590" spans="1:1" hidden="1">
      <c r="A2590" t="s">
        <v>2641</v>
      </c>
    </row>
    <row r="2591" spans="1:1" hidden="1">
      <c r="A2591" t="s">
        <v>2642</v>
      </c>
    </row>
    <row r="2592" spans="1:1" hidden="1">
      <c r="A2592" t="s">
        <v>2643</v>
      </c>
    </row>
    <row r="2593" spans="1:1" hidden="1">
      <c r="A2593" t="s">
        <v>2644</v>
      </c>
    </row>
    <row r="2594" spans="1:1" hidden="1">
      <c r="A2594" t="s">
        <v>2645</v>
      </c>
    </row>
    <row r="2595" spans="1:1" hidden="1">
      <c r="A2595" t="s">
        <v>2646</v>
      </c>
    </row>
    <row r="2596" spans="1:1" hidden="1">
      <c r="A2596" t="s">
        <v>2647</v>
      </c>
    </row>
    <row r="2597" spans="1:1" hidden="1">
      <c r="A2597" t="s">
        <v>2648</v>
      </c>
    </row>
    <row r="2598" spans="1:1" hidden="1">
      <c r="A2598" t="s">
        <v>2649</v>
      </c>
    </row>
    <row r="2599" spans="1:1" hidden="1">
      <c r="A2599" t="s">
        <v>2650</v>
      </c>
    </row>
    <row r="2600" spans="1:1" hidden="1">
      <c r="A2600" t="s">
        <v>2651</v>
      </c>
    </row>
    <row r="2601" spans="1:1" hidden="1">
      <c r="A2601" t="s">
        <v>2652</v>
      </c>
    </row>
    <row r="2602" spans="1:1" hidden="1">
      <c r="A2602" t="s">
        <v>2653</v>
      </c>
    </row>
    <row r="2603" spans="1:1" hidden="1">
      <c r="A2603" t="s">
        <v>2654</v>
      </c>
    </row>
    <row r="2604" spans="1:1" hidden="1">
      <c r="A2604" t="s">
        <v>2655</v>
      </c>
    </row>
    <row r="2605" spans="1:1" hidden="1">
      <c r="A2605" t="s">
        <v>2656</v>
      </c>
    </row>
    <row r="2606" spans="1:1" hidden="1">
      <c r="A2606" t="s">
        <v>2657</v>
      </c>
    </row>
    <row r="2607" spans="1:1" hidden="1">
      <c r="A2607" t="s">
        <v>2658</v>
      </c>
    </row>
    <row r="2608" spans="1:1" hidden="1">
      <c r="A2608" t="s">
        <v>2659</v>
      </c>
    </row>
    <row r="2609" spans="1:1" hidden="1">
      <c r="A2609" t="s">
        <v>2660</v>
      </c>
    </row>
    <row r="2610" spans="1:1" hidden="1">
      <c r="A2610" t="s">
        <v>2661</v>
      </c>
    </row>
    <row r="2611" spans="1:1" hidden="1">
      <c r="A2611" t="s">
        <v>2662</v>
      </c>
    </row>
    <row r="2612" spans="1:1" hidden="1">
      <c r="A2612" t="s">
        <v>2663</v>
      </c>
    </row>
    <row r="2613" spans="1:1" hidden="1">
      <c r="A2613" t="s">
        <v>2664</v>
      </c>
    </row>
    <row r="2614" spans="1:1" hidden="1">
      <c r="A2614" t="s">
        <v>2665</v>
      </c>
    </row>
    <row r="2615" spans="1:1" hidden="1">
      <c r="A2615" t="s">
        <v>2666</v>
      </c>
    </row>
    <row r="2616" spans="1:1" hidden="1">
      <c r="A2616" t="s">
        <v>2667</v>
      </c>
    </row>
    <row r="2617" spans="1:1" hidden="1">
      <c r="A2617" t="s">
        <v>2668</v>
      </c>
    </row>
    <row r="2618" spans="1:1" hidden="1">
      <c r="A2618" t="s">
        <v>2669</v>
      </c>
    </row>
    <row r="2619" spans="1:1" hidden="1">
      <c r="A2619" t="s">
        <v>2670</v>
      </c>
    </row>
    <row r="2620" spans="1:1" hidden="1">
      <c r="A2620" t="s">
        <v>2671</v>
      </c>
    </row>
    <row r="2621" spans="1:1" hidden="1">
      <c r="A2621" t="s">
        <v>2672</v>
      </c>
    </row>
    <row r="2622" spans="1:1" hidden="1">
      <c r="A2622" t="s">
        <v>2673</v>
      </c>
    </row>
    <row r="2623" spans="1:1" hidden="1">
      <c r="A2623" t="s">
        <v>2674</v>
      </c>
    </row>
    <row r="2624" spans="1:1" hidden="1">
      <c r="A2624" t="s">
        <v>2675</v>
      </c>
    </row>
    <row r="2625" spans="1:1" hidden="1">
      <c r="A2625" t="s">
        <v>2676</v>
      </c>
    </row>
    <row r="2626" spans="1:1" hidden="1">
      <c r="A2626" t="s">
        <v>2677</v>
      </c>
    </row>
    <row r="2627" spans="1:1" hidden="1">
      <c r="A2627" t="s">
        <v>2678</v>
      </c>
    </row>
    <row r="2628" spans="1:1" hidden="1">
      <c r="A2628" t="s">
        <v>2679</v>
      </c>
    </row>
    <row r="2629" spans="1:1" hidden="1">
      <c r="A2629" t="s">
        <v>2680</v>
      </c>
    </row>
    <row r="2630" spans="1:1" hidden="1">
      <c r="A2630" t="s">
        <v>2681</v>
      </c>
    </row>
    <row r="2631" spans="1:1" hidden="1">
      <c r="A2631" t="s">
        <v>2682</v>
      </c>
    </row>
    <row r="2632" spans="1:1" hidden="1">
      <c r="A2632" t="s">
        <v>2683</v>
      </c>
    </row>
    <row r="2633" spans="1:1" hidden="1">
      <c r="A2633" t="s">
        <v>2684</v>
      </c>
    </row>
    <row r="2634" spans="1:1" hidden="1">
      <c r="A2634" t="s">
        <v>2685</v>
      </c>
    </row>
    <row r="2635" spans="1:1" hidden="1">
      <c r="A2635" t="s">
        <v>2686</v>
      </c>
    </row>
    <row r="2636" spans="1:1" hidden="1">
      <c r="A2636" t="s">
        <v>2687</v>
      </c>
    </row>
    <row r="2637" spans="1:1" hidden="1">
      <c r="A2637" t="s">
        <v>2688</v>
      </c>
    </row>
    <row r="2638" spans="1:1" hidden="1">
      <c r="A2638" t="s">
        <v>2689</v>
      </c>
    </row>
    <row r="2639" spans="1:1" hidden="1">
      <c r="A2639" t="s">
        <v>2690</v>
      </c>
    </row>
    <row r="2640" spans="1:1" hidden="1">
      <c r="A2640" t="s">
        <v>2691</v>
      </c>
    </row>
    <row r="2641" spans="1:1" hidden="1">
      <c r="A2641" t="s">
        <v>2692</v>
      </c>
    </row>
    <row r="2642" spans="1:1" hidden="1">
      <c r="A2642" t="s">
        <v>2693</v>
      </c>
    </row>
    <row r="2643" spans="1:1" hidden="1">
      <c r="A2643" t="s">
        <v>2694</v>
      </c>
    </row>
    <row r="2644" spans="1:1" hidden="1">
      <c r="A2644" t="s">
        <v>2695</v>
      </c>
    </row>
    <row r="2645" spans="1:1" hidden="1">
      <c r="A2645" t="s">
        <v>2696</v>
      </c>
    </row>
    <row r="2646" spans="1:1" hidden="1">
      <c r="A2646" t="s">
        <v>2697</v>
      </c>
    </row>
    <row r="2647" spans="1:1" hidden="1">
      <c r="A2647" t="s">
        <v>2698</v>
      </c>
    </row>
    <row r="2648" spans="1:1" hidden="1">
      <c r="A2648" t="s">
        <v>2699</v>
      </c>
    </row>
    <row r="2649" spans="1:1" hidden="1">
      <c r="A2649" t="s">
        <v>2700</v>
      </c>
    </row>
    <row r="2650" spans="1:1" hidden="1">
      <c r="A2650" t="s">
        <v>2701</v>
      </c>
    </row>
    <row r="2651" spans="1:1" hidden="1">
      <c r="A2651" t="s">
        <v>2702</v>
      </c>
    </row>
    <row r="2652" spans="1:1" hidden="1">
      <c r="A2652" t="s">
        <v>2703</v>
      </c>
    </row>
    <row r="2653" spans="1:1" hidden="1">
      <c r="A2653" t="s">
        <v>2704</v>
      </c>
    </row>
    <row r="2654" spans="1:1" hidden="1">
      <c r="A2654" t="s">
        <v>2705</v>
      </c>
    </row>
    <row r="2655" spans="1:1" hidden="1">
      <c r="A2655" t="s">
        <v>2706</v>
      </c>
    </row>
    <row r="2656" spans="1:1" hidden="1">
      <c r="A2656" t="s">
        <v>2707</v>
      </c>
    </row>
    <row r="2657" spans="1:1" hidden="1">
      <c r="A2657" t="s">
        <v>2708</v>
      </c>
    </row>
    <row r="2658" spans="1:1" hidden="1">
      <c r="A2658" t="s">
        <v>2709</v>
      </c>
    </row>
    <row r="2659" spans="1:1" hidden="1">
      <c r="A2659" t="s">
        <v>2710</v>
      </c>
    </row>
    <row r="2660" spans="1:1" hidden="1">
      <c r="A2660" t="s">
        <v>2711</v>
      </c>
    </row>
    <row r="2661" spans="1:1" hidden="1">
      <c r="A2661" t="s">
        <v>2712</v>
      </c>
    </row>
    <row r="2662" spans="1:1" hidden="1">
      <c r="A2662" t="s">
        <v>2713</v>
      </c>
    </row>
    <row r="2663" spans="1:1" hidden="1">
      <c r="A2663" t="s">
        <v>2714</v>
      </c>
    </row>
    <row r="2664" spans="1:1" hidden="1">
      <c r="A2664" t="s">
        <v>2715</v>
      </c>
    </row>
    <row r="2665" spans="1:1" hidden="1">
      <c r="A2665" t="s">
        <v>2716</v>
      </c>
    </row>
    <row r="2666" spans="1:1" hidden="1">
      <c r="A2666" t="s">
        <v>2717</v>
      </c>
    </row>
    <row r="2667" spans="1:1" hidden="1">
      <c r="A2667" t="s">
        <v>2718</v>
      </c>
    </row>
    <row r="2668" spans="1:1" hidden="1">
      <c r="A2668" t="s">
        <v>2719</v>
      </c>
    </row>
    <row r="2669" spans="1:1" hidden="1">
      <c r="A2669" t="s">
        <v>2720</v>
      </c>
    </row>
    <row r="2670" spans="1:1" hidden="1">
      <c r="A2670" t="s">
        <v>2721</v>
      </c>
    </row>
    <row r="2671" spans="1:1" hidden="1">
      <c r="A2671" t="s">
        <v>2722</v>
      </c>
    </row>
    <row r="2672" spans="1:1" hidden="1">
      <c r="A2672" t="s">
        <v>2723</v>
      </c>
    </row>
    <row r="2673" spans="1:1" hidden="1">
      <c r="A2673" t="s">
        <v>2724</v>
      </c>
    </row>
    <row r="2674" spans="1:1" hidden="1">
      <c r="A2674" t="s">
        <v>2725</v>
      </c>
    </row>
    <row r="2675" spans="1:1" hidden="1">
      <c r="A2675" t="s">
        <v>2726</v>
      </c>
    </row>
    <row r="2676" spans="1:1" hidden="1">
      <c r="A2676" t="s">
        <v>2727</v>
      </c>
    </row>
    <row r="2677" spans="1:1" hidden="1">
      <c r="A2677" t="s">
        <v>2728</v>
      </c>
    </row>
    <row r="2678" spans="1:1" hidden="1">
      <c r="A2678" t="s">
        <v>2729</v>
      </c>
    </row>
    <row r="2679" spans="1:1" hidden="1">
      <c r="A2679" t="s">
        <v>2730</v>
      </c>
    </row>
    <row r="2680" spans="1:1" hidden="1">
      <c r="A2680" t="s">
        <v>2731</v>
      </c>
    </row>
    <row r="2681" spans="1:1" hidden="1">
      <c r="A2681" t="s">
        <v>2732</v>
      </c>
    </row>
    <row r="2682" spans="1:1" hidden="1">
      <c r="A2682" t="s">
        <v>2733</v>
      </c>
    </row>
    <row r="2683" spans="1:1" hidden="1">
      <c r="A2683" t="s">
        <v>2734</v>
      </c>
    </row>
    <row r="2684" spans="1:1" hidden="1">
      <c r="A2684" t="s">
        <v>2735</v>
      </c>
    </row>
    <row r="2685" spans="1:1" hidden="1">
      <c r="A2685" t="s">
        <v>2736</v>
      </c>
    </row>
    <row r="2686" spans="1:1" hidden="1">
      <c r="A2686" t="s">
        <v>2737</v>
      </c>
    </row>
    <row r="2687" spans="1:1" hidden="1">
      <c r="A2687" t="s">
        <v>2738</v>
      </c>
    </row>
    <row r="2688" spans="1:1" hidden="1">
      <c r="A2688" t="s">
        <v>2739</v>
      </c>
    </row>
    <row r="2689" spans="1:1" hidden="1">
      <c r="A2689" t="s">
        <v>2740</v>
      </c>
    </row>
    <row r="2690" spans="1:1" hidden="1">
      <c r="A2690" t="s">
        <v>2741</v>
      </c>
    </row>
    <row r="2691" spans="1:1" hidden="1">
      <c r="A2691" t="s">
        <v>2742</v>
      </c>
    </row>
    <row r="2692" spans="1:1" hidden="1">
      <c r="A2692" t="s">
        <v>2743</v>
      </c>
    </row>
    <row r="2693" spans="1:1" hidden="1">
      <c r="A2693" t="s">
        <v>2744</v>
      </c>
    </row>
    <row r="2694" spans="1:1" hidden="1">
      <c r="A2694" t="s">
        <v>2745</v>
      </c>
    </row>
    <row r="2695" spans="1:1" hidden="1">
      <c r="A2695" t="s">
        <v>2746</v>
      </c>
    </row>
    <row r="2696" spans="1:1" hidden="1">
      <c r="A2696" t="s">
        <v>2747</v>
      </c>
    </row>
    <row r="2697" spans="1:1" hidden="1">
      <c r="A2697" t="s">
        <v>2748</v>
      </c>
    </row>
    <row r="2698" spans="1:1" hidden="1">
      <c r="A2698" t="s">
        <v>2749</v>
      </c>
    </row>
    <row r="2699" spans="1:1" hidden="1">
      <c r="A2699" t="s">
        <v>2750</v>
      </c>
    </row>
    <row r="2700" spans="1:1" hidden="1">
      <c r="A2700" t="s">
        <v>2751</v>
      </c>
    </row>
    <row r="2701" spans="1:1" hidden="1">
      <c r="A2701" t="s">
        <v>2752</v>
      </c>
    </row>
    <row r="2702" spans="1:1" hidden="1">
      <c r="A2702" t="s">
        <v>2753</v>
      </c>
    </row>
    <row r="2703" spans="1:1" hidden="1">
      <c r="A2703" t="s">
        <v>2754</v>
      </c>
    </row>
    <row r="2704" spans="1:1" hidden="1">
      <c r="A2704" t="s">
        <v>2755</v>
      </c>
    </row>
    <row r="2705" spans="1:1" hidden="1">
      <c r="A2705" t="s">
        <v>2756</v>
      </c>
    </row>
    <row r="2706" spans="1:1" hidden="1">
      <c r="A2706" t="s">
        <v>2757</v>
      </c>
    </row>
    <row r="2707" spans="1:1" hidden="1">
      <c r="A2707" t="s">
        <v>2758</v>
      </c>
    </row>
    <row r="2708" spans="1:1" hidden="1">
      <c r="A2708" t="s">
        <v>2759</v>
      </c>
    </row>
    <row r="2709" spans="1:1" hidden="1">
      <c r="A2709" t="s">
        <v>2760</v>
      </c>
    </row>
    <row r="2710" spans="1:1" hidden="1">
      <c r="A2710" t="s">
        <v>2761</v>
      </c>
    </row>
    <row r="2711" spans="1:1" hidden="1">
      <c r="A2711" t="s">
        <v>2762</v>
      </c>
    </row>
    <row r="2712" spans="1:1" hidden="1">
      <c r="A2712" t="s">
        <v>2763</v>
      </c>
    </row>
    <row r="2713" spans="1:1" hidden="1">
      <c r="A2713" t="s">
        <v>2764</v>
      </c>
    </row>
    <row r="2714" spans="1:1" hidden="1">
      <c r="A2714" t="s">
        <v>2765</v>
      </c>
    </row>
    <row r="2715" spans="1:1" hidden="1">
      <c r="A2715" t="s">
        <v>2766</v>
      </c>
    </row>
    <row r="2716" spans="1:1" hidden="1">
      <c r="A2716" t="s">
        <v>2767</v>
      </c>
    </row>
    <row r="2717" spans="1:1" hidden="1">
      <c r="A2717" t="s">
        <v>2768</v>
      </c>
    </row>
    <row r="2718" spans="1:1" hidden="1">
      <c r="A2718" t="s">
        <v>2769</v>
      </c>
    </row>
    <row r="2719" spans="1:1" hidden="1">
      <c r="A2719" t="s">
        <v>2770</v>
      </c>
    </row>
    <row r="2720" spans="1:1" hidden="1">
      <c r="A2720" t="s">
        <v>2771</v>
      </c>
    </row>
    <row r="2721" spans="1:1" hidden="1">
      <c r="A2721" t="s">
        <v>2772</v>
      </c>
    </row>
    <row r="2722" spans="1:1" hidden="1">
      <c r="A2722" t="s">
        <v>2773</v>
      </c>
    </row>
    <row r="2723" spans="1:1" hidden="1">
      <c r="A2723" t="s">
        <v>2774</v>
      </c>
    </row>
    <row r="2724" spans="1:1" hidden="1">
      <c r="A2724" t="s">
        <v>2775</v>
      </c>
    </row>
    <row r="2725" spans="1:1" hidden="1">
      <c r="A2725" t="s">
        <v>2776</v>
      </c>
    </row>
    <row r="2726" spans="1:1" hidden="1">
      <c r="A2726" t="s">
        <v>2777</v>
      </c>
    </row>
    <row r="2727" spans="1:1" hidden="1">
      <c r="A2727" t="s">
        <v>2778</v>
      </c>
    </row>
    <row r="2728" spans="1:1" hidden="1">
      <c r="A2728" t="s">
        <v>2779</v>
      </c>
    </row>
    <row r="2729" spans="1:1" hidden="1">
      <c r="A2729" t="s">
        <v>2780</v>
      </c>
    </row>
    <row r="2730" spans="1:1" hidden="1">
      <c r="A2730" t="s">
        <v>2781</v>
      </c>
    </row>
    <row r="2731" spans="1:1" hidden="1">
      <c r="A2731" t="s">
        <v>2782</v>
      </c>
    </row>
    <row r="2732" spans="1:1" hidden="1">
      <c r="A2732" t="s">
        <v>2783</v>
      </c>
    </row>
    <row r="2733" spans="1:1" hidden="1">
      <c r="A2733" t="s">
        <v>2784</v>
      </c>
    </row>
    <row r="2734" spans="1:1" hidden="1">
      <c r="A2734" t="s">
        <v>2785</v>
      </c>
    </row>
    <row r="2735" spans="1:1" hidden="1">
      <c r="A2735" t="s">
        <v>2786</v>
      </c>
    </row>
    <row r="2736" spans="1:1" hidden="1">
      <c r="A2736" t="s">
        <v>2787</v>
      </c>
    </row>
    <row r="2737" spans="1:1" hidden="1">
      <c r="A2737" t="s">
        <v>2788</v>
      </c>
    </row>
    <row r="2738" spans="1:1" hidden="1">
      <c r="A2738" t="s">
        <v>2789</v>
      </c>
    </row>
    <row r="2739" spans="1:1" hidden="1">
      <c r="A2739" t="s">
        <v>2790</v>
      </c>
    </row>
    <row r="2740" spans="1:1" hidden="1">
      <c r="A2740" t="s">
        <v>2791</v>
      </c>
    </row>
    <row r="2741" spans="1:1" hidden="1">
      <c r="A2741" t="s">
        <v>2792</v>
      </c>
    </row>
    <row r="2742" spans="1:1" hidden="1">
      <c r="A2742" t="s">
        <v>2793</v>
      </c>
    </row>
    <row r="2743" spans="1:1" hidden="1">
      <c r="A2743" t="s">
        <v>2794</v>
      </c>
    </row>
    <row r="2744" spans="1:1" hidden="1">
      <c r="A2744" t="s">
        <v>2795</v>
      </c>
    </row>
    <row r="2745" spans="1:1" hidden="1">
      <c r="A2745" t="s">
        <v>2796</v>
      </c>
    </row>
    <row r="2746" spans="1:1" hidden="1">
      <c r="A2746" t="s">
        <v>2797</v>
      </c>
    </row>
    <row r="2747" spans="1:1" hidden="1">
      <c r="A2747" t="s">
        <v>2798</v>
      </c>
    </row>
    <row r="2748" spans="1:1" hidden="1">
      <c r="A2748" t="s">
        <v>2799</v>
      </c>
    </row>
    <row r="2749" spans="1:1" hidden="1">
      <c r="A2749" t="s">
        <v>2800</v>
      </c>
    </row>
    <row r="2750" spans="1:1" hidden="1">
      <c r="A2750" t="s">
        <v>2801</v>
      </c>
    </row>
    <row r="2751" spans="1:1" hidden="1">
      <c r="A2751" t="s">
        <v>2802</v>
      </c>
    </row>
    <row r="2752" spans="1:1" hidden="1">
      <c r="A2752" t="s">
        <v>2803</v>
      </c>
    </row>
    <row r="2753" spans="1:1" hidden="1">
      <c r="A2753" t="s">
        <v>2804</v>
      </c>
    </row>
    <row r="2754" spans="1:1" hidden="1">
      <c r="A2754" t="s">
        <v>2805</v>
      </c>
    </row>
    <row r="2755" spans="1:1" hidden="1">
      <c r="A2755" t="s">
        <v>2806</v>
      </c>
    </row>
    <row r="2756" spans="1:1" hidden="1">
      <c r="A2756" t="s">
        <v>2807</v>
      </c>
    </row>
    <row r="2757" spans="1:1" hidden="1">
      <c r="A2757" t="s">
        <v>2808</v>
      </c>
    </row>
    <row r="2758" spans="1:1" hidden="1">
      <c r="A2758" t="s">
        <v>2809</v>
      </c>
    </row>
    <row r="2759" spans="1:1" hidden="1">
      <c r="A2759" t="s">
        <v>2810</v>
      </c>
    </row>
    <row r="2760" spans="1:1" hidden="1">
      <c r="A2760" t="s">
        <v>2811</v>
      </c>
    </row>
    <row r="2761" spans="1:1" hidden="1">
      <c r="A2761" t="s">
        <v>2812</v>
      </c>
    </row>
    <row r="2762" spans="1:1" hidden="1">
      <c r="A2762" t="s">
        <v>2813</v>
      </c>
    </row>
    <row r="2763" spans="1:1" hidden="1">
      <c r="A2763" t="s">
        <v>2814</v>
      </c>
    </row>
    <row r="2764" spans="1:1" hidden="1">
      <c r="A2764" t="s">
        <v>2815</v>
      </c>
    </row>
    <row r="2765" spans="1:1" hidden="1">
      <c r="A2765" t="s">
        <v>2816</v>
      </c>
    </row>
    <row r="2766" spans="1:1" hidden="1">
      <c r="A2766" t="s">
        <v>2817</v>
      </c>
    </row>
    <row r="2767" spans="1:1" hidden="1">
      <c r="A2767" t="s">
        <v>2818</v>
      </c>
    </row>
    <row r="2768" spans="1:1" hidden="1">
      <c r="A2768" t="s">
        <v>2819</v>
      </c>
    </row>
    <row r="2769" spans="1:1" hidden="1">
      <c r="A2769" t="s">
        <v>2820</v>
      </c>
    </row>
    <row r="2770" spans="1:1" hidden="1">
      <c r="A2770" t="s">
        <v>2821</v>
      </c>
    </row>
    <row r="2771" spans="1:1" hidden="1">
      <c r="A2771" t="s">
        <v>2822</v>
      </c>
    </row>
    <row r="2772" spans="1:1" hidden="1">
      <c r="A2772" t="s">
        <v>2823</v>
      </c>
    </row>
    <row r="2773" spans="1:1" hidden="1">
      <c r="A2773" t="s">
        <v>2824</v>
      </c>
    </row>
    <row r="2774" spans="1:1" hidden="1">
      <c r="A2774" t="s">
        <v>2825</v>
      </c>
    </row>
    <row r="2775" spans="1:1" hidden="1">
      <c r="A2775" t="s">
        <v>2826</v>
      </c>
    </row>
    <row r="2776" spans="1:1" hidden="1">
      <c r="A2776" t="s">
        <v>2827</v>
      </c>
    </row>
    <row r="2777" spans="1:1" hidden="1">
      <c r="A2777" t="s">
        <v>2828</v>
      </c>
    </row>
    <row r="2778" spans="1:1" hidden="1">
      <c r="A2778" t="s">
        <v>2829</v>
      </c>
    </row>
    <row r="2779" spans="1:1" hidden="1">
      <c r="A2779" t="s">
        <v>2830</v>
      </c>
    </row>
    <row r="2780" spans="1:1" hidden="1">
      <c r="A2780" t="s">
        <v>2831</v>
      </c>
    </row>
    <row r="2781" spans="1:1" hidden="1">
      <c r="A2781" t="s">
        <v>2832</v>
      </c>
    </row>
    <row r="2782" spans="1:1" hidden="1">
      <c r="A2782" t="s">
        <v>2833</v>
      </c>
    </row>
    <row r="2783" spans="1:1" hidden="1">
      <c r="A2783" t="s">
        <v>2834</v>
      </c>
    </row>
    <row r="2784" spans="1:1" hidden="1">
      <c r="A2784" t="s">
        <v>2835</v>
      </c>
    </row>
    <row r="2785" spans="1:1" hidden="1">
      <c r="A2785" t="s">
        <v>2836</v>
      </c>
    </row>
    <row r="2786" spans="1:1" hidden="1">
      <c r="A2786" t="s">
        <v>2837</v>
      </c>
    </row>
    <row r="2787" spans="1:1" hidden="1">
      <c r="A2787" t="s">
        <v>2838</v>
      </c>
    </row>
    <row r="2788" spans="1:1" hidden="1">
      <c r="A2788" t="s">
        <v>2839</v>
      </c>
    </row>
    <row r="2789" spans="1:1" hidden="1">
      <c r="A2789" t="s">
        <v>2840</v>
      </c>
    </row>
    <row r="2790" spans="1:1" hidden="1">
      <c r="A2790" t="s">
        <v>2841</v>
      </c>
    </row>
    <row r="2791" spans="1:1" hidden="1">
      <c r="A2791" t="s">
        <v>2842</v>
      </c>
    </row>
    <row r="2792" spans="1:1" hidden="1">
      <c r="A2792" t="s">
        <v>2843</v>
      </c>
    </row>
    <row r="2793" spans="1:1" hidden="1">
      <c r="A2793" t="s">
        <v>2844</v>
      </c>
    </row>
    <row r="2794" spans="1:1" hidden="1">
      <c r="A2794" t="s">
        <v>2845</v>
      </c>
    </row>
    <row r="2795" spans="1:1" hidden="1">
      <c r="A2795" t="s">
        <v>2846</v>
      </c>
    </row>
    <row r="2796" spans="1:1" hidden="1">
      <c r="A2796" t="s">
        <v>2847</v>
      </c>
    </row>
    <row r="2797" spans="1:1" hidden="1">
      <c r="A2797" t="s">
        <v>2848</v>
      </c>
    </row>
    <row r="2798" spans="1:1" hidden="1">
      <c r="A2798" t="s">
        <v>2849</v>
      </c>
    </row>
    <row r="2799" spans="1:1" hidden="1">
      <c r="A2799" t="s">
        <v>2850</v>
      </c>
    </row>
    <row r="2800" spans="1:1" hidden="1">
      <c r="A2800" t="s">
        <v>2851</v>
      </c>
    </row>
    <row r="2801" spans="1:1" hidden="1">
      <c r="A2801" t="s">
        <v>2852</v>
      </c>
    </row>
    <row r="2802" spans="1:1" hidden="1">
      <c r="A2802" t="s">
        <v>2853</v>
      </c>
    </row>
    <row r="2803" spans="1:1" hidden="1">
      <c r="A2803" t="s">
        <v>2854</v>
      </c>
    </row>
    <row r="2804" spans="1:1" hidden="1">
      <c r="A2804" t="s">
        <v>2855</v>
      </c>
    </row>
    <row r="2805" spans="1:1" hidden="1">
      <c r="A2805" t="s">
        <v>2856</v>
      </c>
    </row>
    <row r="2806" spans="1:1" hidden="1">
      <c r="A2806" t="s">
        <v>2857</v>
      </c>
    </row>
    <row r="2807" spans="1:1" hidden="1">
      <c r="A2807" t="s">
        <v>2858</v>
      </c>
    </row>
    <row r="2808" spans="1:1" hidden="1">
      <c r="A2808" t="s">
        <v>2859</v>
      </c>
    </row>
    <row r="2809" spans="1:1" hidden="1">
      <c r="A2809" t="s">
        <v>2860</v>
      </c>
    </row>
    <row r="2810" spans="1:1" hidden="1">
      <c r="A2810" t="s">
        <v>2861</v>
      </c>
    </row>
    <row r="2811" spans="1:1" hidden="1">
      <c r="A2811" t="s">
        <v>2862</v>
      </c>
    </row>
    <row r="2812" spans="1:1" hidden="1">
      <c r="A2812" t="s">
        <v>2863</v>
      </c>
    </row>
    <row r="2813" spans="1:1" hidden="1">
      <c r="A2813" t="s">
        <v>2864</v>
      </c>
    </row>
    <row r="2814" spans="1:1" hidden="1">
      <c r="A2814" t="s">
        <v>2865</v>
      </c>
    </row>
    <row r="2815" spans="1:1" hidden="1">
      <c r="A2815" t="s">
        <v>2866</v>
      </c>
    </row>
    <row r="2816" spans="1:1" hidden="1">
      <c r="A2816" t="s">
        <v>2867</v>
      </c>
    </row>
    <row r="2817" spans="1:1" hidden="1">
      <c r="A2817" t="s">
        <v>2868</v>
      </c>
    </row>
    <row r="2818" spans="1:1" hidden="1">
      <c r="A2818" t="s">
        <v>2869</v>
      </c>
    </row>
    <row r="2819" spans="1:1" hidden="1">
      <c r="A2819" t="s">
        <v>2870</v>
      </c>
    </row>
    <row r="2820" spans="1:1" hidden="1">
      <c r="A2820" t="s">
        <v>2871</v>
      </c>
    </row>
    <row r="2821" spans="1:1" hidden="1">
      <c r="A2821" t="s">
        <v>2872</v>
      </c>
    </row>
    <row r="2822" spans="1:1" hidden="1">
      <c r="A2822" t="s">
        <v>2873</v>
      </c>
    </row>
    <row r="2823" spans="1:1" hidden="1">
      <c r="A2823" t="s">
        <v>2874</v>
      </c>
    </row>
    <row r="2824" spans="1:1" hidden="1">
      <c r="A2824" t="s">
        <v>2875</v>
      </c>
    </row>
    <row r="2825" spans="1:1" hidden="1">
      <c r="A2825" t="s">
        <v>2876</v>
      </c>
    </row>
    <row r="2826" spans="1:1" hidden="1">
      <c r="A2826" t="s">
        <v>2877</v>
      </c>
    </row>
    <row r="2827" spans="1:1" hidden="1">
      <c r="A2827" t="s">
        <v>2878</v>
      </c>
    </row>
    <row r="2828" spans="1:1" hidden="1">
      <c r="A2828" t="s">
        <v>2879</v>
      </c>
    </row>
    <row r="2829" spans="1:1" hidden="1">
      <c r="A2829" t="s">
        <v>2880</v>
      </c>
    </row>
    <row r="2830" spans="1:1" hidden="1">
      <c r="A2830" t="s">
        <v>2881</v>
      </c>
    </row>
    <row r="2831" spans="1:1" hidden="1">
      <c r="A2831" t="s">
        <v>2882</v>
      </c>
    </row>
    <row r="2832" spans="1:1" hidden="1">
      <c r="A2832" t="s">
        <v>2883</v>
      </c>
    </row>
    <row r="2833" spans="1:1" hidden="1">
      <c r="A2833" t="s">
        <v>2884</v>
      </c>
    </row>
    <row r="2834" spans="1:1" hidden="1">
      <c r="A2834" t="s">
        <v>2885</v>
      </c>
    </row>
    <row r="2835" spans="1:1" hidden="1">
      <c r="A2835" t="s">
        <v>2886</v>
      </c>
    </row>
    <row r="2836" spans="1:1" hidden="1">
      <c r="A2836" t="s">
        <v>2887</v>
      </c>
    </row>
    <row r="2837" spans="1:1" hidden="1">
      <c r="A2837" t="s">
        <v>2888</v>
      </c>
    </row>
    <row r="2838" spans="1:1" hidden="1">
      <c r="A2838" t="s">
        <v>2889</v>
      </c>
    </row>
    <row r="2839" spans="1:1" hidden="1">
      <c r="A2839" t="s">
        <v>2890</v>
      </c>
    </row>
    <row r="2840" spans="1:1" hidden="1">
      <c r="A2840" t="s">
        <v>2891</v>
      </c>
    </row>
    <row r="2841" spans="1:1" hidden="1">
      <c r="A2841" t="s">
        <v>2892</v>
      </c>
    </row>
    <row r="2842" spans="1:1" hidden="1">
      <c r="A2842" t="s">
        <v>2893</v>
      </c>
    </row>
    <row r="2843" spans="1:1" hidden="1">
      <c r="A2843" t="s">
        <v>2894</v>
      </c>
    </row>
    <row r="2844" spans="1:1" hidden="1">
      <c r="A2844" t="s">
        <v>2895</v>
      </c>
    </row>
    <row r="2845" spans="1:1" hidden="1">
      <c r="A2845" t="s">
        <v>2896</v>
      </c>
    </row>
    <row r="2846" spans="1:1" hidden="1">
      <c r="A2846" t="s">
        <v>2897</v>
      </c>
    </row>
    <row r="2847" spans="1:1" hidden="1">
      <c r="A2847" t="s">
        <v>2898</v>
      </c>
    </row>
    <row r="2848" spans="1:1" hidden="1">
      <c r="A2848" t="s">
        <v>2899</v>
      </c>
    </row>
    <row r="2849" spans="1:1" hidden="1">
      <c r="A2849" t="s">
        <v>2900</v>
      </c>
    </row>
    <row r="2850" spans="1:1" hidden="1">
      <c r="A2850" t="s">
        <v>2901</v>
      </c>
    </row>
    <row r="2851" spans="1:1" hidden="1">
      <c r="A2851" t="s">
        <v>2902</v>
      </c>
    </row>
    <row r="2852" spans="1:1" hidden="1">
      <c r="A2852" t="s">
        <v>2903</v>
      </c>
    </row>
    <row r="2853" spans="1:1" hidden="1">
      <c r="A2853" t="s">
        <v>2904</v>
      </c>
    </row>
    <row r="2854" spans="1:1" hidden="1">
      <c r="A2854" t="s">
        <v>2905</v>
      </c>
    </row>
    <row r="2855" spans="1:1" hidden="1">
      <c r="A2855" t="s">
        <v>2906</v>
      </c>
    </row>
    <row r="2856" spans="1:1" hidden="1">
      <c r="A2856" t="s">
        <v>2907</v>
      </c>
    </row>
    <row r="2857" spans="1:1" hidden="1">
      <c r="A2857" t="s">
        <v>2908</v>
      </c>
    </row>
    <row r="2858" spans="1:1" hidden="1">
      <c r="A2858" t="s">
        <v>2909</v>
      </c>
    </row>
    <row r="2859" spans="1:1" hidden="1">
      <c r="A2859" t="s">
        <v>2910</v>
      </c>
    </row>
    <row r="2860" spans="1:1" hidden="1">
      <c r="A2860" t="s">
        <v>2911</v>
      </c>
    </row>
    <row r="2861" spans="1:1" hidden="1">
      <c r="A2861" t="s">
        <v>2912</v>
      </c>
    </row>
    <row r="2862" spans="1:1" hidden="1">
      <c r="A2862" t="s">
        <v>2913</v>
      </c>
    </row>
    <row r="2863" spans="1:1" hidden="1">
      <c r="A2863" t="s">
        <v>2914</v>
      </c>
    </row>
    <row r="2864" spans="1:1" hidden="1">
      <c r="A2864" t="s">
        <v>2915</v>
      </c>
    </row>
    <row r="2865" spans="1:1" hidden="1">
      <c r="A2865" t="s">
        <v>2916</v>
      </c>
    </row>
    <row r="2866" spans="1:1" hidden="1">
      <c r="A2866" t="s">
        <v>2917</v>
      </c>
    </row>
    <row r="2867" spans="1:1" hidden="1">
      <c r="A2867" t="s">
        <v>2918</v>
      </c>
    </row>
    <row r="2868" spans="1:1" hidden="1">
      <c r="A2868" t="s">
        <v>2919</v>
      </c>
    </row>
    <row r="2869" spans="1:1" hidden="1">
      <c r="A2869" t="s">
        <v>2920</v>
      </c>
    </row>
    <row r="2870" spans="1:1" hidden="1">
      <c r="A2870" t="s">
        <v>2921</v>
      </c>
    </row>
    <row r="2871" spans="1:1" hidden="1">
      <c r="A2871" t="s">
        <v>2922</v>
      </c>
    </row>
    <row r="2872" spans="1:1" hidden="1">
      <c r="A2872" t="s">
        <v>2923</v>
      </c>
    </row>
    <row r="2873" spans="1:1" hidden="1">
      <c r="A2873" t="s">
        <v>2924</v>
      </c>
    </row>
    <row r="2874" spans="1:1" hidden="1">
      <c r="A2874" t="s">
        <v>2925</v>
      </c>
    </row>
    <row r="2875" spans="1:1" hidden="1">
      <c r="A2875" t="s">
        <v>2926</v>
      </c>
    </row>
    <row r="2876" spans="1:1" hidden="1">
      <c r="A2876" t="s">
        <v>2927</v>
      </c>
    </row>
    <row r="2877" spans="1:1" hidden="1">
      <c r="A2877" t="s">
        <v>2928</v>
      </c>
    </row>
    <row r="2878" spans="1:1" hidden="1">
      <c r="A2878" t="s">
        <v>2929</v>
      </c>
    </row>
    <row r="2879" spans="1:1" hidden="1">
      <c r="A2879" t="s">
        <v>2930</v>
      </c>
    </row>
    <row r="2880" spans="1:1" hidden="1">
      <c r="A2880" t="s">
        <v>2931</v>
      </c>
    </row>
    <row r="2881" spans="1:1" hidden="1">
      <c r="A2881" t="s">
        <v>2932</v>
      </c>
    </row>
    <row r="2882" spans="1:1" hidden="1">
      <c r="A2882" t="s">
        <v>2933</v>
      </c>
    </row>
    <row r="2883" spans="1:1" hidden="1">
      <c r="A2883" t="s">
        <v>2934</v>
      </c>
    </row>
    <row r="2884" spans="1:1" hidden="1">
      <c r="A2884" t="s">
        <v>2935</v>
      </c>
    </row>
    <row r="2885" spans="1:1" hidden="1">
      <c r="A2885" t="s">
        <v>2936</v>
      </c>
    </row>
    <row r="2886" spans="1:1" hidden="1">
      <c r="A2886" t="s">
        <v>2937</v>
      </c>
    </row>
    <row r="2887" spans="1:1" hidden="1">
      <c r="A2887" t="s">
        <v>2938</v>
      </c>
    </row>
    <row r="2888" spans="1:1" hidden="1">
      <c r="A2888" t="s">
        <v>2939</v>
      </c>
    </row>
    <row r="2889" spans="1:1" hidden="1">
      <c r="A2889" t="s">
        <v>2940</v>
      </c>
    </row>
    <row r="2890" spans="1:1" hidden="1">
      <c r="A2890" t="s">
        <v>2941</v>
      </c>
    </row>
    <row r="2891" spans="1:1" hidden="1">
      <c r="A2891" t="s">
        <v>2942</v>
      </c>
    </row>
    <row r="2892" spans="1:1" hidden="1">
      <c r="A2892" t="s">
        <v>2943</v>
      </c>
    </row>
    <row r="2893" spans="1:1" hidden="1">
      <c r="A2893" t="s">
        <v>2944</v>
      </c>
    </row>
    <row r="2894" spans="1:1" hidden="1">
      <c r="A2894" t="s">
        <v>2945</v>
      </c>
    </row>
    <row r="2895" spans="1:1" hidden="1">
      <c r="A2895" t="s">
        <v>2946</v>
      </c>
    </row>
    <row r="2896" spans="1:1" hidden="1">
      <c r="A2896" t="s">
        <v>2947</v>
      </c>
    </row>
    <row r="2897" spans="1:1" hidden="1">
      <c r="A2897" t="s">
        <v>2948</v>
      </c>
    </row>
    <row r="2898" spans="1:1" hidden="1">
      <c r="A2898" t="s">
        <v>2949</v>
      </c>
    </row>
    <row r="2899" spans="1:1" hidden="1">
      <c r="A2899" t="s">
        <v>2950</v>
      </c>
    </row>
    <row r="2900" spans="1:1" hidden="1">
      <c r="A2900" t="s">
        <v>2951</v>
      </c>
    </row>
    <row r="2901" spans="1:1" hidden="1">
      <c r="A2901" t="s">
        <v>2952</v>
      </c>
    </row>
    <row r="2902" spans="1:1" hidden="1">
      <c r="A2902" t="s">
        <v>2953</v>
      </c>
    </row>
    <row r="2903" spans="1:1" hidden="1">
      <c r="A2903" t="s">
        <v>2954</v>
      </c>
    </row>
    <row r="2904" spans="1:1" hidden="1">
      <c r="A2904" t="s">
        <v>2955</v>
      </c>
    </row>
    <row r="2905" spans="1:1" hidden="1">
      <c r="A2905" t="s">
        <v>2956</v>
      </c>
    </row>
    <row r="2906" spans="1:1" hidden="1">
      <c r="A2906" t="s">
        <v>2957</v>
      </c>
    </row>
    <row r="2907" spans="1:1" hidden="1">
      <c r="A2907" t="s">
        <v>2958</v>
      </c>
    </row>
    <row r="2908" spans="1:1" hidden="1">
      <c r="A2908" t="s">
        <v>2959</v>
      </c>
    </row>
    <row r="2909" spans="1:1" hidden="1">
      <c r="A2909" t="s">
        <v>2960</v>
      </c>
    </row>
    <row r="2910" spans="1:1" hidden="1">
      <c r="A2910" t="s">
        <v>2961</v>
      </c>
    </row>
    <row r="2911" spans="1:1" hidden="1">
      <c r="A2911" t="s">
        <v>2962</v>
      </c>
    </row>
    <row r="2912" spans="1:1" hidden="1">
      <c r="A2912" t="s">
        <v>2963</v>
      </c>
    </row>
    <row r="2913" spans="1:1" hidden="1">
      <c r="A2913" t="s">
        <v>2964</v>
      </c>
    </row>
    <row r="2914" spans="1:1" hidden="1">
      <c r="A2914" t="s">
        <v>2965</v>
      </c>
    </row>
    <row r="2915" spans="1:1" hidden="1">
      <c r="A2915" t="s">
        <v>2966</v>
      </c>
    </row>
    <row r="2916" spans="1:1" hidden="1">
      <c r="A2916" t="s">
        <v>2967</v>
      </c>
    </row>
    <row r="2917" spans="1:1" hidden="1">
      <c r="A2917" t="s">
        <v>2968</v>
      </c>
    </row>
    <row r="2918" spans="1:1" hidden="1">
      <c r="A2918" t="s">
        <v>2969</v>
      </c>
    </row>
    <row r="2919" spans="1:1" hidden="1">
      <c r="A2919" t="s">
        <v>2970</v>
      </c>
    </row>
    <row r="2920" spans="1:1" hidden="1">
      <c r="A2920" t="s">
        <v>2971</v>
      </c>
    </row>
    <row r="2921" spans="1:1" hidden="1">
      <c r="A2921" t="s">
        <v>2972</v>
      </c>
    </row>
    <row r="2922" spans="1:1" hidden="1">
      <c r="A2922" t="s">
        <v>2973</v>
      </c>
    </row>
    <row r="2923" spans="1:1" hidden="1">
      <c r="A2923" t="s">
        <v>2974</v>
      </c>
    </row>
    <row r="2924" spans="1:1" hidden="1">
      <c r="A2924" t="s">
        <v>2975</v>
      </c>
    </row>
    <row r="2925" spans="1:1" hidden="1">
      <c r="A2925" t="s">
        <v>2976</v>
      </c>
    </row>
    <row r="2926" spans="1:1" hidden="1">
      <c r="A2926" t="s">
        <v>2977</v>
      </c>
    </row>
    <row r="2927" spans="1:1" hidden="1">
      <c r="A2927" t="s">
        <v>2978</v>
      </c>
    </row>
    <row r="2928" spans="1:1" hidden="1">
      <c r="A2928" t="s">
        <v>2979</v>
      </c>
    </row>
    <row r="2929" spans="1:1" hidden="1">
      <c r="A2929" t="s">
        <v>2980</v>
      </c>
    </row>
    <row r="2930" spans="1:1" hidden="1">
      <c r="A2930" t="s">
        <v>2981</v>
      </c>
    </row>
    <row r="2931" spans="1:1" hidden="1">
      <c r="A2931" t="s">
        <v>2982</v>
      </c>
    </row>
    <row r="2932" spans="1:1" hidden="1">
      <c r="A2932" t="s">
        <v>2983</v>
      </c>
    </row>
    <row r="2933" spans="1:1" hidden="1">
      <c r="A2933" t="s">
        <v>2984</v>
      </c>
    </row>
    <row r="2934" spans="1:1" hidden="1">
      <c r="A2934" t="s">
        <v>2985</v>
      </c>
    </row>
    <row r="2935" spans="1:1" hidden="1">
      <c r="A2935" t="s">
        <v>2986</v>
      </c>
    </row>
    <row r="2936" spans="1:1" hidden="1">
      <c r="A2936" t="s">
        <v>2987</v>
      </c>
    </row>
    <row r="2937" spans="1:1" hidden="1">
      <c r="A2937" t="s">
        <v>2988</v>
      </c>
    </row>
    <row r="2938" spans="1:1" hidden="1">
      <c r="A2938" t="s">
        <v>2989</v>
      </c>
    </row>
    <row r="2939" spans="1:1" hidden="1">
      <c r="A2939" t="s">
        <v>2990</v>
      </c>
    </row>
    <row r="2940" spans="1:1" hidden="1">
      <c r="A2940" t="s">
        <v>2991</v>
      </c>
    </row>
    <row r="2941" spans="1:1" hidden="1">
      <c r="A2941" t="s">
        <v>2992</v>
      </c>
    </row>
    <row r="2942" spans="1:1" hidden="1">
      <c r="A2942" t="s">
        <v>2993</v>
      </c>
    </row>
    <row r="2943" spans="1:1" hidden="1">
      <c r="A2943" t="s">
        <v>2994</v>
      </c>
    </row>
    <row r="2944" spans="1:1" hidden="1">
      <c r="A2944" t="s">
        <v>2995</v>
      </c>
    </row>
    <row r="2945" spans="1:1" hidden="1">
      <c r="A2945" t="s">
        <v>2996</v>
      </c>
    </row>
    <row r="2946" spans="1:1" hidden="1">
      <c r="A2946" t="s">
        <v>2997</v>
      </c>
    </row>
    <row r="2947" spans="1:1" hidden="1">
      <c r="A2947" t="s">
        <v>2998</v>
      </c>
    </row>
    <row r="2948" spans="1:1" hidden="1">
      <c r="A2948" t="s">
        <v>2999</v>
      </c>
    </row>
    <row r="2949" spans="1:1" hidden="1">
      <c r="A2949" t="s">
        <v>3000</v>
      </c>
    </row>
    <row r="2950" spans="1:1" hidden="1">
      <c r="A2950" t="s">
        <v>3001</v>
      </c>
    </row>
    <row r="2951" spans="1:1" hidden="1">
      <c r="A2951" t="s">
        <v>3002</v>
      </c>
    </row>
    <row r="2952" spans="1:1" hidden="1">
      <c r="A2952" t="s">
        <v>3003</v>
      </c>
    </row>
    <row r="2953" spans="1:1" hidden="1">
      <c r="A2953" t="s">
        <v>3004</v>
      </c>
    </row>
    <row r="2954" spans="1:1" hidden="1">
      <c r="A2954" t="s">
        <v>3005</v>
      </c>
    </row>
    <row r="2955" spans="1:1" hidden="1">
      <c r="A2955" t="s">
        <v>3006</v>
      </c>
    </row>
    <row r="2956" spans="1:1" hidden="1">
      <c r="A2956" t="s">
        <v>3007</v>
      </c>
    </row>
    <row r="2957" spans="1:1" hidden="1">
      <c r="A2957" t="s">
        <v>3008</v>
      </c>
    </row>
    <row r="2958" spans="1:1" hidden="1">
      <c r="A2958" t="s">
        <v>3009</v>
      </c>
    </row>
    <row r="2959" spans="1:1" hidden="1">
      <c r="A2959" t="s">
        <v>3010</v>
      </c>
    </row>
    <row r="2960" spans="1:1" hidden="1">
      <c r="A2960" t="s">
        <v>3011</v>
      </c>
    </row>
    <row r="2961" spans="1:1" hidden="1">
      <c r="A2961" t="s">
        <v>3012</v>
      </c>
    </row>
    <row r="2962" spans="1:1" hidden="1">
      <c r="A2962" t="s">
        <v>3013</v>
      </c>
    </row>
    <row r="2963" spans="1:1" hidden="1">
      <c r="A2963" t="s">
        <v>3014</v>
      </c>
    </row>
    <row r="2964" spans="1:1" hidden="1">
      <c r="A2964" t="s">
        <v>3015</v>
      </c>
    </row>
    <row r="2965" spans="1:1" hidden="1">
      <c r="A2965" t="s">
        <v>3016</v>
      </c>
    </row>
    <row r="2966" spans="1:1" hidden="1">
      <c r="A2966" t="s">
        <v>3017</v>
      </c>
    </row>
    <row r="2967" spans="1:1" hidden="1">
      <c r="A2967" t="s">
        <v>3018</v>
      </c>
    </row>
    <row r="2968" spans="1:1" hidden="1">
      <c r="A2968" t="s">
        <v>3019</v>
      </c>
    </row>
    <row r="2969" spans="1:1" hidden="1">
      <c r="A2969" t="s">
        <v>3020</v>
      </c>
    </row>
    <row r="2970" spans="1:1" hidden="1">
      <c r="A2970" t="s">
        <v>3021</v>
      </c>
    </row>
    <row r="2971" spans="1:1" hidden="1">
      <c r="A2971" t="s">
        <v>3022</v>
      </c>
    </row>
    <row r="2972" spans="1:1" hidden="1">
      <c r="A2972" t="s">
        <v>3023</v>
      </c>
    </row>
    <row r="2973" spans="1:1" hidden="1">
      <c r="A2973" t="s">
        <v>3024</v>
      </c>
    </row>
    <row r="2974" spans="1:1" hidden="1">
      <c r="A2974" t="s">
        <v>3025</v>
      </c>
    </row>
    <row r="2975" spans="1:1" hidden="1">
      <c r="A2975" t="s">
        <v>3026</v>
      </c>
    </row>
    <row r="2976" spans="1:1" hidden="1">
      <c r="A2976" t="s">
        <v>3027</v>
      </c>
    </row>
    <row r="2977" spans="1:1" hidden="1">
      <c r="A2977" t="s">
        <v>3028</v>
      </c>
    </row>
    <row r="2978" spans="1:1" hidden="1">
      <c r="A2978" t="s">
        <v>3029</v>
      </c>
    </row>
    <row r="2979" spans="1:1" hidden="1">
      <c r="A2979" t="s">
        <v>3030</v>
      </c>
    </row>
    <row r="2980" spans="1:1" hidden="1">
      <c r="A2980" t="s">
        <v>3031</v>
      </c>
    </row>
    <row r="2981" spans="1:1" hidden="1">
      <c r="A2981" t="s">
        <v>3032</v>
      </c>
    </row>
    <row r="2982" spans="1:1" hidden="1">
      <c r="A2982" t="s">
        <v>3033</v>
      </c>
    </row>
    <row r="2983" spans="1:1" hidden="1">
      <c r="A2983" t="s">
        <v>3034</v>
      </c>
    </row>
    <row r="2984" spans="1:1" hidden="1">
      <c r="A2984" t="s">
        <v>3035</v>
      </c>
    </row>
    <row r="2985" spans="1:1" hidden="1">
      <c r="A2985" t="s">
        <v>3036</v>
      </c>
    </row>
    <row r="2986" spans="1:1" hidden="1">
      <c r="A2986" t="s">
        <v>3037</v>
      </c>
    </row>
    <row r="2987" spans="1:1" hidden="1">
      <c r="A2987" t="s">
        <v>3038</v>
      </c>
    </row>
    <row r="2988" spans="1:1" hidden="1">
      <c r="A2988" t="s">
        <v>3039</v>
      </c>
    </row>
    <row r="2989" spans="1:1" hidden="1">
      <c r="A2989" t="s">
        <v>3040</v>
      </c>
    </row>
    <row r="2990" spans="1:1" hidden="1">
      <c r="A2990" t="s">
        <v>3041</v>
      </c>
    </row>
    <row r="2991" spans="1:1" hidden="1">
      <c r="A2991" t="s">
        <v>3042</v>
      </c>
    </row>
    <row r="2992" spans="1:1" hidden="1">
      <c r="A2992" t="s">
        <v>3043</v>
      </c>
    </row>
    <row r="2993" spans="1:1" hidden="1">
      <c r="A2993" t="s">
        <v>3044</v>
      </c>
    </row>
    <row r="2994" spans="1:1" hidden="1">
      <c r="A2994" t="s">
        <v>3045</v>
      </c>
    </row>
    <row r="2995" spans="1:1" hidden="1">
      <c r="A2995" t="s">
        <v>3046</v>
      </c>
    </row>
    <row r="2996" spans="1:1" hidden="1">
      <c r="A2996" t="s">
        <v>3047</v>
      </c>
    </row>
    <row r="2997" spans="1:1" hidden="1">
      <c r="A2997" t="s">
        <v>3048</v>
      </c>
    </row>
    <row r="2998" spans="1:1" hidden="1">
      <c r="A2998" t="s">
        <v>3049</v>
      </c>
    </row>
    <row r="2999" spans="1:1" hidden="1">
      <c r="A2999" t="s">
        <v>3050</v>
      </c>
    </row>
    <row r="3000" spans="1:1" hidden="1">
      <c r="A3000" t="s">
        <v>3051</v>
      </c>
    </row>
    <row r="3001" spans="1:1" hidden="1">
      <c r="A3001" t="s">
        <v>3052</v>
      </c>
    </row>
    <row r="3002" spans="1:1" hidden="1">
      <c r="A3002" t="s">
        <v>3053</v>
      </c>
    </row>
    <row r="3003" spans="1:1" hidden="1">
      <c r="A3003" t="s">
        <v>3054</v>
      </c>
    </row>
    <row r="3004" spans="1:1" hidden="1">
      <c r="A3004" t="s">
        <v>3055</v>
      </c>
    </row>
    <row r="3005" spans="1:1" hidden="1">
      <c r="A3005" t="s">
        <v>3056</v>
      </c>
    </row>
    <row r="3006" spans="1:1" hidden="1">
      <c r="A3006" t="s">
        <v>3057</v>
      </c>
    </row>
    <row r="3007" spans="1:1" hidden="1">
      <c r="A3007" t="s">
        <v>3058</v>
      </c>
    </row>
    <row r="3008" spans="1:1" hidden="1">
      <c r="A3008" t="s">
        <v>3059</v>
      </c>
    </row>
    <row r="3009" spans="1:1" hidden="1">
      <c r="A3009" t="s">
        <v>3060</v>
      </c>
    </row>
    <row r="3010" spans="1:1" hidden="1">
      <c r="A3010" t="s">
        <v>3061</v>
      </c>
    </row>
    <row r="3011" spans="1:1" hidden="1">
      <c r="A3011" t="s">
        <v>3062</v>
      </c>
    </row>
    <row r="3012" spans="1:1" hidden="1">
      <c r="A3012" t="s">
        <v>3063</v>
      </c>
    </row>
    <row r="3013" spans="1:1" hidden="1">
      <c r="A3013" t="s">
        <v>3064</v>
      </c>
    </row>
    <row r="3014" spans="1:1" hidden="1">
      <c r="A3014" t="s">
        <v>3065</v>
      </c>
    </row>
    <row r="3015" spans="1:1" hidden="1">
      <c r="A3015" t="s">
        <v>3066</v>
      </c>
    </row>
    <row r="3016" spans="1:1" hidden="1">
      <c r="A3016" t="s">
        <v>3067</v>
      </c>
    </row>
    <row r="3017" spans="1:1" hidden="1">
      <c r="A3017" t="s">
        <v>3068</v>
      </c>
    </row>
    <row r="3018" spans="1:1" hidden="1">
      <c r="A3018" t="s">
        <v>3069</v>
      </c>
    </row>
    <row r="3019" spans="1:1" hidden="1">
      <c r="A3019" t="s">
        <v>3070</v>
      </c>
    </row>
    <row r="3020" spans="1:1" hidden="1">
      <c r="A3020" t="s">
        <v>3071</v>
      </c>
    </row>
    <row r="3021" spans="1:1" hidden="1">
      <c r="A3021" t="s">
        <v>3072</v>
      </c>
    </row>
    <row r="3022" spans="1:1" hidden="1">
      <c r="A3022" t="s">
        <v>3073</v>
      </c>
    </row>
    <row r="3023" spans="1:1" hidden="1">
      <c r="A3023" t="s">
        <v>3074</v>
      </c>
    </row>
    <row r="3024" spans="1:1" hidden="1">
      <c r="A3024" t="s">
        <v>3075</v>
      </c>
    </row>
    <row r="3025" spans="1:1" hidden="1">
      <c r="A3025" t="s">
        <v>3076</v>
      </c>
    </row>
    <row r="3026" spans="1:1" hidden="1">
      <c r="A3026" t="s">
        <v>3077</v>
      </c>
    </row>
    <row r="3027" spans="1:1" hidden="1">
      <c r="A3027" t="s">
        <v>3078</v>
      </c>
    </row>
    <row r="3028" spans="1:1" hidden="1">
      <c r="A3028" t="s">
        <v>3079</v>
      </c>
    </row>
    <row r="3029" spans="1:1" hidden="1">
      <c r="A3029" t="s">
        <v>3080</v>
      </c>
    </row>
    <row r="3030" spans="1:1" hidden="1">
      <c r="A3030" t="s">
        <v>3081</v>
      </c>
    </row>
    <row r="3031" spans="1:1" hidden="1">
      <c r="A3031" t="s">
        <v>3082</v>
      </c>
    </row>
    <row r="3032" spans="1:1" hidden="1">
      <c r="A3032" t="s">
        <v>3083</v>
      </c>
    </row>
    <row r="3033" spans="1:1" hidden="1">
      <c r="A3033" t="s">
        <v>3084</v>
      </c>
    </row>
    <row r="3034" spans="1:1" hidden="1">
      <c r="A3034" t="s">
        <v>3085</v>
      </c>
    </row>
    <row r="3035" spans="1:1" hidden="1">
      <c r="A3035" t="s">
        <v>3086</v>
      </c>
    </row>
    <row r="3036" spans="1:1" hidden="1">
      <c r="A3036" t="s">
        <v>3087</v>
      </c>
    </row>
    <row r="3037" spans="1:1" hidden="1">
      <c r="A3037" t="s">
        <v>3088</v>
      </c>
    </row>
    <row r="3038" spans="1:1" hidden="1">
      <c r="A3038" t="s">
        <v>3089</v>
      </c>
    </row>
    <row r="3039" spans="1:1" hidden="1">
      <c r="A3039" t="s">
        <v>3090</v>
      </c>
    </row>
    <row r="3040" spans="1:1" hidden="1">
      <c r="A3040" t="s">
        <v>3091</v>
      </c>
    </row>
    <row r="3041" spans="1:1" hidden="1">
      <c r="A3041" t="s">
        <v>3092</v>
      </c>
    </row>
    <row r="3042" spans="1:1" hidden="1">
      <c r="A3042" t="s">
        <v>3093</v>
      </c>
    </row>
    <row r="3043" spans="1:1" hidden="1">
      <c r="A3043" t="s">
        <v>3094</v>
      </c>
    </row>
    <row r="3044" spans="1:1" hidden="1">
      <c r="A3044" t="s">
        <v>3095</v>
      </c>
    </row>
    <row r="3045" spans="1:1" hidden="1">
      <c r="A3045" t="s">
        <v>3096</v>
      </c>
    </row>
    <row r="3046" spans="1:1" hidden="1">
      <c r="A3046" t="s">
        <v>3097</v>
      </c>
    </row>
    <row r="3047" spans="1:1" hidden="1">
      <c r="A3047" t="s">
        <v>3098</v>
      </c>
    </row>
    <row r="3048" spans="1:1" hidden="1">
      <c r="A3048" t="s">
        <v>3099</v>
      </c>
    </row>
    <row r="3049" spans="1:1" hidden="1">
      <c r="A3049" t="s">
        <v>3100</v>
      </c>
    </row>
    <row r="3050" spans="1:1" hidden="1">
      <c r="A3050" t="s">
        <v>3101</v>
      </c>
    </row>
    <row r="3051" spans="1:1" hidden="1">
      <c r="A3051" t="s">
        <v>3102</v>
      </c>
    </row>
    <row r="3052" spans="1:1" hidden="1">
      <c r="A3052" t="s">
        <v>3103</v>
      </c>
    </row>
    <row r="3053" spans="1:1" hidden="1">
      <c r="A3053" t="s">
        <v>3104</v>
      </c>
    </row>
    <row r="3054" spans="1:1" hidden="1">
      <c r="A3054" t="s">
        <v>3105</v>
      </c>
    </row>
    <row r="3055" spans="1:1" hidden="1">
      <c r="A3055" t="s">
        <v>3106</v>
      </c>
    </row>
    <row r="3056" spans="1:1" hidden="1">
      <c r="A3056" t="s">
        <v>3107</v>
      </c>
    </row>
    <row r="3057" spans="1:1" hidden="1">
      <c r="A3057" t="s">
        <v>3108</v>
      </c>
    </row>
    <row r="3058" spans="1:1" hidden="1">
      <c r="A3058" t="s">
        <v>3109</v>
      </c>
    </row>
    <row r="3059" spans="1:1" hidden="1">
      <c r="A3059" t="s">
        <v>3110</v>
      </c>
    </row>
    <row r="3060" spans="1:1" hidden="1">
      <c r="A3060" t="s">
        <v>3111</v>
      </c>
    </row>
    <row r="3061" spans="1:1" hidden="1">
      <c r="A3061" t="s">
        <v>3112</v>
      </c>
    </row>
    <row r="3062" spans="1:1" hidden="1">
      <c r="A3062" t="s">
        <v>3113</v>
      </c>
    </row>
    <row r="3063" spans="1:1" hidden="1">
      <c r="A3063" t="s">
        <v>3114</v>
      </c>
    </row>
    <row r="3064" spans="1:1" hidden="1">
      <c r="A3064" t="s">
        <v>3115</v>
      </c>
    </row>
    <row r="3065" spans="1:1" hidden="1">
      <c r="A3065" t="s">
        <v>3116</v>
      </c>
    </row>
    <row r="3066" spans="1:1" hidden="1">
      <c r="A3066" t="s">
        <v>3117</v>
      </c>
    </row>
    <row r="3067" spans="1:1" hidden="1">
      <c r="A3067" t="s">
        <v>3118</v>
      </c>
    </row>
    <row r="3068" spans="1:1" hidden="1">
      <c r="A3068" t="s">
        <v>3119</v>
      </c>
    </row>
    <row r="3069" spans="1:1" hidden="1">
      <c r="A3069" t="s">
        <v>3120</v>
      </c>
    </row>
    <row r="3070" spans="1:1" hidden="1">
      <c r="A3070" t="s">
        <v>3121</v>
      </c>
    </row>
    <row r="3071" spans="1:1" hidden="1">
      <c r="A3071" t="s">
        <v>3122</v>
      </c>
    </row>
    <row r="3072" spans="1:1" hidden="1">
      <c r="A3072" t="s">
        <v>3123</v>
      </c>
    </row>
    <row r="3073" spans="1:1" hidden="1">
      <c r="A3073" t="s">
        <v>3124</v>
      </c>
    </row>
    <row r="3074" spans="1:1" hidden="1">
      <c r="A3074" t="s">
        <v>3125</v>
      </c>
    </row>
    <row r="3075" spans="1:1" hidden="1">
      <c r="A3075" t="s">
        <v>3126</v>
      </c>
    </row>
    <row r="3076" spans="1:1" hidden="1">
      <c r="A3076" t="s">
        <v>3127</v>
      </c>
    </row>
    <row r="3077" spans="1:1" hidden="1">
      <c r="A3077" t="s">
        <v>3128</v>
      </c>
    </row>
    <row r="3078" spans="1:1" hidden="1">
      <c r="A3078" t="s">
        <v>3129</v>
      </c>
    </row>
    <row r="3079" spans="1:1" hidden="1">
      <c r="A3079" t="s">
        <v>3130</v>
      </c>
    </row>
    <row r="3080" spans="1:1" hidden="1">
      <c r="A3080" t="s">
        <v>3131</v>
      </c>
    </row>
    <row r="3081" spans="1:1" hidden="1">
      <c r="A3081" t="s">
        <v>3132</v>
      </c>
    </row>
    <row r="3082" spans="1:1" hidden="1">
      <c r="A3082" t="s">
        <v>3133</v>
      </c>
    </row>
    <row r="3083" spans="1:1" hidden="1">
      <c r="A3083" t="s">
        <v>3134</v>
      </c>
    </row>
    <row r="3084" spans="1:1" hidden="1">
      <c r="A3084" t="s">
        <v>3135</v>
      </c>
    </row>
    <row r="3085" spans="1:1" hidden="1">
      <c r="A3085" t="s">
        <v>3136</v>
      </c>
    </row>
    <row r="3086" spans="1:1" hidden="1">
      <c r="A3086" t="s">
        <v>3137</v>
      </c>
    </row>
    <row r="3087" spans="1:1" hidden="1">
      <c r="A3087" t="s">
        <v>3138</v>
      </c>
    </row>
    <row r="3088" spans="1:1" hidden="1">
      <c r="A3088" t="s">
        <v>3139</v>
      </c>
    </row>
    <row r="3089" spans="1:1" hidden="1">
      <c r="A3089" t="s">
        <v>3140</v>
      </c>
    </row>
    <row r="3090" spans="1:1" hidden="1">
      <c r="A3090" t="s">
        <v>3141</v>
      </c>
    </row>
    <row r="3091" spans="1:1" hidden="1">
      <c r="A3091" t="s">
        <v>3142</v>
      </c>
    </row>
    <row r="3092" spans="1:1" hidden="1">
      <c r="A3092" t="s">
        <v>3143</v>
      </c>
    </row>
    <row r="3093" spans="1:1" hidden="1">
      <c r="A3093" t="s">
        <v>3144</v>
      </c>
    </row>
    <row r="3094" spans="1:1" hidden="1">
      <c r="A3094" t="s">
        <v>3145</v>
      </c>
    </row>
    <row r="3095" spans="1:1" hidden="1">
      <c r="A3095" t="s">
        <v>3146</v>
      </c>
    </row>
    <row r="3096" spans="1:1" hidden="1">
      <c r="A3096" t="s">
        <v>3147</v>
      </c>
    </row>
    <row r="3097" spans="1:1" hidden="1">
      <c r="A3097" t="s">
        <v>3148</v>
      </c>
    </row>
    <row r="3098" spans="1:1" hidden="1">
      <c r="A3098" t="s">
        <v>3149</v>
      </c>
    </row>
    <row r="3099" spans="1:1" hidden="1">
      <c r="A3099" t="s">
        <v>3150</v>
      </c>
    </row>
    <row r="3100" spans="1:1" hidden="1">
      <c r="A3100" t="s">
        <v>3151</v>
      </c>
    </row>
    <row r="3101" spans="1:1" hidden="1">
      <c r="A3101" t="s">
        <v>3152</v>
      </c>
    </row>
    <row r="3102" spans="1:1" hidden="1">
      <c r="A3102" t="s">
        <v>3153</v>
      </c>
    </row>
    <row r="3103" spans="1:1" hidden="1">
      <c r="A3103" t="s">
        <v>3154</v>
      </c>
    </row>
    <row r="3104" spans="1:1" hidden="1">
      <c r="A3104" t="s">
        <v>3155</v>
      </c>
    </row>
    <row r="3105" spans="1:1" hidden="1">
      <c r="A3105" t="s">
        <v>3156</v>
      </c>
    </row>
    <row r="3106" spans="1:1" hidden="1">
      <c r="A3106" t="s">
        <v>3157</v>
      </c>
    </row>
    <row r="3107" spans="1:1" hidden="1">
      <c r="A3107" t="s">
        <v>3158</v>
      </c>
    </row>
    <row r="3108" spans="1:1" hidden="1">
      <c r="A3108" t="s">
        <v>3159</v>
      </c>
    </row>
    <row r="3109" spans="1:1" hidden="1">
      <c r="A3109" t="s">
        <v>3160</v>
      </c>
    </row>
    <row r="3110" spans="1:1" hidden="1">
      <c r="A3110" t="s">
        <v>3161</v>
      </c>
    </row>
    <row r="3111" spans="1:1" hidden="1">
      <c r="A3111" t="s">
        <v>3162</v>
      </c>
    </row>
    <row r="3112" spans="1:1" hidden="1">
      <c r="A3112" t="s">
        <v>3163</v>
      </c>
    </row>
    <row r="3113" spans="1:1" hidden="1">
      <c r="A3113" t="s">
        <v>3164</v>
      </c>
    </row>
    <row r="3114" spans="1:1" hidden="1">
      <c r="A3114" t="s">
        <v>3165</v>
      </c>
    </row>
    <row r="3115" spans="1:1" hidden="1">
      <c r="A3115" t="s">
        <v>3166</v>
      </c>
    </row>
    <row r="3116" spans="1:1" hidden="1">
      <c r="A3116" t="s">
        <v>3167</v>
      </c>
    </row>
    <row r="3117" spans="1:1" hidden="1">
      <c r="A3117" t="s">
        <v>3168</v>
      </c>
    </row>
    <row r="3118" spans="1:1" hidden="1">
      <c r="A3118" t="s">
        <v>3169</v>
      </c>
    </row>
    <row r="3119" spans="1:1" hidden="1">
      <c r="A3119" t="s">
        <v>3170</v>
      </c>
    </row>
    <row r="3120" spans="1:1" hidden="1">
      <c r="A3120" t="s">
        <v>3171</v>
      </c>
    </row>
    <row r="3121" spans="1:1" hidden="1">
      <c r="A3121" t="s">
        <v>3172</v>
      </c>
    </row>
    <row r="3122" spans="1:1" hidden="1">
      <c r="A3122" t="s">
        <v>3173</v>
      </c>
    </row>
    <row r="3123" spans="1:1" hidden="1">
      <c r="A3123" t="s">
        <v>3174</v>
      </c>
    </row>
    <row r="3124" spans="1:1" hidden="1">
      <c r="A3124" t="s">
        <v>3175</v>
      </c>
    </row>
    <row r="3125" spans="1:1" hidden="1">
      <c r="A3125" t="s">
        <v>3176</v>
      </c>
    </row>
    <row r="3126" spans="1:1" hidden="1">
      <c r="A3126" t="s">
        <v>3177</v>
      </c>
    </row>
    <row r="3127" spans="1:1" hidden="1">
      <c r="A3127" t="s">
        <v>3178</v>
      </c>
    </row>
    <row r="3128" spans="1:1" hidden="1">
      <c r="A3128" t="s">
        <v>3179</v>
      </c>
    </row>
    <row r="3129" spans="1:1" hidden="1">
      <c r="A3129" t="s">
        <v>3180</v>
      </c>
    </row>
    <row r="3130" spans="1:1" hidden="1">
      <c r="A3130" t="s">
        <v>3181</v>
      </c>
    </row>
    <row r="3131" spans="1:1" hidden="1">
      <c r="A3131" t="s">
        <v>3182</v>
      </c>
    </row>
    <row r="3132" spans="1:1" hidden="1">
      <c r="A3132" t="s">
        <v>3183</v>
      </c>
    </row>
    <row r="3133" spans="1:1" hidden="1">
      <c r="A3133" t="s">
        <v>3184</v>
      </c>
    </row>
    <row r="3134" spans="1:1" hidden="1">
      <c r="A3134" t="s">
        <v>3185</v>
      </c>
    </row>
    <row r="3135" spans="1:1" hidden="1">
      <c r="A3135" t="s">
        <v>3186</v>
      </c>
    </row>
    <row r="3136" spans="1:1" hidden="1">
      <c r="A3136" t="s">
        <v>3187</v>
      </c>
    </row>
    <row r="3137" spans="1:1" hidden="1">
      <c r="A3137" t="s">
        <v>3188</v>
      </c>
    </row>
    <row r="3138" spans="1:1" hidden="1">
      <c r="A3138" t="s">
        <v>3189</v>
      </c>
    </row>
    <row r="3139" spans="1:1" hidden="1">
      <c r="A3139" t="s">
        <v>3190</v>
      </c>
    </row>
    <row r="3140" spans="1:1" hidden="1">
      <c r="A3140" t="s">
        <v>3191</v>
      </c>
    </row>
    <row r="3141" spans="1:1" hidden="1">
      <c r="A3141" t="s">
        <v>3192</v>
      </c>
    </row>
    <row r="3142" spans="1:1" hidden="1">
      <c r="A3142" t="s">
        <v>3193</v>
      </c>
    </row>
    <row r="3143" spans="1:1" hidden="1">
      <c r="A3143" t="s">
        <v>3194</v>
      </c>
    </row>
    <row r="3144" spans="1:1" hidden="1">
      <c r="A3144" t="s">
        <v>3195</v>
      </c>
    </row>
    <row r="3145" spans="1:1" hidden="1">
      <c r="A3145" t="s">
        <v>3196</v>
      </c>
    </row>
    <row r="3146" spans="1:1" hidden="1">
      <c r="A3146" t="s">
        <v>3197</v>
      </c>
    </row>
    <row r="3147" spans="1:1" hidden="1">
      <c r="A3147" t="s">
        <v>3198</v>
      </c>
    </row>
    <row r="3148" spans="1:1" hidden="1">
      <c r="A3148" t="s">
        <v>3199</v>
      </c>
    </row>
    <row r="3149" spans="1:1" hidden="1">
      <c r="A3149" t="s">
        <v>3200</v>
      </c>
    </row>
    <row r="3150" spans="1:1" hidden="1">
      <c r="A3150" t="s">
        <v>3201</v>
      </c>
    </row>
    <row r="3151" spans="1:1" hidden="1">
      <c r="A3151" t="s">
        <v>3202</v>
      </c>
    </row>
    <row r="3152" spans="1:1" hidden="1">
      <c r="A3152" t="s">
        <v>3203</v>
      </c>
    </row>
    <row r="3153" spans="1:1" hidden="1">
      <c r="A3153" t="s">
        <v>3204</v>
      </c>
    </row>
    <row r="3154" spans="1:1" hidden="1">
      <c r="A3154" t="s">
        <v>3205</v>
      </c>
    </row>
    <row r="3155" spans="1:1" hidden="1">
      <c r="A3155" t="s">
        <v>3206</v>
      </c>
    </row>
    <row r="3156" spans="1:1" hidden="1">
      <c r="A3156" t="s">
        <v>3207</v>
      </c>
    </row>
    <row r="3157" spans="1:1" hidden="1">
      <c r="A3157" t="s">
        <v>3208</v>
      </c>
    </row>
    <row r="3158" spans="1:1" hidden="1">
      <c r="A3158" t="s">
        <v>3209</v>
      </c>
    </row>
    <row r="3159" spans="1:1" hidden="1">
      <c r="A3159" t="s">
        <v>3210</v>
      </c>
    </row>
    <row r="3160" spans="1:1" hidden="1">
      <c r="A3160" t="s">
        <v>3211</v>
      </c>
    </row>
    <row r="3161" spans="1:1" hidden="1">
      <c r="A3161" t="s">
        <v>3212</v>
      </c>
    </row>
    <row r="3162" spans="1:1" hidden="1">
      <c r="A3162" t="s">
        <v>3213</v>
      </c>
    </row>
    <row r="3163" spans="1:1" hidden="1">
      <c r="A3163" t="s">
        <v>3214</v>
      </c>
    </row>
    <row r="3164" spans="1:1" hidden="1">
      <c r="A3164" t="s">
        <v>3215</v>
      </c>
    </row>
    <row r="3165" spans="1:1" hidden="1">
      <c r="A3165" t="s">
        <v>3216</v>
      </c>
    </row>
    <row r="3166" spans="1:1" hidden="1">
      <c r="A3166" t="s">
        <v>3217</v>
      </c>
    </row>
    <row r="3167" spans="1:1" hidden="1">
      <c r="A3167" t="s">
        <v>3218</v>
      </c>
    </row>
    <row r="3168" spans="1:1" hidden="1">
      <c r="A3168" t="s">
        <v>3219</v>
      </c>
    </row>
    <row r="3169" spans="1:1" hidden="1">
      <c r="A3169" t="s">
        <v>3220</v>
      </c>
    </row>
    <row r="3170" spans="1:1" hidden="1">
      <c r="A3170" t="s">
        <v>3221</v>
      </c>
    </row>
    <row r="3171" spans="1:1" hidden="1">
      <c r="A3171" t="s">
        <v>3222</v>
      </c>
    </row>
    <row r="3172" spans="1:1" hidden="1">
      <c r="A3172" t="s">
        <v>3223</v>
      </c>
    </row>
    <row r="3173" spans="1:1" hidden="1">
      <c r="A3173" t="s">
        <v>3224</v>
      </c>
    </row>
    <row r="3174" spans="1:1" hidden="1">
      <c r="A3174" t="s">
        <v>3225</v>
      </c>
    </row>
    <row r="3175" spans="1:1" hidden="1">
      <c r="A3175" t="s">
        <v>3226</v>
      </c>
    </row>
    <row r="3176" spans="1:1" hidden="1">
      <c r="A3176" t="s">
        <v>3227</v>
      </c>
    </row>
    <row r="3177" spans="1:1" hidden="1">
      <c r="A3177" t="s">
        <v>3228</v>
      </c>
    </row>
    <row r="3178" spans="1:1" hidden="1">
      <c r="A3178" t="s">
        <v>3229</v>
      </c>
    </row>
    <row r="3179" spans="1:1" hidden="1">
      <c r="A3179" t="s">
        <v>3230</v>
      </c>
    </row>
    <row r="3180" spans="1:1" hidden="1">
      <c r="A3180" t="s">
        <v>3231</v>
      </c>
    </row>
    <row r="3181" spans="1:1" hidden="1">
      <c r="A3181" t="s">
        <v>3232</v>
      </c>
    </row>
    <row r="3182" spans="1:1" hidden="1">
      <c r="A3182" t="s">
        <v>3233</v>
      </c>
    </row>
    <row r="3183" spans="1:1" hidden="1">
      <c r="A3183" t="s">
        <v>3234</v>
      </c>
    </row>
    <row r="3184" spans="1:1" hidden="1">
      <c r="A3184" t="s">
        <v>3235</v>
      </c>
    </row>
    <row r="3185" spans="1:1" hidden="1">
      <c r="A3185" t="s">
        <v>3236</v>
      </c>
    </row>
    <row r="3186" spans="1:1" hidden="1">
      <c r="A3186" t="s">
        <v>3237</v>
      </c>
    </row>
    <row r="3187" spans="1:1" hidden="1">
      <c r="A3187" t="s">
        <v>3238</v>
      </c>
    </row>
    <row r="3188" spans="1:1" hidden="1">
      <c r="A3188" t="s">
        <v>3239</v>
      </c>
    </row>
    <row r="3189" spans="1:1" hidden="1">
      <c r="A3189" t="s">
        <v>3240</v>
      </c>
    </row>
    <row r="3190" spans="1:1" hidden="1">
      <c r="A3190" t="s">
        <v>3241</v>
      </c>
    </row>
    <row r="3191" spans="1:1" hidden="1">
      <c r="A3191" t="s">
        <v>3242</v>
      </c>
    </row>
    <row r="3192" spans="1:1" hidden="1">
      <c r="A3192" t="s">
        <v>3243</v>
      </c>
    </row>
    <row r="3193" spans="1:1" hidden="1">
      <c r="A3193" t="s">
        <v>3244</v>
      </c>
    </row>
    <row r="3194" spans="1:1" hidden="1">
      <c r="A3194" t="s">
        <v>3245</v>
      </c>
    </row>
    <row r="3195" spans="1:1" hidden="1">
      <c r="A3195" t="s">
        <v>3246</v>
      </c>
    </row>
    <row r="3196" spans="1:1" hidden="1">
      <c r="A3196" t="s">
        <v>3247</v>
      </c>
    </row>
    <row r="3197" spans="1:1" hidden="1">
      <c r="A3197" t="s">
        <v>3248</v>
      </c>
    </row>
    <row r="3198" spans="1:1" hidden="1">
      <c r="A3198" t="s">
        <v>3249</v>
      </c>
    </row>
    <row r="3199" spans="1:1" hidden="1">
      <c r="A3199" t="s">
        <v>3250</v>
      </c>
    </row>
    <row r="3200" spans="1:1" hidden="1">
      <c r="A3200" t="s">
        <v>3251</v>
      </c>
    </row>
    <row r="3201" spans="1:1" hidden="1">
      <c r="A3201" t="s">
        <v>3252</v>
      </c>
    </row>
    <row r="3202" spans="1:1" hidden="1">
      <c r="A3202" t="s">
        <v>3253</v>
      </c>
    </row>
    <row r="3203" spans="1:1" hidden="1">
      <c r="A3203" t="s">
        <v>3254</v>
      </c>
    </row>
    <row r="3204" spans="1:1" hidden="1">
      <c r="A3204" t="s">
        <v>3255</v>
      </c>
    </row>
    <row r="3205" spans="1:1" hidden="1">
      <c r="A3205" t="s">
        <v>3256</v>
      </c>
    </row>
    <row r="3206" spans="1:1" hidden="1">
      <c r="A3206" t="s">
        <v>3257</v>
      </c>
    </row>
    <row r="3207" spans="1:1" hidden="1">
      <c r="A3207" t="s">
        <v>3258</v>
      </c>
    </row>
    <row r="3208" spans="1:1" hidden="1">
      <c r="A3208" t="s">
        <v>3259</v>
      </c>
    </row>
    <row r="3209" spans="1:1" hidden="1">
      <c r="A3209" t="s">
        <v>3260</v>
      </c>
    </row>
    <row r="3210" spans="1:1" hidden="1">
      <c r="A3210" t="s">
        <v>3261</v>
      </c>
    </row>
    <row r="3211" spans="1:1" hidden="1">
      <c r="A3211" t="s">
        <v>3262</v>
      </c>
    </row>
    <row r="3212" spans="1:1" hidden="1">
      <c r="A3212" t="s">
        <v>3263</v>
      </c>
    </row>
    <row r="3213" spans="1:1" hidden="1">
      <c r="A3213" t="s">
        <v>3264</v>
      </c>
    </row>
    <row r="3214" spans="1:1" hidden="1">
      <c r="A3214" t="s">
        <v>3265</v>
      </c>
    </row>
    <row r="3215" spans="1:1" hidden="1">
      <c r="A3215" t="s">
        <v>3266</v>
      </c>
    </row>
    <row r="3216" spans="1:1" hidden="1">
      <c r="A3216" t="s">
        <v>3267</v>
      </c>
    </row>
    <row r="3217" spans="1:1" hidden="1">
      <c r="A3217" t="s">
        <v>3268</v>
      </c>
    </row>
    <row r="3218" spans="1:1" hidden="1">
      <c r="A3218" t="s">
        <v>3269</v>
      </c>
    </row>
    <row r="3219" spans="1:1" hidden="1">
      <c r="A3219" t="s">
        <v>3270</v>
      </c>
    </row>
    <row r="3220" spans="1:1" hidden="1">
      <c r="A3220" t="s">
        <v>3271</v>
      </c>
    </row>
    <row r="3221" spans="1:1" hidden="1">
      <c r="A3221" t="s">
        <v>3272</v>
      </c>
    </row>
    <row r="3222" spans="1:1" hidden="1">
      <c r="A3222" t="s">
        <v>3273</v>
      </c>
    </row>
    <row r="3223" spans="1:1" hidden="1">
      <c r="A3223" t="s">
        <v>3274</v>
      </c>
    </row>
    <row r="3224" spans="1:1" hidden="1">
      <c r="A3224" t="s">
        <v>3275</v>
      </c>
    </row>
    <row r="3225" spans="1:1" hidden="1">
      <c r="A3225" t="s">
        <v>3276</v>
      </c>
    </row>
    <row r="3226" spans="1:1" hidden="1">
      <c r="A3226" t="s">
        <v>3277</v>
      </c>
    </row>
    <row r="3227" spans="1:1" hidden="1">
      <c r="A3227" t="s">
        <v>3278</v>
      </c>
    </row>
    <row r="3228" spans="1:1" hidden="1">
      <c r="A3228" t="s">
        <v>3279</v>
      </c>
    </row>
    <row r="3229" spans="1:1" hidden="1">
      <c r="A3229" t="s">
        <v>3280</v>
      </c>
    </row>
    <row r="3230" spans="1:1" hidden="1">
      <c r="A3230" t="s">
        <v>3281</v>
      </c>
    </row>
    <row r="3231" spans="1:1" hidden="1">
      <c r="A3231" t="s">
        <v>3282</v>
      </c>
    </row>
    <row r="3232" spans="1:1" hidden="1">
      <c r="A3232" t="s">
        <v>3283</v>
      </c>
    </row>
    <row r="3233" spans="1:1" hidden="1">
      <c r="A3233" t="s">
        <v>3284</v>
      </c>
    </row>
    <row r="3234" spans="1:1" hidden="1">
      <c r="A3234" t="s">
        <v>3285</v>
      </c>
    </row>
    <row r="3235" spans="1:1" hidden="1">
      <c r="A3235" t="s">
        <v>3286</v>
      </c>
    </row>
    <row r="3236" spans="1:1" hidden="1">
      <c r="A3236" t="s">
        <v>3287</v>
      </c>
    </row>
    <row r="3237" spans="1:1" hidden="1">
      <c r="A3237" t="s">
        <v>3288</v>
      </c>
    </row>
    <row r="3238" spans="1:1" hidden="1">
      <c r="A3238" t="s">
        <v>3289</v>
      </c>
    </row>
    <row r="3239" spans="1:1" hidden="1">
      <c r="A3239" t="s">
        <v>3290</v>
      </c>
    </row>
    <row r="3240" spans="1:1" hidden="1">
      <c r="A3240" t="s">
        <v>3291</v>
      </c>
    </row>
    <row r="3241" spans="1:1" hidden="1">
      <c r="A3241" t="s">
        <v>3292</v>
      </c>
    </row>
    <row r="3242" spans="1:1" hidden="1">
      <c r="A3242" t="s">
        <v>3293</v>
      </c>
    </row>
    <row r="3243" spans="1:1" hidden="1">
      <c r="A3243" t="s">
        <v>3294</v>
      </c>
    </row>
    <row r="3244" spans="1:1" hidden="1">
      <c r="A3244" t="s">
        <v>3295</v>
      </c>
    </row>
    <row r="3245" spans="1:1" hidden="1">
      <c r="A3245" t="s">
        <v>3296</v>
      </c>
    </row>
    <row r="3246" spans="1:1" hidden="1">
      <c r="A3246" t="s">
        <v>3297</v>
      </c>
    </row>
    <row r="3247" spans="1:1" hidden="1">
      <c r="A3247" t="s">
        <v>3298</v>
      </c>
    </row>
    <row r="3248" spans="1:1" hidden="1">
      <c r="A3248" t="s">
        <v>3299</v>
      </c>
    </row>
    <row r="3249" spans="1:1" hidden="1">
      <c r="A3249" t="s">
        <v>3300</v>
      </c>
    </row>
    <row r="3250" spans="1:1" hidden="1">
      <c r="A3250" t="s">
        <v>3301</v>
      </c>
    </row>
    <row r="3251" spans="1:1" hidden="1">
      <c r="A3251" t="s">
        <v>3302</v>
      </c>
    </row>
    <row r="3252" spans="1:1" hidden="1">
      <c r="A3252" t="s">
        <v>3303</v>
      </c>
    </row>
    <row r="3253" spans="1:1" hidden="1">
      <c r="A3253" t="s">
        <v>3304</v>
      </c>
    </row>
    <row r="3254" spans="1:1" hidden="1">
      <c r="A3254" t="s">
        <v>3305</v>
      </c>
    </row>
    <row r="3255" spans="1:1" hidden="1">
      <c r="A3255" t="s">
        <v>3306</v>
      </c>
    </row>
    <row r="3256" spans="1:1" hidden="1">
      <c r="A3256" t="s">
        <v>3307</v>
      </c>
    </row>
    <row r="3257" spans="1:1" hidden="1">
      <c r="A3257" t="s">
        <v>3308</v>
      </c>
    </row>
    <row r="3258" spans="1:1" hidden="1">
      <c r="A3258" t="s">
        <v>3309</v>
      </c>
    </row>
    <row r="3259" spans="1:1" hidden="1">
      <c r="A3259" t="s">
        <v>3310</v>
      </c>
    </row>
    <row r="3260" spans="1:1" hidden="1">
      <c r="A3260" t="s">
        <v>3311</v>
      </c>
    </row>
    <row r="3261" spans="1:1" hidden="1">
      <c r="A3261" t="s">
        <v>3312</v>
      </c>
    </row>
    <row r="3262" spans="1:1" hidden="1">
      <c r="A3262" t="s">
        <v>3313</v>
      </c>
    </row>
    <row r="3263" spans="1:1" hidden="1">
      <c r="A3263" t="s">
        <v>3314</v>
      </c>
    </row>
    <row r="3264" spans="1:1" hidden="1">
      <c r="A3264" t="s">
        <v>3315</v>
      </c>
    </row>
    <row r="3265" spans="1:1" hidden="1">
      <c r="A3265" t="s">
        <v>3316</v>
      </c>
    </row>
    <row r="3266" spans="1:1" hidden="1">
      <c r="A3266" t="s">
        <v>3317</v>
      </c>
    </row>
    <row r="3267" spans="1:1" hidden="1">
      <c r="A3267" t="s">
        <v>3318</v>
      </c>
    </row>
    <row r="3268" spans="1:1" hidden="1">
      <c r="A3268" t="s">
        <v>3319</v>
      </c>
    </row>
    <row r="3269" spans="1:1" hidden="1">
      <c r="A3269" t="s">
        <v>3320</v>
      </c>
    </row>
    <row r="3270" spans="1:1" hidden="1">
      <c r="A3270" t="s">
        <v>3321</v>
      </c>
    </row>
    <row r="3271" spans="1:1" hidden="1">
      <c r="A3271" t="s">
        <v>3322</v>
      </c>
    </row>
    <row r="3272" spans="1:1" hidden="1">
      <c r="A3272" t="s">
        <v>3323</v>
      </c>
    </row>
    <row r="3273" spans="1:1" hidden="1">
      <c r="A3273" t="s">
        <v>3324</v>
      </c>
    </row>
    <row r="3274" spans="1:1" hidden="1">
      <c r="A3274" t="s">
        <v>3325</v>
      </c>
    </row>
    <row r="3275" spans="1:1" hidden="1">
      <c r="A3275" t="s">
        <v>3326</v>
      </c>
    </row>
    <row r="3276" spans="1:1" hidden="1">
      <c r="A3276" t="s">
        <v>3327</v>
      </c>
    </row>
    <row r="3277" spans="1:1" hidden="1">
      <c r="A3277" t="s">
        <v>3328</v>
      </c>
    </row>
    <row r="3278" spans="1:1" hidden="1">
      <c r="A3278" t="s">
        <v>3329</v>
      </c>
    </row>
    <row r="3279" spans="1:1" hidden="1">
      <c r="A3279" t="s">
        <v>3330</v>
      </c>
    </row>
    <row r="3280" spans="1:1" hidden="1">
      <c r="A3280" t="s">
        <v>3331</v>
      </c>
    </row>
    <row r="3281" spans="1:1" hidden="1">
      <c r="A3281" t="s">
        <v>3332</v>
      </c>
    </row>
    <row r="3282" spans="1:1" hidden="1">
      <c r="A3282" t="s">
        <v>3333</v>
      </c>
    </row>
    <row r="3283" spans="1:1" hidden="1">
      <c r="A3283" t="s">
        <v>3334</v>
      </c>
    </row>
    <row r="3284" spans="1:1" hidden="1">
      <c r="A3284" t="s">
        <v>3335</v>
      </c>
    </row>
    <row r="3285" spans="1:1" hidden="1">
      <c r="A3285" t="s">
        <v>3336</v>
      </c>
    </row>
    <row r="3286" spans="1:1" hidden="1">
      <c r="A3286" t="s">
        <v>3337</v>
      </c>
    </row>
    <row r="3287" spans="1:1" hidden="1">
      <c r="A3287" t="s">
        <v>3338</v>
      </c>
    </row>
    <row r="3288" spans="1:1" hidden="1">
      <c r="A3288" t="s">
        <v>3339</v>
      </c>
    </row>
    <row r="3289" spans="1:1" hidden="1">
      <c r="A3289" t="s">
        <v>3340</v>
      </c>
    </row>
    <row r="3290" spans="1:1" hidden="1">
      <c r="A3290" t="s">
        <v>3341</v>
      </c>
    </row>
    <row r="3291" spans="1:1" hidden="1">
      <c r="A3291" t="s">
        <v>3342</v>
      </c>
    </row>
    <row r="3292" spans="1:1" hidden="1">
      <c r="A3292" t="s">
        <v>3343</v>
      </c>
    </row>
    <row r="3293" spans="1:1" hidden="1">
      <c r="A3293" t="s">
        <v>3344</v>
      </c>
    </row>
    <row r="3294" spans="1:1" hidden="1">
      <c r="A3294" t="s">
        <v>3345</v>
      </c>
    </row>
    <row r="3295" spans="1:1" hidden="1">
      <c r="A3295" t="s">
        <v>3346</v>
      </c>
    </row>
    <row r="3296" spans="1:1" hidden="1">
      <c r="A3296" t="s">
        <v>3347</v>
      </c>
    </row>
    <row r="3297" spans="1:1" hidden="1">
      <c r="A3297" t="s">
        <v>3348</v>
      </c>
    </row>
    <row r="3298" spans="1:1" hidden="1">
      <c r="A3298" t="s">
        <v>3349</v>
      </c>
    </row>
    <row r="3299" spans="1:1" hidden="1">
      <c r="A3299" t="s">
        <v>3350</v>
      </c>
    </row>
    <row r="3300" spans="1:1" hidden="1">
      <c r="A3300" t="s">
        <v>3351</v>
      </c>
    </row>
    <row r="3301" spans="1:1" hidden="1">
      <c r="A3301" t="s">
        <v>3352</v>
      </c>
    </row>
    <row r="3302" spans="1:1" hidden="1">
      <c r="A3302" t="s">
        <v>3353</v>
      </c>
    </row>
    <row r="3303" spans="1:1" hidden="1">
      <c r="A3303" t="s">
        <v>3354</v>
      </c>
    </row>
    <row r="3304" spans="1:1" hidden="1">
      <c r="A3304" t="s">
        <v>3355</v>
      </c>
    </row>
    <row r="3305" spans="1:1" hidden="1">
      <c r="A3305" t="s">
        <v>3356</v>
      </c>
    </row>
    <row r="3306" spans="1:1" hidden="1">
      <c r="A3306" t="s">
        <v>3357</v>
      </c>
    </row>
    <row r="3307" spans="1:1" hidden="1">
      <c r="A3307" t="s">
        <v>3358</v>
      </c>
    </row>
    <row r="3308" spans="1:1" hidden="1">
      <c r="A3308" t="s">
        <v>3359</v>
      </c>
    </row>
    <row r="3309" spans="1:1" hidden="1">
      <c r="A3309" t="s">
        <v>3360</v>
      </c>
    </row>
    <row r="3310" spans="1:1" hidden="1">
      <c r="A3310" t="s">
        <v>3361</v>
      </c>
    </row>
    <row r="3311" spans="1:1" hidden="1">
      <c r="A3311" t="s">
        <v>3362</v>
      </c>
    </row>
    <row r="3312" spans="1:1" hidden="1">
      <c r="A3312" t="s">
        <v>3363</v>
      </c>
    </row>
    <row r="3313" spans="1:1" hidden="1">
      <c r="A3313" t="s">
        <v>3364</v>
      </c>
    </row>
    <row r="3314" spans="1:1" hidden="1">
      <c r="A3314" t="s">
        <v>3365</v>
      </c>
    </row>
    <row r="3315" spans="1:1" hidden="1">
      <c r="A3315" t="s">
        <v>3366</v>
      </c>
    </row>
    <row r="3316" spans="1:1" hidden="1">
      <c r="A3316" t="s">
        <v>3367</v>
      </c>
    </row>
    <row r="3317" spans="1:1" hidden="1">
      <c r="A3317" t="s">
        <v>3368</v>
      </c>
    </row>
    <row r="3318" spans="1:1" hidden="1">
      <c r="A3318" t="s">
        <v>3369</v>
      </c>
    </row>
    <row r="3319" spans="1:1" hidden="1">
      <c r="A3319" t="s">
        <v>3370</v>
      </c>
    </row>
    <row r="3320" spans="1:1" hidden="1">
      <c r="A3320" t="s">
        <v>3371</v>
      </c>
    </row>
    <row r="3321" spans="1:1" hidden="1">
      <c r="A3321" t="s">
        <v>3372</v>
      </c>
    </row>
    <row r="3322" spans="1:1" hidden="1">
      <c r="A3322" t="s">
        <v>3373</v>
      </c>
    </row>
    <row r="3323" spans="1:1" hidden="1">
      <c r="A3323" t="s">
        <v>3374</v>
      </c>
    </row>
    <row r="3324" spans="1:1" hidden="1">
      <c r="A3324" t="s">
        <v>3375</v>
      </c>
    </row>
    <row r="3325" spans="1:1" hidden="1">
      <c r="A3325" t="s">
        <v>3376</v>
      </c>
    </row>
    <row r="3326" spans="1:1" hidden="1">
      <c r="A3326" t="s">
        <v>3377</v>
      </c>
    </row>
    <row r="3327" spans="1:1" hidden="1">
      <c r="A3327" t="s">
        <v>3378</v>
      </c>
    </row>
    <row r="3328" spans="1:1" hidden="1">
      <c r="A3328" t="s">
        <v>3379</v>
      </c>
    </row>
    <row r="3329" spans="1:1" hidden="1">
      <c r="A3329" t="s">
        <v>3380</v>
      </c>
    </row>
    <row r="3330" spans="1:1" hidden="1">
      <c r="A3330" t="s">
        <v>3381</v>
      </c>
    </row>
    <row r="3331" spans="1:1" hidden="1">
      <c r="A3331" t="s">
        <v>3382</v>
      </c>
    </row>
    <row r="3332" spans="1:1" hidden="1">
      <c r="A3332" t="s">
        <v>3383</v>
      </c>
    </row>
    <row r="3333" spans="1:1" hidden="1">
      <c r="A3333" t="s">
        <v>3384</v>
      </c>
    </row>
    <row r="3334" spans="1:1" hidden="1">
      <c r="A3334" t="s">
        <v>3385</v>
      </c>
    </row>
    <row r="3335" spans="1:1" hidden="1">
      <c r="A3335" t="s">
        <v>3386</v>
      </c>
    </row>
    <row r="3336" spans="1:1" hidden="1">
      <c r="A3336" t="s">
        <v>3387</v>
      </c>
    </row>
    <row r="3337" spans="1:1" hidden="1">
      <c r="A3337" t="s">
        <v>3388</v>
      </c>
    </row>
    <row r="3338" spans="1:1" hidden="1">
      <c r="A3338" t="s">
        <v>3389</v>
      </c>
    </row>
    <row r="3339" spans="1:1" hidden="1">
      <c r="A3339" t="s">
        <v>3390</v>
      </c>
    </row>
    <row r="3340" spans="1:1" hidden="1">
      <c r="A3340" t="s">
        <v>3391</v>
      </c>
    </row>
    <row r="3341" spans="1:1" hidden="1">
      <c r="A3341" t="s">
        <v>3392</v>
      </c>
    </row>
    <row r="3342" spans="1:1" hidden="1">
      <c r="A3342" t="s">
        <v>3393</v>
      </c>
    </row>
    <row r="3343" spans="1:1" hidden="1">
      <c r="A3343" t="s">
        <v>3394</v>
      </c>
    </row>
    <row r="3344" spans="1:1" hidden="1">
      <c r="A3344" t="s">
        <v>3395</v>
      </c>
    </row>
    <row r="3345" spans="1:1" hidden="1">
      <c r="A3345" t="s">
        <v>3396</v>
      </c>
    </row>
    <row r="3346" spans="1:1" hidden="1">
      <c r="A3346" t="s">
        <v>3397</v>
      </c>
    </row>
    <row r="3347" spans="1:1" hidden="1">
      <c r="A3347" t="s">
        <v>3398</v>
      </c>
    </row>
    <row r="3348" spans="1:1" hidden="1">
      <c r="A3348" t="s">
        <v>3399</v>
      </c>
    </row>
    <row r="3349" spans="1:1" hidden="1">
      <c r="A3349" t="s">
        <v>3400</v>
      </c>
    </row>
    <row r="3350" spans="1:1" hidden="1">
      <c r="A3350" t="s">
        <v>3401</v>
      </c>
    </row>
    <row r="3351" spans="1:1" hidden="1">
      <c r="A3351" t="s">
        <v>3402</v>
      </c>
    </row>
    <row r="3352" spans="1:1" hidden="1">
      <c r="A3352" t="s">
        <v>3403</v>
      </c>
    </row>
    <row r="3353" spans="1:1" hidden="1">
      <c r="A3353" t="s">
        <v>3404</v>
      </c>
    </row>
    <row r="3354" spans="1:1" hidden="1">
      <c r="A3354" t="s">
        <v>3405</v>
      </c>
    </row>
    <row r="3355" spans="1:1" hidden="1">
      <c r="A3355" t="s">
        <v>3406</v>
      </c>
    </row>
    <row r="3356" spans="1:1" hidden="1">
      <c r="A3356" t="s">
        <v>3407</v>
      </c>
    </row>
    <row r="3357" spans="1:1" hidden="1">
      <c r="A3357" t="s">
        <v>3408</v>
      </c>
    </row>
    <row r="3358" spans="1:1" hidden="1">
      <c r="A3358" t="s">
        <v>3409</v>
      </c>
    </row>
    <row r="3359" spans="1:1" hidden="1">
      <c r="A3359" t="s">
        <v>3410</v>
      </c>
    </row>
    <row r="3360" spans="1:1" hidden="1">
      <c r="A3360" t="s">
        <v>3411</v>
      </c>
    </row>
    <row r="3361" spans="1:1" hidden="1">
      <c r="A3361" t="s">
        <v>3412</v>
      </c>
    </row>
    <row r="3362" spans="1:1" hidden="1">
      <c r="A3362" t="s">
        <v>3413</v>
      </c>
    </row>
    <row r="3363" spans="1:1" hidden="1">
      <c r="A3363" t="s">
        <v>3414</v>
      </c>
    </row>
    <row r="3364" spans="1:1" hidden="1">
      <c r="A3364" t="s">
        <v>3415</v>
      </c>
    </row>
    <row r="3365" spans="1:1" hidden="1">
      <c r="A3365" t="s">
        <v>3416</v>
      </c>
    </row>
    <row r="3366" spans="1:1" hidden="1">
      <c r="A3366" t="s">
        <v>3417</v>
      </c>
    </row>
    <row r="3367" spans="1:1" hidden="1">
      <c r="A3367" t="s">
        <v>3418</v>
      </c>
    </row>
    <row r="3368" spans="1:1" hidden="1">
      <c r="A3368" t="s">
        <v>3419</v>
      </c>
    </row>
    <row r="3369" spans="1:1" hidden="1">
      <c r="A3369" t="s">
        <v>3420</v>
      </c>
    </row>
    <row r="3370" spans="1:1" hidden="1">
      <c r="A3370" t="s">
        <v>3421</v>
      </c>
    </row>
    <row r="3371" spans="1:1" hidden="1">
      <c r="A3371" t="s">
        <v>3422</v>
      </c>
    </row>
    <row r="3372" spans="1:1" hidden="1">
      <c r="A3372" t="s">
        <v>3423</v>
      </c>
    </row>
    <row r="3373" spans="1:1" hidden="1">
      <c r="A3373" t="s">
        <v>3424</v>
      </c>
    </row>
    <row r="3374" spans="1:1" hidden="1">
      <c r="A3374" t="s">
        <v>3425</v>
      </c>
    </row>
    <row r="3375" spans="1:1" hidden="1">
      <c r="A3375" t="s">
        <v>3426</v>
      </c>
    </row>
    <row r="3376" spans="1:1" hidden="1">
      <c r="A3376" t="s">
        <v>3427</v>
      </c>
    </row>
    <row r="3377" spans="1:1" hidden="1">
      <c r="A3377" t="s">
        <v>3428</v>
      </c>
    </row>
    <row r="3378" spans="1:1" hidden="1">
      <c r="A3378" t="s">
        <v>3429</v>
      </c>
    </row>
    <row r="3379" spans="1:1" hidden="1">
      <c r="A3379" t="s">
        <v>3430</v>
      </c>
    </row>
    <row r="3380" spans="1:1" hidden="1">
      <c r="A3380" t="s">
        <v>3431</v>
      </c>
    </row>
    <row r="3381" spans="1:1" hidden="1">
      <c r="A3381" t="s">
        <v>3432</v>
      </c>
    </row>
    <row r="3382" spans="1:1" hidden="1">
      <c r="A3382" t="s">
        <v>3433</v>
      </c>
    </row>
    <row r="3383" spans="1:1" hidden="1">
      <c r="A3383" t="s">
        <v>3434</v>
      </c>
    </row>
    <row r="3384" spans="1:1" hidden="1">
      <c r="A3384" t="s">
        <v>3435</v>
      </c>
    </row>
    <row r="3385" spans="1:1" hidden="1">
      <c r="A3385" t="s">
        <v>3436</v>
      </c>
    </row>
    <row r="3386" spans="1:1" hidden="1">
      <c r="A3386" t="s">
        <v>3437</v>
      </c>
    </row>
    <row r="3387" spans="1:1" hidden="1">
      <c r="A3387" t="s">
        <v>3438</v>
      </c>
    </row>
    <row r="3388" spans="1:1" hidden="1">
      <c r="A3388" t="s">
        <v>3439</v>
      </c>
    </row>
    <row r="3389" spans="1:1" hidden="1">
      <c r="A3389" t="s">
        <v>3440</v>
      </c>
    </row>
    <row r="3390" spans="1:1" hidden="1">
      <c r="A3390" t="s">
        <v>3441</v>
      </c>
    </row>
    <row r="3391" spans="1:1" hidden="1">
      <c r="A3391" t="s">
        <v>3442</v>
      </c>
    </row>
    <row r="3392" spans="1:1" hidden="1">
      <c r="A3392" t="s">
        <v>3443</v>
      </c>
    </row>
    <row r="3393" spans="1:1" hidden="1">
      <c r="A3393" t="s">
        <v>3444</v>
      </c>
    </row>
    <row r="3394" spans="1:1" hidden="1">
      <c r="A3394" t="s">
        <v>3445</v>
      </c>
    </row>
    <row r="3395" spans="1:1" hidden="1">
      <c r="A3395" t="s">
        <v>3446</v>
      </c>
    </row>
    <row r="3396" spans="1:1" hidden="1">
      <c r="A3396" t="s">
        <v>3447</v>
      </c>
    </row>
    <row r="3397" spans="1:1" hidden="1">
      <c r="A3397" t="s">
        <v>3448</v>
      </c>
    </row>
    <row r="3398" spans="1:1" hidden="1">
      <c r="A3398" t="s">
        <v>3449</v>
      </c>
    </row>
    <row r="3399" spans="1:1" hidden="1">
      <c r="A3399" t="s">
        <v>3450</v>
      </c>
    </row>
    <row r="3400" spans="1:1" hidden="1">
      <c r="A3400" t="s">
        <v>3451</v>
      </c>
    </row>
    <row r="3401" spans="1:1" hidden="1">
      <c r="A3401" t="s">
        <v>3452</v>
      </c>
    </row>
    <row r="3402" spans="1:1" hidden="1">
      <c r="A3402" t="s">
        <v>3453</v>
      </c>
    </row>
    <row r="3403" spans="1:1" hidden="1">
      <c r="A3403" t="s">
        <v>3454</v>
      </c>
    </row>
    <row r="3404" spans="1:1" hidden="1">
      <c r="A3404" t="s">
        <v>3455</v>
      </c>
    </row>
    <row r="3405" spans="1:1" hidden="1">
      <c r="A3405" t="s">
        <v>3456</v>
      </c>
    </row>
    <row r="3406" spans="1:1" hidden="1">
      <c r="A3406" t="s">
        <v>3457</v>
      </c>
    </row>
    <row r="3407" spans="1:1" hidden="1">
      <c r="A3407" t="s">
        <v>3458</v>
      </c>
    </row>
    <row r="3408" spans="1:1" hidden="1">
      <c r="A3408" t="s">
        <v>3459</v>
      </c>
    </row>
    <row r="3409" spans="1:1" hidden="1">
      <c r="A3409" t="s">
        <v>3460</v>
      </c>
    </row>
    <row r="3410" spans="1:1" hidden="1">
      <c r="A3410" t="s">
        <v>3461</v>
      </c>
    </row>
    <row r="3411" spans="1:1" hidden="1">
      <c r="A3411" t="s">
        <v>3462</v>
      </c>
    </row>
    <row r="3412" spans="1:1" hidden="1">
      <c r="A3412" t="s">
        <v>3463</v>
      </c>
    </row>
    <row r="3413" spans="1:1" hidden="1">
      <c r="A3413" t="s">
        <v>3464</v>
      </c>
    </row>
    <row r="3414" spans="1:1" hidden="1">
      <c r="A3414" t="s">
        <v>3465</v>
      </c>
    </row>
    <row r="3415" spans="1:1" hidden="1">
      <c r="A3415" t="s">
        <v>3466</v>
      </c>
    </row>
    <row r="3416" spans="1:1" hidden="1">
      <c r="A3416" t="s">
        <v>3467</v>
      </c>
    </row>
    <row r="3417" spans="1:1" hidden="1">
      <c r="A3417" t="s">
        <v>3468</v>
      </c>
    </row>
    <row r="3418" spans="1:1" hidden="1">
      <c r="A3418" t="s">
        <v>3469</v>
      </c>
    </row>
    <row r="3419" spans="1:1" hidden="1">
      <c r="A3419" t="s">
        <v>3470</v>
      </c>
    </row>
    <row r="3420" spans="1:1" hidden="1">
      <c r="A3420" t="s">
        <v>3471</v>
      </c>
    </row>
    <row r="3421" spans="1:1" hidden="1">
      <c r="A3421" t="s">
        <v>3472</v>
      </c>
    </row>
    <row r="3422" spans="1:1" hidden="1">
      <c r="A3422" t="s">
        <v>3473</v>
      </c>
    </row>
    <row r="3423" spans="1:1" hidden="1">
      <c r="A3423" t="s">
        <v>3474</v>
      </c>
    </row>
    <row r="3424" spans="1:1" hidden="1">
      <c r="A3424" t="s">
        <v>3475</v>
      </c>
    </row>
    <row r="3425" spans="1:1" hidden="1">
      <c r="A3425" t="s">
        <v>3476</v>
      </c>
    </row>
    <row r="3426" spans="1:1" hidden="1">
      <c r="A3426" t="s">
        <v>3477</v>
      </c>
    </row>
    <row r="3427" spans="1:1" hidden="1">
      <c r="A3427" t="s">
        <v>3478</v>
      </c>
    </row>
    <row r="3428" spans="1:1" hidden="1">
      <c r="A3428" t="s">
        <v>3479</v>
      </c>
    </row>
    <row r="3429" spans="1:1" hidden="1">
      <c r="A3429" t="s">
        <v>3480</v>
      </c>
    </row>
    <row r="3430" spans="1:1" hidden="1">
      <c r="A3430" t="s">
        <v>3481</v>
      </c>
    </row>
    <row r="3431" spans="1:1" hidden="1">
      <c r="A3431" t="s">
        <v>3482</v>
      </c>
    </row>
    <row r="3432" spans="1:1" hidden="1">
      <c r="A3432" t="s">
        <v>3483</v>
      </c>
    </row>
    <row r="3433" spans="1:1" hidden="1">
      <c r="A3433" t="s">
        <v>3484</v>
      </c>
    </row>
    <row r="3434" spans="1:1" hidden="1">
      <c r="A3434" t="s">
        <v>3485</v>
      </c>
    </row>
    <row r="3435" spans="1:1" hidden="1">
      <c r="A3435" t="s">
        <v>3486</v>
      </c>
    </row>
    <row r="3436" spans="1:1" hidden="1">
      <c r="A3436" t="s">
        <v>3487</v>
      </c>
    </row>
    <row r="3437" spans="1:1" hidden="1">
      <c r="A3437" t="s">
        <v>3488</v>
      </c>
    </row>
    <row r="3438" spans="1:1" hidden="1">
      <c r="A3438" t="s">
        <v>3489</v>
      </c>
    </row>
    <row r="3439" spans="1:1" hidden="1">
      <c r="A3439" t="s">
        <v>3490</v>
      </c>
    </row>
    <row r="3440" spans="1:1" hidden="1">
      <c r="A3440" t="s">
        <v>3491</v>
      </c>
    </row>
    <row r="3441" spans="1:1" hidden="1">
      <c r="A3441" t="s">
        <v>3492</v>
      </c>
    </row>
    <row r="3442" spans="1:1" hidden="1">
      <c r="A3442" t="s">
        <v>3493</v>
      </c>
    </row>
    <row r="3443" spans="1:1" hidden="1">
      <c r="A3443" t="s">
        <v>3494</v>
      </c>
    </row>
    <row r="3444" spans="1:1" hidden="1">
      <c r="A3444" t="s">
        <v>3495</v>
      </c>
    </row>
    <row r="3445" spans="1:1" hidden="1">
      <c r="A3445" t="s">
        <v>3496</v>
      </c>
    </row>
    <row r="3446" spans="1:1" hidden="1">
      <c r="A3446" t="s">
        <v>3497</v>
      </c>
    </row>
    <row r="3447" spans="1:1" hidden="1">
      <c r="A3447" t="s">
        <v>3498</v>
      </c>
    </row>
    <row r="3448" spans="1:1" hidden="1">
      <c r="A3448" t="s">
        <v>3499</v>
      </c>
    </row>
    <row r="3449" spans="1:1" hidden="1">
      <c r="A3449" t="s">
        <v>3500</v>
      </c>
    </row>
    <row r="3450" spans="1:1" hidden="1">
      <c r="A3450" t="s">
        <v>3501</v>
      </c>
    </row>
    <row r="3451" spans="1:1" hidden="1">
      <c r="A3451" t="s">
        <v>3502</v>
      </c>
    </row>
    <row r="3452" spans="1:1" hidden="1">
      <c r="A3452" t="s">
        <v>3503</v>
      </c>
    </row>
    <row r="3453" spans="1:1" hidden="1">
      <c r="A3453" t="s">
        <v>3504</v>
      </c>
    </row>
    <row r="3454" spans="1:1" hidden="1">
      <c r="A3454" t="s">
        <v>3505</v>
      </c>
    </row>
    <row r="3455" spans="1:1" hidden="1">
      <c r="A3455" t="s">
        <v>3506</v>
      </c>
    </row>
    <row r="3456" spans="1:1" hidden="1">
      <c r="A3456" t="s">
        <v>3507</v>
      </c>
    </row>
    <row r="3457" spans="1:1" hidden="1">
      <c r="A3457" t="s">
        <v>3508</v>
      </c>
    </row>
    <row r="3458" spans="1:1" hidden="1">
      <c r="A3458" t="s">
        <v>3509</v>
      </c>
    </row>
    <row r="3459" spans="1:1" hidden="1">
      <c r="A3459" t="s">
        <v>3510</v>
      </c>
    </row>
    <row r="3460" spans="1:1" hidden="1">
      <c r="A3460" t="s">
        <v>3511</v>
      </c>
    </row>
    <row r="3461" spans="1:1" hidden="1">
      <c r="A3461" t="s">
        <v>3512</v>
      </c>
    </row>
    <row r="3462" spans="1:1" hidden="1">
      <c r="A3462" t="s">
        <v>3513</v>
      </c>
    </row>
    <row r="3463" spans="1:1" hidden="1">
      <c r="A3463" t="s">
        <v>3514</v>
      </c>
    </row>
    <row r="3464" spans="1:1" hidden="1">
      <c r="A3464" t="s">
        <v>3515</v>
      </c>
    </row>
    <row r="3465" spans="1:1" hidden="1">
      <c r="A3465" t="s">
        <v>3516</v>
      </c>
    </row>
    <row r="3466" spans="1:1" hidden="1">
      <c r="A3466" t="s">
        <v>3517</v>
      </c>
    </row>
    <row r="3467" spans="1:1" hidden="1">
      <c r="A3467" t="s">
        <v>3518</v>
      </c>
    </row>
    <row r="3468" spans="1:1" hidden="1">
      <c r="A3468" t="s">
        <v>3519</v>
      </c>
    </row>
    <row r="3469" spans="1:1" hidden="1">
      <c r="A3469" t="s">
        <v>3520</v>
      </c>
    </row>
    <row r="3470" spans="1:1" hidden="1">
      <c r="A3470" t="s">
        <v>3521</v>
      </c>
    </row>
    <row r="3471" spans="1:1" hidden="1">
      <c r="A3471" t="s">
        <v>3522</v>
      </c>
    </row>
    <row r="3472" spans="1:1" hidden="1">
      <c r="A3472" t="s">
        <v>3523</v>
      </c>
    </row>
    <row r="3473" spans="1:1" hidden="1">
      <c r="A3473" t="s">
        <v>3524</v>
      </c>
    </row>
    <row r="3474" spans="1:1" hidden="1">
      <c r="A3474" t="s">
        <v>3525</v>
      </c>
    </row>
    <row r="3475" spans="1:1" hidden="1">
      <c r="A3475" t="s">
        <v>3526</v>
      </c>
    </row>
    <row r="3476" spans="1:1" hidden="1">
      <c r="A3476" t="s">
        <v>3527</v>
      </c>
    </row>
    <row r="3477" spans="1:1" hidden="1">
      <c r="A3477" t="s">
        <v>3528</v>
      </c>
    </row>
    <row r="3478" spans="1:1" hidden="1">
      <c r="A3478" t="s">
        <v>3529</v>
      </c>
    </row>
    <row r="3479" spans="1:1" hidden="1">
      <c r="A3479" t="s">
        <v>3530</v>
      </c>
    </row>
    <row r="3480" spans="1:1" hidden="1">
      <c r="A3480" t="s">
        <v>3531</v>
      </c>
    </row>
    <row r="3481" spans="1:1" hidden="1">
      <c r="A3481" t="s">
        <v>3532</v>
      </c>
    </row>
    <row r="3482" spans="1:1" hidden="1">
      <c r="A3482" t="s">
        <v>3533</v>
      </c>
    </row>
    <row r="3483" spans="1:1" hidden="1">
      <c r="A3483" t="s">
        <v>3534</v>
      </c>
    </row>
    <row r="3484" spans="1:1" hidden="1">
      <c r="A3484" t="s">
        <v>3535</v>
      </c>
    </row>
    <row r="3485" spans="1:1" hidden="1">
      <c r="A3485" t="s">
        <v>3536</v>
      </c>
    </row>
    <row r="3486" spans="1:1" hidden="1">
      <c r="A3486" t="s">
        <v>3537</v>
      </c>
    </row>
    <row r="3487" spans="1:1" hidden="1">
      <c r="A3487" t="s">
        <v>3538</v>
      </c>
    </row>
    <row r="3488" spans="1:1" hidden="1">
      <c r="A3488" t="s">
        <v>3539</v>
      </c>
    </row>
    <row r="3489" spans="1:1" hidden="1">
      <c r="A3489" t="s">
        <v>3540</v>
      </c>
    </row>
    <row r="3490" spans="1:1" hidden="1">
      <c r="A3490" t="s">
        <v>3541</v>
      </c>
    </row>
    <row r="3491" spans="1:1" hidden="1">
      <c r="A3491" t="s">
        <v>3542</v>
      </c>
    </row>
    <row r="3492" spans="1:1" hidden="1">
      <c r="A3492" t="s">
        <v>3543</v>
      </c>
    </row>
    <row r="3493" spans="1:1" hidden="1">
      <c r="A3493" t="s">
        <v>3544</v>
      </c>
    </row>
    <row r="3494" spans="1:1" hidden="1">
      <c r="A3494" t="s">
        <v>3545</v>
      </c>
    </row>
    <row r="3495" spans="1:1" hidden="1">
      <c r="A3495" t="s">
        <v>3546</v>
      </c>
    </row>
    <row r="3496" spans="1:1" hidden="1">
      <c r="A3496" t="s">
        <v>3547</v>
      </c>
    </row>
    <row r="3497" spans="1:1" hidden="1">
      <c r="A3497" t="s">
        <v>3548</v>
      </c>
    </row>
    <row r="3498" spans="1:1" hidden="1">
      <c r="A3498" t="s">
        <v>3549</v>
      </c>
    </row>
    <row r="3499" spans="1:1" hidden="1">
      <c r="A3499" t="s">
        <v>3550</v>
      </c>
    </row>
    <row r="3500" spans="1:1" hidden="1">
      <c r="A3500" t="s">
        <v>3551</v>
      </c>
    </row>
    <row r="3501" spans="1:1" hidden="1">
      <c r="A3501" t="s">
        <v>3552</v>
      </c>
    </row>
    <row r="3502" spans="1:1" hidden="1">
      <c r="A3502" t="s">
        <v>3553</v>
      </c>
    </row>
    <row r="3503" spans="1:1" hidden="1">
      <c r="A3503" t="s">
        <v>3554</v>
      </c>
    </row>
    <row r="3504" spans="1:1" hidden="1">
      <c r="A3504" t="s">
        <v>3555</v>
      </c>
    </row>
    <row r="3505" spans="1:1" hidden="1">
      <c r="A3505" t="s">
        <v>3556</v>
      </c>
    </row>
    <row r="3506" spans="1:1" hidden="1">
      <c r="A3506" t="s">
        <v>3557</v>
      </c>
    </row>
    <row r="3507" spans="1:1" hidden="1">
      <c r="A3507" t="s">
        <v>3558</v>
      </c>
    </row>
    <row r="3508" spans="1:1" hidden="1">
      <c r="A3508" t="s">
        <v>3559</v>
      </c>
    </row>
    <row r="3509" spans="1:1" hidden="1">
      <c r="A3509" t="s">
        <v>3560</v>
      </c>
    </row>
    <row r="3510" spans="1:1" hidden="1">
      <c r="A3510" t="s">
        <v>3561</v>
      </c>
    </row>
    <row r="3511" spans="1:1" hidden="1">
      <c r="A3511" t="s">
        <v>3562</v>
      </c>
    </row>
    <row r="3512" spans="1:1" hidden="1">
      <c r="A3512" t="s">
        <v>3563</v>
      </c>
    </row>
    <row r="3513" spans="1:1" hidden="1">
      <c r="A3513" t="s">
        <v>3564</v>
      </c>
    </row>
    <row r="3514" spans="1:1" hidden="1">
      <c r="A3514" t="s">
        <v>3565</v>
      </c>
    </row>
    <row r="3515" spans="1:1" hidden="1">
      <c r="A3515" t="s">
        <v>3566</v>
      </c>
    </row>
    <row r="3516" spans="1:1" hidden="1">
      <c r="A3516" t="s">
        <v>3567</v>
      </c>
    </row>
    <row r="3517" spans="1:1" hidden="1">
      <c r="A3517" t="s">
        <v>3568</v>
      </c>
    </row>
    <row r="3518" spans="1:1" hidden="1">
      <c r="A3518" t="s">
        <v>3569</v>
      </c>
    </row>
    <row r="3519" spans="1:1" hidden="1">
      <c r="A3519" t="s">
        <v>3570</v>
      </c>
    </row>
    <row r="3520" spans="1:1" hidden="1">
      <c r="A3520" t="s">
        <v>3571</v>
      </c>
    </row>
    <row r="3521" spans="1:1" hidden="1">
      <c r="A3521" t="s">
        <v>3572</v>
      </c>
    </row>
    <row r="3522" spans="1:1" hidden="1">
      <c r="A3522" t="s">
        <v>3573</v>
      </c>
    </row>
    <row r="3523" spans="1:1" hidden="1">
      <c r="A3523" t="s">
        <v>3574</v>
      </c>
    </row>
    <row r="3524" spans="1:1" hidden="1">
      <c r="A3524" t="s">
        <v>3575</v>
      </c>
    </row>
    <row r="3525" spans="1:1" hidden="1">
      <c r="A3525" t="s">
        <v>3576</v>
      </c>
    </row>
    <row r="3526" spans="1:1" hidden="1">
      <c r="A3526" t="s">
        <v>3577</v>
      </c>
    </row>
    <row r="3527" spans="1:1" hidden="1">
      <c r="A3527" t="s">
        <v>3578</v>
      </c>
    </row>
    <row r="3528" spans="1:1" hidden="1">
      <c r="A3528" t="s">
        <v>3579</v>
      </c>
    </row>
    <row r="3529" spans="1:1" hidden="1">
      <c r="A3529" t="s">
        <v>3580</v>
      </c>
    </row>
    <row r="3530" spans="1:1" hidden="1">
      <c r="A3530" t="s">
        <v>3581</v>
      </c>
    </row>
    <row r="3531" spans="1:1" hidden="1">
      <c r="A3531" t="s">
        <v>3582</v>
      </c>
    </row>
    <row r="3532" spans="1:1" hidden="1">
      <c r="A3532" t="s">
        <v>3583</v>
      </c>
    </row>
    <row r="3533" spans="1:1" hidden="1">
      <c r="A3533" t="s">
        <v>3584</v>
      </c>
    </row>
    <row r="3534" spans="1:1" hidden="1">
      <c r="A3534" t="s">
        <v>3585</v>
      </c>
    </row>
    <row r="3535" spans="1:1" hidden="1">
      <c r="A3535" t="s">
        <v>3586</v>
      </c>
    </row>
    <row r="3536" spans="1:1" hidden="1">
      <c r="A3536" t="s">
        <v>3587</v>
      </c>
    </row>
    <row r="3537" spans="1:1" hidden="1">
      <c r="A3537" t="s">
        <v>3588</v>
      </c>
    </row>
    <row r="3538" spans="1:1" hidden="1">
      <c r="A3538" t="s">
        <v>3589</v>
      </c>
    </row>
    <row r="3539" spans="1:1" hidden="1">
      <c r="A3539" t="s">
        <v>3590</v>
      </c>
    </row>
    <row r="3540" spans="1:1" hidden="1">
      <c r="A3540" t="s">
        <v>3591</v>
      </c>
    </row>
    <row r="3541" spans="1:1" hidden="1">
      <c r="A3541" t="s">
        <v>3592</v>
      </c>
    </row>
    <row r="3542" spans="1:1" hidden="1">
      <c r="A3542" t="s">
        <v>3593</v>
      </c>
    </row>
    <row r="3543" spans="1:1" hidden="1">
      <c r="A3543" t="s">
        <v>3594</v>
      </c>
    </row>
    <row r="3544" spans="1:1" hidden="1">
      <c r="A3544" t="s">
        <v>3595</v>
      </c>
    </row>
    <row r="3545" spans="1:1" hidden="1">
      <c r="A3545" t="s">
        <v>3596</v>
      </c>
    </row>
    <row r="3546" spans="1:1" hidden="1">
      <c r="A3546" t="s">
        <v>3597</v>
      </c>
    </row>
    <row r="3547" spans="1:1" hidden="1">
      <c r="A3547" t="s">
        <v>3598</v>
      </c>
    </row>
    <row r="3548" spans="1:1" hidden="1">
      <c r="A3548" t="s">
        <v>3599</v>
      </c>
    </row>
    <row r="3549" spans="1:1" hidden="1">
      <c r="A3549" t="s">
        <v>3600</v>
      </c>
    </row>
    <row r="3550" spans="1:1" hidden="1">
      <c r="A3550" t="s">
        <v>3601</v>
      </c>
    </row>
    <row r="3551" spans="1:1" hidden="1">
      <c r="A3551" t="s">
        <v>3602</v>
      </c>
    </row>
    <row r="3552" spans="1:1" hidden="1">
      <c r="A3552" t="s">
        <v>3603</v>
      </c>
    </row>
    <row r="3553" spans="1:1" hidden="1">
      <c r="A3553" t="s">
        <v>3604</v>
      </c>
    </row>
    <row r="3554" spans="1:1" hidden="1">
      <c r="A3554" t="s">
        <v>3605</v>
      </c>
    </row>
    <row r="3555" spans="1:1" hidden="1">
      <c r="A3555" t="s">
        <v>3606</v>
      </c>
    </row>
    <row r="3556" spans="1:1" hidden="1">
      <c r="A3556" t="s">
        <v>3607</v>
      </c>
    </row>
    <row r="3557" spans="1:1" hidden="1">
      <c r="A3557" t="s">
        <v>3608</v>
      </c>
    </row>
    <row r="3558" spans="1:1" hidden="1">
      <c r="A3558" t="s">
        <v>3609</v>
      </c>
    </row>
    <row r="3559" spans="1:1" hidden="1">
      <c r="A3559" t="s">
        <v>3610</v>
      </c>
    </row>
    <row r="3560" spans="1:1" hidden="1">
      <c r="A3560" t="s">
        <v>3611</v>
      </c>
    </row>
    <row r="3561" spans="1:1" hidden="1">
      <c r="A3561" t="s">
        <v>3612</v>
      </c>
    </row>
    <row r="3562" spans="1:1" hidden="1">
      <c r="A3562" t="s">
        <v>3613</v>
      </c>
    </row>
    <row r="3563" spans="1:1" hidden="1">
      <c r="A3563" t="s">
        <v>3614</v>
      </c>
    </row>
    <row r="3564" spans="1:1" hidden="1">
      <c r="A3564" t="s">
        <v>3615</v>
      </c>
    </row>
    <row r="3565" spans="1:1" hidden="1">
      <c r="A3565" t="s">
        <v>3616</v>
      </c>
    </row>
    <row r="3566" spans="1:1" hidden="1">
      <c r="A3566" t="s">
        <v>3617</v>
      </c>
    </row>
    <row r="3567" spans="1:1" hidden="1">
      <c r="A3567" t="s">
        <v>3618</v>
      </c>
    </row>
    <row r="3568" spans="1:1" hidden="1">
      <c r="A3568" t="s">
        <v>3619</v>
      </c>
    </row>
    <row r="3569" spans="1:1" hidden="1">
      <c r="A3569" t="s">
        <v>3620</v>
      </c>
    </row>
    <row r="3570" spans="1:1" hidden="1">
      <c r="A3570" t="s">
        <v>3621</v>
      </c>
    </row>
    <row r="3571" spans="1:1" hidden="1">
      <c r="A3571" t="s">
        <v>3622</v>
      </c>
    </row>
    <row r="3572" spans="1:1" hidden="1">
      <c r="A3572" t="s">
        <v>3623</v>
      </c>
    </row>
    <row r="3573" spans="1:1" hidden="1">
      <c r="A3573" t="s">
        <v>3624</v>
      </c>
    </row>
    <row r="3574" spans="1:1" hidden="1">
      <c r="A3574" t="s">
        <v>3625</v>
      </c>
    </row>
    <row r="3575" spans="1:1" hidden="1">
      <c r="A3575" t="s">
        <v>3626</v>
      </c>
    </row>
    <row r="3576" spans="1:1" hidden="1">
      <c r="A3576" t="s">
        <v>3627</v>
      </c>
    </row>
    <row r="3577" spans="1:1" hidden="1">
      <c r="A3577" t="s">
        <v>3628</v>
      </c>
    </row>
    <row r="3578" spans="1:1" hidden="1">
      <c r="A3578" t="s">
        <v>3629</v>
      </c>
    </row>
    <row r="3579" spans="1:1" hidden="1">
      <c r="A3579" t="s">
        <v>3630</v>
      </c>
    </row>
    <row r="3580" spans="1:1" hidden="1">
      <c r="A3580" t="s">
        <v>3631</v>
      </c>
    </row>
    <row r="3581" spans="1:1" hidden="1">
      <c r="A3581" t="s">
        <v>3632</v>
      </c>
    </row>
    <row r="3582" spans="1:1" hidden="1">
      <c r="A3582" t="s">
        <v>3633</v>
      </c>
    </row>
    <row r="3583" spans="1:1" hidden="1">
      <c r="A3583" t="s">
        <v>3634</v>
      </c>
    </row>
    <row r="3584" spans="1:1" hidden="1">
      <c r="A3584" t="s">
        <v>3635</v>
      </c>
    </row>
    <row r="3585" spans="1:1" hidden="1">
      <c r="A3585" t="s">
        <v>3636</v>
      </c>
    </row>
    <row r="3586" spans="1:1" hidden="1">
      <c r="A3586" t="s">
        <v>3637</v>
      </c>
    </row>
    <row r="3587" spans="1:1" hidden="1">
      <c r="A3587" t="s">
        <v>3638</v>
      </c>
    </row>
    <row r="3588" spans="1:1" hidden="1">
      <c r="A3588" t="s">
        <v>3639</v>
      </c>
    </row>
    <row r="3589" spans="1:1" hidden="1">
      <c r="A3589" t="s">
        <v>3640</v>
      </c>
    </row>
    <row r="3590" spans="1:1" hidden="1">
      <c r="A3590" t="s">
        <v>3641</v>
      </c>
    </row>
    <row r="3591" spans="1:1" hidden="1">
      <c r="A3591" t="s">
        <v>3642</v>
      </c>
    </row>
    <row r="3592" spans="1:1" hidden="1">
      <c r="A3592" t="s">
        <v>3643</v>
      </c>
    </row>
    <row r="3593" spans="1:1" hidden="1">
      <c r="A3593" t="s">
        <v>3644</v>
      </c>
    </row>
    <row r="3594" spans="1:1" hidden="1">
      <c r="A3594" t="s">
        <v>3645</v>
      </c>
    </row>
    <row r="3595" spans="1:1" hidden="1">
      <c r="A3595" t="s">
        <v>3646</v>
      </c>
    </row>
    <row r="3596" spans="1:1" hidden="1">
      <c r="A3596" t="s">
        <v>3647</v>
      </c>
    </row>
    <row r="3597" spans="1:1" hidden="1">
      <c r="A3597" t="s">
        <v>3648</v>
      </c>
    </row>
    <row r="3598" spans="1:1" hidden="1">
      <c r="A3598" t="s">
        <v>3649</v>
      </c>
    </row>
    <row r="3599" spans="1:1" hidden="1">
      <c r="A3599" t="s">
        <v>3650</v>
      </c>
    </row>
    <row r="3600" spans="1:1" hidden="1">
      <c r="A3600" t="s">
        <v>3651</v>
      </c>
    </row>
    <row r="3601" spans="1:1" hidden="1">
      <c r="A3601" t="s">
        <v>3652</v>
      </c>
    </row>
    <row r="3602" spans="1:1" hidden="1">
      <c r="A3602" t="s">
        <v>3653</v>
      </c>
    </row>
    <row r="3603" spans="1:1" hidden="1">
      <c r="A3603" t="s">
        <v>3654</v>
      </c>
    </row>
    <row r="3604" spans="1:1" hidden="1">
      <c r="A3604" t="s">
        <v>3655</v>
      </c>
    </row>
    <row r="3605" spans="1:1" hidden="1">
      <c r="A3605" t="s">
        <v>3656</v>
      </c>
    </row>
    <row r="3606" spans="1:1" hidden="1">
      <c r="A3606" t="s">
        <v>3657</v>
      </c>
    </row>
    <row r="3607" spans="1:1" hidden="1">
      <c r="A3607" t="s">
        <v>3658</v>
      </c>
    </row>
    <row r="3608" spans="1:1" hidden="1">
      <c r="A3608" t="s">
        <v>3659</v>
      </c>
    </row>
    <row r="3609" spans="1:1" hidden="1">
      <c r="A3609" t="s">
        <v>3660</v>
      </c>
    </row>
    <row r="3610" spans="1:1" hidden="1">
      <c r="A3610" t="s">
        <v>3661</v>
      </c>
    </row>
    <row r="3611" spans="1:1" hidden="1">
      <c r="A3611" t="s">
        <v>3662</v>
      </c>
    </row>
    <row r="3612" spans="1:1" hidden="1">
      <c r="A3612" t="s">
        <v>3663</v>
      </c>
    </row>
    <row r="3613" spans="1:1" hidden="1">
      <c r="A3613" t="s">
        <v>3664</v>
      </c>
    </row>
    <row r="3614" spans="1:1" hidden="1">
      <c r="A3614" t="s">
        <v>3665</v>
      </c>
    </row>
    <row r="3615" spans="1:1" hidden="1">
      <c r="A3615" t="s">
        <v>3666</v>
      </c>
    </row>
    <row r="3616" spans="1:1" hidden="1">
      <c r="A3616" t="s">
        <v>3667</v>
      </c>
    </row>
    <row r="3617" spans="1:1" hidden="1">
      <c r="A3617" t="s">
        <v>3668</v>
      </c>
    </row>
    <row r="3618" spans="1:1" hidden="1">
      <c r="A3618" t="s">
        <v>3669</v>
      </c>
    </row>
    <row r="3619" spans="1:1" hidden="1">
      <c r="A3619" t="s">
        <v>3670</v>
      </c>
    </row>
    <row r="3620" spans="1:1" hidden="1">
      <c r="A3620" t="s">
        <v>3671</v>
      </c>
    </row>
    <row r="3621" spans="1:1" hidden="1">
      <c r="A3621" t="s">
        <v>3672</v>
      </c>
    </row>
    <row r="3622" spans="1:1" hidden="1">
      <c r="A3622" t="s">
        <v>3673</v>
      </c>
    </row>
    <row r="3623" spans="1:1" hidden="1">
      <c r="A3623" t="s">
        <v>3674</v>
      </c>
    </row>
    <row r="3624" spans="1:1" hidden="1">
      <c r="A3624" t="s">
        <v>3675</v>
      </c>
    </row>
    <row r="3625" spans="1:1" hidden="1">
      <c r="A3625" t="s">
        <v>3676</v>
      </c>
    </row>
    <row r="3626" spans="1:1" hidden="1">
      <c r="A3626" t="s">
        <v>3677</v>
      </c>
    </row>
    <row r="3627" spans="1:1" hidden="1">
      <c r="A3627" t="s">
        <v>3678</v>
      </c>
    </row>
    <row r="3628" spans="1:1" hidden="1">
      <c r="A3628" t="s">
        <v>3679</v>
      </c>
    </row>
    <row r="3629" spans="1:1" hidden="1">
      <c r="A3629" t="s">
        <v>3680</v>
      </c>
    </row>
    <row r="3630" spans="1:1" hidden="1">
      <c r="A3630" t="s">
        <v>3681</v>
      </c>
    </row>
    <row r="3631" spans="1:1" hidden="1">
      <c r="A3631" t="s">
        <v>3682</v>
      </c>
    </row>
    <row r="3632" spans="1:1" hidden="1">
      <c r="A3632" t="s">
        <v>3683</v>
      </c>
    </row>
    <row r="3633" spans="1:1" hidden="1">
      <c r="A3633" t="s">
        <v>3684</v>
      </c>
    </row>
    <row r="3634" spans="1:1" hidden="1">
      <c r="A3634" t="s">
        <v>3685</v>
      </c>
    </row>
    <row r="3635" spans="1:1" hidden="1">
      <c r="A3635" t="s">
        <v>3686</v>
      </c>
    </row>
    <row r="3636" spans="1:1" hidden="1">
      <c r="A3636" t="s">
        <v>3687</v>
      </c>
    </row>
    <row r="3637" spans="1:1" hidden="1">
      <c r="A3637" t="s">
        <v>3688</v>
      </c>
    </row>
    <row r="3638" spans="1:1" hidden="1">
      <c r="A3638" t="s">
        <v>3689</v>
      </c>
    </row>
    <row r="3639" spans="1:1" hidden="1">
      <c r="A3639" t="s">
        <v>3690</v>
      </c>
    </row>
    <row r="3640" spans="1:1" hidden="1">
      <c r="A3640" t="s">
        <v>3691</v>
      </c>
    </row>
    <row r="3641" spans="1:1" hidden="1">
      <c r="A3641" t="s">
        <v>3692</v>
      </c>
    </row>
    <row r="3642" spans="1:1" hidden="1">
      <c r="A3642" t="s">
        <v>3693</v>
      </c>
    </row>
    <row r="3643" spans="1:1" hidden="1">
      <c r="A3643" t="s">
        <v>3694</v>
      </c>
    </row>
    <row r="3644" spans="1:1" hidden="1">
      <c r="A3644" t="s">
        <v>3695</v>
      </c>
    </row>
    <row r="3645" spans="1:1" hidden="1">
      <c r="A3645" t="s">
        <v>3696</v>
      </c>
    </row>
    <row r="3646" spans="1:1" hidden="1">
      <c r="A3646" t="s">
        <v>3697</v>
      </c>
    </row>
    <row r="3647" spans="1:1" hidden="1">
      <c r="A3647" t="s">
        <v>3698</v>
      </c>
    </row>
    <row r="3648" spans="1:1" hidden="1">
      <c r="A3648" t="s">
        <v>3699</v>
      </c>
    </row>
    <row r="3649" spans="1:1" hidden="1">
      <c r="A3649" t="s">
        <v>3700</v>
      </c>
    </row>
    <row r="3650" spans="1:1" hidden="1">
      <c r="A3650" t="s">
        <v>3701</v>
      </c>
    </row>
    <row r="3651" spans="1:1" hidden="1">
      <c r="A3651" t="s">
        <v>3702</v>
      </c>
    </row>
    <row r="3652" spans="1:1" hidden="1">
      <c r="A3652" t="s">
        <v>3703</v>
      </c>
    </row>
    <row r="3653" spans="1:1" hidden="1">
      <c r="A3653" t="s">
        <v>3704</v>
      </c>
    </row>
    <row r="3654" spans="1:1" hidden="1">
      <c r="A3654" t="s">
        <v>3705</v>
      </c>
    </row>
    <row r="3655" spans="1:1" hidden="1">
      <c r="A3655" t="s">
        <v>3706</v>
      </c>
    </row>
    <row r="3656" spans="1:1" hidden="1">
      <c r="A3656" t="s">
        <v>3707</v>
      </c>
    </row>
    <row r="3657" spans="1:1" hidden="1">
      <c r="A3657" t="s">
        <v>3708</v>
      </c>
    </row>
    <row r="3658" spans="1:1" hidden="1">
      <c r="A3658" t="s">
        <v>3709</v>
      </c>
    </row>
    <row r="3659" spans="1:1" hidden="1">
      <c r="A3659" t="s">
        <v>3710</v>
      </c>
    </row>
    <row r="3660" spans="1:1" hidden="1">
      <c r="A3660" t="s">
        <v>3711</v>
      </c>
    </row>
    <row r="3661" spans="1:1" hidden="1">
      <c r="A3661" t="s">
        <v>3712</v>
      </c>
    </row>
    <row r="3662" spans="1:1" hidden="1">
      <c r="A3662" t="s">
        <v>3713</v>
      </c>
    </row>
    <row r="3663" spans="1:1" hidden="1">
      <c r="A3663" t="s">
        <v>3714</v>
      </c>
    </row>
    <row r="3664" spans="1:1" hidden="1">
      <c r="A3664" t="s">
        <v>3715</v>
      </c>
    </row>
    <row r="3665" spans="1:1" hidden="1">
      <c r="A3665" t="s">
        <v>3716</v>
      </c>
    </row>
    <row r="3666" spans="1:1" hidden="1">
      <c r="A3666" t="s">
        <v>3717</v>
      </c>
    </row>
    <row r="3667" spans="1:1" hidden="1">
      <c r="A3667" t="s">
        <v>3718</v>
      </c>
    </row>
    <row r="3668" spans="1:1" hidden="1">
      <c r="A3668" t="s">
        <v>3719</v>
      </c>
    </row>
    <row r="3669" spans="1:1" hidden="1">
      <c r="A3669" t="s">
        <v>3720</v>
      </c>
    </row>
    <row r="3670" spans="1:1" hidden="1">
      <c r="A3670" t="s">
        <v>3721</v>
      </c>
    </row>
    <row r="3671" spans="1:1" hidden="1">
      <c r="A3671" t="s">
        <v>3722</v>
      </c>
    </row>
    <row r="3672" spans="1:1" hidden="1">
      <c r="A3672" t="s">
        <v>3723</v>
      </c>
    </row>
    <row r="3673" spans="1:1" hidden="1">
      <c r="A3673" t="s">
        <v>3724</v>
      </c>
    </row>
    <row r="3674" spans="1:1" hidden="1">
      <c r="A3674" t="s">
        <v>3725</v>
      </c>
    </row>
    <row r="3675" spans="1:1" hidden="1">
      <c r="A3675" t="s">
        <v>3726</v>
      </c>
    </row>
    <row r="3676" spans="1:1" hidden="1">
      <c r="A3676" t="s">
        <v>3727</v>
      </c>
    </row>
    <row r="3677" spans="1:1" hidden="1">
      <c r="A3677" t="s">
        <v>3728</v>
      </c>
    </row>
    <row r="3678" spans="1:1" hidden="1">
      <c r="A3678" t="s">
        <v>3729</v>
      </c>
    </row>
    <row r="3679" spans="1:1" hidden="1">
      <c r="A3679" t="s">
        <v>3730</v>
      </c>
    </row>
    <row r="3680" spans="1:1" hidden="1">
      <c r="A3680" t="s">
        <v>3731</v>
      </c>
    </row>
    <row r="3681" spans="1:1" hidden="1">
      <c r="A3681" t="s">
        <v>3732</v>
      </c>
    </row>
    <row r="3682" spans="1:1" hidden="1">
      <c r="A3682" t="s">
        <v>3733</v>
      </c>
    </row>
    <row r="3683" spans="1:1" hidden="1">
      <c r="A3683" t="s">
        <v>3734</v>
      </c>
    </row>
    <row r="3684" spans="1:1" hidden="1">
      <c r="A3684" t="s">
        <v>3735</v>
      </c>
    </row>
    <row r="3685" spans="1:1" hidden="1">
      <c r="A3685" t="s">
        <v>3736</v>
      </c>
    </row>
    <row r="3686" spans="1:1" hidden="1">
      <c r="A3686" t="s">
        <v>3737</v>
      </c>
    </row>
    <row r="3687" spans="1:1" hidden="1">
      <c r="A3687" t="s">
        <v>3738</v>
      </c>
    </row>
    <row r="3688" spans="1:1" hidden="1">
      <c r="A3688" t="s">
        <v>3739</v>
      </c>
    </row>
    <row r="3689" spans="1:1" hidden="1">
      <c r="A3689" t="s">
        <v>3740</v>
      </c>
    </row>
    <row r="3690" spans="1:1" hidden="1">
      <c r="A3690" t="s">
        <v>3741</v>
      </c>
    </row>
    <row r="3691" spans="1:1" hidden="1">
      <c r="A3691" t="s">
        <v>3742</v>
      </c>
    </row>
    <row r="3692" spans="1:1" hidden="1">
      <c r="A3692" t="s">
        <v>3743</v>
      </c>
    </row>
    <row r="3693" spans="1:1" hidden="1">
      <c r="A3693" t="s">
        <v>3744</v>
      </c>
    </row>
    <row r="3694" spans="1:1" hidden="1">
      <c r="A3694" t="s">
        <v>3745</v>
      </c>
    </row>
    <row r="3695" spans="1:1" hidden="1">
      <c r="A3695" t="s">
        <v>3746</v>
      </c>
    </row>
    <row r="3696" spans="1:1" hidden="1">
      <c r="A3696" t="s">
        <v>3747</v>
      </c>
    </row>
    <row r="3697" spans="1:1" hidden="1">
      <c r="A3697" t="s">
        <v>3748</v>
      </c>
    </row>
    <row r="3698" spans="1:1" hidden="1">
      <c r="A3698" t="s">
        <v>3749</v>
      </c>
    </row>
    <row r="3699" spans="1:1" hidden="1">
      <c r="A3699" t="s">
        <v>3750</v>
      </c>
    </row>
    <row r="3700" spans="1:1" hidden="1">
      <c r="A3700" t="s">
        <v>3751</v>
      </c>
    </row>
    <row r="3701" spans="1:1" hidden="1">
      <c r="A3701" t="s">
        <v>3752</v>
      </c>
    </row>
    <row r="3702" spans="1:1" hidden="1">
      <c r="A3702" t="s">
        <v>3753</v>
      </c>
    </row>
    <row r="3703" spans="1:1" hidden="1">
      <c r="A3703" t="s">
        <v>3754</v>
      </c>
    </row>
    <row r="3704" spans="1:1" hidden="1">
      <c r="A3704" t="s">
        <v>3755</v>
      </c>
    </row>
    <row r="3705" spans="1:1" hidden="1">
      <c r="A3705" t="s">
        <v>3756</v>
      </c>
    </row>
    <row r="3706" spans="1:1" hidden="1">
      <c r="A3706" t="s">
        <v>3757</v>
      </c>
    </row>
    <row r="3707" spans="1:1" hidden="1">
      <c r="A3707" t="s">
        <v>3758</v>
      </c>
    </row>
    <row r="3708" spans="1:1" hidden="1">
      <c r="A3708" t="s">
        <v>3759</v>
      </c>
    </row>
    <row r="3709" spans="1:1" hidden="1">
      <c r="A3709" t="s">
        <v>3760</v>
      </c>
    </row>
    <row r="3710" spans="1:1" hidden="1">
      <c r="A3710" t="s">
        <v>3761</v>
      </c>
    </row>
    <row r="3711" spans="1:1" hidden="1">
      <c r="A3711" t="s">
        <v>3762</v>
      </c>
    </row>
    <row r="3712" spans="1:1" hidden="1">
      <c r="A3712" t="s">
        <v>3763</v>
      </c>
    </row>
    <row r="3713" spans="1:1" hidden="1">
      <c r="A3713" t="s">
        <v>3764</v>
      </c>
    </row>
    <row r="3714" spans="1:1" hidden="1">
      <c r="A3714" t="s">
        <v>3765</v>
      </c>
    </row>
    <row r="3715" spans="1:1" hidden="1">
      <c r="A3715" t="s">
        <v>3766</v>
      </c>
    </row>
    <row r="3716" spans="1:1" hidden="1">
      <c r="A3716" t="s">
        <v>3767</v>
      </c>
    </row>
    <row r="3717" spans="1:1" hidden="1">
      <c r="A3717" t="s">
        <v>3768</v>
      </c>
    </row>
    <row r="3718" spans="1:1" hidden="1">
      <c r="A3718" t="s">
        <v>3769</v>
      </c>
    </row>
    <row r="3719" spans="1:1" hidden="1">
      <c r="A3719" t="s">
        <v>3770</v>
      </c>
    </row>
    <row r="3720" spans="1:1" hidden="1">
      <c r="A3720" t="s">
        <v>3771</v>
      </c>
    </row>
    <row r="3721" spans="1:1" hidden="1">
      <c r="A3721" t="s">
        <v>3772</v>
      </c>
    </row>
    <row r="3722" spans="1:1" hidden="1">
      <c r="A3722" t="s">
        <v>3773</v>
      </c>
    </row>
    <row r="3723" spans="1:1" hidden="1">
      <c r="A3723" t="s">
        <v>3774</v>
      </c>
    </row>
    <row r="3724" spans="1:1" hidden="1">
      <c r="A3724" t="s">
        <v>3775</v>
      </c>
    </row>
    <row r="3725" spans="1:1" hidden="1">
      <c r="A3725" t="s">
        <v>3776</v>
      </c>
    </row>
    <row r="3726" spans="1:1" hidden="1">
      <c r="A3726" t="s">
        <v>3777</v>
      </c>
    </row>
    <row r="3727" spans="1:1" hidden="1">
      <c r="A3727" t="s">
        <v>3778</v>
      </c>
    </row>
    <row r="3728" spans="1:1" hidden="1">
      <c r="A3728" t="s">
        <v>3779</v>
      </c>
    </row>
    <row r="3729" spans="1:1" hidden="1">
      <c r="A3729" t="s">
        <v>3780</v>
      </c>
    </row>
    <row r="3730" spans="1:1" hidden="1">
      <c r="A3730" t="s">
        <v>3781</v>
      </c>
    </row>
    <row r="3731" spans="1:1" hidden="1">
      <c r="A3731" t="s">
        <v>3782</v>
      </c>
    </row>
    <row r="3732" spans="1:1" hidden="1">
      <c r="A3732" t="s">
        <v>3783</v>
      </c>
    </row>
    <row r="3733" spans="1:1" hidden="1">
      <c r="A3733" t="s">
        <v>3784</v>
      </c>
    </row>
    <row r="3734" spans="1:1" hidden="1">
      <c r="A3734" t="s">
        <v>3785</v>
      </c>
    </row>
    <row r="3735" spans="1:1" hidden="1">
      <c r="A3735" t="s">
        <v>3786</v>
      </c>
    </row>
    <row r="3736" spans="1:1" hidden="1">
      <c r="A3736" t="s">
        <v>3787</v>
      </c>
    </row>
    <row r="3737" spans="1:1" hidden="1">
      <c r="A3737" t="s">
        <v>3788</v>
      </c>
    </row>
    <row r="3738" spans="1:1" hidden="1">
      <c r="A3738" t="s">
        <v>3789</v>
      </c>
    </row>
    <row r="3739" spans="1:1" hidden="1">
      <c r="A3739" t="s">
        <v>3790</v>
      </c>
    </row>
    <row r="3740" spans="1:1" hidden="1">
      <c r="A3740" t="s">
        <v>3791</v>
      </c>
    </row>
    <row r="3741" spans="1:1" hidden="1">
      <c r="A3741" t="s">
        <v>3792</v>
      </c>
    </row>
    <row r="3742" spans="1:1" hidden="1">
      <c r="A3742" t="s">
        <v>3793</v>
      </c>
    </row>
    <row r="3743" spans="1:1" hidden="1">
      <c r="A3743" t="s">
        <v>3794</v>
      </c>
    </row>
    <row r="3744" spans="1:1" hidden="1">
      <c r="A3744" t="s">
        <v>3795</v>
      </c>
    </row>
    <row r="3745" spans="1:1" hidden="1">
      <c r="A3745" t="s">
        <v>3796</v>
      </c>
    </row>
    <row r="3746" spans="1:1" hidden="1">
      <c r="A3746" t="s">
        <v>3797</v>
      </c>
    </row>
    <row r="3747" spans="1:1" hidden="1">
      <c r="A3747" t="s">
        <v>3798</v>
      </c>
    </row>
    <row r="3748" spans="1:1" hidden="1">
      <c r="A3748" t="s">
        <v>3799</v>
      </c>
    </row>
    <row r="3749" spans="1:1" hidden="1">
      <c r="A3749" t="s">
        <v>3800</v>
      </c>
    </row>
    <row r="3750" spans="1:1" hidden="1">
      <c r="A3750" t="s">
        <v>3801</v>
      </c>
    </row>
    <row r="3751" spans="1:1" hidden="1">
      <c r="A3751" t="s">
        <v>3802</v>
      </c>
    </row>
    <row r="3752" spans="1:1" hidden="1">
      <c r="A3752" t="s">
        <v>3803</v>
      </c>
    </row>
    <row r="3753" spans="1:1" hidden="1">
      <c r="A3753" t="s">
        <v>3804</v>
      </c>
    </row>
    <row r="3754" spans="1:1" hidden="1">
      <c r="A3754" t="s">
        <v>3805</v>
      </c>
    </row>
    <row r="3755" spans="1:1" hidden="1">
      <c r="A3755" t="s">
        <v>3806</v>
      </c>
    </row>
    <row r="3756" spans="1:1" hidden="1">
      <c r="A3756" t="s">
        <v>3807</v>
      </c>
    </row>
    <row r="3757" spans="1:1" hidden="1">
      <c r="A3757" t="s">
        <v>3808</v>
      </c>
    </row>
    <row r="3758" spans="1:1" hidden="1">
      <c r="A3758" t="s">
        <v>3809</v>
      </c>
    </row>
    <row r="3759" spans="1:1" hidden="1">
      <c r="A3759" t="s">
        <v>3810</v>
      </c>
    </row>
    <row r="3760" spans="1:1" hidden="1">
      <c r="A3760" t="s">
        <v>3811</v>
      </c>
    </row>
    <row r="3761" spans="1:1" hidden="1">
      <c r="A3761" t="s">
        <v>3812</v>
      </c>
    </row>
    <row r="3762" spans="1:1" hidden="1">
      <c r="A3762" t="s">
        <v>3813</v>
      </c>
    </row>
    <row r="3763" spans="1:1" hidden="1">
      <c r="A3763" t="s">
        <v>3814</v>
      </c>
    </row>
    <row r="3764" spans="1:1" hidden="1">
      <c r="A3764" t="s">
        <v>3815</v>
      </c>
    </row>
    <row r="3765" spans="1:1" hidden="1">
      <c r="A3765" t="s">
        <v>3816</v>
      </c>
    </row>
    <row r="3766" spans="1:1" hidden="1">
      <c r="A3766" t="s">
        <v>3817</v>
      </c>
    </row>
    <row r="3767" spans="1:1" hidden="1">
      <c r="A3767" t="s">
        <v>3818</v>
      </c>
    </row>
    <row r="3768" spans="1:1" hidden="1">
      <c r="A3768" t="s">
        <v>3819</v>
      </c>
    </row>
    <row r="3769" spans="1:1" hidden="1">
      <c r="A3769" t="s">
        <v>3820</v>
      </c>
    </row>
    <row r="3770" spans="1:1" hidden="1">
      <c r="A3770" t="s">
        <v>3821</v>
      </c>
    </row>
    <row r="3771" spans="1:1" hidden="1">
      <c r="A3771" t="s">
        <v>3822</v>
      </c>
    </row>
    <row r="3772" spans="1:1" hidden="1">
      <c r="A3772" t="s">
        <v>3823</v>
      </c>
    </row>
    <row r="3773" spans="1:1" hidden="1">
      <c r="A3773" t="s">
        <v>3824</v>
      </c>
    </row>
    <row r="3774" spans="1:1" hidden="1">
      <c r="A3774" t="s">
        <v>3825</v>
      </c>
    </row>
    <row r="3775" spans="1:1" hidden="1">
      <c r="A3775" t="s">
        <v>3826</v>
      </c>
    </row>
    <row r="3776" spans="1:1" hidden="1">
      <c r="A3776" t="s">
        <v>3827</v>
      </c>
    </row>
    <row r="3777" spans="1:1" hidden="1">
      <c r="A3777" t="s">
        <v>3828</v>
      </c>
    </row>
    <row r="3778" spans="1:1" hidden="1">
      <c r="A3778" t="s">
        <v>3829</v>
      </c>
    </row>
    <row r="3779" spans="1:1" hidden="1">
      <c r="A3779" t="s">
        <v>3830</v>
      </c>
    </row>
    <row r="3780" spans="1:1" hidden="1">
      <c r="A3780" t="s">
        <v>3831</v>
      </c>
    </row>
    <row r="3781" spans="1:1" hidden="1">
      <c r="A3781" t="s">
        <v>3832</v>
      </c>
    </row>
    <row r="3782" spans="1:1" hidden="1">
      <c r="A3782" t="s">
        <v>3833</v>
      </c>
    </row>
    <row r="3783" spans="1:1" hidden="1">
      <c r="A3783" t="s">
        <v>3834</v>
      </c>
    </row>
    <row r="3784" spans="1:1" hidden="1">
      <c r="A3784" t="s">
        <v>3835</v>
      </c>
    </row>
    <row r="3785" spans="1:1" hidden="1">
      <c r="A3785" t="s">
        <v>3836</v>
      </c>
    </row>
    <row r="3786" spans="1:1" hidden="1">
      <c r="A3786" t="s">
        <v>3837</v>
      </c>
    </row>
    <row r="3787" spans="1:1" hidden="1">
      <c r="A3787" t="s">
        <v>3838</v>
      </c>
    </row>
    <row r="3788" spans="1:1" hidden="1">
      <c r="A3788" t="s">
        <v>3839</v>
      </c>
    </row>
    <row r="3789" spans="1:1" hidden="1">
      <c r="A3789" t="s">
        <v>3840</v>
      </c>
    </row>
    <row r="3790" spans="1:1" hidden="1">
      <c r="A3790" t="s">
        <v>3841</v>
      </c>
    </row>
    <row r="3791" spans="1:1" hidden="1">
      <c r="A3791" t="s">
        <v>3842</v>
      </c>
    </row>
    <row r="3792" spans="1:1" hidden="1">
      <c r="A3792" t="s">
        <v>3843</v>
      </c>
    </row>
    <row r="3793" spans="1:1" hidden="1">
      <c r="A3793" t="s">
        <v>3844</v>
      </c>
    </row>
    <row r="3794" spans="1:1" hidden="1">
      <c r="A3794" t="s">
        <v>3845</v>
      </c>
    </row>
    <row r="3795" spans="1:1" hidden="1">
      <c r="A3795" t="s">
        <v>3846</v>
      </c>
    </row>
    <row r="3796" spans="1:1" hidden="1">
      <c r="A3796" t="s">
        <v>3847</v>
      </c>
    </row>
    <row r="3797" spans="1:1" hidden="1">
      <c r="A3797" t="s">
        <v>3848</v>
      </c>
    </row>
    <row r="3798" spans="1:1" hidden="1">
      <c r="A3798" t="s">
        <v>3849</v>
      </c>
    </row>
    <row r="3799" spans="1:1" hidden="1">
      <c r="A3799" t="s">
        <v>3850</v>
      </c>
    </row>
    <row r="3800" spans="1:1" hidden="1">
      <c r="A3800" t="s">
        <v>3851</v>
      </c>
    </row>
    <row r="3801" spans="1:1" hidden="1">
      <c r="A3801" t="s">
        <v>3852</v>
      </c>
    </row>
    <row r="3802" spans="1:1" hidden="1">
      <c r="A3802" t="s">
        <v>3853</v>
      </c>
    </row>
    <row r="3803" spans="1:1" hidden="1">
      <c r="A3803" t="s">
        <v>3854</v>
      </c>
    </row>
    <row r="3804" spans="1:1" hidden="1">
      <c r="A3804" t="s">
        <v>3855</v>
      </c>
    </row>
    <row r="3805" spans="1:1" hidden="1">
      <c r="A3805" t="s">
        <v>3856</v>
      </c>
    </row>
    <row r="3806" spans="1:1" hidden="1">
      <c r="A3806" t="s">
        <v>3857</v>
      </c>
    </row>
    <row r="3807" spans="1:1" hidden="1">
      <c r="A3807" t="s">
        <v>3858</v>
      </c>
    </row>
    <row r="3808" spans="1:1" hidden="1">
      <c r="A3808" t="s">
        <v>3859</v>
      </c>
    </row>
    <row r="3809" spans="1:1" hidden="1">
      <c r="A3809" t="s">
        <v>3860</v>
      </c>
    </row>
    <row r="3810" spans="1:1" hidden="1">
      <c r="A3810" t="s">
        <v>3861</v>
      </c>
    </row>
    <row r="3811" spans="1:1" hidden="1">
      <c r="A3811" t="s">
        <v>3862</v>
      </c>
    </row>
    <row r="3812" spans="1:1" hidden="1">
      <c r="A3812" t="s">
        <v>3863</v>
      </c>
    </row>
    <row r="3813" spans="1:1" hidden="1">
      <c r="A3813" t="s">
        <v>3864</v>
      </c>
    </row>
    <row r="3814" spans="1:1" hidden="1">
      <c r="A3814" t="s">
        <v>3865</v>
      </c>
    </row>
    <row r="3815" spans="1:1" hidden="1">
      <c r="A3815" t="s">
        <v>3866</v>
      </c>
    </row>
    <row r="3816" spans="1:1" hidden="1">
      <c r="A3816" t="s">
        <v>3867</v>
      </c>
    </row>
    <row r="3817" spans="1:1" hidden="1">
      <c r="A3817" t="s">
        <v>3868</v>
      </c>
    </row>
    <row r="3818" spans="1:1" hidden="1">
      <c r="A3818" t="s">
        <v>3869</v>
      </c>
    </row>
    <row r="3819" spans="1:1" hidden="1">
      <c r="A3819" t="s">
        <v>3870</v>
      </c>
    </row>
    <row r="3820" spans="1:1" hidden="1">
      <c r="A3820" t="s">
        <v>3871</v>
      </c>
    </row>
    <row r="3821" spans="1:1" hidden="1">
      <c r="A3821" t="s">
        <v>3872</v>
      </c>
    </row>
    <row r="3822" spans="1:1" hidden="1">
      <c r="A3822" t="s">
        <v>3873</v>
      </c>
    </row>
    <row r="3823" spans="1:1" hidden="1">
      <c r="A3823" t="s">
        <v>3874</v>
      </c>
    </row>
    <row r="3824" spans="1:1" hidden="1">
      <c r="A3824" t="s">
        <v>3875</v>
      </c>
    </row>
    <row r="3825" spans="1:1" hidden="1">
      <c r="A3825" t="s">
        <v>3876</v>
      </c>
    </row>
    <row r="3826" spans="1:1" hidden="1">
      <c r="A3826" t="s">
        <v>3877</v>
      </c>
    </row>
    <row r="3827" spans="1:1" hidden="1">
      <c r="A3827" t="s">
        <v>3878</v>
      </c>
    </row>
    <row r="3828" spans="1:1" hidden="1">
      <c r="A3828" t="s">
        <v>3879</v>
      </c>
    </row>
    <row r="3829" spans="1:1" hidden="1">
      <c r="A3829" t="s">
        <v>3880</v>
      </c>
    </row>
    <row r="3830" spans="1:1" hidden="1">
      <c r="A3830" t="s">
        <v>3881</v>
      </c>
    </row>
    <row r="3831" spans="1:1" hidden="1">
      <c r="A3831" t="s">
        <v>3882</v>
      </c>
    </row>
    <row r="3832" spans="1:1" hidden="1">
      <c r="A3832" t="s">
        <v>3883</v>
      </c>
    </row>
    <row r="3833" spans="1:1" hidden="1">
      <c r="A3833" t="s">
        <v>3884</v>
      </c>
    </row>
    <row r="3834" spans="1:1" hidden="1">
      <c r="A3834" t="s">
        <v>3885</v>
      </c>
    </row>
    <row r="3835" spans="1:1" hidden="1">
      <c r="A3835" t="s">
        <v>3886</v>
      </c>
    </row>
    <row r="3836" spans="1:1" hidden="1">
      <c r="A3836" t="s">
        <v>3887</v>
      </c>
    </row>
    <row r="3837" spans="1:1" hidden="1">
      <c r="A3837" t="s">
        <v>3888</v>
      </c>
    </row>
    <row r="3838" spans="1:1" hidden="1">
      <c r="A3838" t="s">
        <v>3889</v>
      </c>
    </row>
    <row r="3839" spans="1:1" hidden="1">
      <c r="A3839" t="s">
        <v>3890</v>
      </c>
    </row>
    <row r="3840" spans="1:1" hidden="1">
      <c r="A3840" t="s">
        <v>3891</v>
      </c>
    </row>
    <row r="3841" spans="1:1" hidden="1">
      <c r="A3841" t="s">
        <v>3892</v>
      </c>
    </row>
    <row r="3842" spans="1:1" hidden="1">
      <c r="A3842" t="s">
        <v>3893</v>
      </c>
    </row>
    <row r="3843" spans="1:1" hidden="1">
      <c r="A3843" t="s">
        <v>3894</v>
      </c>
    </row>
    <row r="3844" spans="1:1" hidden="1">
      <c r="A3844" t="s">
        <v>3895</v>
      </c>
    </row>
    <row r="3845" spans="1:1" hidden="1">
      <c r="A3845" t="s">
        <v>3896</v>
      </c>
    </row>
    <row r="3846" spans="1:1" hidden="1">
      <c r="A3846" t="s">
        <v>3897</v>
      </c>
    </row>
    <row r="3847" spans="1:1" hidden="1">
      <c r="A3847" t="s">
        <v>3898</v>
      </c>
    </row>
    <row r="3848" spans="1:1" hidden="1">
      <c r="A3848" t="s">
        <v>3899</v>
      </c>
    </row>
    <row r="3849" spans="1:1" hidden="1">
      <c r="A3849" t="s">
        <v>3900</v>
      </c>
    </row>
    <row r="3850" spans="1:1" hidden="1">
      <c r="A3850" t="s">
        <v>3901</v>
      </c>
    </row>
    <row r="3851" spans="1:1" hidden="1">
      <c r="A3851" t="s">
        <v>3902</v>
      </c>
    </row>
    <row r="3852" spans="1:1" hidden="1">
      <c r="A3852" t="s">
        <v>3903</v>
      </c>
    </row>
    <row r="3853" spans="1:1" hidden="1">
      <c r="A3853" t="s">
        <v>3904</v>
      </c>
    </row>
    <row r="3854" spans="1:1" hidden="1">
      <c r="A3854" t="s">
        <v>3905</v>
      </c>
    </row>
    <row r="3855" spans="1:1" hidden="1">
      <c r="A3855" t="s">
        <v>3906</v>
      </c>
    </row>
    <row r="3856" spans="1:1" hidden="1">
      <c r="A3856" t="s">
        <v>3907</v>
      </c>
    </row>
    <row r="3857" spans="1:1" hidden="1">
      <c r="A3857" t="s">
        <v>3908</v>
      </c>
    </row>
    <row r="3858" spans="1:1" hidden="1">
      <c r="A3858" t="s">
        <v>3909</v>
      </c>
    </row>
    <row r="3859" spans="1:1" hidden="1">
      <c r="A3859" t="s">
        <v>3910</v>
      </c>
    </row>
    <row r="3860" spans="1:1" hidden="1">
      <c r="A3860" t="s">
        <v>3911</v>
      </c>
    </row>
    <row r="3861" spans="1:1" hidden="1">
      <c r="A3861" t="s">
        <v>3912</v>
      </c>
    </row>
    <row r="3862" spans="1:1" hidden="1">
      <c r="A3862" t="s">
        <v>3913</v>
      </c>
    </row>
    <row r="3863" spans="1:1" hidden="1">
      <c r="A3863" t="s">
        <v>3914</v>
      </c>
    </row>
    <row r="3864" spans="1:1" hidden="1">
      <c r="A3864" t="s">
        <v>3915</v>
      </c>
    </row>
    <row r="3865" spans="1:1" hidden="1">
      <c r="A3865" t="s">
        <v>3916</v>
      </c>
    </row>
    <row r="3866" spans="1:1" hidden="1">
      <c r="A3866" t="s">
        <v>3917</v>
      </c>
    </row>
    <row r="3867" spans="1:1" hidden="1">
      <c r="A3867" t="s">
        <v>3918</v>
      </c>
    </row>
    <row r="3868" spans="1:1" hidden="1">
      <c r="A3868" t="s">
        <v>3919</v>
      </c>
    </row>
    <row r="3869" spans="1:1" hidden="1">
      <c r="A3869" t="s">
        <v>3920</v>
      </c>
    </row>
    <row r="3870" spans="1:1" hidden="1">
      <c r="A3870" t="s">
        <v>3921</v>
      </c>
    </row>
    <row r="3871" spans="1:1" hidden="1">
      <c r="A3871" t="s">
        <v>3922</v>
      </c>
    </row>
    <row r="3872" spans="1:1" hidden="1">
      <c r="A3872" t="s">
        <v>3923</v>
      </c>
    </row>
    <row r="3873" spans="1:1" hidden="1">
      <c r="A3873" t="s">
        <v>3924</v>
      </c>
    </row>
    <row r="3874" spans="1:1" hidden="1">
      <c r="A3874" t="s">
        <v>3925</v>
      </c>
    </row>
    <row r="3875" spans="1:1" hidden="1">
      <c r="A3875" t="s">
        <v>3926</v>
      </c>
    </row>
    <row r="3876" spans="1:1" hidden="1">
      <c r="A3876" t="s">
        <v>3927</v>
      </c>
    </row>
    <row r="3877" spans="1:1" hidden="1">
      <c r="A3877" t="s">
        <v>3928</v>
      </c>
    </row>
    <row r="3878" spans="1:1" hidden="1">
      <c r="A3878" t="s">
        <v>3929</v>
      </c>
    </row>
    <row r="3879" spans="1:1" hidden="1">
      <c r="A3879" t="s">
        <v>3930</v>
      </c>
    </row>
    <row r="3880" spans="1:1" hidden="1">
      <c r="A3880" t="s">
        <v>3931</v>
      </c>
    </row>
    <row r="3881" spans="1:1" hidden="1">
      <c r="A3881" t="s">
        <v>3932</v>
      </c>
    </row>
    <row r="3882" spans="1:1" hidden="1">
      <c r="A3882" t="s">
        <v>3933</v>
      </c>
    </row>
    <row r="3883" spans="1:1" hidden="1">
      <c r="A3883" t="s">
        <v>3934</v>
      </c>
    </row>
    <row r="3884" spans="1:1" hidden="1">
      <c r="A3884" t="s">
        <v>3935</v>
      </c>
    </row>
    <row r="3885" spans="1:1" hidden="1">
      <c r="A3885" t="s">
        <v>3936</v>
      </c>
    </row>
    <row r="3886" spans="1:1" hidden="1">
      <c r="A3886" t="s">
        <v>3937</v>
      </c>
    </row>
    <row r="3887" spans="1:1" hidden="1">
      <c r="A3887" t="s">
        <v>3938</v>
      </c>
    </row>
    <row r="3888" spans="1:1" hidden="1">
      <c r="A3888" t="s">
        <v>3939</v>
      </c>
    </row>
    <row r="3889" spans="1:1" hidden="1">
      <c r="A3889" t="s">
        <v>3940</v>
      </c>
    </row>
    <row r="3890" spans="1:1" hidden="1">
      <c r="A3890" t="s">
        <v>3941</v>
      </c>
    </row>
    <row r="3891" spans="1:1" hidden="1">
      <c r="A3891" t="s">
        <v>3942</v>
      </c>
    </row>
    <row r="3892" spans="1:1" hidden="1">
      <c r="A3892" t="s">
        <v>3943</v>
      </c>
    </row>
    <row r="3893" spans="1:1" hidden="1">
      <c r="A3893" t="s">
        <v>3944</v>
      </c>
    </row>
    <row r="3894" spans="1:1" hidden="1">
      <c r="A3894" t="s">
        <v>3945</v>
      </c>
    </row>
    <row r="3895" spans="1:1" hidden="1">
      <c r="A3895" t="s">
        <v>3946</v>
      </c>
    </row>
    <row r="3896" spans="1:1" hidden="1">
      <c r="A3896" t="s">
        <v>3947</v>
      </c>
    </row>
    <row r="3897" spans="1:1" hidden="1">
      <c r="A3897" t="s">
        <v>3948</v>
      </c>
    </row>
    <row r="3898" spans="1:1" hidden="1">
      <c r="A3898" t="s">
        <v>3949</v>
      </c>
    </row>
    <row r="3899" spans="1:1" hidden="1">
      <c r="A3899" t="s">
        <v>3950</v>
      </c>
    </row>
    <row r="3900" spans="1:1" hidden="1">
      <c r="A3900" t="s">
        <v>3951</v>
      </c>
    </row>
    <row r="3901" spans="1:1" hidden="1">
      <c r="A3901" t="s">
        <v>3952</v>
      </c>
    </row>
    <row r="3902" spans="1:1" hidden="1">
      <c r="A3902" t="s">
        <v>3953</v>
      </c>
    </row>
    <row r="3903" spans="1:1" hidden="1">
      <c r="A3903" t="s">
        <v>3954</v>
      </c>
    </row>
    <row r="3904" spans="1:1" hidden="1">
      <c r="A3904" t="s">
        <v>3955</v>
      </c>
    </row>
    <row r="3905" spans="1:1" hidden="1">
      <c r="A3905" t="s">
        <v>3956</v>
      </c>
    </row>
    <row r="3906" spans="1:1" hidden="1">
      <c r="A3906" t="s">
        <v>3957</v>
      </c>
    </row>
    <row r="3907" spans="1:1" hidden="1">
      <c r="A3907" t="s">
        <v>3958</v>
      </c>
    </row>
    <row r="3908" spans="1:1" hidden="1">
      <c r="A3908" t="s">
        <v>3959</v>
      </c>
    </row>
    <row r="3909" spans="1:1" hidden="1">
      <c r="A3909" t="s">
        <v>3960</v>
      </c>
    </row>
    <row r="3910" spans="1:1" hidden="1">
      <c r="A3910" t="s">
        <v>3961</v>
      </c>
    </row>
    <row r="3911" spans="1:1" hidden="1">
      <c r="A3911" t="s">
        <v>3962</v>
      </c>
    </row>
    <row r="3912" spans="1:1" hidden="1">
      <c r="A3912" t="s">
        <v>3963</v>
      </c>
    </row>
    <row r="3913" spans="1:1" hidden="1">
      <c r="A3913" t="s">
        <v>3964</v>
      </c>
    </row>
    <row r="3914" spans="1:1" hidden="1">
      <c r="A3914" t="s">
        <v>3965</v>
      </c>
    </row>
    <row r="3915" spans="1:1" hidden="1">
      <c r="A3915" t="s">
        <v>3966</v>
      </c>
    </row>
    <row r="3916" spans="1:1" hidden="1">
      <c r="A3916" t="s">
        <v>3967</v>
      </c>
    </row>
    <row r="3917" spans="1:1" hidden="1">
      <c r="A3917" t="s">
        <v>3968</v>
      </c>
    </row>
    <row r="3918" spans="1:1" hidden="1">
      <c r="A3918" t="s">
        <v>3969</v>
      </c>
    </row>
    <row r="3919" spans="1:1" hidden="1">
      <c r="A3919" t="s">
        <v>3970</v>
      </c>
    </row>
    <row r="3920" spans="1:1" hidden="1">
      <c r="A3920" t="s">
        <v>3971</v>
      </c>
    </row>
    <row r="3921" spans="1:1" hidden="1">
      <c r="A3921" t="s">
        <v>3972</v>
      </c>
    </row>
    <row r="3922" spans="1:1" hidden="1">
      <c r="A3922" t="s">
        <v>3973</v>
      </c>
    </row>
    <row r="3923" spans="1:1" hidden="1">
      <c r="A3923" t="s">
        <v>3974</v>
      </c>
    </row>
    <row r="3924" spans="1:1" hidden="1">
      <c r="A3924" t="s">
        <v>3975</v>
      </c>
    </row>
    <row r="3925" spans="1:1" hidden="1">
      <c r="A3925" t="s">
        <v>3976</v>
      </c>
    </row>
    <row r="3926" spans="1:1" hidden="1">
      <c r="A3926" t="s">
        <v>3977</v>
      </c>
    </row>
    <row r="3927" spans="1:1" hidden="1">
      <c r="A3927" t="s">
        <v>3978</v>
      </c>
    </row>
    <row r="3928" spans="1:1" hidden="1">
      <c r="A3928" t="s">
        <v>3979</v>
      </c>
    </row>
    <row r="3929" spans="1:1" hidden="1">
      <c r="A3929" t="s">
        <v>3980</v>
      </c>
    </row>
    <row r="3930" spans="1:1" hidden="1">
      <c r="A3930" t="s">
        <v>3981</v>
      </c>
    </row>
    <row r="3931" spans="1:1" hidden="1">
      <c r="A3931" t="s">
        <v>3982</v>
      </c>
    </row>
    <row r="3932" spans="1:1" hidden="1">
      <c r="A3932" t="s">
        <v>3983</v>
      </c>
    </row>
    <row r="3933" spans="1:1" hidden="1">
      <c r="A3933" t="s">
        <v>3984</v>
      </c>
    </row>
    <row r="3934" spans="1:1" hidden="1">
      <c r="A3934" t="s">
        <v>3985</v>
      </c>
    </row>
    <row r="3935" spans="1:1" hidden="1">
      <c r="A3935" t="s">
        <v>3986</v>
      </c>
    </row>
    <row r="3936" spans="1:1" hidden="1">
      <c r="A3936" t="s">
        <v>3987</v>
      </c>
    </row>
    <row r="3937" spans="1:1" hidden="1">
      <c r="A3937" t="s">
        <v>3988</v>
      </c>
    </row>
    <row r="3938" spans="1:1" hidden="1">
      <c r="A3938" t="s">
        <v>3989</v>
      </c>
    </row>
    <row r="3939" spans="1:1" hidden="1">
      <c r="A3939" t="s">
        <v>3990</v>
      </c>
    </row>
    <row r="3940" spans="1:1" hidden="1">
      <c r="A3940" t="s">
        <v>3991</v>
      </c>
    </row>
    <row r="3941" spans="1:1" hidden="1">
      <c r="A3941" t="s">
        <v>3992</v>
      </c>
    </row>
    <row r="3942" spans="1:1" hidden="1">
      <c r="A3942" t="s">
        <v>3993</v>
      </c>
    </row>
    <row r="3943" spans="1:1" hidden="1">
      <c r="A3943" t="s">
        <v>3994</v>
      </c>
    </row>
    <row r="3944" spans="1:1" hidden="1">
      <c r="A3944" t="s">
        <v>3995</v>
      </c>
    </row>
    <row r="3945" spans="1:1" hidden="1">
      <c r="A3945" t="s">
        <v>3996</v>
      </c>
    </row>
    <row r="3946" spans="1:1" hidden="1">
      <c r="A3946" t="s">
        <v>3997</v>
      </c>
    </row>
    <row r="3947" spans="1:1" hidden="1">
      <c r="A3947" t="s">
        <v>3998</v>
      </c>
    </row>
    <row r="3948" spans="1:1" hidden="1">
      <c r="A3948" t="s">
        <v>3999</v>
      </c>
    </row>
    <row r="3949" spans="1:1" hidden="1">
      <c r="A3949" t="s">
        <v>4000</v>
      </c>
    </row>
    <row r="3950" spans="1:1" hidden="1">
      <c r="A3950" t="s">
        <v>4001</v>
      </c>
    </row>
    <row r="3951" spans="1:1" hidden="1">
      <c r="A3951" t="s">
        <v>4002</v>
      </c>
    </row>
    <row r="3952" spans="1:1" hidden="1">
      <c r="A3952" t="s">
        <v>4003</v>
      </c>
    </row>
    <row r="3953" spans="1:1" hidden="1">
      <c r="A3953" t="s">
        <v>4004</v>
      </c>
    </row>
    <row r="3954" spans="1:1" hidden="1">
      <c r="A3954" t="s">
        <v>4005</v>
      </c>
    </row>
    <row r="3955" spans="1:1" hidden="1">
      <c r="A3955" t="s">
        <v>4006</v>
      </c>
    </row>
    <row r="3956" spans="1:1" hidden="1">
      <c r="A3956" t="s">
        <v>4007</v>
      </c>
    </row>
    <row r="3957" spans="1:1" hidden="1">
      <c r="A3957" t="s">
        <v>4008</v>
      </c>
    </row>
    <row r="3958" spans="1:1" hidden="1">
      <c r="A3958" t="s">
        <v>4009</v>
      </c>
    </row>
    <row r="3959" spans="1:1" hidden="1">
      <c r="A3959" t="s">
        <v>4010</v>
      </c>
    </row>
    <row r="3960" spans="1:1" hidden="1">
      <c r="A3960" t="s">
        <v>4011</v>
      </c>
    </row>
    <row r="3961" spans="1:1" hidden="1">
      <c r="A3961" t="s">
        <v>4012</v>
      </c>
    </row>
    <row r="3962" spans="1:1" hidden="1">
      <c r="A3962" t="s">
        <v>4013</v>
      </c>
    </row>
    <row r="3963" spans="1:1" hidden="1">
      <c r="A3963" t="s">
        <v>4014</v>
      </c>
    </row>
    <row r="3964" spans="1:1" hidden="1">
      <c r="A3964" t="s">
        <v>4015</v>
      </c>
    </row>
    <row r="3965" spans="1:1" hidden="1">
      <c r="A3965" t="s">
        <v>4016</v>
      </c>
    </row>
    <row r="3966" spans="1:1" hidden="1">
      <c r="A3966" t="s">
        <v>4017</v>
      </c>
    </row>
    <row r="3967" spans="1:1" hidden="1">
      <c r="A3967" t="s">
        <v>4018</v>
      </c>
    </row>
    <row r="3968" spans="1:1" hidden="1">
      <c r="A3968" t="s">
        <v>4019</v>
      </c>
    </row>
    <row r="3969" spans="1:1" hidden="1">
      <c r="A3969" t="s">
        <v>4020</v>
      </c>
    </row>
    <row r="3970" spans="1:1" hidden="1">
      <c r="A3970" t="s">
        <v>4021</v>
      </c>
    </row>
    <row r="3971" spans="1:1" hidden="1">
      <c r="A3971" t="s">
        <v>4022</v>
      </c>
    </row>
    <row r="3972" spans="1:1" hidden="1">
      <c r="A3972" t="s">
        <v>4023</v>
      </c>
    </row>
    <row r="3973" spans="1:1" hidden="1">
      <c r="A3973" t="s">
        <v>4024</v>
      </c>
    </row>
    <row r="3974" spans="1:1" hidden="1">
      <c r="A3974" t="s">
        <v>4025</v>
      </c>
    </row>
    <row r="3975" spans="1:1" hidden="1">
      <c r="A3975" t="s">
        <v>4026</v>
      </c>
    </row>
    <row r="3976" spans="1:1" hidden="1">
      <c r="A3976" t="s">
        <v>4027</v>
      </c>
    </row>
    <row r="3977" spans="1:1" hidden="1">
      <c r="A3977" t="s">
        <v>4028</v>
      </c>
    </row>
    <row r="3978" spans="1:1" hidden="1">
      <c r="A3978" t="s">
        <v>4029</v>
      </c>
    </row>
    <row r="3979" spans="1:1" hidden="1">
      <c r="A3979" t="s">
        <v>4030</v>
      </c>
    </row>
    <row r="3980" spans="1:1" hidden="1">
      <c r="A3980" t="s">
        <v>4031</v>
      </c>
    </row>
    <row r="3981" spans="1:1" hidden="1">
      <c r="A3981" t="s">
        <v>4032</v>
      </c>
    </row>
    <row r="3982" spans="1:1" hidden="1">
      <c r="A3982" t="s">
        <v>4033</v>
      </c>
    </row>
    <row r="3983" spans="1:1" hidden="1">
      <c r="A3983" t="s">
        <v>4034</v>
      </c>
    </row>
    <row r="3984" spans="1:1" hidden="1">
      <c r="A3984" t="s">
        <v>4035</v>
      </c>
    </row>
    <row r="3985" spans="1:1" hidden="1">
      <c r="A3985" t="s">
        <v>4036</v>
      </c>
    </row>
    <row r="3986" spans="1:1" hidden="1">
      <c r="A3986" t="s">
        <v>4037</v>
      </c>
    </row>
    <row r="3987" spans="1:1" hidden="1">
      <c r="A3987" t="s">
        <v>4038</v>
      </c>
    </row>
    <row r="3988" spans="1:1" hidden="1">
      <c r="A3988" t="s">
        <v>4039</v>
      </c>
    </row>
    <row r="3989" spans="1:1" hidden="1">
      <c r="A3989" t="s">
        <v>4040</v>
      </c>
    </row>
    <row r="3990" spans="1:1" hidden="1">
      <c r="A3990" t="s">
        <v>4041</v>
      </c>
    </row>
    <row r="3991" spans="1:1" hidden="1">
      <c r="A3991" t="s">
        <v>4042</v>
      </c>
    </row>
    <row r="3992" spans="1:1" hidden="1">
      <c r="A3992" t="s">
        <v>4043</v>
      </c>
    </row>
    <row r="3993" spans="1:1" hidden="1">
      <c r="A3993" t="s">
        <v>4044</v>
      </c>
    </row>
    <row r="3994" spans="1:1" hidden="1">
      <c r="A3994" t="s">
        <v>4045</v>
      </c>
    </row>
    <row r="3995" spans="1:1" hidden="1">
      <c r="A3995" t="s">
        <v>4046</v>
      </c>
    </row>
    <row r="3996" spans="1:1" hidden="1">
      <c r="A3996" t="s">
        <v>4047</v>
      </c>
    </row>
    <row r="3997" spans="1:1" hidden="1">
      <c r="A3997" t="s">
        <v>4048</v>
      </c>
    </row>
    <row r="3998" spans="1:1" hidden="1">
      <c r="A3998" t="s">
        <v>4049</v>
      </c>
    </row>
    <row r="3999" spans="1:1" hidden="1">
      <c r="A3999" t="s">
        <v>4050</v>
      </c>
    </row>
    <row r="4000" spans="1:1" hidden="1">
      <c r="A4000" t="s">
        <v>4051</v>
      </c>
    </row>
    <row r="4001" spans="1:1" hidden="1">
      <c r="A4001" t="s">
        <v>4052</v>
      </c>
    </row>
    <row r="4002" spans="1:1" hidden="1">
      <c r="A4002" t="s">
        <v>4053</v>
      </c>
    </row>
    <row r="4003" spans="1:1" hidden="1">
      <c r="A4003" t="s">
        <v>4054</v>
      </c>
    </row>
    <row r="4004" spans="1:1" hidden="1">
      <c r="A4004" t="s">
        <v>4055</v>
      </c>
    </row>
    <row r="4005" spans="1:1" hidden="1">
      <c r="A4005" t="s">
        <v>4056</v>
      </c>
    </row>
    <row r="4006" spans="1:1" hidden="1">
      <c r="A4006" t="s">
        <v>4057</v>
      </c>
    </row>
    <row r="4007" spans="1:1" hidden="1">
      <c r="A4007" t="s">
        <v>4058</v>
      </c>
    </row>
    <row r="4008" spans="1:1" hidden="1">
      <c r="A4008" t="s">
        <v>4059</v>
      </c>
    </row>
    <row r="4009" spans="1:1" hidden="1">
      <c r="A4009" t="s">
        <v>4060</v>
      </c>
    </row>
    <row r="4010" spans="1:1" hidden="1">
      <c r="A4010" t="s">
        <v>4061</v>
      </c>
    </row>
    <row r="4011" spans="1:1" hidden="1">
      <c r="A4011" t="s">
        <v>4062</v>
      </c>
    </row>
    <row r="4012" spans="1:1" hidden="1">
      <c r="A4012" t="s">
        <v>4063</v>
      </c>
    </row>
    <row r="4013" spans="1:1" hidden="1">
      <c r="A4013" t="s">
        <v>4064</v>
      </c>
    </row>
    <row r="4014" spans="1:1" hidden="1">
      <c r="A4014" t="s">
        <v>4065</v>
      </c>
    </row>
    <row r="4015" spans="1:1" hidden="1">
      <c r="A4015" t="s">
        <v>4066</v>
      </c>
    </row>
    <row r="4016" spans="1:1" hidden="1">
      <c r="A4016" t="s">
        <v>4067</v>
      </c>
    </row>
    <row r="4017" spans="1:1" hidden="1">
      <c r="A4017" t="s">
        <v>4068</v>
      </c>
    </row>
    <row r="4018" spans="1:1" hidden="1">
      <c r="A4018" t="s">
        <v>4069</v>
      </c>
    </row>
    <row r="4019" spans="1:1" hidden="1">
      <c r="A4019" t="s">
        <v>4070</v>
      </c>
    </row>
    <row r="4020" spans="1:1" hidden="1">
      <c r="A4020" t="s">
        <v>4071</v>
      </c>
    </row>
    <row r="4021" spans="1:1" hidden="1">
      <c r="A4021" t="s">
        <v>4072</v>
      </c>
    </row>
    <row r="4022" spans="1:1" hidden="1">
      <c r="A4022" t="s">
        <v>4073</v>
      </c>
    </row>
    <row r="4023" spans="1:1" hidden="1">
      <c r="A4023" t="s">
        <v>4074</v>
      </c>
    </row>
    <row r="4024" spans="1:1" hidden="1">
      <c r="A4024" t="s">
        <v>4075</v>
      </c>
    </row>
    <row r="4025" spans="1:1" hidden="1">
      <c r="A4025" t="s">
        <v>4076</v>
      </c>
    </row>
    <row r="4026" spans="1:1" hidden="1">
      <c r="A4026" t="s">
        <v>4077</v>
      </c>
    </row>
    <row r="4027" spans="1:1" hidden="1">
      <c r="A4027" t="s">
        <v>4078</v>
      </c>
    </row>
    <row r="4028" spans="1:1" hidden="1">
      <c r="A4028" t="s">
        <v>4079</v>
      </c>
    </row>
    <row r="4029" spans="1:1" hidden="1">
      <c r="A4029" t="s">
        <v>4080</v>
      </c>
    </row>
    <row r="4030" spans="1:1" hidden="1">
      <c r="A4030" t="s">
        <v>4081</v>
      </c>
    </row>
    <row r="4031" spans="1:1" hidden="1">
      <c r="A4031" t="s">
        <v>4082</v>
      </c>
    </row>
    <row r="4032" spans="1:1" hidden="1">
      <c r="A4032" t="s">
        <v>4083</v>
      </c>
    </row>
    <row r="4033" spans="1:1" hidden="1">
      <c r="A4033" t="s">
        <v>4084</v>
      </c>
    </row>
    <row r="4034" spans="1:1" hidden="1">
      <c r="A4034" t="s">
        <v>4085</v>
      </c>
    </row>
    <row r="4035" spans="1:1" hidden="1">
      <c r="A4035" t="s">
        <v>4086</v>
      </c>
    </row>
    <row r="4036" spans="1:1" hidden="1">
      <c r="A4036" t="s">
        <v>4087</v>
      </c>
    </row>
    <row r="4037" spans="1:1" hidden="1">
      <c r="A4037" t="s">
        <v>4088</v>
      </c>
    </row>
    <row r="4038" spans="1:1" hidden="1">
      <c r="A4038" t="s">
        <v>4089</v>
      </c>
    </row>
    <row r="4039" spans="1:1" hidden="1">
      <c r="A4039" t="s">
        <v>4090</v>
      </c>
    </row>
    <row r="4040" spans="1:1" hidden="1">
      <c r="A4040" t="s">
        <v>4091</v>
      </c>
    </row>
    <row r="4041" spans="1:1" hidden="1">
      <c r="A4041" t="s">
        <v>4092</v>
      </c>
    </row>
    <row r="4042" spans="1:1" hidden="1">
      <c r="A4042" t="s">
        <v>4093</v>
      </c>
    </row>
    <row r="4043" spans="1:1" hidden="1">
      <c r="A4043" t="s">
        <v>4094</v>
      </c>
    </row>
    <row r="4044" spans="1:1" hidden="1">
      <c r="A4044" t="s">
        <v>4095</v>
      </c>
    </row>
    <row r="4045" spans="1:1" hidden="1">
      <c r="A4045" t="s">
        <v>4096</v>
      </c>
    </row>
    <row r="4046" spans="1:1" hidden="1">
      <c r="A4046" t="s">
        <v>4097</v>
      </c>
    </row>
    <row r="4047" spans="1:1" hidden="1">
      <c r="A4047" t="s">
        <v>4098</v>
      </c>
    </row>
    <row r="4048" spans="1:1" hidden="1">
      <c r="A4048" t="s">
        <v>4099</v>
      </c>
    </row>
    <row r="4049" spans="1:1" hidden="1">
      <c r="A4049" t="s">
        <v>4100</v>
      </c>
    </row>
    <row r="4050" spans="1:1" hidden="1">
      <c r="A4050" t="s">
        <v>4101</v>
      </c>
    </row>
    <row r="4051" spans="1:1" hidden="1">
      <c r="A4051" t="s">
        <v>4102</v>
      </c>
    </row>
    <row r="4052" spans="1:1" hidden="1">
      <c r="A4052" t="s">
        <v>4103</v>
      </c>
    </row>
    <row r="4053" spans="1:1" hidden="1">
      <c r="A4053" t="s">
        <v>4104</v>
      </c>
    </row>
    <row r="4054" spans="1:1" hidden="1">
      <c r="A4054" t="s">
        <v>4105</v>
      </c>
    </row>
    <row r="4055" spans="1:1" hidden="1">
      <c r="A4055" t="s">
        <v>4106</v>
      </c>
    </row>
    <row r="4056" spans="1:1" hidden="1">
      <c r="A4056" t="s">
        <v>4107</v>
      </c>
    </row>
    <row r="4057" spans="1:1" hidden="1">
      <c r="A4057" t="s">
        <v>4108</v>
      </c>
    </row>
    <row r="4058" spans="1:1" hidden="1">
      <c r="A4058" t="s">
        <v>4109</v>
      </c>
    </row>
    <row r="4059" spans="1:1" hidden="1">
      <c r="A4059" t="s">
        <v>4110</v>
      </c>
    </row>
    <row r="4060" spans="1:1" hidden="1">
      <c r="A4060" t="s">
        <v>4111</v>
      </c>
    </row>
    <row r="4061" spans="1:1" hidden="1">
      <c r="A4061" t="s">
        <v>4112</v>
      </c>
    </row>
    <row r="4062" spans="1:1" hidden="1">
      <c r="A4062" t="s">
        <v>4113</v>
      </c>
    </row>
    <row r="4063" spans="1:1" hidden="1">
      <c r="A4063" t="s">
        <v>4114</v>
      </c>
    </row>
    <row r="4064" spans="1:1" hidden="1">
      <c r="A4064" t="s">
        <v>4115</v>
      </c>
    </row>
    <row r="4065" spans="1:1" hidden="1">
      <c r="A4065" t="s">
        <v>4116</v>
      </c>
    </row>
    <row r="4066" spans="1:1" hidden="1">
      <c r="A4066" t="s">
        <v>4117</v>
      </c>
    </row>
    <row r="4067" spans="1:1" hidden="1">
      <c r="A4067" t="s">
        <v>4118</v>
      </c>
    </row>
    <row r="4068" spans="1:1" hidden="1">
      <c r="A4068" t="s">
        <v>4119</v>
      </c>
    </row>
    <row r="4069" spans="1:1" hidden="1">
      <c r="A4069" t="s">
        <v>4120</v>
      </c>
    </row>
    <row r="4070" spans="1:1" hidden="1">
      <c r="A4070" t="s">
        <v>4121</v>
      </c>
    </row>
    <row r="4071" spans="1:1" hidden="1">
      <c r="A4071" t="s">
        <v>4122</v>
      </c>
    </row>
    <row r="4072" spans="1:1" hidden="1">
      <c r="A4072" t="s">
        <v>4123</v>
      </c>
    </row>
    <row r="4073" spans="1:1" hidden="1">
      <c r="A4073" t="s">
        <v>4124</v>
      </c>
    </row>
    <row r="4074" spans="1:1" hidden="1">
      <c r="A4074" t="s">
        <v>4125</v>
      </c>
    </row>
    <row r="4075" spans="1:1" hidden="1">
      <c r="A4075" t="s">
        <v>4126</v>
      </c>
    </row>
    <row r="4076" spans="1:1" hidden="1">
      <c r="A4076" t="s">
        <v>4127</v>
      </c>
    </row>
    <row r="4077" spans="1:1" hidden="1">
      <c r="A4077" t="s">
        <v>4128</v>
      </c>
    </row>
    <row r="4078" spans="1:1" hidden="1">
      <c r="A4078" t="s">
        <v>4129</v>
      </c>
    </row>
    <row r="4079" spans="1:1" hidden="1">
      <c r="A4079" t="s">
        <v>4130</v>
      </c>
    </row>
    <row r="4080" spans="1:1" hidden="1">
      <c r="A4080" t="s">
        <v>4131</v>
      </c>
    </row>
    <row r="4081" spans="1:1" hidden="1">
      <c r="A4081" t="s">
        <v>4132</v>
      </c>
    </row>
    <row r="4082" spans="1:1" hidden="1">
      <c r="A4082" t="s">
        <v>4133</v>
      </c>
    </row>
    <row r="4083" spans="1:1" hidden="1">
      <c r="A4083" t="s">
        <v>4134</v>
      </c>
    </row>
    <row r="4084" spans="1:1" hidden="1">
      <c r="A4084" t="s">
        <v>4135</v>
      </c>
    </row>
    <row r="4085" spans="1:1" hidden="1">
      <c r="A4085" t="s">
        <v>4136</v>
      </c>
    </row>
    <row r="4086" spans="1:1" hidden="1">
      <c r="A4086" t="s">
        <v>4137</v>
      </c>
    </row>
    <row r="4087" spans="1:1" hidden="1">
      <c r="A4087" t="s">
        <v>4138</v>
      </c>
    </row>
    <row r="4088" spans="1:1" hidden="1">
      <c r="A4088" t="s">
        <v>4139</v>
      </c>
    </row>
    <row r="4089" spans="1:1" hidden="1">
      <c r="A4089" t="s">
        <v>4140</v>
      </c>
    </row>
    <row r="4090" spans="1:1" hidden="1">
      <c r="A4090" t="s">
        <v>4141</v>
      </c>
    </row>
    <row r="4091" spans="1:1" hidden="1">
      <c r="A4091" t="s">
        <v>4142</v>
      </c>
    </row>
    <row r="4092" spans="1:1" hidden="1">
      <c r="A4092" t="s">
        <v>4143</v>
      </c>
    </row>
    <row r="4093" spans="1:1" hidden="1">
      <c r="A4093" t="s">
        <v>4144</v>
      </c>
    </row>
    <row r="4094" spans="1:1" hidden="1">
      <c r="A4094" t="s">
        <v>4145</v>
      </c>
    </row>
    <row r="4095" spans="1:1" hidden="1">
      <c r="A4095" t="s">
        <v>4146</v>
      </c>
    </row>
    <row r="4096" spans="1:1" hidden="1">
      <c r="A4096" t="s">
        <v>4147</v>
      </c>
    </row>
    <row r="4097" spans="1:1" hidden="1">
      <c r="A4097" t="s">
        <v>4148</v>
      </c>
    </row>
    <row r="4098" spans="1:1" hidden="1">
      <c r="A4098" t="s">
        <v>4149</v>
      </c>
    </row>
    <row r="4099" spans="1:1" hidden="1">
      <c r="A4099" t="s">
        <v>4150</v>
      </c>
    </row>
    <row r="4100" spans="1:1" hidden="1">
      <c r="A4100" t="s">
        <v>4151</v>
      </c>
    </row>
    <row r="4101" spans="1:1" hidden="1">
      <c r="A4101" t="s">
        <v>4152</v>
      </c>
    </row>
    <row r="4102" spans="1:1" hidden="1">
      <c r="A4102" t="s">
        <v>4153</v>
      </c>
    </row>
    <row r="4103" spans="1:1" hidden="1">
      <c r="A4103" t="s">
        <v>4154</v>
      </c>
    </row>
    <row r="4104" spans="1:1" hidden="1">
      <c r="A4104" t="s">
        <v>4155</v>
      </c>
    </row>
    <row r="4105" spans="1:1" hidden="1">
      <c r="A4105" t="s">
        <v>4156</v>
      </c>
    </row>
    <row r="4106" spans="1:1" hidden="1">
      <c r="A4106" t="s">
        <v>4157</v>
      </c>
    </row>
    <row r="4107" spans="1:1" hidden="1">
      <c r="A4107" t="s">
        <v>4158</v>
      </c>
    </row>
    <row r="4108" spans="1:1" hidden="1">
      <c r="A4108" t="s">
        <v>4159</v>
      </c>
    </row>
    <row r="4109" spans="1:1" hidden="1">
      <c r="A4109" t="s">
        <v>4160</v>
      </c>
    </row>
    <row r="4110" spans="1:1" hidden="1">
      <c r="A4110" t="s">
        <v>4161</v>
      </c>
    </row>
    <row r="4111" spans="1:1" hidden="1">
      <c r="A4111" t="s">
        <v>4162</v>
      </c>
    </row>
    <row r="4112" spans="1:1" hidden="1">
      <c r="A4112" t="s">
        <v>4163</v>
      </c>
    </row>
    <row r="4113" spans="1:1" hidden="1">
      <c r="A4113" t="s">
        <v>4164</v>
      </c>
    </row>
    <row r="4114" spans="1:1" hidden="1">
      <c r="A4114" t="s">
        <v>4165</v>
      </c>
    </row>
    <row r="4115" spans="1:1" hidden="1">
      <c r="A4115" t="s">
        <v>4166</v>
      </c>
    </row>
    <row r="4116" spans="1:1" hidden="1">
      <c r="A4116" t="s">
        <v>4167</v>
      </c>
    </row>
    <row r="4117" spans="1:1" hidden="1">
      <c r="A4117" t="s">
        <v>4168</v>
      </c>
    </row>
    <row r="4118" spans="1:1" hidden="1">
      <c r="A4118" t="s">
        <v>4169</v>
      </c>
    </row>
    <row r="4119" spans="1:1" hidden="1">
      <c r="A4119" t="s">
        <v>4170</v>
      </c>
    </row>
    <row r="4120" spans="1:1" hidden="1">
      <c r="A4120" t="s">
        <v>4171</v>
      </c>
    </row>
    <row r="4121" spans="1:1" hidden="1">
      <c r="A4121" t="s">
        <v>4172</v>
      </c>
    </row>
    <row r="4122" spans="1:1" hidden="1">
      <c r="A4122" t="s">
        <v>4173</v>
      </c>
    </row>
    <row r="4123" spans="1:1" hidden="1">
      <c r="A4123" t="s">
        <v>4174</v>
      </c>
    </row>
    <row r="4124" spans="1:1" hidden="1">
      <c r="A4124" t="s">
        <v>4175</v>
      </c>
    </row>
    <row r="4125" spans="1:1" hidden="1">
      <c r="A4125" t="s">
        <v>4176</v>
      </c>
    </row>
    <row r="4126" spans="1:1" hidden="1">
      <c r="A4126" t="s">
        <v>4177</v>
      </c>
    </row>
    <row r="4127" spans="1:1" hidden="1">
      <c r="A4127" t="s">
        <v>4178</v>
      </c>
    </row>
    <row r="4128" spans="1:1" hidden="1">
      <c r="A4128" t="s">
        <v>4179</v>
      </c>
    </row>
    <row r="4129" spans="1:1" hidden="1">
      <c r="A4129" t="s">
        <v>4180</v>
      </c>
    </row>
    <row r="4130" spans="1:1" hidden="1">
      <c r="A4130" t="s">
        <v>4181</v>
      </c>
    </row>
    <row r="4131" spans="1:1">
      <c r="A4131" t="s">
        <v>34</v>
      </c>
    </row>
    <row r="4132" spans="1:1" hidden="1">
      <c r="A4132" t="s">
        <v>4182</v>
      </c>
    </row>
    <row r="4133" spans="1:1" hidden="1">
      <c r="A4133" t="s">
        <v>4183</v>
      </c>
    </row>
    <row r="4134" spans="1:1" hidden="1">
      <c r="A4134" t="s">
        <v>4184</v>
      </c>
    </row>
    <row r="4135" spans="1:1" hidden="1">
      <c r="A4135" t="s">
        <v>4185</v>
      </c>
    </row>
    <row r="4136" spans="1:1" hidden="1">
      <c r="A4136" t="s">
        <v>4186</v>
      </c>
    </row>
    <row r="4137" spans="1:1" hidden="1">
      <c r="A4137" t="s">
        <v>4187</v>
      </c>
    </row>
    <row r="4138" spans="1:1" hidden="1">
      <c r="A4138" t="s">
        <v>4188</v>
      </c>
    </row>
    <row r="4139" spans="1:1" hidden="1">
      <c r="A4139" t="s">
        <v>4189</v>
      </c>
    </row>
    <row r="4140" spans="1:1" hidden="1">
      <c r="A4140" t="s">
        <v>4190</v>
      </c>
    </row>
    <row r="4141" spans="1:1" hidden="1">
      <c r="A4141" t="s">
        <v>4191</v>
      </c>
    </row>
    <row r="4142" spans="1:1" hidden="1">
      <c r="A4142" t="s">
        <v>4192</v>
      </c>
    </row>
    <row r="4143" spans="1:1" hidden="1">
      <c r="A4143" t="s">
        <v>4193</v>
      </c>
    </row>
    <row r="4144" spans="1:1" hidden="1">
      <c r="A4144" t="s">
        <v>4194</v>
      </c>
    </row>
    <row r="4145" spans="1:1" hidden="1">
      <c r="A4145" t="s">
        <v>4195</v>
      </c>
    </row>
    <row r="4146" spans="1:1" hidden="1">
      <c r="A4146" t="s">
        <v>4196</v>
      </c>
    </row>
    <row r="4147" spans="1:1" hidden="1">
      <c r="A4147" t="s">
        <v>4197</v>
      </c>
    </row>
    <row r="4148" spans="1:1" hidden="1">
      <c r="A4148" t="s">
        <v>4198</v>
      </c>
    </row>
    <row r="4149" spans="1:1" hidden="1">
      <c r="A4149" t="s">
        <v>4199</v>
      </c>
    </row>
    <row r="4150" spans="1:1" hidden="1">
      <c r="A4150" t="s">
        <v>4200</v>
      </c>
    </row>
    <row r="4151" spans="1:1" hidden="1">
      <c r="A4151" t="s">
        <v>4201</v>
      </c>
    </row>
    <row r="4152" spans="1:1" hidden="1">
      <c r="A4152" t="s">
        <v>4202</v>
      </c>
    </row>
    <row r="4153" spans="1:1" hidden="1">
      <c r="A4153" t="s">
        <v>4203</v>
      </c>
    </row>
    <row r="4154" spans="1:1" hidden="1">
      <c r="A4154" t="s">
        <v>4204</v>
      </c>
    </row>
    <row r="4155" spans="1:1" hidden="1">
      <c r="A4155" t="s">
        <v>4205</v>
      </c>
    </row>
    <row r="4156" spans="1:1" hidden="1">
      <c r="A4156" t="s">
        <v>4206</v>
      </c>
    </row>
    <row r="4157" spans="1:1" hidden="1">
      <c r="A4157" t="s">
        <v>4207</v>
      </c>
    </row>
    <row r="4158" spans="1:1" hidden="1">
      <c r="A4158" t="s">
        <v>4208</v>
      </c>
    </row>
    <row r="4159" spans="1:1" hidden="1">
      <c r="A4159" t="s">
        <v>4209</v>
      </c>
    </row>
    <row r="4160" spans="1:1" hidden="1">
      <c r="A4160" t="s">
        <v>4210</v>
      </c>
    </row>
    <row r="4161" spans="1:1" hidden="1">
      <c r="A4161" t="s">
        <v>4211</v>
      </c>
    </row>
    <row r="4162" spans="1:1" hidden="1">
      <c r="A4162" t="s">
        <v>4212</v>
      </c>
    </row>
    <row r="4163" spans="1:1" hidden="1">
      <c r="A4163" t="s">
        <v>4213</v>
      </c>
    </row>
    <row r="4164" spans="1:1" hidden="1">
      <c r="A4164" t="s">
        <v>4214</v>
      </c>
    </row>
    <row r="4165" spans="1:1" hidden="1">
      <c r="A4165" t="s">
        <v>4215</v>
      </c>
    </row>
    <row r="4166" spans="1:1" hidden="1">
      <c r="A4166" t="s">
        <v>4216</v>
      </c>
    </row>
    <row r="4167" spans="1:1" hidden="1">
      <c r="A4167" t="s">
        <v>4217</v>
      </c>
    </row>
    <row r="4168" spans="1:1" hidden="1">
      <c r="A4168" t="s">
        <v>4218</v>
      </c>
    </row>
    <row r="4169" spans="1:1" hidden="1">
      <c r="A4169" t="s">
        <v>4219</v>
      </c>
    </row>
    <row r="4170" spans="1:1" hidden="1">
      <c r="A4170" t="s">
        <v>4220</v>
      </c>
    </row>
    <row r="4171" spans="1:1" hidden="1">
      <c r="A4171" t="s">
        <v>4221</v>
      </c>
    </row>
    <row r="4172" spans="1:1" hidden="1">
      <c r="A4172" t="s">
        <v>4222</v>
      </c>
    </row>
    <row r="4173" spans="1:1" hidden="1">
      <c r="A4173" t="s">
        <v>4223</v>
      </c>
    </row>
    <row r="4174" spans="1:1" hidden="1">
      <c r="A4174" t="s">
        <v>4224</v>
      </c>
    </row>
    <row r="4175" spans="1:1" hidden="1">
      <c r="A4175" t="s">
        <v>4225</v>
      </c>
    </row>
    <row r="4176" spans="1:1" hidden="1">
      <c r="A4176" t="s">
        <v>4226</v>
      </c>
    </row>
    <row r="4177" spans="1:1" hidden="1">
      <c r="A4177" t="s">
        <v>4227</v>
      </c>
    </row>
    <row r="4178" spans="1:1" hidden="1">
      <c r="A4178" t="s">
        <v>4228</v>
      </c>
    </row>
    <row r="4179" spans="1:1" hidden="1">
      <c r="A4179" t="s">
        <v>4229</v>
      </c>
    </row>
    <row r="4180" spans="1:1" hidden="1">
      <c r="A4180" t="s">
        <v>4230</v>
      </c>
    </row>
    <row r="4181" spans="1:1" hidden="1">
      <c r="A4181" t="s">
        <v>4231</v>
      </c>
    </row>
    <row r="4182" spans="1:1" hidden="1">
      <c r="A4182" t="s">
        <v>4232</v>
      </c>
    </row>
    <row r="4183" spans="1:1" hidden="1">
      <c r="A4183" t="s">
        <v>4233</v>
      </c>
    </row>
    <row r="4184" spans="1:1" hidden="1">
      <c r="A4184" t="s">
        <v>4234</v>
      </c>
    </row>
    <row r="4185" spans="1:1" hidden="1">
      <c r="A4185" t="s">
        <v>4235</v>
      </c>
    </row>
    <row r="4186" spans="1:1" hidden="1">
      <c r="A4186" t="s">
        <v>4236</v>
      </c>
    </row>
    <row r="4187" spans="1:1" hidden="1">
      <c r="A4187" t="s">
        <v>4237</v>
      </c>
    </row>
    <row r="4188" spans="1:1" hidden="1">
      <c r="A4188" t="s">
        <v>4238</v>
      </c>
    </row>
    <row r="4189" spans="1:1" hidden="1">
      <c r="A4189" t="s">
        <v>4239</v>
      </c>
    </row>
    <row r="4190" spans="1:1" hidden="1">
      <c r="A4190" t="s">
        <v>4240</v>
      </c>
    </row>
    <row r="4191" spans="1:1" hidden="1">
      <c r="A4191" t="s">
        <v>4241</v>
      </c>
    </row>
    <row r="4192" spans="1:1" hidden="1">
      <c r="A4192" t="s">
        <v>4242</v>
      </c>
    </row>
    <row r="4193" spans="1:1" hidden="1">
      <c r="A4193" t="s">
        <v>4243</v>
      </c>
    </row>
    <row r="4194" spans="1:1" hidden="1">
      <c r="A4194" t="s">
        <v>4244</v>
      </c>
    </row>
    <row r="4195" spans="1:1" hidden="1">
      <c r="A4195" t="s">
        <v>4245</v>
      </c>
    </row>
    <row r="4196" spans="1:1" hidden="1">
      <c r="A4196" t="s">
        <v>4246</v>
      </c>
    </row>
    <row r="4197" spans="1:1" hidden="1">
      <c r="A4197" t="s">
        <v>4247</v>
      </c>
    </row>
    <row r="4198" spans="1:1" hidden="1">
      <c r="A4198" t="s">
        <v>4248</v>
      </c>
    </row>
    <row r="4199" spans="1:1" hidden="1">
      <c r="A4199" t="s">
        <v>4249</v>
      </c>
    </row>
    <row r="4200" spans="1:1" hidden="1">
      <c r="A4200" t="s">
        <v>4250</v>
      </c>
    </row>
    <row r="4201" spans="1:1" hidden="1">
      <c r="A4201" t="s">
        <v>4251</v>
      </c>
    </row>
    <row r="4202" spans="1:1" hidden="1">
      <c r="A4202" t="s">
        <v>4252</v>
      </c>
    </row>
    <row r="4203" spans="1:1" hidden="1">
      <c r="A4203" t="s">
        <v>4253</v>
      </c>
    </row>
    <row r="4204" spans="1:1" hidden="1">
      <c r="A4204" t="s">
        <v>4254</v>
      </c>
    </row>
    <row r="4205" spans="1:1" hidden="1">
      <c r="A4205" t="s">
        <v>4255</v>
      </c>
    </row>
    <row r="4206" spans="1:1" hidden="1">
      <c r="A4206" t="s">
        <v>4256</v>
      </c>
    </row>
    <row r="4207" spans="1:1" hidden="1">
      <c r="A4207" t="s">
        <v>4257</v>
      </c>
    </row>
    <row r="4208" spans="1:1" hidden="1">
      <c r="A4208" t="s">
        <v>4258</v>
      </c>
    </row>
    <row r="4209" spans="1:1" hidden="1">
      <c r="A4209" t="s">
        <v>4259</v>
      </c>
    </row>
    <row r="4210" spans="1:1" hidden="1">
      <c r="A4210" t="s">
        <v>4260</v>
      </c>
    </row>
    <row r="4211" spans="1:1" hidden="1">
      <c r="A4211" t="s">
        <v>4261</v>
      </c>
    </row>
    <row r="4212" spans="1:1" hidden="1">
      <c r="A4212" t="s">
        <v>4262</v>
      </c>
    </row>
    <row r="4213" spans="1:1" hidden="1">
      <c r="A4213" t="s">
        <v>4263</v>
      </c>
    </row>
    <row r="4214" spans="1:1" hidden="1">
      <c r="A4214" t="s">
        <v>4264</v>
      </c>
    </row>
    <row r="4215" spans="1:1" hidden="1">
      <c r="A4215" t="s">
        <v>4265</v>
      </c>
    </row>
    <row r="4216" spans="1:1" hidden="1">
      <c r="A4216" t="s">
        <v>4266</v>
      </c>
    </row>
    <row r="4217" spans="1:1" hidden="1">
      <c r="A4217" t="s">
        <v>4267</v>
      </c>
    </row>
    <row r="4218" spans="1:1" hidden="1">
      <c r="A4218" t="s">
        <v>4268</v>
      </c>
    </row>
    <row r="4219" spans="1:1" hidden="1">
      <c r="A4219" t="s">
        <v>4269</v>
      </c>
    </row>
    <row r="4220" spans="1:1" hidden="1">
      <c r="A4220" t="s">
        <v>4270</v>
      </c>
    </row>
    <row r="4221" spans="1:1" hidden="1">
      <c r="A4221" t="s">
        <v>4271</v>
      </c>
    </row>
    <row r="4222" spans="1:1" hidden="1">
      <c r="A4222" t="s">
        <v>4272</v>
      </c>
    </row>
    <row r="4223" spans="1:1" hidden="1">
      <c r="A4223" t="s">
        <v>4273</v>
      </c>
    </row>
    <row r="4224" spans="1:1" hidden="1">
      <c r="A4224" t="s">
        <v>4274</v>
      </c>
    </row>
    <row r="4225" spans="1:1" hidden="1">
      <c r="A4225" t="s">
        <v>4275</v>
      </c>
    </row>
    <row r="4226" spans="1:1" hidden="1">
      <c r="A4226" t="s">
        <v>4276</v>
      </c>
    </row>
    <row r="4227" spans="1:1" hidden="1">
      <c r="A4227" t="s">
        <v>4277</v>
      </c>
    </row>
    <row r="4228" spans="1:1" hidden="1">
      <c r="A4228" t="s">
        <v>4278</v>
      </c>
    </row>
    <row r="4229" spans="1:1" hidden="1">
      <c r="A4229" t="s">
        <v>4279</v>
      </c>
    </row>
    <row r="4230" spans="1:1" hidden="1">
      <c r="A4230" t="s">
        <v>4280</v>
      </c>
    </row>
    <row r="4231" spans="1:1" hidden="1">
      <c r="A4231" t="s">
        <v>4281</v>
      </c>
    </row>
    <row r="4232" spans="1:1" hidden="1">
      <c r="A4232" t="s">
        <v>4282</v>
      </c>
    </row>
    <row r="4233" spans="1:1" hidden="1">
      <c r="A4233" t="s">
        <v>4283</v>
      </c>
    </row>
    <row r="4234" spans="1:1" hidden="1">
      <c r="A4234" t="s">
        <v>4284</v>
      </c>
    </row>
    <row r="4235" spans="1:1" hidden="1">
      <c r="A4235" t="s">
        <v>4285</v>
      </c>
    </row>
    <row r="4236" spans="1:1" hidden="1">
      <c r="A4236" t="s">
        <v>4286</v>
      </c>
    </row>
    <row r="4237" spans="1:1" hidden="1">
      <c r="A4237" t="s">
        <v>4287</v>
      </c>
    </row>
    <row r="4238" spans="1:1" hidden="1">
      <c r="A4238" t="s">
        <v>4288</v>
      </c>
    </row>
    <row r="4239" spans="1:1" hidden="1">
      <c r="A4239" t="s">
        <v>4289</v>
      </c>
    </row>
    <row r="4240" spans="1:1" hidden="1">
      <c r="A4240" t="s">
        <v>4290</v>
      </c>
    </row>
    <row r="4241" spans="1:1" hidden="1">
      <c r="A4241" t="s">
        <v>4291</v>
      </c>
    </row>
    <row r="4242" spans="1:1" hidden="1">
      <c r="A4242" t="s">
        <v>4292</v>
      </c>
    </row>
    <row r="4243" spans="1:1" hidden="1">
      <c r="A4243" t="s">
        <v>4293</v>
      </c>
    </row>
    <row r="4244" spans="1:1" hidden="1">
      <c r="A4244" t="s">
        <v>4294</v>
      </c>
    </row>
    <row r="4245" spans="1:1" hidden="1">
      <c r="A4245" t="s">
        <v>4295</v>
      </c>
    </row>
    <row r="4246" spans="1:1" hidden="1">
      <c r="A4246" t="s">
        <v>4296</v>
      </c>
    </row>
    <row r="4247" spans="1:1" hidden="1">
      <c r="A4247" t="s">
        <v>4297</v>
      </c>
    </row>
    <row r="4248" spans="1:1" hidden="1">
      <c r="A4248" t="s">
        <v>4298</v>
      </c>
    </row>
    <row r="4249" spans="1:1" hidden="1">
      <c r="A4249" t="s">
        <v>4299</v>
      </c>
    </row>
    <row r="4250" spans="1:1" hidden="1">
      <c r="A4250" t="s">
        <v>4300</v>
      </c>
    </row>
    <row r="4251" spans="1:1" hidden="1">
      <c r="A4251" t="s">
        <v>4301</v>
      </c>
    </row>
    <row r="4252" spans="1:1" hidden="1">
      <c r="A4252" t="s">
        <v>4302</v>
      </c>
    </row>
    <row r="4253" spans="1:1" hidden="1">
      <c r="A4253" t="s">
        <v>4303</v>
      </c>
    </row>
    <row r="4254" spans="1:1" hidden="1">
      <c r="A4254" t="s">
        <v>4304</v>
      </c>
    </row>
    <row r="4255" spans="1:1" hidden="1">
      <c r="A4255" t="s">
        <v>4305</v>
      </c>
    </row>
    <row r="4256" spans="1:1" hidden="1">
      <c r="A4256" t="s">
        <v>4306</v>
      </c>
    </row>
    <row r="4257" spans="1:1" hidden="1">
      <c r="A4257" t="s">
        <v>4307</v>
      </c>
    </row>
    <row r="4258" spans="1:1" hidden="1">
      <c r="A4258" t="s">
        <v>4308</v>
      </c>
    </row>
    <row r="4259" spans="1:1" hidden="1">
      <c r="A4259" t="s">
        <v>4309</v>
      </c>
    </row>
    <row r="4260" spans="1:1" hidden="1">
      <c r="A4260" t="s">
        <v>4310</v>
      </c>
    </row>
    <row r="4261" spans="1:1" hidden="1">
      <c r="A4261" t="s">
        <v>4311</v>
      </c>
    </row>
    <row r="4262" spans="1:1" hidden="1">
      <c r="A4262" t="s">
        <v>4312</v>
      </c>
    </row>
    <row r="4263" spans="1:1" hidden="1">
      <c r="A4263" t="s">
        <v>4313</v>
      </c>
    </row>
    <row r="4264" spans="1:1" hidden="1">
      <c r="A4264" t="s">
        <v>4314</v>
      </c>
    </row>
    <row r="4265" spans="1:1" hidden="1">
      <c r="A4265" t="s">
        <v>4315</v>
      </c>
    </row>
  </sheetData>
  <autoFilter ref="A1:A4265" xr:uid="{E6A6557B-9E64-4021-9187-D07A3A85C882}">
    <filterColumn colId="0">
      <filters>
        <filter val="Aditya Birla Sun Life PSU Equity Fund-Direct Plan-Growth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15D6F-BC8B-4805-B3F4-4CF2505FCCBE}">
  <dimension ref="A1:F1289"/>
  <sheetViews>
    <sheetView topLeftCell="A1265" zoomScale="109" workbookViewId="0">
      <selection activeCell="C1287" sqref="C1287"/>
    </sheetView>
  </sheetViews>
  <sheetFormatPr defaultRowHeight="15"/>
  <cols>
    <col min="1" max="1" width="49" customWidth="1"/>
    <col min="2" max="2" width="9.5703125" bestFit="1" customWidth="1"/>
    <col min="3" max="3" width="9.28515625" bestFit="1" customWidth="1"/>
    <col min="6" max="6" width="14.85546875" customWidth="1"/>
  </cols>
  <sheetData>
    <row r="1" spans="1:6" ht="45">
      <c r="A1" t="s">
        <v>32</v>
      </c>
      <c r="B1" s="14" t="s">
        <v>31</v>
      </c>
      <c r="C1" s="14" t="s">
        <v>28</v>
      </c>
      <c r="D1" s="14" t="s">
        <v>29</v>
      </c>
      <c r="E1" s="14" t="s">
        <v>30</v>
      </c>
    </row>
    <row r="2" spans="1:6">
      <c r="A2" t="s">
        <v>33</v>
      </c>
      <c r="B2" s="16">
        <v>43529</v>
      </c>
      <c r="C2" s="15">
        <v>51.298900000000003</v>
      </c>
      <c r="D2" s="15"/>
      <c r="E2" s="15"/>
      <c r="F2" s="16"/>
    </row>
    <row r="3" spans="1:6">
      <c r="A3" t="s">
        <v>33</v>
      </c>
      <c r="B3" s="18">
        <v>43530</v>
      </c>
      <c r="C3" s="17">
        <v>51.402999999999999</v>
      </c>
      <c r="D3" s="17"/>
      <c r="E3" s="17"/>
      <c r="F3" s="18"/>
    </row>
    <row r="4" spans="1:6">
      <c r="A4" t="s">
        <v>33</v>
      </c>
      <c r="B4" s="16">
        <v>43531</v>
      </c>
      <c r="C4" s="15">
        <v>51.3277</v>
      </c>
      <c r="D4" s="15"/>
      <c r="E4" s="15"/>
      <c r="F4" s="16"/>
    </row>
    <row r="5" spans="1:6">
      <c r="A5" t="s">
        <v>33</v>
      </c>
      <c r="B5" s="18">
        <v>43532</v>
      </c>
      <c r="C5" s="17">
        <v>51.046700000000001</v>
      </c>
      <c r="D5" s="17"/>
      <c r="E5" s="17"/>
      <c r="F5" s="18"/>
    </row>
    <row r="6" spans="1:6">
      <c r="A6" t="s">
        <v>33</v>
      </c>
      <c r="B6" s="16">
        <v>43535</v>
      </c>
      <c r="C6" s="15">
        <v>51.908900000000003</v>
      </c>
      <c r="D6" s="15"/>
      <c r="E6" s="15"/>
      <c r="F6" s="16"/>
    </row>
    <row r="7" spans="1:6">
      <c r="A7" t="s">
        <v>33</v>
      </c>
      <c r="B7" s="18">
        <v>43536</v>
      </c>
      <c r="C7" s="17">
        <v>52.001399999999997</v>
      </c>
      <c r="D7" s="17"/>
      <c r="E7" s="17"/>
      <c r="F7" s="18"/>
    </row>
    <row r="8" spans="1:6">
      <c r="A8" t="s">
        <v>33</v>
      </c>
      <c r="B8" s="16">
        <v>43537</v>
      </c>
      <c r="C8" s="15">
        <v>51.813499999999998</v>
      </c>
      <c r="D8" s="15"/>
      <c r="E8" s="15"/>
      <c r="F8" s="16"/>
    </row>
    <row r="9" spans="1:6">
      <c r="A9" t="s">
        <v>33</v>
      </c>
      <c r="B9" s="18">
        <v>43538</v>
      </c>
      <c r="C9" s="17">
        <v>52.054499999999997</v>
      </c>
      <c r="D9" s="17"/>
      <c r="E9" s="17"/>
      <c r="F9" s="18"/>
    </row>
    <row r="10" spans="1:6">
      <c r="A10" t="s">
        <v>33</v>
      </c>
      <c r="B10" s="16">
        <v>43539</v>
      </c>
      <c r="C10" s="15">
        <v>51.941899999999997</v>
      </c>
      <c r="D10" s="15"/>
      <c r="E10" s="15"/>
      <c r="F10" s="16"/>
    </row>
    <row r="11" spans="1:6">
      <c r="A11" t="s">
        <v>33</v>
      </c>
      <c r="B11" s="18">
        <v>43542</v>
      </c>
      <c r="C11" s="17">
        <v>51.651299999999999</v>
      </c>
      <c r="D11" s="17"/>
      <c r="E11" s="17"/>
      <c r="F11" s="18"/>
    </row>
    <row r="12" spans="1:6">
      <c r="A12" t="s">
        <v>33</v>
      </c>
      <c r="B12" s="16">
        <v>43543</v>
      </c>
      <c r="C12" s="15">
        <v>51.7911</v>
      </c>
      <c r="D12" s="15"/>
      <c r="E12" s="15"/>
      <c r="F12" s="16"/>
    </row>
    <row r="13" spans="1:6">
      <c r="A13" t="s">
        <v>33</v>
      </c>
      <c r="B13" s="18">
        <v>43544</v>
      </c>
      <c r="C13" s="17">
        <v>51.543199999999999</v>
      </c>
      <c r="D13" s="17"/>
      <c r="E13" s="17"/>
      <c r="F13" s="18"/>
    </row>
    <row r="14" spans="1:6">
      <c r="A14" t="s">
        <v>33</v>
      </c>
      <c r="B14" s="16">
        <v>43546</v>
      </c>
      <c r="C14" s="15">
        <v>51.310099999999998</v>
      </c>
      <c r="D14" s="15"/>
      <c r="E14" s="15"/>
      <c r="F14" s="16"/>
    </row>
    <row r="15" spans="1:6">
      <c r="A15" t="s">
        <v>33</v>
      </c>
      <c r="B15" s="18">
        <v>43549</v>
      </c>
      <c r="C15" s="17">
        <v>50.614699999999999</v>
      </c>
      <c r="D15" s="17"/>
      <c r="E15" s="17"/>
      <c r="F15" s="18"/>
    </row>
    <row r="16" spans="1:6">
      <c r="A16" t="s">
        <v>33</v>
      </c>
      <c r="B16" s="16">
        <v>43550</v>
      </c>
      <c r="C16" s="15">
        <v>51.246899999999997</v>
      </c>
      <c r="D16" s="15"/>
      <c r="E16" s="15"/>
      <c r="F16" s="16"/>
    </row>
    <row r="17" spans="1:6">
      <c r="A17" t="s">
        <v>33</v>
      </c>
      <c r="B17" s="18">
        <v>43551</v>
      </c>
      <c r="C17" s="17">
        <v>51.566200000000002</v>
      </c>
      <c r="D17" s="17"/>
      <c r="E17" s="17"/>
      <c r="F17" s="18"/>
    </row>
    <row r="18" spans="1:6">
      <c r="A18" t="s">
        <v>33</v>
      </c>
      <c r="B18" s="16">
        <v>43552</v>
      </c>
      <c r="C18" s="15">
        <v>51.9758</v>
      </c>
      <c r="D18" s="15"/>
      <c r="E18" s="15"/>
      <c r="F18" s="16"/>
    </row>
    <row r="19" spans="1:6">
      <c r="A19" t="s">
        <v>33</v>
      </c>
      <c r="B19" s="18">
        <v>43553</v>
      </c>
      <c r="C19" s="17">
        <v>52.2059</v>
      </c>
      <c r="D19" s="17"/>
      <c r="E19" s="17"/>
      <c r="F19" s="18"/>
    </row>
    <row r="20" spans="1:6">
      <c r="A20" t="s">
        <v>33</v>
      </c>
      <c r="B20" s="16">
        <v>43555</v>
      </c>
      <c r="C20" s="15">
        <v>52.202599999999997</v>
      </c>
      <c r="D20" s="15"/>
      <c r="E20" s="15"/>
      <c r="F20" s="16"/>
    </row>
    <row r="21" spans="1:6">
      <c r="A21" t="s">
        <v>33</v>
      </c>
      <c r="B21" s="18">
        <v>43556</v>
      </c>
      <c r="C21" s="17">
        <v>52.755699999999997</v>
      </c>
      <c r="D21" s="17"/>
      <c r="E21" s="17"/>
      <c r="F21" s="18"/>
    </row>
    <row r="22" spans="1:6">
      <c r="A22" t="s">
        <v>33</v>
      </c>
      <c r="B22" s="16">
        <v>43557</v>
      </c>
      <c r="C22" s="15">
        <v>52.365299999999998</v>
      </c>
      <c r="D22" s="15"/>
      <c r="E22" s="15"/>
      <c r="F22" s="16"/>
    </row>
    <row r="23" spans="1:6">
      <c r="A23" t="s">
        <v>33</v>
      </c>
      <c r="B23" s="18">
        <v>43558</v>
      </c>
      <c r="C23" s="17">
        <v>51.8919</v>
      </c>
      <c r="D23" s="17"/>
      <c r="E23" s="17"/>
      <c r="F23" s="18"/>
    </row>
    <row r="24" spans="1:6">
      <c r="A24" t="s">
        <v>33</v>
      </c>
      <c r="B24" s="16">
        <v>43559</v>
      </c>
      <c r="C24" s="15">
        <v>51.576000000000001</v>
      </c>
      <c r="D24" s="15"/>
      <c r="E24" s="15"/>
      <c r="F24" s="16"/>
    </row>
    <row r="25" spans="1:6">
      <c r="A25" t="s">
        <v>33</v>
      </c>
      <c r="B25" s="18">
        <v>43560</v>
      </c>
      <c r="C25" s="17">
        <v>51.955500000000001</v>
      </c>
      <c r="D25" s="17"/>
      <c r="E25" s="17"/>
      <c r="F25" s="18"/>
    </row>
    <row r="26" spans="1:6">
      <c r="A26" t="s">
        <v>33</v>
      </c>
      <c r="B26" s="16">
        <v>43563</v>
      </c>
      <c r="C26" s="15">
        <v>52.678400000000003</v>
      </c>
      <c r="D26" s="15"/>
      <c r="E26" s="15"/>
      <c r="F26" s="16"/>
    </row>
    <row r="27" spans="1:6">
      <c r="A27" t="s">
        <v>33</v>
      </c>
      <c r="B27" s="18">
        <v>43564</v>
      </c>
      <c r="C27" s="17">
        <v>52.438600000000001</v>
      </c>
      <c r="D27" s="17"/>
      <c r="E27" s="17"/>
      <c r="F27" s="18"/>
    </row>
    <row r="28" spans="1:6">
      <c r="A28" t="s">
        <v>33</v>
      </c>
      <c r="B28" s="16">
        <v>43565</v>
      </c>
      <c r="C28" s="15">
        <v>52.289900000000003</v>
      </c>
      <c r="D28" s="15"/>
      <c r="E28" s="15"/>
      <c r="F28" s="16"/>
    </row>
    <row r="29" spans="1:6">
      <c r="A29" t="s">
        <v>33</v>
      </c>
      <c r="B29" s="18">
        <v>43566</v>
      </c>
      <c r="C29" s="17">
        <v>52.438699999999997</v>
      </c>
      <c r="D29" s="17"/>
      <c r="E29" s="17"/>
      <c r="F29" s="18"/>
    </row>
    <row r="30" spans="1:6">
      <c r="A30" t="s">
        <v>33</v>
      </c>
      <c r="B30" s="16">
        <v>43567</v>
      </c>
      <c r="C30" s="15">
        <v>52.7928</v>
      </c>
      <c r="D30" s="15"/>
      <c r="E30" s="15"/>
      <c r="F30" s="16"/>
    </row>
    <row r="31" spans="1:6">
      <c r="A31" t="s">
        <v>33</v>
      </c>
      <c r="B31" s="18">
        <v>43570</v>
      </c>
      <c r="C31" s="17">
        <v>52.690800000000003</v>
      </c>
      <c r="D31" s="17"/>
      <c r="E31" s="17"/>
      <c r="F31" s="18"/>
    </row>
    <row r="32" spans="1:6">
      <c r="A32" t="s">
        <v>33</v>
      </c>
      <c r="B32" s="16">
        <v>43571</v>
      </c>
      <c r="C32" s="15">
        <v>52.485599999999998</v>
      </c>
      <c r="D32" s="15"/>
      <c r="E32" s="15"/>
      <c r="F32" s="16"/>
    </row>
    <row r="33" spans="1:6">
      <c r="A33" t="s">
        <v>33</v>
      </c>
      <c r="B33" s="18">
        <v>43573</v>
      </c>
      <c r="C33" s="17">
        <v>51.499400000000001</v>
      </c>
      <c r="D33" s="17"/>
      <c r="E33" s="17"/>
      <c r="F33" s="18"/>
    </row>
    <row r="34" spans="1:6">
      <c r="A34" t="s">
        <v>33</v>
      </c>
      <c r="B34" s="16">
        <v>43577</v>
      </c>
      <c r="C34" s="15">
        <v>50.298999999999999</v>
      </c>
      <c r="D34" s="15"/>
      <c r="E34" s="15"/>
      <c r="F34" s="16"/>
    </row>
    <row r="35" spans="1:6">
      <c r="A35" t="s">
        <v>33</v>
      </c>
      <c r="B35" s="18">
        <v>43578</v>
      </c>
      <c r="C35" s="17">
        <v>50.508400000000002</v>
      </c>
      <c r="D35" s="17"/>
      <c r="E35" s="17"/>
      <c r="F35" s="18"/>
    </row>
    <row r="36" spans="1:6">
      <c r="A36" t="s">
        <v>33</v>
      </c>
      <c r="B36" s="16">
        <v>43579</v>
      </c>
      <c r="C36" s="15">
        <v>50.640500000000003</v>
      </c>
      <c r="D36" s="15"/>
      <c r="E36" s="15"/>
      <c r="F36" s="16"/>
    </row>
    <row r="37" spans="1:6">
      <c r="A37" t="s">
        <v>33</v>
      </c>
      <c r="B37" s="18">
        <v>43580</v>
      </c>
      <c r="C37" s="17">
        <v>50.214500000000001</v>
      </c>
      <c r="D37" s="17"/>
      <c r="E37" s="17"/>
      <c r="F37" s="18"/>
    </row>
    <row r="38" spans="1:6">
      <c r="A38" t="s">
        <v>33</v>
      </c>
      <c r="B38" s="16">
        <v>43581</v>
      </c>
      <c r="C38" s="15">
        <v>50.346400000000003</v>
      </c>
      <c r="D38" s="15"/>
      <c r="E38" s="15"/>
      <c r="F38" s="16"/>
    </row>
    <row r="39" spans="1:6">
      <c r="A39" t="s">
        <v>33</v>
      </c>
      <c r="B39" s="18">
        <v>43585</v>
      </c>
      <c r="C39" s="17">
        <v>49.220500000000001</v>
      </c>
      <c r="D39" s="17"/>
      <c r="E39" s="17"/>
      <c r="F39" s="18"/>
    </row>
    <row r="40" spans="1:6">
      <c r="A40" t="s">
        <v>33</v>
      </c>
      <c r="B40" s="16">
        <v>43587</v>
      </c>
      <c r="C40" s="15">
        <v>48.716299999999997</v>
      </c>
      <c r="D40" s="15"/>
      <c r="E40" s="15"/>
      <c r="F40" s="16"/>
    </row>
    <row r="41" spans="1:6">
      <c r="A41" t="s">
        <v>33</v>
      </c>
      <c r="B41" s="18">
        <v>43588</v>
      </c>
      <c r="C41" s="17">
        <v>48.686799999999998</v>
      </c>
      <c r="D41" s="17"/>
      <c r="E41" s="17"/>
      <c r="F41" s="18"/>
    </row>
    <row r="42" spans="1:6">
      <c r="A42" t="s">
        <v>33</v>
      </c>
      <c r="B42" s="16">
        <v>43591</v>
      </c>
      <c r="C42" s="15">
        <v>48.087600000000002</v>
      </c>
      <c r="D42" s="15"/>
      <c r="E42" s="15"/>
      <c r="F42" s="16"/>
    </row>
    <row r="43" spans="1:6">
      <c r="A43" t="s">
        <v>33</v>
      </c>
      <c r="B43" s="18">
        <v>43592</v>
      </c>
      <c r="C43" s="17">
        <v>47.306600000000003</v>
      </c>
      <c r="D43" s="17"/>
      <c r="E43" s="17"/>
      <c r="F43" s="18"/>
    </row>
    <row r="44" spans="1:6">
      <c r="A44" t="s">
        <v>33</v>
      </c>
      <c r="B44" s="16">
        <v>43593</v>
      </c>
      <c r="C44" s="15">
        <v>46.780999999999999</v>
      </c>
      <c r="D44" s="15"/>
      <c r="E44" s="15"/>
      <c r="F44" s="16"/>
    </row>
    <row r="45" spans="1:6">
      <c r="A45" t="s">
        <v>33</v>
      </c>
      <c r="B45" s="18">
        <v>43594</v>
      </c>
      <c r="C45" s="17">
        <v>46.6203</v>
      </c>
      <c r="D45" s="17"/>
      <c r="E45" s="17"/>
      <c r="F45" s="18"/>
    </row>
    <row r="46" spans="1:6">
      <c r="A46" t="s">
        <v>33</v>
      </c>
      <c r="B46" s="16">
        <v>43595</v>
      </c>
      <c r="C46" s="15">
        <v>46.458399999999997</v>
      </c>
      <c r="D46" s="15"/>
      <c r="E46" s="15"/>
      <c r="F46" s="16"/>
    </row>
    <row r="47" spans="1:6">
      <c r="A47" t="s">
        <v>33</v>
      </c>
      <c r="B47" s="18">
        <v>43598</v>
      </c>
      <c r="C47" s="17">
        <v>45.280799999999999</v>
      </c>
      <c r="D47" s="17"/>
      <c r="E47" s="17"/>
      <c r="F47" s="18"/>
    </row>
    <row r="48" spans="1:6">
      <c r="A48" t="s">
        <v>33</v>
      </c>
      <c r="B48" s="16">
        <v>43599</v>
      </c>
      <c r="C48" s="15">
        <v>45.649299999999997</v>
      </c>
      <c r="D48" s="15"/>
      <c r="E48" s="15"/>
      <c r="F48" s="16"/>
    </row>
    <row r="49" spans="1:6">
      <c r="A49" t="s">
        <v>33</v>
      </c>
      <c r="B49" s="18">
        <v>43600</v>
      </c>
      <c r="C49" s="17">
        <v>45.275799999999997</v>
      </c>
      <c r="D49" s="17"/>
      <c r="E49" s="17"/>
      <c r="F49" s="18"/>
    </row>
    <row r="50" spans="1:6">
      <c r="A50" t="s">
        <v>33</v>
      </c>
      <c r="B50" s="16">
        <v>43601</v>
      </c>
      <c r="C50" s="15">
        <v>45.3508</v>
      </c>
      <c r="D50" s="15"/>
      <c r="E50" s="15"/>
      <c r="F50" s="16"/>
    </row>
    <row r="51" spans="1:6">
      <c r="A51" t="s">
        <v>33</v>
      </c>
      <c r="B51" s="18">
        <v>43602</v>
      </c>
      <c r="C51" s="17">
        <v>44.645400000000002</v>
      </c>
      <c r="D51" s="17"/>
      <c r="E51" s="17"/>
      <c r="F51" s="18"/>
    </row>
    <row r="52" spans="1:6">
      <c r="A52" t="s">
        <v>33</v>
      </c>
      <c r="B52" s="16">
        <v>43605</v>
      </c>
      <c r="C52" s="15">
        <v>45.729199999999999</v>
      </c>
      <c r="D52" s="15"/>
      <c r="E52" s="15"/>
      <c r="F52" s="16"/>
    </row>
    <row r="53" spans="1:6">
      <c r="A53" t="s">
        <v>33</v>
      </c>
      <c r="B53" s="18">
        <v>43606</v>
      </c>
      <c r="C53" s="17">
        <v>45.391399999999997</v>
      </c>
      <c r="D53" s="17"/>
      <c r="E53" s="17"/>
      <c r="F53" s="18"/>
    </row>
    <row r="54" spans="1:6">
      <c r="A54" t="s">
        <v>33</v>
      </c>
      <c r="B54" s="16">
        <v>43607</v>
      </c>
      <c r="C54" s="15">
        <v>45.920400000000001</v>
      </c>
      <c r="D54" s="15"/>
      <c r="E54" s="15"/>
      <c r="F54" s="16"/>
    </row>
    <row r="55" spans="1:6">
      <c r="A55" t="s">
        <v>33</v>
      </c>
      <c r="B55" s="18">
        <v>43608</v>
      </c>
      <c r="C55" s="17">
        <v>45.855899999999998</v>
      </c>
      <c r="D55" s="17"/>
      <c r="E55" s="17"/>
      <c r="F55" s="18"/>
    </row>
    <row r="56" spans="1:6">
      <c r="A56" t="s">
        <v>33</v>
      </c>
      <c r="B56" s="16">
        <v>43609</v>
      </c>
      <c r="C56" s="15">
        <v>47.518700000000003</v>
      </c>
      <c r="D56" s="15"/>
      <c r="E56" s="15"/>
      <c r="F56" s="16"/>
    </row>
    <row r="57" spans="1:6">
      <c r="A57" t="s">
        <v>33</v>
      </c>
      <c r="B57" s="18">
        <v>43612</v>
      </c>
      <c r="C57" s="17">
        <v>48.709499999999998</v>
      </c>
      <c r="D57" s="17"/>
      <c r="E57" s="17"/>
      <c r="F57" s="18"/>
    </row>
    <row r="58" spans="1:6">
      <c r="A58" t="s">
        <v>33</v>
      </c>
      <c r="B58" s="16">
        <v>43613</v>
      </c>
      <c r="C58" s="15">
        <v>48.350999999999999</v>
      </c>
      <c r="D58" s="15"/>
      <c r="E58" s="15"/>
      <c r="F58" s="16"/>
    </row>
    <row r="59" spans="1:6">
      <c r="A59" t="s">
        <v>33</v>
      </c>
      <c r="B59" s="18">
        <v>43614</v>
      </c>
      <c r="C59" s="17">
        <v>48.140599999999999</v>
      </c>
      <c r="D59" s="17"/>
      <c r="E59" s="17"/>
      <c r="F59" s="18"/>
    </row>
    <row r="60" spans="1:6">
      <c r="A60" t="s">
        <v>33</v>
      </c>
      <c r="B60" s="16">
        <v>43615</v>
      </c>
      <c r="C60" s="15">
        <v>48.091200000000001</v>
      </c>
      <c r="D60" s="15"/>
      <c r="E60" s="15"/>
      <c r="F60" s="16"/>
    </row>
    <row r="61" spans="1:6">
      <c r="A61" t="s">
        <v>33</v>
      </c>
      <c r="B61" s="18">
        <v>43616</v>
      </c>
      <c r="C61" s="17">
        <v>47.676299999999998</v>
      </c>
      <c r="D61" s="17"/>
      <c r="E61" s="17"/>
      <c r="F61" s="18"/>
    </row>
    <row r="62" spans="1:6">
      <c r="A62" t="s">
        <v>33</v>
      </c>
      <c r="B62" s="16">
        <v>43619</v>
      </c>
      <c r="C62" s="15">
        <v>47.4861</v>
      </c>
      <c r="D62" s="15"/>
      <c r="E62" s="15"/>
      <c r="F62" s="16"/>
    </row>
    <row r="63" spans="1:6">
      <c r="A63" t="s">
        <v>33</v>
      </c>
      <c r="B63" s="18">
        <v>43620</v>
      </c>
      <c r="C63" s="17">
        <v>47.447699999999998</v>
      </c>
      <c r="D63" s="17"/>
      <c r="E63" s="17"/>
      <c r="F63" s="18"/>
    </row>
    <row r="64" spans="1:6">
      <c r="A64" t="s">
        <v>33</v>
      </c>
      <c r="B64" s="16">
        <v>43622</v>
      </c>
      <c r="C64" s="15">
        <v>46.745199999999997</v>
      </c>
      <c r="D64" s="15"/>
      <c r="E64" s="15"/>
      <c r="F64" s="16"/>
    </row>
    <row r="65" spans="1:6">
      <c r="A65" t="s">
        <v>33</v>
      </c>
      <c r="B65" s="18">
        <v>43623</v>
      </c>
      <c r="C65" s="17">
        <v>46.686700000000002</v>
      </c>
      <c r="D65" s="17"/>
      <c r="E65" s="17"/>
      <c r="F65" s="18"/>
    </row>
    <row r="66" spans="1:6">
      <c r="A66" t="s">
        <v>33</v>
      </c>
      <c r="B66" s="16">
        <v>43626</v>
      </c>
      <c r="C66" s="15">
        <v>46.542499999999997</v>
      </c>
      <c r="D66" s="15"/>
      <c r="E66" s="15"/>
      <c r="F66" s="16"/>
    </row>
    <row r="67" spans="1:6">
      <c r="A67" t="s">
        <v>33</v>
      </c>
      <c r="B67" s="18">
        <v>43627</v>
      </c>
      <c r="C67" s="17">
        <v>46.649799999999999</v>
      </c>
      <c r="D67" s="17"/>
      <c r="E67" s="17"/>
      <c r="F67" s="18"/>
    </row>
    <row r="68" spans="1:6">
      <c r="A68" t="s">
        <v>33</v>
      </c>
      <c r="B68" s="16">
        <v>43628</v>
      </c>
      <c r="C68" s="15">
        <v>46.678199999999997</v>
      </c>
      <c r="D68" s="15"/>
      <c r="E68" s="15"/>
      <c r="F68" s="16"/>
    </row>
    <row r="69" spans="1:6">
      <c r="A69" t="s">
        <v>33</v>
      </c>
      <c r="B69" s="18">
        <v>43629</v>
      </c>
      <c r="C69" s="17">
        <v>46.478299999999997</v>
      </c>
      <c r="D69" s="17"/>
      <c r="E69" s="17"/>
      <c r="F69" s="18"/>
    </row>
    <row r="70" spans="1:6">
      <c r="A70" t="s">
        <v>33</v>
      </c>
      <c r="B70" s="16">
        <v>43630</v>
      </c>
      <c r="C70" s="15">
        <v>46.152099999999997</v>
      </c>
      <c r="D70" s="15"/>
      <c r="E70" s="15"/>
      <c r="F70" s="16"/>
    </row>
    <row r="71" spans="1:6">
      <c r="A71" t="s">
        <v>33</v>
      </c>
      <c r="B71" s="18">
        <v>43633</v>
      </c>
      <c r="C71" s="17">
        <v>45.7014</v>
      </c>
      <c r="D71" s="17"/>
      <c r="E71" s="17"/>
      <c r="F71" s="18"/>
    </row>
    <row r="72" spans="1:6">
      <c r="A72" t="s">
        <v>33</v>
      </c>
      <c r="B72" s="16">
        <v>43634</v>
      </c>
      <c r="C72" s="15">
        <v>45.551299999999998</v>
      </c>
      <c r="D72" s="15"/>
      <c r="E72" s="15"/>
      <c r="F72" s="16"/>
    </row>
    <row r="73" spans="1:6">
      <c r="A73" t="s">
        <v>33</v>
      </c>
      <c r="B73" s="18">
        <v>43635</v>
      </c>
      <c r="C73" s="17">
        <v>45.231400000000001</v>
      </c>
      <c r="D73" s="17"/>
      <c r="E73" s="17"/>
      <c r="F73" s="18"/>
    </row>
    <row r="74" spans="1:6">
      <c r="A74" t="s">
        <v>33</v>
      </c>
      <c r="B74" s="16">
        <v>43636</v>
      </c>
      <c r="C74" s="15">
        <v>45.5792</v>
      </c>
      <c r="D74" s="15"/>
      <c r="E74" s="15"/>
      <c r="F74" s="16"/>
    </row>
    <row r="75" spans="1:6">
      <c r="A75" t="s">
        <v>33</v>
      </c>
      <c r="B75" s="18">
        <v>43637</v>
      </c>
      <c r="C75" s="17">
        <v>45.610900000000001</v>
      </c>
      <c r="D75" s="17"/>
      <c r="E75" s="17"/>
      <c r="F75" s="18"/>
    </row>
    <row r="76" spans="1:6">
      <c r="A76" t="s">
        <v>33</v>
      </c>
      <c r="B76" s="16">
        <v>43640</v>
      </c>
      <c r="C76" s="15">
        <v>45.416600000000003</v>
      </c>
      <c r="D76" s="15"/>
      <c r="E76" s="15"/>
      <c r="F76" s="16"/>
    </row>
    <row r="77" spans="1:6">
      <c r="A77" t="s">
        <v>33</v>
      </c>
      <c r="B77" s="18">
        <v>43641</v>
      </c>
      <c r="C77" s="17">
        <v>45.594499999999996</v>
      </c>
      <c r="D77" s="17"/>
      <c r="E77" s="17"/>
      <c r="F77" s="18"/>
    </row>
    <row r="78" spans="1:6">
      <c r="A78" t="s">
        <v>33</v>
      </c>
      <c r="B78" s="16">
        <v>43642</v>
      </c>
      <c r="C78" s="15">
        <v>45.799599999999998</v>
      </c>
      <c r="D78" s="15"/>
      <c r="E78" s="15"/>
      <c r="F78" s="16"/>
    </row>
    <row r="79" spans="1:6">
      <c r="A79" t="s">
        <v>33</v>
      </c>
      <c r="B79" s="18">
        <v>43643</v>
      </c>
      <c r="C79" s="17">
        <v>45.906300000000002</v>
      </c>
      <c r="D79" s="17"/>
      <c r="E79" s="17"/>
      <c r="F79" s="18"/>
    </row>
    <row r="80" spans="1:6">
      <c r="A80" t="s">
        <v>33</v>
      </c>
      <c r="B80" s="16">
        <v>43644</v>
      </c>
      <c r="C80" s="15">
        <v>46.078099999999999</v>
      </c>
      <c r="D80" s="15"/>
      <c r="E80" s="15"/>
      <c r="F80" s="16"/>
    </row>
    <row r="81" spans="1:6">
      <c r="A81" t="s">
        <v>33</v>
      </c>
      <c r="B81" s="18">
        <v>43647</v>
      </c>
      <c r="C81" s="17">
        <v>46.332299999999996</v>
      </c>
      <c r="D81" s="17"/>
      <c r="E81" s="17"/>
      <c r="F81" s="18"/>
    </row>
    <row r="82" spans="1:6">
      <c r="A82" t="s">
        <v>33</v>
      </c>
      <c r="B82" s="16">
        <v>43648</v>
      </c>
      <c r="C82" s="15">
        <v>46.226799999999997</v>
      </c>
      <c r="D82" s="15"/>
      <c r="E82" s="15"/>
      <c r="F82" s="16"/>
    </row>
    <row r="83" spans="1:6">
      <c r="A83" t="s">
        <v>33</v>
      </c>
      <c r="B83" s="18">
        <v>43649</v>
      </c>
      <c r="C83" s="17">
        <v>46.347499999999997</v>
      </c>
      <c r="D83" s="17"/>
      <c r="E83" s="17"/>
      <c r="F83" s="18"/>
    </row>
    <row r="84" spans="1:6">
      <c r="A84" t="s">
        <v>33</v>
      </c>
      <c r="B84" s="16">
        <v>43650</v>
      </c>
      <c r="C84" s="15">
        <v>46.619399999999999</v>
      </c>
      <c r="D84" s="15"/>
      <c r="E84" s="15"/>
      <c r="F84" s="16"/>
    </row>
    <row r="85" spans="1:6">
      <c r="A85" t="s">
        <v>33</v>
      </c>
      <c r="B85" s="18">
        <v>43651</v>
      </c>
      <c r="C85" s="17">
        <v>45.889800000000001</v>
      </c>
      <c r="D85" s="17"/>
      <c r="E85" s="17"/>
      <c r="F85" s="18"/>
    </row>
    <row r="86" spans="1:6">
      <c r="A86" t="s">
        <v>33</v>
      </c>
      <c r="B86" s="16">
        <v>43654</v>
      </c>
      <c r="C86" s="15">
        <v>44.467599999999997</v>
      </c>
      <c r="D86" s="15"/>
      <c r="E86" s="15"/>
      <c r="F86" s="16"/>
    </row>
    <row r="87" spans="1:6">
      <c r="A87" t="s">
        <v>33</v>
      </c>
      <c r="B87" s="18">
        <v>43655</v>
      </c>
      <c r="C87" s="17">
        <v>44.871600000000001</v>
      </c>
      <c r="D87" s="17"/>
      <c r="E87" s="17"/>
      <c r="F87" s="18"/>
    </row>
    <row r="88" spans="1:6">
      <c r="A88" t="s">
        <v>33</v>
      </c>
      <c r="B88" s="16">
        <v>43656</v>
      </c>
      <c r="C88" s="15">
        <v>44.534599999999998</v>
      </c>
      <c r="D88" s="15"/>
      <c r="E88" s="15"/>
      <c r="F88" s="16"/>
    </row>
    <row r="89" spans="1:6">
      <c r="A89" t="s">
        <v>33</v>
      </c>
      <c r="B89" s="18">
        <v>43657</v>
      </c>
      <c r="C89" s="17">
        <v>44.785899999999998</v>
      </c>
      <c r="D89" s="17"/>
      <c r="E89" s="17"/>
      <c r="F89" s="18"/>
    </row>
    <row r="90" spans="1:6">
      <c r="A90" t="s">
        <v>33</v>
      </c>
      <c r="B90" s="16">
        <v>43658</v>
      </c>
      <c r="C90" s="15">
        <v>45.108199999999997</v>
      </c>
      <c r="D90" s="15"/>
      <c r="E90" s="15"/>
      <c r="F90" s="16"/>
    </row>
    <row r="91" spans="1:6">
      <c r="A91" t="s">
        <v>33</v>
      </c>
      <c r="B91" s="18">
        <v>43661</v>
      </c>
      <c r="C91" s="17">
        <v>45.0473</v>
      </c>
      <c r="D91" s="17"/>
      <c r="E91" s="17"/>
      <c r="F91" s="18"/>
    </row>
    <row r="92" spans="1:6">
      <c r="A92" t="s">
        <v>33</v>
      </c>
      <c r="B92" s="16">
        <v>43662</v>
      </c>
      <c r="C92" s="15">
        <v>44.911700000000003</v>
      </c>
      <c r="D92" s="15"/>
      <c r="E92" s="15"/>
      <c r="F92" s="16"/>
    </row>
    <row r="93" spans="1:6">
      <c r="A93" t="s">
        <v>33</v>
      </c>
      <c r="B93" s="18">
        <v>43663</v>
      </c>
      <c r="C93" s="17">
        <v>45.106099999999998</v>
      </c>
      <c r="D93" s="17"/>
      <c r="E93" s="17"/>
      <c r="F93" s="18"/>
    </row>
    <row r="94" spans="1:6">
      <c r="A94" t="s">
        <v>33</v>
      </c>
      <c r="B94" s="16">
        <v>43664</v>
      </c>
      <c r="C94" s="15">
        <v>44.412300000000002</v>
      </c>
      <c r="D94" s="15"/>
      <c r="E94" s="15"/>
      <c r="F94" s="16"/>
    </row>
    <row r="95" spans="1:6">
      <c r="A95" t="s">
        <v>33</v>
      </c>
      <c r="B95" s="18">
        <v>43665</v>
      </c>
      <c r="C95" s="17">
        <v>43.707799999999999</v>
      </c>
      <c r="D95" s="17"/>
      <c r="E95" s="17"/>
      <c r="F95" s="18"/>
    </row>
    <row r="96" spans="1:6">
      <c r="A96" t="s">
        <v>33</v>
      </c>
      <c r="B96" s="16">
        <v>43668</v>
      </c>
      <c r="C96" s="15">
        <v>43.276800000000001</v>
      </c>
      <c r="D96" s="15"/>
      <c r="E96" s="15"/>
      <c r="F96" s="16"/>
    </row>
    <row r="97" spans="1:6">
      <c r="A97" t="s">
        <v>33</v>
      </c>
      <c r="B97" s="18">
        <v>43669</v>
      </c>
      <c r="C97" s="17">
        <v>43.352800000000002</v>
      </c>
      <c r="D97" s="17"/>
      <c r="E97" s="17"/>
      <c r="F97" s="18"/>
    </row>
    <row r="98" spans="1:6">
      <c r="A98" t="s">
        <v>33</v>
      </c>
      <c r="B98" s="16">
        <v>43670</v>
      </c>
      <c r="C98" s="15">
        <v>42.772100000000002</v>
      </c>
      <c r="D98" s="15"/>
      <c r="E98" s="15"/>
      <c r="F98" s="16"/>
    </row>
    <row r="99" spans="1:6">
      <c r="A99" t="s">
        <v>33</v>
      </c>
      <c r="B99" s="18">
        <v>43671</v>
      </c>
      <c r="C99" s="17">
        <v>42.892699999999998</v>
      </c>
      <c r="D99" s="17"/>
      <c r="E99" s="17"/>
      <c r="F99" s="18"/>
    </row>
    <row r="100" spans="1:6">
      <c r="A100" t="s">
        <v>33</v>
      </c>
      <c r="B100" s="16">
        <v>43672</v>
      </c>
      <c r="C100" s="15">
        <v>42.9572</v>
      </c>
      <c r="D100" s="15"/>
      <c r="E100" s="15"/>
      <c r="F100" s="16"/>
    </row>
    <row r="101" spans="1:6">
      <c r="A101" t="s">
        <v>33</v>
      </c>
      <c r="B101" s="18">
        <v>43675</v>
      </c>
      <c r="C101" s="17">
        <v>41.996600000000001</v>
      </c>
      <c r="D101" s="17"/>
      <c r="E101" s="17"/>
      <c r="F101" s="18"/>
    </row>
    <row r="102" spans="1:6">
      <c r="A102" t="s">
        <v>33</v>
      </c>
      <c r="B102" s="16">
        <v>43676</v>
      </c>
      <c r="C102" s="15">
        <v>40.296399999999998</v>
      </c>
      <c r="D102" s="15"/>
      <c r="E102" s="15"/>
      <c r="F102" s="16"/>
    </row>
    <row r="103" spans="1:6">
      <c r="A103" t="s">
        <v>33</v>
      </c>
      <c r="B103" s="18">
        <v>43677</v>
      </c>
      <c r="C103" s="17">
        <v>40.619300000000003</v>
      </c>
      <c r="D103" s="17"/>
      <c r="E103" s="17"/>
      <c r="F103" s="18"/>
    </row>
    <row r="104" spans="1:6">
      <c r="A104" t="s">
        <v>33</v>
      </c>
      <c r="B104" s="16">
        <v>43678</v>
      </c>
      <c r="C104" s="15">
        <v>40.110500000000002</v>
      </c>
      <c r="D104" s="15"/>
      <c r="E104" s="15"/>
      <c r="F104" s="16"/>
    </row>
    <row r="105" spans="1:6">
      <c r="A105" t="s">
        <v>33</v>
      </c>
      <c r="B105" s="18">
        <v>43679</v>
      </c>
      <c r="C105" s="17">
        <v>39.914099999999998</v>
      </c>
      <c r="D105" s="17"/>
      <c r="E105" s="17"/>
      <c r="F105" s="18"/>
    </row>
    <row r="106" spans="1:6">
      <c r="A106" t="s">
        <v>33</v>
      </c>
      <c r="B106" s="16">
        <v>43682</v>
      </c>
      <c r="C106" s="15">
        <v>39.041899999999998</v>
      </c>
      <c r="D106" s="15"/>
      <c r="E106" s="15"/>
      <c r="F106" s="16"/>
    </row>
    <row r="107" spans="1:6">
      <c r="A107" t="s">
        <v>33</v>
      </c>
      <c r="B107" s="18">
        <v>43683</v>
      </c>
      <c r="C107" s="17">
        <v>39.375399999999999</v>
      </c>
      <c r="D107" s="17"/>
      <c r="E107" s="17"/>
      <c r="F107" s="18"/>
    </row>
    <row r="108" spans="1:6">
      <c r="A108" t="s">
        <v>33</v>
      </c>
      <c r="B108" s="16">
        <v>43684</v>
      </c>
      <c r="C108" s="15">
        <v>38.583399999999997</v>
      </c>
      <c r="D108" s="15"/>
      <c r="E108" s="15"/>
      <c r="F108" s="16"/>
    </row>
    <row r="109" spans="1:6">
      <c r="A109" t="s">
        <v>33</v>
      </c>
      <c r="B109" s="18">
        <v>43685</v>
      </c>
      <c r="C109" s="17">
        <v>39.232700000000001</v>
      </c>
      <c r="D109" s="17"/>
      <c r="E109" s="17"/>
      <c r="F109" s="18"/>
    </row>
    <row r="110" spans="1:6">
      <c r="A110" t="s">
        <v>33</v>
      </c>
      <c r="B110" s="16">
        <v>43686</v>
      </c>
      <c r="C110" s="15">
        <v>39.680799999999998</v>
      </c>
      <c r="D110" s="15"/>
      <c r="E110" s="15"/>
      <c r="F110" s="16"/>
    </row>
    <row r="111" spans="1:6">
      <c r="A111" t="s">
        <v>33</v>
      </c>
      <c r="B111" s="18">
        <v>43690</v>
      </c>
      <c r="C111" s="17">
        <v>38.270000000000003</v>
      </c>
      <c r="D111" s="17"/>
      <c r="E111" s="17"/>
      <c r="F111" s="18"/>
    </row>
    <row r="112" spans="1:6">
      <c r="A112" t="s">
        <v>33</v>
      </c>
      <c r="B112" s="16">
        <v>43691</v>
      </c>
      <c r="C112" s="15">
        <v>38.8508</v>
      </c>
      <c r="D112" s="15"/>
      <c r="E112" s="15"/>
      <c r="F112" s="16"/>
    </row>
    <row r="113" spans="1:6">
      <c r="A113" t="s">
        <v>33</v>
      </c>
      <c r="B113" s="18">
        <v>43693</v>
      </c>
      <c r="C113" s="17">
        <v>38.901200000000003</v>
      </c>
      <c r="D113" s="17"/>
      <c r="E113" s="17"/>
      <c r="F113" s="18"/>
    </row>
    <row r="114" spans="1:6">
      <c r="A114" t="s">
        <v>33</v>
      </c>
      <c r="B114" s="16">
        <v>43696</v>
      </c>
      <c r="C114" s="15">
        <v>38.987299999999998</v>
      </c>
      <c r="D114" s="15"/>
      <c r="E114" s="15"/>
      <c r="F114" s="16"/>
    </row>
    <row r="115" spans="1:6">
      <c r="A115" t="s">
        <v>33</v>
      </c>
      <c r="B115" s="18">
        <v>43697</v>
      </c>
      <c r="C115" s="17">
        <v>38.285600000000002</v>
      </c>
      <c r="D115" s="17"/>
      <c r="E115" s="17"/>
      <c r="F115" s="18"/>
    </row>
    <row r="116" spans="1:6">
      <c r="A116" t="s">
        <v>33</v>
      </c>
      <c r="B116" s="16">
        <v>43698</v>
      </c>
      <c r="C116" s="15">
        <v>37.443899999999999</v>
      </c>
      <c r="D116" s="15"/>
      <c r="E116" s="15"/>
      <c r="F116" s="16"/>
    </row>
    <row r="117" spans="1:6">
      <c r="A117" t="s">
        <v>33</v>
      </c>
      <c r="B117" s="18">
        <v>43699</v>
      </c>
      <c r="C117" s="17">
        <v>36.463999999999999</v>
      </c>
      <c r="D117" s="17"/>
      <c r="E117" s="17"/>
      <c r="F117" s="18"/>
    </row>
    <row r="118" spans="1:6">
      <c r="A118" t="s">
        <v>33</v>
      </c>
      <c r="B118" s="16">
        <v>43700</v>
      </c>
      <c r="C118" s="15">
        <v>36.597900000000003</v>
      </c>
      <c r="D118" s="15"/>
      <c r="E118" s="15"/>
      <c r="F118" s="16"/>
    </row>
    <row r="119" spans="1:6">
      <c r="A119" t="s">
        <v>33</v>
      </c>
      <c r="B119" s="18">
        <v>43703</v>
      </c>
      <c r="C119" s="17">
        <v>37.471299999999999</v>
      </c>
      <c r="D119" s="17"/>
      <c r="E119" s="17"/>
      <c r="F119" s="18"/>
    </row>
    <row r="120" spans="1:6">
      <c r="A120" t="s">
        <v>33</v>
      </c>
      <c r="B120" s="16">
        <v>43704</v>
      </c>
      <c r="C120" s="15">
        <v>38.517899999999997</v>
      </c>
      <c r="D120" s="15"/>
      <c r="E120" s="15"/>
      <c r="F120" s="16"/>
    </row>
    <row r="121" spans="1:6">
      <c r="A121" t="s">
        <v>33</v>
      </c>
      <c r="B121" s="18">
        <v>43705</v>
      </c>
      <c r="C121" s="17">
        <v>37.9193</v>
      </c>
      <c r="D121" s="17"/>
      <c r="E121" s="17"/>
      <c r="F121" s="18"/>
    </row>
    <row r="122" spans="1:6">
      <c r="A122" t="s">
        <v>33</v>
      </c>
      <c r="B122" s="16">
        <v>43706</v>
      </c>
      <c r="C122" s="15">
        <v>37.962899999999998</v>
      </c>
      <c r="D122" s="15"/>
      <c r="E122" s="15"/>
      <c r="F122" s="16"/>
    </row>
    <row r="123" spans="1:6">
      <c r="A123" t="s">
        <v>33</v>
      </c>
      <c r="B123" s="18">
        <v>43707</v>
      </c>
      <c r="C123" s="17">
        <v>38.288400000000003</v>
      </c>
      <c r="D123" s="17"/>
      <c r="E123" s="17"/>
      <c r="F123" s="18"/>
    </row>
    <row r="124" spans="1:6">
      <c r="A124" t="s">
        <v>33</v>
      </c>
      <c r="B124" s="16">
        <v>43711</v>
      </c>
      <c r="C124" s="15">
        <v>37.997999999999998</v>
      </c>
      <c r="D124" s="15"/>
      <c r="E124" s="15"/>
      <c r="F124" s="16"/>
    </row>
    <row r="125" spans="1:6">
      <c r="A125" t="s">
        <v>33</v>
      </c>
      <c r="B125" s="18">
        <v>43712</v>
      </c>
      <c r="C125" s="17">
        <v>37.892800000000001</v>
      </c>
      <c r="D125" s="17"/>
      <c r="E125" s="17"/>
      <c r="F125" s="18"/>
    </row>
    <row r="126" spans="1:6">
      <c r="A126" t="s">
        <v>33</v>
      </c>
      <c r="B126" s="16">
        <v>43713</v>
      </c>
      <c r="C126" s="15">
        <v>37.968000000000004</v>
      </c>
      <c r="D126" s="15"/>
      <c r="E126" s="15"/>
      <c r="F126" s="16"/>
    </row>
    <row r="127" spans="1:6">
      <c r="A127" t="s">
        <v>33</v>
      </c>
      <c r="B127" s="18">
        <v>43714</v>
      </c>
      <c r="C127" s="17">
        <v>38.555199999999999</v>
      </c>
      <c r="D127" s="17"/>
      <c r="E127" s="17"/>
      <c r="F127" s="18"/>
    </row>
    <row r="128" spans="1:6">
      <c r="A128" t="s">
        <v>33</v>
      </c>
      <c r="B128" s="16">
        <v>43717</v>
      </c>
      <c r="C128" s="15">
        <v>39.113700000000001</v>
      </c>
      <c r="D128" s="15"/>
      <c r="E128" s="15"/>
      <c r="F128" s="16"/>
    </row>
    <row r="129" spans="1:6">
      <c r="A129" t="s">
        <v>33</v>
      </c>
      <c r="B129" s="18">
        <v>43719</v>
      </c>
      <c r="C129" s="17">
        <v>39.734200000000001</v>
      </c>
      <c r="D129" s="17"/>
      <c r="E129" s="17"/>
      <c r="F129" s="18"/>
    </row>
    <row r="130" spans="1:6">
      <c r="A130" t="s">
        <v>33</v>
      </c>
      <c r="B130" s="16">
        <v>43720</v>
      </c>
      <c r="C130" s="15">
        <v>39.7562</v>
      </c>
      <c r="D130" s="15"/>
      <c r="E130" s="15"/>
      <c r="F130" s="16"/>
    </row>
    <row r="131" spans="1:6">
      <c r="A131" t="s">
        <v>33</v>
      </c>
      <c r="B131" s="18">
        <v>43721</v>
      </c>
      <c r="C131" s="17">
        <v>39.895299999999999</v>
      </c>
      <c r="D131" s="17"/>
      <c r="E131" s="17"/>
      <c r="F131" s="18"/>
    </row>
    <row r="132" spans="1:6">
      <c r="A132" t="s">
        <v>33</v>
      </c>
      <c r="B132" s="16">
        <v>43724</v>
      </c>
      <c r="C132" s="15">
        <v>40.138500000000001</v>
      </c>
      <c r="D132" s="15"/>
      <c r="E132" s="15"/>
      <c r="F132" s="16"/>
    </row>
    <row r="133" spans="1:6">
      <c r="A133" t="s">
        <v>33</v>
      </c>
      <c r="B133" s="18">
        <v>43725</v>
      </c>
      <c r="C133" s="17">
        <v>38.993099999999998</v>
      </c>
      <c r="D133" s="17"/>
      <c r="E133" s="17"/>
      <c r="F133" s="18"/>
    </row>
    <row r="134" spans="1:6">
      <c r="A134" t="s">
        <v>33</v>
      </c>
      <c r="B134" s="16">
        <v>43726</v>
      </c>
      <c r="C134" s="15">
        <v>39.352600000000002</v>
      </c>
      <c r="D134" s="15"/>
      <c r="E134" s="15"/>
      <c r="F134" s="16"/>
    </row>
    <row r="135" spans="1:6">
      <c r="A135" t="s">
        <v>33</v>
      </c>
      <c r="B135" s="18">
        <v>43727</v>
      </c>
      <c r="C135" s="17">
        <v>38.758600000000001</v>
      </c>
      <c r="D135" s="17"/>
      <c r="E135" s="17"/>
      <c r="F135" s="18"/>
    </row>
    <row r="136" spans="1:6">
      <c r="A136" t="s">
        <v>33</v>
      </c>
      <c r="B136" s="16">
        <v>43728</v>
      </c>
      <c r="C136" s="15">
        <v>40.146999999999998</v>
      </c>
      <c r="D136" s="15"/>
      <c r="E136" s="15"/>
      <c r="F136" s="16"/>
    </row>
    <row r="137" spans="1:6">
      <c r="A137" t="s">
        <v>33</v>
      </c>
      <c r="B137" s="18">
        <v>43731</v>
      </c>
      <c r="C137" s="17">
        <v>41.447000000000003</v>
      </c>
      <c r="D137" s="17"/>
      <c r="E137" s="17"/>
      <c r="F137" s="18"/>
    </row>
    <row r="138" spans="1:6">
      <c r="A138" t="s">
        <v>33</v>
      </c>
      <c r="B138" s="16">
        <v>43732</v>
      </c>
      <c r="C138" s="15">
        <v>41.333500000000001</v>
      </c>
      <c r="D138" s="15"/>
      <c r="E138" s="15"/>
      <c r="F138" s="16"/>
    </row>
    <row r="139" spans="1:6">
      <c r="A139" t="s">
        <v>33</v>
      </c>
      <c r="B139" s="18">
        <v>43733</v>
      </c>
      <c r="C139" s="17">
        <v>40.534300000000002</v>
      </c>
      <c r="D139" s="17"/>
      <c r="E139" s="17"/>
      <c r="F139" s="18"/>
    </row>
    <row r="140" spans="1:6">
      <c r="A140" t="s">
        <v>33</v>
      </c>
      <c r="B140" s="16">
        <v>43734</v>
      </c>
      <c r="C140" s="15">
        <v>40.770600000000002</v>
      </c>
      <c r="D140" s="15"/>
      <c r="E140" s="15"/>
      <c r="F140" s="16"/>
    </row>
    <row r="141" spans="1:6">
      <c r="A141" t="s">
        <v>33</v>
      </c>
      <c r="B141" s="18">
        <v>43735</v>
      </c>
      <c r="C141" s="17">
        <v>40.784599999999998</v>
      </c>
      <c r="D141" s="17"/>
      <c r="E141" s="17"/>
      <c r="F141" s="18"/>
    </row>
    <row r="142" spans="1:6">
      <c r="A142" t="s">
        <v>33</v>
      </c>
      <c r="B142" s="16">
        <v>43738</v>
      </c>
      <c r="C142" s="15">
        <v>39.834800000000001</v>
      </c>
      <c r="D142" s="15"/>
      <c r="E142" s="15"/>
      <c r="F142" s="16"/>
    </row>
    <row r="143" spans="1:6">
      <c r="A143" t="s">
        <v>33</v>
      </c>
      <c r="B143" s="18">
        <v>43739</v>
      </c>
      <c r="C143" s="17">
        <v>39.473399999999998</v>
      </c>
      <c r="D143" s="17"/>
      <c r="E143" s="17"/>
      <c r="F143" s="18"/>
    </row>
    <row r="144" spans="1:6">
      <c r="A144" t="s">
        <v>33</v>
      </c>
      <c r="B144" s="16">
        <v>43741</v>
      </c>
      <c r="C144" s="15">
        <v>39.3337</v>
      </c>
      <c r="D144" s="15"/>
      <c r="E144" s="15"/>
      <c r="F144" s="16"/>
    </row>
    <row r="145" spans="1:6">
      <c r="A145" t="s">
        <v>33</v>
      </c>
      <c r="B145" s="18">
        <v>43742</v>
      </c>
      <c r="C145" s="17">
        <v>38.811799999999998</v>
      </c>
      <c r="D145" s="17"/>
      <c r="E145" s="17"/>
      <c r="F145" s="18"/>
    </row>
    <row r="146" spans="1:6">
      <c r="A146" t="s">
        <v>33</v>
      </c>
      <c r="B146" s="16">
        <v>43745</v>
      </c>
      <c r="C146" s="15">
        <v>38.5608</v>
      </c>
      <c r="D146" s="15"/>
      <c r="E146" s="15"/>
      <c r="F146" s="16"/>
    </row>
    <row r="147" spans="1:6">
      <c r="A147" t="s">
        <v>33</v>
      </c>
      <c r="B147" s="18">
        <v>43747</v>
      </c>
      <c r="C147" s="17">
        <v>38.675699999999999</v>
      </c>
      <c r="D147" s="17"/>
      <c r="E147" s="17"/>
      <c r="F147" s="18"/>
    </row>
    <row r="148" spans="1:6">
      <c r="A148" t="s">
        <v>33</v>
      </c>
      <c r="B148" s="16">
        <v>43748</v>
      </c>
      <c r="C148" s="15">
        <v>38.654899999999998</v>
      </c>
      <c r="D148" s="15"/>
      <c r="E148" s="15"/>
      <c r="F148" s="16"/>
    </row>
    <row r="149" spans="1:6">
      <c r="A149" t="s">
        <v>33</v>
      </c>
      <c r="B149" s="18">
        <v>43749</v>
      </c>
      <c r="C149" s="17">
        <v>38.696800000000003</v>
      </c>
      <c r="D149" s="17"/>
      <c r="E149" s="17"/>
      <c r="F149" s="18"/>
    </row>
    <row r="150" spans="1:6">
      <c r="A150" t="s">
        <v>33</v>
      </c>
      <c r="B150" s="16">
        <v>43752</v>
      </c>
      <c r="C150" s="15">
        <v>38.735300000000002</v>
      </c>
      <c r="D150" s="15"/>
      <c r="E150" s="15"/>
      <c r="F150" s="16"/>
    </row>
    <row r="151" spans="1:6">
      <c r="A151" t="s">
        <v>33</v>
      </c>
      <c r="B151" s="18">
        <v>43753</v>
      </c>
      <c r="C151" s="17">
        <v>38.732100000000003</v>
      </c>
      <c r="D151" s="17"/>
      <c r="E151" s="17"/>
      <c r="F151" s="18"/>
    </row>
    <row r="152" spans="1:6">
      <c r="A152" t="s">
        <v>33</v>
      </c>
      <c r="B152" s="16">
        <v>43754</v>
      </c>
      <c r="C152" s="15">
        <v>38.712899999999998</v>
      </c>
      <c r="D152" s="15"/>
      <c r="E152" s="15"/>
      <c r="F152" s="16"/>
    </row>
    <row r="153" spans="1:6">
      <c r="A153" t="s">
        <v>33</v>
      </c>
      <c r="B153" s="18">
        <v>43755</v>
      </c>
      <c r="C153" s="17">
        <v>39.101799999999997</v>
      </c>
      <c r="D153" s="17"/>
      <c r="E153" s="17"/>
      <c r="F153" s="18"/>
    </row>
    <row r="154" spans="1:6">
      <c r="A154" t="s">
        <v>33</v>
      </c>
      <c r="B154" s="16">
        <v>43756</v>
      </c>
      <c r="C154" s="15">
        <v>39.923200000000001</v>
      </c>
      <c r="D154" s="15"/>
      <c r="E154" s="15"/>
      <c r="F154" s="16"/>
    </row>
    <row r="155" spans="1:6">
      <c r="A155" t="s">
        <v>33</v>
      </c>
      <c r="B155" s="18">
        <v>43760</v>
      </c>
      <c r="C155" s="17">
        <v>40.459099999999999</v>
      </c>
      <c r="D155" s="17"/>
      <c r="E155" s="17"/>
      <c r="F155" s="18"/>
    </row>
    <row r="156" spans="1:6">
      <c r="A156" t="s">
        <v>33</v>
      </c>
      <c r="B156" s="16">
        <v>43761</v>
      </c>
      <c r="C156" s="15">
        <v>40.780900000000003</v>
      </c>
      <c r="D156" s="15"/>
      <c r="E156" s="15"/>
      <c r="F156" s="16"/>
    </row>
    <row r="157" spans="1:6">
      <c r="A157" t="s">
        <v>33</v>
      </c>
      <c r="B157" s="18">
        <v>43762</v>
      </c>
      <c r="C157" s="17">
        <v>40.508099999999999</v>
      </c>
      <c r="D157" s="17"/>
      <c r="E157" s="17"/>
      <c r="F157" s="18"/>
    </row>
    <row r="158" spans="1:6">
      <c r="A158" t="s">
        <v>33</v>
      </c>
      <c r="B158" s="16">
        <v>43763</v>
      </c>
      <c r="C158" s="15">
        <v>40.424100000000003</v>
      </c>
      <c r="D158" s="15"/>
      <c r="E158" s="15"/>
      <c r="F158" s="16"/>
    </row>
    <row r="159" spans="1:6">
      <c r="A159" t="s">
        <v>33</v>
      </c>
      <c r="B159" s="18">
        <v>43767</v>
      </c>
      <c r="C159" s="17">
        <v>40.944200000000002</v>
      </c>
      <c r="D159" s="17"/>
      <c r="E159" s="17"/>
      <c r="F159" s="18"/>
    </row>
    <row r="160" spans="1:6">
      <c r="A160" t="s">
        <v>33</v>
      </c>
      <c r="B160" s="16">
        <v>43768</v>
      </c>
      <c r="C160" s="15">
        <v>41.324300000000001</v>
      </c>
      <c r="D160" s="15"/>
      <c r="E160" s="15"/>
      <c r="F160" s="16"/>
    </row>
    <row r="161" spans="1:6">
      <c r="A161" t="s">
        <v>33</v>
      </c>
      <c r="B161" s="18">
        <v>43769</v>
      </c>
      <c r="C161" s="17">
        <v>41.271299999999997</v>
      </c>
      <c r="D161" s="17"/>
      <c r="E161" s="17"/>
      <c r="F161" s="18"/>
    </row>
    <row r="162" spans="1:6">
      <c r="A162" t="s">
        <v>33</v>
      </c>
      <c r="B162" s="16">
        <v>43770</v>
      </c>
      <c r="C162" s="15">
        <v>41.168199999999999</v>
      </c>
      <c r="D162" s="15"/>
      <c r="E162" s="15"/>
      <c r="F162" s="16"/>
    </row>
    <row r="163" spans="1:6">
      <c r="A163" t="s">
        <v>33</v>
      </c>
      <c r="B163" s="18">
        <v>43773</v>
      </c>
      <c r="C163" s="17">
        <v>41.787100000000002</v>
      </c>
      <c r="D163" s="17"/>
      <c r="E163" s="17"/>
      <c r="F163" s="18"/>
    </row>
    <row r="164" spans="1:6">
      <c r="A164" t="s">
        <v>33</v>
      </c>
      <c r="B164" s="16">
        <v>43774</v>
      </c>
      <c r="C164" s="15">
        <v>41.237099999999998</v>
      </c>
      <c r="D164" s="15"/>
      <c r="E164" s="15"/>
      <c r="F164" s="16"/>
    </row>
    <row r="165" spans="1:6">
      <c r="A165" t="s">
        <v>33</v>
      </c>
      <c r="B165" s="18">
        <v>43775</v>
      </c>
      <c r="C165" s="17">
        <v>41.091900000000003</v>
      </c>
      <c r="D165" s="17"/>
      <c r="E165" s="17"/>
      <c r="F165" s="18"/>
    </row>
    <row r="166" spans="1:6">
      <c r="A166" t="s">
        <v>33</v>
      </c>
      <c r="B166" s="16">
        <v>43776</v>
      </c>
      <c r="C166" s="15">
        <v>41.219000000000001</v>
      </c>
      <c r="D166" s="15"/>
      <c r="E166" s="15"/>
      <c r="F166" s="16"/>
    </row>
    <row r="167" spans="1:6">
      <c r="A167" t="s">
        <v>33</v>
      </c>
      <c r="B167" s="18">
        <v>43777</v>
      </c>
      <c r="C167" s="17">
        <v>40.914000000000001</v>
      </c>
      <c r="D167" s="17"/>
      <c r="E167" s="17"/>
      <c r="F167" s="18"/>
    </row>
    <row r="168" spans="1:6">
      <c r="A168" t="s">
        <v>33</v>
      </c>
      <c r="B168" s="16">
        <v>43780</v>
      </c>
      <c r="C168" s="15">
        <v>40.8919</v>
      </c>
      <c r="D168" s="15"/>
      <c r="E168" s="15"/>
      <c r="F168" s="16"/>
    </row>
    <row r="169" spans="1:6">
      <c r="A169" t="s">
        <v>33</v>
      </c>
      <c r="B169" s="18">
        <v>43782</v>
      </c>
      <c r="C169" s="17">
        <v>41.434899999999999</v>
      </c>
      <c r="D169" s="17"/>
      <c r="E169" s="17"/>
      <c r="F169" s="18"/>
    </row>
    <row r="170" spans="1:6">
      <c r="A170" t="s">
        <v>33</v>
      </c>
      <c r="B170" s="16">
        <v>43783</v>
      </c>
      <c r="C170" s="15">
        <v>41.078800000000001</v>
      </c>
      <c r="D170" s="15"/>
      <c r="E170" s="15"/>
      <c r="F170" s="16"/>
    </row>
    <row r="171" spans="1:6">
      <c r="A171" t="s">
        <v>33</v>
      </c>
      <c r="B171" s="18">
        <v>43784</v>
      </c>
      <c r="C171" s="17">
        <v>41.148800000000001</v>
      </c>
      <c r="D171" s="17"/>
      <c r="E171" s="17"/>
      <c r="F171" s="18"/>
    </row>
    <row r="172" spans="1:6">
      <c r="A172" t="s">
        <v>33</v>
      </c>
      <c r="B172" s="16">
        <v>43787</v>
      </c>
      <c r="C172" s="15">
        <v>41.144100000000002</v>
      </c>
      <c r="D172" s="15"/>
      <c r="E172" s="15"/>
      <c r="F172" s="16"/>
    </row>
    <row r="173" spans="1:6">
      <c r="A173" t="s">
        <v>33</v>
      </c>
      <c r="B173" s="18">
        <v>43788</v>
      </c>
      <c r="C173" s="17">
        <v>41.340800000000002</v>
      </c>
      <c r="D173" s="17"/>
      <c r="E173" s="17"/>
      <c r="F173" s="18"/>
    </row>
    <row r="174" spans="1:6">
      <c r="A174" t="s">
        <v>33</v>
      </c>
      <c r="B174" s="16">
        <v>43789</v>
      </c>
      <c r="C174" s="15">
        <v>41.19</v>
      </c>
      <c r="D174" s="15"/>
      <c r="E174" s="15"/>
      <c r="F174" s="16"/>
    </row>
    <row r="175" spans="1:6">
      <c r="A175" t="s">
        <v>33</v>
      </c>
      <c r="B175" s="18">
        <v>43790</v>
      </c>
      <c r="C175" s="17">
        <v>41.552900000000001</v>
      </c>
      <c r="D175" s="17"/>
      <c r="E175" s="17"/>
      <c r="F175" s="18"/>
    </row>
    <row r="176" spans="1:6">
      <c r="A176" t="s">
        <v>33</v>
      </c>
      <c r="B176" s="16">
        <v>43791</v>
      </c>
      <c r="C176" s="15">
        <v>41.302799999999998</v>
      </c>
      <c r="D176" s="15"/>
      <c r="E176" s="15"/>
      <c r="F176" s="16"/>
    </row>
    <row r="177" spans="1:6">
      <c r="A177" t="s">
        <v>33</v>
      </c>
      <c r="B177" s="18">
        <v>43794</v>
      </c>
      <c r="C177" s="17">
        <v>41.107599999999998</v>
      </c>
      <c r="D177" s="17"/>
      <c r="E177" s="17"/>
      <c r="F177" s="18"/>
    </row>
    <row r="178" spans="1:6">
      <c r="A178" t="s">
        <v>33</v>
      </c>
      <c r="B178" s="16">
        <v>43795</v>
      </c>
      <c r="C178" s="15">
        <v>41.322600000000001</v>
      </c>
      <c r="D178" s="15"/>
      <c r="E178" s="15"/>
      <c r="F178" s="16"/>
    </row>
    <row r="179" spans="1:6">
      <c r="A179" t="s">
        <v>33</v>
      </c>
      <c r="B179" s="18">
        <v>43796</v>
      </c>
      <c r="C179" s="17">
        <v>41.197499999999998</v>
      </c>
      <c r="D179" s="17"/>
      <c r="E179" s="17"/>
      <c r="F179" s="18"/>
    </row>
    <row r="180" spans="1:6">
      <c r="A180" t="s">
        <v>33</v>
      </c>
      <c r="B180" s="16">
        <v>43797</v>
      </c>
      <c r="C180" s="15">
        <v>41.384</v>
      </c>
      <c r="D180" s="15"/>
      <c r="E180" s="15"/>
      <c r="F180" s="16"/>
    </row>
    <row r="181" spans="1:6">
      <c r="A181" t="s">
        <v>33</v>
      </c>
      <c r="B181" s="18">
        <v>43798</v>
      </c>
      <c r="C181" s="17">
        <v>41.374699999999997</v>
      </c>
      <c r="D181" s="17"/>
      <c r="E181" s="17"/>
      <c r="F181" s="18"/>
    </row>
    <row r="182" spans="1:6">
      <c r="A182" t="s">
        <v>33</v>
      </c>
      <c r="B182" s="16">
        <v>43801</v>
      </c>
      <c r="C182" s="15">
        <v>41.055700000000002</v>
      </c>
      <c r="D182" s="15"/>
      <c r="E182" s="15"/>
      <c r="F182" s="16"/>
    </row>
    <row r="183" spans="1:6">
      <c r="A183" t="s">
        <v>33</v>
      </c>
      <c r="B183" s="18">
        <v>43802</v>
      </c>
      <c r="C183" s="17">
        <v>41.011499999999998</v>
      </c>
      <c r="D183" s="17"/>
      <c r="E183" s="17"/>
      <c r="F183" s="18"/>
    </row>
    <row r="184" spans="1:6">
      <c r="A184" t="s">
        <v>33</v>
      </c>
      <c r="B184" s="16">
        <v>43803</v>
      </c>
      <c r="C184" s="15">
        <v>41.059699999999999</v>
      </c>
      <c r="D184" s="15"/>
      <c r="E184" s="15"/>
      <c r="F184" s="16"/>
    </row>
    <row r="185" spans="1:6">
      <c r="A185" t="s">
        <v>33</v>
      </c>
      <c r="B185" s="18">
        <v>43804</v>
      </c>
      <c r="C185" s="17">
        <v>41.078299999999999</v>
      </c>
      <c r="D185" s="17"/>
      <c r="E185" s="17"/>
      <c r="F185" s="18"/>
    </row>
    <row r="186" spans="1:6">
      <c r="A186" t="s">
        <v>33</v>
      </c>
      <c r="B186" s="16">
        <v>43805</v>
      </c>
      <c r="C186" s="15">
        <v>40.555599999999998</v>
      </c>
      <c r="D186" s="15"/>
      <c r="E186" s="15"/>
      <c r="F186" s="16"/>
    </row>
    <row r="187" spans="1:6">
      <c r="A187" t="s">
        <v>33</v>
      </c>
      <c r="B187" s="18">
        <v>43808</v>
      </c>
      <c r="C187" s="17">
        <v>40.390900000000002</v>
      </c>
      <c r="D187" s="17"/>
      <c r="E187" s="17"/>
      <c r="F187" s="18"/>
    </row>
    <row r="188" spans="1:6">
      <c r="A188" t="s">
        <v>33</v>
      </c>
      <c r="B188" s="16">
        <v>43809</v>
      </c>
      <c r="C188" s="15">
        <v>39.883299999999998</v>
      </c>
      <c r="D188" s="15"/>
      <c r="E188" s="15"/>
      <c r="F188" s="16"/>
    </row>
    <row r="189" spans="1:6">
      <c r="A189" t="s">
        <v>33</v>
      </c>
      <c r="B189" s="18">
        <v>43810</v>
      </c>
      <c r="C189" s="17">
        <v>39.927799999999998</v>
      </c>
      <c r="D189" s="17"/>
      <c r="E189" s="17"/>
      <c r="F189" s="18"/>
    </row>
    <row r="190" spans="1:6">
      <c r="A190" t="s">
        <v>33</v>
      </c>
      <c r="B190" s="16">
        <v>43811</v>
      </c>
      <c r="C190" s="15">
        <v>40.133099999999999</v>
      </c>
      <c r="D190" s="15"/>
      <c r="E190" s="15"/>
      <c r="F190" s="16"/>
    </row>
    <row r="191" spans="1:6">
      <c r="A191" t="s">
        <v>33</v>
      </c>
      <c r="B191" s="18">
        <v>43812</v>
      </c>
      <c r="C191" s="17">
        <v>40.256599999999999</v>
      </c>
      <c r="D191" s="17"/>
      <c r="E191" s="17"/>
      <c r="F191" s="18"/>
    </row>
    <row r="192" spans="1:6">
      <c r="A192" t="s">
        <v>33</v>
      </c>
      <c r="B192" s="16">
        <v>43815</v>
      </c>
      <c r="C192" s="15">
        <v>40.038400000000003</v>
      </c>
      <c r="D192" s="15"/>
      <c r="E192" s="15"/>
      <c r="F192" s="16"/>
    </row>
    <row r="193" spans="1:6">
      <c r="A193" t="s">
        <v>33</v>
      </c>
      <c r="B193" s="18">
        <v>43816</v>
      </c>
      <c r="C193" s="17">
        <v>40.012799999999999</v>
      </c>
      <c r="D193" s="17"/>
      <c r="E193" s="17"/>
      <c r="F193" s="18"/>
    </row>
    <row r="194" spans="1:6">
      <c r="A194" t="s">
        <v>33</v>
      </c>
      <c r="B194" s="16">
        <v>43817</v>
      </c>
      <c r="C194" s="15">
        <v>40.064100000000003</v>
      </c>
      <c r="D194" s="15"/>
      <c r="E194" s="15"/>
      <c r="F194" s="16"/>
    </row>
    <row r="195" spans="1:6">
      <c r="A195" t="s">
        <v>33</v>
      </c>
      <c r="B195" s="18">
        <v>43818</v>
      </c>
      <c r="C195" s="17">
        <v>39.999499999999998</v>
      </c>
      <c r="D195" s="17"/>
      <c r="E195" s="17"/>
      <c r="F195" s="18"/>
    </row>
    <row r="196" spans="1:6">
      <c r="A196" t="s">
        <v>33</v>
      </c>
      <c r="B196" s="16">
        <v>43819</v>
      </c>
      <c r="C196" s="15">
        <v>39.955399999999997</v>
      </c>
      <c r="D196" s="15"/>
      <c r="E196" s="15"/>
      <c r="F196" s="16"/>
    </row>
    <row r="197" spans="1:6">
      <c r="A197" t="s">
        <v>33</v>
      </c>
      <c r="B197" s="18">
        <v>43822</v>
      </c>
      <c r="C197" s="17">
        <v>39.854799999999997</v>
      </c>
      <c r="D197" s="17"/>
      <c r="E197" s="17"/>
      <c r="F197" s="18"/>
    </row>
    <row r="198" spans="1:6">
      <c r="A198" t="s">
        <v>33</v>
      </c>
      <c r="B198" s="16">
        <v>43823</v>
      </c>
      <c r="C198" s="15">
        <v>39.780299999999997</v>
      </c>
      <c r="D198" s="15"/>
      <c r="E198" s="15"/>
      <c r="F198" s="16"/>
    </row>
    <row r="199" spans="1:6">
      <c r="A199" t="s">
        <v>33</v>
      </c>
      <c r="B199" s="18">
        <v>43825</v>
      </c>
      <c r="C199" s="17">
        <v>39.966999999999999</v>
      </c>
      <c r="D199" s="17"/>
      <c r="E199" s="17"/>
      <c r="F199" s="18"/>
    </row>
    <row r="200" spans="1:6">
      <c r="A200" t="s">
        <v>33</v>
      </c>
      <c r="B200" s="16">
        <v>43826</v>
      </c>
      <c r="C200" s="15">
        <v>40.281300000000002</v>
      </c>
      <c r="D200" s="15"/>
      <c r="E200" s="15"/>
      <c r="F200" s="16"/>
    </row>
    <row r="201" spans="1:6">
      <c r="A201" t="s">
        <v>33</v>
      </c>
      <c r="B201" s="18">
        <v>43829</v>
      </c>
      <c r="C201" s="17">
        <v>40.365400000000001</v>
      </c>
      <c r="D201" s="17"/>
      <c r="E201" s="17"/>
      <c r="F201" s="18"/>
    </row>
    <row r="202" spans="1:6">
      <c r="A202" t="s">
        <v>33</v>
      </c>
      <c r="B202" s="16">
        <v>43830</v>
      </c>
      <c r="C202" s="15">
        <v>40.868200000000002</v>
      </c>
      <c r="D202" s="15"/>
      <c r="E202" s="15"/>
      <c r="F202" s="16"/>
    </row>
    <row r="203" spans="1:6">
      <c r="A203" t="s">
        <v>33</v>
      </c>
      <c r="B203" s="18">
        <v>43831</v>
      </c>
      <c r="C203" s="17">
        <v>41.143900000000002</v>
      </c>
      <c r="D203" s="17"/>
      <c r="E203" s="17"/>
      <c r="F203" s="18"/>
    </row>
    <row r="204" spans="1:6">
      <c r="A204" t="s">
        <v>33</v>
      </c>
      <c r="B204" s="16">
        <v>43832</v>
      </c>
      <c r="C204" s="15">
        <v>41.487299999999998</v>
      </c>
      <c r="D204" s="15"/>
      <c r="E204" s="15"/>
      <c r="F204" s="16"/>
    </row>
    <row r="205" spans="1:6">
      <c r="A205" t="s">
        <v>33</v>
      </c>
      <c r="B205" s="18">
        <v>43833</v>
      </c>
      <c r="C205" s="17">
        <v>41.445999999999998</v>
      </c>
      <c r="D205" s="17"/>
      <c r="E205" s="17"/>
      <c r="F205" s="18"/>
    </row>
    <row r="206" spans="1:6">
      <c r="A206" t="s">
        <v>33</v>
      </c>
      <c r="B206" s="16">
        <v>43836</v>
      </c>
      <c r="C206" s="15">
        <v>40.4893</v>
      </c>
      <c r="D206" s="15"/>
      <c r="E206" s="15"/>
      <c r="F206" s="16"/>
    </row>
    <row r="207" spans="1:6">
      <c r="A207" t="s">
        <v>33</v>
      </c>
      <c r="B207" s="18">
        <v>43837</v>
      </c>
      <c r="C207" s="17">
        <v>40.969900000000003</v>
      </c>
      <c r="D207" s="17"/>
      <c r="E207" s="17"/>
      <c r="F207" s="18"/>
    </row>
    <row r="208" spans="1:6">
      <c r="A208" t="s">
        <v>33</v>
      </c>
      <c r="B208" s="16">
        <v>43838</v>
      </c>
      <c r="C208" s="15">
        <v>41.012900000000002</v>
      </c>
      <c r="D208" s="15"/>
      <c r="E208" s="15"/>
      <c r="F208" s="16"/>
    </row>
    <row r="209" spans="1:6">
      <c r="A209" t="s">
        <v>33</v>
      </c>
      <c r="B209" s="18">
        <v>43839</v>
      </c>
      <c r="C209" s="17">
        <v>41.792999999999999</v>
      </c>
      <c r="D209" s="17"/>
      <c r="E209" s="17"/>
      <c r="F209" s="18"/>
    </row>
    <row r="210" spans="1:6">
      <c r="A210" t="s">
        <v>33</v>
      </c>
      <c r="B210" s="16">
        <v>43840</v>
      </c>
      <c r="C210" s="15">
        <v>42.324599999999997</v>
      </c>
      <c r="D210" s="15"/>
      <c r="E210" s="15"/>
      <c r="F210" s="16"/>
    </row>
    <row r="211" spans="1:6">
      <c r="A211" t="s">
        <v>33</v>
      </c>
      <c r="B211" s="18">
        <v>43843</v>
      </c>
      <c r="C211" s="17">
        <v>43.126199999999997</v>
      </c>
      <c r="D211" s="17"/>
      <c r="E211" s="17"/>
      <c r="F211" s="18"/>
    </row>
    <row r="212" spans="1:6">
      <c r="A212" t="s">
        <v>33</v>
      </c>
      <c r="B212" s="16">
        <v>43844</v>
      </c>
      <c r="C212" s="15">
        <v>43.629100000000001</v>
      </c>
      <c r="D212" s="15"/>
      <c r="E212" s="15"/>
      <c r="F212" s="16"/>
    </row>
    <row r="213" spans="1:6">
      <c r="A213" t="s">
        <v>33</v>
      </c>
      <c r="B213" s="18">
        <v>43845</v>
      </c>
      <c r="C213" s="17">
        <v>43.776800000000001</v>
      </c>
      <c r="D213" s="17"/>
      <c r="E213" s="17"/>
      <c r="F213" s="18"/>
    </row>
    <row r="214" spans="1:6">
      <c r="A214" t="s">
        <v>33</v>
      </c>
      <c r="B214" s="16">
        <v>43846</v>
      </c>
      <c r="C214" s="15">
        <v>43.866799999999998</v>
      </c>
      <c r="D214" s="15"/>
      <c r="E214" s="15"/>
      <c r="F214" s="16"/>
    </row>
    <row r="215" spans="1:6">
      <c r="A215" t="s">
        <v>33</v>
      </c>
      <c r="B215" s="18">
        <v>43847</v>
      </c>
      <c r="C215" s="17">
        <v>44.231200000000001</v>
      </c>
      <c r="D215" s="17"/>
      <c r="E215" s="17"/>
      <c r="F215" s="18"/>
    </row>
    <row r="216" spans="1:6">
      <c r="A216" t="s">
        <v>33</v>
      </c>
      <c r="B216" s="16">
        <v>43850</v>
      </c>
      <c r="C216" s="15">
        <v>43.7498</v>
      </c>
      <c r="D216" s="15"/>
      <c r="E216" s="15"/>
      <c r="F216" s="16"/>
    </row>
    <row r="217" spans="1:6">
      <c r="A217" t="s">
        <v>33</v>
      </c>
      <c r="B217" s="18">
        <v>43851</v>
      </c>
      <c r="C217" s="17">
        <v>43.368400000000001</v>
      </c>
      <c r="D217" s="17"/>
      <c r="E217" s="17"/>
      <c r="F217" s="18"/>
    </row>
    <row r="218" spans="1:6">
      <c r="A218" t="s">
        <v>33</v>
      </c>
      <c r="B218" s="16">
        <v>43852</v>
      </c>
      <c r="C218" s="15">
        <v>43.237000000000002</v>
      </c>
      <c r="D218" s="15"/>
      <c r="E218" s="15"/>
      <c r="F218" s="16"/>
    </row>
    <row r="219" spans="1:6">
      <c r="A219" t="s">
        <v>33</v>
      </c>
      <c r="B219" s="18">
        <v>43853</v>
      </c>
      <c r="C219" s="17">
        <v>43.299500000000002</v>
      </c>
      <c r="D219" s="17"/>
      <c r="E219" s="17"/>
      <c r="F219" s="18"/>
    </row>
    <row r="220" spans="1:6">
      <c r="A220" t="s">
        <v>33</v>
      </c>
      <c r="B220" s="16">
        <v>43854</v>
      </c>
      <c r="C220" s="15">
        <v>43.622</v>
      </c>
      <c r="D220" s="15"/>
      <c r="E220" s="15"/>
      <c r="F220" s="16"/>
    </row>
    <row r="221" spans="1:6">
      <c r="A221" t="s">
        <v>33</v>
      </c>
      <c r="B221" s="18">
        <v>43857</v>
      </c>
      <c r="C221" s="17">
        <v>45.008400000000002</v>
      </c>
      <c r="D221" s="17"/>
      <c r="E221" s="17"/>
      <c r="F221" s="18"/>
    </row>
    <row r="222" spans="1:6">
      <c r="A222" t="s">
        <v>33</v>
      </c>
      <c r="B222" s="16">
        <v>43858</v>
      </c>
      <c r="C222" s="15">
        <v>45.1892</v>
      </c>
      <c r="D222" s="15"/>
      <c r="E222" s="15"/>
      <c r="F222" s="16"/>
    </row>
    <row r="223" spans="1:6">
      <c r="A223" t="s">
        <v>33</v>
      </c>
      <c r="B223" s="18">
        <v>43859</v>
      </c>
      <c r="C223" s="17">
        <v>45.621400000000001</v>
      </c>
      <c r="D223" s="17"/>
      <c r="E223" s="17"/>
      <c r="F223" s="18"/>
    </row>
    <row r="224" spans="1:6">
      <c r="A224" t="s">
        <v>33</v>
      </c>
      <c r="B224" s="16">
        <v>43860</v>
      </c>
      <c r="C224" s="15">
        <v>45.401600000000002</v>
      </c>
      <c r="D224" s="15"/>
      <c r="E224" s="15"/>
      <c r="F224" s="16"/>
    </row>
    <row r="225" spans="1:6">
      <c r="A225" t="s">
        <v>33</v>
      </c>
      <c r="B225" s="18">
        <v>43861</v>
      </c>
      <c r="C225" s="17">
        <v>45.182600000000001</v>
      </c>
      <c r="D225" s="17"/>
      <c r="E225" s="17"/>
      <c r="F225" s="18"/>
    </row>
    <row r="226" spans="1:6">
      <c r="A226" t="s">
        <v>33</v>
      </c>
      <c r="B226" s="16">
        <v>43864</v>
      </c>
      <c r="C226" s="15">
        <v>43.889600000000002</v>
      </c>
      <c r="D226" s="15"/>
      <c r="E226" s="15"/>
      <c r="F226" s="16"/>
    </row>
    <row r="227" spans="1:6">
      <c r="A227" t="s">
        <v>33</v>
      </c>
      <c r="B227" s="18">
        <v>43865</v>
      </c>
      <c r="C227" s="17">
        <v>44.618699999999997</v>
      </c>
      <c r="D227" s="17"/>
      <c r="E227" s="17"/>
      <c r="F227" s="18"/>
    </row>
    <row r="228" spans="1:6">
      <c r="A228" t="s">
        <v>33</v>
      </c>
      <c r="B228" s="16">
        <v>43866</v>
      </c>
      <c r="C228" s="15">
        <v>45.3825</v>
      </c>
      <c r="D228" s="15"/>
      <c r="E228" s="15"/>
      <c r="F228" s="16"/>
    </row>
    <row r="229" spans="1:6">
      <c r="A229" t="s">
        <v>33</v>
      </c>
      <c r="B229" s="18">
        <v>43867</v>
      </c>
      <c r="C229" s="17">
        <v>45.346699999999998</v>
      </c>
      <c r="D229" s="17"/>
      <c r="E229" s="17"/>
      <c r="F229" s="18"/>
    </row>
    <row r="230" spans="1:6">
      <c r="A230" t="s">
        <v>33</v>
      </c>
      <c r="B230" s="16">
        <v>43868</v>
      </c>
      <c r="C230" s="15">
        <v>46.213500000000003</v>
      </c>
      <c r="D230" s="15"/>
      <c r="E230" s="15"/>
      <c r="F230" s="16"/>
    </row>
    <row r="231" spans="1:6">
      <c r="A231" t="s">
        <v>33</v>
      </c>
      <c r="B231" s="18">
        <v>43871</v>
      </c>
      <c r="C231" s="17">
        <v>46.393500000000003</v>
      </c>
      <c r="D231" s="17"/>
      <c r="E231" s="17"/>
      <c r="F231" s="18"/>
    </row>
    <row r="232" spans="1:6">
      <c r="A232" t="s">
        <v>33</v>
      </c>
      <c r="B232" s="16">
        <v>43872</v>
      </c>
      <c r="C232" s="15">
        <v>46.653700000000001</v>
      </c>
      <c r="D232" s="15"/>
      <c r="E232" s="15"/>
      <c r="F232" s="16"/>
    </row>
    <row r="233" spans="1:6">
      <c r="A233" t="s">
        <v>33</v>
      </c>
      <c r="B233" s="18">
        <v>43873</v>
      </c>
      <c r="C233" s="17">
        <v>46.487099999999998</v>
      </c>
      <c r="D233" s="17"/>
      <c r="E233" s="17"/>
      <c r="F233" s="18"/>
    </row>
    <row r="234" spans="1:6">
      <c r="A234" t="s">
        <v>33</v>
      </c>
      <c r="B234" s="16">
        <v>43874</v>
      </c>
      <c r="C234" s="15">
        <v>46.119500000000002</v>
      </c>
      <c r="D234" s="15"/>
      <c r="E234" s="15"/>
      <c r="F234" s="16"/>
    </row>
    <row r="235" spans="1:6">
      <c r="A235" t="s">
        <v>33</v>
      </c>
      <c r="B235" s="18">
        <v>43875</v>
      </c>
      <c r="C235" s="17">
        <v>45.800199999999997</v>
      </c>
      <c r="D235" s="17"/>
      <c r="E235" s="17"/>
      <c r="F235" s="18"/>
    </row>
    <row r="236" spans="1:6">
      <c r="A236" t="s">
        <v>33</v>
      </c>
      <c r="B236" s="16">
        <v>43878</v>
      </c>
      <c r="C236" s="15">
        <v>45.13</v>
      </c>
      <c r="D236" s="15"/>
      <c r="E236" s="15"/>
      <c r="F236" s="16"/>
    </row>
    <row r="237" spans="1:6">
      <c r="A237" t="s">
        <v>33</v>
      </c>
      <c r="B237" s="18">
        <v>43879</v>
      </c>
      <c r="C237" s="17">
        <v>44.671100000000003</v>
      </c>
      <c r="D237" s="17"/>
      <c r="E237" s="17"/>
      <c r="F237" s="18"/>
    </row>
    <row r="238" spans="1:6">
      <c r="A238" t="s">
        <v>33</v>
      </c>
      <c r="B238" s="16">
        <v>43880</v>
      </c>
      <c r="C238" s="15">
        <v>45.317399999999999</v>
      </c>
      <c r="D238" s="15"/>
      <c r="E238" s="15"/>
      <c r="F238" s="16"/>
    </row>
    <row r="239" spans="1:6">
      <c r="A239" t="s">
        <v>33</v>
      </c>
      <c r="B239" s="18">
        <v>43881</v>
      </c>
      <c r="C239" s="17">
        <v>45.472900000000003</v>
      </c>
      <c r="D239" s="17"/>
      <c r="E239" s="17"/>
      <c r="F239" s="18"/>
    </row>
    <row r="240" spans="1:6">
      <c r="A240" t="s">
        <v>33</v>
      </c>
      <c r="B240" s="16">
        <v>43885</v>
      </c>
      <c r="C240" s="15">
        <v>44.732300000000002</v>
      </c>
      <c r="D240" s="15"/>
      <c r="E240" s="15"/>
      <c r="F240" s="16"/>
    </row>
    <row r="241" spans="1:6">
      <c r="A241" t="s">
        <v>33</v>
      </c>
      <c r="B241" s="18">
        <v>43886</v>
      </c>
      <c r="C241" s="17">
        <v>44.557499999999997</v>
      </c>
      <c r="D241" s="17"/>
      <c r="E241" s="17"/>
      <c r="F241" s="18"/>
    </row>
    <row r="242" spans="1:6">
      <c r="A242" t="s">
        <v>33</v>
      </c>
      <c r="B242" s="16">
        <v>43887</v>
      </c>
      <c r="C242" s="15">
        <v>43.875599999999999</v>
      </c>
      <c r="D242" s="15"/>
      <c r="E242" s="15"/>
      <c r="F242" s="16"/>
    </row>
    <row r="243" spans="1:6">
      <c r="A243" t="s">
        <v>33</v>
      </c>
      <c r="B243" s="18">
        <v>43888</v>
      </c>
      <c r="C243" s="17">
        <v>43.756500000000003</v>
      </c>
      <c r="D243" s="17"/>
      <c r="E243" s="17"/>
      <c r="F243" s="18"/>
    </row>
    <row r="244" spans="1:6">
      <c r="A244" t="s">
        <v>33</v>
      </c>
      <c r="B244" s="16">
        <v>43889</v>
      </c>
      <c r="C244" s="15">
        <v>42.011800000000001</v>
      </c>
      <c r="D244" s="15"/>
      <c r="E244" s="15"/>
      <c r="F244" s="16"/>
    </row>
    <row r="245" spans="1:6">
      <c r="A245" t="s">
        <v>33</v>
      </c>
      <c r="B245" s="18">
        <v>43892</v>
      </c>
      <c r="C245" s="17">
        <v>41.5959</v>
      </c>
      <c r="D245" s="17"/>
      <c r="E245" s="17"/>
      <c r="F245" s="18"/>
    </row>
    <row r="246" spans="1:6">
      <c r="A246" t="s">
        <v>33</v>
      </c>
      <c r="B246" s="16">
        <v>43893</v>
      </c>
      <c r="C246" s="15">
        <v>41.9619</v>
      </c>
      <c r="D246" s="15"/>
      <c r="E246" s="15"/>
      <c r="F246" s="16"/>
    </row>
    <row r="247" spans="1:6">
      <c r="A247" t="s">
        <v>33</v>
      </c>
      <c r="B247" s="18">
        <v>43894</v>
      </c>
      <c r="C247" s="17">
        <v>41.419600000000003</v>
      </c>
      <c r="D247" s="17"/>
      <c r="E247" s="17"/>
      <c r="F247" s="18"/>
    </row>
    <row r="248" spans="1:6">
      <c r="A248" t="s">
        <v>33</v>
      </c>
      <c r="B248" s="16">
        <v>43895</v>
      </c>
      <c r="C248" s="15">
        <v>41.778599999999997</v>
      </c>
      <c r="D248" s="15"/>
      <c r="E248" s="15"/>
      <c r="F248" s="16"/>
    </row>
    <row r="249" spans="1:6">
      <c r="A249" t="s">
        <v>33</v>
      </c>
      <c r="B249" s="18">
        <v>43896</v>
      </c>
      <c r="C249" s="17">
        <v>41.218400000000003</v>
      </c>
      <c r="D249" s="17"/>
      <c r="E249" s="17"/>
      <c r="F249" s="18"/>
    </row>
    <row r="250" spans="1:6">
      <c r="A250" t="s">
        <v>33</v>
      </c>
      <c r="B250" s="16">
        <v>43899</v>
      </c>
      <c r="C250" s="15">
        <v>39.499299999999998</v>
      </c>
      <c r="D250" s="15"/>
      <c r="E250" s="15"/>
      <c r="F250" s="16"/>
    </row>
    <row r="251" spans="1:6">
      <c r="A251" t="s">
        <v>33</v>
      </c>
      <c r="B251" s="18">
        <v>43901</v>
      </c>
      <c r="C251" s="17">
        <v>39.260100000000001</v>
      </c>
      <c r="D251" s="17"/>
      <c r="E251" s="17"/>
      <c r="F251" s="18"/>
    </row>
    <row r="252" spans="1:6">
      <c r="A252" t="s">
        <v>33</v>
      </c>
      <c r="B252" s="16">
        <v>43902</v>
      </c>
      <c r="C252" s="15">
        <v>36.0411</v>
      </c>
      <c r="D252" s="15"/>
      <c r="E252" s="15"/>
      <c r="F252" s="16"/>
    </row>
    <row r="253" spans="1:6">
      <c r="A253" t="s">
        <v>33</v>
      </c>
      <c r="B253" s="18">
        <v>43903</v>
      </c>
      <c r="C253" s="17">
        <v>36.225200000000001</v>
      </c>
      <c r="D253" s="17"/>
      <c r="E253" s="17"/>
      <c r="F253" s="18"/>
    </row>
    <row r="254" spans="1:6">
      <c r="A254" t="s">
        <v>33</v>
      </c>
      <c r="B254" s="16">
        <v>43906</v>
      </c>
      <c r="C254" s="15">
        <v>33.866599999999998</v>
      </c>
      <c r="D254" s="15"/>
      <c r="E254" s="15"/>
      <c r="F254" s="16"/>
    </row>
    <row r="255" spans="1:6">
      <c r="A255" t="s">
        <v>33</v>
      </c>
      <c r="B255" s="18">
        <v>43907</v>
      </c>
      <c r="C255" s="17">
        <v>33.233199999999997</v>
      </c>
      <c r="D255" s="17"/>
      <c r="E255" s="17"/>
      <c r="F255" s="18"/>
    </row>
    <row r="256" spans="1:6">
      <c r="A256" t="s">
        <v>33</v>
      </c>
      <c r="B256" s="16">
        <v>43908</v>
      </c>
      <c r="C256" s="15">
        <v>31.6523</v>
      </c>
      <c r="D256" s="15"/>
      <c r="E256" s="15"/>
      <c r="F256" s="16"/>
    </row>
    <row r="257" spans="1:6">
      <c r="A257" t="s">
        <v>33</v>
      </c>
      <c r="B257" s="18">
        <v>43909</v>
      </c>
      <c r="C257" s="17">
        <v>31.0015</v>
      </c>
      <c r="D257" s="17"/>
      <c r="E257" s="17"/>
      <c r="F257" s="18"/>
    </row>
    <row r="258" spans="1:6">
      <c r="A258" t="s">
        <v>33</v>
      </c>
      <c r="B258" s="16">
        <v>43910</v>
      </c>
      <c r="C258" s="15">
        <v>31.694500000000001</v>
      </c>
      <c r="D258" s="15"/>
      <c r="E258" s="15"/>
      <c r="F258" s="16"/>
    </row>
    <row r="259" spans="1:6">
      <c r="A259" t="s">
        <v>33</v>
      </c>
      <c r="B259" s="18">
        <v>43913</v>
      </c>
      <c r="C259" s="17">
        <v>28.962499999999999</v>
      </c>
      <c r="D259" s="17"/>
      <c r="E259" s="17"/>
      <c r="F259" s="18"/>
    </row>
    <row r="260" spans="1:6">
      <c r="A260" t="s">
        <v>33</v>
      </c>
      <c r="B260" s="16">
        <v>43914</v>
      </c>
      <c r="C260" s="15">
        <v>28.6599</v>
      </c>
      <c r="D260" s="15"/>
      <c r="E260" s="15"/>
      <c r="F260" s="16"/>
    </row>
    <row r="261" spans="1:6">
      <c r="A261" t="s">
        <v>33</v>
      </c>
      <c r="B261" s="18">
        <v>43915</v>
      </c>
      <c r="C261" s="17">
        <v>29.588699999999999</v>
      </c>
      <c r="D261" s="17"/>
      <c r="E261" s="17"/>
      <c r="F261" s="18"/>
    </row>
    <row r="262" spans="1:6">
      <c r="A262" t="s">
        <v>33</v>
      </c>
      <c r="B262" s="16">
        <v>43916</v>
      </c>
      <c r="C262" s="15">
        <v>30.0808</v>
      </c>
      <c r="D262" s="15"/>
      <c r="E262" s="15"/>
      <c r="F262" s="16"/>
    </row>
    <row r="263" spans="1:6">
      <c r="A263" t="s">
        <v>33</v>
      </c>
      <c r="B263" s="18">
        <v>43917</v>
      </c>
      <c r="C263" s="17">
        <v>30.126000000000001</v>
      </c>
      <c r="D263" s="17"/>
      <c r="E263" s="17"/>
      <c r="F263" s="18"/>
    </row>
    <row r="264" spans="1:6">
      <c r="A264" t="s">
        <v>33</v>
      </c>
      <c r="B264" s="16">
        <v>43920</v>
      </c>
      <c r="C264" s="15">
        <v>29.983699999999999</v>
      </c>
      <c r="D264" s="15"/>
      <c r="E264" s="15"/>
      <c r="F264" s="16"/>
    </row>
    <row r="265" spans="1:6">
      <c r="A265" t="s">
        <v>33</v>
      </c>
      <c r="B265" s="18">
        <v>43921</v>
      </c>
      <c r="C265" s="17">
        <v>30.793399999999998</v>
      </c>
      <c r="D265" s="17"/>
      <c r="E265" s="17"/>
      <c r="F265" s="18"/>
    </row>
    <row r="266" spans="1:6">
      <c r="A266" t="s">
        <v>33</v>
      </c>
      <c r="B266" s="16">
        <v>43922</v>
      </c>
      <c r="C266" s="15">
        <v>30.950800000000001</v>
      </c>
      <c r="D266" s="15"/>
      <c r="E266" s="15"/>
      <c r="F266" s="16"/>
    </row>
    <row r="267" spans="1:6">
      <c r="A267" t="s">
        <v>33</v>
      </c>
      <c r="B267" s="18">
        <v>43922</v>
      </c>
      <c r="C267" s="17">
        <v>30.950800000000001</v>
      </c>
      <c r="D267" s="17"/>
      <c r="E267" s="17"/>
      <c r="F267" s="18"/>
    </row>
    <row r="268" spans="1:6">
      <c r="A268" t="s">
        <v>33</v>
      </c>
      <c r="B268" s="16">
        <v>43924</v>
      </c>
      <c r="C268" s="15">
        <v>30.760200000000001</v>
      </c>
      <c r="D268" s="15"/>
      <c r="E268" s="15"/>
      <c r="F268" s="16"/>
    </row>
    <row r="269" spans="1:6">
      <c r="A269" t="s">
        <v>33</v>
      </c>
      <c r="B269" s="18">
        <v>43924</v>
      </c>
      <c r="C269" s="17">
        <v>30.760200000000001</v>
      </c>
      <c r="D269" s="17"/>
      <c r="E269" s="17"/>
      <c r="F269" s="18"/>
    </row>
    <row r="270" spans="1:6">
      <c r="A270" t="s">
        <v>33</v>
      </c>
      <c r="B270" s="16">
        <v>43928</v>
      </c>
      <c r="C270" s="15">
        <v>32.222099999999998</v>
      </c>
      <c r="D270" s="15"/>
      <c r="E270" s="15"/>
      <c r="F270" s="16"/>
    </row>
    <row r="271" spans="1:6">
      <c r="A271" t="s">
        <v>33</v>
      </c>
      <c r="B271" s="18">
        <v>43928</v>
      </c>
      <c r="C271" s="17">
        <v>32.222099999999998</v>
      </c>
      <c r="D271" s="17"/>
      <c r="E271" s="17"/>
      <c r="F271" s="18"/>
    </row>
    <row r="272" spans="1:6">
      <c r="A272" t="s">
        <v>33</v>
      </c>
      <c r="B272" s="16">
        <v>43929</v>
      </c>
      <c r="C272" s="15">
        <v>32.322699999999998</v>
      </c>
      <c r="D272" s="15"/>
      <c r="E272" s="15"/>
      <c r="F272" s="16"/>
    </row>
    <row r="273" spans="1:6">
      <c r="A273" t="s">
        <v>33</v>
      </c>
      <c r="B273" s="18">
        <v>43929</v>
      </c>
      <c r="C273" s="17">
        <v>32.322699999999998</v>
      </c>
      <c r="D273" s="17"/>
      <c r="E273" s="17"/>
      <c r="F273" s="18"/>
    </row>
    <row r="274" spans="1:6">
      <c r="A274" t="s">
        <v>33</v>
      </c>
      <c r="B274" s="16">
        <v>43930</v>
      </c>
      <c r="C274" s="15">
        <v>33.724299999999999</v>
      </c>
      <c r="D274" s="15"/>
      <c r="E274" s="15"/>
      <c r="F274" s="16"/>
    </row>
    <row r="275" spans="1:6">
      <c r="A275" t="s">
        <v>33</v>
      </c>
      <c r="B275" s="18">
        <v>43930</v>
      </c>
      <c r="C275" s="17">
        <v>33.724299999999999</v>
      </c>
      <c r="D275" s="17"/>
      <c r="E275" s="17"/>
      <c r="F275" s="18"/>
    </row>
    <row r="276" spans="1:6">
      <c r="A276" t="s">
        <v>33</v>
      </c>
      <c r="B276" s="16">
        <v>43934</v>
      </c>
      <c r="C276" s="15">
        <v>34.054299999999998</v>
      </c>
      <c r="D276" s="15"/>
      <c r="E276" s="15"/>
      <c r="F276" s="16"/>
    </row>
    <row r="277" spans="1:6">
      <c r="A277" t="s">
        <v>33</v>
      </c>
      <c r="B277" s="18">
        <v>43934</v>
      </c>
      <c r="C277" s="17">
        <v>34.054299999999998</v>
      </c>
      <c r="D277" s="17"/>
      <c r="E277" s="17"/>
      <c r="F277" s="18"/>
    </row>
    <row r="278" spans="1:6">
      <c r="A278" t="s">
        <v>33</v>
      </c>
      <c r="B278" s="16">
        <v>43936</v>
      </c>
      <c r="C278" s="15">
        <v>34.097099999999998</v>
      </c>
      <c r="D278" s="15"/>
      <c r="E278" s="15"/>
      <c r="F278" s="16"/>
    </row>
    <row r="279" spans="1:6">
      <c r="A279" t="s">
        <v>33</v>
      </c>
      <c r="B279" s="18">
        <v>43936</v>
      </c>
      <c r="C279" s="17">
        <v>34.097099999999998</v>
      </c>
      <c r="D279" s="17"/>
      <c r="E279" s="17"/>
      <c r="F279" s="18"/>
    </row>
    <row r="280" spans="1:6">
      <c r="A280" t="s">
        <v>33</v>
      </c>
      <c r="B280" s="16">
        <v>43937</v>
      </c>
      <c r="C280" s="15">
        <v>34.445999999999998</v>
      </c>
      <c r="D280" s="15"/>
      <c r="E280" s="15"/>
      <c r="F280" s="16"/>
    </row>
    <row r="281" spans="1:6">
      <c r="A281" t="s">
        <v>33</v>
      </c>
      <c r="B281" s="18">
        <v>43937</v>
      </c>
      <c r="C281" s="17">
        <v>34.445999999999998</v>
      </c>
      <c r="D281" s="17"/>
      <c r="E281" s="17"/>
      <c r="F281" s="18"/>
    </row>
    <row r="282" spans="1:6">
      <c r="A282" t="s">
        <v>33</v>
      </c>
      <c r="B282" s="16">
        <v>43938</v>
      </c>
      <c r="C282" s="15">
        <v>34.559800000000003</v>
      </c>
      <c r="D282" s="15"/>
      <c r="E282" s="15"/>
      <c r="F282" s="16"/>
    </row>
    <row r="283" spans="1:6">
      <c r="A283" t="s">
        <v>33</v>
      </c>
      <c r="B283" s="18">
        <v>43938</v>
      </c>
      <c r="C283" s="17">
        <v>34.559800000000003</v>
      </c>
      <c r="D283" s="17"/>
      <c r="E283" s="17"/>
      <c r="F283" s="18"/>
    </row>
    <row r="284" spans="1:6">
      <c r="A284" t="s">
        <v>33</v>
      </c>
      <c r="B284" s="16">
        <v>43941</v>
      </c>
      <c r="C284" s="15">
        <v>34.702599999999997</v>
      </c>
      <c r="D284" s="15"/>
      <c r="E284" s="15"/>
      <c r="F284" s="16"/>
    </row>
    <row r="285" spans="1:6">
      <c r="A285" t="s">
        <v>33</v>
      </c>
      <c r="B285" s="18">
        <v>43941</v>
      </c>
      <c r="C285" s="17">
        <v>34.702599999999997</v>
      </c>
      <c r="D285" s="17"/>
      <c r="E285" s="17"/>
      <c r="F285" s="18"/>
    </row>
    <row r="286" spans="1:6">
      <c r="A286" t="s">
        <v>33</v>
      </c>
      <c r="B286" s="16">
        <v>43942</v>
      </c>
      <c r="C286" s="15">
        <v>33.925199999999997</v>
      </c>
      <c r="D286" s="15"/>
      <c r="E286" s="15"/>
      <c r="F286" s="16"/>
    </row>
    <row r="287" spans="1:6">
      <c r="A287" t="s">
        <v>33</v>
      </c>
      <c r="B287" s="18">
        <v>43942</v>
      </c>
      <c r="C287" s="17">
        <v>33.925199999999997</v>
      </c>
      <c r="D287" s="17"/>
      <c r="E287" s="17"/>
      <c r="F287" s="18"/>
    </row>
    <row r="288" spans="1:6">
      <c r="A288" t="s">
        <v>33</v>
      </c>
      <c r="B288" s="16">
        <v>43943</v>
      </c>
      <c r="C288" s="15">
        <v>34.061500000000002</v>
      </c>
      <c r="D288" s="15"/>
      <c r="E288" s="15"/>
      <c r="F288" s="16"/>
    </row>
    <row r="289" spans="1:6">
      <c r="A289" t="s">
        <v>33</v>
      </c>
      <c r="B289" s="18">
        <v>43943</v>
      </c>
      <c r="C289" s="17">
        <v>34.061500000000002</v>
      </c>
      <c r="D289" s="17"/>
      <c r="E289" s="17"/>
      <c r="F289" s="18"/>
    </row>
    <row r="290" spans="1:6">
      <c r="A290" t="s">
        <v>33</v>
      </c>
      <c r="B290" s="16">
        <v>43944</v>
      </c>
      <c r="C290" s="15">
        <v>34.3932</v>
      </c>
      <c r="D290" s="15"/>
      <c r="E290" s="15"/>
      <c r="F290" s="16"/>
    </row>
    <row r="291" spans="1:6">
      <c r="A291" t="s">
        <v>33</v>
      </c>
      <c r="B291" s="18">
        <v>43944</v>
      </c>
      <c r="C291" s="17">
        <v>34.3932</v>
      </c>
      <c r="D291" s="17"/>
      <c r="E291" s="17"/>
      <c r="F291" s="18"/>
    </row>
    <row r="292" spans="1:6">
      <c r="A292" t="s">
        <v>33</v>
      </c>
      <c r="B292" s="16">
        <v>43945</v>
      </c>
      <c r="C292" s="15">
        <v>34.037100000000002</v>
      </c>
      <c r="D292" s="15"/>
      <c r="E292" s="15"/>
      <c r="F292" s="16"/>
    </row>
    <row r="293" spans="1:6">
      <c r="A293" t="s">
        <v>33</v>
      </c>
      <c r="B293" s="18">
        <v>43945</v>
      </c>
      <c r="C293" s="17">
        <v>34.037100000000002</v>
      </c>
      <c r="D293" s="17"/>
      <c r="E293" s="17"/>
      <c r="F293" s="18"/>
    </row>
    <row r="294" spans="1:6">
      <c r="A294" t="s">
        <v>33</v>
      </c>
      <c r="B294" s="16">
        <v>43948</v>
      </c>
      <c r="C294" s="15">
        <v>34.596400000000003</v>
      </c>
      <c r="D294" s="15"/>
      <c r="E294" s="15"/>
      <c r="F294" s="16"/>
    </row>
    <row r="295" spans="1:6">
      <c r="A295" t="s">
        <v>33</v>
      </c>
      <c r="B295" s="18">
        <v>43948</v>
      </c>
      <c r="C295" s="17">
        <v>34.596400000000003</v>
      </c>
      <c r="D295" s="17"/>
      <c r="E295" s="17"/>
      <c r="F295" s="18"/>
    </row>
    <row r="296" spans="1:6">
      <c r="A296" t="s">
        <v>33</v>
      </c>
      <c r="B296" s="16">
        <v>43949</v>
      </c>
      <c r="C296" s="15">
        <v>34.835799999999999</v>
      </c>
      <c r="D296" s="15"/>
      <c r="E296" s="15"/>
      <c r="F296" s="16"/>
    </row>
    <row r="297" spans="1:6">
      <c r="A297" t="s">
        <v>33</v>
      </c>
      <c r="B297" s="18">
        <v>43949</v>
      </c>
      <c r="C297" s="17">
        <v>34.835799999999999</v>
      </c>
      <c r="D297" s="17"/>
      <c r="E297" s="17"/>
      <c r="F297" s="18"/>
    </row>
    <row r="298" spans="1:6">
      <c r="A298" t="s">
        <v>33</v>
      </c>
      <c r="B298" s="16">
        <v>43950</v>
      </c>
      <c r="C298" s="15">
        <v>36.093400000000003</v>
      </c>
      <c r="D298" s="15"/>
      <c r="E298" s="15"/>
      <c r="F298" s="16"/>
    </row>
    <row r="299" spans="1:6">
      <c r="A299" t="s">
        <v>33</v>
      </c>
      <c r="B299" s="18">
        <v>43950</v>
      </c>
      <c r="C299" s="17">
        <v>36.093400000000003</v>
      </c>
      <c r="D299" s="17"/>
      <c r="E299" s="17"/>
      <c r="F299" s="18"/>
    </row>
    <row r="300" spans="1:6">
      <c r="A300" t="s">
        <v>33</v>
      </c>
      <c r="B300" s="16">
        <v>43951</v>
      </c>
      <c r="C300" s="15">
        <v>35.755499999999998</v>
      </c>
      <c r="D300" s="15"/>
      <c r="E300" s="15"/>
      <c r="F300" s="16"/>
    </row>
    <row r="301" spans="1:6">
      <c r="A301" t="s">
        <v>33</v>
      </c>
      <c r="B301" s="18">
        <v>43951</v>
      </c>
      <c r="C301" s="17">
        <v>35.755499999999998</v>
      </c>
      <c r="D301" s="17"/>
      <c r="E301" s="17"/>
      <c r="F301" s="18"/>
    </row>
    <row r="302" spans="1:6">
      <c r="A302" t="s">
        <v>33</v>
      </c>
      <c r="B302" s="16">
        <v>43955</v>
      </c>
      <c r="C302" s="15">
        <v>35.143599999999999</v>
      </c>
      <c r="D302" s="15"/>
      <c r="E302" s="15"/>
      <c r="F302" s="16"/>
    </row>
    <row r="303" spans="1:6">
      <c r="A303" t="s">
        <v>33</v>
      </c>
      <c r="B303" s="18">
        <v>43955</v>
      </c>
      <c r="C303" s="17">
        <v>35.143599999999999</v>
      </c>
      <c r="D303" s="17"/>
      <c r="E303" s="17"/>
      <c r="F303" s="18"/>
    </row>
    <row r="304" spans="1:6">
      <c r="A304" t="s">
        <v>33</v>
      </c>
      <c r="B304" s="16">
        <v>43956</v>
      </c>
      <c r="C304" s="15">
        <v>34.831000000000003</v>
      </c>
      <c r="D304" s="15"/>
      <c r="E304" s="15"/>
      <c r="F304" s="16"/>
    </row>
    <row r="305" spans="1:6">
      <c r="A305" t="s">
        <v>33</v>
      </c>
      <c r="B305" s="18">
        <v>43956</v>
      </c>
      <c r="C305" s="17">
        <v>34.831000000000003</v>
      </c>
      <c r="D305" s="17"/>
      <c r="E305" s="17"/>
      <c r="F305" s="18"/>
    </row>
    <row r="306" spans="1:6">
      <c r="A306" t="s">
        <v>33</v>
      </c>
      <c r="B306" s="16">
        <v>43957</v>
      </c>
      <c r="C306" s="15">
        <v>34.8474</v>
      </c>
      <c r="D306" s="15"/>
      <c r="E306" s="15"/>
      <c r="F306" s="16"/>
    </row>
    <row r="307" spans="1:6">
      <c r="A307" t="s">
        <v>33</v>
      </c>
      <c r="B307" s="18">
        <v>43957</v>
      </c>
      <c r="C307" s="17">
        <v>34.8474</v>
      </c>
      <c r="D307" s="17"/>
      <c r="E307" s="17"/>
      <c r="F307" s="18"/>
    </row>
    <row r="308" spans="1:6">
      <c r="A308" t="s">
        <v>33</v>
      </c>
      <c r="B308" s="16">
        <v>43958</v>
      </c>
      <c r="C308" s="15">
        <v>34.785699999999999</v>
      </c>
      <c r="D308" s="15"/>
      <c r="E308" s="15"/>
      <c r="F308" s="16"/>
    </row>
    <row r="309" spans="1:6">
      <c r="A309" t="s">
        <v>33</v>
      </c>
      <c r="B309" s="18">
        <v>43958</v>
      </c>
      <c r="C309" s="17">
        <v>34.785699999999999</v>
      </c>
      <c r="D309" s="17"/>
      <c r="E309" s="17"/>
      <c r="F309" s="18"/>
    </row>
    <row r="310" spans="1:6">
      <c r="A310" t="s">
        <v>33</v>
      </c>
      <c r="B310" s="16">
        <v>43959</v>
      </c>
      <c r="C310" s="15">
        <v>34.629300000000001</v>
      </c>
      <c r="D310" s="15"/>
      <c r="E310" s="15"/>
      <c r="F310" s="16"/>
    </row>
    <row r="311" spans="1:6">
      <c r="A311" t="s">
        <v>33</v>
      </c>
      <c r="B311" s="18">
        <v>43959</v>
      </c>
      <c r="C311" s="17">
        <v>34.629300000000001</v>
      </c>
      <c r="D311" s="17"/>
      <c r="E311" s="17"/>
      <c r="F311" s="18"/>
    </row>
    <row r="312" spans="1:6">
      <c r="A312" t="s">
        <v>33</v>
      </c>
      <c r="B312" s="16">
        <v>43962</v>
      </c>
      <c r="C312" s="15">
        <v>34.4405</v>
      </c>
      <c r="D312" s="15"/>
      <c r="E312" s="15"/>
      <c r="F312" s="16"/>
    </row>
    <row r="313" spans="1:6">
      <c r="A313" t="s">
        <v>33</v>
      </c>
      <c r="B313" s="18">
        <v>43962</v>
      </c>
      <c r="C313" s="17">
        <v>34.4405</v>
      </c>
      <c r="D313" s="17"/>
      <c r="E313" s="17"/>
      <c r="F313" s="18"/>
    </row>
    <row r="314" spans="1:6">
      <c r="A314" t="s">
        <v>33</v>
      </c>
      <c r="B314" s="16">
        <v>43963</v>
      </c>
      <c r="C314" s="15">
        <v>34.205800000000004</v>
      </c>
      <c r="D314" s="15"/>
      <c r="E314" s="15"/>
      <c r="F314" s="16"/>
    </row>
    <row r="315" spans="1:6">
      <c r="A315" t="s">
        <v>33</v>
      </c>
      <c r="B315" s="18">
        <v>43963</v>
      </c>
      <c r="C315" s="17">
        <v>34.205800000000004</v>
      </c>
      <c r="D315" s="17"/>
      <c r="E315" s="17"/>
      <c r="F315" s="18"/>
    </row>
    <row r="316" spans="1:6">
      <c r="A316" t="s">
        <v>33</v>
      </c>
      <c r="B316" s="16">
        <v>43964</v>
      </c>
      <c r="C316" s="15">
        <v>34.469000000000001</v>
      </c>
      <c r="D316" s="15"/>
      <c r="E316" s="15"/>
      <c r="F316" s="16"/>
    </row>
    <row r="317" spans="1:6">
      <c r="A317" t="s">
        <v>33</v>
      </c>
      <c r="B317" s="18">
        <v>43964</v>
      </c>
      <c r="C317" s="17">
        <v>34.469000000000001</v>
      </c>
      <c r="D317" s="17"/>
      <c r="E317" s="17"/>
      <c r="F317" s="18"/>
    </row>
    <row r="318" spans="1:6">
      <c r="A318" t="s">
        <v>33</v>
      </c>
      <c r="B318" s="16">
        <v>43965</v>
      </c>
      <c r="C318" s="15">
        <v>34.6755</v>
      </c>
      <c r="D318" s="15"/>
      <c r="E318" s="15"/>
      <c r="F318" s="16"/>
    </row>
    <row r="319" spans="1:6">
      <c r="A319" t="s">
        <v>33</v>
      </c>
      <c r="B319" s="18">
        <v>43965</v>
      </c>
      <c r="C319" s="17">
        <v>34.6755</v>
      </c>
      <c r="D319" s="17"/>
      <c r="E319" s="17"/>
      <c r="F319" s="18"/>
    </row>
    <row r="320" spans="1:6">
      <c r="A320" t="s">
        <v>33</v>
      </c>
      <c r="B320" s="16">
        <v>43966</v>
      </c>
      <c r="C320" s="15">
        <v>34.506900000000002</v>
      </c>
      <c r="D320" s="15"/>
      <c r="E320" s="15"/>
      <c r="F320" s="16"/>
    </row>
    <row r="321" spans="1:6">
      <c r="A321" t="s">
        <v>33</v>
      </c>
      <c r="B321" s="18">
        <v>43966</v>
      </c>
      <c r="C321" s="17">
        <v>34.506900000000002</v>
      </c>
      <c r="D321" s="17"/>
      <c r="E321" s="17"/>
      <c r="F321" s="18"/>
    </row>
    <row r="322" spans="1:6">
      <c r="A322" t="s">
        <v>33</v>
      </c>
      <c r="B322" s="16">
        <v>43969</v>
      </c>
      <c r="C322" s="15">
        <v>33.423900000000003</v>
      </c>
      <c r="D322" s="15"/>
      <c r="E322" s="15"/>
      <c r="F322" s="16"/>
    </row>
    <row r="323" spans="1:6">
      <c r="A323" t="s">
        <v>33</v>
      </c>
      <c r="B323" s="18">
        <v>43969</v>
      </c>
      <c r="C323" s="17">
        <v>33.423900000000003</v>
      </c>
      <c r="D323" s="17"/>
      <c r="E323" s="17"/>
      <c r="F323" s="18"/>
    </row>
    <row r="324" spans="1:6">
      <c r="A324" t="s">
        <v>33</v>
      </c>
      <c r="B324" s="16">
        <v>43970</v>
      </c>
      <c r="C324" s="15">
        <v>33.471800000000002</v>
      </c>
      <c r="D324" s="15"/>
      <c r="E324" s="15"/>
      <c r="F324" s="16"/>
    </row>
    <row r="325" spans="1:6">
      <c r="A325" t="s">
        <v>33</v>
      </c>
      <c r="B325" s="18">
        <v>43970</v>
      </c>
      <c r="C325" s="17">
        <v>33.471800000000002</v>
      </c>
      <c r="D325" s="17"/>
      <c r="E325" s="17"/>
      <c r="F325" s="18"/>
    </row>
    <row r="326" spans="1:6">
      <c r="A326" t="s">
        <v>33</v>
      </c>
      <c r="B326" s="16">
        <v>43971</v>
      </c>
      <c r="C326" s="15">
        <v>33.802900000000001</v>
      </c>
      <c r="D326" s="15"/>
      <c r="E326" s="15"/>
      <c r="F326" s="16"/>
    </row>
    <row r="327" spans="1:6">
      <c r="A327" t="s">
        <v>33</v>
      </c>
      <c r="B327" s="18">
        <v>43971</v>
      </c>
      <c r="C327" s="17">
        <v>33.802900000000001</v>
      </c>
      <c r="D327" s="17"/>
      <c r="E327" s="17"/>
      <c r="F327" s="18"/>
    </row>
    <row r="328" spans="1:6">
      <c r="A328" t="s">
        <v>33</v>
      </c>
      <c r="B328" s="16">
        <v>43972</v>
      </c>
      <c r="C328" s="15">
        <v>34.661299999999997</v>
      </c>
      <c r="D328" s="15"/>
      <c r="E328" s="15"/>
      <c r="F328" s="16"/>
    </row>
    <row r="329" spans="1:6">
      <c r="A329" t="s">
        <v>33</v>
      </c>
      <c r="B329" s="18">
        <v>43972</v>
      </c>
      <c r="C329" s="17">
        <v>34.661299999999997</v>
      </c>
      <c r="D329" s="17"/>
      <c r="E329" s="17"/>
      <c r="F329" s="18"/>
    </row>
    <row r="330" spans="1:6">
      <c r="A330" t="s">
        <v>33</v>
      </c>
      <c r="B330" s="16">
        <v>43973</v>
      </c>
      <c r="C330" s="15">
        <v>34.828899999999997</v>
      </c>
      <c r="D330" s="15"/>
      <c r="E330" s="15"/>
      <c r="F330" s="16"/>
    </row>
    <row r="331" spans="1:6">
      <c r="A331" t="s">
        <v>33</v>
      </c>
      <c r="B331" s="18">
        <v>43973</v>
      </c>
      <c r="C331" s="17">
        <v>34.828899999999997</v>
      </c>
      <c r="D331" s="17"/>
      <c r="E331" s="17"/>
      <c r="F331" s="18"/>
    </row>
    <row r="332" spans="1:6">
      <c r="A332" t="s">
        <v>33</v>
      </c>
      <c r="B332" s="16">
        <v>43977</v>
      </c>
      <c r="C332" s="15">
        <v>35.0321</v>
      </c>
      <c r="D332" s="15"/>
      <c r="E332" s="15"/>
      <c r="F332" s="16"/>
    </row>
    <row r="333" spans="1:6">
      <c r="A333" t="s">
        <v>33</v>
      </c>
      <c r="B333" s="18">
        <v>43977</v>
      </c>
      <c r="C333" s="17">
        <v>35.0321</v>
      </c>
      <c r="D333" s="17"/>
      <c r="E333" s="17"/>
      <c r="F333" s="18"/>
    </row>
    <row r="334" spans="1:6">
      <c r="A334" t="s">
        <v>33</v>
      </c>
      <c r="B334" s="16">
        <v>43978</v>
      </c>
      <c r="C334" s="15">
        <v>35.565199999999997</v>
      </c>
      <c r="D334" s="15"/>
      <c r="E334" s="15"/>
      <c r="F334" s="16"/>
    </row>
    <row r="335" spans="1:6">
      <c r="A335" t="s">
        <v>33</v>
      </c>
      <c r="B335" s="18">
        <v>43978</v>
      </c>
      <c r="C335" s="17">
        <v>35.565199999999997</v>
      </c>
      <c r="D335" s="17"/>
      <c r="E335" s="17"/>
      <c r="F335" s="18"/>
    </row>
    <row r="336" spans="1:6">
      <c r="A336" t="s">
        <v>33</v>
      </c>
      <c r="B336" s="16">
        <v>43979</v>
      </c>
      <c r="C336" s="15">
        <v>35.5854</v>
      </c>
      <c r="D336" s="15"/>
      <c r="E336" s="15"/>
      <c r="F336" s="16"/>
    </row>
    <row r="337" spans="1:6">
      <c r="A337" t="s">
        <v>33</v>
      </c>
      <c r="B337" s="18">
        <v>43979</v>
      </c>
      <c r="C337" s="17">
        <v>35.5854</v>
      </c>
      <c r="D337" s="17"/>
      <c r="E337" s="17"/>
      <c r="F337" s="18"/>
    </row>
    <row r="338" spans="1:6">
      <c r="A338" t="s">
        <v>33</v>
      </c>
      <c r="B338" s="16">
        <v>43980</v>
      </c>
      <c r="C338" s="15">
        <v>35.576900000000002</v>
      </c>
      <c r="D338" s="15"/>
      <c r="E338" s="15"/>
      <c r="F338" s="16"/>
    </row>
    <row r="339" spans="1:6">
      <c r="A339" t="s">
        <v>33</v>
      </c>
      <c r="B339" s="18">
        <v>43980</v>
      </c>
      <c r="C339" s="17">
        <v>35.576900000000002</v>
      </c>
      <c r="D339" s="17"/>
      <c r="E339" s="17"/>
      <c r="F339" s="18"/>
    </row>
    <row r="340" spans="1:6">
      <c r="A340" t="s">
        <v>33</v>
      </c>
      <c r="B340" s="16">
        <v>43983</v>
      </c>
      <c r="C340" s="15">
        <v>36.145000000000003</v>
      </c>
      <c r="D340" s="15"/>
      <c r="E340" s="15"/>
      <c r="F340" s="16"/>
    </row>
    <row r="341" spans="1:6">
      <c r="A341" t="s">
        <v>33</v>
      </c>
      <c r="B341" s="18">
        <v>43983</v>
      </c>
      <c r="C341" s="17">
        <v>36.145000000000003</v>
      </c>
      <c r="D341" s="17"/>
      <c r="E341" s="17"/>
      <c r="F341" s="18"/>
    </row>
    <row r="342" spans="1:6">
      <c r="A342" t="s">
        <v>33</v>
      </c>
      <c r="B342" s="16">
        <v>43984</v>
      </c>
      <c r="C342" s="15">
        <v>37.033000000000001</v>
      </c>
      <c r="D342" s="15"/>
      <c r="E342" s="15"/>
      <c r="F342" s="16"/>
    </row>
    <row r="343" spans="1:6">
      <c r="A343" t="s">
        <v>33</v>
      </c>
      <c r="B343" s="18">
        <v>43984</v>
      </c>
      <c r="C343" s="17">
        <v>37.033000000000001</v>
      </c>
      <c r="D343" s="17"/>
      <c r="E343" s="17"/>
      <c r="F343" s="18"/>
    </row>
    <row r="344" spans="1:6">
      <c r="A344" t="s">
        <v>33</v>
      </c>
      <c r="B344" s="16">
        <v>43985</v>
      </c>
      <c r="C344" s="15">
        <v>36.9846</v>
      </c>
      <c r="D344" s="15"/>
      <c r="E344" s="15"/>
      <c r="F344" s="16"/>
    </row>
    <row r="345" spans="1:6">
      <c r="A345" t="s">
        <v>33</v>
      </c>
      <c r="B345" s="18">
        <v>43985</v>
      </c>
      <c r="C345" s="17">
        <v>36.9846</v>
      </c>
      <c r="D345" s="17"/>
      <c r="E345" s="17"/>
      <c r="F345" s="18"/>
    </row>
    <row r="346" spans="1:6">
      <c r="A346" t="s">
        <v>33</v>
      </c>
      <c r="B346" s="16">
        <v>43986</v>
      </c>
      <c r="C346" s="15">
        <v>37.1173</v>
      </c>
      <c r="D346" s="15"/>
      <c r="E346" s="15"/>
      <c r="F346" s="16"/>
    </row>
    <row r="347" spans="1:6">
      <c r="A347" t="s">
        <v>33</v>
      </c>
      <c r="B347" s="18">
        <v>43986</v>
      </c>
      <c r="C347" s="17">
        <v>37.1173</v>
      </c>
      <c r="D347" s="17"/>
      <c r="E347" s="17"/>
      <c r="F347" s="18"/>
    </row>
    <row r="348" spans="1:6">
      <c r="A348" t="s">
        <v>33</v>
      </c>
      <c r="B348" s="16">
        <v>43987</v>
      </c>
      <c r="C348" s="15">
        <v>37.899900000000002</v>
      </c>
      <c r="D348" s="15"/>
      <c r="E348" s="15"/>
      <c r="F348" s="16"/>
    </row>
    <row r="349" spans="1:6">
      <c r="A349" t="s">
        <v>33</v>
      </c>
      <c r="B349" s="18">
        <v>43987</v>
      </c>
      <c r="C349" s="17">
        <v>37.899900000000002</v>
      </c>
      <c r="D349" s="17"/>
      <c r="E349" s="17"/>
      <c r="F349" s="18"/>
    </row>
    <row r="350" spans="1:6">
      <c r="A350" t="s">
        <v>33</v>
      </c>
      <c r="B350" s="16">
        <v>43990</v>
      </c>
      <c r="C350" s="15">
        <v>37.826599999999999</v>
      </c>
      <c r="D350" s="15"/>
      <c r="E350" s="15"/>
      <c r="F350" s="16"/>
    </row>
    <row r="351" spans="1:6">
      <c r="A351" t="s">
        <v>33</v>
      </c>
      <c r="B351" s="18">
        <v>43990</v>
      </c>
      <c r="C351" s="17">
        <v>37.826599999999999</v>
      </c>
      <c r="D351" s="17"/>
      <c r="E351" s="17"/>
      <c r="F351" s="18"/>
    </row>
    <row r="352" spans="1:6">
      <c r="A352" t="s">
        <v>33</v>
      </c>
      <c r="B352" s="16">
        <v>43991</v>
      </c>
      <c r="C352" s="15">
        <v>38.225700000000003</v>
      </c>
      <c r="D352" s="15"/>
      <c r="E352" s="15"/>
      <c r="F352" s="16"/>
    </row>
    <row r="353" spans="1:6">
      <c r="A353" t="s">
        <v>33</v>
      </c>
      <c r="B353" s="18">
        <v>43991</v>
      </c>
      <c r="C353" s="17">
        <v>38.225700000000003</v>
      </c>
      <c r="D353" s="17"/>
      <c r="E353" s="17"/>
      <c r="F353" s="18"/>
    </row>
    <row r="354" spans="1:6">
      <c r="A354" t="s">
        <v>33</v>
      </c>
      <c r="B354" s="16">
        <v>43992</v>
      </c>
      <c r="C354" s="15">
        <v>39.335999999999999</v>
      </c>
      <c r="D354" s="15"/>
      <c r="E354" s="15"/>
      <c r="F354" s="16"/>
    </row>
    <row r="355" spans="1:6">
      <c r="A355" t="s">
        <v>33</v>
      </c>
      <c r="B355" s="18">
        <v>43992</v>
      </c>
      <c r="C355" s="17">
        <v>39.335999999999999</v>
      </c>
      <c r="D355" s="17"/>
      <c r="E355" s="17"/>
      <c r="F355" s="18"/>
    </row>
    <row r="356" spans="1:6">
      <c r="A356" t="s">
        <v>33</v>
      </c>
      <c r="B356" s="16">
        <v>43993</v>
      </c>
      <c r="C356" s="15">
        <v>38.525700000000001</v>
      </c>
      <c r="D356" s="15"/>
      <c r="E356" s="15"/>
      <c r="F356" s="16"/>
    </row>
    <row r="357" spans="1:6">
      <c r="A357" t="s">
        <v>33</v>
      </c>
      <c r="B357" s="18">
        <v>43993</v>
      </c>
      <c r="C357" s="17">
        <v>38.525700000000001</v>
      </c>
      <c r="D357" s="17"/>
      <c r="E357" s="17"/>
      <c r="F357" s="18"/>
    </row>
    <row r="358" spans="1:6">
      <c r="A358" t="s">
        <v>33</v>
      </c>
      <c r="B358" s="16">
        <v>43994</v>
      </c>
      <c r="C358" s="15">
        <v>38.580500000000001</v>
      </c>
      <c r="D358" s="15"/>
      <c r="E358" s="15"/>
      <c r="F358" s="16"/>
    </row>
    <row r="359" spans="1:6">
      <c r="A359" t="s">
        <v>33</v>
      </c>
      <c r="B359" s="18">
        <v>43994</v>
      </c>
      <c r="C359" s="17">
        <v>38.580500000000001</v>
      </c>
      <c r="D359" s="17"/>
      <c r="E359" s="17"/>
      <c r="F359" s="18"/>
    </row>
    <row r="360" spans="1:6">
      <c r="A360" t="s">
        <v>33</v>
      </c>
      <c r="B360" s="16">
        <v>43997</v>
      </c>
      <c r="C360" s="15">
        <v>39.697099999999999</v>
      </c>
      <c r="D360" s="15"/>
      <c r="E360" s="15"/>
      <c r="F360" s="16"/>
    </row>
    <row r="361" spans="1:6">
      <c r="A361" t="s">
        <v>33</v>
      </c>
      <c r="B361" s="18">
        <v>43997</v>
      </c>
      <c r="C361" s="17">
        <v>39.697099999999999</v>
      </c>
      <c r="D361" s="17"/>
      <c r="E361" s="17"/>
      <c r="F361" s="18"/>
    </row>
    <row r="362" spans="1:6">
      <c r="A362" t="s">
        <v>33</v>
      </c>
      <c r="B362" s="16">
        <v>43998</v>
      </c>
      <c r="C362" s="15">
        <v>39.602400000000003</v>
      </c>
      <c r="D362" s="15"/>
      <c r="E362" s="15"/>
      <c r="F362" s="16"/>
    </row>
    <row r="363" spans="1:6">
      <c r="A363" t="s">
        <v>33</v>
      </c>
      <c r="B363" s="18">
        <v>43998</v>
      </c>
      <c r="C363" s="17">
        <v>39.602400000000003</v>
      </c>
      <c r="D363" s="17"/>
      <c r="E363" s="17"/>
      <c r="F363" s="18"/>
    </row>
    <row r="364" spans="1:6">
      <c r="A364" t="s">
        <v>33</v>
      </c>
      <c r="B364" s="16">
        <v>43999</v>
      </c>
      <c r="C364" s="15">
        <v>39.953499999999998</v>
      </c>
      <c r="D364" s="15"/>
      <c r="E364" s="15"/>
      <c r="F364" s="16"/>
    </row>
    <row r="365" spans="1:6">
      <c r="A365" t="s">
        <v>33</v>
      </c>
      <c r="B365" s="18">
        <v>43999</v>
      </c>
      <c r="C365" s="17">
        <v>39.953499999999998</v>
      </c>
      <c r="D365" s="17"/>
      <c r="E365" s="17"/>
      <c r="F365" s="18"/>
    </row>
    <row r="366" spans="1:6">
      <c r="A366" t="s">
        <v>33</v>
      </c>
      <c r="B366" s="16">
        <v>44000</v>
      </c>
      <c r="C366" s="15">
        <v>40.339100000000002</v>
      </c>
      <c r="D366" s="15"/>
      <c r="E366" s="15"/>
      <c r="F366" s="16"/>
    </row>
    <row r="367" spans="1:6">
      <c r="A367" t="s">
        <v>33</v>
      </c>
      <c r="B367" s="18">
        <v>44000</v>
      </c>
      <c r="C367" s="17">
        <v>40.339100000000002</v>
      </c>
      <c r="D367" s="17"/>
      <c r="E367" s="17"/>
      <c r="F367" s="18"/>
    </row>
    <row r="368" spans="1:6">
      <c r="A368" t="s">
        <v>33</v>
      </c>
      <c r="B368" s="16">
        <v>44001</v>
      </c>
      <c r="C368" s="15">
        <v>40.897300000000001</v>
      </c>
      <c r="D368" s="15"/>
      <c r="E368" s="15"/>
      <c r="F368" s="16"/>
    </row>
    <row r="369" spans="1:6">
      <c r="A369" t="s">
        <v>33</v>
      </c>
      <c r="B369" s="18">
        <v>44001</v>
      </c>
      <c r="C369" s="17">
        <v>40.897300000000001</v>
      </c>
      <c r="D369" s="17"/>
      <c r="E369" s="17"/>
      <c r="F369" s="18"/>
    </row>
    <row r="370" spans="1:6">
      <c r="A370" t="s">
        <v>33</v>
      </c>
      <c r="B370" s="16">
        <v>44004</v>
      </c>
      <c r="C370" s="15">
        <v>42.100499999999997</v>
      </c>
      <c r="D370" s="15"/>
      <c r="E370" s="15"/>
      <c r="F370" s="16"/>
    </row>
    <row r="371" spans="1:6">
      <c r="A371" t="s">
        <v>33</v>
      </c>
      <c r="B371" s="18">
        <v>44004</v>
      </c>
      <c r="C371" s="17">
        <v>42.100499999999997</v>
      </c>
      <c r="D371" s="17"/>
      <c r="E371" s="17"/>
      <c r="F371" s="18"/>
    </row>
    <row r="372" spans="1:6">
      <c r="A372" t="s">
        <v>33</v>
      </c>
      <c r="B372" s="16">
        <v>44005</v>
      </c>
      <c r="C372" s="15">
        <v>42.484900000000003</v>
      </c>
      <c r="D372" s="15"/>
      <c r="E372" s="15"/>
      <c r="F372" s="16"/>
    </row>
    <row r="373" spans="1:6">
      <c r="A373" t="s">
        <v>33</v>
      </c>
      <c r="B373" s="18">
        <v>44005</v>
      </c>
      <c r="C373" s="17">
        <v>42.484900000000003</v>
      </c>
      <c r="D373" s="17"/>
      <c r="E373" s="17"/>
      <c r="F373" s="18"/>
    </row>
    <row r="374" spans="1:6">
      <c r="A374" t="s">
        <v>33</v>
      </c>
      <c r="B374" s="16">
        <v>44006</v>
      </c>
      <c r="C374" s="15">
        <v>41.645499999999998</v>
      </c>
      <c r="D374" s="15"/>
      <c r="E374" s="15"/>
      <c r="F374" s="16"/>
    </row>
    <row r="375" spans="1:6">
      <c r="A375" t="s">
        <v>33</v>
      </c>
      <c r="B375" s="18">
        <v>44006</v>
      </c>
      <c r="C375" s="17">
        <v>41.645499999999998</v>
      </c>
      <c r="D375" s="17"/>
      <c r="E375" s="17"/>
      <c r="F375" s="18"/>
    </row>
    <row r="376" spans="1:6">
      <c r="A376" t="s">
        <v>33</v>
      </c>
      <c r="B376" s="16">
        <v>44007</v>
      </c>
      <c r="C376" s="15">
        <v>42.1845</v>
      </c>
      <c r="D376" s="15"/>
      <c r="E376" s="15"/>
      <c r="F376" s="16"/>
    </row>
    <row r="377" spans="1:6">
      <c r="A377" t="s">
        <v>33</v>
      </c>
      <c r="B377" s="18">
        <v>44007</v>
      </c>
      <c r="C377" s="17">
        <v>42.1845</v>
      </c>
      <c r="D377" s="17"/>
      <c r="E377" s="17"/>
      <c r="F377" s="18"/>
    </row>
    <row r="378" spans="1:6">
      <c r="A378" t="s">
        <v>33</v>
      </c>
      <c r="B378" s="16">
        <v>44008</v>
      </c>
      <c r="C378" s="15">
        <v>42.145600000000002</v>
      </c>
      <c r="D378" s="15"/>
      <c r="E378" s="15"/>
      <c r="F378" s="16"/>
    </row>
    <row r="379" spans="1:6">
      <c r="A379" t="s">
        <v>33</v>
      </c>
      <c r="B379" s="18">
        <v>44011</v>
      </c>
      <c r="C379" s="17">
        <v>41.730200000000004</v>
      </c>
      <c r="D379" s="17"/>
      <c r="E379" s="17"/>
      <c r="F379" s="18"/>
    </row>
    <row r="380" spans="1:6">
      <c r="A380" t="s">
        <v>33</v>
      </c>
      <c r="B380" s="16">
        <v>44012</v>
      </c>
      <c r="C380" s="15">
        <v>41.7119</v>
      </c>
      <c r="D380" s="15"/>
      <c r="E380" s="15"/>
      <c r="F380" s="16"/>
    </row>
    <row r="381" spans="1:6">
      <c r="A381" t="s">
        <v>33</v>
      </c>
      <c r="B381" s="18">
        <v>44013</v>
      </c>
      <c r="C381" s="17">
        <v>42.716200000000001</v>
      </c>
      <c r="D381" s="17"/>
      <c r="E381" s="17"/>
      <c r="F381" s="18"/>
    </row>
    <row r="382" spans="1:6">
      <c r="A382" t="s">
        <v>33</v>
      </c>
      <c r="B382" s="16">
        <v>44014</v>
      </c>
      <c r="C382" s="15">
        <v>42.984699999999997</v>
      </c>
      <c r="D382" s="15"/>
      <c r="E382" s="15"/>
      <c r="F382" s="16"/>
    </row>
    <row r="383" spans="1:6">
      <c r="A383" t="s">
        <v>33</v>
      </c>
      <c r="B383" s="18">
        <v>44015</v>
      </c>
      <c r="C383" s="17">
        <v>42.948900000000002</v>
      </c>
      <c r="D383" s="17"/>
      <c r="E383" s="17"/>
      <c r="F383" s="18"/>
    </row>
    <row r="384" spans="1:6">
      <c r="A384" t="s">
        <v>33</v>
      </c>
      <c r="B384" s="16">
        <v>44018</v>
      </c>
      <c r="C384" s="15">
        <v>43.179600000000001</v>
      </c>
      <c r="D384" s="15"/>
      <c r="E384" s="15"/>
      <c r="F384" s="16"/>
    </row>
    <row r="385" spans="1:6">
      <c r="A385" t="s">
        <v>33</v>
      </c>
      <c r="B385" s="18">
        <v>44019</v>
      </c>
      <c r="C385" s="17">
        <v>43.064999999999998</v>
      </c>
      <c r="D385" s="17"/>
      <c r="E385" s="17"/>
      <c r="F385" s="18"/>
    </row>
    <row r="386" spans="1:6">
      <c r="A386" t="s">
        <v>33</v>
      </c>
      <c r="B386" s="16">
        <v>44020</v>
      </c>
      <c r="C386" s="15">
        <v>42.861600000000003</v>
      </c>
      <c r="D386" s="15"/>
      <c r="E386" s="15"/>
      <c r="F386" s="16"/>
    </row>
    <row r="387" spans="1:6">
      <c r="A387" t="s">
        <v>33</v>
      </c>
      <c r="B387" s="18">
        <v>44021</v>
      </c>
      <c r="C387" s="17">
        <v>43.241700000000002</v>
      </c>
      <c r="D387" s="17"/>
      <c r="E387" s="17"/>
      <c r="F387" s="18"/>
    </row>
    <row r="388" spans="1:6">
      <c r="A388" t="s">
        <v>33</v>
      </c>
      <c r="B388" s="16">
        <v>44022</v>
      </c>
      <c r="C388" s="15">
        <v>43.528500000000001</v>
      </c>
      <c r="D388" s="15"/>
      <c r="E388" s="15"/>
      <c r="F388" s="16"/>
    </row>
    <row r="389" spans="1:6">
      <c r="A389" t="s">
        <v>33</v>
      </c>
      <c r="B389" s="18">
        <v>44025</v>
      </c>
      <c r="C389" s="17">
        <v>44.555799999999998</v>
      </c>
      <c r="D389" s="17"/>
      <c r="E389" s="17"/>
      <c r="F389" s="18"/>
    </row>
    <row r="390" spans="1:6">
      <c r="A390" t="s">
        <v>33</v>
      </c>
      <c r="B390" s="16">
        <v>44026</v>
      </c>
      <c r="C390" s="15">
        <v>44.487000000000002</v>
      </c>
      <c r="D390" s="15"/>
      <c r="E390" s="15"/>
      <c r="F390" s="16"/>
    </row>
    <row r="391" spans="1:6">
      <c r="A391" t="s">
        <v>33</v>
      </c>
      <c r="B391" s="18">
        <v>44027</v>
      </c>
      <c r="C391" s="17">
        <v>44.654499999999999</v>
      </c>
      <c r="D391" s="17"/>
      <c r="E391" s="17"/>
      <c r="F391" s="18"/>
    </row>
    <row r="392" spans="1:6">
      <c r="A392" t="s">
        <v>33</v>
      </c>
      <c r="B392" s="16">
        <v>44028</v>
      </c>
      <c r="C392" s="15">
        <v>44.970799999999997</v>
      </c>
      <c r="D392" s="15"/>
      <c r="E392" s="15"/>
      <c r="F392" s="16"/>
    </row>
    <row r="393" spans="1:6">
      <c r="A393" t="s">
        <v>33</v>
      </c>
      <c r="B393" s="18">
        <v>44029</v>
      </c>
      <c r="C393" s="17">
        <v>45.475999999999999</v>
      </c>
      <c r="D393" s="17"/>
      <c r="E393" s="17"/>
      <c r="F393" s="18"/>
    </row>
    <row r="394" spans="1:6">
      <c r="A394" t="s">
        <v>33</v>
      </c>
      <c r="B394" s="16">
        <v>44032</v>
      </c>
      <c r="C394" s="15">
        <v>45.999600000000001</v>
      </c>
      <c r="D394" s="15"/>
      <c r="E394" s="15"/>
      <c r="F394" s="16"/>
    </row>
    <row r="395" spans="1:6">
      <c r="A395" t="s">
        <v>33</v>
      </c>
      <c r="B395" s="18">
        <v>44033</v>
      </c>
      <c r="C395" s="17">
        <v>46.113399999999999</v>
      </c>
      <c r="D395" s="17"/>
      <c r="E395" s="17"/>
      <c r="F395" s="18"/>
    </row>
    <row r="396" spans="1:6">
      <c r="A396" t="s">
        <v>33</v>
      </c>
      <c r="B396" s="16">
        <v>44034</v>
      </c>
      <c r="C396" s="15">
        <v>46.318100000000001</v>
      </c>
      <c r="D396" s="15"/>
      <c r="E396" s="15"/>
      <c r="F396" s="16"/>
    </row>
    <row r="397" spans="1:6">
      <c r="A397" t="s">
        <v>33</v>
      </c>
      <c r="B397" s="18">
        <v>44035</v>
      </c>
      <c r="C397" s="17">
        <v>47.307600000000001</v>
      </c>
      <c r="D397" s="17"/>
      <c r="E397" s="17"/>
      <c r="F397" s="18"/>
    </row>
    <row r="398" spans="1:6">
      <c r="A398" t="s">
        <v>33</v>
      </c>
      <c r="B398" s="16">
        <v>44036</v>
      </c>
      <c r="C398" s="15">
        <v>47.513300000000001</v>
      </c>
      <c r="D398" s="15"/>
      <c r="E398" s="15"/>
      <c r="F398" s="16"/>
    </row>
    <row r="399" spans="1:6">
      <c r="A399" t="s">
        <v>33</v>
      </c>
      <c r="B399" s="18">
        <v>44039</v>
      </c>
      <c r="C399" s="17">
        <v>48.148800000000001</v>
      </c>
      <c r="D399" s="17"/>
      <c r="E399" s="17"/>
      <c r="F399" s="18"/>
    </row>
    <row r="400" spans="1:6">
      <c r="A400" t="s">
        <v>33</v>
      </c>
      <c r="B400" s="16">
        <v>44040</v>
      </c>
      <c r="C400" s="15">
        <v>49.101999999999997</v>
      </c>
      <c r="D400" s="15"/>
      <c r="E400" s="15"/>
      <c r="F400" s="16"/>
    </row>
    <row r="401" spans="1:6">
      <c r="A401" t="s">
        <v>33</v>
      </c>
      <c r="B401" s="18">
        <v>44041</v>
      </c>
      <c r="C401" s="17">
        <v>49.448300000000003</v>
      </c>
      <c r="D401" s="17"/>
      <c r="E401" s="17"/>
      <c r="F401" s="18"/>
    </row>
    <row r="402" spans="1:6">
      <c r="A402" t="s">
        <v>33</v>
      </c>
      <c r="B402" s="16">
        <v>44042</v>
      </c>
      <c r="C402" s="15">
        <v>49.652799999999999</v>
      </c>
      <c r="D402" s="15"/>
      <c r="E402" s="15"/>
      <c r="F402" s="16"/>
    </row>
    <row r="403" spans="1:6">
      <c r="A403" t="s">
        <v>33</v>
      </c>
      <c r="B403" s="18">
        <v>44043</v>
      </c>
      <c r="C403" s="17">
        <v>51.488700000000001</v>
      </c>
      <c r="D403" s="17"/>
      <c r="E403" s="17"/>
      <c r="F403" s="18"/>
    </row>
    <row r="404" spans="1:6">
      <c r="A404" t="s">
        <v>33</v>
      </c>
      <c r="B404" s="16">
        <v>44046</v>
      </c>
      <c r="C404" s="15">
        <v>53.173900000000003</v>
      </c>
      <c r="D404" s="15"/>
      <c r="E404" s="15"/>
      <c r="F404" s="16"/>
    </row>
    <row r="405" spans="1:6">
      <c r="A405" t="s">
        <v>33</v>
      </c>
      <c r="B405" s="18">
        <v>44047</v>
      </c>
      <c r="C405" s="17">
        <v>52.708599999999997</v>
      </c>
      <c r="D405" s="17"/>
      <c r="E405" s="17"/>
      <c r="F405" s="18"/>
    </row>
    <row r="406" spans="1:6">
      <c r="A406" t="s">
        <v>33</v>
      </c>
      <c r="B406" s="16">
        <v>44048</v>
      </c>
      <c r="C406" s="15">
        <v>53.650799999999997</v>
      </c>
      <c r="D406" s="15"/>
      <c r="E406" s="15"/>
      <c r="F406" s="16"/>
    </row>
    <row r="407" spans="1:6">
      <c r="A407" t="s">
        <v>33</v>
      </c>
      <c r="B407" s="18">
        <v>44049</v>
      </c>
      <c r="C407" s="17">
        <v>53.684699999999999</v>
      </c>
      <c r="D407" s="17"/>
      <c r="E407" s="17"/>
      <c r="F407" s="18"/>
    </row>
    <row r="408" spans="1:6">
      <c r="A408" t="s">
        <v>33</v>
      </c>
      <c r="B408" s="16">
        <v>44050</v>
      </c>
      <c r="C408" s="15">
        <v>54.0946</v>
      </c>
      <c r="D408" s="15"/>
      <c r="E408" s="15"/>
      <c r="F408" s="16"/>
    </row>
    <row r="409" spans="1:6">
      <c r="A409" t="s">
        <v>33</v>
      </c>
      <c r="B409" s="18">
        <v>44053</v>
      </c>
      <c r="C409" s="17">
        <v>56.1004</v>
      </c>
      <c r="D409" s="17"/>
      <c r="E409" s="17"/>
      <c r="F409" s="18"/>
    </row>
    <row r="410" spans="1:6">
      <c r="A410" t="s">
        <v>33</v>
      </c>
      <c r="B410" s="16">
        <v>44054</v>
      </c>
      <c r="C410" s="15">
        <v>56.061999999999998</v>
      </c>
      <c r="D410" s="15"/>
      <c r="E410" s="15"/>
      <c r="F410" s="16"/>
    </row>
    <row r="411" spans="1:6">
      <c r="A411" t="s">
        <v>33</v>
      </c>
      <c r="B411" s="18">
        <v>44055</v>
      </c>
      <c r="C411" s="17">
        <v>55.841299999999997</v>
      </c>
      <c r="D411" s="17"/>
      <c r="E411" s="17"/>
      <c r="F411" s="18"/>
    </row>
    <row r="412" spans="1:6">
      <c r="A412" t="s">
        <v>33</v>
      </c>
      <c r="B412" s="16">
        <v>44056</v>
      </c>
      <c r="C412" s="15">
        <v>55.794400000000003</v>
      </c>
      <c r="D412" s="15"/>
      <c r="E412" s="15"/>
      <c r="F412" s="16"/>
    </row>
    <row r="413" spans="1:6">
      <c r="A413" t="s">
        <v>33</v>
      </c>
      <c r="B413" s="18">
        <v>44057</v>
      </c>
      <c r="C413" s="17">
        <v>55.323399999999999</v>
      </c>
      <c r="D413" s="17"/>
      <c r="E413" s="17"/>
      <c r="F413" s="18"/>
    </row>
    <row r="414" spans="1:6">
      <c r="A414" t="s">
        <v>33</v>
      </c>
      <c r="B414" s="16">
        <v>44060</v>
      </c>
      <c r="C414" s="15">
        <v>56.0122</v>
      </c>
      <c r="D414" s="15"/>
      <c r="E414" s="15"/>
      <c r="F414" s="16"/>
    </row>
    <row r="415" spans="1:6">
      <c r="A415" t="s">
        <v>33</v>
      </c>
      <c r="B415" s="18">
        <v>44061</v>
      </c>
      <c r="C415" s="17">
        <v>56.354700000000001</v>
      </c>
      <c r="D415" s="17"/>
      <c r="E415" s="17"/>
      <c r="F415" s="18"/>
    </row>
    <row r="416" spans="1:6">
      <c r="A416" t="s">
        <v>33</v>
      </c>
      <c r="B416" s="16">
        <v>44062</v>
      </c>
      <c r="C416" s="15">
        <v>56.661200000000001</v>
      </c>
      <c r="D416" s="15"/>
      <c r="E416" s="15"/>
      <c r="F416" s="16"/>
    </row>
    <row r="417" spans="1:6">
      <c r="A417" t="s">
        <v>33</v>
      </c>
      <c r="B417" s="18">
        <v>44063</v>
      </c>
      <c r="C417" s="17">
        <v>56.863500000000002</v>
      </c>
      <c r="D417" s="17"/>
      <c r="E417" s="17"/>
      <c r="F417" s="18"/>
    </row>
    <row r="418" spans="1:6">
      <c r="A418" t="s">
        <v>33</v>
      </c>
      <c r="B418" s="16">
        <v>44064</v>
      </c>
      <c r="C418" s="15">
        <v>58.0929</v>
      </c>
      <c r="D418" s="15"/>
      <c r="E418" s="15"/>
      <c r="F418" s="16"/>
    </row>
    <row r="419" spans="1:6">
      <c r="A419" t="s">
        <v>33</v>
      </c>
      <c r="B419" s="18">
        <v>44067</v>
      </c>
      <c r="C419" s="17">
        <v>59.409599999999998</v>
      </c>
      <c r="D419" s="17"/>
      <c r="E419" s="17"/>
      <c r="F419" s="18"/>
    </row>
    <row r="420" spans="1:6">
      <c r="A420" t="s">
        <v>33</v>
      </c>
      <c r="B420" s="16">
        <v>44068</v>
      </c>
      <c r="C420" s="15">
        <v>59.416699999999999</v>
      </c>
      <c r="D420" s="15"/>
      <c r="E420" s="15"/>
      <c r="F420" s="16"/>
    </row>
    <row r="421" spans="1:6">
      <c r="A421" t="s">
        <v>33</v>
      </c>
      <c r="B421" s="18">
        <v>44069</v>
      </c>
      <c r="C421" s="17">
        <v>59.578600000000002</v>
      </c>
      <c r="D421" s="17"/>
      <c r="E421" s="17"/>
      <c r="F421" s="18"/>
    </row>
    <row r="422" spans="1:6">
      <c r="A422" t="s">
        <v>33</v>
      </c>
      <c r="B422" s="16">
        <v>44070</v>
      </c>
      <c r="C422" s="15">
        <v>59.1374</v>
      </c>
      <c r="D422" s="15"/>
      <c r="E422" s="15"/>
      <c r="F422" s="16"/>
    </row>
    <row r="423" spans="1:6">
      <c r="A423" t="s">
        <v>33</v>
      </c>
      <c r="B423" s="18">
        <v>44071</v>
      </c>
      <c r="C423" s="17">
        <v>58.319299999999998</v>
      </c>
      <c r="D423" s="17"/>
      <c r="E423" s="17"/>
      <c r="F423" s="18"/>
    </row>
    <row r="424" spans="1:6">
      <c r="A424" t="s">
        <v>33</v>
      </c>
      <c r="B424" s="16">
        <v>44074</v>
      </c>
      <c r="C424" s="15">
        <v>56.123199999999997</v>
      </c>
      <c r="D424" s="15"/>
      <c r="E424" s="15"/>
      <c r="F424" s="16"/>
    </row>
    <row r="425" spans="1:6">
      <c r="A425" t="s">
        <v>33</v>
      </c>
      <c r="B425" s="18">
        <v>44075</v>
      </c>
      <c r="C425" s="17">
        <v>56.718200000000003</v>
      </c>
      <c r="D425" s="17"/>
      <c r="E425" s="17"/>
      <c r="F425" s="18"/>
    </row>
    <row r="426" spans="1:6">
      <c r="A426" t="s">
        <v>33</v>
      </c>
      <c r="B426" s="16">
        <v>44076</v>
      </c>
      <c r="C426" s="15">
        <v>58.371099999999998</v>
      </c>
      <c r="D426" s="15"/>
      <c r="E426" s="15"/>
      <c r="F426" s="16"/>
    </row>
    <row r="427" spans="1:6">
      <c r="A427" t="s">
        <v>33</v>
      </c>
      <c r="B427" s="18">
        <v>44077</v>
      </c>
      <c r="C427" s="17">
        <v>58.072299999999998</v>
      </c>
      <c r="D427" s="17"/>
      <c r="E427" s="17"/>
      <c r="F427" s="18"/>
    </row>
    <row r="428" spans="1:6">
      <c r="A428" t="s">
        <v>33</v>
      </c>
      <c r="B428" s="16">
        <v>44078</v>
      </c>
      <c r="C428" s="15">
        <v>57.212299999999999</v>
      </c>
      <c r="D428" s="15"/>
      <c r="E428" s="15"/>
      <c r="F428" s="16"/>
    </row>
    <row r="429" spans="1:6">
      <c r="A429" t="s">
        <v>33</v>
      </c>
      <c r="B429" s="18">
        <v>44081</v>
      </c>
      <c r="C429" s="17">
        <v>57.291499999999999</v>
      </c>
      <c r="D429" s="17"/>
      <c r="E429" s="17"/>
      <c r="F429" s="18"/>
    </row>
    <row r="430" spans="1:6">
      <c r="A430" t="s">
        <v>33</v>
      </c>
      <c r="B430" s="16">
        <v>44082</v>
      </c>
      <c r="C430" s="15">
        <v>56.9116</v>
      </c>
      <c r="D430" s="15"/>
      <c r="E430" s="15"/>
      <c r="F430" s="16"/>
    </row>
    <row r="431" spans="1:6">
      <c r="A431" t="s">
        <v>33</v>
      </c>
      <c r="B431" s="18">
        <v>44083</v>
      </c>
      <c r="C431" s="17">
        <v>56.16</v>
      </c>
      <c r="D431" s="17"/>
      <c r="E431" s="17"/>
      <c r="F431" s="18"/>
    </row>
    <row r="432" spans="1:6">
      <c r="A432" t="s">
        <v>33</v>
      </c>
      <c r="B432" s="16">
        <v>44084</v>
      </c>
      <c r="C432" s="15">
        <v>57.376600000000003</v>
      </c>
      <c r="D432" s="15"/>
      <c r="E432" s="15"/>
      <c r="F432" s="16"/>
    </row>
    <row r="433" spans="1:6">
      <c r="A433" t="s">
        <v>33</v>
      </c>
      <c r="B433" s="18">
        <v>44085</v>
      </c>
      <c r="C433" s="17">
        <v>58.659300000000002</v>
      </c>
      <c r="D433" s="17"/>
      <c r="E433" s="17"/>
      <c r="F433" s="18"/>
    </row>
    <row r="434" spans="1:6">
      <c r="A434" t="s">
        <v>33</v>
      </c>
      <c r="B434" s="16">
        <v>44088</v>
      </c>
      <c r="C434" s="15">
        <v>59.9587</v>
      </c>
      <c r="D434" s="15"/>
      <c r="E434" s="15"/>
      <c r="F434" s="16"/>
    </row>
    <row r="435" spans="1:6">
      <c r="A435" t="s">
        <v>33</v>
      </c>
      <c r="B435" s="18">
        <v>44089</v>
      </c>
      <c r="C435" s="17">
        <v>60.558599999999998</v>
      </c>
      <c r="D435" s="17"/>
      <c r="E435" s="17"/>
      <c r="F435" s="18"/>
    </row>
    <row r="436" spans="1:6">
      <c r="A436" t="s">
        <v>33</v>
      </c>
      <c r="B436" s="16">
        <v>44090</v>
      </c>
      <c r="C436" s="15">
        <v>61.421300000000002</v>
      </c>
      <c r="D436" s="15"/>
      <c r="E436" s="15"/>
      <c r="F436" s="16"/>
    </row>
    <row r="437" spans="1:6">
      <c r="A437" t="s">
        <v>33</v>
      </c>
      <c r="B437" s="18">
        <v>44091</v>
      </c>
      <c r="C437" s="17">
        <v>61.810899999999997</v>
      </c>
      <c r="D437" s="17"/>
      <c r="E437" s="17"/>
      <c r="F437" s="18"/>
    </row>
    <row r="438" spans="1:6">
      <c r="A438" t="s">
        <v>33</v>
      </c>
      <c r="B438" s="16">
        <v>44092</v>
      </c>
      <c r="C438" s="15">
        <v>62.132100000000001</v>
      </c>
      <c r="D438" s="15"/>
      <c r="E438" s="15"/>
      <c r="F438" s="16"/>
    </row>
    <row r="439" spans="1:6">
      <c r="A439" t="s">
        <v>33</v>
      </c>
      <c r="B439" s="18">
        <v>44095</v>
      </c>
      <c r="C439" s="17">
        <v>59.462200000000003</v>
      </c>
      <c r="D439" s="17"/>
      <c r="E439" s="17"/>
      <c r="F439" s="18"/>
    </row>
    <row r="440" spans="1:6">
      <c r="A440" t="s">
        <v>33</v>
      </c>
      <c r="B440" s="16">
        <v>44096</v>
      </c>
      <c r="C440" s="15">
        <v>58.680500000000002</v>
      </c>
      <c r="D440" s="15"/>
      <c r="E440" s="15"/>
      <c r="F440" s="16"/>
    </row>
    <row r="441" spans="1:6">
      <c r="A441" t="s">
        <v>33</v>
      </c>
      <c r="B441" s="18">
        <v>44097</v>
      </c>
      <c r="C441" s="17">
        <v>59.041899999999998</v>
      </c>
      <c r="D441" s="17"/>
      <c r="E441" s="17"/>
      <c r="F441" s="18"/>
    </row>
    <row r="442" spans="1:6">
      <c r="A442" t="s">
        <v>33</v>
      </c>
      <c r="B442" s="16">
        <v>44098</v>
      </c>
      <c r="C442" s="15">
        <v>57.855800000000002</v>
      </c>
      <c r="D442" s="15"/>
      <c r="E442" s="15"/>
      <c r="F442" s="16"/>
    </row>
    <row r="443" spans="1:6">
      <c r="A443" t="s">
        <v>33</v>
      </c>
      <c r="B443" s="18">
        <v>44099</v>
      </c>
      <c r="C443" s="17">
        <v>59.284999999999997</v>
      </c>
      <c r="D443" s="17"/>
      <c r="E443" s="17"/>
      <c r="F443" s="18"/>
    </row>
    <row r="444" spans="1:6">
      <c r="A444" t="s">
        <v>33</v>
      </c>
      <c r="B444" s="16">
        <v>44102</v>
      </c>
      <c r="C444" s="15">
        <v>60.908900000000003</v>
      </c>
      <c r="D444" s="15"/>
      <c r="E444" s="15"/>
      <c r="F444" s="16"/>
    </row>
    <row r="445" spans="1:6">
      <c r="A445" t="s">
        <v>33</v>
      </c>
      <c r="B445" s="18">
        <v>44103</v>
      </c>
      <c r="C445" s="17">
        <v>60.782600000000002</v>
      </c>
      <c r="D445" s="17"/>
      <c r="E445" s="17"/>
      <c r="F445" s="18"/>
    </row>
    <row r="446" spans="1:6">
      <c r="A446" t="s">
        <v>33</v>
      </c>
      <c r="B446" s="16">
        <v>44104</v>
      </c>
      <c r="C446" s="15">
        <v>60.8643</v>
      </c>
      <c r="D446" s="15"/>
      <c r="E446" s="15"/>
      <c r="F446" s="16"/>
    </row>
    <row r="447" spans="1:6">
      <c r="A447" t="s">
        <v>33</v>
      </c>
      <c r="B447" s="18">
        <v>44105</v>
      </c>
      <c r="C447" s="17">
        <v>61.2896</v>
      </c>
      <c r="D447" s="17"/>
      <c r="E447" s="17"/>
      <c r="F447" s="18"/>
    </row>
    <row r="448" spans="1:6">
      <c r="A448" t="s">
        <v>33</v>
      </c>
      <c r="B448" s="16">
        <v>44109</v>
      </c>
      <c r="C448" s="15">
        <v>61.777999999999999</v>
      </c>
      <c r="D448" s="15"/>
      <c r="E448" s="15"/>
      <c r="F448" s="16"/>
    </row>
    <row r="449" spans="1:6">
      <c r="A449" t="s">
        <v>33</v>
      </c>
      <c r="B449" s="18">
        <v>44110</v>
      </c>
      <c r="C449" s="17">
        <v>62.1738</v>
      </c>
      <c r="D449" s="17"/>
      <c r="E449" s="17"/>
      <c r="F449" s="18"/>
    </row>
    <row r="450" spans="1:6">
      <c r="A450" t="s">
        <v>33</v>
      </c>
      <c r="B450" s="16">
        <v>44111</v>
      </c>
      <c r="C450" s="15">
        <v>61.902799999999999</v>
      </c>
      <c r="D450" s="15"/>
      <c r="E450" s="15"/>
      <c r="F450" s="16"/>
    </row>
    <row r="451" spans="1:6">
      <c r="A451" t="s">
        <v>33</v>
      </c>
      <c r="B451" s="18">
        <v>44112</v>
      </c>
      <c r="C451" s="17">
        <v>62.367600000000003</v>
      </c>
      <c r="D451" s="17"/>
      <c r="E451" s="17"/>
      <c r="F451" s="18"/>
    </row>
    <row r="452" spans="1:6">
      <c r="A452" t="s">
        <v>33</v>
      </c>
      <c r="B452" s="16">
        <v>44113</v>
      </c>
      <c r="C452" s="15">
        <v>62.0458</v>
      </c>
      <c r="D452" s="15"/>
      <c r="E452" s="15"/>
      <c r="F452" s="16"/>
    </row>
    <row r="453" spans="1:6">
      <c r="A453" t="s">
        <v>33</v>
      </c>
      <c r="B453" s="18">
        <v>44116</v>
      </c>
      <c r="C453" s="17">
        <v>62.027799999999999</v>
      </c>
      <c r="D453" s="17"/>
      <c r="E453" s="17"/>
      <c r="F453" s="18"/>
    </row>
    <row r="454" spans="1:6">
      <c r="A454" t="s">
        <v>33</v>
      </c>
      <c r="B454" s="16">
        <v>44117</v>
      </c>
      <c r="C454" s="15">
        <v>61.992100000000001</v>
      </c>
      <c r="D454" s="15"/>
      <c r="E454" s="15"/>
      <c r="F454" s="16"/>
    </row>
    <row r="455" spans="1:6">
      <c r="A455" t="s">
        <v>33</v>
      </c>
      <c r="B455" s="18">
        <v>44118</v>
      </c>
      <c r="C455" s="17">
        <v>61.918500000000002</v>
      </c>
      <c r="D455" s="17"/>
      <c r="E455" s="17"/>
      <c r="F455" s="18"/>
    </row>
    <row r="456" spans="1:6">
      <c r="A456" t="s">
        <v>33</v>
      </c>
      <c r="B456" s="16">
        <v>44119</v>
      </c>
      <c r="C456" s="15">
        <v>60.625999999999998</v>
      </c>
      <c r="D456" s="15"/>
      <c r="E456" s="15"/>
      <c r="F456" s="16"/>
    </row>
    <row r="457" spans="1:6">
      <c r="A457" t="s">
        <v>33</v>
      </c>
      <c r="B457" s="18">
        <v>44120</v>
      </c>
      <c r="C457" s="17">
        <v>60.919800000000002</v>
      </c>
      <c r="D457" s="17"/>
      <c r="E457" s="17"/>
      <c r="F457" s="18"/>
    </row>
    <row r="458" spans="1:6">
      <c r="A458" t="s">
        <v>33</v>
      </c>
      <c r="B458" s="16">
        <v>44123</v>
      </c>
      <c r="C458" s="15">
        <v>61.828099999999999</v>
      </c>
      <c r="D458" s="15"/>
      <c r="E458" s="15"/>
      <c r="F458" s="16"/>
    </row>
    <row r="459" spans="1:6">
      <c r="A459" t="s">
        <v>33</v>
      </c>
      <c r="B459" s="18">
        <v>44124</v>
      </c>
      <c r="C459" s="17">
        <v>62.035499999999999</v>
      </c>
      <c r="D459" s="17"/>
      <c r="E459" s="17"/>
      <c r="F459" s="18"/>
    </row>
    <row r="460" spans="1:6">
      <c r="A460" t="s">
        <v>33</v>
      </c>
      <c r="B460" s="16">
        <v>44125</v>
      </c>
      <c r="C460" s="15">
        <v>61.964300000000001</v>
      </c>
      <c r="D460" s="15"/>
      <c r="E460" s="15"/>
      <c r="F460" s="16"/>
    </row>
    <row r="461" spans="1:6">
      <c r="A461" t="s">
        <v>33</v>
      </c>
      <c r="B461" s="18">
        <v>44126</v>
      </c>
      <c r="C461" s="17">
        <v>62.028199999999998</v>
      </c>
      <c r="D461" s="17"/>
      <c r="E461" s="17"/>
      <c r="F461" s="18"/>
    </row>
    <row r="462" spans="1:6">
      <c r="A462" t="s">
        <v>33</v>
      </c>
      <c r="B462" s="16">
        <v>44127</v>
      </c>
      <c r="C462" s="15">
        <v>62.670099999999998</v>
      </c>
      <c r="D462" s="15"/>
      <c r="E462" s="15"/>
      <c r="F462" s="16"/>
    </row>
    <row r="463" spans="1:6">
      <c r="A463" t="s">
        <v>33</v>
      </c>
      <c r="B463" s="18">
        <v>44130</v>
      </c>
      <c r="C463" s="17">
        <v>62.372500000000002</v>
      </c>
      <c r="D463" s="17"/>
      <c r="E463" s="17"/>
      <c r="F463" s="18"/>
    </row>
    <row r="464" spans="1:6">
      <c r="A464" t="s">
        <v>33</v>
      </c>
      <c r="B464" s="16">
        <v>44131</v>
      </c>
      <c r="C464" s="15">
        <v>62.204300000000003</v>
      </c>
      <c r="D464" s="15"/>
      <c r="E464" s="15"/>
      <c r="F464" s="16"/>
    </row>
    <row r="465" spans="1:6">
      <c r="A465" t="s">
        <v>33</v>
      </c>
      <c r="B465" s="18">
        <v>44132</v>
      </c>
      <c r="C465" s="17">
        <v>62.067599999999999</v>
      </c>
      <c r="D465" s="17"/>
      <c r="E465" s="17"/>
      <c r="F465" s="18"/>
    </row>
    <row r="466" spans="1:6">
      <c r="A466" t="s">
        <v>33</v>
      </c>
      <c r="B466" s="16">
        <v>44133</v>
      </c>
      <c r="C466" s="15">
        <v>62.106499999999997</v>
      </c>
      <c r="D466" s="15"/>
      <c r="E466" s="15"/>
      <c r="F466" s="16"/>
    </row>
    <row r="467" spans="1:6">
      <c r="A467" t="s">
        <v>33</v>
      </c>
      <c r="B467" s="18">
        <v>44134</v>
      </c>
      <c r="C467" s="17">
        <v>62.291800000000002</v>
      </c>
      <c r="D467" s="17"/>
      <c r="E467" s="17"/>
      <c r="F467" s="18"/>
    </row>
    <row r="468" spans="1:6">
      <c r="A468" t="s">
        <v>33</v>
      </c>
      <c r="B468" s="16">
        <v>44137</v>
      </c>
      <c r="C468" s="15">
        <v>62.392899999999997</v>
      </c>
      <c r="D468" s="15"/>
      <c r="E468" s="15"/>
      <c r="F468" s="16"/>
    </row>
    <row r="469" spans="1:6">
      <c r="A469" t="s">
        <v>33</v>
      </c>
      <c r="B469" s="18">
        <v>44138</v>
      </c>
      <c r="C469" s="17">
        <v>62.340699999999998</v>
      </c>
      <c r="D469" s="17"/>
      <c r="E469" s="17"/>
      <c r="F469" s="18"/>
    </row>
    <row r="470" spans="1:6">
      <c r="A470" t="s">
        <v>33</v>
      </c>
      <c r="B470" s="16">
        <v>44139</v>
      </c>
      <c r="C470" s="15">
        <v>62.3309</v>
      </c>
      <c r="D470" s="15"/>
      <c r="E470" s="15"/>
      <c r="F470" s="16"/>
    </row>
    <row r="471" spans="1:6">
      <c r="A471" t="s">
        <v>33</v>
      </c>
      <c r="B471" s="18">
        <v>44140</v>
      </c>
      <c r="C471" s="17">
        <v>63.259399999999999</v>
      </c>
      <c r="D471" s="17"/>
      <c r="E471" s="17"/>
      <c r="F471" s="18"/>
    </row>
    <row r="472" spans="1:6">
      <c r="A472" t="s">
        <v>33</v>
      </c>
      <c r="B472" s="16">
        <v>44141</v>
      </c>
      <c r="C472" s="15">
        <v>63.154899999999998</v>
      </c>
      <c r="D472" s="15"/>
      <c r="E472" s="15"/>
      <c r="F472" s="16"/>
    </row>
    <row r="473" spans="1:6">
      <c r="A473" t="s">
        <v>33</v>
      </c>
      <c r="B473" s="18">
        <v>44144</v>
      </c>
      <c r="C473" s="17">
        <v>63.301000000000002</v>
      </c>
      <c r="D473" s="17"/>
      <c r="E473" s="17"/>
      <c r="F473" s="18"/>
    </row>
    <row r="474" spans="1:6">
      <c r="A474" t="s">
        <v>33</v>
      </c>
      <c r="B474" s="16">
        <v>44145</v>
      </c>
      <c r="C474" s="15">
        <v>62.066400000000002</v>
      </c>
      <c r="D474" s="15"/>
      <c r="E474" s="15"/>
      <c r="F474" s="16"/>
    </row>
    <row r="475" spans="1:6">
      <c r="A475" t="s">
        <v>33</v>
      </c>
      <c r="B475" s="18">
        <v>44146</v>
      </c>
      <c r="C475" s="17">
        <v>62.700699999999998</v>
      </c>
      <c r="D475" s="17"/>
      <c r="E475" s="17"/>
      <c r="F475" s="18"/>
    </row>
    <row r="476" spans="1:6">
      <c r="A476" t="s">
        <v>33</v>
      </c>
      <c r="B476" s="16">
        <v>44147</v>
      </c>
      <c r="C476" s="15">
        <v>63.403599999999997</v>
      </c>
      <c r="D476" s="15"/>
      <c r="E476" s="15"/>
      <c r="F476" s="16"/>
    </row>
    <row r="477" spans="1:6">
      <c r="A477" t="s">
        <v>33</v>
      </c>
      <c r="B477" s="18">
        <v>44148</v>
      </c>
      <c r="C477" s="17">
        <v>64.1751</v>
      </c>
      <c r="D477" s="17"/>
      <c r="E477" s="17"/>
      <c r="F477" s="18"/>
    </row>
    <row r="478" spans="1:6">
      <c r="A478" t="s">
        <v>33</v>
      </c>
      <c r="B478" s="16">
        <v>44152</v>
      </c>
      <c r="C478" s="15">
        <v>64.795900000000003</v>
      </c>
      <c r="D478" s="15"/>
      <c r="E478" s="15"/>
      <c r="F478" s="16"/>
    </row>
    <row r="479" spans="1:6">
      <c r="A479" t="s">
        <v>33</v>
      </c>
      <c r="B479" s="18">
        <v>44153</v>
      </c>
      <c r="C479" s="17">
        <v>64.799000000000007</v>
      </c>
      <c r="D479" s="17"/>
      <c r="E479" s="17"/>
      <c r="F479" s="18"/>
    </row>
    <row r="480" spans="1:6">
      <c r="A480" t="s">
        <v>33</v>
      </c>
      <c r="B480" s="16">
        <v>44154</v>
      </c>
      <c r="C480" s="15">
        <v>64.862099999999998</v>
      </c>
      <c r="D480" s="15"/>
      <c r="E480" s="15"/>
      <c r="F480" s="16"/>
    </row>
    <row r="481" spans="1:6">
      <c r="A481" t="s">
        <v>33</v>
      </c>
      <c r="B481" s="18">
        <v>44155</v>
      </c>
      <c r="C481" s="17">
        <v>64.986400000000003</v>
      </c>
      <c r="D481" s="17"/>
      <c r="E481" s="17"/>
      <c r="F481" s="18"/>
    </row>
    <row r="482" spans="1:6">
      <c r="A482" t="s">
        <v>33</v>
      </c>
      <c r="B482" s="16">
        <v>44158</v>
      </c>
      <c r="C482" s="15">
        <v>65.664299999999997</v>
      </c>
      <c r="D482" s="15"/>
      <c r="E482" s="15"/>
      <c r="F482" s="16"/>
    </row>
    <row r="483" spans="1:6">
      <c r="A483" t="s">
        <v>33</v>
      </c>
      <c r="B483" s="18">
        <v>44159</v>
      </c>
      <c r="C483" s="17">
        <v>66.199399999999997</v>
      </c>
      <c r="D483" s="17"/>
      <c r="E483" s="17"/>
      <c r="F483" s="18"/>
    </row>
    <row r="484" spans="1:6">
      <c r="A484" t="s">
        <v>33</v>
      </c>
      <c r="B484" s="16">
        <v>44160</v>
      </c>
      <c r="C484" s="15">
        <v>65.620999999999995</v>
      </c>
      <c r="D484" s="15"/>
      <c r="E484" s="15"/>
      <c r="F484" s="16"/>
    </row>
    <row r="485" spans="1:6">
      <c r="A485" t="s">
        <v>33</v>
      </c>
      <c r="B485" s="18">
        <v>44161</v>
      </c>
      <c r="C485" s="17">
        <v>65.946700000000007</v>
      </c>
      <c r="D485" s="17"/>
      <c r="E485" s="17"/>
      <c r="F485" s="18"/>
    </row>
    <row r="486" spans="1:6">
      <c r="A486" t="s">
        <v>33</v>
      </c>
      <c r="B486" s="16">
        <v>44162</v>
      </c>
      <c r="C486" s="15">
        <v>66.601799999999997</v>
      </c>
      <c r="D486" s="15"/>
      <c r="E486" s="15"/>
      <c r="F486" s="16"/>
    </row>
    <row r="487" spans="1:6">
      <c r="A487" t="s">
        <v>33</v>
      </c>
      <c r="B487" s="18">
        <v>44166</v>
      </c>
      <c r="C487" s="17">
        <v>67.698700000000002</v>
      </c>
      <c r="D487" s="17"/>
      <c r="E487" s="17"/>
      <c r="F487" s="18"/>
    </row>
    <row r="488" spans="1:6">
      <c r="A488" t="s">
        <v>33</v>
      </c>
      <c r="B488" s="16">
        <v>44167</v>
      </c>
      <c r="C488" s="15">
        <v>68.332599999999999</v>
      </c>
      <c r="D488" s="15"/>
      <c r="E488" s="15"/>
      <c r="F488" s="16"/>
    </row>
    <row r="489" spans="1:6">
      <c r="A489" t="s">
        <v>33</v>
      </c>
      <c r="B489" s="18">
        <v>44168</v>
      </c>
      <c r="C489" s="17">
        <v>69.095299999999995</v>
      </c>
      <c r="D489" s="17"/>
      <c r="E489" s="17"/>
      <c r="F489" s="18"/>
    </row>
    <row r="490" spans="1:6">
      <c r="A490" t="s">
        <v>33</v>
      </c>
      <c r="B490" s="16">
        <v>44169</v>
      </c>
      <c r="C490" s="15">
        <v>69.344899999999996</v>
      </c>
      <c r="D490" s="15"/>
      <c r="E490" s="15"/>
      <c r="F490" s="16"/>
    </row>
    <row r="491" spans="1:6">
      <c r="A491" t="s">
        <v>33</v>
      </c>
      <c r="B491" s="18">
        <v>44172</v>
      </c>
      <c r="C491" s="17">
        <v>70.943299999999994</v>
      </c>
      <c r="D491" s="17"/>
      <c r="E491" s="17"/>
      <c r="F491" s="18"/>
    </row>
    <row r="492" spans="1:6">
      <c r="A492" t="s">
        <v>33</v>
      </c>
      <c r="B492" s="16">
        <v>44173</v>
      </c>
      <c r="C492" s="15">
        <v>70.987099999999998</v>
      </c>
      <c r="D492" s="15"/>
      <c r="E492" s="15"/>
      <c r="F492" s="16"/>
    </row>
    <row r="493" spans="1:6">
      <c r="A493" t="s">
        <v>33</v>
      </c>
      <c r="B493" s="18">
        <v>44174</v>
      </c>
      <c r="C493" s="17">
        <v>71.050700000000006</v>
      </c>
      <c r="D493" s="17"/>
      <c r="E493" s="17"/>
      <c r="F493" s="18"/>
    </row>
    <row r="494" spans="1:6">
      <c r="A494" t="s">
        <v>33</v>
      </c>
      <c r="B494" s="16">
        <v>44175</v>
      </c>
      <c r="C494" s="15">
        <v>70.793499999999995</v>
      </c>
      <c r="D494" s="15"/>
      <c r="E494" s="15"/>
      <c r="F494" s="16"/>
    </row>
    <row r="495" spans="1:6">
      <c r="A495" t="s">
        <v>33</v>
      </c>
      <c r="B495" s="18">
        <v>44176</v>
      </c>
      <c r="C495" s="17">
        <v>70.732600000000005</v>
      </c>
      <c r="D495" s="17"/>
      <c r="E495" s="17"/>
      <c r="F495" s="18"/>
    </row>
    <row r="496" spans="1:6">
      <c r="A496" t="s">
        <v>33</v>
      </c>
      <c r="B496" s="16">
        <v>44179</v>
      </c>
      <c r="C496" s="15">
        <v>70.88</v>
      </c>
      <c r="D496" s="15"/>
      <c r="E496" s="15"/>
      <c r="F496" s="16"/>
    </row>
    <row r="497" spans="1:6">
      <c r="A497" t="s">
        <v>33</v>
      </c>
      <c r="B497" s="18">
        <v>44180</v>
      </c>
      <c r="C497" s="17">
        <v>70.930300000000003</v>
      </c>
      <c r="D497" s="17"/>
      <c r="E497" s="17"/>
      <c r="F497" s="18"/>
    </row>
    <row r="498" spans="1:6">
      <c r="A498" t="s">
        <v>33</v>
      </c>
      <c r="B498" s="16">
        <v>44181</v>
      </c>
      <c r="C498" s="15">
        <v>71.270799999999994</v>
      </c>
      <c r="D498" s="15"/>
      <c r="E498" s="15"/>
      <c r="F498" s="16"/>
    </row>
    <row r="499" spans="1:6">
      <c r="A499" t="s">
        <v>33</v>
      </c>
      <c r="B499" s="18">
        <v>44182</v>
      </c>
      <c r="C499" s="17">
        <v>71.005799999999994</v>
      </c>
      <c r="D499" s="17"/>
      <c r="E499" s="17"/>
      <c r="F499" s="18"/>
    </row>
    <row r="500" spans="1:6">
      <c r="A500" t="s">
        <v>33</v>
      </c>
      <c r="B500" s="16">
        <v>44183</v>
      </c>
      <c r="C500" s="15">
        <v>70.667500000000004</v>
      </c>
      <c r="D500" s="15"/>
      <c r="E500" s="15"/>
      <c r="F500" s="16"/>
    </row>
    <row r="501" spans="1:6">
      <c r="A501" t="s">
        <v>33</v>
      </c>
      <c r="B501" s="18">
        <v>44186</v>
      </c>
      <c r="C501" s="17">
        <v>67.149299999999997</v>
      </c>
      <c r="D501" s="17"/>
      <c r="E501" s="17"/>
      <c r="F501" s="18"/>
    </row>
    <row r="502" spans="1:6">
      <c r="A502" t="s">
        <v>33</v>
      </c>
      <c r="B502" s="16">
        <v>44187</v>
      </c>
      <c r="C502" s="15">
        <v>68.271600000000007</v>
      </c>
      <c r="D502" s="15"/>
      <c r="E502" s="15"/>
      <c r="F502" s="16"/>
    </row>
    <row r="503" spans="1:6">
      <c r="A503" t="s">
        <v>33</v>
      </c>
      <c r="B503" s="18">
        <v>44188</v>
      </c>
      <c r="C503" s="17">
        <v>70.027000000000001</v>
      </c>
      <c r="D503" s="17"/>
      <c r="E503" s="17"/>
      <c r="F503" s="18"/>
    </row>
    <row r="504" spans="1:6">
      <c r="A504" t="s">
        <v>33</v>
      </c>
      <c r="B504" s="16">
        <v>44189</v>
      </c>
      <c r="C504" s="15">
        <v>70.389799999999994</v>
      </c>
      <c r="D504" s="15"/>
      <c r="E504" s="15"/>
      <c r="F504" s="16"/>
    </row>
    <row r="505" spans="1:6">
      <c r="A505" t="s">
        <v>33</v>
      </c>
      <c r="B505" s="18">
        <v>44193</v>
      </c>
      <c r="C505" s="17">
        <v>71.824299999999994</v>
      </c>
      <c r="D505" s="17"/>
      <c r="E505" s="17"/>
      <c r="F505" s="18"/>
    </row>
    <row r="506" spans="1:6">
      <c r="A506" t="s">
        <v>33</v>
      </c>
      <c r="B506" s="16">
        <v>44194</v>
      </c>
      <c r="C506" s="15">
        <v>72.091300000000004</v>
      </c>
      <c r="D506" s="15"/>
      <c r="E506" s="15"/>
      <c r="F506" s="16"/>
    </row>
    <row r="507" spans="1:6">
      <c r="A507" t="s">
        <v>33</v>
      </c>
      <c r="B507" s="18">
        <v>44195</v>
      </c>
      <c r="C507" s="17">
        <v>72.061300000000003</v>
      </c>
      <c r="D507" s="17"/>
      <c r="E507" s="17"/>
      <c r="F507" s="18"/>
    </row>
    <row r="508" spans="1:6">
      <c r="A508" t="s">
        <v>33</v>
      </c>
      <c r="B508" s="16">
        <v>44196</v>
      </c>
      <c r="C508" s="15">
        <v>71.981800000000007</v>
      </c>
      <c r="D508" s="15"/>
      <c r="E508" s="15"/>
      <c r="F508" s="16"/>
    </row>
    <row r="509" spans="1:6">
      <c r="A509" t="s">
        <v>33</v>
      </c>
      <c r="B509" s="18">
        <v>44197</v>
      </c>
      <c r="C509" s="17">
        <v>72.674999999999997</v>
      </c>
      <c r="D509" s="17"/>
      <c r="E509" s="17"/>
      <c r="F509" s="18"/>
    </row>
    <row r="510" spans="1:6">
      <c r="A510" t="s">
        <v>33</v>
      </c>
      <c r="B510" s="16">
        <v>44200</v>
      </c>
      <c r="C510" s="15">
        <v>73.723600000000005</v>
      </c>
      <c r="D510" s="15"/>
      <c r="E510" s="15"/>
      <c r="F510" s="16"/>
    </row>
    <row r="511" spans="1:6">
      <c r="A511" t="s">
        <v>33</v>
      </c>
      <c r="B511" s="18">
        <v>44201</v>
      </c>
      <c r="C511" s="17">
        <v>74.433400000000006</v>
      </c>
      <c r="D511" s="17"/>
      <c r="E511" s="17"/>
      <c r="F511" s="18"/>
    </row>
    <row r="512" spans="1:6">
      <c r="A512" t="s">
        <v>33</v>
      </c>
      <c r="B512" s="16">
        <v>44202</v>
      </c>
      <c r="C512" s="15">
        <v>74.886899999999997</v>
      </c>
      <c r="D512" s="15"/>
      <c r="E512" s="15"/>
      <c r="F512" s="16"/>
    </row>
    <row r="513" spans="1:6">
      <c r="A513" t="s">
        <v>33</v>
      </c>
      <c r="B513" s="18">
        <v>44203</v>
      </c>
      <c r="C513" s="17">
        <v>74.778700000000001</v>
      </c>
      <c r="D513" s="17"/>
      <c r="E513" s="17"/>
      <c r="F513" s="18"/>
    </row>
    <row r="514" spans="1:6">
      <c r="A514" t="s">
        <v>33</v>
      </c>
      <c r="B514" s="16">
        <v>44204</v>
      </c>
      <c r="C514" s="15">
        <v>75.862099999999998</v>
      </c>
      <c r="D514" s="15"/>
      <c r="E514" s="15"/>
      <c r="F514" s="16"/>
    </row>
    <row r="515" spans="1:6">
      <c r="A515" t="s">
        <v>33</v>
      </c>
      <c r="B515" s="18">
        <v>44207</v>
      </c>
      <c r="C515" s="17">
        <v>76.133700000000005</v>
      </c>
      <c r="D515" s="17"/>
      <c r="E515" s="17"/>
      <c r="F515" s="18"/>
    </row>
    <row r="516" spans="1:6">
      <c r="A516" t="s">
        <v>33</v>
      </c>
      <c r="B516" s="16">
        <v>44208</v>
      </c>
      <c r="C516" s="15">
        <v>76.346699999999998</v>
      </c>
      <c r="D516" s="15"/>
      <c r="E516" s="15"/>
      <c r="F516" s="16"/>
    </row>
    <row r="517" spans="1:6">
      <c r="A517" t="s">
        <v>33</v>
      </c>
      <c r="B517" s="18">
        <v>44209</v>
      </c>
      <c r="C517" s="17">
        <v>76.363399999999999</v>
      </c>
      <c r="D517" s="17"/>
      <c r="E517" s="17"/>
      <c r="F517" s="18"/>
    </row>
    <row r="518" spans="1:6">
      <c r="A518" t="s">
        <v>33</v>
      </c>
      <c r="B518" s="16">
        <v>44210</v>
      </c>
      <c r="C518" s="15">
        <v>76.926299999999998</v>
      </c>
      <c r="D518" s="15"/>
      <c r="E518" s="15"/>
      <c r="F518" s="16"/>
    </row>
    <row r="519" spans="1:6">
      <c r="A519" t="s">
        <v>33</v>
      </c>
      <c r="B519" s="18">
        <v>44211</v>
      </c>
      <c r="C519" s="17">
        <v>77.310699999999997</v>
      </c>
      <c r="D519" s="17"/>
      <c r="E519" s="17"/>
      <c r="F519" s="18"/>
    </row>
    <row r="520" spans="1:6">
      <c r="A520" t="s">
        <v>33</v>
      </c>
      <c r="B520" s="16">
        <v>44214</v>
      </c>
      <c r="C520" s="15">
        <v>75.478700000000003</v>
      </c>
      <c r="D520" s="15"/>
      <c r="E520" s="15"/>
      <c r="F520" s="16"/>
    </row>
    <row r="521" spans="1:6">
      <c r="A521" t="s">
        <v>33</v>
      </c>
      <c r="B521" s="18">
        <v>44215</v>
      </c>
      <c r="C521" s="17">
        <v>76.090199999999996</v>
      </c>
      <c r="D521" s="17"/>
      <c r="E521" s="17"/>
      <c r="F521" s="18"/>
    </row>
    <row r="522" spans="1:6">
      <c r="A522" t="s">
        <v>33</v>
      </c>
      <c r="B522" s="16">
        <v>44216</v>
      </c>
      <c r="C522" s="15">
        <v>76.849199999999996</v>
      </c>
      <c r="D522" s="15"/>
      <c r="E522" s="15"/>
      <c r="F522" s="16"/>
    </row>
    <row r="523" spans="1:6">
      <c r="A523" t="s">
        <v>33</v>
      </c>
      <c r="B523" s="18">
        <v>44217</v>
      </c>
      <c r="C523" s="17">
        <v>75.788200000000003</v>
      </c>
      <c r="D523" s="17"/>
      <c r="E523" s="17"/>
      <c r="F523" s="18"/>
    </row>
    <row r="524" spans="1:6">
      <c r="A524" t="s">
        <v>33</v>
      </c>
      <c r="B524" s="16">
        <v>44218</v>
      </c>
      <c r="C524" s="15">
        <v>74.908199999999994</v>
      </c>
      <c r="D524" s="15"/>
      <c r="E524" s="15"/>
      <c r="F524" s="16"/>
    </row>
    <row r="525" spans="1:6">
      <c r="A525" t="s">
        <v>33</v>
      </c>
      <c r="B525" s="18">
        <v>44221</v>
      </c>
      <c r="C525" s="17">
        <v>74.310599999999994</v>
      </c>
      <c r="D525" s="17"/>
      <c r="E525" s="17"/>
      <c r="F525" s="18"/>
    </row>
    <row r="526" spans="1:6">
      <c r="A526" t="s">
        <v>33</v>
      </c>
      <c r="B526" s="16">
        <v>44223</v>
      </c>
      <c r="C526" s="15">
        <v>72.590100000000007</v>
      </c>
      <c r="D526" s="15"/>
      <c r="E526" s="15"/>
      <c r="F526" s="16"/>
    </row>
    <row r="527" spans="1:6">
      <c r="A527" t="s">
        <v>33</v>
      </c>
      <c r="B527" s="18">
        <v>44224</v>
      </c>
      <c r="C527" s="17">
        <v>73.015000000000001</v>
      </c>
      <c r="D527" s="17"/>
      <c r="E527" s="17"/>
      <c r="F527" s="18"/>
    </row>
    <row r="528" spans="1:6">
      <c r="A528" t="s">
        <v>33</v>
      </c>
      <c r="B528" s="16">
        <v>44225</v>
      </c>
      <c r="C528" s="15">
        <v>73.414699999999996</v>
      </c>
      <c r="D528" s="15"/>
      <c r="E528" s="15"/>
      <c r="F528" s="16"/>
    </row>
    <row r="529" spans="1:6">
      <c r="A529" t="s">
        <v>33</v>
      </c>
      <c r="B529" s="18">
        <v>44228</v>
      </c>
      <c r="C529" s="17">
        <v>74.565600000000003</v>
      </c>
      <c r="D529" s="17"/>
      <c r="E529" s="17"/>
      <c r="F529" s="18"/>
    </row>
    <row r="530" spans="1:6">
      <c r="A530" t="s">
        <v>33</v>
      </c>
      <c r="B530" s="16">
        <v>44229</v>
      </c>
      <c r="C530" s="15">
        <v>75.432199999999995</v>
      </c>
      <c r="D530" s="15"/>
      <c r="E530" s="15"/>
      <c r="F530" s="16"/>
    </row>
    <row r="531" spans="1:6">
      <c r="A531" t="s">
        <v>33</v>
      </c>
      <c r="B531" s="18">
        <v>44230</v>
      </c>
      <c r="C531" s="17">
        <v>77.025099999999995</v>
      </c>
      <c r="D531" s="17"/>
      <c r="E531" s="17"/>
      <c r="F531" s="18"/>
    </row>
    <row r="532" spans="1:6">
      <c r="A532" t="s">
        <v>33</v>
      </c>
      <c r="B532" s="16">
        <v>44231</v>
      </c>
      <c r="C532" s="15">
        <v>77.144199999999998</v>
      </c>
      <c r="D532" s="15"/>
      <c r="E532" s="15"/>
      <c r="F532" s="16"/>
    </row>
    <row r="533" spans="1:6">
      <c r="A533" t="s">
        <v>33</v>
      </c>
      <c r="B533" s="18">
        <v>44232</v>
      </c>
      <c r="C533" s="17">
        <v>76.348200000000006</v>
      </c>
      <c r="D533" s="17"/>
      <c r="E533" s="17"/>
      <c r="F533" s="18"/>
    </row>
    <row r="534" spans="1:6">
      <c r="A534" t="s">
        <v>33</v>
      </c>
      <c r="B534" s="16">
        <v>44235</v>
      </c>
      <c r="C534" s="15">
        <v>77.191199999999995</v>
      </c>
      <c r="D534" s="15"/>
      <c r="E534" s="15"/>
      <c r="F534" s="16"/>
    </row>
    <row r="535" spans="1:6">
      <c r="A535" t="s">
        <v>33</v>
      </c>
      <c r="B535" s="18">
        <v>44236</v>
      </c>
      <c r="C535" s="17">
        <v>78.152799999999999</v>
      </c>
      <c r="D535" s="17"/>
      <c r="E535" s="17"/>
      <c r="F535" s="18"/>
    </row>
    <row r="536" spans="1:6">
      <c r="A536" t="s">
        <v>33</v>
      </c>
      <c r="B536" s="16">
        <v>44237</v>
      </c>
      <c r="C536" s="15">
        <v>78.6524</v>
      </c>
      <c r="D536" s="15"/>
      <c r="E536" s="15"/>
      <c r="F536" s="16"/>
    </row>
    <row r="537" spans="1:6">
      <c r="A537" t="s">
        <v>33</v>
      </c>
      <c r="B537" s="18">
        <v>44238</v>
      </c>
      <c r="C537" s="17">
        <v>80.016400000000004</v>
      </c>
      <c r="D537" s="17"/>
      <c r="E537" s="17"/>
      <c r="F537" s="18"/>
    </row>
    <row r="538" spans="1:6">
      <c r="A538" t="s">
        <v>33</v>
      </c>
      <c r="B538" s="16">
        <v>44239</v>
      </c>
      <c r="C538" s="15">
        <v>79.887600000000006</v>
      </c>
      <c r="D538" s="15"/>
      <c r="E538" s="15"/>
      <c r="F538" s="16"/>
    </row>
    <row r="539" spans="1:6">
      <c r="A539" t="s">
        <v>33</v>
      </c>
      <c r="B539" s="18">
        <v>44242</v>
      </c>
      <c r="C539" s="17">
        <v>80.098699999999994</v>
      </c>
      <c r="D539" s="17"/>
      <c r="E539" s="17"/>
      <c r="F539" s="18"/>
    </row>
    <row r="540" spans="1:6">
      <c r="A540" t="s">
        <v>33</v>
      </c>
      <c r="B540" s="16">
        <v>44243</v>
      </c>
      <c r="C540" s="15">
        <v>80.633099999999999</v>
      </c>
      <c r="D540" s="15"/>
      <c r="E540" s="15"/>
      <c r="F540" s="16"/>
    </row>
    <row r="541" spans="1:6">
      <c r="A541" t="s">
        <v>33</v>
      </c>
      <c r="B541" s="18">
        <v>44244</v>
      </c>
      <c r="C541" s="17">
        <v>81.269900000000007</v>
      </c>
      <c r="D541" s="17"/>
      <c r="E541" s="17"/>
      <c r="F541" s="18"/>
    </row>
    <row r="542" spans="1:6">
      <c r="A542" t="s">
        <v>33</v>
      </c>
      <c r="B542" s="16">
        <v>44245</v>
      </c>
      <c r="C542" s="15">
        <v>82.252399999999994</v>
      </c>
      <c r="D542" s="15"/>
      <c r="E542" s="15"/>
      <c r="F542" s="16"/>
    </row>
    <row r="543" spans="1:6">
      <c r="A543" t="s">
        <v>33</v>
      </c>
      <c r="B543" s="18">
        <v>44246</v>
      </c>
      <c r="C543" s="17">
        <v>81.105000000000004</v>
      </c>
      <c r="D543" s="17"/>
      <c r="E543" s="17"/>
      <c r="F543" s="18"/>
    </row>
    <row r="544" spans="1:6">
      <c r="A544" t="s">
        <v>33</v>
      </c>
      <c r="B544" s="16">
        <v>44249</v>
      </c>
      <c r="C544" s="15">
        <v>80.073599999999999</v>
      </c>
      <c r="D544" s="15"/>
      <c r="E544" s="15"/>
      <c r="F544" s="16"/>
    </row>
    <row r="545" spans="1:6">
      <c r="A545" t="s">
        <v>33</v>
      </c>
      <c r="B545" s="18">
        <v>44250</v>
      </c>
      <c r="C545" s="17">
        <v>80.828100000000006</v>
      </c>
      <c r="D545" s="17"/>
      <c r="E545" s="17"/>
      <c r="F545" s="18"/>
    </row>
    <row r="546" spans="1:6">
      <c r="A546" t="s">
        <v>33</v>
      </c>
      <c r="B546" s="16">
        <v>44251</v>
      </c>
      <c r="C546" s="15">
        <v>81.2971</v>
      </c>
      <c r="D546" s="15"/>
      <c r="E546" s="15"/>
      <c r="F546" s="16"/>
    </row>
    <row r="547" spans="1:6">
      <c r="A547" t="s">
        <v>33</v>
      </c>
      <c r="B547" s="18">
        <v>44252</v>
      </c>
      <c r="C547" s="17">
        <v>82.489699999999999</v>
      </c>
      <c r="D547" s="17"/>
      <c r="E547" s="17"/>
      <c r="F547" s="18"/>
    </row>
    <row r="548" spans="1:6">
      <c r="A548" t="s">
        <v>33</v>
      </c>
      <c r="B548" s="16">
        <v>44253</v>
      </c>
      <c r="C548" s="15">
        <v>81.832700000000003</v>
      </c>
      <c r="D548" s="15"/>
      <c r="E548" s="15"/>
      <c r="F548" s="16"/>
    </row>
    <row r="549" spans="1:6">
      <c r="A549" t="s">
        <v>33</v>
      </c>
      <c r="B549" s="18">
        <v>44256</v>
      </c>
      <c r="C549" s="17">
        <v>83.599900000000005</v>
      </c>
      <c r="D549" s="17"/>
      <c r="E549" s="17"/>
      <c r="F549" s="18"/>
    </row>
    <row r="550" spans="1:6">
      <c r="A550" t="s">
        <v>33</v>
      </c>
      <c r="B550" s="16">
        <v>44257</v>
      </c>
      <c r="C550" s="15">
        <v>84.566000000000003</v>
      </c>
      <c r="D550" s="15"/>
      <c r="E550" s="15"/>
      <c r="F550" s="16"/>
    </row>
    <row r="551" spans="1:6">
      <c r="A551" t="s">
        <v>33</v>
      </c>
      <c r="B551" s="18">
        <v>44258</v>
      </c>
      <c r="C551" s="17">
        <v>85.111699999999999</v>
      </c>
      <c r="D551" s="17"/>
      <c r="E551" s="17"/>
      <c r="F551" s="18"/>
    </row>
    <row r="552" spans="1:6">
      <c r="A552" t="s">
        <v>33</v>
      </c>
      <c r="B552" s="16">
        <v>44259</v>
      </c>
      <c r="C552" s="15">
        <v>84.990899999999996</v>
      </c>
      <c r="D552" s="15"/>
      <c r="E552" s="15"/>
      <c r="F552" s="16"/>
    </row>
    <row r="553" spans="1:6">
      <c r="A553" t="s">
        <v>33</v>
      </c>
      <c r="B553" s="18">
        <v>44260</v>
      </c>
      <c r="C553" s="17">
        <v>83.592799999999997</v>
      </c>
      <c r="D553" s="17"/>
      <c r="E553" s="17"/>
      <c r="F553" s="18"/>
    </row>
    <row r="554" spans="1:6">
      <c r="A554" t="s">
        <v>33</v>
      </c>
      <c r="B554" s="16">
        <v>44263</v>
      </c>
      <c r="C554" s="15">
        <v>83.908199999999994</v>
      </c>
      <c r="D554" s="15"/>
      <c r="E554" s="15"/>
      <c r="F554" s="16"/>
    </row>
    <row r="555" spans="1:6">
      <c r="A555" t="s">
        <v>33</v>
      </c>
      <c r="B555" s="18">
        <v>44264</v>
      </c>
      <c r="C555" s="17">
        <v>83.4191</v>
      </c>
      <c r="D555" s="17"/>
      <c r="E555" s="17"/>
      <c r="F555" s="18"/>
    </row>
    <row r="556" spans="1:6">
      <c r="A556" t="s">
        <v>33</v>
      </c>
      <c r="B556" s="16">
        <v>44265</v>
      </c>
      <c r="C556" s="15">
        <v>84.107100000000003</v>
      </c>
      <c r="D556" s="15"/>
      <c r="E556" s="15"/>
      <c r="F556" s="16"/>
    </row>
    <row r="557" spans="1:6">
      <c r="A557" t="s">
        <v>33</v>
      </c>
      <c r="B557" s="18">
        <v>44267</v>
      </c>
      <c r="C557" s="17">
        <v>84.475899999999996</v>
      </c>
      <c r="D557" s="17"/>
      <c r="E557" s="17"/>
      <c r="F557" s="18"/>
    </row>
    <row r="558" spans="1:6">
      <c r="A558" t="s">
        <v>33</v>
      </c>
      <c r="B558" s="16">
        <v>44270</v>
      </c>
      <c r="C558" s="15">
        <v>84.331199999999995</v>
      </c>
      <c r="D558" s="15"/>
      <c r="E558" s="15"/>
      <c r="F558" s="16"/>
    </row>
    <row r="559" spans="1:6">
      <c r="A559" t="s">
        <v>33</v>
      </c>
      <c r="B559" s="18">
        <v>44271</v>
      </c>
      <c r="C559" s="17">
        <v>84.7346</v>
      </c>
      <c r="D559" s="17"/>
      <c r="E559" s="17"/>
      <c r="F559" s="18"/>
    </row>
    <row r="560" spans="1:6">
      <c r="A560" t="s">
        <v>33</v>
      </c>
      <c r="B560" s="16">
        <v>44272</v>
      </c>
      <c r="C560" s="15">
        <v>83.784099999999995</v>
      </c>
      <c r="D560" s="15"/>
      <c r="E560" s="15"/>
      <c r="F560" s="16"/>
    </row>
    <row r="561" spans="1:6">
      <c r="A561" t="s">
        <v>33</v>
      </c>
      <c r="B561" s="18">
        <v>44273</v>
      </c>
      <c r="C561" s="17">
        <v>82.902699999999996</v>
      </c>
      <c r="D561" s="17"/>
      <c r="E561" s="17"/>
      <c r="F561" s="18"/>
    </row>
    <row r="562" spans="1:6">
      <c r="A562" t="s">
        <v>33</v>
      </c>
      <c r="B562" s="16">
        <v>44274</v>
      </c>
      <c r="C562" s="15">
        <v>84.628299999999996</v>
      </c>
      <c r="D562" s="15"/>
      <c r="E562" s="15"/>
      <c r="F562" s="16"/>
    </row>
    <row r="563" spans="1:6">
      <c r="A563" t="s">
        <v>33</v>
      </c>
      <c r="B563" s="18">
        <v>44277</v>
      </c>
      <c r="C563" s="17">
        <v>85.524699999999996</v>
      </c>
      <c r="D563" s="17"/>
      <c r="E563" s="17"/>
      <c r="F563" s="18"/>
    </row>
    <row r="564" spans="1:6">
      <c r="A564" t="s">
        <v>33</v>
      </c>
      <c r="B564" s="16">
        <v>44278</v>
      </c>
      <c r="C564" s="15">
        <v>86.190600000000003</v>
      </c>
      <c r="D564" s="15"/>
      <c r="E564" s="15"/>
      <c r="F564" s="16"/>
    </row>
    <row r="565" spans="1:6">
      <c r="A565" t="s">
        <v>33</v>
      </c>
      <c r="B565" s="18">
        <v>44279</v>
      </c>
      <c r="C565" s="17">
        <v>84.726699999999994</v>
      </c>
      <c r="D565" s="17"/>
      <c r="E565" s="17"/>
      <c r="F565" s="18"/>
    </row>
    <row r="566" spans="1:6">
      <c r="A566" t="s">
        <v>33</v>
      </c>
      <c r="B566" s="16">
        <v>44280</v>
      </c>
      <c r="C566" s="15">
        <v>82.939800000000005</v>
      </c>
      <c r="D566" s="15"/>
      <c r="E566" s="15"/>
      <c r="F566" s="16"/>
    </row>
    <row r="567" spans="1:6">
      <c r="A567" t="s">
        <v>33</v>
      </c>
      <c r="B567" s="18">
        <v>44281</v>
      </c>
      <c r="C567" s="17">
        <v>83.850300000000004</v>
      </c>
      <c r="D567" s="17"/>
      <c r="E567" s="17"/>
      <c r="F567" s="18"/>
    </row>
    <row r="568" spans="1:6">
      <c r="A568" t="s">
        <v>33</v>
      </c>
      <c r="B568" s="16">
        <v>44285</v>
      </c>
      <c r="C568" s="15">
        <v>85.011399999999995</v>
      </c>
      <c r="D568" s="15"/>
      <c r="E568" s="15"/>
      <c r="F568" s="16"/>
    </row>
    <row r="569" spans="1:6">
      <c r="A569" t="s">
        <v>33</v>
      </c>
      <c r="B569" s="18">
        <v>44286</v>
      </c>
      <c r="C569" s="17">
        <v>85.377099999999999</v>
      </c>
      <c r="D569" s="17"/>
      <c r="E569" s="17"/>
      <c r="F569" s="18"/>
    </row>
    <row r="570" spans="1:6">
      <c r="A570" t="s">
        <v>33</v>
      </c>
      <c r="B570" s="16">
        <v>44287</v>
      </c>
      <c r="C570" s="15">
        <v>87.751400000000004</v>
      </c>
      <c r="D570" s="15"/>
      <c r="E570" s="15"/>
      <c r="F570" s="16"/>
    </row>
    <row r="571" spans="1:6">
      <c r="A571" t="s">
        <v>33</v>
      </c>
      <c r="B571" s="18">
        <v>44291</v>
      </c>
      <c r="C571" s="17">
        <v>88.387</v>
      </c>
      <c r="D571" s="17"/>
      <c r="E571" s="17"/>
      <c r="F571" s="18"/>
    </row>
    <row r="572" spans="1:6">
      <c r="A572" t="s">
        <v>33</v>
      </c>
      <c r="B572" s="16">
        <v>44292</v>
      </c>
      <c r="C572" s="15">
        <v>89.412800000000004</v>
      </c>
      <c r="D572" s="15"/>
      <c r="E572" s="15"/>
      <c r="F572" s="16"/>
    </row>
    <row r="573" spans="1:6">
      <c r="A573" t="s">
        <v>33</v>
      </c>
      <c r="B573" s="18">
        <v>44293</v>
      </c>
      <c r="C573" s="17">
        <v>91.203199999999995</v>
      </c>
      <c r="D573" s="17"/>
      <c r="E573" s="17"/>
      <c r="F573" s="18"/>
    </row>
    <row r="574" spans="1:6">
      <c r="A574" t="s">
        <v>33</v>
      </c>
      <c r="B574" s="16">
        <v>44294</v>
      </c>
      <c r="C574" s="15">
        <v>92.241500000000002</v>
      </c>
      <c r="D574" s="15"/>
      <c r="E574" s="15"/>
      <c r="F574" s="16"/>
    </row>
    <row r="575" spans="1:6">
      <c r="A575" t="s">
        <v>33</v>
      </c>
      <c r="B575" s="18">
        <v>44295</v>
      </c>
      <c r="C575" s="17">
        <v>93.1584</v>
      </c>
      <c r="D575" s="17"/>
      <c r="E575" s="17"/>
      <c r="F575" s="18"/>
    </row>
    <row r="576" spans="1:6">
      <c r="A576" t="s">
        <v>33</v>
      </c>
      <c r="B576" s="16">
        <v>44298</v>
      </c>
      <c r="C576" s="15">
        <v>89.921999999999997</v>
      </c>
      <c r="D576" s="15"/>
      <c r="E576" s="15"/>
      <c r="F576" s="16"/>
    </row>
    <row r="577" spans="1:6">
      <c r="A577" t="s">
        <v>33</v>
      </c>
      <c r="B577" s="18">
        <v>44299</v>
      </c>
      <c r="C577" s="17">
        <v>90.747</v>
      </c>
      <c r="D577" s="17"/>
      <c r="E577" s="17"/>
      <c r="F577" s="18"/>
    </row>
    <row r="578" spans="1:6">
      <c r="A578" t="s">
        <v>33</v>
      </c>
      <c r="B578" s="16">
        <v>44301</v>
      </c>
      <c r="C578" s="15">
        <v>90.610100000000003</v>
      </c>
      <c r="D578" s="15"/>
      <c r="E578" s="15"/>
      <c r="F578" s="16"/>
    </row>
    <row r="579" spans="1:6">
      <c r="A579" t="s">
        <v>33</v>
      </c>
      <c r="B579" s="18">
        <v>44302</v>
      </c>
      <c r="C579" s="17">
        <v>92.296700000000001</v>
      </c>
      <c r="D579" s="17"/>
      <c r="E579" s="17"/>
      <c r="F579" s="18"/>
    </row>
    <row r="580" spans="1:6">
      <c r="A580" t="s">
        <v>33</v>
      </c>
      <c r="B580" s="16">
        <v>44305</v>
      </c>
      <c r="C580" s="15">
        <v>91.287700000000001</v>
      </c>
      <c r="D580" s="15"/>
      <c r="E580" s="15"/>
      <c r="F580" s="16"/>
    </row>
    <row r="581" spans="1:6">
      <c r="A581" t="s">
        <v>33</v>
      </c>
      <c r="B581" s="18">
        <v>44306</v>
      </c>
      <c r="C581" s="17">
        <v>92.446200000000005</v>
      </c>
      <c r="D581" s="17"/>
      <c r="E581" s="17"/>
      <c r="F581" s="18"/>
    </row>
    <row r="582" spans="1:6">
      <c r="A582" t="s">
        <v>33</v>
      </c>
      <c r="B582" s="16">
        <v>44308</v>
      </c>
      <c r="C582" s="15">
        <v>93.5214</v>
      </c>
      <c r="D582" s="15"/>
      <c r="E582" s="15"/>
      <c r="F582" s="16"/>
    </row>
    <row r="583" spans="1:6">
      <c r="A583" t="s">
        <v>33</v>
      </c>
      <c r="B583" s="18">
        <v>44309</v>
      </c>
      <c r="C583" s="17">
        <v>93.517099999999999</v>
      </c>
      <c r="D583" s="17"/>
      <c r="E583" s="17"/>
      <c r="F583" s="18"/>
    </row>
    <row r="584" spans="1:6">
      <c r="A584" t="s">
        <v>33</v>
      </c>
      <c r="B584" s="16">
        <v>44312</v>
      </c>
      <c r="C584" s="15">
        <v>94.406999999999996</v>
      </c>
      <c r="D584" s="15"/>
      <c r="E584" s="15"/>
      <c r="F584" s="16"/>
    </row>
    <row r="585" spans="1:6">
      <c r="A585" t="s">
        <v>33</v>
      </c>
      <c r="B585" s="18">
        <v>44313</v>
      </c>
      <c r="C585" s="17">
        <v>97.321700000000007</v>
      </c>
      <c r="D585" s="17"/>
      <c r="E585" s="17"/>
      <c r="F585" s="18"/>
    </row>
    <row r="586" spans="1:6">
      <c r="A586" t="s">
        <v>33</v>
      </c>
      <c r="B586" s="16">
        <v>44314</v>
      </c>
      <c r="C586" s="15">
        <v>98.553299999999993</v>
      </c>
      <c r="D586" s="15"/>
      <c r="E586" s="15"/>
      <c r="F586" s="16"/>
    </row>
    <row r="587" spans="1:6">
      <c r="A587" t="s">
        <v>33</v>
      </c>
      <c r="B587" s="18">
        <v>44315</v>
      </c>
      <c r="C587" s="17">
        <v>98.593299999999999</v>
      </c>
      <c r="D587" s="17"/>
      <c r="E587" s="17"/>
      <c r="F587" s="18"/>
    </row>
    <row r="588" spans="1:6">
      <c r="A588" t="s">
        <v>33</v>
      </c>
      <c r="B588" s="16">
        <v>44316</v>
      </c>
      <c r="C588" s="15">
        <v>98.318399999999997</v>
      </c>
      <c r="D588" s="15"/>
      <c r="E588" s="15"/>
      <c r="F588" s="16"/>
    </row>
    <row r="589" spans="1:6">
      <c r="A589" t="s">
        <v>33</v>
      </c>
      <c r="B589" s="18">
        <v>44319</v>
      </c>
      <c r="C589" s="17">
        <v>100.0737</v>
      </c>
      <c r="D589" s="17"/>
      <c r="E589" s="17"/>
      <c r="F589" s="18"/>
    </row>
    <row r="590" spans="1:6">
      <c r="A590" t="s">
        <v>33</v>
      </c>
      <c r="B590" s="16">
        <v>44320</v>
      </c>
      <c r="C590" s="15">
        <v>99.382300000000001</v>
      </c>
      <c r="D590" s="15"/>
      <c r="E590" s="15"/>
      <c r="F590" s="16"/>
    </row>
    <row r="591" spans="1:6">
      <c r="A591" t="s">
        <v>33</v>
      </c>
      <c r="B591" s="18">
        <v>44321</v>
      </c>
      <c r="C591" s="17">
        <v>101.3036</v>
      </c>
      <c r="D591" s="17"/>
      <c r="E591" s="17"/>
      <c r="F591" s="18"/>
    </row>
    <row r="592" spans="1:6">
      <c r="A592" t="s">
        <v>33</v>
      </c>
      <c r="B592" s="16">
        <v>44322</v>
      </c>
      <c r="C592" s="15">
        <v>103.2445</v>
      </c>
      <c r="D592" s="15"/>
      <c r="E592" s="15"/>
      <c r="F592" s="16"/>
    </row>
    <row r="593" spans="1:6">
      <c r="A593" t="s">
        <v>33</v>
      </c>
      <c r="B593" s="18">
        <v>44323</v>
      </c>
      <c r="C593" s="17">
        <v>105.3385</v>
      </c>
      <c r="D593" s="17"/>
      <c r="E593" s="17"/>
      <c r="F593" s="18"/>
    </row>
    <row r="594" spans="1:6">
      <c r="A594" t="s">
        <v>33</v>
      </c>
      <c r="B594" s="16">
        <v>44326</v>
      </c>
      <c r="C594" s="15">
        <v>107.69240000000001</v>
      </c>
      <c r="D594" s="15"/>
      <c r="E594" s="15"/>
      <c r="F594" s="16"/>
    </row>
    <row r="595" spans="1:6">
      <c r="A595" t="s">
        <v>33</v>
      </c>
      <c r="B595" s="18">
        <v>44327</v>
      </c>
      <c r="C595" s="17">
        <v>108.69370000000001</v>
      </c>
      <c r="D595" s="17"/>
      <c r="E595" s="17"/>
      <c r="F595" s="18"/>
    </row>
    <row r="596" spans="1:6">
      <c r="A596" t="s">
        <v>33</v>
      </c>
      <c r="B596" s="16">
        <v>44328</v>
      </c>
      <c r="C596" s="15">
        <v>107.4208</v>
      </c>
      <c r="D596" s="15"/>
      <c r="E596" s="15"/>
      <c r="F596" s="16"/>
    </row>
    <row r="597" spans="1:6">
      <c r="A597" t="s">
        <v>33</v>
      </c>
      <c r="B597" s="18">
        <v>44330</v>
      </c>
      <c r="C597" s="17">
        <v>106.4736</v>
      </c>
      <c r="D597" s="17"/>
      <c r="E597" s="17"/>
      <c r="F597" s="18"/>
    </row>
    <row r="598" spans="1:6">
      <c r="A598" t="s">
        <v>33</v>
      </c>
      <c r="B598" s="16">
        <v>44333</v>
      </c>
      <c r="C598" s="15">
        <v>107.1587</v>
      </c>
      <c r="D598" s="15"/>
      <c r="E598" s="15"/>
      <c r="F598" s="16"/>
    </row>
    <row r="599" spans="1:6">
      <c r="A599" t="s">
        <v>33</v>
      </c>
      <c r="B599" s="18">
        <v>44334</v>
      </c>
      <c r="C599" s="17">
        <v>107.90179999999999</v>
      </c>
      <c r="D599" s="17"/>
      <c r="E599" s="17"/>
      <c r="F599" s="18"/>
    </row>
    <row r="600" spans="1:6">
      <c r="A600" t="s">
        <v>33</v>
      </c>
      <c r="B600" s="16">
        <v>44335</v>
      </c>
      <c r="C600" s="15">
        <v>107.27630000000001</v>
      </c>
      <c r="D600" s="15"/>
      <c r="E600" s="15"/>
      <c r="F600" s="16"/>
    </row>
    <row r="601" spans="1:6">
      <c r="A601" t="s">
        <v>33</v>
      </c>
      <c r="B601" s="18">
        <v>44336</v>
      </c>
      <c r="C601" s="17">
        <v>107.33029999999999</v>
      </c>
      <c r="D601" s="17"/>
      <c r="E601" s="17"/>
      <c r="F601" s="18"/>
    </row>
    <row r="602" spans="1:6">
      <c r="A602" t="s">
        <v>33</v>
      </c>
      <c r="B602" s="16">
        <v>44337</v>
      </c>
      <c r="C602" s="15">
        <v>108.13249999999999</v>
      </c>
      <c r="D602" s="15"/>
      <c r="E602" s="15"/>
      <c r="F602" s="16"/>
    </row>
    <row r="603" spans="1:6">
      <c r="A603" t="s">
        <v>33</v>
      </c>
      <c r="B603" s="18">
        <v>44340</v>
      </c>
      <c r="C603" s="17">
        <v>108.57470000000001</v>
      </c>
      <c r="D603" s="17"/>
      <c r="E603" s="17"/>
      <c r="F603" s="18"/>
    </row>
    <row r="604" spans="1:6">
      <c r="A604" t="s">
        <v>33</v>
      </c>
      <c r="B604" s="16">
        <v>44341</v>
      </c>
      <c r="C604" s="15">
        <v>108.4044</v>
      </c>
      <c r="D604" s="15"/>
      <c r="E604" s="15"/>
      <c r="F604" s="16"/>
    </row>
    <row r="605" spans="1:6">
      <c r="A605" t="s">
        <v>33</v>
      </c>
      <c r="B605" s="18">
        <v>44342</v>
      </c>
      <c r="C605" s="17">
        <v>109.1464</v>
      </c>
      <c r="D605" s="17"/>
      <c r="E605" s="17"/>
      <c r="F605" s="18"/>
    </row>
    <row r="606" spans="1:6">
      <c r="A606" t="s">
        <v>33</v>
      </c>
      <c r="B606" s="16">
        <v>44343</v>
      </c>
      <c r="C606" s="15">
        <v>108.803</v>
      </c>
      <c r="D606" s="15"/>
      <c r="E606" s="15"/>
      <c r="F606" s="16"/>
    </row>
    <row r="607" spans="1:6">
      <c r="A607" t="s">
        <v>33</v>
      </c>
      <c r="B607" s="18">
        <v>44344</v>
      </c>
      <c r="C607" s="17">
        <v>108.6559</v>
      </c>
      <c r="D607" s="17"/>
      <c r="E607" s="17"/>
      <c r="F607" s="18"/>
    </row>
    <row r="608" spans="1:6">
      <c r="A608" t="s">
        <v>33</v>
      </c>
      <c r="B608" s="16">
        <v>44347</v>
      </c>
      <c r="C608" s="15">
        <v>109.6233</v>
      </c>
      <c r="D608" s="15"/>
      <c r="E608" s="15"/>
      <c r="F608" s="16"/>
    </row>
    <row r="609" spans="1:6">
      <c r="A609" t="s">
        <v>33</v>
      </c>
      <c r="B609" s="18">
        <v>44348</v>
      </c>
      <c r="C609" s="17">
        <v>108.8476</v>
      </c>
      <c r="D609" s="17"/>
      <c r="E609" s="17"/>
      <c r="F609" s="18"/>
    </row>
    <row r="610" spans="1:6">
      <c r="A610" t="s">
        <v>33</v>
      </c>
      <c r="B610" s="16">
        <v>44349</v>
      </c>
      <c r="C610" s="15">
        <v>109.6776</v>
      </c>
      <c r="D610" s="15"/>
      <c r="E610" s="15"/>
      <c r="F610" s="16"/>
    </row>
    <row r="611" spans="1:6">
      <c r="A611" t="s">
        <v>33</v>
      </c>
      <c r="B611" s="18">
        <v>44350</v>
      </c>
      <c r="C611" s="17">
        <v>110.4941</v>
      </c>
      <c r="D611" s="17"/>
      <c r="E611" s="17"/>
      <c r="F611" s="18"/>
    </row>
    <row r="612" spans="1:6">
      <c r="A612" t="s">
        <v>33</v>
      </c>
      <c r="B612" s="16">
        <v>44351</v>
      </c>
      <c r="C612" s="15">
        <v>110.7808</v>
      </c>
      <c r="D612" s="15"/>
      <c r="E612" s="15"/>
      <c r="F612" s="16"/>
    </row>
    <row r="613" spans="1:6">
      <c r="A613" t="s">
        <v>33</v>
      </c>
      <c r="B613" s="18">
        <v>44354</v>
      </c>
      <c r="C613" s="17">
        <v>112.0403</v>
      </c>
      <c r="D613" s="17"/>
      <c r="E613" s="17"/>
      <c r="F613" s="18"/>
    </row>
    <row r="614" spans="1:6">
      <c r="A614" t="s">
        <v>33</v>
      </c>
      <c r="B614" s="16">
        <v>44355</v>
      </c>
      <c r="C614" s="15">
        <v>111.94240000000001</v>
      </c>
      <c r="D614" s="15"/>
      <c r="E614" s="15"/>
      <c r="F614" s="16"/>
    </row>
    <row r="615" spans="1:6">
      <c r="A615" t="s">
        <v>33</v>
      </c>
      <c r="B615" s="18">
        <v>44356</v>
      </c>
      <c r="C615" s="17">
        <v>110.9061</v>
      </c>
      <c r="D615" s="17"/>
      <c r="E615" s="17"/>
      <c r="F615" s="18"/>
    </row>
    <row r="616" spans="1:6">
      <c r="A616" t="s">
        <v>33</v>
      </c>
      <c r="B616" s="16">
        <v>44357</v>
      </c>
      <c r="C616" s="15">
        <v>112.3676</v>
      </c>
      <c r="D616" s="15"/>
      <c r="E616" s="15"/>
      <c r="F616" s="16"/>
    </row>
    <row r="617" spans="1:6">
      <c r="A617" t="s">
        <v>33</v>
      </c>
      <c r="B617" s="18">
        <v>44358</v>
      </c>
      <c r="C617" s="17">
        <v>113.4927</v>
      </c>
      <c r="D617" s="17"/>
      <c r="E617" s="17"/>
      <c r="F617" s="18"/>
    </row>
    <row r="618" spans="1:6">
      <c r="A618" t="s">
        <v>33</v>
      </c>
      <c r="B618" s="16">
        <v>44361</v>
      </c>
      <c r="C618" s="15">
        <v>113.69799999999999</v>
      </c>
      <c r="D618" s="15"/>
      <c r="E618" s="15"/>
      <c r="F618" s="16"/>
    </row>
    <row r="619" spans="1:6">
      <c r="A619" t="s">
        <v>33</v>
      </c>
      <c r="B619" s="18">
        <v>44362</v>
      </c>
      <c r="C619" s="17">
        <v>114.9158</v>
      </c>
      <c r="D619" s="17"/>
      <c r="E619" s="17"/>
      <c r="F619" s="18"/>
    </row>
    <row r="620" spans="1:6">
      <c r="A620" t="s">
        <v>33</v>
      </c>
      <c r="B620" s="16">
        <v>44363</v>
      </c>
      <c r="C620" s="15">
        <v>115.1489</v>
      </c>
      <c r="D620" s="15"/>
      <c r="E620" s="15"/>
      <c r="F620" s="16"/>
    </row>
    <row r="621" spans="1:6">
      <c r="A621" t="s">
        <v>33</v>
      </c>
      <c r="B621" s="18">
        <v>44364</v>
      </c>
      <c r="C621" s="17">
        <v>114.3139</v>
      </c>
      <c r="D621" s="17"/>
      <c r="E621" s="17"/>
      <c r="F621" s="18"/>
    </row>
    <row r="622" spans="1:6">
      <c r="A622" t="s">
        <v>33</v>
      </c>
      <c r="B622" s="16">
        <v>44365</v>
      </c>
      <c r="C622" s="15">
        <v>113.40260000000001</v>
      </c>
      <c r="D622" s="15"/>
      <c r="E622" s="15"/>
      <c r="F622" s="16"/>
    </row>
    <row r="623" spans="1:6">
      <c r="A623" t="s">
        <v>33</v>
      </c>
      <c r="B623" s="18">
        <v>44368</v>
      </c>
      <c r="C623" s="17">
        <v>114.9966</v>
      </c>
      <c r="D623" s="17"/>
      <c r="E623" s="17"/>
      <c r="F623" s="18"/>
    </row>
    <row r="624" spans="1:6">
      <c r="A624" t="s">
        <v>33</v>
      </c>
      <c r="B624" s="16">
        <v>44369</v>
      </c>
      <c r="C624" s="15">
        <v>116.1033</v>
      </c>
      <c r="D624" s="15"/>
      <c r="E624" s="15"/>
      <c r="F624" s="16"/>
    </row>
    <row r="625" spans="1:6">
      <c r="A625" t="s">
        <v>33</v>
      </c>
      <c r="B625" s="18">
        <v>44370</v>
      </c>
      <c r="C625" s="17">
        <v>116.31659999999999</v>
      </c>
      <c r="D625" s="17"/>
      <c r="E625" s="17"/>
      <c r="F625" s="18"/>
    </row>
    <row r="626" spans="1:6">
      <c r="A626" t="s">
        <v>33</v>
      </c>
      <c r="B626" s="16">
        <v>44371</v>
      </c>
      <c r="C626" s="15">
        <v>116.3443</v>
      </c>
      <c r="D626" s="15"/>
      <c r="E626" s="15"/>
      <c r="F626" s="16"/>
    </row>
    <row r="627" spans="1:6">
      <c r="A627" t="s">
        <v>33</v>
      </c>
      <c r="B627" s="18">
        <v>44372</v>
      </c>
      <c r="C627" s="17">
        <v>117.4999</v>
      </c>
      <c r="D627" s="17"/>
      <c r="E627" s="17"/>
      <c r="F627" s="18"/>
    </row>
    <row r="628" spans="1:6">
      <c r="A628" t="s">
        <v>33</v>
      </c>
      <c r="B628" s="16">
        <v>44375</v>
      </c>
      <c r="C628" s="15">
        <v>118.41079999999999</v>
      </c>
      <c r="D628" s="15"/>
      <c r="E628" s="15"/>
      <c r="F628" s="16"/>
    </row>
    <row r="629" spans="1:6">
      <c r="A629" t="s">
        <v>33</v>
      </c>
      <c r="B629" s="18">
        <v>44376</v>
      </c>
      <c r="C629" s="17">
        <v>118.1695</v>
      </c>
      <c r="D629" s="17"/>
      <c r="E629" s="17"/>
      <c r="F629" s="18"/>
    </row>
    <row r="630" spans="1:6">
      <c r="A630" t="s">
        <v>33</v>
      </c>
      <c r="B630" s="16">
        <v>44377</v>
      </c>
      <c r="C630" s="15">
        <v>119.0936</v>
      </c>
      <c r="D630" s="15"/>
      <c r="E630" s="15"/>
      <c r="F630" s="16"/>
    </row>
    <row r="631" spans="1:6">
      <c r="A631" t="s">
        <v>33</v>
      </c>
      <c r="B631" s="18">
        <v>44378</v>
      </c>
      <c r="C631" s="17">
        <v>119.7642</v>
      </c>
      <c r="D631" s="17"/>
      <c r="E631" s="17"/>
      <c r="F631" s="18"/>
    </row>
    <row r="632" spans="1:6">
      <c r="A632" t="s">
        <v>33</v>
      </c>
      <c r="B632" s="16">
        <v>44379</v>
      </c>
      <c r="C632" s="15">
        <v>121.1585</v>
      </c>
      <c r="D632" s="15"/>
      <c r="E632" s="15"/>
      <c r="F632" s="16"/>
    </row>
    <row r="633" spans="1:6">
      <c r="A633" t="s">
        <v>33</v>
      </c>
      <c r="B633" s="18">
        <v>44382</v>
      </c>
      <c r="C633" s="17">
        <v>124.2346</v>
      </c>
      <c r="D633" s="17"/>
      <c r="E633" s="17"/>
      <c r="F633" s="18"/>
    </row>
    <row r="634" spans="1:6">
      <c r="A634" t="s">
        <v>33</v>
      </c>
      <c r="B634" s="16">
        <v>44383</v>
      </c>
      <c r="C634" s="15">
        <v>123.379</v>
      </c>
      <c r="D634" s="15"/>
      <c r="E634" s="15"/>
      <c r="F634" s="16"/>
    </row>
    <row r="635" spans="1:6">
      <c r="A635" t="s">
        <v>33</v>
      </c>
      <c r="B635" s="18">
        <v>44384</v>
      </c>
      <c r="C635" s="17">
        <v>123.65649999999999</v>
      </c>
      <c r="D635" s="17"/>
      <c r="E635" s="17"/>
      <c r="F635" s="18"/>
    </row>
    <row r="636" spans="1:6">
      <c r="A636" t="s">
        <v>33</v>
      </c>
      <c r="B636" s="16">
        <v>44385</v>
      </c>
      <c r="C636" s="15">
        <v>122.9624</v>
      </c>
      <c r="D636" s="15"/>
      <c r="E636" s="15"/>
      <c r="F636" s="16"/>
    </row>
    <row r="637" spans="1:6">
      <c r="A637" t="s">
        <v>33</v>
      </c>
      <c r="B637" s="18">
        <v>44386</v>
      </c>
      <c r="C637" s="17">
        <v>123.7966</v>
      </c>
      <c r="D637" s="17"/>
      <c r="E637" s="17"/>
      <c r="F637" s="18"/>
    </row>
    <row r="638" spans="1:6">
      <c r="A638" t="s">
        <v>33</v>
      </c>
      <c r="B638" s="16">
        <v>44389</v>
      </c>
      <c r="C638" s="15">
        <v>126.3334</v>
      </c>
      <c r="D638" s="15"/>
      <c r="E638" s="15"/>
      <c r="F638" s="16"/>
    </row>
    <row r="639" spans="1:6">
      <c r="A639" t="s">
        <v>33</v>
      </c>
      <c r="B639" s="18">
        <v>44390</v>
      </c>
      <c r="C639" s="17">
        <v>126.17149999999999</v>
      </c>
      <c r="D639" s="17"/>
      <c r="E639" s="17"/>
      <c r="F639" s="18"/>
    </row>
    <row r="640" spans="1:6">
      <c r="A640" t="s">
        <v>33</v>
      </c>
      <c r="B640" s="16">
        <v>44391</v>
      </c>
      <c r="C640" s="15">
        <v>126.2199</v>
      </c>
      <c r="D640" s="15"/>
      <c r="E640" s="15"/>
      <c r="F640" s="16"/>
    </row>
    <row r="641" spans="1:6">
      <c r="A641" t="s">
        <v>33</v>
      </c>
      <c r="B641" s="18">
        <v>44392</v>
      </c>
      <c r="C641" s="17">
        <v>126.55540000000001</v>
      </c>
      <c r="D641" s="17"/>
      <c r="E641" s="17"/>
      <c r="F641" s="18"/>
    </row>
    <row r="642" spans="1:6">
      <c r="A642" t="s">
        <v>33</v>
      </c>
      <c r="B642" s="16">
        <v>44393</v>
      </c>
      <c r="C642" s="15">
        <v>126.8942</v>
      </c>
      <c r="D642" s="15"/>
      <c r="E642" s="15"/>
      <c r="F642" s="16"/>
    </row>
    <row r="643" spans="1:6">
      <c r="A643" t="s">
        <v>33</v>
      </c>
      <c r="B643" s="18">
        <v>44396</v>
      </c>
      <c r="C643" s="17">
        <v>128.10159999999999</v>
      </c>
      <c r="D643" s="17"/>
      <c r="E643" s="17"/>
      <c r="F643" s="18"/>
    </row>
    <row r="644" spans="1:6">
      <c r="A644" t="s">
        <v>33</v>
      </c>
      <c r="B644" s="16">
        <v>44397</v>
      </c>
      <c r="C644" s="15">
        <v>126.46850000000001</v>
      </c>
      <c r="D644" s="15"/>
      <c r="E644" s="15"/>
      <c r="F644" s="16"/>
    </row>
    <row r="645" spans="1:6">
      <c r="A645" t="s">
        <v>33</v>
      </c>
      <c r="B645" s="18">
        <v>44399</v>
      </c>
      <c r="C645" s="17">
        <v>128.0598</v>
      </c>
      <c r="D645" s="17"/>
      <c r="E645" s="17"/>
      <c r="F645" s="18"/>
    </row>
    <row r="646" spans="1:6">
      <c r="A646" t="s">
        <v>33</v>
      </c>
      <c r="B646" s="16">
        <v>44400</v>
      </c>
      <c r="C646" s="15">
        <v>127.9388</v>
      </c>
      <c r="D646" s="15"/>
      <c r="E646" s="15"/>
      <c r="F646" s="16"/>
    </row>
    <row r="647" spans="1:6">
      <c r="A647" t="s">
        <v>33</v>
      </c>
      <c r="B647" s="18">
        <v>44403</v>
      </c>
      <c r="C647" s="17">
        <v>129.7929</v>
      </c>
      <c r="D647" s="17"/>
      <c r="E647" s="17"/>
      <c r="F647" s="18"/>
    </row>
    <row r="648" spans="1:6">
      <c r="A648" t="s">
        <v>33</v>
      </c>
      <c r="B648" s="16">
        <v>44404</v>
      </c>
      <c r="C648" s="15">
        <v>129.86179999999999</v>
      </c>
      <c r="D648" s="15"/>
      <c r="E648" s="15"/>
      <c r="F648" s="16"/>
    </row>
    <row r="649" spans="1:6">
      <c r="A649" t="s">
        <v>33</v>
      </c>
      <c r="B649" s="18">
        <v>44405</v>
      </c>
      <c r="C649" s="17">
        <v>129.62139999999999</v>
      </c>
      <c r="D649" s="17"/>
      <c r="E649" s="17"/>
      <c r="F649" s="18"/>
    </row>
    <row r="650" spans="1:6">
      <c r="A650" t="s">
        <v>33</v>
      </c>
      <c r="B650" s="16">
        <v>44406</v>
      </c>
      <c r="C650" s="15">
        <v>130.98509999999999</v>
      </c>
      <c r="D650" s="15"/>
      <c r="E650" s="15"/>
      <c r="F650" s="16"/>
    </row>
    <row r="651" spans="1:6">
      <c r="A651" t="s">
        <v>33</v>
      </c>
      <c r="B651" s="18">
        <v>44407</v>
      </c>
      <c r="C651" s="17">
        <v>131.48439999999999</v>
      </c>
      <c r="D651" s="17"/>
      <c r="E651" s="17"/>
      <c r="F651" s="18"/>
    </row>
    <row r="652" spans="1:6">
      <c r="A652" t="s">
        <v>33</v>
      </c>
      <c r="B652" s="16">
        <v>44410</v>
      </c>
      <c r="C652" s="15">
        <v>133.6619</v>
      </c>
      <c r="D652" s="15"/>
      <c r="E652" s="15"/>
      <c r="F652" s="16"/>
    </row>
    <row r="653" spans="1:6">
      <c r="A653" t="s">
        <v>33</v>
      </c>
      <c r="B653" s="18">
        <v>44411</v>
      </c>
      <c r="C653" s="17">
        <v>133.6096</v>
      </c>
      <c r="D653" s="17"/>
      <c r="E653" s="17"/>
      <c r="F653" s="18"/>
    </row>
    <row r="654" spans="1:6">
      <c r="A654" t="s">
        <v>33</v>
      </c>
      <c r="B654" s="16">
        <v>44412</v>
      </c>
      <c r="C654" s="15">
        <v>132.15459999999999</v>
      </c>
      <c r="D654" s="15"/>
      <c r="E654" s="15"/>
      <c r="F654" s="16"/>
    </row>
    <row r="655" spans="1:6">
      <c r="A655" t="s">
        <v>33</v>
      </c>
      <c r="B655" s="18">
        <v>44413</v>
      </c>
      <c r="C655" s="17">
        <v>130.95920000000001</v>
      </c>
      <c r="D655" s="17"/>
      <c r="E655" s="17"/>
      <c r="F655" s="18"/>
    </row>
    <row r="656" spans="1:6">
      <c r="A656" t="s">
        <v>33</v>
      </c>
      <c r="B656" s="16">
        <v>44414</v>
      </c>
      <c r="C656" s="15">
        <v>130.76329999999999</v>
      </c>
      <c r="D656" s="15"/>
      <c r="E656" s="15"/>
      <c r="F656" s="16"/>
    </row>
    <row r="657" spans="1:6">
      <c r="A657" t="s">
        <v>33</v>
      </c>
      <c r="B657" s="18">
        <v>44417</v>
      </c>
      <c r="C657" s="17">
        <v>128.58279999999999</v>
      </c>
      <c r="D657" s="17"/>
      <c r="E657" s="17"/>
      <c r="F657" s="18"/>
    </row>
    <row r="658" spans="1:6">
      <c r="A658" t="s">
        <v>33</v>
      </c>
      <c r="B658" s="16">
        <v>44418</v>
      </c>
      <c r="C658" s="15">
        <v>123.91330000000001</v>
      </c>
      <c r="D658" s="15"/>
      <c r="E658" s="15"/>
      <c r="F658" s="16"/>
    </row>
    <row r="659" spans="1:6">
      <c r="A659" t="s">
        <v>33</v>
      </c>
      <c r="B659" s="18">
        <v>44419</v>
      </c>
      <c r="C659" s="17">
        <v>124.6618</v>
      </c>
      <c r="D659" s="17"/>
      <c r="E659" s="17"/>
      <c r="F659" s="18"/>
    </row>
    <row r="660" spans="1:6">
      <c r="A660" t="s">
        <v>33</v>
      </c>
      <c r="B660" s="16">
        <v>44420</v>
      </c>
      <c r="C660" s="15">
        <v>127.83369999999999</v>
      </c>
      <c r="D660" s="15"/>
      <c r="E660" s="15"/>
      <c r="F660" s="16"/>
    </row>
    <row r="661" spans="1:6">
      <c r="A661" t="s">
        <v>33</v>
      </c>
      <c r="B661" s="18">
        <v>44421</v>
      </c>
      <c r="C661" s="17">
        <v>126.7103</v>
      </c>
      <c r="D661" s="17"/>
      <c r="E661" s="17"/>
      <c r="F661" s="18"/>
    </row>
    <row r="662" spans="1:6">
      <c r="A662" t="s">
        <v>33</v>
      </c>
      <c r="B662" s="16">
        <v>44424</v>
      </c>
      <c r="C662" s="15">
        <v>125.9331</v>
      </c>
      <c r="D662" s="15"/>
      <c r="E662" s="15"/>
      <c r="F662" s="16"/>
    </row>
    <row r="663" spans="1:6">
      <c r="A663" t="s">
        <v>33</v>
      </c>
      <c r="B663" s="18">
        <v>44425</v>
      </c>
      <c r="C663" s="17">
        <v>124.3218</v>
      </c>
      <c r="D663" s="17"/>
      <c r="E663" s="17"/>
      <c r="F663" s="18"/>
    </row>
    <row r="664" spans="1:6">
      <c r="A664" t="s">
        <v>33</v>
      </c>
      <c r="B664" s="16">
        <v>44426</v>
      </c>
      <c r="C664" s="15">
        <v>123.3399</v>
      </c>
      <c r="D664" s="15"/>
      <c r="E664" s="15"/>
      <c r="F664" s="16"/>
    </row>
    <row r="665" spans="1:6">
      <c r="A665" t="s">
        <v>33</v>
      </c>
      <c r="B665" s="18">
        <v>44428</v>
      </c>
      <c r="C665" s="17">
        <v>120.34739999999999</v>
      </c>
      <c r="D665" s="17"/>
      <c r="E665" s="17"/>
      <c r="F665" s="18"/>
    </row>
    <row r="666" spans="1:6">
      <c r="A666" t="s">
        <v>33</v>
      </c>
      <c r="B666" s="16">
        <v>44431</v>
      </c>
      <c r="C666" s="15">
        <v>117.66889999999999</v>
      </c>
      <c r="D666" s="15"/>
      <c r="E666" s="15"/>
      <c r="F666" s="16"/>
    </row>
    <row r="667" spans="1:6">
      <c r="A667" t="s">
        <v>33</v>
      </c>
      <c r="B667" s="18">
        <v>44432</v>
      </c>
      <c r="C667" s="17">
        <v>121.6127</v>
      </c>
      <c r="D667" s="17"/>
      <c r="E667" s="17"/>
      <c r="F667" s="18"/>
    </row>
    <row r="668" spans="1:6">
      <c r="A668" t="s">
        <v>33</v>
      </c>
      <c r="B668" s="16">
        <v>44433</v>
      </c>
      <c r="C668" s="15">
        <v>123.3396</v>
      </c>
      <c r="D668" s="15"/>
      <c r="E668" s="15"/>
      <c r="F668" s="16"/>
    </row>
    <row r="669" spans="1:6">
      <c r="A669" t="s">
        <v>33</v>
      </c>
      <c r="B669" s="18">
        <v>44434</v>
      </c>
      <c r="C669" s="17">
        <v>122.5103</v>
      </c>
      <c r="D669" s="17"/>
      <c r="E669" s="17"/>
      <c r="F669" s="18"/>
    </row>
    <row r="670" spans="1:6">
      <c r="A670" t="s">
        <v>33</v>
      </c>
      <c r="B670" s="16">
        <v>44435</v>
      </c>
      <c r="C670" s="15">
        <v>123.3052</v>
      </c>
      <c r="D670" s="15"/>
      <c r="E670" s="15"/>
      <c r="F670" s="16"/>
    </row>
    <row r="671" spans="1:6">
      <c r="A671" t="s">
        <v>33</v>
      </c>
      <c r="B671" s="18">
        <v>44438</v>
      </c>
      <c r="C671" s="17">
        <v>124.88160000000001</v>
      </c>
      <c r="D671" s="17"/>
      <c r="E671" s="17"/>
      <c r="F671" s="18"/>
    </row>
    <row r="672" spans="1:6">
      <c r="A672" t="s">
        <v>33</v>
      </c>
      <c r="B672" s="16">
        <v>44439</v>
      </c>
      <c r="C672" s="15">
        <v>124.7672</v>
      </c>
      <c r="D672" s="15"/>
      <c r="E672" s="15"/>
      <c r="F672" s="16"/>
    </row>
    <row r="673" spans="1:6">
      <c r="A673" t="s">
        <v>33</v>
      </c>
      <c r="B673" s="18">
        <v>44440</v>
      </c>
      <c r="C673" s="17">
        <v>124.807</v>
      </c>
      <c r="D673" s="17"/>
      <c r="E673" s="17"/>
      <c r="F673" s="18"/>
    </row>
    <row r="674" spans="1:6">
      <c r="A674" t="s">
        <v>33</v>
      </c>
      <c r="B674" s="16">
        <v>44441</v>
      </c>
      <c r="C674" s="15">
        <v>125.627</v>
      </c>
      <c r="D674" s="15"/>
      <c r="E674" s="15"/>
      <c r="F674" s="16"/>
    </row>
    <row r="675" spans="1:6">
      <c r="A675" t="s">
        <v>33</v>
      </c>
      <c r="B675" s="18">
        <v>44442</v>
      </c>
      <c r="C675" s="17">
        <v>126.6224</v>
      </c>
      <c r="D675" s="17"/>
      <c r="E675" s="17"/>
      <c r="F675" s="18"/>
    </row>
    <row r="676" spans="1:6">
      <c r="A676" t="s">
        <v>33</v>
      </c>
      <c r="B676" s="16">
        <v>44445</v>
      </c>
      <c r="C676" s="15">
        <v>129.10380000000001</v>
      </c>
      <c r="D676" s="15"/>
      <c r="E676" s="15"/>
      <c r="F676" s="16"/>
    </row>
    <row r="677" spans="1:6">
      <c r="A677" t="s">
        <v>33</v>
      </c>
      <c r="B677" s="18">
        <v>44446</v>
      </c>
      <c r="C677" s="17">
        <v>128.46469999999999</v>
      </c>
      <c r="D677" s="17"/>
      <c r="E677" s="17"/>
      <c r="F677" s="18"/>
    </row>
    <row r="678" spans="1:6">
      <c r="A678" t="s">
        <v>33</v>
      </c>
      <c r="B678" s="16">
        <v>44447</v>
      </c>
      <c r="C678" s="15">
        <v>129.34399999999999</v>
      </c>
      <c r="D678" s="15"/>
      <c r="E678" s="15"/>
      <c r="F678" s="16"/>
    </row>
    <row r="679" spans="1:6">
      <c r="A679" t="s">
        <v>33</v>
      </c>
      <c r="B679" s="18">
        <v>44448</v>
      </c>
      <c r="C679" s="17">
        <v>129.79400000000001</v>
      </c>
      <c r="D679" s="17"/>
      <c r="E679" s="17"/>
      <c r="F679" s="18"/>
    </row>
    <row r="680" spans="1:6">
      <c r="A680" t="s">
        <v>33</v>
      </c>
      <c r="B680" s="16">
        <v>44452</v>
      </c>
      <c r="C680" s="15">
        <v>130.84119999999999</v>
      </c>
      <c r="D680" s="15"/>
      <c r="E680" s="15"/>
      <c r="F680" s="16"/>
    </row>
    <row r="681" spans="1:6">
      <c r="A681" t="s">
        <v>33</v>
      </c>
      <c r="B681" s="18">
        <v>44453</v>
      </c>
      <c r="C681" s="17">
        <v>131.40129999999999</v>
      </c>
      <c r="D681" s="17"/>
      <c r="E681" s="17"/>
      <c r="F681" s="18"/>
    </row>
    <row r="682" spans="1:6">
      <c r="A682" t="s">
        <v>33</v>
      </c>
      <c r="B682" s="16">
        <v>44454</v>
      </c>
      <c r="C682" s="15">
        <v>131.7928</v>
      </c>
      <c r="D682" s="15"/>
      <c r="E682" s="15"/>
      <c r="F682" s="16"/>
    </row>
    <row r="683" spans="1:6">
      <c r="A683" t="s">
        <v>33</v>
      </c>
      <c r="B683" s="18">
        <v>44455</v>
      </c>
      <c r="C683" s="17">
        <v>132.40479999999999</v>
      </c>
      <c r="D683" s="17"/>
      <c r="E683" s="17"/>
      <c r="F683" s="18"/>
    </row>
    <row r="684" spans="1:6">
      <c r="A684" t="s">
        <v>33</v>
      </c>
      <c r="B684" s="16">
        <v>44456</v>
      </c>
      <c r="C684" s="15">
        <v>130.08240000000001</v>
      </c>
      <c r="D684" s="15"/>
      <c r="E684" s="15"/>
      <c r="F684" s="16"/>
    </row>
    <row r="685" spans="1:6">
      <c r="A685" t="s">
        <v>33</v>
      </c>
      <c r="B685" s="18">
        <v>44459</v>
      </c>
      <c r="C685" s="17">
        <v>127.0564</v>
      </c>
      <c r="D685" s="17"/>
      <c r="E685" s="17"/>
      <c r="F685" s="18"/>
    </row>
    <row r="686" spans="1:6">
      <c r="A686" t="s">
        <v>33</v>
      </c>
      <c r="B686" s="16">
        <v>44460</v>
      </c>
      <c r="C686" s="15">
        <v>128.6909</v>
      </c>
      <c r="D686" s="15"/>
      <c r="E686" s="15"/>
      <c r="F686" s="16"/>
    </row>
    <row r="687" spans="1:6">
      <c r="A687" t="s">
        <v>33</v>
      </c>
      <c r="B687" s="18">
        <v>44461</v>
      </c>
      <c r="C687" s="17">
        <v>131.37469999999999</v>
      </c>
      <c r="D687" s="17"/>
      <c r="E687" s="17"/>
      <c r="F687" s="18"/>
    </row>
    <row r="688" spans="1:6">
      <c r="A688" t="s">
        <v>33</v>
      </c>
      <c r="B688" s="16">
        <v>44462</v>
      </c>
      <c r="C688" s="15">
        <v>133.0951</v>
      </c>
      <c r="D688" s="15"/>
      <c r="E688" s="15"/>
      <c r="F688" s="16"/>
    </row>
    <row r="689" spans="1:6">
      <c r="A689" t="s">
        <v>33</v>
      </c>
      <c r="B689" s="18">
        <v>44463</v>
      </c>
      <c r="C689" s="17">
        <v>132.26329999999999</v>
      </c>
      <c r="D689" s="17"/>
      <c r="E689" s="17"/>
      <c r="F689" s="18"/>
    </row>
    <row r="690" spans="1:6">
      <c r="A690" t="s">
        <v>33</v>
      </c>
      <c r="B690" s="16">
        <v>44466</v>
      </c>
      <c r="C690" s="15">
        <v>132.53870000000001</v>
      </c>
      <c r="D690" s="15"/>
      <c r="E690" s="15"/>
      <c r="F690" s="16"/>
    </row>
    <row r="691" spans="1:6">
      <c r="A691" t="s">
        <v>33</v>
      </c>
      <c r="B691" s="18">
        <v>44467</v>
      </c>
      <c r="C691" s="17">
        <v>131.46360000000001</v>
      </c>
      <c r="D691" s="17"/>
      <c r="E691" s="17"/>
      <c r="F691" s="18"/>
    </row>
    <row r="692" spans="1:6">
      <c r="A692" t="s">
        <v>33</v>
      </c>
      <c r="B692" s="16">
        <v>44468</v>
      </c>
      <c r="C692" s="15">
        <v>132.4683</v>
      </c>
      <c r="D692" s="15"/>
      <c r="E692" s="15"/>
      <c r="F692" s="16"/>
    </row>
    <row r="693" spans="1:6">
      <c r="A693" t="s">
        <v>33</v>
      </c>
      <c r="B693" s="18">
        <v>44469</v>
      </c>
      <c r="C693" s="17">
        <v>133.23759999999999</v>
      </c>
      <c r="D693" s="17"/>
      <c r="E693" s="17"/>
      <c r="F693" s="18"/>
    </row>
    <row r="694" spans="1:6">
      <c r="A694" t="s">
        <v>33</v>
      </c>
      <c r="B694" s="16">
        <v>44470</v>
      </c>
      <c r="C694" s="15">
        <v>133.38390000000001</v>
      </c>
      <c r="D694" s="15"/>
      <c r="E694" s="15"/>
      <c r="F694" s="16"/>
    </row>
    <row r="695" spans="1:6">
      <c r="A695" t="s">
        <v>33</v>
      </c>
      <c r="B695" s="18">
        <v>44473</v>
      </c>
      <c r="C695" s="17">
        <v>136.49680000000001</v>
      </c>
      <c r="D695" s="17"/>
      <c r="E695" s="17"/>
      <c r="F695" s="18"/>
    </row>
    <row r="696" spans="1:6">
      <c r="A696" t="s">
        <v>33</v>
      </c>
      <c r="B696" s="16">
        <v>44474</v>
      </c>
      <c r="C696" s="15">
        <v>137.32300000000001</v>
      </c>
      <c r="D696" s="15"/>
      <c r="E696" s="15"/>
      <c r="F696" s="16"/>
    </row>
    <row r="697" spans="1:6">
      <c r="A697" t="s">
        <v>33</v>
      </c>
      <c r="B697" s="18">
        <v>44475</v>
      </c>
      <c r="C697" s="17">
        <v>134.36850000000001</v>
      </c>
      <c r="D697" s="17"/>
      <c r="E697" s="17"/>
      <c r="F697" s="18"/>
    </row>
    <row r="698" spans="1:6">
      <c r="A698" t="s">
        <v>33</v>
      </c>
      <c r="B698" s="16">
        <v>44476</v>
      </c>
      <c r="C698" s="15">
        <v>135.96899999999999</v>
      </c>
      <c r="D698" s="15"/>
      <c r="E698" s="15"/>
      <c r="F698" s="16"/>
    </row>
    <row r="699" spans="1:6">
      <c r="A699" t="s">
        <v>33</v>
      </c>
      <c r="B699" s="18">
        <v>44477</v>
      </c>
      <c r="C699" s="17">
        <v>135.84030000000001</v>
      </c>
      <c r="D699" s="17"/>
      <c r="E699" s="17"/>
      <c r="F699" s="18"/>
    </row>
    <row r="700" spans="1:6">
      <c r="A700" t="s">
        <v>33</v>
      </c>
      <c r="B700" s="16">
        <v>44480</v>
      </c>
      <c r="C700" s="15">
        <v>137.3783</v>
      </c>
      <c r="D700" s="15"/>
      <c r="E700" s="15"/>
      <c r="F700" s="16"/>
    </row>
    <row r="701" spans="1:6">
      <c r="A701" t="s">
        <v>33</v>
      </c>
      <c r="B701" s="18">
        <v>44481</v>
      </c>
      <c r="C701" s="17">
        <v>138.376</v>
      </c>
      <c r="D701" s="17"/>
      <c r="E701" s="17"/>
      <c r="F701" s="18"/>
    </row>
    <row r="702" spans="1:6">
      <c r="A702" t="s">
        <v>33</v>
      </c>
      <c r="B702" s="16">
        <v>44482</v>
      </c>
      <c r="C702" s="15">
        <v>140.37090000000001</v>
      </c>
      <c r="D702" s="15"/>
      <c r="E702" s="15"/>
      <c r="F702" s="16"/>
    </row>
    <row r="703" spans="1:6">
      <c r="A703" t="s">
        <v>33</v>
      </c>
      <c r="B703" s="18">
        <v>44483</v>
      </c>
      <c r="C703" s="17">
        <v>141.9374</v>
      </c>
      <c r="D703" s="17"/>
      <c r="E703" s="17"/>
      <c r="F703" s="18"/>
    </row>
    <row r="704" spans="1:6">
      <c r="A704" t="s">
        <v>33</v>
      </c>
      <c r="B704" s="16">
        <v>44487</v>
      </c>
      <c r="C704" s="15">
        <v>145.155</v>
      </c>
      <c r="D704" s="15"/>
      <c r="E704" s="15"/>
      <c r="F704" s="16"/>
    </row>
    <row r="705" spans="1:6">
      <c r="A705" t="s">
        <v>33</v>
      </c>
      <c r="B705" s="18">
        <v>44488</v>
      </c>
      <c r="C705" s="17">
        <v>141.1309</v>
      </c>
      <c r="D705" s="17"/>
      <c r="E705" s="17"/>
      <c r="F705" s="18"/>
    </row>
    <row r="706" spans="1:6">
      <c r="A706" t="s">
        <v>33</v>
      </c>
      <c r="B706" s="16">
        <v>44489</v>
      </c>
      <c r="C706" s="15">
        <v>138.40350000000001</v>
      </c>
      <c r="D706" s="15"/>
      <c r="E706" s="15"/>
      <c r="F706" s="16"/>
    </row>
    <row r="707" spans="1:6">
      <c r="A707" t="s">
        <v>33</v>
      </c>
      <c r="B707" s="18">
        <v>44490</v>
      </c>
      <c r="C707" s="17">
        <v>138.96870000000001</v>
      </c>
      <c r="D707" s="17"/>
      <c r="E707" s="17"/>
      <c r="F707" s="18"/>
    </row>
    <row r="708" spans="1:6">
      <c r="A708" t="s">
        <v>33</v>
      </c>
      <c r="B708" s="16">
        <v>44491</v>
      </c>
      <c r="C708" s="15">
        <v>137.5308</v>
      </c>
      <c r="D708" s="15"/>
      <c r="E708" s="15"/>
      <c r="F708" s="16"/>
    </row>
    <row r="709" spans="1:6">
      <c r="A709" t="s">
        <v>33</v>
      </c>
      <c r="B709" s="18">
        <v>44494</v>
      </c>
      <c r="C709" s="17">
        <v>134.6465</v>
      </c>
      <c r="D709" s="17"/>
      <c r="E709" s="17"/>
      <c r="F709" s="18"/>
    </row>
    <row r="710" spans="1:6">
      <c r="A710" t="s">
        <v>33</v>
      </c>
      <c r="B710" s="16">
        <v>44495</v>
      </c>
      <c r="C710" s="15">
        <v>138.67509999999999</v>
      </c>
      <c r="D710" s="15"/>
      <c r="E710" s="15"/>
      <c r="F710" s="16"/>
    </row>
    <row r="711" spans="1:6">
      <c r="A711" t="s">
        <v>33</v>
      </c>
      <c r="B711" s="18">
        <v>44496</v>
      </c>
      <c r="C711" s="17">
        <v>138.65770000000001</v>
      </c>
      <c r="D711" s="17"/>
      <c r="E711" s="17"/>
      <c r="F711" s="18"/>
    </row>
    <row r="712" spans="1:6">
      <c r="A712" t="s">
        <v>33</v>
      </c>
      <c r="B712" s="16">
        <v>44497</v>
      </c>
      <c r="C712" s="15">
        <v>135.107</v>
      </c>
      <c r="D712" s="15"/>
      <c r="E712" s="15"/>
      <c r="F712" s="16"/>
    </row>
    <row r="713" spans="1:6">
      <c r="A713" t="s">
        <v>33</v>
      </c>
      <c r="B713" s="18">
        <v>44498</v>
      </c>
      <c r="C713" s="17">
        <v>134.9271</v>
      </c>
      <c r="D713" s="17"/>
      <c r="E713" s="17"/>
      <c r="F713" s="18"/>
    </row>
    <row r="714" spans="1:6">
      <c r="A714" t="s">
        <v>33</v>
      </c>
      <c r="B714" s="16">
        <v>44501</v>
      </c>
      <c r="C714" s="15">
        <v>138.32900000000001</v>
      </c>
      <c r="D714" s="15"/>
      <c r="E714" s="15"/>
      <c r="F714" s="16"/>
    </row>
    <row r="715" spans="1:6">
      <c r="A715" t="s">
        <v>33</v>
      </c>
      <c r="B715" s="18">
        <v>44502</v>
      </c>
      <c r="C715" s="17">
        <v>140.1369</v>
      </c>
      <c r="D715" s="17"/>
      <c r="E715" s="17"/>
      <c r="F715" s="18"/>
    </row>
    <row r="716" spans="1:6">
      <c r="A716" t="s">
        <v>33</v>
      </c>
      <c r="B716" s="16">
        <v>44503</v>
      </c>
      <c r="C716" s="15">
        <v>139.45439999999999</v>
      </c>
      <c r="D716" s="15"/>
      <c r="E716" s="15"/>
      <c r="F716" s="16"/>
    </row>
    <row r="717" spans="1:6">
      <c r="A717" t="s">
        <v>33</v>
      </c>
      <c r="B717" s="18">
        <v>44508</v>
      </c>
      <c r="C717" s="17">
        <v>143.07810000000001</v>
      </c>
      <c r="D717" s="17"/>
      <c r="E717" s="17"/>
      <c r="F717" s="18"/>
    </row>
    <row r="718" spans="1:6">
      <c r="A718" t="s">
        <v>33</v>
      </c>
      <c r="B718" s="16">
        <v>44509</v>
      </c>
      <c r="C718" s="15">
        <v>144.65270000000001</v>
      </c>
      <c r="D718" s="15"/>
      <c r="E718" s="15"/>
      <c r="F718" s="16"/>
    </row>
    <row r="719" spans="1:6">
      <c r="A719" t="s">
        <v>33</v>
      </c>
      <c r="B719" s="18">
        <v>44510</v>
      </c>
      <c r="C719" s="17">
        <v>143.6371</v>
      </c>
      <c r="D719" s="17"/>
      <c r="E719" s="17"/>
      <c r="F719" s="18"/>
    </row>
    <row r="720" spans="1:6">
      <c r="A720" t="s">
        <v>33</v>
      </c>
      <c r="B720" s="16">
        <v>44511</v>
      </c>
      <c r="C720" s="15">
        <v>142.5676</v>
      </c>
      <c r="D720" s="15"/>
      <c r="E720" s="15"/>
      <c r="F720" s="16"/>
    </row>
    <row r="721" spans="1:6">
      <c r="A721" t="s">
        <v>33</v>
      </c>
      <c r="B721" s="18">
        <v>44512</v>
      </c>
      <c r="C721" s="17">
        <v>142.58340000000001</v>
      </c>
      <c r="D721" s="17"/>
      <c r="E721" s="17"/>
      <c r="F721" s="18"/>
    </row>
    <row r="722" spans="1:6">
      <c r="A722" t="s">
        <v>33</v>
      </c>
      <c r="B722" s="16">
        <v>44515</v>
      </c>
      <c r="C722" s="15">
        <v>140.904</v>
      </c>
      <c r="D722" s="15"/>
      <c r="E722" s="15"/>
      <c r="F722" s="16"/>
    </row>
    <row r="723" spans="1:6">
      <c r="A723" t="s">
        <v>33</v>
      </c>
      <c r="B723" s="18">
        <v>44516</v>
      </c>
      <c r="C723" s="17">
        <v>140.71889999999999</v>
      </c>
      <c r="D723" s="17"/>
      <c r="E723" s="17"/>
      <c r="F723" s="18"/>
    </row>
    <row r="724" spans="1:6">
      <c r="A724" t="s">
        <v>33</v>
      </c>
      <c r="B724" s="16">
        <v>44517</v>
      </c>
      <c r="C724" s="15">
        <v>141.0616</v>
      </c>
      <c r="D724" s="15"/>
      <c r="E724" s="15"/>
      <c r="F724" s="16"/>
    </row>
    <row r="725" spans="1:6">
      <c r="A725" t="s">
        <v>33</v>
      </c>
      <c r="B725" s="18">
        <v>44518</v>
      </c>
      <c r="C725" s="17">
        <v>138.3897</v>
      </c>
      <c r="D725" s="17"/>
      <c r="E725" s="17"/>
      <c r="F725" s="18"/>
    </row>
    <row r="726" spans="1:6">
      <c r="A726" t="s">
        <v>33</v>
      </c>
      <c r="B726" s="16">
        <v>44522</v>
      </c>
      <c r="C726" s="15">
        <v>134.2774</v>
      </c>
      <c r="D726" s="15"/>
      <c r="E726" s="15"/>
      <c r="F726" s="16"/>
    </row>
    <row r="727" spans="1:6">
      <c r="A727" t="s">
        <v>33</v>
      </c>
      <c r="B727" s="18">
        <v>44523</v>
      </c>
      <c r="C727" s="17">
        <v>137.6482</v>
      </c>
      <c r="D727" s="17"/>
      <c r="E727" s="17"/>
      <c r="F727" s="18"/>
    </row>
    <row r="728" spans="1:6">
      <c r="A728" t="s">
        <v>33</v>
      </c>
      <c r="B728" s="16">
        <v>44524</v>
      </c>
      <c r="C728" s="15">
        <v>137.46979999999999</v>
      </c>
      <c r="D728" s="15"/>
      <c r="E728" s="15"/>
      <c r="F728" s="16"/>
    </row>
    <row r="729" spans="1:6">
      <c r="A729" t="s">
        <v>33</v>
      </c>
      <c r="B729" s="18">
        <v>44525</v>
      </c>
      <c r="C729" s="17">
        <v>139.018</v>
      </c>
      <c r="D729" s="17"/>
      <c r="E729" s="17"/>
      <c r="F729" s="18"/>
    </row>
    <row r="730" spans="1:6">
      <c r="A730" t="s">
        <v>33</v>
      </c>
      <c r="B730" s="16">
        <v>44526</v>
      </c>
      <c r="C730" s="15">
        <v>134.1431</v>
      </c>
      <c r="D730" s="15"/>
      <c r="E730" s="15"/>
      <c r="F730" s="16"/>
    </row>
    <row r="731" spans="1:6">
      <c r="A731" t="s">
        <v>33</v>
      </c>
      <c r="B731" s="18">
        <v>44529</v>
      </c>
      <c r="C731" s="17">
        <v>131.31059999999999</v>
      </c>
      <c r="D731" s="17"/>
      <c r="E731" s="17"/>
      <c r="F731" s="18"/>
    </row>
    <row r="732" spans="1:6">
      <c r="A732" t="s">
        <v>33</v>
      </c>
      <c r="B732" s="16">
        <v>44530</v>
      </c>
      <c r="C732" s="15">
        <v>131.80080000000001</v>
      </c>
      <c r="D732" s="15"/>
      <c r="E732" s="15"/>
      <c r="F732" s="16"/>
    </row>
    <row r="733" spans="1:6">
      <c r="A733" t="s">
        <v>33</v>
      </c>
      <c r="B733" s="18">
        <v>44531</v>
      </c>
      <c r="C733" s="17">
        <v>133.392</v>
      </c>
      <c r="D733" s="17"/>
      <c r="E733" s="17"/>
      <c r="F733" s="18"/>
    </row>
    <row r="734" spans="1:6">
      <c r="A734" t="s">
        <v>33</v>
      </c>
      <c r="B734" s="16">
        <v>44532</v>
      </c>
      <c r="C734" s="15">
        <v>134.72239999999999</v>
      </c>
      <c r="D734" s="15"/>
      <c r="E734" s="15"/>
      <c r="F734" s="16"/>
    </row>
    <row r="735" spans="1:6">
      <c r="A735" t="s">
        <v>33</v>
      </c>
      <c r="B735" s="18">
        <v>44533</v>
      </c>
      <c r="C735" s="17">
        <v>134.95050000000001</v>
      </c>
      <c r="D735" s="17"/>
      <c r="E735" s="17"/>
      <c r="F735" s="18"/>
    </row>
    <row r="736" spans="1:6">
      <c r="A736" t="s">
        <v>33</v>
      </c>
      <c r="B736" s="16">
        <v>44536</v>
      </c>
      <c r="C736" s="15">
        <v>133.03530000000001</v>
      </c>
      <c r="D736" s="15"/>
      <c r="E736" s="15"/>
      <c r="F736" s="16"/>
    </row>
    <row r="737" spans="1:6">
      <c r="A737" t="s">
        <v>33</v>
      </c>
      <c r="B737" s="18">
        <v>44537</v>
      </c>
      <c r="C737" s="17">
        <v>135.25020000000001</v>
      </c>
      <c r="D737" s="17"/>
      <c r="E737" s="17"/>
      <c r="F737" s="18"/>
    </row>
    <row r="738" spans="1:6">
      <c r="A738" t="s">
        <v>33</v>
      </c>
      <c r="B738" s="16">
        <v>44538</v>
      </c>
      <c r="C738" s="15">
        <v>136.70699999999999</v>
      </c>
      <c r="D738" s="15"/>
      <c r="E738" s="15"/>
      <c r="F738" s="16"/>
    </row>
    <row r="739" spans="1:6">
      <c r="A739" t="s">
        <v>33</v>
      </c>
      <c r="B739" s="18">
        <v>44539</v>
      </c>
      <c r="C739" s="17">
        <v>138.10339999999999</v>
      </c>
      <c r="D739" s="17"/>
      <c r="E739" s="17"/>
      <c r="F739" s="18"/>
    </row>
    <row r="740" spans="1:6">
      <c r="A740" t="s">
        <v>33</v>
      </c>
      <c r="B740" s="16">
        <v>44540</v>
      </c>
      <c r="C740" s="15">
        <v>141.55199999999999</v>
      </c>
      <c r="D740" s="15"/>
      <c r="E740" s="15"/>
      <c r="F740" s="16"/>
    </row>
    <row r="741" spans="1:6">
      <c r="A741" t="s">
        <v>33</v>
      </c>
      <c r="B741" s="18">
        <v>44543</v>
      </c>
      <c r="C741" s="17">
        <v>141.38159999999999</v>
      </c>
      <c r="D741" s="17"/>
      <c r="E741" s="17"/>
      <c r="F741" s="18"/>
    </row>
    <row r="742" spans="1:6">
      <c r="A742" t="s">
        <v>33</v>
      </c>
      <c r="B742" s="16">
        <v>44544</v>
      </c>
      <c r="C742" s="15">
        <v>140.11850000000001</v>
      </c>
      <c r="D742" s="15"/>
      <c r="E742" s="15"/>
      <c r="F742" s="16"/>
    </row>
    <row r="743" spans="1:6">
      <c r="A743" t="s">
        <v>33</v>
      </c>
      <c r="B743" s="18">
        <v>44545</v>
      </c>
      <c r="C743" s="17">
        <v>139.28649999999999</v>
      </c>
      <c r="D743" s="17"/>
      <c r="E743" s="17"/>
      <c r="F743" s="18"/>
    </row>
    <row r="744" spans="1:6">
      <c r="A744" t="s">
        <v>33</v>
      </c>
      <c r="B744" s="16">
        <v>44546</v>
      </c>
      <c r="C744" s="15">
        <v>137.92140000000001</v>
      </c>
      <c r="D744" s="15"/>
      <c r="E744" s="15"/>
      <c r="F744" s="16"/>
    </row>
    <row r="745" spans="1:6">
      <c r="A745" t="s">
        <v>33</v>
      </c>
      <c r="B745" s="18">
        <v>44547</v>
      </c>
      <c r="C745" s="17">
        <v>133.85470000000001</v>
      </c>
      <c r="D745" s="17"/>
      <c r="E745" s="17"/>
      <c r="F745" s="18"/>
    </row>
    <row r="746" spans="1:6">
      <c r="A746" t="s">
        <v>33</v>
      </c>
      <c r="B746" s="16">
        <v>44550</v>
      </c>
      <c r="C746" s="15">
        <v>128.96459999999999</v>
      </c>
      <c r="D746" s="15"/>
      <c r="E746" s="15"/>
      <c r="F746" s="16"/>
    </row>
    <row r="747" spans="1:6">
      <c r="A747" t="s">
        <v>33</v>
      </c>
      <c r="B747" s="18">
        <v>44551</v>
      </c>
      <c r="C747" s="17">
        <v>131.24019999999999</v>
      </c>
      <c r="D747" s="17"/>
      <c r="E747" s="17"/>
      <c r="F747" s="18"/>
    </row>
    <row r="748" spans="1:6">
      <c r="A748" t="s">
        <v>33</v>
      </c>
      <c r="B748" s="16">
        <v>44552</v>
      </c>
      <c r="C748" s="15">
        <v>133.63579999999999</v>
      </c>
      <c r="D748" s="15"/>
      <c r="E748" s="15"/>
      <c r="F748" s="16"/>
    </row>
    <row r="749" spans="1:6">
      <c r="A749" t="s">
        <v>33</v>
      </c>
      <c r="B749" s="18">
        <v>44553</v>
      </c>
      <c r="C749" s="17">
        <v>134.92310000000001</v>
      </c>
      <c r="D749" s="17"/>
      <c r="E749" s="17"/>
      <c r="F749" s="18"/>
    </row>
    <row r="750" spans="1:6">
      <c r="A750" t="s">
        <v>33</v>
      </c>
      <c r="B750" s="16">
        <v>44554</v>
      </c>
      <c r="C750" s="15">
        <v>133.97</v>
      </c>
      <c r="D750" s="15"/>
      <c r="E750" s="15"/>
      <c r="F750" s="16"/>
    </row>
    <row r="751" spans="1:6">
      <c r="A751" t="s">
        <v>33</v>
      </c>
      <c r="B751" s="18">
        <v>44557</v>
      </c>
      <c r="C751" s="17">
        <v>134.41900000000001</v>
      </c>
      <c r="D751" s="17"/>
      <c r="E751" s="17"/>
      <c r="F751" s="18"/>
    </row>
    <row r="752" spans="1:6">
      <c r="A752" t="s">
        <v>33</v>
      </c>
      <c r="B752" s="16">
        <v>44558</v>
      </c>
      <c r="C752" s="15">
        <v>136.41980000000001</v>
      </c>
      <c r="D752" s="15"/>
      <c r="E752" s="15"/>
      <c r="F752" s="16"/>
    </row>
    <row r="753" spans="1:6">
      <c r="A753" t="s">
        <v>33</v>
      </c>
      <c r="B753" s="18">
        <v>44559</v>
      </c>
      <c r="C753" s="17">
        <v>137.14519999999999</v>
      </c>
      <c r="D753" s="17"/>
      <c r="E753" s="17"/>
      <c r="F753" s="18"/>
    </row>
    <row r="754" spans="1:6">
      <c r="A754" t="s">
        <v>33</v>
      </c>
      <c r="B754" s="16">
        <v>44560</v>
      </c>
      <c r="C754" s="15">
        <v>136.74959999999999</v>
      </c>
      <c r="D754" s="15"/>
      <c r="E754" s="15"/>
      <c r="F754" s="16"/>
    </row>
    <row r="755" spans="1:6">
      <c r="A755" t="s">
        <v>33</v>
      </c>
      <c r="B755" s="18">
        <v>44561</v>
      </c>
      <c r="C755" s="17">
        <v>138.00810000000001</v>
      </c>
      <c r="D755" s="17"/>
      <c r="E755" s="17"/>
      <c r="F755" s="18"/>
    </row>
    <row r="756" spans="1:6">
      <c r="A756" t="s">
        <v>33</v>
      </c>
      <c r="B756" s="16">
        <v>44564</v>
      </c>
      <c r="C756" s="15">
        <v>140.56790000000001</v>
      </c>
      <c r="D756" s="15"/>
      <c r="E756" s="15"/>
      <c r="F756" s="16"/>
    </row>
    <row r="757" spans="1:6">
      <c r="A757" t="s">
        <v>33</v>
      </c>
      <c r="B757" s="18">
        <v>44565</v>
      </c>
      <c r="C757" s="17">
        <v>141.05629999999999</v>
      </c>
      <c r="D757" s="17"/>
      <c r="E757" s="17"/>
      <c r="F757" s="18"/>
    </row>
    <row r="758" spans="1:6">
      <c r="A758" t="s">
        <v>33</v>
      </c>
      <c r="B758" s="16">
        <v>44566</v>
      </c>
      <c r="C758" s="15">
        <v>142.15899999999999</v>
      </c>
      <c r="D758" s="15"/>
      <c r="E758" s="15"/>
      <c r="F758" s="16"/>
    </row>
    <row r="759" spans="1:6">
      <c r="A759" t="s">
        <v>33</v>
      </c>
      <c r="B759" s="18">
        <v>44567</v>
      </c>
      <c r="C759" s="17">
        <v>142.62889999999999</v>
      </c>
      <c r="D759" s="17"/>
      <c r="E759" s="17"/>
      <c r="F759" s="18"/>
    </row>
    <row r="760" spans="1:6">
      <c r="A760" t="s">
        <v>33</v>
      </c>
      <c r="B760" s="16">
        <v>44568</v>
      </c>
      <c r="C760" s="15">
        <v>144.90989999999999</v>
      </c>
      <c r="D760" s="15"/>
      <c r="E760" s="15"/>
      <c r="F760" s="16"/>
    </row>
    <row r="761" spans="1:6">
      <c r="A761" t="s">
        <v>33</v>
      </c>
      <c r="B761" s="18">
        <v>44571</v>
      </c>
      <c r="C761" s="17">
        <v>147.96510000000001</v>
      </c>
      <c r="D761" s="17"/>
      <c r="E761" s="17"/>
      <c r="F761" s="18"/>
    </row>
    <row r="762" spans="1:6">
      <c r="A762" t="s">
        <v>33</v>
      </c>
      <c r="B762" s="16">
        <v>44572</v>
      </c>
      <c r="C762" s="15">
        <v>146.41650000000001</v>
      </c>
      <c r="D762" s="15"/>
      <c r="E762" s="15"/>
      <c r="F762" s="16"/>
    </row>
    <row r="763" spans="1:6">
      <c r="A763" t="s">
        <v>33</v>
      </c>
      <c r="B763" s="18">
        <v>44573</v>
      </c>
      <c r="C763" s="17">
        <v>147.01410000000001</v>
      </c>
      <c r="D763" s="17"/>
      <c r="E763" s="17"/>
      <c r="F763" s="18"/>
    </row>
    <row r="764" spans="1:6">
      <c r="A764" t="s">
        <v>33</v>
      </c>
      <c r="B764" s="16">
        <v>44574</v>
      </c>
      <c r="C764" s="15">
        <v>147.4949</v>
      </c>
      <c r="D764" s="15"/>
      <c r="E764" s="15"/>
      <c r="F764" s="16"/>
    </row>
    <row r="765" spans="1:6">
      <c r="A765" t="s">
        <v>33</v>
      </c>
      <c r="B765" s="18">
        <v>44575</v>
      </c>
      <c r="C765" s="17">
        <v>149.05869999999999</v>
      </c>
      <c r="D765" s="17"/>
      <c r="E765" s="17"/>
      <c r="F765" s="18"/>
    </row>
    <row r="766" spans="1:6">
      <c r="A766" t="s">
        <v>33</v>
      </c>
      <c r="B766" s="16">
        <v>44578</v>
      </c>
      <c r="C766" s="15">
        <v>150.1396</v>
      </c>
      <c r="D766" s="15"/>
      <c r="E766" s="15"/>
      <c r="F766" s="16"/>
    </row>
    <row r="767" spans="1:6">
      <c r="A767" t="s">
        <v>33</v>
      </c>
      <c r="B767" s="18">
        <v>44579</v>
      </c>
      <c r="C767" s="17">
        <v>147.28890000000001</v>
      </c>
      <c r="D767" s="17"/>
      <c r="E767" s="17"/>
      <c r="F767" s="18"/>
    </row>
    <row r="768" spans="1:6">
      <c r="A768" t="s">
        <v>33</v>
      </c>
      <c r="B768" s="16">
        <v>44580</v>
      </c>
      <c r="C768" s="15">
        <v>147.52629999999999</v>
      </c>
      <c r="D768" s="15"/>
      <c r="E768" s="15"/>
      <c r="F768" s="16"/>
    </row>
    <row r="769" spans="1:6">
      <c r="A769" t="s">
        <v>33</v>
      </c>
      <c r="B769" s="18">
        <v>44581</v>
      </c>
      <c r="C769" s="17">
        <v>147.4162</v>
      </c>
      <c r="D769" s="17"/>
      <c r="E769" s="17"/>
      <c r="F769" s="18"/>
    </row>
    <row r="770" spans="1:6">
      <c r="A770" t="s">
        <v>33</v>
      </c>
      <c r="B770" s="16">
        <v>44582</v>
      </c>
      <c r="C770" s="15">
        <v>144.75360000000001</v>
      </c>
      <c r="D770" s="15"/>
      <c r="E770" s="15"/>
      <c r="F770" s="16"/>
    </row>
    <row r="771" spans="1:6">
      <c r="A771" t="s">
        <v>33</v>
      </c>
      <c r="B771" s="18">
        <v>44585</v>
      </c>
      <c r="C771" s="17">
        <v>137.2988</v>
      </c>
      <c r="D771" s="17"/>
      <c r="E771" s="17"/>
      <c r="F771" s="18"/>
    </row>
    <row r="772" spans="1:6">
      <c r="A772" t="s">
        <v>33</v>
      </c>
      <c r="B772" s="16">
        <v>44586</v>
      </c>
      <c r="C772" s="15">
        <v>139.99629999999999</v>
      </c>
      <c r="D772" s="15"/>
      <c r="E772" s="15"/>
      <c r="F772" s="16"/>
    </row>
    <row r="773" spans="1:6">
      <c r="A773" t="s">
        <v>33</v>
      </c>
      <c r="B773" s="18">
        <v>44588</v>
      </c>
      <c r="C773" s="17">
        <v>140.63120000000001</v>
      </c>
      <c r="D773" s="17"/>
      <c r="E773" s="17"/>
      <c r="F773" s="18"/>
    </row>
    <row r="774" spans="1:6">
      <c r="A774" t="s">
        <v>33</v>
      </c>
      <c r="B774" s="16">
        <v>44589</v>
      </c>
      <c r="C774" s="15">
        <v>141.44370000000001</v>
      </c>
      <c r="D774" s="15"/>
      <c r="E774" s="15"/>
      <c r="F774" s="16"/>
    </row>
    <row r="775" spans="1:6">
      <c r="A775" t="s">
        <v>33</v>
      </c>
      <c r="B775" s="18">
        <v>44592</v>
      </c>
      <c r="C775" s="17">
        <v>142.00139999999999</v>
      </c>
      <c r="D775" s="17"/>
      <c r="E775" s="17"/>
      <c r="F775" s="18"/>
    </row>
    <row r="776" spans="1:6">
      <c r="A776" t="s">
        <v>33</v>
      </c>
      <c r="B776" s="16">
        <v>44593</v>
      </c>
      <c r="C776" s="15">
        <v>143.68170000000001</v>
      </c>
      <c r="D776" s="15"/>
      <c r="E776" s="15"/>
      <c r="F776" s="16"/>
    </row>
    <row r="777" spans="1:6">
      <c r="A777" t="s">
        <v>33</v>
      </c>
      <c r="B777" s="18">
        <v>44594</v>
      </c>
      <c r="C777" s="17">
        <v>145.91630000000001</v>
      </c>
      <c r="D777" s="17"/>
      <c r="E777" s="17"/>
      <c r="F777" s="18"/>
    </row>
    <row r="778" spans="1:6">
      <c r="A778" t="s">
        <v>33</v>
      </c>
      <c r="B778" s="16">
        <v>44595</v>
      </c>
      <c r="C778" s="15">
        <v>146.69030000000001</v>
      </c>
      <c r="D778" s="15"/>
      <c r="E778" s="15"/>
      <c r="F778" s="16"/>
    </row>
    <row r="779" spans="1:6">
      <c r="A779" t="s">
        <v>33</v>
      </c>
      <c r="B779" s="18">
        <v>44596</v>
      </c>
      <c r="C779" s="17">
        <v>146.2004</v>
      </c>
      <c r="D779" s="17"/>
      <c r="E779" s="17"/>
      <c r="F779" s="18"/>
    </row>
    <row r="780" spans="1:6">
      <c r="A780" t="s">
        <v>33</v>
      </c>
      <c r="B780" s="16">
        <v>44599</v>
      </c>
      <c r="C780" s="15">
        <v>145.5814</v>
      </c>
      <c r="D780" s="15"/>
      <c r="E780" s="15"/>
      <c r="F780" s="16"/>
    </row>
    <row r="781" spans="1:6">
      <c r="A781" t="s">
        <v>33</v>
      </c>
      <c r="B781" s="18">
        <v>44600</v>
      </c>
      <c r="C781" s="17">
        <v>143.50919999999999</v>
      </c>
      <c r="D781" s="17"/>
      <c r="E781" s="17"/>
      <c r="F781" s="18"/>
    </row>
    <row r="782" spans="1:6">
      <c r="A782" t="s">
        <v>33</v>
      </c>
      <c r="B782" s="16">
        <v>44601</v>
      </c>
      <c r="C782" s="15">
        <v>145.46690000000001</v>
      </c>
      <c r="D782" s="15"/>
      <c r="E782" s="15"/>
      <c r="F782" s="16"/>
    </row>
    <row r="783" spans="1:6">
      <c r="A783" t="s">
        <v>33</v>
      </c>
      <c r="B783" s="18">
        <v>44602</v>
      </c>
      <c r="C783" s="17">
        <v>146.40690000000001</v>
      </c>
      <c r="D783" s="17"/>
      <c r="E783" s="17"/>
      <c r="F783" s="18"/>
    </row>
    <row r="784" spans="1:6">
      <c r="A784" t="s">
        <v>33</v>
      </c>
      <c r="B784" s="16">
        <v>44603</v>
      </c>
      <c r="C784" s="15">
        <v>143.50030000000001</v>
      </c>
      <c r="D784" s="15"/>
      <c r="E784" s="15"/>
      <c r="F784" s="16"/>
    </row>
    <row r="785" spans="1:6">
      <c r="A785" t="s">
        <v>33</v>
      </c>
      <c r="B785" s="18">
        <v>44606</v>
      </c>
      <c r="C785" s="17">
        <v>136.09389999999999</v>
      </c>
      <c r="D785" s="17"/>
      <c r="E785" s="17"/>
      <c r="F785" s="18"/>
    </row>
    <row r="786" spans="1:6">
      <c r="A786" t="s">
        <v>33</v>
      </c>
      <c r="B786" s="16">
        <v>44607</v>
      </c>
      <c r="C786" s="15">
        <v>139.03460000000001</v>
      </c>
      <c r="D786" s="15"/>
      <c r="E786" s="15"/>
      <c r="F786" s="16"/>
    </row>
    <row r="787" spans="1:6">
      <c r="A787" t="s">
        <v>33</v>
      </c>
      <c r="B787" s="18">
        <v>44608</v>
      </c>
      <c r="C787" s="17">
        <v>138.9007</v>
      </c>
      <c r="D787" s="17"/>
      <c r="E787" s="17"/>
      <c r="F787" s="18"/>
    </row>
    <row r="788" spans="1:6">
      <c r="A788" t="s">
        <v>33</v>
      </c>
      <c r="B788" s="16">
        <v>44609</v>
      </c>
      <c r="C788" s="15">
        <v>137.46520000000001</v>
      </c>
      <c r="D788" s="15"/>
      <c r="E788" s="15"/>
      <c r="F788" s="16"/>
    </row>
    <row r="789" spans="1:6">
      <c r="A789" t="s">
        <v>33</v>
      </c>
      <c r="B789" s="18">
        <v>44610</v>
      </c>
      <c r="C789" s="17">
        <v>136.00829999999999</v>
      </c>
      <c r="D789" s="17"/>
      <c r="E789" s="17"/>
      <c r="F789" s="18"/>
    </row>
    <row r="790" spans="1:6">
      <c r="A790" t="s">
        <v>33</v>
      </c>
      <c r="B790" s="16">
        <v>44613</v>
      </c>
      <c r="C790" s="15">
        <v>132.13810000000001</v>
      </c>
      <c r="D790" s="15"/>
      <c r="E790" s="15"/>
      <c r="F790" s="16"/>
    </row>
    <row r="791" spans="1:6">
      <c r="A791" t="s">
        <v>33</v>
      </c>
      <c r="B791" s="18">
        <v>44614</v>
      </c>
      <c r="C791" s="17">
        <v>129.36070000000001</v>
      </c>
      <c r="D791" s="17"/>
      <c r="E791" s="17"/>
      <c r="F791" s="18"/>
    </row>
    <row r="792" spans="1:6">
      <c r="A792" t="s">
        <v>33</v>
      </c>
      <c r="B792" s="16">
        <v>44615</v>
      </c>
      <c r="C792" s="15">
        <v>131.35159999999999</v>
      </c>
      <c r="D792" s="15"/>
      <c r="E792" s="15"/>
      <c r="F792" s="16"/>
    </row>
    <row r="793" spans="1:6">
      <c r="A793" t="s">
        <v>33</v>
      </c>
      <c r="B793" s="18">
        <v>44616</v>
      </c>
      <c r="C793" s="17">
        <v>123.02970000000001</v>
      </c>
      <c r="D793" s="17"/>
      <c r="E793" s="17"/>
      <c r="F793" s="18"/>
    </row>
    <row r="794" spans="1:6">
      <c r="A794" t="s">
        <v>33</v>
      </c>
      <c r="B794" s="16">
        <v>44617</v>
      </c>
      <c r="C794" s="15">
        <v>128.2944</v>
      </c>
      <c r="D794" s="15"/>
      <c r="E794" s="15"/>
      <c r="F794" s="16"/>
    </row>
    <row r="795" spans="1:6">
      <c r="A795" t="s">
        <v>33</v>
      </c>
      <c r="B795" s="18">
        <v>44620</v>
      </c>
      <c r="C795" s="17">
        <v>129.04409999999999</v>
      </c>
      <c r="D795" s="17"/>
      <c r="E795" s="17"/>
      <c r="F795" s="18"/>
    </row>
    <row r="796" spans="1:6">
      <c r="A796" t="s">
        <v>33</v>
      </c>
      <c r="B796" s="16">
        <v>44622</v>
      </c>
      <c r="C796" s="15">
        <v>129.63820000000001</v>
      </c>
      <c r="D796" s="15"/>
      <c r="E796" s="15"/>
      <c r="F796" s="16"/>
    </row>
    <row r="797" spans="1:6">
      <c r="A797" t="s">
        <v>33</v>
      </c>
      <c r="B797" s="18">
        <v>44623</v>
      </c>
      <c r="C797" s="17">
        <v>130.96340000000001</v>
      </c>
      <c r="D797" s="17"/>
      <c r="E797" s="17"/>
      <c r="F797" s="18"/>
    </row>
    <row r="798" spans="1:6">
      <c r="A798" t="s">
        <v>33</v>
      </c>
      <c r="B798" s="16">
        <v>44624</v>
      </c>
      <c r="C798" s="15">
        <v>129.11840000000001</v>
      </c>
      <c r="D798" s="15"/>
      <c r="E798" s="15"/>
      <c r="F798" s="16"/>
    </row>
    <row r="799" spans="1:6">
      <c r="A799" t="s">
        <v>33</v>
      </c>
      <c r="B799" s="18">
        <v>44627</v>
      </c>
      <c r="C799" s="17">
        <v>126.2976</v>
      </c>
      <c r="D799" s="17"/>
      <c r="E799" s="17"/>
      <c r="F799" s="18"/>
    </row>
    <row r="800" spans="1:6">
      <c r="A800" t="s">
        <v>33</v>
      </c>
      <c r="B800" s="16">
        <v>44628</v>
      </c>
      <c r="C800" s="15">
        <v>128.37780000000001</v>
      </c>
      <c r="D800" s="15"/>
      <c r="E800" s="15"/>
      <c r="F800" s="16"/>
    </row>
    <row r="801" spans="1:6">
      <c r="A801" t="s">
        <v>33</v>
      </c>
      <c r="B801" s="18">
        <v>44629</v>
      </c>
      <c r="C801" s="17">
        <v>131.5992</v>
      </c>
      <c r="D801" s="17"/>
      <c r="E801" s="17"/>
      <c r="F801" s="18"/>
    </row>
    <row r="802" spans="1:6">
      <c r="A802" t="s">
        <v>33</v>
      </c>
      <c r="B802" s="16">
        <v>44630</v>
      </c>
      <c r="C802" s="15">
        <v>132.75190000000001</v>
      </c>
      <c r="D802" s="15"/>
      <c r="E802" s="15"/>
      <c r="F802" s="16"/>
    </row>
    <row r="803" spans="1:6">
      <c r="A803" t="s">
        <v>33</v>
      </c>
      <c r="B803" s="18">
        <v>44631</v>
      </c>
      <c r="C803" s="17">
        <v>133.83459999999999</v>
      </c>
      <c r="D803" s="17"/>
      <c r="E803" s="17"/>
      <c r="F803" s="18"/>
    </row>
    <row r="804" spans="1:6">
      <c r="A804" t="s">
        <v>33</v>
      </c>
      <c r="B804" s="16">
        <v>44634</v>
      </c>
      <c r="C804" s="15">
        <v>133.56989999999999</v>
      </c>
      <c r="D804" s="15"/>
      <c r="E804" s="15"/>
      <c r="F804" s="16"/>
    </row>
    <row r="805" spans="1:6">
      <c r="A805" t="s">
        <v>33</v>
      </c>
      <c r="B805" s="18">
        <v>44635</v>
      </c>
      <c r="C805" s="17">
        <v>132.40369999999999</v>
      </c>
      <c r="D805" s="17"/>
      <c r="E805" s="17"/>
      <c r="F805" s="18"/>
    </row>
    <row r="806" spans="1:6">
      <c r="A806" t="s">
        <v>33</v>
      </c>
      <c r="B806" s="16">
        <v>44636</v>
      </c>
      <c r="C806" s="15">
        <v>134.20320000000001</v>
      </c>
      <c r="D806" s="15"/>
      <c r="E806" s="15"/>
      <c r="F806" s="16"/>
    </row>
    <row r="807" spans="1:6">
      <c r="A807" t="s">
        <v>33</v>
      </c>
      <c r="B807" s="18">
        <v>44637</v>
      </c>
      <c r="C807" s="17">
        <v>135.7953</v>
      </c>
      <c r="D807" s="17"/>
      <c r="E807" s="17"/>
      <c r="F807" s="18"/>
    </row>
    <row r="808" spans="1:6">
      <c r="A808" t="s">
        <v>33</v>
      </c>
      <c r="B808" s="16">
        <v>44641</v>
      </c>
      <c r="C808" s="15">
        <v>135.82849999999999</v>
      </c>
      <c r="D808" s="15"/>
      <c r="E808" s="15"/>
      <c r="F808" s="16"/>
    </row>
    <row r="809" spans="1:6">
      <c r="A809" t="s">
        <v>33</v>
      </c>
      <c r="B809" s="18">
        <v>44642</v>
      </c>
      <c r="C809" s="17">
        <v>136.24619999999999</v>
      </c>
      <c r="D809" s="17"/>
      <c r="E809" s="17"/>
      <c r="F809" s="18"/>
    </row>
    <row r="810" spans="1:6">
      <c r="A810" t="s">
        <v>33</v>
      </c>
      <c r="B810" s="16">
        <v>44643</v>
      </c>
      <c r="C810" s="15">
        <v>136.2089</v>
      </c>
      <c r="D810" s="15"/>
      <c r="E810" s="15"/>
      <c r="F810" s="16"/>
    </row>
    <row r="811" spans="1:6">
      <c r="A811" t="s">
        <v>33</v>
      </c>
      <c r="B811" s="18">
        <v>44644</v>
      </c>
      <c r="C811" s="17">
        <v>136.9616</v>
      </c>
      <c r="D811" s="17"/>
      <c r="E811" s="17"/>
      <c r="F811" s="18"/>
    </row>
    <row r="812" spans="1:6">
      <c r="A812" t="s">
        <v>33</v>
      </c>
      <c r="B812" s="16">
        <v>44645</v>
      </c>
      <c r="C812" s="15">
        <v>136.0598</v>
      </c>
      <c r="D812" s="15"/>
      <c r="E812" s="15"/>
      <c r="F812" s="16"/>
    </row>
    <row r="813" spans="1:6">
      <c r="A813" t="s">
        <v>33</v>
      </c>
      <c r="B813" s="18">
        <v>44648</v>
      </c>
      <c r="C813" s="17">
        <v>134.92490000000001</v>
      </c>
      <c r="D813" s="17"/>
      <c r="E813" s="17"/>
      <c r="F813" s="18"/>
    </row>
    <row r="814" spans="1:6">
      <c r="A814" t="s">
        <v>33</v>
      </c>
      <c r="B814" s="16">
        <v>44649</v>
      </c>
      <c r="C814" s="15">
        <v>135.57759999999999</v>
      </c>
      <c r="D814" s="15"/>
      <c r="E814" s="15"/>
      <c r="F814" s="16"/>
    </row>
    <row r="815" spans="1:6">
      <c r="A815" t="s">
        <v>33</v>
      </c>
      <c r="B815" s="18">
        <v>44650</v>
      </c>
      <c r="C815" s="17">
        <v>136.60550000000001</v>
      </c>
      <c r="D815" s="17"/>
      <c r="E815" s="17"/>
      <c r="F815" s="18"/>
    </row>
    <row r="816" spans="1:6">
      <c r="A816" t="s">
        <v>33</v>
      </c>
      <c r="B816" s="16">
        <v>44651</v>
      </c>
      <c r="C816" s="15">
        <v>137.2799</v>
      </c>
      <c r="D816" s="15"/>
      <c r="E816" s="15"/>
      <c r="F816" s="16"/>
    </row>
    <row r="817" spans="1:6">
      <c r="A817" t="s">
        <v>33</v>
      </c>
      <c r="B817" s="18">
        <v>44652</v>
      </c>
      <c r="C817" s="17">
        <v>141.3374</v>
      </c>
      <c r="D817" s="17"/>
      <c r="E817" s="17"/>
      <c r="F817" s="18"/>
    </row>
    <row r="818" spans="1:6">
      <c r="A818" t="s">
        <v>33</v>
      </c>
      <c r="B818" s="16">
        <v>44655</v>
      </c>
      <c r="C818" s="15">
        <v>144.57249999999999</v>
      </c>
      <c r="D818" s="15"/>
      <c r="E818" s="15"/>
      <c r="F818" s="16"/>
    </row>
    <row r="819" spans="1:6">
      <c r="A819" t="s">
        <v>33</v>
      </c>
      <c r="B819" s="18">
        <v>44656</v>
      </c>
      <c r="C819" s="17">
        <v>145.50460000000001</v>
      </c>
      <c r="D819" s="17"/>
      <c r="E819" s="17"/>
      <c r="F819" s="18"/>
    </row>
    <row r="820" spans="1:6">
      <c r="A820" t="s">
        <v>33</v>
      </c>
      <c r="B820" s="16">
        <v>44657</v>
      </c>
      <c r="C820" s="15">
        <v>146.64429999999999</v>
      </c>
      <c r="D820" s="15"/>
      <c r="E820" s="15"/>
      <c r="F820" s="16"/>
    </row>
    <row r="821" spans="1:6">
      <c r="A821" t="s">
        <v>33</v>
      </c>
      <c r="B821" s="18">
        <v>44658</v>
      </c>
      <c r="C821" s="17">
        <v>145.65969999999999</v>
      </c>
      <c r="D821" s="17"/>
      <c r="E821" s="17"/>
      <c r="F821" s="18"/>
    </row>
    <row r="822" spans="1:6">
      <c r="A822" t="s">
        <v>33</v>
      </c>
      <c r="B822" s="16">
        <v>44659</v>
      </c>
      <c r="C822" s="15">
        <v>147.74299999999999</v>
      </c>
      <c r="D822" s="15"/>
      <c r="E822" s="15"/>
      <c r="F822" s="16"/>
    </row>
    <row r="823" spans="1:6">
      <c r="A823" t="s">
        <v>33</v>
      </c>
      <c r="B823" s="18">
        <v>44662</v>
      </c>
      <c r="C823" s="17">
        <v>149.768</v>
      </c>
      <c r="D823" s="17"/>
      <c r="E823" s="17"/>
      <c r="F823" s="18"/>
    </row>
    <row r="824" spans="1:6">
      <c r="A824" t="s">
        <v>33</v>
      </c>
      <c r="B824" s="16">
        <v>44663</v>
      </c>
      <c r="C824" s="15">
        <v>147.69890000000001</v>
      </c>
      <c r="D824" s="15"/>
      <c r="E824" s="15"/>
      <c r="F824" s="16"/>
    </row>
    <row r="825" spans="1:6">
      <c r="A825" t="s">
        <v>33</v>
      </c>
      <c r="B825" s="18">
        <v>44664</v>
      </c>
      <c r="C825" s="17">
        <v>148.5273</v>
      </c>
      <c r="D825" s="17"/>
      <c r="E825" s="17"/>
      <c r="F825" s="18"/>
    </row>
    <row r="826" spans="1:6">
      <c r="A826" t="s">
        <v>33</v>
      </c>
      <c r="B826" s="16">
        <v>44669</v>
      </c>
      <c r="C826" s="15">
        <v>147.73089999999999</v>
      </c>
      <c r="D826" s="15"/>
      <c r="E826" s="15"/>
      <c r="F826" s="16"/>
    </row>
    <row r="827" spans="1:6">
      <c r="A827" t="s">
        <v>33</v>
      </c>
      <c r="B827" s="18">
        <v>44670</v>
      </c>
      <c r="C827" s="17">
        <v>145.21180000000001</v>
      </c>
      <c r="D827" s="17"/>
      <c r="E827" s="17"/>
      <c r="F827" s="18"/>
    </row>
    <row r="828" spans="1:6">
      <c r="A828" t="s">
        <v>33</v>
      </c>
      <c r="B828" s="16">
        <v>44671</v>
      </c>
      <c r="C828" s="15">
        <v>144.7842</v>
      </c>
      <c r="D828" s="15"/>
      <c r="E828" s="15"/>
      <c r="F828" s="16"/>
    </row>
    <row r="829" spans="1:6">
      <c r="A829" t="s">
        <v>33</v>
      </c>
      <c r="B829" s="18">
        <v>44672</v>
      </c>
      <c r="C829" s="17">
        <v>146.57400000000001</v>
      </c>
      <c r="D829" s="17"/>
      <c r="E829" s="17"/>
      <c r="F829" s="18"/>
    </row>
    <row r="830" spans="1:6">
      <c r="A830" t="s">
        <v>33</v>
      </c>
      <c r="B830" s="16">
        <v>44673</v>
      </c>
      <c r="C830" s="15">
        <v>145.6071</v>
      </c>
      <c r="D830" s="15"/>
      <c r="E830" s="15"/>
      <c r="F830" s="16"/>
    </row>
    <row r="831" spans="1:6">
      <c r="A831" t="s">
        <v>33</v>
      </c>
      <c r="B831" s="18">
        <v>44676</v>
      </c>
      <c r="C831" s="17">
        <v>141.93780000000001</v>
      </c>
      <c r="D831" s="17"/>
      <c r="E831" s="17"/>
      <c r="F831" s="18"/>
    </row>
    <row r="832" spans="1:6">
      <c r="A832" t="s">
        <v>33</v>
      </c>
      <c r="B832" s="16">
        <v>44677</v>
      </c>
      <c r="C832" s="15">
        <v>144.21440000000001</v>
      </c>
      <c r="D832" s="15"/>
      <c r="E832" s="15"/>
      <c r="F832" s="16"/>
    </row>
    <row r="833" spans="1:6">
      <c r="A833" t="s">
        <v>33</v>
      </c>
      <c r="B833" s="18">
        <v>44678</v>
      </c>
      <c r="C833" s="17">
        <v>143.74010000000001</v>
      </c>
      <c r="D833" s="17"/>
      <c r="E833" s="17"/>
      <c r="F833" s="18"/>
    </row>
    <row r="834" spans="1:6">
      <c r="A834" t="s">
        <v>33</v>
      </c>
      <c r="B834" s="16">
        <v>44679</v>
      </c>
      <c r="C834" s="15">
        <v>141.83699999999999</v>
      </c>
      <c r="D834" s="15"/>
      <c r="E834" s="15"/>
      <c r="F834" s="16"/>
    </row>
    <row r="835" spans="1:6">
      <c r="A835" t="s">
        <v>33</v>
      </c>
      <c r="B835" s="18">
        <v>44680</v>
      </c>
      <c r="C835" s="17">
        <v>139.3381</v>
      </c>
      <c r="D835" s="17"/>
      <c r="E835" s="17"/>
      <c r="F835" s="18"/>
    </row>
    <row r="836" spans="1:6">
      <c r="A836" t="s">
        <v>33</v>
      </c>
      <c r="B836" s="16">
        <v>44683</v>
      </c>
      <c r="C836" s="15">
        <v>138.23589999999999</v>
      </c>
      <c r="D836" s="15"/>
      <c r="E836" s="15"/>
      <c r="F836" s="16"/>
    </row>
    <row r="837" spans="1:6">
      <c r="A837" t="s">
        <v>33</v>
      </c>
      <c r="B837" s="18">
        <v>44685</v>
      </c>
      <c r="C837" s="17">
        <v>133.93440000000001</v>
      </c>
      <c r="D837" s="17"/>
      <c r="E837" s="17"/>
      <c r="F837" s="18"/>
    </row>
    <row r="838" spans="1:6">
      <c r="A838" t="s">
        <v>33</v>
      </c>
      <c r="B838" s="16">
        <v>44686</v>
      </c>
      <c r="C838" s="15">
        <v>134.54</v>
      </c>
      <c r="D838" s="15"/>
      <c r="E838" s="15"/>
      <c r="F838" s="16"/>
    </row>
    <row r="839" spans="1:6">
      <c r="A839" t="s">
        <v>33</v>
      </c>
      <c r="B839" s="18">
        <v>44687</v>
      </c>
      <c r="C839" s="17">
        <v>132.15620000000001</v>
      </c>
      <c r="D839" s="17"/>
      <c r="E839" s="17"/>
      <c r="F839" s="18"/>
    </row>
    <row r="840" spans="1:6">
      <c r="A840" t="s">
        <v>33</v>
      </c>
      <c r="B840" s="16">
        <v>44690</v>
      </c>
      <c r="C840" s="15">
        <v>129.53829999999999</v>
      </c>
      <c r="D840" s="15"/>
      <c r="E840" s="15"/>
      <c r="F840" s="16"/>
    </row>
    <row r="841" spans="1:6">
      <c r="A841" t="s">
        <v>33</v>
      </c>
      <c r="B841" s="18">
        <v>44691</v>
      </c>
      <c r="C841" s="17">
        <v>126.08969999999999</v>
      </c>
      <c r="D841" s="17"/>
      <c r="E841" s="17"/>
      <c r="F841" s="18"/>
    </row>
    <row r="842" spans="1:6">
      <c r="A842" t="s">
        <v>33</v>
      </c>
      <c r="B842" s="16">
        <v>44692</v>
      </c>
      <c r="C842" s="15">
        <v>122.7192</v>
      </c>
      <c r="D842" s="15"/>
      <c r="E842" s="15"/>
      <c r="F842" s="16"/>
    </row>
    <row r="843" spans="1:6">
      <c r="A843" t="s">
        <v>33</v>
      </c>
      <c r="B843" s="18">
        <v>44693</v>
      </c>
      <c r="C843" s="17">
        <v>120.4683</v>
      </c>
      <c r="D843" s="17"/>
      <c r="E843" s="17"/>
      <c r="F843" s="18"/>
    </row>
    <row r="844" spans="1:6">
      <c r="A844" t="s">
        <v>33</v>
      </c>
      <c r="B844" s="16">
        <v>44694</v>
      </c>
      <c r="C844" s="15">
        <v>121.3669</v>
      </c>
      <c r="D844" s="15"/>
      <c r="E844" s="15"/>
      <c r="F844" s="16"/>
    </row>
    <row r="845" spans="1:6">
      <c r="A845" t="s">
        <v>33</v>
      </c>
      <c r="B845" s="18">
        <v>44697</v>
      </c>
      <c r="C845" s="17">
        <v>122.5153</v>
      </c>
      <c r="D845" s="17"/>
      <c r="E845" s="17"/>
      <c r="F845" s="18"/>
    </row>
    <row r="846" spans="1:6">
      <c r="A846" t="s">
        <v>33</v>
      </c>
      <c r="B846" s="16">
        <v>44698</v>
      </c>
      <c r="C846" s="15">
        <v>127.61369999999999</v>
      </c>
      <c r="D846" s="15"/>
      <c r="E846" s="15"/>
      <c r="F846" s="16"/>
    </row>
    <row r="847" spans="1:6">
      <c r="A847" t="s">
        <v>33</v>
      </c>
      <c r="B847" s="18">
        <v>44699</v>
      </c>
      <c r="C847" s="17">
        <v>128.10560000000001</v>
      </c>
      <c r="D847" s="17"/>
      <c r="E847" s="17"/>
      <c r="F847" s="18"/>
    </row>
    <row r="848" spans="1:6">
      <c r="A848" t="s">
        <v>33</v>
      </c>
      <c r="B848" s="16">
        <v>44700</v>
      </c>
      <c r="C848" s="15">
        <v>126.00230000000001</v>
      </c>
      <c r="D848" s="15"/>
      <c r="E848" s="15"/>
      <c r="F848" s="16"/>
    </row>
    <row r="849" spans="1:6">
      <c r="A849" t="s">
        <v>33</v>
      </c>
      <c r="B849" s="18">
        <v>44701</v>
      </c>
      <c r="C849" s="17">
        <v>129.6876</v>
      </c>
      <c r="D849" s="17"/>
      <c r="E849" s="17"/>
      <c r="F849" s="18"/>
    </row>
    <row r="850" spans="1:6">
      <c r="A850" t="s">
        <v>33</v>
      </c>
      <c r="B850" s="16">
        <v>44704</v>
      </c>
      <c r="C850" s="15">
        <v>127.6083</v>
      </c>
      <c r="D850" s="15"/>
      <c r="E850" s="15"/>
      <c r="F850" s="16"/>
    </row>
    <row r="851" spans="1:6">
      <c r="A851" t="s">
        <v>33</v>
      </c>
      <c r="B851" s="18">
        <v>44705</v>
      </c>
      <c r="C851" s="17">
        <v>125.70269999999999</v>
      </c>
      <c r="D851" s="17"/>
      <c r="E851" s="17"/>
      <c r="F851" s="18"/>
    </row>
    <row r="852" spans="1:6">
      <c r="A852" t="s">
        <v>33</v>
      </c>
      <c r="B852" s="16">
        <v>44706</v>
      </c>
      <c r="C852" s="15">
        <v>122.5197</v>
      </c>
      <c r="D852" s="15"/>
      <c r="E852" s="15"/>
      <c r="F852" s="16"/>
    </row>
    <row r="853" spans="1:6">
      <c r="A853" t="s">
        <v>33</v>
      </c>
      <c r="B853" s="18">
        <v>44707</v>
      </c>
      <c r="C853" s="17">
        <v>123.9773</v>
      </c>
      <c r="D853" s="17"/>
      <c r="E853" s="17"/>
      <c r="F853" s="18"/>
    </row>
    <row r="854" spans="1:6">
      <c r="A854" t="s">
        <v>33</v>
      </c>
      <c r="B854" s="16">
        <v>44708</v>
      </c>
      <c r="C854" s="15">
        <v>125.11239999999999</v>
      </c>
      <c r="D854" s="15"/>
      <c r="E854" s="15"/>
      <c r="F854" s="16"/>
    </row>
    <row r="855" spans="1:6">
      <c r="A855" t="s">
        <v>33</v>
      </c>
      <c r="B855" s="18">
        <v>44711</v>
      </c>
      <c r="C855" s="17">
        <v>127.05459999999999</v>
      </c>
      <c r="D855" s="17"/>
      <c r="E855" s="17"/>
      <c r="F855" s="18"/>
    </row>
    <row r="856" spans="1:6">
      <c r="A856" t="s">
        <v>33</v>
      </c>
      <c r="B856" s="16">
        <v>44712</v>
      </c>
      <c r="C856" s="15">
        <v>127.4267</v>
      </c>
      <c r="D856" s="15"/>
      <c r="E856" s="15"/>
      <c r="F856" s="16"/>
    </row>
    <row r="857" spans="1:6">
      <c r="A857" t="s">
        <v>33</v>
      </c>
      <c r="B857" s="18">
        <v>44713</v>
      </c>
      <c r="C857" s="17">
        <v>127.91500000000001</v>
      </c>
      <c r="D857" s="17"/>
      <c r="E857" s="17"/>
      <c r="F857" s="18"/>
    </row>
    <row r="858" spans="1:6">
      <c r="A858" t="s">
        <v>33</v>
      </c>
      <c r="B858" s="16">
        <v>44714</v>
      </c>
      <c r="C858" s="15">
        <v>129.2295</v>
      </c>
      <c r="D858" s="15"/>
      <c r="E858" s="15"/>
      <c r="F858" s="16"/>
    </row>
    <row r="859" spans="1:6">
      <c r="A859" t="s">
        <v>33</v>
      </c>
      <c r="B859" s="18">
        <v>44715</v>
      </c>
      <c r="C859" s="17">
        <v>127.9217</v>
      </c>
      <c r="D859" s="17"/>
      <c r="E859" s="17"/>
      <c r="F859" s="18"/>
    </row>
    <row r="860" spans="1:6">
      <c r="A860" t="s">
        <v>33</v>
      </c>
      <c r="B860" s="16">
        <v>44718</v>
      </c>
      <c r="C860" s="15">
        <v>127.6585</v>
      </c>
      <c r="D860" s="15"/>
      <c r="E860" s="15"/>
      <c r="F860" s="16"/>
    </row>
    <row r="861" spans="1:6">
      <c r="A861" t="s">
        <v>33</v>
      </c>
      <c r="B861" s="18">
        <v>44719</v>
      </c>
      <c r="C861" s="17">
        <v>127.46980000000001</v>
      </c>
      <c r="D861" s="17"/>
      <c r="E861" s="17"/>
      <c r="F861" s="18"/>
    </row>
    <row r="862" spans="1:6">
      <c r="A862" t="s">
        <v>33</v>
      </c>
      <c r="B862" s="16">
        <v>44720</v>
      </c>
      <c r="C862" s="15">
        <v>127.4413</v>
      </c>
      <c r="D862" s="15"/>
      <c r="E862" s="15"/>
      <c r="F862" s="16"/>
    </row>
    <row r="863" spans="1:6">
      <c r="A863" t="s">
        <v>33</v>
      </c>
      <c r="B863" s="18">
        <v>44721</v>
      </c>
      <c r="C863" s="17">
        <v>127.9513</v>
      </c>
      <c r="D863" s="17"/>
      <c r="E863" s="17"/>
      <c r="F863" s="18"/>
    </row>
    <row r="864" spans="1:6">
      <c r="A864" t="s">
        <v>33</v>
      </c>
      <c r="B864" s="16">
        <v>44722</v>
      </c>
      <c r="C864" s="15">
        <v>126.7636</v>
      </c>
      <c r="D864" s="15"/>
      <c r="E864" s="15"/>
      <c r="F864" s="16"/>
    </row>
    <row r="865" spans="1:6">
      <c r="A865" t="s">
        <v>33</v>
      </c>
      <c r="B865" s="18">
        <v>44725</v>
      </c>
      <c r="C865" s="17">
        <v>122.0921</v>
      </c>
      <c r="D865" s="17"/>
      <c r="E865" s="17"/>
      <c r="F865" s="18"/>
    </row>
    <row r="866" spans="1:6">
      <c r="A866" t="s">
        <v>33</v>
      </c>
      <c r="B866" s="16">
        <v>44726</v>
      </c>
      <c r="C866" s="15">
        <v>122.33920000000001</v>
      </c>
      <c r="D866" s="15"/>
      <c r="E866" s="15"/>
      <c r="F866" s="16"/>
    </row>
    <row r="867" spans="1:6">
      <c r="A867" t="s">
        <v>33</v>
      </c>
      <c r="B867" s="18">
        <v>44727</v>
      </c>
      <c r="C867" s="17">
        <v>122.21469999999999</v>
      </c>
      <c r="D867" s="17"/>
      <c r="E867" s="17"/>
      <c r="F867" s="18"/>
    </row>
    <row r="868" spans="1:6">
      <c r="A868" t="s">
        <v>33</v>
      </c>
      <c r="B868" s="16">
        <v>44728</v>
      </c>
      <c r="C868" s="15">
        <v>117.91970000000001</v>
      </c>
      <c r="D868" s="15"/>
      <c r="E868" s="15"/>
      <c r="F868" s="16"/>
    </row>
    <row r="869" spans="1:6">
      <c r="A869" t="s">
        <v>33</v>
      </c>
      <c r="B869" s="18">
        <v>44729</v>
      </c>
      <c r="C869" s="17">
        <v>116.7758</v>
      </c>
      <c r="D869" s="17"/>
      <c r="E869" s="17"/>
      <c r="F869" s="18"/>
    </row>
    <row r="870" spans="1:6">
      <c r="A870" t="s">
        <v>33</v>
      </c>
      <c r="B870" s="16">
        <v>44732</v>
      </c>
      <c r="C870" s="15">
        <v>112.3467</v>
      </c>
      <c r="D870" s="15"/>
      <c r="E870" s="15"/>
      <c r="F870" s="16"/>
    </row>
    <row r="871" spans="1:6">
      <c r="A871" t="s">
        <v>33</v>
      </c>
      <c r="B871" s="18">
        <v>44733</v>
      </c>
      <c r="C871" s="17">
        <v>117.3638</v>
      </c>
      <c r="D871" s="17"/>
      <c r="E871" s="17"/>
      <c r="F871" s="18"/>
    </row>
    <row r="872" spans="1:6">
      <c r="A872" t="s">
        <v>33</v>
      </c>
      <c r="B872" s="16">
        <v>44734</v>
      </c>
      <c r="C872" s="15">
        <v>114.79259999999999</v>
      </c>
      <c r="D872" s="15"/>
      <c r="E872" s="15"/>
      <c r="F872" s="16"/>
    </row>
    <row r="873" spans="1:6">
      <c r="A873" t="s">
        <v>33</v>
      </c>
      <c r="B873" s="18">
        <v>44735</v>
      </c>
      <c r="C873" s="17">
        <v>115.8729</v>
      </c>
      <c r="D873" s="17"/>
      <c r="E873" s="17"/>
      <c r="F873" s="18"/>
    </row>
    <row r="874" spans="1:6">
      <c r="A874" t="s">
        <v>33</v>
      </c>
      <c r="B874" s="16">
        <v>44736</v>
      </c>
      <c r="C874" s="15">
        <v>118.26900000000001</v>
      </c>
      <c r="D874" s="15"/>
      <c r="E874" s="15"/>
      <c r="F874" s="16"/>
    </row>
    <row r="875" spans="1:6">
      <c r="A875" t="s">
        <v>33</v>
      </c>
      <c r="B875" s="18">
        <v>44739</v>
      </c>
      <c r="C875" s="17">
        <v>119.9461</v>
      </c>
      <c r="D875" s="17"/>
      <c r="E875" s="17"/>
      <c r="F875" s="18"/>
    </row>
    <row r="876" spans="1:6">
      <c r="A876" t="s">
        <v>33</v>
      </c>
      <c r="B876" s="16">
        <v>44740</v>
      </c>
      <c r="C876" s="15">
        <v>121.04600000000001</v>
      </c>
      <c r="D876" s="15"/>
      <c r="E876" s="15"/>
      <c r="F876" s="16"/>
    </row>
    <row r="877" spans="1:6">
      <c r="A877" t="s">
        <v>33</v>
      </c>
      <c r="B877" s="18">
        <v>44741</v>
      </c>
      <c r="C877" s="17">
        <v>121.40179999999999</v>
      </c>
      <c r="D877" s="17"/>
      <c r="E877" s="17"/>
      <c r="F877" s="18"/>
    </row>
    <row r="878" spans="1:6">
      <c r="A878" t="s">
        <v>33</v>
      </c>
      <c r="B878" s="16">
        <v>44742</v>
      </c>
      <c r="C878" s="15">
        <v>120.3728</v>
      </c>
      <c r="D878" s="15"/>
      <c r="E878" s="15"/>
      <c r="F878" s="16"/>
    </row>
    <row r="879" spans="1:6">
      <c r="A879" t="s">
        <v>33</v>
      </c>
      <c r="B879" s="18">
        <v>44743</v>
      </c>
      <c r="C879" s="17">
        <v>120.25920000000001</v>
      </c>
      <c r="D879" s="17"/>
      <c r="E879" s="17"/>
      <c r="F879" s="18"/>
    </row>
    <row r="880" spans="1:6">
      <c r="A880" t="s">
        <v>33</v>
      </c>
      <c r="B880" s="16">
        <v>44746</v>
      </c>
      <c r="C880" s="15">
        <v>121.2205</v>
      </c>
      <c r="D880" s="15"/>
      <c r="E880" s="15"/>
      <c r="F880" s="16"/>
    </row>
    <row r="881" spans="1:6">
      <c r="A881" t="s">
        <v>33</v>
      </c>
      <c r="B881" s="18">
        <v>44747</v>
      </c>
      <c r="C881" s="17">
        <v>121.03</v>
      </c>
      <c r="D881" s="17"/>
      <c r="E881" s="17"/>
      <c r="F881" s="18"/>
    </row>
    <row r="882" spans="1:6">
      <c r="A882" t="s">
        <v>33</v>
      </c>
      <c r="B882" s="16">
        <v>44748</v>
      </c>
      <c r="C882" s="15">
        <v>121.7174</v>
      </c>
      <c r="D882" s="15"/>
      <c r="E882" s="15"/>
      <c r="F882" s="16"/>
    </row>
    <row r="883" spans="1:6">
      <c r="A883" t="s">
        <v>33</v>
      </c>
      <c r="B883" s="18">
        <v>44749</v>
      </c>
      <c r="C883" s="17">
        <v>123.43470000000001</v>
      </c>
      <c r="D883" s="17"/>
      <c r="E883" s="17"/>
      <c r="F883" s="18"/>
    </row>
    <row r="884" spans="1:6">
      <c r="A884" t="s">
        <v>33</v>
      </c>
      <c r="B884" s="16">
        <v>44750</v>
      </c>
      <c r="C884" s="15">
        <v>124.3348</v>
      </c>
      <c r="D884" s="15"/>
      <c r="E884" s="15"/>
      <c r="F884" s="16"/>
    </row>
    <row r="885" spans="1:6">
      <c r="A885" t="s">
        <v>33</v>
      </c>
      <c r="B885" s="18">
        <v>44753</v>
      </c>
      <c r="C885" s="17">
        <v>125.51900000000001</v>
      </c>
      <c r="D885" s="17"/>
      <c r="E885" s="17"/>
      <c r="F885" s="18"/>
    </row>
    <row r="886" spans="1:6">
      <c r="A886" t="s">
        <v>33</v>
      </c>
      <c r="B886" s="16">
        <v>44754</v>
      </c>
      <c r="C886" s="15">
        <v>125.3026</v>
      </c>
      <c r="D886" s="15"/>
      <c r="E886" s="15"/>
      <c r="F886" s="16"/>
    </row>
    <row r="887" spans="1:6">
      <c r="A887" t="s">
        <v>33</v>
      </c>
      <c r="B887" s="18">
        <v>44755</v>
      </c>
      <c r="C887" s="17">
        <v>125.0621</v>
      </c>
      <c r="D887" s="17"/>
      <c r="E887" s="17"/>
      <c r="F887" s="18"/>
    </row>
    <row r="888" spans="1:6">
      <c r="A888" t="s">
        <v>33</v>
      </c>
      <c r="B888" s="16">
        <v>44756</v>
      </c>
      <c r="C888" s="15">
        <v>124.33929999999999</v>
      </c>
      <c r="D888" s="15"/>
      <c r="E888" s="15"/>
      <c r="F888" s="16"/>
    </row>
    <row r="889" spans="1:6">
      <c r="A889" t="s">
        <v>33</v>
      </c>
      <c r="B889" s="18">
        <v>44757</v>
      </c>
      <c r="C889" s="17">
        <v>124.7775</v>
      </c>
      <c r="D889" s="17"/>
      <c r="E889" s="17"/>
      <c r="F889" s="18"/>
    </row>
    <row r="890" spans="1:6">
      <c r="A890" t="s">
        <v>33</v>
      </c>
      <c r="B890" s="16">
        <v>44760</v>
      </c>
      <c r="C890" s="15">
        <v>126.6022</v>
      </c>
      <c r="D890" s="15"/>
      <c r="E890" s="15"/>
      <c r="F890" s="16"/>
    </row>
    <row r="891" spans="1:6">
      <c r="A891" t="s">
        <v>33</v>
      </c>
      <c r="B891" s="18">
        <v>44761</v>
      </c>
      <c r="C891" s="17">
        <v>127.21680000000001</v>
      </c>
      <c r="D891" s="17"/>
      <c r="E891" s="17"/>
      <c r="F891" s="18"/>
    </row>
    <row r="892" spans="1:6">
      <c r="A892" t="s">
        <v>33</v>
      </c>
      <c r="B892" s="16">
        <v>44762</v>
      </c>
      <c r="C892" s="15">
        <v>127.64449999999999</v>
      </c>
      <c r="D892" s="15"/>
      <c r="E892" s="15"/>
      <c r="F892" s="16"/>
    </row>
    <row r="893" spans="1:6">
      <c r="A893" t="s">
        <v>33</v>
      </c>
      <c r="B893" s="18">
        <v>44763</v>
      </c>
      <c r="C893" s="17">
        <v>128.65780000000001</v>
      </c>
      <c r="D893" s="17"/>
      <c r="E893" s="17"/>
      <c r="F893" s="18"/>
    </row>
    <row r="894" spans="1:6">
      <c r="A894" t="s">
        <v>33</v>
      </c>
      <c r="B894" s="16">
        <v>44764</v>
      </c>
      <c r="C894" s="15">
        <v>129.46180000000001</v>
      </c>
      <c r="D894" s="15"/>
      <c r="E894" s="15"/>
      <c r="F894" s="16"/>
    </row>
    <row r="895" spans="1:6">
      <c r="A895" t="s">
        <v>33</v>
      </c>
      <c r="B895" s="18">
        <v>44767</v>
      </c>
      <c r="C895" s="17">
        <v>128.88140000000001</v>
      </c>
      <c r="D895" s="17"/>
      <c r="E895" s="17"/>
      <c r="F895" s="18"/>
    </row>
    <row r="896" spans="1:6">
      <c r="A896" t="s">
        <v>33</v>
      </c>
      <c r="B896" s="16">
        <v>44768</v>
      </c>
      <c r="C896" s="15">
        <v>128.24459999999999</v>
      </c>
      <c r="D896" s="15"/>
      <c r="E896" s="15"/>
      <c r="F896" s="16"/>
    </row>
    <row r="897" spans="1:6">
      <c r="A897" t="s">
        <v>33</v>
      </c>
      <c r="B897" s="18">
        <v>44769</v>
      </c>
      <c r="C897" s="17">
        <v>128.6806</v>
      </c>
      <c r="D897" s="17"/>
      <c r="E897" s="17"/>
      <c r="F897" s="18"/>
    </row>
    <row r="898" spans="1:6">
      <c r="A898" t="s">
        <v>33</v>
      </c>
      <c r="B898" s="16">
        <v>44770</v>
      </c>
      <c r="C898" s="15">
        <v>128.95679999999999</v>
      </c>
      <c r="D898" s="15"/>
      <c r="E898" s="15"/>
      <c r="F898" s="16"/>
    </row>
    <row r="899" spans="1:6">
      <c r="A899" t="s">
        <v>33</v>
      </c>
      <c r="B899" s="18">
        <v>44771</v>
      </c>
      <c r="C899" s="17">
        <v>130.845</v>
      </c>
      <c r="D899" s="17"/>
      <c r="E899" s="17"/>
      <c r="F899" s="18"/>
    </row>
    <row r="900" spans="1:6">
      <c r="A900" t="s">
        <v>33</v>
      </c>
      <c r="B900" s="16">
        <v>44774</v>
      </c>
      <c r="C900" s="15">
        <v>132.35570000000001</v>
      </c>
      <c r="D900" s="15"/>
      <c r="E900" s="15"/>
      <c r="F900" s="16"/>
    </row>
    <row r="901" spans="1:6">
      <c r="A901" t="s">
        <v>33</v>
      </c>
      <c r="B901" s="18">
        <v>44775</v>
      </c>
      <c r="C901" s="17">
        <v>133.84289999999999</v>
      </c>
      <c r="D901" s="17"/>
      <c r="E901" s="17"/>
      <c r="F901" s="18"/>
    </row>
    <row r="902" spans="1:6">
      <c r="A902" t="s">
        <v>33</v>
      </c>
      <c r="B902" s="16">
        <v>44776</v>
      </c>
      <c r="C902" s="15">
        <v>133.1123</v>
      </c>
      <c r="D902" s="15"/>
      <c r="E902" s="15"/>
      <c r="F902" s="16"/>
    </row>
    <row r="903" spans="1:6">
      <c r="A903" t="s">
        <v>33</v>
      </c>
      <c r="B903" s="18">
        <v>44777</v>
      </c>
      <c r="C903" s="17">
        <v>132.38050000000001</v>
      </c>
      <c r="D903" s="17"/>
      <c r="E903" s="17"/>
      <c r="F903" s="18"/>
    </row>
    <row r="904" spans="1:6">
      <c r="A904" t="s">
        <v>33</v>
      </c>
      <c r="B904" s="16">
        <v>44778</v>
      </c>
      <c r="C904" s="15">
        <v>132.7894</v>
      </c>
      <c r="D904" s="15"/>
      <c r="E904" s="15"/>
      <c r="F904" s="16"/>
    </row>
    <row r="905" spans="1:6">
      <c r="A905" t="s">
        <v>33</v>
      </c>
      <c r="B905" s="18">
        <v>44781</v>
      </c>
      <c r="C905" s="17">
        <v>134.547</v>
      </c>
      <c r="D905" s="17"/>
      <c r="E905" s="17"/>
      <c r="F905" s="18"/>
    </row>
    <row r="906" spans="1:6">
      <c r="A906" t="s">
        <v>33</v>
      </c>
      <c r="B906" s="16">
        <v>44783</v>
      </c>
      <c r="C906" s="15">
        <v>133.6259</v>
      </c>
      <c r="D906" s="15"/>
      <c r="E906" s="15"/>
      <c r="F906" s="16"/>
    </row>
    <row r="907" spans="1:6">
      <c r="A907" t="s">
        <v>33</v>
      </c>
      <c r="B907" s="18">
        <v>44784</v>
      </c>
      <c r="C907" s="17">
        <v>134.34229999999999</v>
      </c>
      <c r="D907" s="17"/>
      <c r="E907" s="17"/>
      <c r="F907" s="18"/>
    </row>
    <row r="908" spans="1:6">
      <c r="A908" t="s">
        <v>33</v>
      </c>
      <c r="B908" s="16">
        <v>44785</v>
      </c>
      <c r="C908" s="15">
        <v>134.541</v>
      </c>
      <c r="D908" s="15"/>
      <c r="E908" s="15"/>
      <c r="F908" s="16"/>
    </row>
    <row r="909" spans="1:6">
      <c r="A909" t="s">
        <v>33</v>
      </c>
      <c r="B909" s="18">
        <v>44789</v>
      </c>
      <c r="C909" s="17">
        <v>135.38759999999999</v>
      </c>
      <c r="D909" s="17"/>
      <c r="E909" s="17"/>
      <c r="F909" s="18"/>
    </row>
    <row r="910" spans="1:6">
      <c r="A910" t="s">
        <v>33</v>
      </c>
      <c r="B910" s="16">
        <v>44790</v>
      </c>
      <c r="C910" s="15">
        <v>135.94220000000001</v>
      </c>
      <c r="D910" s="15"/>
      <c r="E910" s="15"/>
      <c r="F910" s="16"/>
    </row>
    <row r="911" spans="1:6">
      <c r="A911" t="s">
        <v>33</v>
      </c>
      <c r="B911" s="18">
        <v>44791</v>
      </c>
      <c r="C911" s="17">
        <v>136.34280000000001</v>
      </c>
      <c r="D911" s="17"/>
      <c r="E911" s="17"/>
      <c r="F911" s="18"/>
    </row>
    <row r="912" spans="1:6">
      <c r="A912" t="s">
        <v>33</v>
      </c>
      <c r="B912" s="16">
        <v>44792</v>
      </c>
      <c r="C912" s="15">
        <v>135.27889999999999</v>
      </c>
      <c r="D912" s="15"/>
      <c r="E912" s="15"/>
      <c r="F912" s="16"/>
    </row>
    <row r="913" spans="1:6">
      <c r="A913" t="s">
        <v>33</v>
      </c>
      <c r="B913" s="18">
        <v>44795</v>
      </c>
      <c r="C913" s="17">
        <v>133.57650000000001</v>
      </c>
      <c r="D913" s="17"/>
      <c r="E913" s="17"/>
      <c r="F913" s="18"/>
    </row>
    <row r="914" spans="1:6">
      <c r="A914" t="s">
        <v>33</v>
      </c>
      <c r="B914" s="16">
        <v>44796</v>
      </c>
      <c r="C914" s="15">
        <v>135.00620000000001</v>
      </c>
      <c r="D914" s="15"/>
      <c r="E914" s="15"/>
      <c r="F914" s="16"/>
    </row>
    <row r="915" spans="1:6">
      <c r="A915" t="s">
        <v>33</v>
      </c>
      <c r="B915" s="18">
        <v>44797</v>
      </c>
      <c r="C915" s="17">
        <v>136.4975</v>
      </c>
      <c r="D915" s="17"/>
      <c r="E915" s="17"/>
      <c r="F915" s="18"/>
    </row>
    <row r="916" spans="1:6">
      <c r="A916" t="s">
        <v>33</v>
      </c>
      <c r="B916" s="16">
        <v>44798</v>
      </c>
      <c r="C916" s="15">
        <v>136.12119999999999</v>
      </c>
      <c r="D916" s="15"/>
      <c r="E916" s="15"/>
      <c r="F916" s="16"/>
    </row>
    <row r="917" spans="1:6">
      <c r="A917" t="s">
        <v>33</v>
      </c>
      <c r="B917" s="18">
        <v>44799</v>
      </c>
      <c r="C917" s="17">
        <v>137.0145</v>
      </c>
      <c r="D917" s="17"/>
      <c r="E917" s="17"/>
      <c r="F917" s="18"/>
    </row>
    <row r="918" spans="1:6">
      <c r="A918" t="s">
        <v>33</v>
      </c>
      <c r="B918" s="16">
        <v>44802</v>
      </c>
      <c r="C918" s="15">
        <v>136.5301</v>
      </c>
      <c r="D918" s="15"/>
      <c r="E918" s="15"/>
      <c r="F918" s="16"/>
    </row>
    <row r="919" spans="1:6">
      <c r="A919" t="s">
        <v>33</v>
      </c>
      <c r="B919" s="18">
        <v>44803</v>
      </c>
      <c r="C919" s="17">
        <v>138.46870000000001</v>
      </c>
      <c r="D919" s="17"/>
      <c r="E919" s="17"/>
      <c r="F919" s="18"/>
    </row>
    <row r="920" spans="1:6">
      <c r="A920" t="s">
        <v>33</v>
      </c>
      <c r="B920" s="16">
        <v>44805</v>
      </c>
      <c r="C920" s="15">
        <v>138.64599999999999</v>
      </c>
      <c r="D920" s="15"/>
      <c r="E920" s="15"/>
      <c r="F920" s="16"/>
    </row>
    <row r="921" spans="1:6">
      <c r="A921" t="s">
        <v>33</v>
      </c>
      <c r="B921" s="18">
        <v>44806</v>
      </c>
      <c r="C921" s="17">
        <v>139.5016</v>
      </c>
      <c r="D921" s="17"/>
      <c r="E921" s="17"/>
      <c r="F921" s="18"/>
    </row>
    <row r="922" spans="1:6">
      <c r="A922" t="s">
        <v>33</v>
      </c>
      <c r="B922" s="16">
        <v>44809</v>
      </c>
      <c r="C922" s="15">
        <v>141.4896</v>
      </c>
      <c r="D922" s="15"/>
      <c r="E922" s="15"/>
      <c r="F922" s="16"/>
    </row>
    <row r="923" spans="1:6">
      <c r="A923" t="s">
        <v>33</v>
      </c>
      <c r="B923" s="18">
        <v>44810</v>
      </c>
      <c r="C923" s="17">
        <v>141.9939</v>
      </c>
      <c r="D923" s="17"/>
      <c r="E923" s="17"/>
      <c r="F923" s="18"/>
    </row>
    <row r="924" spans="1:6">
      <c r="A924" t="s">
        <v>33</v>
      </c>
      <c r="B924" s="16">
        <v>44811</v>
      </c>
      <c r="C924" s="15">
        <v>143.13210000000001</v>
      </c>
      <c r="D924" s="15"/>
      <c r="E924" s="15"/>
      <c r="F924" s="16"/>
    </row>
    <row r="925" spans="1:6">
      <c r="A925" t="s">
        <v>33</v>
      </c>
      <c r="B925" s="18">
        <v>44812</v>
      </c>
      <c r="C925" s="17">
        <v>143.74719999999999</v>
      </c>
      <c r="D925" s="17"/>
      <c r="E925" s="17"/>
      <c r="F925" s="18"/>
    </row>
    <row r="926" spans="1:6">
      <c r="A926" t="s">
        <v>33</v>
      </c>
      <c r="B926" s="16">
        <v>44813</v>
      </c>
      <c r="C926" s="15">
        <v>143.4948</v>
      </c>
      <c r="D926" s="15"/>
      <c r="E926" s="15"/>
      <c r="F926" s="16"/>
    </row>
    <row r="927" spans="1:6">
      <c r="A927" t="s">
        <v>33</v>
      </c>
      <c r="B927" s="18">
        <v>44816</v>
      </c>
      <c r="C927" s="17">
        <v>143.97630000000001</v>
      </c>
      <c r="D927" s="17"/>
      <c r="E927" s="17"/>
      <c r="F927" s="18"/>
    </row>
    <row r="928" spans="1:6">
      <c r="A928" t="s">
        <v>33</v>
      </c>
      <c r="B928" s="16">
        <v>44817</v>
      </c>
      <c r="C928" s="15">
        <v>144.47649999999999</v>
      </c>
      <c r="D928" s="15"/>
      <c r="E928" s="15"/>
      <c r="F928" s="16"/>
    </row>
    <row r="929" spans="1:6">
      <c r="A929" t="s">
        <v>33</v>
      </c>
      <c r="B929" s="18">
        <v>44818</v>
      </c>
      <c r="C929" s="17">
        <v>145.6814</v>
      </c>
      <c r="D929" s="17"/>
      <c r="E929" s="17"/>
      <c r="F929" s="18"/>
    </row>
    <row r="930" spans="1:6">
      <c r="A930" t="s">
        <v>33</v>
      </c>
      <c r="B930" s="16">
        <v>44819</v>
      </c>
      <c r="C930" s="15">
        <v>146.33330000000001</v>
      </c>
      <c r="D930" s="15"/>
      <c r="E930" s="15"/>
      <c r="F930" s="16"/>
    </row>
    <row r="931" spans="1:6">
      <c r="A931" t="s">
        <v>33</v>
      </c>
      <c r="B931" s="18">
        <v>44820</v>
      </c>
      <c r="C931" s="17">
        <v>142.9725</v>
      </c>
      <c r="D931" s="17"/>
      <c r="E931" s="17"/>
      <c r="F931" s="18"/>
    </row>
    <row r="932" spans="1:6">
      <c r="A932" t="s">
        <v>33</v>
      </c>
      <c r="B932" s="16">
        <v>44823</v>
      </c>
      <c r="C932" s="15">
        <v>143.8177</v>
      </c>
      <c r="D932" s="15"/>
      <c r="E932" s="15"/>
      <c r="F932" s="16"/>
    </row>
    <row r="933" spans="1:6">
      <c r="A933" t="s">
        <v>33</v>
      </c>
      <c r="B933" s="18">
        <v>44824</v>
      </c>
      <c r="C933" s="17">
        <v>145.6713</v>
      </c>
      <c r="D933" s="17"/>
      <c r="E933" s="17"/>
      <c r="F933" s="18"/>
    </row>
    <row r="934" spans="1:6">
      <c r="A934" t="s">
        <v>33</v>
      </c>
      <c r="B934" s="16">
        <v>44825</v>
      </c>
      <c r="C934" s="15">
        <v>144.751</v>
      </c>
      <c r="D934" s="15"/>
      <c r="E934" s="15"/>
      <c r="F934" s="16"/>
    </row>
    <row r="935" spans="1:6">
      <c r="A935" t="s">
        <v>33</v>
      </c>
      <c r="B935" s="18">
        <v>44826</v>
      </c>
      <c r="C935" s="17">
        <v>145.339</v>
      </c>
      <c r="D935" s="17"/>
      <c r="E935" s="17"/>
      <c r="F935" s="18"/>
    </row>
    <row r="936" spans="1:6">
      <c r="A936" t="s">
        <v>33</v>
      </c>
      <c r="B936" s="16">
        <v>44827</v>
      </c>
      <c r="C936" s="15">
        <v>143.14150000000001</v>
      </c>
      <c r="D936" s="15"/>
      <c r="E936" s="15"/>
      <c r="F936" s="16"/>
    </row>
    <row r="937" spans="1:6">
      <c r="A937" t="s">
        <v>33</v>
      </c>
      <c r="B937" s="18">
        <v>44830</v>
      </c>
      <c r="C937" s="17">
        <v>136.9119</v>
      </c>
      <c r="D937" s="17"/>
      <c r="E937" s="17"/>
      <c r="F937" s="18"/>
    </row>
    <row r="938" spans="1:6">
      <c r="A938" t="s">
        <v>33</v>
      </c>
      <c r="B938" s="16">
        <v>44831</v>
      </c>
      <c r="C938" s="15">
        <v>137.55690000000001</v>
      </c>
      <c r="D938" s="15"/>
      <c r="E938" s="15"/>
      <c r="F938" s="16"/>
    </row>
    <row r="939" spans="1:6">
      <c r="A939" t="s">
        <v>33</v>
      </c>
      <c r="B939" s="18">
        <v>44832</v>
      </c>
      <c r="C939" s="17">
        <v>136.327</v>
      </c>
      <c r="D939" s="17"/>
      <c r="E939" s="17"/>
      <c r="F939" s="18"/>
    </row>
    <row r="940" spans="1:6">
      <c r="A940" t="s">
        <v>33</v>
      </c>
      <c r="B940" s="16">
        <v>44833</v>
      </c>
      <c r="C940" s="15">
        <v>137.9462</v>
      </c>
      <c r="D940" s="15"/>
      <c r="E940" s="15"/>
      <c r="F940" s="16"/>
    </row>
    <row r="941" spans="1:6">
      <c r="A941" t="s">
        <v>33</v>
      </c>
      <c r="B941" s="18">
        <v>44834</v>
      </c>
      <c r="C941" s="17">
        <v>140.32730000000001</v>
      </c>
      <c r="D941" s="17"/>
      <c r="E941" s="17"/>
      <c r="F941" s="18"/>
    </row>
    <row r="942" spans="1:6">
      <c r="A942" t="s">
        <v>33</v>
      </c>
      <c r="B942" s="16">
        <v>44837</v>
      </c>
      <c r="C942" s="15">
        <v>138.0223</v>
      </c>
      <c r="D942" s="15"/>
      <c r="E942" s="15"/>
      <c r="F942" s="16"/>
    </row>
    <row r="943" spans="1:6">
      <c r="A943" t="s">
        <v>33</v>
      </c>
      <c r="B943" s="18">
        <v>44838</v>
      </c>
      <c r="C943" s="17">
        <v>140.45920000000001</v>
      </c>
      <c r="D943" s="17"/>
      <c r="E943" s="17"/>
      <c r="F943" s="18"/>
    </row>
    <row r="944" spans="1:6">
      <c r="A944" t="s">
        <v>33</v>
      </c>
      <c r="B944" s="16">
        <v>44840</v>
      </c>
      <c r="C944" s="15">
        <v>143.31</v>
      </c>
      <c r="D944" s="15"/>
      <c r="E944" s="15"/>
      <c r="F944" s="16"/>
    </row>
    <row r="945" spans="1:6">
      <c r="A945" t="s">
        <v>33</v>
      </c>
      <c r="B945" s="18">
        <v>44841</v>
      </c>
      <c r="C945" s="17">
        <v>143.4932</v>
      </c>
      <c r="D945" s="17"/>
      <c r="E945" s="17"/>
      <c r="F945" s="18"/>
    </row>
    <row r="946" spans="1:6">
      <c r="A946" t="s">
        <v>33</v>
      </c>
      <c r="B946" s="16">
        <v>44844</v>
      </c>
      <c r="C946" s="15">
        <v>142.89660000000001</v>
      </c>
      <c r="D946" s="15"/>
      <c r="E946" s="15"/>
      <c r="F946" s="16"/>
    </row>
    <row r="947" spans="1:6">
      <c r="A947" t="s">
        <v>33</v>
      </c>
      <c r="B947" s="18">
        <v>44845</v>
      </c>
      <c r="C947" s="17">
        <v>139.96530000000001</v>
      </c>
      <c r="D947" s="17"/>
      <c r="E947" s="17"/>
      <c r="F947" s="18"/>
    </row>
    <row r="948" spans="1:6">
      <c r="A948" t="s">
        <v>33</v>
      </c>
      <c r="B948" s="16">
        <v>44846</v>
      </c>
      <c r="C948" s="15">
        <v>140.74529999999999</v>
      </c>
      <c r="D948" s="15"/>
      <c r="E948" s="15"/>
      <c r="F948" s="16"/>
    </row>
    <row r="949" spans="1:6">
      <c r="A949" t="s">
        <v>33</v>
      </c>
      <c r="B949" s="18">
        <v>44847</v>
      </c>
      <c r="C949" s="17">
        <v>139.71539999999999</v>
      </c>
      <c r="D949" s="17"/>
      <c r="E949" s="17"/>
      <c r="F949" s="18"/>
    </row>
    <row r="950" spans="1:6">
      <c r="A950" t="s">
        <v>33</v>
      </c>
      <c r="B950" s="16">
        <v>44848</v>
      </c>
      <c r="C950" s="15">
        <v>139.7304</v>
      </c>
      <c r="D950" s="15"/>
      <c r="E950" s="15"/>
      <c r="F950" s="16"/>
    </row>
    <row r="951" spans="1:6">
      <c r="A951" t="s">
        <v>33</v>
      </c>
      <c r="B951" s="18">
        <v>44851</v>
      </c>
      <c r="C951" s="17">
        <v>140.92349999999999</v>
      </c>
      <c r="D951" s="17"/>
      <c r="E951" s="17"/>
      <c r="F951" s="18"/>
    </row>
    <row r="952" spans="1:6">
      <c r="A952" t="s">
        <v>33</v>
      </c>
      <c r="B952" s="16">
        <v>44852</v>
      </c>
      <c r="C952" s="15">
        <v>141.959</v>
      </c>
      <c r="D952" s="15"/>
      <c r="E952" s="15"/>
      <c r="F952" s="16"/>
    </row>
    <row r="953" spans="1:6">
      <c r="A953" t="s">
        <v>33</v>
      </c>
      <c r="B953" s="18">
        <v>44853</v>
      </c>
      <c r="C953" s="17">
        <v>142.15100000000001</v>
      </c>
      <c r="D953" s="17"/>
      <c r="E953" s="17"/>
      <c r="F953" s="18"/>
    </row>
    <row r="954" spans="1:6">
      <c r="A954" t="s">
        <v>33</v>
      </c>
      <c r="B954" s="16">
        <v>44854</v>
      </c>
      <c r="C954" s="15">
        <v>143.3382</v>
      </c>
      <c r="D954" s="15"/>
      <c r="E954" s="15"/>
      <c r="F954" s="16"/>
    </row>
    <row r="955" spans="1:6">
      <c r="A955" t="s">
        <v>33</v>
      </c>
      <c r="B955" s="18">
        <v>44855</v>
      </c>
      <c r="C955" s="17">
        <v>142.19110000000001</v>
      </c>
      <c r="D955" s="17"/>
      <c r="E955" s="17"/>
      <c r="F955" s="18"/>
    </row>
    <row r="956" spans="1:6">
      <c r="A956" t="s">
        <v>33</v>
      </c>
      <c r="B956" s="16">
        <v>44859</v>
      </c>
      <c r="C956" s="15">
        <v>142.8477</v>
      </c>
      <c r="D956" s="15"/>
      <c r="E956" s="15"/>
      <c r="F956" s="16"/>
    </row>
    <row r="957" spans="1:6">
      <c r="A957" t="s">
        <v>33</v>
      </c>
      <c r="B957" s="18">
        <v>44861</v>
      </c>
      <c r="C957" s="17">
        <v>144.15110000000001</v>
      </c>
      <c r="D957" s="17"/>
      <c r="E957" s="17"/>
      <c r="F957" s="18"/>
    </row>
    <row r="958" spans="1:6">
      <c r="A958" t="s">
        <v>33</v>
      </c>
      <c r="B958" s="16">
        <v>44862</v>
      </c>
      <c r="C958" s="15">
        <v>143.101</v>
      </c>
      <c r="D958" s="15"/>
      <c r="E958" s="15"/>
      <c r="F958" s="16"/>
    </row>
    <row r="959" spans="1:6">
      <c r="A959" t="s">
        <v>33</v>
      </c>
      <c r="B959" s="18">
        <v>44865</v>
      </c>
      <c r="C959" s="17">
        <v>144.12610000000001</v>
      </c>
      <c r="D959" s="17"/>
      <c r="E959" s="17"/>
      <c r="F959" s="18"/>
    </row>
    <row r="960" spans="1:6">
      <c r="A960" t="s">
        <v>33</v>
      </c>
      <c r="B960" s="16">
        <v>44866</v>
      </c>
      <c r="C960" s="15">
        <v>144.23330000000001</v>
      </c>
      <c r="D960" s="15"/>
      <c r="E960" s="15"/>
      <c r="F960" s="16"/>
    </row>
    <row r="961" spans="1:6">
      <c r="A961" t="s">
        <v>33</v>
      </c>
      <c r="B961" s="18">
        <v>44867</v>
      </c>
      <c r="C961" s="17">
        <v>144.44829999999999</v>
      </c>
      <c r="D961" s="17"/>
      <c r="E961" s="17"/>
      <c r="F961" s="18"/>
    </row>
    <row r="962" spans="1:6">
      <c r="A962" t="s">
        <v>33</v>
      </c>
      <c r="B962" s="16">
        <v>44868</v>
      </c>
      <c r="C962" s="15">
        <v>144.31319999999999</v>
      </c>
      <c r="D962" s="15"/>
      <c r="E962" s="15"/>
      <c r="F962" s="16"/>
    </row>
    <row r="963" spans="1:6">
      <c r="A963" t="s">
        <v>33</v>
      </c>
      <c r="B963" s="18">
        <v>44869</v>
      </c>
      <c r="C963" s="17">
        <v>145.9032</v>
      </c>
      <c r="D963" s="17"/>
      <c r="E963" s="17"/>
      <c r="F963" s="18"/>
    </row>
    <row r="964" spans="1:6">
      <c r="A964" t="s">
        <v>33</v>
      </c>
      <c r="B964" s="16">
        <v>44872</v>
      </c>
      <c r="C964" s="15">
        <v>146.9453</v>
      </c>
      <c r="D964" s="15"/>
      <c r="E964" s="15"/>
      <c r="F964" s="16"/>
    </row>
    <row r="965" spans="1:6">
      <c r="A965" t="s">
        <v>33</v>
      </c>
      <c r="B965" s="18">
        <v>44874</v>
      </c>
      <c r="C965" s="17">
        <v>147.3331</v>
      </c>
      <c r="D965" s="17"/>
      <c r="E965" s="17"/>
      <c r="F965" s="18"/>
    </row>
    <row r="966" spans="1:6">
      <c r="A966" t="s">
        <v>33</v>
      </c>
      <c r="B966" s="16">
        <v>44875</v>
      </c>
      <c r="C966" s="15">
        <v>145.2509</v>
      </c>
      <c r="D966" s="15"/>
      <c r="E966" s="15"/>
      <c r="F966" s="16"/>
    </row>
    <row r="967" spans="1:6">
      <c r="A967" t="s">
        <v>33</v>
      </c>
      <c r="B967" s="18">
        <v>44876</v>
      </c>
      <c r="C967" s="17">
        <v>145.9915</v>
      </c>
      <c r="D967" s="17"/>
      <c r="E967" s="17"/>
      <c r="F967" s="18"/>
    </row>
    <row r="968" spans="1:6">
      <c r="A968" t="s">
        <v>33</v>
      </c>
      <c r="B968" s="16">
        <v>44879</v>
      </c>
      <c r="C968" s="15">
        <v>146.19749999999999</v>
      </c>
      <c r="D968" s="15"/>
      <c r="E968" s="15"/>
      <c r="F968" s="16"/>
    </row>
    <row r="969" spans="1:6">
      <c r="A969" t="s">
        <v>33</v>
      </c>
      <c r="B969" s="18">
        <v>44880</v>
      </c>
      <c r="C969" s="17">
        <v>146.9203</v>
      </c>
      <c r="D969" s="17"/>
      <c r="E969" s="17"/>
      <c r="F969" s="18"/>
    </row>
    <row r="970" spans="1:6">
      <c r="A970" t="s">
        <v>33</v>
      </c>
      <c r="B970" s="16">
        <v>44881</v>
      </c>
      <c r="C970" s="15">
        <v>146.16970000000001</v>
      </c>
      <c r="D970" s="15"/>
      <c r="E970" s="15"/>
      <c r="F970" s="16"/>
    </row>
    <row r="971" spans="1:6">
      <c r="A971" t="s">
        <v>33</v>
      </c>
      <c r="B971" s="18">
        <v>44882</v>
      </c>
      <c r="C971" s="17">
        <v>145.2193</v>
      </c>
      <c r="D971" s="17"/>
      <c r="E971" s="17"/>
      <c r="F971" s="18"/>
    </row>
    <row r="972" spans="1:6">
      <c r="A972" t="s">
        <v>33</v>
      </c>
      <c r="B972" s="16">
        <v>44883</v>
      </c>
      <c r="C972" s="15">
        <v>144.8725</v>
      </c>
      <c r="D972" s="15"/>
      <c r="E972" s="15"/>
      <c r="F972" s="16"/>
    </row>
    <row r="973" spans="1:6">
      <c r="A973" t="s">
        <v>33</v>
      </c>
      <c r="B973" s="18">
        <v>44886</v>
      </c>
      <c r="C973" s="17">
        <v>144.6782</v>
      </c>
      <c r="D973" s="17"/>
      <c r="E973" s="17"/>
      <c r="F973" s="18"/>
    </row>
    <row r="974" spans="1:6">
      <c r="A974" t="s">
        <v>33</v>
      </c>
      <c r="B974" s="16">
        <v>44887</v>
      </c>
      <c r="C974" s="15">
        <v>145.11019999999999</v>
      </c>
      <c r="D974" s="15"/>
      <c r="E974" s="15"/>
      <c r="F974" s="16"/>
    </row>
    <row r="975" spans="1:6">
      <c r="A975" t="s">
        <v>33</v>
      </c>
      <c r="B975" s="18">
        <v>44888</v>
      </c>
      <c r="C975" s="17">
        <v>146.38409999999999</v>
      </c>
      <c r="D975" s="17"/>
      <c r="E975" s="17"/>
      <c r="F975" s="18"/>
    </row>
    <row r="976" spans="1:6">
      <c r="A976" t="s">
        <v>33</v>
      </c>
      <c r="B976" s="16">
        <v>44889</v>
      </c>
      <c r="C976" s="15">
        <v>147.14959999999999</v>
      </c>
      <c r="D976" s="15"/>
      <c r="E976" s="15"/>
      <c r="F976" s="16"/>
    </row>
    <row r="977" spans="1:6">
      <c r="A977" t="s">
        <v>33</v>
      </c>
      <c r="B977" s="18">
        <v>44890</v>
      </c>
      <c r="C977" s="17">
        <v>148.94040000000001</v>
      </c>
      <c r="D977" s="17"/>
      <c r="E977" s="17"/>
      <c r="F977" s="18"/>
    </row>
    <row r="978" spans="1:6">
      <c r="A978" t="s">
        <v>33</v>
      </c>
      <c r="B978" s="16">
        <v>44893</v>
      </c>
      <c r="C978" s="15">
        <v>150.09870000000001</v>
      </c>
      <c r="D978" s="15"/>
      <c r="E978" s="15"/>
      <c r="F978" s="16"/>
    </row>
    <row r="979" spans="1:6">
      <c r="A979" t="s">
        <v>33</v>
      </c>
      <c r="B979" s="18">
        <v>44894</v>
      </c>
      <c r="C979" s="17">
        <v>150.05709999999999</v>
      </c>
      <c r="D979" s="17"/>
      <c r="E979" s="17"/>
      <c r="F979" s="18"/>
    </row>
    <row r="980" spans="1:6">
      <c r="A980" t="s">
        <v>33</v>
      </c>
      <c r="B980" s="16">
        <v>44895</v>
      </c>
      <c r="C980" s="15">
        <v>150.68289999999999</v>
      </c>
      <c r="D980" s="15"/>
      <c r="E980" s="15"/>
      <c r="F980" s="16"/>
    </row>
    <row r="981" spans="1:6">
      <c r="A981" t="s">
        <v>33</v>
      </c>
      <c r="B981" s="18">
        <v>44896</v>
      </c>
      <c r="C981" s="17">
        <v>151.46459999999999</v>
      </c>
      <c r="D981" s="17"/>
      <c r="E981" s="17"/>
      <c r="F981" s="18"/>
    </row>
    <row r="982" spans="1:6">
      <c r="A982" t="s">
        <v>33</v>
      </c>
      <c r="B982" s="16">
        <v>44897</v>
      </c>
      <c r="C982" s="15">
        <v>152.11930000000001</v>
      </c>
      <c r="D982" s="15"/>
      <c r="E982" s="15"/>
      <c r="F982" s="16"/>
    </row>
    <row r="983" spans="1:6">
      <c r="A983" t="s">
        <v>33</v>
      </c>
      <c r="B983" s="18">
        <v>44900</v>
      </c>
      <c r="C983" s="17">
        <v>153.18369999999999</v>
      </c>
      <c r="D983" s="17"/>
      <c r="E983" s="17"/>
      <c r="F983" s="18"/>
    </row>
    <row r="984" spans="1:6">
      <c r="A984" t="s">
        <v>33</v>
      </c>
      <c r="B984" s="16">
        <v>44901</v>
      </c>
      <c r="C984" s="15">
        <v>154.01089999999999</v>
      </c>
      <c r="D984" s="15"/>
      <c r="E984" s="15"/>
      <c r="F984" s="16"/>
    </row>
    <row r="985" spans="1:6">
      <c r="A985" t="s">
        <v>33</v>
      </c>
      <c r="B985" s="18">
        <v>44902</v>
      </c>
      <c r="C985" s="17">
        <v>153.98779999999999</v>
      </c>
      <c r="D985" s="17"/>
      <c r="E985" s="17"/>
      <c r="F985" s="18"/>
    </row>
    <row r="986" spans="1:6">
      <c r="A986" t="s">
        <v>33</v>
      </c>
      <c r="B986" s="16">
        <v>44903</v>
      </c>
      <c r="C986" s="15">
        <v>154.5531</v>
      </c>
      <c r="D986" s="15"/>
      <c r="E986" s="15"/>
      <c r="F986" s="16"/>
    </row>
    <row r="987" spans="1:6">
      <c r="A987" t="s">
        <v>33</v>
      </c>
      <c r="B987" s="18">
        <v>44904</v>
      </c>
      <c r="C987" s="17">
        <v>152.43109999999999</v>
      </c>
      <c r="D987" s="17"/>
      <c r="E987" s="17"/>
      <c r="F987" s="18"/>
    </row>
    <row r="988" spans="1:6">
      <c r="A988" t="s">
        <v>33</v>
      </c>
      <c r="B988" s="16">
        <v>44907</v>
      </c>
      <c r="C988" s="15">
        <v>154.977</v>
      </c>
      <c r="D988" s="15"/>
      <c r="E988" s="15"/>
      <c r="F988" s="16"/>
    </row>
    <row r="989" spans="1:6">
      <c r="A989" t="s">
        <v>33</v>
      </c>
      <c r="B989" s="18">
        <v>44908</v>
      </c>
      <c r="C989" s="17">
        <v>156.62119999999999</v>
      </c>
      <c r="D989" s="17"/>
      <c r="E989" s="17"/>
      <c r="F989" s="18"/>
    </row>
    <row r="990" spans="1:6">
      <c r="A990" t="s">
        <v>33</v>
      </c>
      <c r="B990" s="16">
        <v>44909</v>
      </c>
      <c r="C990" s="15">
        <v>157.78380000000001</v>
      </c>
      <c r="D990" s="15"/>
      <c r="E990" s="15"/>
      <c r="F990" s="16"/>
    </row>
    <row r="991" spans="1:6">
      <c r="A991" t="s">
        <v>33</v>
      </c>
      <c r="B991" s="18">
        <v>44910</v>
      </c>
      <c r="C991" s="17">
        <v>156.279</v>
      </c>
      <c r="D991" s="17"/>
      <c r="E991" s="17"/>
      <c r="F991" s="18"/>
    </row>
    <row r="992" spans="1:6">
      <c r="A992" t="s">
        <v>33</v>
      </c>
      <c r="B992" s="16">
        <v>44911</v>
      </c>
      <c r="C992" s="15">
        <v>154.27600000000001</v>
      </c>
      <c r="D992" s="15"/>
      <c r="E992" s="15"/>
      <c r="F992" s="16"/>
    </row>
    <row r="993" spans="1:6">
      <c r="A993" t="s">
        <v>33</v>
      </c>
      <c r="B993" s="18">
        <v>44914</v>
      </c>
      <c r="C993" s="17">
        <v>155.54519999999999</v>
      </c>
      <c r="D993" s="17"/>
      <c r="E993" s="17"/>
      <c r="F993" s="18"/>
    </row>
    <row r="994" spans="1:6">
      <c r="A994" t="s">
        <v>33</v>
      </c>
      <c r="B994" s="16">
        <v>44915</v>
      </c>
      <c r="C994" s="15">
        <v>155.23609999999999</v>
      </c>
      <c r="D994" s="15"/>
      <c r="E994" s="15"/>
      <c r="F994" s="16"/>
    </row>
    <row r="995" spans="1:6">
      <c r="A995" t="s">
        <v>33</v>
      </c>
      <c r="B995" s="18">
        <v>44916</v>
      </c>
      <c r="C995" s="17">
        <v>150.5008</v>
      </c>
      <c r="D995" s="17"/>
      <c r="E995" s="17"/>
      <c r="F995" s="18"/>
    </row>
    <row r="996" spans="1:6">
      <c r="A996" t="s">
        <v>33</v>
      </c>
      <c r="B996" s="16">
        <v>44917</v>
      </c>
      <c r="C996" s="15">
        <v>148.3193</v>
      </c>
      <c r="D996" s="15"/>
      <c r="E996" s="15"/>
      <c r="F996" s="16"/>
    </row>
    <row r="997" spans="1:6">
      <c r="A997" t="s">
        <v>33</v>
      </c>
      <c r="B997" s="18">
        <v>44918</v>
      </c>
      <c r="C997" s="17">
        <v>141.17310000000001</v>
      </c>
      <c r="D997" s="17"/>
      <c r="E997" s="17"/>
      <c r="F997" s="18"/>
    </row>
    <row r="998" spans="1:6">
      <c r="A998" t="s">
        <v>33</v>
      </c>
      <c r="B998" s="16">
        <v>44921</v>
      </c>
      <c r="C998" s="15">
        <v>147.29150000000001</v>
      </c>
      <c r="D998" s="15"/>
      <c r="E998" s="15"/>
      <c r="F998" s="16"/>
    </row>
    <row r="999" spans="1:6">
      <c r="A999" t="s">
        <v>33</v>
      </c>
      <c r="B999" s="18">
        <v>44922</v>
      </c>
      <c r="C999" s="17">
        <v>150.03870000000001</v>
      </c>
      <c r="D999" s="17"/>
      <c r="E999" s="17"/>
      <c r="F999" s="18"/>
    </row>
    <row r="1000" spans="1:6">
      <c r="A1000" t="s">
        <v>33</v>
      </c>
      <c r="B1000" s="16">
        <v>44923</v>
      </c>
      <c r="C1000" s="15">
        <v>150.94390000000001</v>
      </c>
      <c r="D1000" s="15"/>
      <c r="E1000" s="15"/>
      <c r="F1000" s="16"/>
    </row>
    <row r="1001" spans="1:6">
      <c r="A1001" t="s">
        <v>33</v>
      </c>
      <c r="B1001" s="18">
        <v>44924</v>
      </c>
      <c r="C1001" s="17">
        <v>152.0076</v>
      </c>
      <c r="D1001" s="17"/>
      <c r="E1001" s="17"/>
      <c r="F1001" s="18"/>
    </row>
    <row r="1002" spans="1:6">
      <c r="A1002" t="s">
        <v>33</v>
      </c>
      <c r="B1002" s="16">
        <v>44925</v>
      </c>
      <c r="C1002" s="15">
        <v>153.46090000000001</v>
      </c>
      <c r="D1002" s="15"/>
      <c r="E1002" s="15"/>
      <c r="F1002" s="16"/>
    </row>
    <row r="1003" spans="1:6">
      <c r="A1003" t="s">
        <v>33</v>
      </c>
      <c r="B1003" s="18">
        <v>44928</v>
      </c>
      <c r="C1003" s="17">
        <v>156.0795</v>
      </c>
      <c r="D1003" s="17"/>
      <c r="E1003" s="17"/>
      <c r="F1003" s="18"/>
    </row>
    <row r="1004" spans="1:6">
      <c r="A1004" t="s">
        <v>33</v>
      </c>
      <c r="B1004" s="16">
        <v>44929</v>
      </c>
      <c r="C1004" s="15">
        <v>156.7457</v>
      </c>
      <c r="D1004" s="15"/>
      <c r="E1004" s="15"/>
      <c r="F1004" s="16"/>
    </row>
    <row r="1005" spans="1:6">
      <c r="A1005" t="s">
        <v>33</v>
      </c>
      <c r="B1005" s="18">
        <v>44930</v>
      </c>
      <c r="C1005" s="17">
        <v>154.72389999999999</v>
      </c>
      <c r="D1005" s="17"/>
      <c r="E1005" s="17"/>
      <c r="F1005" s="18"/>
    </row>
    <row r="1006" spans="1:6">
      <c r="A1006" t="s">
        <v>33</v>
      </c>
      <c r="B1006" s="16">
        <v>44931</v>
      </c>
      <c r="C1006" s="15">
        <v>154.93799999999999</v>
      </c>
      <c r="D1006" s="15"/>
      <c r="E1006" s="15"/>
      <c r="F1006" s="16"/>
    </row>
    <row r="1007" spans="1:6">
      <c r="A1007" t="s">
        <v>33</v>
      </c>
      <c r="B1007" s="18">
        <v>44932</v>
      </c>
      <c r="C1007" s="17">
        <v>153.9128</v>
      </c>
      <c r="D1007" s="17"/>
      <c r="E1007" s="17"/>
      <c r="F1007" s="18"/>
    </row>
    <row r="1008" spans="1:6">
      <c r="A1008" t="s">
        <v>33</v>
      </c>
      <c r="B1008" s="16">
        <v>44935</v>
      </c>
      <c r="C1008" s="15">
        <v>155.00989999999999</v>
      </c>
      <c r="D1008" s="15"/>
      <c r="E1008" s="15"/>
      <c r="F1008" s="16"/>
    </row>
    <row r="1009" spans="1:6">
      <c r="A1009" t="s">
        <v>33</v>
      </c>
      <c r="B1009" s="18">
        <v>44936</v>
      </c>
      <c r="C1009" s="17">
        <v>153.57579999999999</v>
      </c>
      <c r="D1009" s="17"/>
      <c r="E1009" s="17"/>
      <c r="F1009" s="18"/>
    </row>
    <row r="1010" spans="1:6">
      <c r="A1010" t="s">
        <v>33</v>
      </c>
      <c r="B1010" s="16">
        <v>44937</v>
      </c>
      <c r="C1010" s="15">
        <v>154.57079999999999</v>
      </c>
      <c r="D1010" s="15"/>
      <c r="E1010" s="15"/>
      <c r="F1010" s="16"/>
    </row>
    <row r="1011" spans="1:6">
      <c r="A1011" t="s">
        <v>33</v>
      </c>
      <c r="B1011" s="18">
        <v>44938</v>
      </c>
      <c r="C1011" s="17">
        <v>154.09139999999999</v>
      </c>
      <c r="D1011" s="17"/>
      <c r="E1011" s="17"/>
      <c r="F1011" s="18"/>
    </row>
    <row r="1012" spans="1:6">
      <c r="A1012" t="s">
        <v>33</v>
      </c>
      <c r="B1012" s="16">
        <v>44939</v>
      </c>
      <c r="C1012" s="15">
        <v>155.2311</v>
      </c>
      <c r="D1012" s="15"/>
      <c r="E1012" s="15"/>
      <c r="F1012" s="16"/>
    </row>
    <row r="1013" spans="1:6">
      <c r="A1013" t="s">
        <v>33</v>
      </c>
      <c r="B1013" s="18">
        <v>44942</v>
      </c>
      <c r="C1013" s="17">
        <v>156.06120000000001</v>
      </c>
      <c r="D1013" s="17"/>
      <c r="E1013" s="17"/>
      <c r="F1013" s="18"/>
    </row>
    <row r="1014" spans="1:6">
      <c r="A1014" t="s">
        <v>33</v>
      </c>
      <c r="B1014" s="16">
        <v>44943</v>
      </c>
      <c r="C1014" s="15">
        <v>155.64949999999999</v>
      </c>
      <c r="D1014" s="15"/>
      <c r="E1014" s="15"/>
      <c r="F1014" s="16"/>
    </row>
    <row r="1015" spans="1:6">
      <c r="A1015" t="s">
        <v>33</v>
      </c>
      <c r="B1015" s="18">
        <v>44944</v>
      </c>
      <c r="C1015" s="17">
        <v>156.09729999999999</v>
      </c>
      <c r="D1015" s="17"/>
      <c r="E1015" s="17"/>
      <c r="F1015" s="18"/>
    </row>
    <row r="1016" spans="1:6">
      <c r="A1016" t="s">
        <v>33</v>
      </c>
      <c r="B1016" s="16">
        <v>44945</v>
      </c>
      <c r="C1016" s="15">
        <v>155.46789999999999</v>
      </c>
      <c r="D1016" s="15"/>
      <c r="E1016" s="15"/>
      <c r="F1016" s="16"/>
    </row>
    <row r="1017" spans="1:6">
      <c r="A1017" t="s">
        <v>33</v>
      </c>
      <c r="B1017" s="18">
        <v>44946</v>
      </c>
      <c r="C1017" s="17">
        <v>155.59289999999999</v>
      </c>
      <c r="D1017" s="17"/>
      <c r="E1017" s="17"/>
      <c r="F1017" s="18"/>
    </row>
    <row r="1018" spans="1:6">
      <c r="A1018" t="s">
        <v>33</v>
      </c>
      <c r="B1018" s="16">
        <v>44949</v>
      </c>
      <c r="C1018" s="15">
        <v>155.24279999999999</v>
      </c>
      <c r="D1018" s="15"/>
      <c r="E1018" s="15"/>
      <c r="F1018" s="16"/>
    </row>
    <row r="1019" spans="1:6">
      <c r="A1019" t="s">
        <v>33</v>
      </c>
      <c r="B1019" s="18">
        <v>44950</v>
      </c>
      <c r="C1019" s="17">
        <v>154.09899999999999</v>
      </c>
      <c r="D1019" s="17"/>
      <c r="E1019" s="17"/>
      <c r="F1019" s="18"/>
    </row>
    <row r="1020" spans="1:6">
      <c r="A1020" t="s">
        <v>33</v>
      </c>
      <c r="B1020" s="16">
        <v>44951</v>
      </c>
      <c r="C1020" s="15">
        <v>152.5608</v>
      </c>
      <c r="D1020" s="15"/>
      <c r="E1020" s="15"/>
      <c r="F1020" s="16"/>
    </row>
    <row r="1021" spans="1:6">
      <c r="A1021" t="s">
        <v>33</v>
      </c>
      <c r="B1021" s="18">
        <v>44953</v>
      </c>
      <c r="C1021" s="17">
        <v>148.49369999999999</v>
      </c>
      <c r="D1021" s="17"/>
      <c r="E1021" s="17"/>
      <c r="F1021" s="18"/>
    </row>
    <row r="1022" spans="1:6">
      <c r="A1022" t="s">
        <v>33</v>
      </c>
      <c r="B1022" s="16">
        <v>44956</v>
      </c>
      <c r="C1022" s="15">
        <v>147.80590000000001</v>
      </c>
      <c r="D1022" s="15"/>
      <c r="E1022" s="15"/>
      <c r="F1022" s="16"/>
    </row>
    <row r="1023" spans="1:6">
      <c r="A1023" t="s">
        <v>33</v>
      </c>
      <c r="B1023" s="18">
        <v>44957</v>
      </c>
      <c r="C1023" s="17">
        <v>151.44800000000001</v>
      </c>
      <c r="D1023" s="17"/>
      <c r="E1023" s="17"/>
      <c r="F1023" s="18"/>
    </row>
    <row r="1024" spans="1:6">
      <c r="A1024" t="s">
        <v>33</v>
      </c>
      <c r="B1024" s="16">
        <v>44958</v>
      </c>
      <c r="C1024" s="15">
        <v>148.95650000000001</v>
      </c>
      <c r="D1024" s="15"/>
      <c r="E1024" s="15"/>
      <c r="F1024" s="16"/>
    </row>
    <row r="1025" spans="1:6">
      <c r="A1025" t="s">
        <v>33</v>
      </c>
      <c r="B1025" s="18">
        <v>44959</v>
      </c>
      <c r="C1025" s="17">
        <v>150.2166</v>
      </c>
      <c r="D1025" s="17"/>
      <c r="E1025" s="17"/>
      <c r="F1025" s="18"/>
    </row>
    <row r="1026" spans="1:6">
      <c r="A1026" t="s">
        <v>33</v>
      </c>
      <c r="B1026" s="16">
        <v>44960</v>
      </c>
      <c r="C1026" s="15">
        <v>149.70609999999999</v>
      </c>
      <c r="D1026" s="15"/>
      <c r="E1026" s="15"/>
      <c r="F1026" s="16"/>
    </row>
    <row r="1027" spans="1:6">
      <c r="A1027" t="s">
        <v>33</v>
      </c>
      <c r="B1027" s="18">
        <v>44963</v>
      </c>
      <c r="C1027" s="17">
        <v>150.0977</v>
      </c>
      <c r="D1027" s="17"/>
      <c r="E1027" s="17"/>
      <c r="F1027" s="18"/>
    </row>
    <row r="1028" spans="1:6">
      <c r="A1028" t="s">
        <v>33</v>
      </c>
      <c r="B1028" s="16">
        <v>44964</v>
      </c>
      <c r="C1028" s="15">
        <v>149.7329</v>
      </c>
      <c r="D1028" s="15"/>
      <c r="E1028" s="15"/>
      <c r="F1028" s="16"/>
    </row>
    <row r="1029" spans="1:6">
      <c r="A1029" t="s">
        <v>33</v>
      </c>
      <c r="B1029" s="18">
        <v>44965</v>
      </c>
      <c r="C1029" s="17">
        <v>150.6883</v>
      </c>
      <c r="D1029" s="17"/>
      <c r="E1029" s="17"/>
      <c r="F1029" s="18"/>
    </row>
    <row r="1030" spans="1:6">
      <c r="A1030" t="s">
        <v>33</v>
      </c>
      <c r="B1030" s="16">
        <v>44966</v>
      </c>
      <c r="C1030" s="15">
        <v>150.5549</v>
      </c>
      <c r="D1030" s="15"/>
      <c r="E1030" s="15"/>
      <c r="F1030" s="16"/>
    </row>
    <row r="1031" spans="1:6">
      <c r="A1031" t="s">
        <v>33</v>
      </c>
      <c r="B1031" s="18">
        <v>44967</v>
      </c>
      <c r="C1031" s="17">
        <v>151.22030000000001</v>
      </c>
      <c r="D1031" s="17"/>
      <c r="E1031" s="17"/>
      <c r="F1031" s="18"/>
    </row>
    <row r="1032" spans="1:6">
      <c r="A1032" t="s">
        <v>33</v>
      </c>
      <c r="B1032" s="16">
        <v>44970</v>
      </c>
      <c r="C1032" s="15">
        <v>150.4486</v>
      </c>
      <c r="D1032" s="15"/>
      <c r="E1032" s="15"/>
      <c r="F1032" s="16"/>
    </row>
    <row r="1033" spans="1:6">
      <c r="A1033" t="s">
        <v>33</v>
      </c>
      <c r="B1033" s="18">
        <v>44971</v>
      </c>
      <c r="C1033" s="17">
        <v>150.26310000000001</v>
      </c>
      <c r="D1033" s="17"/>
      <c r="E1033" s="17"/>
      <c r="F1033" s="18"/>
    </row>
    <row r="1034" spans="1:6">
      <c r="A1034" t="s">
        <v>33</v>
      </c>
      <c r="B1034" s="16">
        <v>44972</v>
      </c>
      <c r="C1034" s="15">
        <v>151.0934</v>
      </c>
      <c r="D1034" s="15"/>
      <c r="E1034" s="15"/>
      <c r="F1034" s="16"/>
    </row>
    <row r="1035" spans="1:6">
      <c r="A1035" t="s">
        <v>33</v>
      </c>
      <c r="B1035" s="18">
        <v>44973</v>
      </c>
      <c r="C1035" s="17">
        <v>151.3546</v>
      </c>
      <c r="D1035" s="17"/>
      <c r="E1035" s="17"/>
      <c r="F1035" s="18"/>
    </row>
    <row r="1036" spans="1:6">
      <c r="A1036" t="s">
        <v>33</v>
      </c>
      <c r="B1036" s="16">
        <v>44974</v>
      </c>
      <c r="C1036" s="15">
        <v>150.9786</v>
      </c>
      <c r="D1036" s="15"/>
      <c r="E1036" s="15"/>
      <c r="F1036" s="16"/>
    </row>
    <row r="1037" spans="1:6">
      <c r="A1037" t="s">
        <v>33</v>
      </c>
      <c r="B1037" s="18">
        <v>44977</v>
      </c>
      <c r="C1037" s="17">
        <v>150.345</v>
      </c>
      <c r="D1037" s="17"/>
      <c r="E1037" s="17"/>
      <c r="F1037" s="18"/>
    </row>
    <row r="1038" spans="1:6">
      <c r="A1038" t="s">
        <v>33</v>
      </c>
      <c r="B1038" s="16">
        <v>44978</v>
      </c>
      <c r="C1038" s="15">
        <v>150.5787</v>
      </c>
      <c r="D1038" s="15"/>
      <c r="E1038" s="15"/>
      <c r="F1038" s="16"/>
    </row>
    <row r="1039" spans="1:6">
      <c r="A1039" t="s">
        <v>33</v>
      </c>
      <c r="B1039" s="18">
        <v>44979</v>
      </c>
      <c r="C1039" s="17">
        <v>149.2877</v>
      </c>
      <c r="D1039" s="17"/>
      <c r="E1039" s="17"/>
      <c r="F1039" s="18"/>
    </row>
    <row r="1040" spans="1:6">
      <c r="A1040" t="s">
        <v>33</v>
      </c>
      <c r="B1040" s="16">
        <v>44980</v>
      </c>
      <c r="C1040" s="15">
        <v>148.66579999999999</v>
      </c>
      <c r="D1040" s="15"/>
      <c r="E1040" s="15"/>
      <c r="F1040" s="16"/>
    </row>
    <row r="1041" spans="1:6">
      <c r="A1041" t="s">
        <v>33</v>
      </c>
      <c r="B1041" s="18">
        <v>44981</v>
      </c>
      <c r="C1041" s="17">
        <v>147.47309999999999</v>
      </c>
      <c r="D1041" s="17"/>
      <c r="E1041" s="17"/>
      <c r="F1041" s="18"/>
    </row>
    <row r="1042" spans="1:6">
      <c r="A1042" t="s">
        <v>33</v>
      </c>
      <c r="B1042" s="16">
        <v>44984</v>
      </c>
      <c r="C1042" s="15">
        <v>145.9151</v>
      </c>
      <c r="D1042" s="15"/>
      <c r="E1042" s="15"/>
      <c r="F1042" s="16"/>
    </row>
    <row r="1043" spans="1:6">
      <c r="A1043" t="s">
        <v>33</v>
      </c>
      <c r="B1043" s="18">
        <v>44985</v>
      </c>
      <c r="C1043" s="17">
        <v>146.97559999999999</v>
      </c>
      <c r="D1043" s="17"/>
      <c r="E1043" s="17"/>
      <c r="F1043" s="18"/>
    </row>
    <row r="1044" spans="1:6">
      <c r="A1044" t="s">
        <v>33</v>
      </c>
      <c r="B1044" s="16">
        <v>44986</v>
      </c>
      <c r="C1044" s="15">
        <v>148.82980000000001</v>
      </c>
      <c r="D1044" s="15"/>
      <c r="E1044" s="15"/>
      <c r="F1044" s="16"/>
    </row>
    <row r="1045" spans="1:6">
      <c r="A1045" t="s">
        <v>33</v>
      </c>
      <c r="B1045" s="18">
        <v>44987</v>
      </c>
      <c r="C1045" s="17">
        <v>148.52789999999999</v>
      </c>
      <c r="D1045" s="17"/>
      <c r="E1045" s="17"/>
      <c r="F1045" s="18"/>
    </row>
    <row r="1046" spans="1:6">
      <c r="A1046" t="s">
        <v>33</v>
      </c>
      <c r="B1046" s="16">
        <v>44988</v>
      </c>
      <c r="C1046" s="15">
        <v>150.72030000000001</v>
      </c>
      <c r="D1046" s="15"/>
      <c r="E1046" s="15"/>
      <c r="F1046" s="16"/>
    </row>
    <row r="1047" spans="1:6">
      <c r="A1047" t="s">
        <v>33</v>
      </c>
      <c r="B1047" s="18">
        <v>44991</v>
      </c>
      <c r="C1047" s="17">
        <v>152.4316</v>
      </c>
      <c r="D1047" s="17"/>
      <c r="E1047" s="17"/>
      <c r="F1047" s="18"/>
    </row>
    <row r="1048" spans="1:6">
      <c r="A1048" t="s">
        <v>33</v>
      </c>
      <c r="B1048" s="16">
        <v>44993</v>
      </c>
      <c r="C1048" s="15">
        <v>153.35810000000001</v>
      </c>
      <c r="D1048" s="15"/>
      <c r="E1048" s="15"/>
      <c r="F1048" s="16"/>
    </row>
    <row r="1049" spans="1:6">
      <c r="A1049" t="s">
        <v>33</v>
      </c>
      <c r="B1049" s="18">
        <v>44994</v>
      </c>
      <c r="C1049" s="17">
        <v>152.84610000000001</v>
      </c>
      <c r="D1049" s="17"/>
      <c r="E1049" s="17"/>
      <c r="F1049" s="18"/>
    </row>
    <row r="1050" spans="1:6">
      <c r="A1050" t="s">
        <v>33</v>
      </c>
      <c r="B1050" s="16">
        <v>44995</v>
      </c>
      <c r="C1050" s="15">
        <v>151.9239</v>
      </c>
      <c r="D1050" s="15"/>
      <c r="E1050" s="15"/>
      <c r="F1050" s="16"/>
    </row>
    <row r="1051" spans="1:6">
      <c r="A1051" t="s">
        <v>33</v>
      </c>
      <c r="B1051" s="18">
        <v>44998</v>
      </c>
      <c r="C1051" s="17">
        <v>148.51410000000001</v>
      </c>
      <c r="D1051" s="17"/>
      <c r="E1051" s="17"/>
      <c r="F1051" s="18"/>
    </row>
    <row r="1052" spans="1:6">
      <c r="A1052" t="s">
        <v>33</v>
      </c>
      <c r="B1052" s="16">
        <v>44999</v>
      </c>
      <c r="C1052" s="15">
        <v>147.88589999999999</v>
      </c>
      <c r="D1052" s="15"/>
      <c r="E1052" s="15"/>
      <c r="F1052" s="16"/>
    </row>
    <row r="1053" spans="1:6">
      <c r="A1053" t="s">
        <v>33</v>
      </c>
      <c r="B1053" s="18">
        <v>45000</v>
      </c>
      <c r="C1053" s="17">
        <v>147.28290000000001</v>
      </c>
      <c r="D1053" s="17"/>
      <c r="E1053" s="17"/>
      <c r="F1053" s="18"/>
    </row>
    <row r="1054" spans="1:6">
      <c r="A1054" t="s">
        <v>33</v>
      </c>
      <c r="B1054" s="16">
        <v>45001</v>
      </c>
      <c r="C1054" s="15">
        <v>147.11709999999999</v>
      </c>
      <c r="D1054" s="15"/>
      <c r="E1054" s="15"/>
      <c r="F1054" s="16"/>
    </row>
    <row r="1055" spans="1:6">
      <c r="A1055" t="s">
        <v>33</v>
      </c>
      <c r="B1055" s="18">
        <v>45002</v>
      </c>
      <c r="C1055" s="17">
        <v>146.44589999999999</v>
      </c>
      <c r="D1055" s="17"/>
      <c r="E1055" s="17"/>
      <c r="F1055" s="18"/>
    </row>
    <row r="1056" spans="1:6">
      <c r="A1056" t="s">
        <v>33</v>
      </c>
      <c r="B1056" s="16">
        <v>45005</v>
      </c>
      <c r="C1056" s="15">
        <v>144.48249999999999</v>
      </c>
      <c r="D1056" s="15"/>
      <c r="E1056" s="15"/>
      <c r="F1056" s="16"/>
    </row>
    <row r="1057" spans="1:6">
      <c r="A1057" t="s">
        <v>33</v>
      </c>
      <c r="B1057" s="18">
        <v>45006</v>
      </c>
      <c r="C1057" s="17">
        <v>145.83750000000001</v>
      </c>
      <c r="D1057" s="17"/>
      <c r="E1057" s="17"/>
      <c r="F1057" s="18"/>
    </row>
    <row r="1058" spans="1:6">
      <c r="A1058" t="s">
        <v>33</v>
      </c>
      <c r="B1058" s="16">
        <v>45007</v>
      </c>
      <c r="C1058" s="15">
        <v>146.4256</v>
      </c>
      <c r="D1058" s="15"/>
      <c r="E1058" s="15"/>
      <c r="F1058" s="16"/>
    </row>
    <row r="1059" spans="1:6">
      <c r="A1059" t="s">
        <v>33</v>
      </c>
      <c r="B1059" s="18">
        <v>45008</v>
      </c>
      <c r="C1059" s="17">
        <v>146.315</v>
      </c>
      <c r="D1059" s="17"/>
      <c r="E1059" s="17"/>
      <c r="F1059" s="18"/>
    </row>
    <row r="1060" spans="1:6">
      <c r="A1060" t="s">
        <v>33</v>
      </c>
      <c r="B1060" s="16">
        <v>45009</v>
      </c>
      <c r="C1060" s="15">
        <v>144.3263</v>
      </c>
      <c r="D1060" s="15"/>
      <c r="E1060" s="15"/>
      <c r="F1060" s="16"/>
    </row>
    <row r="1061" spans="1:6">
      <c r="A1061" t="s">
        <v>33</v>
      </c>
      <c r="B1061" s="18">
        <v>45012</v>
      </c>
      <c r="C1061" s="17">
        <v>143.05860000000001</v>
      </c>
      <c r="D1061" s="17"/>
      <c r="E1061" s="17"/>
      <c r="F1061" s="18"/>
    </row>
    <row r="1062" spans="1:6">
      <c r="A1062" t="s">
        <v>33</v>
      </c>
      <c r="B1062" s="16">
        <v>45013</v>
      </c>
      <c r="C1062" s="15">
        <v>141.946</v>
      </c>
      <c r="D1062" s="15"/>
      <c r="E1062" s="15"/>
      <c r="F1062" s="16"/>
    </row>
    <row r="1063" spans="1:6">
      <c r="A1063" t="s">
        <v>33</v>
      </c>
      <c r="B1063" s="18">
        <v>45014</v>
      </c>
      <c r="C1063" s="17">
        <v>144.35579999999999</v>
      </c>
      <c r="D1063" s="17"/>
      <c r="E1063" s="17"/>
      <c r="F1063" s="18"/>
    </row>
    <row r="1064" spans="1:6">
      <c r="A1064" t="s">
        <v>33</v>
      </c>
      <c r="B1064" s="16">
        <v>45016</v>
      </c>
      <c r="C1064" s="15">
        <v>146.6052</v>
      </c>
      <c r="D1064" s="15"/>
      <c r="E1064" s="15"/>
      <c r="F1064" s="16"/>
    </row>
    <row r="1065" spans="1:6">
      <c r="A1065" t="s">
        <v>33</v>
      </c>
      <c r="B1065" s="18">
        <v>45019</v>
      </c>
      <c r="C1065" s="17">
        <v>148.1343</v>
      </c>
      <c r="D1065" s="17"/>
      <c r="E1065" s="17"/>
      <c r="F1065" s="18"/>
    </row>
    <row r="1066" spans="1:6">
      <c r="A1066" t="s">
        <v>33</v>
      </c>
      <c r="B1066" s="16">
        <v>45021</v>
      </c>
      <c r="C1066" s="15">
        <v>149.2645</v>
      </c>
      <c r="D1066" s="15"/>
      <c r="E1066" s="15"/>
      <c r="F1066" s="16"/>
    </row>
    <row r="1067" spans="1:6">
      <c r="A1067" t="s">
        <v>33</v>
      </c>
      <c r="B1067" s="18">
        <v>45022</v>
      </c>
      <c r="C1067" s="17">
        <v>150.19669999999999</v>
      </c>
      <c r="D1067" s="17"/>
      <c r="E1067" s="17"/>
      <c r="F1067" s="18"/>
    </row>
    <row r="1068" spans="1:6">
      <c r="A1068" t="s">
        <v>33</v>
      </c>
      <c r="B1068" s="16">
        <v>45026</v>
      </c>
      <c r="C1068" s="15">
        <v>150.06290000000001</v>
      </c>
      <c r="D1068" s="15"/>
      <c r="E1068" s="15"/>
      <c r="F1068" s="16"/>
    </row>
    <row r="1069" spans="1:6">
      <c r="A1069" t="s">
        <v>33</v>
      </c>
      <c r="B1069" s="18">
        <v>45027</v>
      </c>
      <c r="C1069" s="17">
        <v>150.72499999999999</v>
      </c>
      <c r="D1069" s="17"/>
      <c r="E1069" s="17"/>
      <c r="F1069" s="18"/>
    </row>
    <row r="1070" spans="1:6">
      <c r="A1070" t="s">
        <v>33</v>
      </c>
      <c r="B1070" s="16">
        <v>45028</v>
      </c>
      <c r="C1070" s="15">
        <v>151.29650000000001</v>
      </c>
      <c r="D1070" s="15"/>
      <c r="E1070" s="15"/>
      <c r="F1070" s="16"/>
    </row>
    <row r="1071" spans="1:6">
      <c r="A1071" t="s">
        <v>33</v>
      </c>
      <c r="B1071" s="18">
        <v>45029</v>
      </c>
      <c r="C1071" s="17">
        <v>152.22470000000001</v>
      </c>
      <c r="D1071" s="17"/>
      <c r="E1071" s="17"/>
      <c r="F1071" s="18"/>
    </row>
    <row r="1072" spans="1:6">
      <c r="A1072" t="s">
        <v>33</v>
      </c>
      <c r="B1072" s="16">
        <v>45033</v>
      </c>
      <c r="C1072" s="15">
        <v>152.5772</v>
      </c>
      <c r="D1072" s="15"/>
      <c r="E1072" s="15"/>
      <c r="F1072" s="16"/>
    </row>
    <row r="1073" spans="1:6">
      <c r="A1073" t="s">
        <v>33</v>
      </c>
      <c r="B1073" s="18">
        <v>45034</v>
      </c>
      <c r="C1073" s="17">
        <v>152.03030000000001</v>
      </c>
      <c r="D1073" s="17"/>
      <c r="E1073" s="17"/>
      <c r="F1073" s="18"/>
    </row>
    <row r="1074" spans="1:6">
      <c r="A1074" t="s">
        <v>33</v>
      </c>
      <c r="B1074" s="16">
        <v>45035</v>
      </c>
      <c r="C1074" s="15">
        <v>152.02529999999999</v>
      </c>
      <c r="D1074" s="15"/>
      <c r="E1074" s="15"/>
      <c r="F1074" s="16"/>
    </row>
    <row r="1075" spans="1:6">
      <c r="A1075" t="s">
        <v>33</v>
      </c>
      <c r="B1075" s="18">
        <v>45036</v>
      </c>
      <c r="C1075" s="17">
        <v>152.36330000000001</v>
      </c>
      <c r="D1075" s="17"/>
      <c r="E1075" s="17"/>
      <c r="F1075" s="18"/>
    </row>
    <row r="1076" spans="1:6">
      <c r="A1076" t="s">
        <v>33</v>
      </c>
      <c r="B1076" s="16">
        <v>45037</v>
      </c>
      <c r="C1076" s="15">
        <v>152.02070000000001</v>
      </c>
      <c r="D1076" s="15"/>
      <c r="E1076" s="15"/>
      <c r="F1076" s="16"/>
    </row>
    <row r="1077" spans="1:6">
      <c r="A1077" t="s">
        <v>33</v>
      </c>
      <c r="B1077" s="18">
        <v>45040</v>
      </c>
      <c r="C1077" s="17">
        <v>153.20310000000001</v>
      </c>
      <c r="D1077" s="17"/>
      <c r="E1077" s="17"/>
      <c r="F1077" s="18"/>
    </row>
    <row r="1078" spans="1:6">
      <c r="A1078" t="s">
        <v>33</v>
      </c>
      <c r="B1078" s="16">
        <v>45041</v>
      </c>
      <c r="C1078" s="15">
        <v>153.33840000000001</v>
      </c>
      <c r="D1078" s="15"/>
      <c r="E1078" s="15"/>
      <c r="F1078" s="16"/>
    </row>
    <row r="1079" spans="1:6">
      <c r="A1079" t="s">
        <v>33</v>
      </c>
      <c r="B1079" s="18">
        <v>45042</v>
      </c>
      <c r="C1079" s="17">
        <v>153.6585</v>
      </c>
      <c r="D1079" s="17"/>
      <c r="E1079" s="17"/>
      <c r="F1079" s="18"/>
    </row>
    <row r="1080" spans="1:6">
      <c r="A1080" t="s">
        <v>33</v>
      </c>
      <c r="B1080" s="16">
        <v>45043</v>
      </c>
      <c r="C1080" s="15">
        <v>155.2646</v>
      </c>
      <c r="D1080" s="15"/>
      <c r="E1080" s="15"/>
      <c r="F1080" s="16"/>
    </row>
    <row r="1081" spans="1:6">
      <c r="A1081" t="s">
        <v>33</v>
      </c>
      <c r="B1081" s="18">
        <v>45044</v>
      </c>
      <c r="C1081" s="17">
        <v>157.0094</v>
      </c>
      <c r="D1081" s="17"/>
      <c r="E1081" s="17"/>
      <c r="F1081" s="18"/>
    </row>
    <row r="1082" spans="1:6">
      <c r="A1082" t="s">
        <v>33</v>
      </c>
      <c r="B1082" s="16">
        <v>45048</v>
      </c>
      <c r="C1082" s="15">
        <v>157.92019999999999</v>
      </c>
      <c r="D1082" s="15"/>
      <c r="E1082" s="15"/>
      <c r="F1082" s="16"/>
    </row>
    <row r="1083" spans="1:6">
      <c r="A1083" t="s">
        <v>33</v>
      </c>
      <c r="B1083" s="18">
        <v>45049</v>
      </c>
      <c r="C1083" s="17">
        <v>158.11670000000001</v>
      </c>
      <c r="D1083" s="17"/>
      <c r="E1083" s="17"/>
      <c r="F1083" s="18"/>
    </row>
    <row r="1084" spans="1:6">
      <c r="A1084" t="s">
        <v>33</v>
      </c>
      <c r="B1084" s="16">
        <v>45050</v>
      </c>
      <c r="C1084" s="15">
        <v>159.4949</v>
      </c>
      <c r="D1084" s="15"/>
      <c r="E1084" s="15"/>
      <c r="F1084" s="16"/>
    </row>
    <row r="1085" spans="1:6">
      <c r="A1085" t="s">
        <v>33</v>
      </c>
      <c r="B1085" s="18">
        <v>45051</v>
      </c>
      <c r="C1085" s="17">
        <v>157.79179999999999</v>
      </c>
      <c r="D1085" s="17"/>
      <c r="E1085" s="17"/>
      <c r="F1085" s="18"/>
    </row>
    <row r="1086" spans="1:6">
      <c r="A1086" t="s">
        <v>33</v>
      </c>
      <c r="B1086" s="16">
        <v>45054</v>
      </c>
      <c r="C1086" s="15">
        <v>158.93790000000001</v>
      </c>
      <c r="D1086" s="15"/>
      <c r="E1086" s="15"/>
      <c r="F1086" s="16"/>
    </row>
    <row r="1087" spans="1:6">
      <c r="A1087" t="s">
        <v>33</v>
      </c>
      <c r="B1087" s="18">
        <v>45055</v>
      </c>
      <c r="C1087" s="17">
        <v>158.40440000000001</v>
      </c>
      <c r="D1087" s="17"/>
      <c r="E1087" s="17"/>
      <c r="F1087" s="18"/>
    </row>
    <row r="1088" spans="1:6">
      <c r="A1088" t="s">
        <v>33</v>
      </c>
      <c r="B1088" s="16">
        <v>45056</v>
      </c>
      <c r="C1088" s="15">
        <v>159.36699999999999</v>
      </c>
      <c r="D1088" s="15"/>
      <c r="E1088" s="15"/>
      <c r="F1088" s="16"/>
    </row>
    <row r="1089" spans="1:6">
      <c r="A1089" t="s">
        <v>33</v>
      </c>
      <c r="B1089" s="18">
        <v>45057</v>
      </c>
      <c r="C1089" s="17">
        <v>160.16650000000001</v>
      </c>
      <c r="D1089" s="17"/>
      <c r="E1089" s="17"/>
      <c r="F1089" s="18"/>
    </row>
    <row r="1090" spans="1:6">
      <c r="A1090" t="s">
        <v>33</v>
      </c>
      <c r="B1090" s="16">
        <v>45058</v>
      </c>
      <c r="C1090" s="15">
        <v>159.4469</v>
      </c>
      <c r="D1090" s="15"/>
      <c r="E1090" s="15"/>
      <c r="F1090" s="16"/>
    </row>
    <row r="1091" spans="1:6">
      <c r="A1091" t="s">
        <v>33</v>
      </c>
      <c r="B1091" s="18">
        <v>45061</v>
      </c>
      <c r="C1091" s="17">
        <v>160.81659999999999</v>
      </c>
      <c r="D1091" s="17"/>
      <c r="E1091" s="17"/>
      <c r="F1091" s="18"/>
    </row>
    <row r="1092" spans="1:6">
      <c r="A1092" t="s">
        <v>33</v>
      </c>
      <c r="B1092" s="16">
        <v>45062</v>
      </c>
      <c r="C1092" s="15">
        <v>160.1558</v>
      </c>
      <c r="D1092" s="15"/>
      <c r="E1092" s="15"/>
      <c r="F1092" s="16"/>
    </row>
    <row r="1093" spans="1:6">
      <c r="A1093" t="s">
        <v>33</v>
      </c>
      <c r="B1093" s="18">
        <v>45063</v>
      </c>
      <c r="C1093" s="17">
        <v>160.2433</v>
      </c>
      <c r="D1093" s="17"/>
      <c r="E1093" s="17"/>
      <c r="F1093" s="18"/>
    </row>
    <row r="1094" spans="1:6">
      <c r="A1094" t="s">
        <v>33</v>
      </c>
      <c r="B1094" s="16">
        <v>45064</v>
      </c>
      <c r="C1094" s="15">
        <v>160.2328</v>
      </c>
      <c r="D1094" s="15"/>
      <c r="E1094" s="15"/>
      <c r="F1094" s="16"/>
    </row>
    <row r="1095" spans="1:6">
      <c r="A1095" t="s">
        <v>33</v>
      </c>
      <c r="B1095" s="18">
        <v>45065</v>
      </c>
      <c r="C1095" s="17">
        <v>160.154</v>
      </c>
      <c r="D1095" s="17"/>
      <c r="E1095" s="17"/>
      <c r="F1095" s="18"/>
    </row>
    <row r="1096" spans="1:6">
      <c r="A1096" t="s">
        <v>33</v>
      </c>
      <c r="B1096" s="16">
        <v>45068</v>
      </c>
      <c r="C1096" s="15">
        <v>160.23949999999999</v>
      </c>
      <c r="D1096" s="15"/>
      <c r="E1096" s="15"/>
      <c r="F1096" s="16"/>
    </row>
    <row r="1097" spans="1:6">
      <c r="A1097" t="s">
        <v>33</v>
      </c>
      <c r="B1097" s="18">
        <v>45069</v>
      </c>
      <c r="C1097" s="17">
        <v>160.39580000000001</v>
      </c>
      <c r="D1097" s="17"/>
      <c r="E1097" s="17"/>
      <c r="F1097" s="18"/>
    </row>
    <row r="1098" spans="1:6">
      <c r="A1098" t="s">
        <v>33</v>
      </c>
      <c r="B1098" s="16">
        <v>45070</v>
      </c>
      <c r="C1098" s="15">
        <v>159.71279999999999</v>
      </c>
      <c r="D1098" s="15"/>
      <c r="E1098" s="15"/>
      <c r="F1098" s="16"/>
    </row>
    <row r="1099" spans="1:6">
      <c r="A1099" t="s">
        <v>33</v>
      </c>
      <c r="B1099" s="18">
        <v>45071</v>
      </c>
      <c r="C1099" s="17">
        <v>159.904</v>
      </c>
      <c r="D1099" s="17"/>
      <c r="E1099" s="17"/>
      <c r="F1099" s="18"/>
    </row>
    <row r="1100" spans="1:6">
      <c r="A1100" t="s">
        <v>33</v>
      </c>
      <c r="B1100" s="16">
        <v>45072</v>
      </c>
      <c r="C1100" s="15">
        <v>160.75989999999999</v>
      </c>
      <c r="D1100" s="15"/>
      <c r="E1100" s="15"/>
      <c r="F1100" s="16"/>
    </row>
    <row r="1101" spans="1:6">
      <c r="A1101" t="s">
        <v>33</v>
      </c>
      <c r="B1101" s="18">
        <v>45075</v>
      </c>
      <c r="C1101" s="17">
        <v>161.3169</v>
      </c>
      <c r="D1101" s="17"/>
      <c r="E1101" s="17"/>
      <c r="F1101" s="18"/>
    </row>
    <row r="1102" spans="1:6">
      <c r="A1102" t="s">
        <v>33</v>
      </c>
      <c r="B1102" s="16">
        <v>45076</v>
      </c>
      <c r="C1102" s="15">
        <v>161.77420000000001</v>
      </c>
      <c r="D1102" s="15"/>
      <c r="E1102" s="15"/>
      <c r="F1102" s="16"/>
    </row>
    <row r="1103" spans="1:6">
      <c r="A1103" t="s">
        <v>33</v>
      </c>
      <c r="B1103" s="18">
        <v>45077</v>
      </c>
      <c r="C1103" s="17">
        <v>162.39269999999999</v>
      </c>
      <c r="D1103" s="17"/>
      <c r="E1103" s="17"/>
      <c r="F1103" s="18"/>
    </row>
    <row r="1104" spans="1:6">
      <c r="A1104" t="s">
        <v>33</v>
      </c>
      <c r="B1104" s="16">
        <v>45078</v>
      </c>
      <c r="C1104" s="15">
        <v>163.1456</v>
      </c>
      <c r="D1104" s="15"/>
      <c r="E1104" s="15"/>
      <c r="F1104" s="16"/>
    </row>
    <row r="1105" spans="1:6">
      <c r="A1105" t="s">
        <v>33</v>
      </c>
      <c r="B1105" s="18">
        <v>45079</v>
      </c>
      <c r="C1105" s="17">
        <v>164.26259999999999</v>
      </c>
      <c r="D1105" s="17"/>
      <c r="E1105" s="17"/>
      <c r="F1105" s="18"/>
    </row>
    <row r="1106" spans="1:6">
      <c r="A1106" t="s">
        <v>33</v>
      </c>
      <c r="B1106" s="16">
        <v>45082</v>
      </c>
      <c r="C1106" s="15">
        <v>164.84880000000001</v>
      </c>
      <c r="D1106" s="15"/>
      <c r="E1106" s="15"/>
      <c r="F1106" s="16"/>
    </row>
    <row r="1107" spans="1:6">
      <c r="A1107" t="s">
        <v>33</v>
      </c>
      <c r="B1107" s="18">
        <v>45083</v>
      </c>
      <c r="C1107" s="17">
        <v>165.72489999999999</v>
      </c>
      <c r="D1107" s="17"/>
      <c r="E1107" s="17"/>
      <c r="F1107" s="18"/>
    </row>
    <row r="1108" spans="1:6">
      <c r="A1108" t="s">
        <v>33</v>
      </c>
      <c r="B1108" s="16">
        <v>45084</v>
      </c>
      <c r="C1108" s="15">
        <v>166.90289999999999</v>
      </c>
      <c r="D1108" s="15"/>
      <c r="E1108" s="15"/>
      <c r="F1108" s="16"/>
    </row>
    <row r="1109" spans="1:6">
      <c r="A1109" t="s">
        <v>33</v>
      </c>
      <c r="B1109" s="18">
        <v>45085</v>
      </c>
      <c r="C1109" s="17">
        <v>166.26750000000001</v>
      </c>
      <c r="D1109" s="17"/>
      <c r="E1109" s="17"/>
      <c r="F1109" s="18"/>
    </row>
    <row r="1110" spans="1:6">
      <c r="A1110" t="s">
        <v>33</v>
      </c>
      <c r="B1110" s="16">
        <v>45086</v>
      </c>
      <c r="C1110" s="15">
        <v>166.8912</v>
      </c>
      <c r="D1110" s="15"/>
      <c r="E1110" s="15"/>
      <c r="F1110" s="16"/>
    </row>
    <row r="1111" spans="1:6">
      <c r="A1111" t="s">
        <v>33</v>
      </c>
      <c r="B1111" s="18">
        <v>45089</v>
      </c>
      <c r="C1111" s="17">
        <v>167.95150000000001</v>
      </c>
      <c r="D1111" s="17"/>
      <c r="E1111" s="17"/>
      <c r="F1111" s="18"/>
    </row>
    <row r="1112" spans="1:6">
      <c r="A1112" t="s">
        <v>33</v>
      </c>
      <c r="B1112" s="16">
        <v>45090</v>
      </c>
      <c r="C1112" s="15">
        <v>169.25890000000001</v>
      </c>
      <c r="D1112" s="15"/>
      <c r="E1112" s="15"/>
      <c r="F1112" s="16"/>
    </row>
    <row r="1113" spans="1:6">
      <c r="A1113" t="s">
        <v>33</v>
      </c>
      <c r="B1113" s="18">
        <v>45091</v>
      </c>
      <c r="C1113" s="17">
        <v>169.48869999999999</v>
      </c>
      <c r="D1113" s="17"/>
      <c r="E1113" s="17"/>
      <c r="F1113" s="18"/>
    </row>
    <row r="1114" spans="1:6">
      <c r="A1114" t="s">
        <v>33</v>
      </c>
      <c r="B1114" s="16">
        <v>45092</v>
      </c>
      <c r="C1114" s="15">
        <v>169.5943</v>
      </c>
      <c r="D1114" s="15"/>
      <c r="E1114" s="15"/>
      <c r="F1114" s="16"/>
    </row>
    <row r="1115" spans="1:6">
      <c r="A1115" t="s">
        <v>33</v>
      </c>
      <c r="B1115" s="18">
        <v>45093</v>
      </c>
      <c r="C1115" s="17">
        <v>170.27860000000001</v>
      </c>
      <c r="D1115" s="17"/>
      <c r="E1115" s="17"/>
      <c r="F1115" s="18"/>
    </row>
    <row r="1116" spans="1:6">
      <c r="A1116" t="s">
        <v>33</v>
      </c>
      <c r="B1116" s="16">
        <v>45096</v>
      </c>
      <c r="C1116" s="15">
        <v>170.5394</v>
      </c>
      <c r="D1116" s="15"/>
      <c r="E1116" s="15"/>
      <c r="F1116" s="16"/>
    </row>
    <row r="1117" spans="1:6">
      <c r="A1117" t="s">
        <v>33</v>
      </c>
      <c r="B1117" s="18">
        <v>45097</v>
      </c>
      <c r="C1117" s="17">
        <v>171.1507</v>
      </c>
      <c r="D1117" s="17"/>
      <c r="E1117" s="17"/>
      <c r="F1117" s="18"/>
    </row>
    <row r="1118" spans="1:6">
      <c r="A1118" t="s">
        <v>33</v>
      </c>
      <c r="B1118" s="16">
        <v>45098</v>
      </c>
      <c r="C1118" s="15">
        <v>171.33619999999999</v>
      </c>
      <c r="D1118" s="15"/>
      <c r="E1118" s="15"/>
      <c r="F1118" s="16"/>
    </row>
    <row r="1119" spans="1:6">
      <c r="A1119" t="s">
        <v>33</v>
      </c>
      <c r="B1119" s="18">
        <v>45099</v>
      </c>
      <c r="C1119" s="17">
        <v>170.2347</v>
      </c>
      <c r="D1119" s="17"/>
      <c r="E1119" s="17"/>
      <c r="F1119" s="18"/>
    </row>
    <row r="1120" spans="1:6">
      <c r="A1120" t="s">
        <v>33</v>
      </c>
      <c r="B1120" s="16">
        <v>45100</v>
      </c>
      <c r="C1120" s="15">
        <v>168.98570000000001</v>
      </c>
      <c r="D1120" s="15"/>
      <c r="E1120" s="15"/>
      <c r="F1120" s="16"/>
    </row>
    <row r="1121" spans="1:6">
      <c r="A1121" t="s">
        <v>33</v>
      </c>
      <c r="B1121" s="18">
        <v>45103</v>
      </c>
      <c r="C1121" s="17">
        <v>169.89179999999999</v>
      </c>
      <c r="D1121" s="17"/>
      <c r="E1121" s="17"/>
      <c r="F1121" s="18"/>
    </row>
    <row r="1122" spans="1:6">
      <c r="A1122" t="s">
        <v>33</v>
      </c>
      <c r="B1122" s="16">
        <v>45104</v>
      </c>
      <c r="C1122" s="15">
        <v>170.738</v>
      </c>
      <c r="D1122" s="15"/>
      <c r="E1122" s="15"/>
      <c r="F1122" s="16"/>
    </row>
    <row r="1123" spans="1:6">
      <c r="A1123" t="s">
        <v>33</v>
      </c>
      <c r="B1123" s="18">
        <v>45105</v>
      </c>
      <c r="C1123" s="17">
        <v>170.7499</v>
      </c>
      <c r="D1123" s="17"/>
      <c r="E1123" s="17"/>
      <c r="F1123" s="18"/>
    </row>
    <row r="1124" spans="1:6">
      <c r="A1124" t="s">
        <v>33</v>
      </c>
      <c r="B1124" s="16">
        <v>45107</v>
      </c>
      <c r="C1124" s="15">
        <v>171.13390000000001</v>
      </c>
      <c r="D1124" s="15"/>
      <c r="E1124" s="15"/>
      <c r="F1124" s="16"/>
    </row>
    <row r="1125" spans="1:6">
      <c r="A1125" t="s">
        <v>33</v>
      </c>
      <c r="B1125" s="18">
        <v>45110</v>
      </c>
      <c r="C1125" s="17">
        <v>172.96180000000001</v>
      </c>
      <c r="D1125" s="17"/>
      <c r="E1125" s="17"/>
      <c r="F1125" s="18"/>
    </row>
    <row r="1126" spans="1:6">
      <c r="A1126" t="s">
        <v>33</v>
      </c>
      <c r="B1126" s="16">
        <v>45111</v>
      </c>
      <c r="C1126" s="15">
        <v>172.87020000000001</v>
      </c>
      <c r="D1126" s="15"/>
      <c r="E1126" s="15"/>
      <c r="F1126" s="16"/>
    </row>
    <row r="1127" spans="1:6">
      <c r="A1127" t="s">
        <v>33</v>
      </c>
      <c r="B1127" s="18">
        <v>45112</v>
      </c>
      <c r="C1127" s="17">
        <v>173.42140000000001</v>
      </c>
      <c r="D1127" s="17"/>
      <c r="E1127" s="17"/>
      <c r="F1127" s="18"/>
    </row>
    <row r="1128" spans="1:6">
      <c r="A1128" t="s">
        <v>33</v>
      </c>
      <c r="B1128" s="16">
        <v>45113</v>
      </c>
      <c r="C1128" s="15">
        <v>174.74979999999999</v>
      </c>
      <c r="D1128" s="15"/>
      <c r="E1128" s="15"/>
      <c r="F1128" s="16"/>
    </row>
    <row r="1129" spans="1:6">
      <c r="A1129" t="s">
        <v>33</v>
      </c>
      <c r="B1129" s="18">
        <v>45114</v>
      </c>
      <c r="C1129" s="17">
        <v>174.00530000000001</v>
      </c>
      <c r="D1129" s="17"/>
      <c r="E1129" s="17"/>
      <c r="F1129" s="18"/>
    </row>
    <row r="1130" spans="1:6">
      <c r="A1130" t="s">
        <v>33</v>
      </c>
      <c r="B1130" s="16">
        <v>45117</v>
      </c>
      <c r="C1130" s="15">
        <v>173.9811</v>
      </c>
      <c r="D1130" s="15"/>
      <c r="E1130" s="15"/>
      <c r="F1130" s="16"/>
    </row>
    <row r="1131" spans="1:6">
      <c r="A1131" t="s">
        <v>33</v>
      </c>
      <c r="B1131" s="18">
        <v>45118</v>
      </c>
      <c r="C1131" s="17">
        <v>175.30430000000001</v>
      </c>
      <c r="D1131" s="17"/>
      <c r="E1131" s="17"/>
      <c r="F1131" s="18"/>
    </row>
    <row r="1132" spans="1:6">
      <c r="A1132" t="s">
        <v>33</v>
      </c>
      <c r="B1132" s="16">
        <v>45119</v>
      </c>
      <c r="C1132" s="15">
        <v>175.733</v>
      </c>
      <c r="D1132" s="15"/>
      <c r="E1132" s="15"/>
      <c r="F1132" s="16"/>
    </row>
    <row r="1133" spans="1:6">
      <c r="A1133" t="s">
        <v>33</v>
      </c>
      <c r="B1133" s="18">
        <v>45120</v>
      </c>
      <c r="C1133" s="17">
        <v>173.81200000000001</v>
      </c>
      <c r="D1133" s="17"/>
      <c r="E1133" s="17"/>
      <c r="F1133" s="18"/>
    </row>
    <row r="1134" spans="1:6">
      <c r="A1134" t="s">
        <v>33</v>
      </c>
      <c r="B1134" s="16">
        <v>45121</v>
      </c>
      <c r="C1134" s="15">
        <v>176.53370000000001</v>
      </c>
      <c r="D1134" s="15"/>
      <c r="E1134" s="15"/>
      <c r="F1134" s="16"/>
    </row>
    <row r="1135" spans="1:6">
      <c r="A1135" t="s">
        <v>33</v>
      </c>
      <c r="B1135" s="18">
        <v>45124</v>
      </c>
      <c r="C1135" s="17">
        <v>178.46279999999999</v>
      </c>
      <c r="D1135" s="17"/>
      <c r="E1135" s="17"/>
      <c r="F1135" s="18"/>
    </row>
    <row r="1136" spans="1:6">
      <c r="A1136" t="s">
        <v>33</v>
      </c>
      <c r="B1136" s="16">
        <v>45125</v>
      </c>
      <c r="C1136" s="15">
        <v>178.3526</v>
      </c>
      <c r="D1136" s="15"/>
      <c r="E1136" s="15"/>
      <c r="F1136" s="16"/>
    </row>
    <row r="1137" spans="1:6">
      <c r="A1137" t="s">
        <v>33</v>
      </c>
      <c r="B1137" s="18">
        <v>45126</v>
      </c>
      <c r="C1137" s="17">
        <v>180.06020000000001</v>
      </c>
      <c r="D1137" s="17"/>
      <c r="E1137" s="17"/>
      <c r="F1137" s="18"/>
    </row>
    <row r="1138" spans="1:6">
      <c r="A1138" t="s">
        <v>33</v>
      </c>
      <c r="B1138" s="16">
        <v>45127</v>
      </c>
      <c r="C1138" s="15">
        <v>180.90199999999999</v>
      </c>
      <c r="D1138" s="15"/>
      <c r="E1138" s="15"/>
      <c r="F1138" s="16"/>
    </row>
    <row r="1139" spans="1:6">
      <c r="A1139" t="s">
        <v>33</v>
      </c>
      <c r="B1139" s="18">
        <v>45128</v>
      </c>
      <c r="C1139" s="17">
        <v>180.37360000000001</v>
      </c>
      <c r="D1139" s="17"/>
      <c r="E1139" s="17"/>
      <c r="F1139" s="18"/>
    </row>
    <row r="1140" spans="1:6">
      <c r="A1140" t="s">
        <v>33</v>
      </c>
      <c r="B1140" s="16">
        <v>45131</v>
      </c>
      <c r="C1140" s="15">
        <v>180.12119999999999</v>
      </c>
      <c r="D1140" s="15"/>
      <c r="E1140" s="15"/>
      <c r="F1140" s="16"/>
    </row>
    <row r="1141" spans="1:6">
      <c r="A1141" t="s">
        <v>33</v>
      </c>
      <c r="B1141" s="18">
        <v>45132</v>
      </c>
      <c r="C1141" s="17">
        <v>181.27500000000001</v>
      </c>
      <c r="D1141" s="17"/>
      <c r="E1141" s="17"/>
      <c r="F1141" s="18"/>
    </row>
    <row r="1142" spans="1:6">
      <c r="A1142" t="s">
        <v>33</v>
      </c>
      <c r="B1142" s="16">
        <v>45133</v>
      </c>
      <c r="C1142" s="15">
        <v>182.14490000000001</v>
      </c>
      <c r="D1142" s="15"/>
      <c r="E1142" s="15"/>
      <c r="F1142" s="16"/>
    </row>
    <row r="1143" spans="1:6">
      <c r="A1143" t="s">
        <v>33</v>
      </c>
      <c r="B1143" s="18">
        <v>45134</v>
      </c>
      <c r="C1143" s="17">
        <v>181.584</v>
      </c>
      <c r="D1143" s="17"/>
      <c r="E1143" s="17"/>
      <c r="F1143" s="18"/>
    </row>
    <row r="1144" spans="1:6">
      <c r="A1144" t="s">
        <v>33</v>
      </c>
      <c r="B1144" s="16">
        <v>45135</v>
      </c>
      <c r="C1144" s="15">
        <v>182.48439999999999</v>
      </c>
      <c r="D1144" s="15"/>
      <c r="E1144" s="15"/>
      <c r="F1144" s="16"/>
    </row>
    <row r="1145" spans="1:6">
      <c r="A1145" t="s">
        <v>33</v>
      </c>
      <c r="B1145" s="18">
        <v>45138</v>
      </c>
      <c r="C1145" s="17">
        <v>185.5103</v>
      </c>
      <c r="D1145" s="17"/>
      <c r="E1145" s="17"/>
      <c r="F1145" s="18"/>
    </row>
    <row r="1146" spans="1:6">
      <c r="A1146" t="s">
        <v>33</v>
      </c>
      <c r="B1146" s="16">
        <v>45139</v>
      </c>
      <c r="C1146" s="15">
        <v>185.89359999999999</v>
      </c>
      <c r="D1146" s="15"/>
      <c r="E1146" s="15"/>
      <c r="F1146" s="16"/>
    </row>
    <row r="1147" spans="1:6">
      <c r="A1147" t="s">
        <v>33</v>
      </c>
      <c r="B1147" s="18">
        <v>45140</v>
      </c>
      <c r="C1147" s="17">
        <v>182.7072</v>
      </c>
      <c r="D1147" s="17"/>
      <c r="E1147" s="17"/>
      <c r="F1147" s="18"/>
    </row>
    <row r="1148" spans="1:6">
      <c r="A1148" t="s">
        <v>33</v>
      </c>
      <c r="B1148" s="16">
        <v>45141</v>
      </c>
      <c r="C1148" s="15">
        <v>183.73269999999999</v>
      </c>
      <c r="D1148" s="15"/>
      <c r="E1148" s="15"/>
      <c r="F1148" s="16"/>
    </row>
    <row r="1149" spans="1:6">
      <c r="A1149" t="s">
        <v>33</v>
      </c>
      <c r="B1149" s="18">
        <v>45142</v>
      </c>
      <c r="C1149" s="17">
        <v>184.93440000000001</v>
      </c>
      <c r="D1149" s="17"/>
      <c r="E1149" s="17"/>
      <c r="F1149" s="18"/>
    </row>
    <row r="1150" spans="1:6">
      <c r="A1150" t="s">
        <v>33</v>
      </c>
      <c r="B1150" s="16">
        <v>45145</v>
      </c>
      <c r="C1150" s="15">
        <v>185.9247</v>
      </c>
      <c r="D1150" s="15"/>
      <c r="E1150" s="15"/>
      <c r="F1150" s="16"/>
    </row>
    <row r="1151" spans="1:6">
      <c r="A1151" t="s">
        <v>33</v>
      </c>
      <c r="B1151" s="18">
        <v>45146</v>
      </c>
      <c r="C1151" s="17">
        <v>185.6104</v>
      </c>
      <c r="D1151" s="17"/>
      <c r="E1151" s="17"/>
      <c r="F1151" s="18"/>
    </row>
    <row r="1152" spans="1:6">
      <c r="A1152" t="s">
        <v>33</v>
      </c>
      <c r="B1152" s="16">
        <v>45147</v>
      </c>
      <c r="C1152" s="15">
        <v>186.65379999999999</v>
      </c>
      <c r="D1152" s="15"/>
      <c r="E1152" s="15"/>
      <c r="F1152" s="16"/>
    </row>
    <row r="1153" spans="1:6">
      <c r="A1153" t="s">
        <v>33</v>
      </c>
      <c r="B1153" s="18">
        <v>45148</v>
      </c>
      <c r="C1153" s="17">
        <v>186.85550000000001</v>
      </c>
      <c r="D1153" s="17"/>
      <c r="E1153" s="17"/>
      <c r="F1153" s="18"/>
    </row>
    <row r="1154" spans="1:6">
      <c r="A1154" t="s">
        <v>33</v>
      </c>
      <c r="B1154" s="16">
        <v>45149</v>
      </c>
      <c r="C1154" s="15">
        <v>187.3716</v>
      </c>
      <c r="D1154" s="15"/>
      <c r="E1154" s="15"/>
      <c r="F1154" s="16"/>
    </row>
    <row r="1155" spans="1:6">
      <c r="A1155" t="s">
        <v>33</v>
      </c>
      <c r="B1155" s="18">
        <v>45152</v>
      </c>
      <c r="C1155" s="17">
        <v>186.298</v>
      </c>
      <c r="D1155" s="17"/>
      <c r="E1155" s="17"/>
      <c r="F1155" s="18"/>
    </row>
    <row r="1156" spans="1:6">
      <c r="A1156" t="s">
        <v>33</v>
      </c>
      <c r="B1156" s="16">
        <v>45154</v>
      </c>
      <c r="C1156" s="15">
        <v>186.4873</v>
      </c>
      <c r="D1156" s="15"/>
      <c r="E1156" s="15"/>
      <c r="F1156" s="16"/>
    </row>
    <row r="1157" spans="1:6">
      <c r="A1157" t="s">
        <v>33</v>
      </c>
      <c r="B1157" s="18">
        <v>45155</v>
      </c>
      <c r="C1157" s="17">
        <v>186.68729999999999</v>
      </c>
      <c r="D1157" s="17"/>
      <c r="E1157" s="17"/>
      <c r="F1157" s="18"/>
    </row>
    <row r="1158" spans="1:6">
      <c r="A1158" t="s">
        <v>33</v>
      </c>
      <c r="B1158" s="16">
        <v>45156</v>
      </c>
      <c r="C1158" s="15">
        <v>186.7208</v>
      </c>
      <c r="D1158" s="15"/>
      <c r="E1158" s="15"/>
      <c r="F1158" s="16"/>
    </row>
    <row r="1159" spans="1:6">
      <c r="A1159" t="s">
        <v>33</v>
      </c>
      <c r="B1159" s="18">
        <v>45159</v>
      </c>
      <c r="C1159" s="17">
        <v>187.9717</v>
      </c>
      <c r="D1159" s="17"/>
      <c r="E1159" s="17"/>
      <c r="F1159" s="18"/>
    </row>
    <row r="1160" spans="1:6">
      <c r="A1160" t="s">
        <v>33</v>
      </c>
      <c r="B1160" s="16">
        <v>45160</v>
      </c>
      <c r="C1160" s="15">
        <v>189.2577</v>
      </c>
      <c r="D1160" s="15"/>
      <c r="E1160" s="15"/>
      <c r="F1160" s="16"/>
    </row>
    <row r="1161" spans="1:6">
      <c r="A1161" t="s">
        <v>33</v>
      </c>
      <c r="B1161" s="18">
        <v>45161</v>
      </c>
      <c r="C1161" s="17">
        <v>190.40899999999999</v>
      </c>
      <c r="D1161" s="17"/>
      <c r="E1161" s="17"/>
      <c r="F1161" s="18"/>
    </row>
    <row r="1162" spans="1:6">
      <c r="A1162" t="s">
        <v>33</v>
      </c>
      <c r="B1162" s="16">
        <v>45162</v>
      </c>
      <c r="C1162" s="15">
        <v>189.70500000000001</v>
      </c>
      <c r="D1162" s="15"/>
      <c r="E1162" s="15"/>
      <c r="F1162" s="16"/>
    </row>
    <row r="1163" spans="1:6">
      <c r="A1163" t="s">
        <v>33</v>
      </c>
      <c r="B1163" s="18">
        <v>45163</v>
      </c>
      <c r="C1163" s="17">
        <v>188.327</v>
      </c>
      <c r="D1163" s="17"/>
      <c r="E1163" s="17"/>
      <c r="F1163" s="18"/>
    </row>
    <row r="1164" spans="1:6">
      <c r="A1164" t="s">
        <v>33</v>
      </c>
      <c r="B1164" s="16">
        <v>45166</v>
      </c>
      <c r="C1164" s="15">
        <v>190.1437</v>
      </c>
      <c r="D1164" s="15"/>
      <c r="E1164" s="15"/>
      <c r="F1164" s="16"/>
    </row>
    <row r="1165" spans="1:6">
      <c r="A1165" t="s">
        <v>33</v>
      </c>
      <c r="B1165" s="18">
        <v>45167</v>
      </c>
      <c r="C1165" s="17">
        <v>191.0341</v>
      </c>
      <c r="D1165" s="17"/>
      <c r="E1165" s="17"/>
      <c r="F1165" s="18"/>
    </row>
    <row r="1166" spans="1:6">
      <c r="A1166" t="s">
        <v>33</v>
      </c>
      <c r="B1166" s="16">
        <v>45168</v>
      </c>
      <c r="C1166" s="15">
        <v>192.15710000000001</v>
      </c>
      <c r="D1166" s="15"/>
      <c r="E1166" s="15"/>
      <c r="F1166" s="16"/>
    </row>
    <row r="1167" spans="1:6">
      <c r="A1167" t="s">
        <v>33</v>
      </c>
      <c r="B1167" s="18">
        <v>45169</v>
      </c>
      <c r="C1167" s="17">
        <v>193.20769999999999</v>
      </c>
      <c r="D1167" s="17"/>
      <c r="E1167" s="17"/>
      <c r="F1167" s="18"/>
    </row>
    <row r="1168" spans="1:6">
      <c r="A1168" t="s">
        <v>33</v>
      </c>
      <c r="B1168" s="16">
        <v>45170</v>
      </c>
      <c r="C1168" s="15">
        <v>195.75739999999999</v>
      </c>
      <c r="D1168" s="15"/>
      <c r="E1168" s="15"/>
      <c r="F1168" s="16"/>
    </row>
    <row r="1169" spans="1:6">
      <c r="A1169" t="s">
        <v>33</v>
      </c>
      <c r="B1169" s="18">
        <v>45173</v>
      </c>
      <c r="C1169" s="17">
        <v>196.9171</v>
      </c>
      <c r="D1169" s="17"/>
      <c r="E1169" s="17"/>
      <c r="F1169" s="18"/>
    </row>
    <row r="1170" spans="1:6">
      <c r="A1170" t="s">
        <v>33</v>
      </c>
      <c r="B1170" s="16">
        <v>45174</v>
      </c>
      <c r="C1170" s="15">
        <v>197.65020000000001</v>
      </c>
      <c r="D1170" s="15"/>
      <c r="E1170" s="15"/>
      <c r="F1170" s="16"/>
    </row>
    <row r="1171" spans="1:6">
      <c r="A1171" t="s">
        <v>33</v>
      </c>
      <c r="B1171" s="18">
        <v>45175</v>
      </c>
      <c r="C1171" s="17">
        <v>197.13460000000001</v>
      </c>
      <c r="D1171" s="17"/>
      <c r="E1171" s="17"/>
      <c r="F1171" s="18"/>
    </row>
    <row r="1172" spans="1:6">
      <c r="A1172" t="s">
        <v>33</v>
      </c>
      <c r="B1172" s="16">
        <v>45176</v>
      </c>
      <c r="C1172" s="15">
        <v>198.4615</v>
      </c>
      <c r="D1172" s="15"/>
      <c r="E1172" s="15"/>
      <c r="F1172" s="16"/>
    </row>
    <row r="1173" spans="1:6">
      <c r="A1173" t="s">
        <v>33</v>
      </c>
      <c r="B1173" s="18">
        <v>45177</v>
      </c>
      <c r="C1173" s="17">
        <v>199.81790000000001</v>
      </c>
      <c r="D1173" s="17"/>
      <c r="E1173" s="17"/>
      <c r="F1173" s="18"/>
    </row>
    <row r="1174" spans="1:6">
      <c r="A1174" t="s">
        <v>33</v>
      </c>
      <c r="B1174" s="16">
        <v>45180</v>
      </c>
      <c r="C1174" s="15">
        <v>201.50880000000001</v>
      </c>
      <c r="D1174" s="15"/>
      <c r="E1174" s="15"/>
      <c r="F1174" s="16"/>
    </row>
    <row r="1175" spans="1:6">
      <c r="A1175" t="s">
        <v>33</v>
      </c>
      <c r="B1175" s="18">
        <v>45181</v>
      </c>
      <c r="C1175" s="17">
        <v>193.5642</v>
      </c>
      <c r="D1175" s="17"/>
      <c r="E1175" s="17"/>
      <c r="F1175" s="18"/>
    </row>
    <row r="1176" spans="1:6">
      <c r="A1176" t="s">
        <v>33</v>
      </c>
      <c r="B1176" s="16">
        <v>45182</v>
      </c>
      <c r="C1176" s="15">
        <v>195.5729</v>
      </c>
      <c r="D1176" s="15"/>
      <c r="E1176" s="15"/>
      <c r="F1176" s="16"/>
    </row>
    <row r="1177" spans="1:6">
      <c r="A1177" t="s">
        <v>33</v>
      </c>
      <c r="B1177" s="18">
        <v>45183</v>
      </c>
      <c r="C1177" s="17">
        <v>196.92699999999999</v>
      </c>
      <c r="D1177" s="17"/>
      <c r="E1177" s="17"/>
      <c r="F1177" s="18"/>
    </row>
    <row r="1178" spans="1:6">
      <c r="A1178" t="s">
        <v>33</v>
      </c>
      <c r="B1178" s="16">
        <v>45184</v>
      </c>
      <c r="C1178" s="15">
        <v>196.977</v>
      </c>
      <c r="D1178" s="15"/>
      <c r="E1178" s="15"/>
      <c r="F1178" s="16"/>
    </row>
    <row r="1179" spans="1:6">
      <c r="A1179" t="s">
        <v>33</v>
      </c>
      <c r="B1179" s="18">
        <v>45187</v>
      </c>
      <c r="C1179" s="17">
        <v>195.87880000000001</v>
      </c>
      <c r="D1179" s="17"/>
      <c r="E1179" s="17"/>
      <c r="F1179" s="18"/>
    </row>
    <row r="1180" spans="1:6">
      <c r="A1180" t="s">
        <v>33</v>
      </c>
      <c r="B1180" s="16">
        <v>45189</v>
      </c>
      <c r="C1180" s="15">
        <v>194.04839999999999</v>
      </c>
      <c r="D1180" s="15"/>
      <c r="E1180" s="15"/>
      <c r="F1180" s="16"/>
    </row>
    <row r="1181" spans="1:6">
      <c r="A1181" t="s">
        <v>33</v>
      </c>
      <c r="B1181" s="18">
        <v>45190</v>
      </c>
      <c r="C1181" s="17">
        <v>192.18770000000001</v>
      </c>
      <c r="D1181" s="17"/>
      <c r="E1181" s="17"/>
      <c r="F1181" s="18"/>
    </row>
    <row r="1182" spans="1:6">
      <c r="A1182" t="s">
        <v>33</v>
      </c>
      <c r="B1182" s="16">
        <v>45191</v>
      </c>
      <c r="C1182" s="15">
        <v>192.72059999999999</v>
      </c>
      <c r="D1182" s="15"/>
      <c r="E1182" s="15"/>
      <c r="F1182" s="16"/>
    </row>
    <row r="1183" spans="1:6">
      <c r="A1183" t="s">
        <v>33</v>
      </c>
      <c r="B1183" s="18">
        <v>45194</v>
      </c>
      <c r="C1183" s="17">
        <v>193.79949999999999</v>
      </c>
      <c r="D1183" s="17"/>
      <c r="E1183" s="17"/>
      <c r="F1183" s="18"/>
    </row>
    <row r="1184" spans="1:6">
      <c r="A1184" t="s">
        <v>33</v>
      </c>
      <c r="B1184" s="16">
        <v>45195</v>
      </c>
      <c r="C1184" s="15">
        <v>194.22569999999999</v>
      </c>
      <c r="D1184" s="15"/>
      <c r="E1184" s="15"/>
      <c r="F1184" s="16"/>
    </row>
    <row r="1185" spans="1:6">
      <c r="A1185" t="s">
        <v>33</v>
      </c>
      <c r="B1185" s="18">
        <v>45196</v>
      </c>
      <c r="C1185" s="17">
        <v>195.3201</v>
      </c>
      <c r="D1185" s="17"/>
      <c r="E1185" s="17"/>
      <c r="F1185" s="18"/>
    </row>
    <row r="1186" spans="1:6">
      <c r="A1186" t="s">
        <v>33</v>
      </c>
      <c r="B1186" s="16">
        <v>45198</v>
      </c>
      <c r="C1186" s="15">
        <v>195.9769</v>
      </c>
      <c r="D1186" s="15"/>
      <c r="E1186" s="15"/>
      <c r="F1186" s="16"/>
    </row>
    <row r="1187" spans="1:6">
      <c r="A1187" t="s">
        <v>33</v>
      </c>
      <c r="B1187" s="18">
        <v>45202</v>
      </c>
      <c r="C1187" s="17">
        <v>196.62819999999999</v>
      </c>
      <c r="D1187" s="17"/>
      <c r="E1187" s="17"/>
      <c r="F1187" s="18"/>
    </row>
    <row r="1188" spans="1:6">
      <c r="A1188" t="s">
        <v>33</v>
      </c>
      <c r="B1188" s="16">
        <v>45203</v>
      </c>
      <c r="C1188" s="15">
        <v>194.64070000000001</v>
      </c>
      <c r="D1188" s="15"/>
      <c r="E1188" s="15"/>
      <c r="F1188" s="16"/>
    </row>
    <row r="1189" spans="1:6">
      <c r="A1189" t="s">
        <v>33</v>
      </c>
      <c r="B1189" s="18">
        <v>45204</v>
      </c>
      <c r="C1189" s="17">
        <v>194.99879999999999</v>
      </c>
      <c r="D1189" s="17"/>
      <c r="E1189" s="17"/>
      <c r="F1189" s="18"/>
    </row>
    <row r="1190" spans="1:6">
      <c r="A1190" t="s">
        <v>33</v>
      </c>
      <c r="B1190" s="16">
        <v>45205</v>
      </c>
      <c r="C1190" s="15">
        <v>196.71129999999999</v>
      </c>
      <c r="D1190" s="15"/>
      <c r="E1190" s="15"/>
      <c r="F1190" s="16"/>
    </row>
    <row r="1191" spans="1:6">
      <c r="A1191" t="s">
        <v>33</v>
      </c>
      <c r="B1191" s="18">
        <v>45208</v>
      </c>
      <c r="C1191" s="17">
        <v>192.66759999999999</v>
      </c>
      <c r="D1191" s="17"/>
      <c r="E1191" s="17"/>
      <c r="F1191" s="18"/>
    </row>
    <row r="1192" spans="1:6">
      <c r="A1192" t="s">
        <v>33</v>
      </c>
      <c r="B1192" s="16">
        <v>45209</v>
      </c>
      <c r="C1192" s="15">
        <v>195.5308</v>
      </c>
      <c r="D1192" s="15"/>
      <c r="E1192" s="15"/>
      <c r="F1192" s="16"/>
    </row>
    <row r="1193" spans="1:6">
      <c r="A1193" t="s">
        <v>33</v>
      </c>
      <c r="B1193" s="18">
        <v>45210</v>
      </c>
      <c r="C1193" s="17">
        <v>196.3389</v>
      </c>
      <c r="D1193" s="17"/>
      <c r="E1193" s="17"/>
      <c r="F1193" s="18"/>
    </row>
    <row r="1194" spans="1:6">
      <c r="A1194" t="s">
        <v>33</v>
      </c>
      <c r="B1194" s="16">
        <v>45211</v>
      </c>
      <c r="C1194" s="15">
        <v>197.64949999999999</v>
      </c>
      <c r="D1194" s="15"/>
      <c r="E1194" s="15"/>
      <c r="F1194" s="16"/>
    </row>
    <row r="1195" spans="1:6">
      <c r="A1195" t="s">
        <v>33</v>
      </c>
      <c r="B1195" s="18">
        <v>45212</v>
      </c>
      <c r="C1195" s="17">
        <v>197.58260000000001</v>
      </c>
      <c r="D1195" s="17"/>
      <c r="E1195" s="17"/>
      <c r="F1195" s="18"/>
    </row>
    <row r="1196" spans="1:6">
      <c r="A1196" t="s">
        <v>33</v>
      </c>
      <c r="B1196" s="16">
        <v>45215</v>
      </c>
      <c r="C1196" s="15">
        <v>197.643</v>
      </c>
      <c r="D1196" s="15"/>
      <c r="E1196" s="15"/>
      <c r="F1196" s="16"/>
    </row>
    <row r="1197" spans="1:6">
      <c r="A1197" t="s">
        <v>33</v>
      </c>
      <c r="B1197" s="18">
        <v>45216</v>
      </c>
      <c r="C1197" s="17">
        <v>198.24100000000001</v>
      </c>
      <c r="D1197" s="17"/>
      <c r="E1197" s="17"/>
      <c r="F1197" s="18"/>
    </row>
    <row r="1198" spans="1:6">
      <c r="A1198" t="s">
        <v>33</v>
      </c>
      <c r="B1198" s="16">
        <v>45217</v>
      </c>
      <c r="C1198" s="15">
        <v>196.96190000000001</v>
      </c>
      <c r="D1198" s="15"/>
      <c r="E1198" s="15"/>
      <c r="F1198" s="16"/>
    </row>
    <row r="1199" spans="1:6">
      <c r="A1199" t="s">
        <v>33</v>
      </c>
      <c r="B1199" s="18">
        <v>45218</v>
      </c>
      <c r="C1199" s="17">
        <v>197.21129999999999</v>
      </c>
      <c r="D1199" s="17"/>
      <c r="E1199" s="17"/>
      <c r="F1199" s="18"/>
    </row>
    <row r="1200" spans="1:6">
      <c r="A1200" t="s">
        <v>33</v>
      </c>
      <c r="B1200" s="16">
        <v>45219</v>
      </c>
      <c r="C1200" s="15">
        <v>195.13460000000001</v>
      </c>
      <c r="D1200" s="15"/>
      <c r="E1200" s="15"/>
      <c r="F1200" s="16"/>
    </row>
    <row r="1201" spans="1:6">
      <c r="A1201" t="s">
        <v>33</v>
      </c>
      <c r="B1201" s="18">
        <v>45222</v>
      </c>
      <c r="C1201" s="17">
        <v>187.09219999999999</v>
      </c>
      <c r="D1201" s="17"/>
      <c r="E1201" s="17"/>
      <c r="F1201" s="18"/>
    </row>
    <row r="1202" spans="1:6">
      <c r="A1202" t="s">
        <v>33</v>
      </c>
      <c r="B1202" s="16">
        <v>45224</v>
      </c>
      <c r="C1202" s="15">
        <v>186.11060000000001</v>
      </c>
      <c r="D1202" s="15"/>
      <c r="E1202" s="15"/>
      <c r="F1202" s="16"/>
    </row>
    <row r="1203" spans="1:6">
      <c r="A1203" t="s">
        <v>33</v>
      </c>
      <c r="B1203" s="18">
        <v>45225</v>
      </c>
      <c r="C1203" s="17">
        <v>185.33369999999999</v>
      </c>
      <c r="D1203" s="17"/>
      <c r="E1203" s="17"/>
      <c r="F1203" s="18"/>
    </row>
    <row r="1204" spans="1:6">
      <c r="A1204" t="s">
        <v>33</v>
      </c>
      <c r="B1204" s="16">
        <v>45226</v>
      </c>
      <c r="C1204" s="15">
        <v>189.62450000000001</v>
      </c>
      <c r="D1204" s="15"/>
      <c r="E1204" s="15"/>
      <c r="F1204" s="16"/>
    </row>
    <row r="1205" spans="1:6">
      <c r="A1205" t="s">
        <v>33</v>
      </c>
      <c r="B1205" s="18">
        <v>45229</v>
      </c>
      <c r="C1205" s="17">
        <v>190.11799999999999</v>
      </c>
      <c r="D1205" s="17"/>
      <c r="E1205" s="17"/>
      <c r="F1205" s="18"/>
    </row>
    <row r="1206" spans="1:6">
      <c r="A1206" t="s">
        <v>33</v>
      </c>
      <c r="B1206" s="16">
        <v>45230</v>
      </c>
      <c r="C1206" s="15">
        <v>190.31909999999999</v>
      </c>
      <c r="D1206" s="15"/>
      <c r="E1206" s="15"/>
      <c r="F1206" s="16"/>
    </row>
    <row r="1207" spans="1:6">
      <c r="A1207" t="s">
        <v>33</v>
      </c>
      <c r="B1207" s="18">
        <v>45231</v>
      </c>
      <c r="C1207" s="17">
        <v>189.54419999999999</v>
      </c>
      <c r="D1207" s="17"/>
      <c r="E1207" s="17"/>
      <c r="F1207" s="18"/>
    </row>
    <row r="1208" spans="1:6">
      <c r="A1208" t="s">
        <v>33</v>
      </c>
      <c r="B1208" s="16">
        <v>45232</v>
      </c>
      <c r="C1208" s="15">
        <v>191.1026</v>
      </c>
      <c r="D1208" s="15"/>
      <c r="E1208" s="15"/>
      <c r="F1208" s="16"/>
    </row>
    <row r="1209" spans="1:6">
      <c r="A1209" t="s">
        <v>33</v>
      </c>
      <c r="B1209" s="18">
        <v>45233</v>
      </c>
      <c r="C1209" s="17">
        <v>192.3937</v>
      </c>
      <c r="D1209" s="17"/>
      <c r="E1209" s="17"/>
      <c r="F1209" s="18"/>
    </row>
    <row r="1210" spans="1:6">
      <c r="A1210" t="s">
        <v>33</v>
      </c>
      <c r="B1210" s="16">
        <v>45236</v>
      </c>
      <c r="C1210" s="15">
        <v>194.23840000000001</v>
      </c>
      <c r="D1210" s="15"/>
      <c r="E1210" s="15"/>
      <c r="F1210" s="16"/>
    </row>
    <row r="1211" spans="1:6">
      <c r="A1211" t="s">
        <v>33</v>
      </c>
      <c r="B1211" s="18">
        <v>45237</v>
      </c>
      <c r="C1211" s="17">
        <v>195.76329999999999</v>
      </c>
      <c r="D1211" s="17"/>
      <c r="E1211" s="17"/>
      <c r="F1211" s="18"/>
    </row>
    <row r="1212" spans="1:6">
      <c r="A1212" t="s">
        <v>33</v>
      </c>
      <c r="B1212" s="16">
        <v>45238</v>
      </c>
      <c r="C1212" s="15">
        <v>197.09270000000001</v>
      </c>
      <c r="D1212" s="15"/>
      <c r="E1212" s="15"/>
      <c r="F1212" s="16"/>
    </row>
    <row r="1213" spans="1:6">
      <c r="A1213" t="s">
        <v>33</v>
      </c>
      <c r="B1213" s="18">
        <v>45239</v>
      </c>
      <c r="C1213" s="17">
        <v>196.4034</v>
      </c>
      <c r="D1213" s="17"/>
      <c r="E1213" s="17"/>
      <c r="F1213" s="18"/>
    </row>
    <row r="1214" spans="1:6">
      <c r="A1214" t="s">
        <v>33</v>
      </c>
      <c r="B1214" s="16">
        <v>45240</v>
      </c>
      <c r="C1214" s="15">
        <v>197.51759999999999</v>
      </c>
      <c r="D1214" s="15"/>
      <c r="E1214" s="15"/>
      <c r="F1214" s="16"/>
    </row>
    <row r="1215" spans="1:6">
      <c r="A1215" t="s">
        <v>33</v>
      </c>
      <c r="B1215" s="18">
        <v>45243</v>
      </c>
      <c r="C1215" s="17">
        <v>200.80099999999999</v>
      </c>
      <c r="D1215" s="17"/>
      <c r="E1215" s="17"/>
      <c r="F1215" s="18"/>
    </row>
    <row r="1216" spans="1:6">
      <c r="A1216" t="s">
        <v>33</v>
      </c>
      <c r="B1216" s="16">
        <v>45245</v>
      </c>
      <c r="C1216" s="15">
        <v>202.49889999999999</v>
      </c>
      <c r="D1216" s="15"/>
      <c r="E1216" s="15"/>
      <c r="F1216" s="16"/>
    </row>
    <row r="1217" spans="1:6">
      <c r="A1217" t="s">
        <v>33</v>
      </c>
      <c r="B1217" s="18">
        <v>45246</v>
      </c>
      <c r="C1217" s="17">
        <v>202.56039999999999</v>
      </c>
      <c r="D1217" s="17"/>
      <c r="E1217" s="17"/>
      <c r="F1217" s="18"/>
    </row>
    <row r="1218" spans="1:6">
      <c r="A1218" t="s">
        <v>33</v>
      </c>
      <c r="B1218" s="16">
        <v>45247</v>
      </c>
      <c r="C1218" s="15">
        <v>202.73240000000001</v>
      </c>
      <c r="D1218" s="15"/>
      <c r="E1218" s="15"/>
      <c r="F1218" s="16"/>
    </row>
    <row r="1219" spans="1:6">
      <c r="A1219" t="s">
        <v>33</v>
      </c>
      <c r="B1219" s="18">
        <v>45250</v>
      </c>
      <c r="C1219" s="17">
        <v>202.50139999999999</v>
      </c>
      <c r="D1219" s="17"/>
      <c r="E1219" s="17"/>
      <c r="F1219" s="18"/>
    </row>
    <row r="1220" spans="1:6">
      <c r="A1220" t="s">
        <v>33</v>
      </c>
      <c r="B1220" s="16">
        <v>45251</v>
      </c>
      <c r="C1220" s="15">
        <v>203.4684</v>
      </c>
      <c r="D1220" s="15"/>
      <c r="E1220" s="15"/>
      <c r="F1220" s="16"/>
    </row>
    <row r="1221" spans="1:6">
      <c r="A1221" t="s">
        <v>33</v>
      </c>
      <c r="B1221" s="18">
        <v>45252</v>
      </c>
      <c r="C1221" s="17">
        <v>203.17400000000001</v>
      </c>
      <c r="D1221" s="17"/>
      <c r="E1221" s="17"/>
      <c r="F1221" s="18"/>
    </row>
    <row r="1222" spans="1:6">
      <c r="A1222" t="s">
        <v>33</v>
      </c>
      <c r="B1222" s="16">
        <v>45253</v>
      </c>
      <c r="C1222" s="15">
        <v>204.33</v>
      </c>
      <c r="D1222" s="15"/>
      <c r="E1222" s="15"/>
      <c r="F1222" s="16"/>
    </row>
    <row r="1223" spans="1:6">
      <c r="A1223" t="s">
        <v>33</v>
      </c>
      <c r="B1223" s="18">
        <v>45254</v>
      </c>
      <c r="C1223" s="17">
        <v>205.3749</v>
      </c>
      <c r="D1223" s="17"/>
      <c r="E1223" s="17"/>
      <c r="F1223" s="18"/>
    </row>
    <row r="1224" spans="1:6">
      <c r="A1224" t="s">
        <v>33</v>
      </c>
      <c r="B1224" s="16">
        <v>45258</v>
      </c>
      <c r="C1224" s="15">
        <v>207.03890000000001</v>
      </c>
      <c r="D1224" s="15"/>
      <c r="E1224" s="15"/>
      <c r="F1224" s="16"/>
    </row>
    <row r="1225" spans="1:6">
      <c r="A1225" t="s">
        <v>33</v>
      </c>
      <c r="B1225" s="18">
        <v>45259</v>
      </c>
      <c r="C1225" s="17">
        <v>208.51689999999999</v>
      </c>
      <c r="D1225" s="17"/>
      <c r="E1225" s="17"/>
      <c r="F1225" s="18"/>
    </row>
    <row r="1226" spans="1:6">
      <c r="A1226" t="s">
        <v>33</v>
      </c>
      <c r="B1226" s="16">
        <v>45260</v>
      </c>
      <c r="C1226" s="15">
        <v>210.33099999999999</v>
      </c>
      <c r="D1226" s="15"/>
      <c r="E1226" s="15"/>
      <c r="F1226" s="16"/>
    </row>
    <row r="1227" spans="1:6">
      <c r="A1227" t="s">
        <v>33</v>
      </c>
      <c r="B1227" s="18">
        <v>45261</v>
      </c>
      <c r="C1227" s="17">
        <v>211.55369999999999</v>
      </c>
      <c r="D1227" s="17"/>
      <c r="E1227" s="17"/>
      <c r="F1227" s="18"/>
    </row>
    <row r="1228" spans="1:6">
      <c r="A1228" t="s">
        <v>33</v>
      </c>
      <c r="B1228" s="16">
        <v>45264</v>
      </c>
      <c r="C1228" s="15">
        <v>214.72030000000001</v>
      </c>
      <c r="D1228" s="15"/>
      <c r="E1228" s="15"/>
      <c r="F1228" s="16"/>
    </row>
    <row r="1229" spans="1:6">
      <c r="A1229" t="s">
        <v>33</v>
      </c>
      <c r="B1229" s="18">
        <v>45265</v>
      </c>
      <c r="C1229" s="17">
        <v>216.18700000000001</v>
      </c>
      <c r="D1229" s="17"/>
      <c r="E1229" s="17"/>
      <c r="F1229" s="18"/>
    </row>
    <row r="1230" spans="1:6">
      <c r="A1230" t="s">
        <v>33</v>
      </c>
      <c r="B1230" s="16">
        <v>45266</v>
      </c>
      <c r="C1230" s="15">
        <v>216.97569999999999</v>
      </c>
      <c r="D1230" s="15"/>
      <c r="E1230" s="15"/>
      <c r="F1230" s="16"/>
    </row>
    <row r="1231" spans="1:6">
      <c r="A1231" t="s">
        <v>33</v>
      </c>
      <c r="B1231" s="18">
        <v>45267</v>
      </c>
      <c r="C1231" s="17">
        <v>217.3389</v>
      </c>
      <c r="D1231" s="17"/>
      <c r="E1231" s="17"/>
      <c r="F1231" s="18"/>
    </row>
    <row r="1232" spans="1:6">
      <c r="A1232" t="s">
        <v>33</v>
      </c>
      <c r="B1232" s="16">
        <v>45268</v>
      </c>
      <c r="C1232" s="15">
        <v>216.53360000000001</v>
      </c>
      <c r="D1232" s="15"/>
      <c r="E1232" s="15"/>
      <c r="F1232" s="16"/>
    </row>
    <row r="1233" spans="1:6">
      <c r="A1233" t="s">
        <v>33</v>
      </c>
      <c r="B1233" s="18">
        <v>45271</v>
      </c>
      <c r="C1233" s="17">
        <v>217.72880000000001</v>
      </c>
      <c r="D1233" s="17"/>
      <c r="E1233" s="17"/>
      <c r="F1233" s="18"/>
    </row>
    <row r="1234" spans="1:6">
      <c r="A1234" t="s">
        <v>33</v>
      </c>
      <c r="B1234" s="16">
        <v>45272</v>
      </c>
      <c r="C1234" s="15">
        <v>216.72210000000001</v>
      </c>
      <c r="D1234" s="15"/>
      <c r="E1234" s="15"/>
      <c r="F1234" s="16"/>
    </row>
    <row r="1235" spans="1:6">
      <c r="A1235" t="s">
        <v>33</v>
      </c>
      <c r="B1235" s="18">
        <v>45273</v>
      </c>
      <c r="C1235" s="17">
        <v>218.01730000000001</v>
      </c>
      <c r="D1235" s="17"/>
      <c r="E1235" s="17"/>
      <c r="F1235" s="18"/>
    </row>
    <row r="1236" spans="1:6">
      <c r="A1236" t="s">
        <v>33</v>
      </c>
      <c r="B1236" s="16">
        <v>45274</v>
      </c>
      <c r="C1236" s="15">
        <v>219.4118</v>
      </c>
      <c r="D1236" s="15"/>
      <c r="E1236" s="15"/>
      <c r="F1236" s="16"/>
    </row>
    <row r="1237" spans="1:6">
      <c r="A1237" t="s">
        <v>33</v>
      </c>
      <c r="B1237" s="18">
        <v>45275</v>
      </c>
      <c r="C1237" s="17">
        <v>221.26349999999999</v>
      </c>
      <c r="D1237" s="17"/>
      <c r="E1237" s="17"/>
      <c r="F1237" s="18"/>
    </row>
    <row r="1238" spans="1:6">
      <c r="A1238" t="s">
        <v>33</v>
      </c>
      <c r="B1238" s="16">
        <v>45278</v>
      </c>
      <c r="C1238" s="15">
        <v>222.90029999999999</v>
      </c>
      <c r="D1238" s="15"/>
      <c r="E1238" s="15"/>
      <c r="F1238" s="16"/>
    </row>
    <row r="1239" spans="1:6">
      <c r="A1239" t="s">
        <v>33</v>
      </c>
      <c r="B1239" s="18">
        <v>45279</v>
      </c>
      <c r="C1239" s="17">
        <v>224.16030000000001</v>
      </c>
      <c r="D1239" s="17"/>
      <c r="E1239" s="17"/>
      <c r="F1239" s="18"/>
    </row>
    <row r="1240" spans="1:6">
      <c r="A1240" t="s">
        <v>33</v>
      </c>
      <c r="B1240" s="16">
        <v>45280</v>
      </c>
      <c r="C1240" s="15">
        <v>215.5522</v>
      </c>
      <c r="D1240" s="15"/>
      <c r="E1240" s="15"/>
      <c r="F1240" s="16"/>
    </row>
    <row r="1241" spans="1:6">
      <c r="A1241" t="s">
        <v>33</v>
      </c>
      <c r="B1241" s="18">
        <v>45281</v>
      </c>
      <c r="C1241" s="17">
        <v>220.59870000000001</v>
      </c>
      <c r="D1241" s="17"/>
      <c r="E1241" s="17"/>
      <c r="F1241" s="18"/>
    </row>
    <row r="1242" spans="1:6">
      <c r="A1242" t="s">
        <v>33</v>
      </c>
      <c r="B1242" s="16">
        <v>45282</v>
      </c>
      <c r="C1242" s="15">
        <v>222.75729999999999</v>
      </c>
      <c r="D1242" s="15"/>
      <c r="E1242" s="15"/>
      <c r="F1242" s="16"/>
    </row>
    <row r="1243" spans="1:6">
      <c r="A1243" t="s">
        <v>33</v>
      </c>
      <c r="B1243" s="18">
        <v>45286</v>
      </c>
      <c r="C1243" s="17">
        <v>224.1267</v>
      </c>
      <c r="D1243" s="17"/>
      <c r="E1243" s="17"/>
      <c r="F1243" s="18"/>
    </row>
    <row r="1244" spans="1:6">
      <c r="A1244" t="s">
        <v>33</v>
      </c>
      <c r="B1244" s="16">
        <v>45287</v>
      </c>
      <c r="C1244" s="15">
        <v>224.7303</v>
      </c>
      <c r="D1244" s="15"/>
      <c r="E1244" s="15"/>
      <c r="F1244" s="16"/>
    </row>
    <row r="1245" spans="1:6">
      <c r="A1245" t="s">
        <v>33</v>
      </c>
      <c r="B1245" s="18">
        <v>45288</v>
      </c>
      <c r="C1245" s="17">
        <v>226.3612</v>
      </c>
      <c r="D1245" s="17"/>
      <c r="E1245" s="17"/>
      <c r="F1245" s="18"/>
    </row>
    <row r="1246" spans="1:6">
      <c r="A1246" t="s">
        <v>33</v>
      </c>
      <c r="B1246" s="16">
        <v>45289</v>
      </c>
      <c r="C1246" s="15">
        <v>227.1952</v>
      </c>
      <c r="D1246" s="15"/>
      <c r="E1246" s="15"/>
      <c r="F1246" s="16"/>
    </row>
    <row r="1247" spans="1:6">
      <c r="A1247" t="s">
        <v>33</v>
      </c>
      <c r="B1247" s="18">
        <v>45292</v>
      </c>
      <c r="C1247" s="17">
        <v>228.27629999999999</v>
      </c>
      <c r="D1247" s="17"/>
      <c r="E1247" s="17"/>
      <c r="F1247" s="18"/>
    </row>
    <row r="1248" spans="1:6">
      <c r="A1248" t="s">
        <v>33</v>
      </c>
      <c r="B1248" s="16">
        <v>45293</v>
      </c>
      <c r="C1248" s="15">
        <v>228.9605</v>
      </c>
      <c r="D1248" s="15"/>
      <c r="E1248" s="15"/>
      <c r="F1248" s="16"/>
    </row>
    <row r="1249" spans="1:6">
      <c r="A1249" t="s">
        <v>33</v>
      </c>
      <c r="B1249" s="18">
        <v>45294</v>
      </c>
      <c r="C1249" s="17">
        <v>229.80789999999999</v>
      </c>
      <c r="D1249" s="17"/>
      <c r="E1249" s="17"/>
      <c r="F1249" s="18"/>
    </row>
    <row r="1250" spans="1:6">
      <c r="A1250" t="s">
        <v>33</v>
      </c>
      <c r="B1250" s="16">
        <v>45295</v>
      </c>
      <c r="C1250" s="15">
        <v>232.90549999999999</v>
      </c>
      <c r="D1250" s="15"/>
      <c r="E1250" s="15"/>
      <c r="F1250" s="16"/>
    </row>
    <row r="1251" spans="1:6">
      <c r="A1251" t="s">
        <v>33</v>
      </c>
      <c r="B1251" s="18">
        <v>45296</v>
      </c>
      <c r="C1251" s="17">
        <v>233.31460000000001</v>
      </c>
      <c r="D1251" s="17"/>
      <c r="E1251" s="17"/>
      <c r="F1251" s="18"/>
    </row>
    <row r="1252" spans="1:6">
      <c r="A1252" t="s">
        <v>33</v>
      </c>
      <c r="B1252" s="16">
        <v>45299</v>
      </c>
      <c r="C1252" s="15">
        <v>232.5454</v>
      </c>
      <c r="D1252" s="15"/>
      <c r="E1252" s="15"/>
      <c r="F1252" s="16"/>
    </row>
    <row r="1253" spans="1:6">
      <c r="A1253" t="s">
        <v>33</v>
      </c>
      <c r="B1253" s="18">
        <v>45300</v>
      </c>
      <c r="C1253" s="17">
        <v>233.876</v>
      </c>
      <c r="D1253" s="17"/>
      <c r="E1253" s="17"/>
      <c r="F1253" s="18"/>
    </row>
    <row r="1254" spans="1:6">
      <c r="A1254" t="s">
        <v>33</v>
      </c>
      <c r="B1254" s="16">
        <v>45301</v>
      </c>
      <c r="C1254" s="15">
        <v>235.44749999999999</v>
      </c>
      <c r="D1254" s="15"/>
      <c r="E1254" s="15"/>
      <c r="F1254" s="16"/>
    </row>
    <row r="1255" spans="1:6">
      <c r="A1255" t="s">
        <v>33</v>
      </c>
      <c r="B1255" s="18">
        <v>45302</v>
      </c>
      <c r="C1255" s="17">
        <v>238.13300000000001</v>
      </c>
      <c r="D1255" s="17"/>
      <c r="E1255" s="17"/>
      <c r="F1255" s="18"/>
    </row>
    <row r="1256" spans="1:6">
      <c r="A1256" t="s">
        <v>33</v>
      </c>
      <c r="B1256" s="16">
        <v>45303</v>
      </c>
      <c r="C1256" s="15">
        <v>238.83439999999999</v>
      </c>
      <c r="D1256" s="15"/>
      <c r="E1256" s="15"/>
      <c r="F1256" s="16"/>
    </row>
    <row r="1257" spans="1:6">
      <c r="A1257" t="s">
        <v>33</v>
      </c>
      <c r="B1257" s="18">
        <v>45306</v>
      </c>
      <c r="C1257" s="17">
        <v>239.9545</v>
      </c>
      <c r="D1257" s="17"/>
      <c r="E1257" s="17"/>
      <c r="F1257" s="18"/>
    </row>
    <row r="1258" spans="1:6">
      <c r="A1258" t="s">
        <v>33</v>
      </c>
      <c r="B1258" s="16">
        <v>45307</v>
      </c>
      <c r="C1258" s="15">
        <v>238.96940000000001</v>
      </c>
      <c r="D1258" s="15"/>
      <c r="E1258" s="15"/>
      <c r="F1258" s="16"/>
    </row>
    <row r="1259" spans="1:6">
      <c r="A1259" t="s">
        <v>33</v>
      </c>
      <c r="B1259" s="18">
        <v>45308</v>
      </c>
      <c r="C1259" s="17">
        <v>236.3313</v>
      </c>
      <c r="D1259" s="17"/>
      <c r="E1259" s="17"/>
      <c r="F1259" s="18"/>
    </row>
    <row r="1260" spans="1:6">
      <c r="A1260" t="s">
        <v>33</v>
      </c>
      <c r="B1260" s="16">
        <v>45309</v>
      </c>
      <c r="C1260" s="15">
        <v>236.61850000000001</v>
      </c>
      <c r="D1260" s="15"/>
      <c r="E1260" s="15"/>
      <c r="F1260" s="16"/>
    </row>
    <row r="1261" spans="1:6">
      <c r="A1261" t="s">
        <v>33</v>
      </c>
      <c r="B1261" s="18">
        <v>45310</v>
      </c>
      <c r="C1261" s="17">
        <v>239.7748</v>
      </c>
      <c r="D1261" s="17"/>
      <c r="E1261" s="17"/>
      <c r="F1261" s="18"/>
    </row>
    <row r="1262" spans="1:6">
      <c r="A1262" t="s">
        <v>33</v>
      </c>
      <c r="B1262" s="16">
        <v>45314</v>
      </c>
      <c r="C1262" s="15">
        <v>235.66370000000001</v>
      </c>
      <c r="D1262" s="15"/>
      <c r="E1262" s="15"/>
      <c r="F1262" s="16"/>
    </row>
    <row r="1263" spans="1:6">
      <c r="A1263" t="s">
        <v>33</v>
      </c>
      <c r="B1263" s="18">
        <v>45315</v>
      </c>
      <c r="C1263" s="17">
        <v>240.23249999999999</v>
      </c>
      <c r="D1263" s="17"/>
      <c r="E1263" s="17"/>
      <c r="F1263" s="18"/>
    </row>
    <row r="1264" spans="1:6">
      <c r="A1264" t="s">
        <v>33</v>
      </c>
      <c r="B1264" s="16">
        <v>45316</v>
      </c>
      <c r="C1264" s="15">
        <v>243.7022</v>
      </c>
      <c r="D1264" s="15"/>
      <c r="E1264" s="15"/>
      <c r="F1264" s="16"/>
    </row>
    <row r="1265" spans="1:6">
      <c r="A1265" t="s">
        <v>33</v>
      </c>
      <c r="B1265" s="18">
        <v>45320</v>
      </c>
      <c r="C1265" s="17">
        <v>248.6679</v>
      </c>
      <c r="D1265" s="17"/>
      <c r="E1265" s="17"/>
      <c r="F1265" s="18"/>
    </row>
    <row r="1266" spans="1:6">
      <c r="A1266" t="s">
        <v>33</v>
      </c>
      <c r="B1266" s="16">
        <v>45321</v>
      </c>
      <c r="C1266" s="15">
        <v>249.011</v>
      </c>
      <c r="D1266" s="15"/>
      <c r="E1266" s="15"/>
      <c r="F1266" s="16"/>
    </row>
    <row r="1267" spans="1:6">
      <c r="A1267" t="s">
        <v>33</v>
      </c>
      <c r="B1267" s="18">
        <v>45322</v>
      </c>
      <c r="C1267" s="17">
        <v>252.38929999999999</v>
      </c>
      <c r="D1267" s="17"/>
      <c r="E1267" s="17"/>
      <c r="F1267" s="18"/>
    </row>
    <row r="1268" spans="1:6">
      <c r="A1268" t="s">
        <v>33</v>
      </c>
      <c r="B1268" s="16">
        <v>45323</v>
      </c>
      <c r="C1268" s="15">
        <v>252.34389999999999</v>
      </c>
      <c r="D1268" s="15"/>
      <c r="E1268" s="15"/>
      <c r="F1268" s="16"/>
    </row>
    <row r="1269" spans="1:6">
      <c r="A1269" t="s">
        <v>33</v>
      </c>
      <c r="B1269" s="18">
        <v>45324</v>
      </c>
      <c r="C1269" s="17">
        <v>255.23089999999999</v>
      </c>
      <c r="D1269" s="17"/>
      <c r="E1269" s="17"/>
      <c r="F1269" s="18"/>
    </row>
    <row r="1270" spans="1:6">
      <c r="A1270" t="s">
        <v>33</v>
      </c>
      <c r="B1270" s="16">
        <v>45327</v>
      </c>
      <c r="C1270" s="15">
        <v>256.96870000000001</v>
      </c>
      <c r="D1270" s="15"/>
      <c r="E1270" s="15"/>
      <c r="F1270" s="16"/>
    </row>
    <row r="1271" spans="1:6">
      <c r="A1271" t="s">
        <v>33</v>
      </c>
      <c r="B1271" s="18">
        <v>45328</v>
      </c>
      <c r="C1271" s="17">
        <v>257.66520000000003</v>
      </c>
      <c r="D1271" s="17"/>
      <c r="E1271" s="17"/>
      <c r="F1271" s="18"/>
    </row>
    <row r="1272" spans="1:6">
      <c r="A1272" t="s">
        <v>33</v>
      </c>
      <c r="B1272" s="16">
        <v>45329</v>
      </c>
      <c r="C1272" s="15">
        <v>257.70100000000002</v>
      </c>
      <c r="D1272" s="15"/>
      <c r="E1272" s="15"/>
      <c r="F1272" s="16"/>
    </row>
    <row r="1273" spans="1:6">
      <c r="A1273" t="s">
        <v>33</v>
      </c>
      <c r="B1273" s="18">
        <v>45330</v>
      </c>
      <c r="C1273" s="17">
        <v>257.3347</v>
      </c>
      <c r="D1273" s="17"/>
      <c r="E1273" s="17"/>
      <c r="F1273" s="18"/>
    </row>
    <row r="1274" spans="1:6">
      <c r="A1274" t="s">
        <v>33</v>
      </c>
      <c r="B1274" s="16">
        <v>45331</v>
      </c>
      <c r="C1274" s="15">
        <v>253.98390000000001</v>
      </c>
      <c r="D1274" s="15"/>
      <c r="E1274" s="15"/>
      <c r="F1274" s="16"/>
    </row>
    <row r="1275" spans="1:6">
      <c r="A1275" t="s">
        <v>33</v>
      </c>
      <c r="B1275" s="18">
        <v>45334</v>
      </c>
      <c r="C1275" s="17">
        <v>244.88290000000001</v>
      </c>
      <c r="D1275" s="17"/>
      <c r="E1275" s="17"/>
      <c r="F1275" s="18"/>
    </row>
    <row r="1276" spans="1:6">
      <c r="A1276" t="s">
        <v>33</v>
      </c>
      <c r="B1276" s="16">
        <v>45335</v>
      </c>
      <c r="C1276" s="15">
        <v>246.1157</v>
      </c>
      <c r="D1276" s="15"/>
      <c r="E1276" s="15"/>
      <c r="F1276" s="16"/>
    </row>
    <row r="1277" spans="1:6">
      <c r="A1277" t="s">
        <v>33</v>
      </c>
      <c r="B1277" s="18">
        <v>45336</v>
      </c>
      <c r="C1277" s="17">
        <v>250.41739999999999</v>
      </c>
      <c r="D1277" s="17"/>
      <c r="E1277" s="17"/>
      <c r="F1277" s="18"/>
    </row>
    <row r="1278" spans="1:6">
      <c r="A1278" t="s">
        <v>33</v>
      </c>
      <c r="B1278" s="16">
        <v>45337</v>
      </c>
      <c r="C1278" s="15">
        <v>253.31139999999999</v>
      </c>
      <c r="D1278" s="15"/>
      <c r="E1278" s="15"/>
      <c r="F1278" s="16"/>
    </row>
    <row r="1279" spans="1:6">
      <c r="A1279" t="s">
        <v>33</v>
      </c>
      <c r="B1279" s="18">
        <v>45338</v>
      </c>
      <c r="C1279" s="17">
        <v>254.6994</v>
      </c>
      <c r="D1279" s="17"/>
      <c r="E1279" s="17"/>
      <c r="F1279" s="18"/>
    </row>
    <row r="1280" spans="1:6">
      <c r="A1280" t="s">
        <v>33</v>
      </c>
      <c r="B1280" s="16">
        <v>45341</v>
      </c>
      <c r="C1280" s="15">
        <v>257.01100000000002</v>
      </c>
      <c r="D1280" s="15"/>
      <c r="E1280" s="15"/>
      <c r="F1280" s="16"/>
    </row>
    <row r="1281" spans="1:6">
      <c r="A1281" t="s">
        <v>33</v>
      </c>
      <c r="B1281" s="18">
        <v>45342</v>
      </c>
      <c r="C1281" s="17">
        <v>257.44889999999998</v>
      </c>
      <c r="D1281" s="17"/>
      <c r="E1281" s="17"/>
      <c r="F1281" s="18"/>
    </row>
    <row r="1282" spans="1:6">
      <c r="A1282" t="s">
        <v>33</v>
      </c>
      <c r="B1282" s="16">
        <v>45343</v>
      </c>
      <c r="C1282" s="15">
        <v>255.55029999999999</v>
      </c>
      <c r="D1282" s="15"/>
      <c r="E1282" s="15"/>
      <c r="F1282" s="16"/>
    </row>
    <row r="1283" spans="1:6">
      <c r="A1283" t="s">
        <v>33</v>
      </c>
      <c r="B1283" s="18">
        <v>45344</v>
      </c>
      <c r="C1283" s="17">
        <v>259.2371</v>
      </c>
      <c r="D1283" s="17"/>
      <c r="E1283" s="17"/>
      <c r="F1283" s="18"/>
    </row>
    <row r="1284" spans="1:6">
      <c r="A1284" t="s">
        <v>33</v>
      </c>
      <c r="B1284" s="16">
        <v>45345</v>
      </c>
      <c r="C1284" s="15">
        <v>261.44299999999998</v>
      </c>
      <c r="D1284" s="15"/>
      <c r="E1284" s="15"/>
      <c r="F1284" s="16"/>
    </row>
    <row r="1285" spans="1:6">
      <c r="A1285" t="s">
        <v>33</v>
      </c>
      <c r="B1285" s="18">
        <v>45348</v>
      </c>
      <c r="C1285" s="17">
        <v>260.09960000000001</v>
      </c>
      <c r="D1285" s="17"/>
      <c r="E1285" s="17"/>
      <c r="F1285" s="18"/>
    </row>
    <row r="1286" spans="1:6">
      <c r="A1286" t="s">
        <v>33</v>
      </c>
      <c r="B1286" s="16">
        <v>45349</v>
      </c>
      <c r="C1286" s="15">
        <v>258.2165</v>
      </c>
      <c r="D1286" s="15"/>
      <c r="E1286" s="15"/>
      <c r="F1286" s="16"/>
    </row>
    <row r="1287" spans="1:6">
      <c r="A1287" t="s">
        <v>33</v>
      </c>
      <c r="B1287" s="18">
        <v>45350</v>
      </c>
      <c r="C1287" s="17">
        <v>252.86709999999999</v>
      </c>
      <c r="D1287" s="17"/>
      <c r="E1287" s="17"/>
      <c r="F1287" s="18"/>
    </row>
    <row r="1288" spans="1:6">
      <c r="A1288" t="s">
        <v>33</v>
      </c>
      <c r="B1288" s="16">
        <v>45351</v>
      </c>
      <c r="C1288" s="15">
        <v>254.02170000000001</v>
      </c>
      <c r="D1288" s="15"/>
      <c r="E1288" s="15"/>
      <c r="F1288" s="16"/>
    </row>
    <row r="1289" spans="1:6">
      <c r="B1289" s="18"/>
      <c r="C1289" s="17"/>
      <c r="D1289" s="17"/>
      <c r="E1289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10027-7BF5-4EA6-BAE7-779E89F8B2FD}">
  <dimension ref="A1:F1289"/>
  <sheetViews>
    <sheetView topLeftCell="A1064" zoomScale="109" workbookViewId="0">
      <selection activeCell="A2" sqref="A2:C1087"/>
    </sheetView>
  </sheetViews>
  <sheetFormatPr defaultRowHeight="15"/>
  <cols>
    <col min="1" max="1" width="49" customWidth="1"/>
    <col min="2" max="2" width="9.5703125" bestFit="1" customWidth="1"/>
    <col min="3" max="3" width="9.28515625" bestFit="1" customWidth="1"/>
    <col min="6" max="6" width="14.85546875" customWidth="1"/>
  </cols>
  <sheetData>
    <row r="1" spans="1:6" ht="45">
      <c r="A1" t="s">
        <v>32</v>
      </c>
      <c r="B1" s="14" t="s">
        <v>31</v>
      </c>
      <c r="C1" s="14" t="s">
        <v>28</v>
      </c>
      <c r="D1" s="14" t="s">
        <v>29</v>
      </c>
      <c r="E1" s="14" t="s">
        <v>30</v>
      </c>
    </row>
    <row r="2" spans="1:6">
      <c r="A2" t="s">
        <v>34</v>
      </c>
      <c r="B2" s="16">
        <v>43831</v>
      </c>
      <c r="C2" s="15">
        <v>10.050000000000001</v>
      </c>
      <c r="D2" s="15"/>
      <c r="E2" s="15"/>
      <c r="F2" s="16"/>
    </row>
    <row r="3" spans="1:6">
      <c r="A3" t="s">
        <v>34</v>
      </c>
      <c r="B3" s="18">
        <v>43832</v>
      </c>
      <c r="C3" s="17">
        <v>10.09</v>
      </c>
      <c r="D3" s="17"/>
      <c r="E3" s="17"/>
      <c r="F3" s="18"/>
    </row>
    <row r="4" spans="1:6">
      <c r="A4" t="s">
        <v>34</v>
      </c>
      <c r="B4" s="16">
        <v>43833</v>
      </c>
      <c r="C4" s="15">
        <v>10.029999999999999</v>
      </c>
      <c r="D4" s="15"/>
      <c r="E4" s="15"/>
      <c r="F4" s="16"/>
    </row>
    <row r="5" spans="1:6">
      <c r="A5" t="s">
        <v>34</v>
      </c>
      <c r="B5" s="18">
        <v>43836</v>
      </c>
      <c r="C5" s="17">
        <v>9.8800000000000008</v>
      </c>
      <c r="D5" s="17"/>
      <c r="E5" s="17"/>
      <c r="F5" s="18"/>
    </row>
    <row r="6" spans="1:6">
      <c r="A6" t="s">
        <v>34</v>
      </c>
      <c r="B6" s="16">
        <v>43837</v>
      </c>
      <c r="C6" s="15">
        <v>9.8699999999999992</v>
      </c>
      <c r="D6" s="15"/>
      <c r="E6" s="15"/>
      <c r="F6" s="16"/>
    </row>
    <row r="7" spans="1:6">
      <c r="A7" t="s">
        <v>34</v>
      </c>
      <c r="B7" s="18">
        <v>43838</v>
      </c>
      <c r="C7" s="17">
        <v>9.82</v>
      </c>
      <c r="D7" s="17"/>
      <c r="E7" s="17"/>
      <c r="F7" s="18"/>
    </row>
    <row r="8" spans="1:6">
      <c r="A8" t="s">
        <v>34</v>
      </c>
      <c r="B8" s="16">
        <v>43839</v>
      </c>
      <c r="C8" s="15">
        <v>9.91</v>
      </c>
      <c r="D8" s="15"/>
      <c r="E8" s="15"/>
      <c r="F8" s="16"/>
    </row>
    <row r="9" spans="1:6">
      <c r="A9" t="s">
        <v>34</v>
      </c>
      <c r="B9" s="18">
        <v>43840</v>
      </c>
      <c r="C9" s="17">
        <v>9.9700000000000006</v>
      </c>
      <c r="D9" s="17"/>
      <c r="E9" s="17"/>
      <c r="F9" s="18"/>
    </row>
    <row r="10" spans="1:6">
      <c r="A10" t="s">
        <v>34</v>
      </c>
      <c r="B10" s="16">
        <v>43843</v>
      </c>
      <c r="C10" s="15">
        <v>10.07</v>
      </c>
      <c r="D10" s="15"/>
      <c r="E10" s="15"/>
      <c r="F10" s="16"/>
    </row>
    <row r="11" spans="1:6">
      <c r="A11" t="s">
        <v>34</v>
      </c>
      <c r="B11" s="18">
        <v>43844</v>
      </c>
      <c r="C11" s="17">
        <v>10.119999999999999</v>
      </c>
      <c r="D11" s="17"/>
      <c r="E11" s="17"/>
      <c r="F11" s="18"/>
    </row>
    <row r="12" spans="1:6">
      <c r="A12" t="s">
        <v>34</v>
      </c>
      <c r="B12" s="16">
        <v>43845</v>
      </c>
      <c r="C12" s="15">
        <v>10.130000000000001</v>
      </c>
      <c r="D12" s="15"/>
      <c r="E12" s="15"/>
      <c r="F12" s="16"/>
    </row>
    <row r="13" spans="1:6">
      <c r="A13" t="s">
        <v>34</v>
      </c>
      <c r="B13" s="18">
        <v>43846</v>
      </c>
      <c r="C13" s="17">
        <v>10.08</v>
      </c>
      <c r="D13" s="17"/>
      <c r="E13" s="17"/>
      <c r="F13" s="18"/>
    </row>
    <row r="14" spans="1:6">
      <c r="A14" t="s">
        <v>34</v>
      </c>
      <c r="B14" s="16">
        <v>43847</v>
      </c>
      <c r="C14" s="15">
        <v>10.029999999999999</v>
      </c>
      <c r="D14" s="15"/>
      <c r="E14" s="15"/>
      <c r="F14" s="16"/>
    </row>
    <row r="15" spans="1:6">
      <c r="A15" t="s">
        <v>34</v>
      </c>
      <c r="B15" s="18">
        <v>43850</v>
      </c>
      <c r="C15" s="17">
        <v>10.01</v>
      </c>
      <c r="D15" s="17"/>
      <c r="E15" s="17"/>
      <c r="F15" s="18"/>
    </row>
    <row r="16" spans="1:6">
      <c r="A16" t="s">
        <v>34</v>
      </c>
      <c r="B16" s="16">
        <v>43851</v>
      </c>
      <c r="C16" s="15">
        <v>9.99</v>
      </c>
      <c r="D16" s="15"/>
      <c r="E16" s="15"/>
      <c r="F16" s="16"/>
    </row>
    <row r="17" spans="1:6">
      <c r="A17" t="s">
        <v>34</v>
      </c>
      <c r="B17" s="18">
        <v>43852</v>
      </c>
      <c r="C17" s="17">
        <v>9.85</v>
      </c>
      <c r="D17" s="17"/>
      <c r="E17" s="17"/>
      <c r="F17" s="18"/>
    </row>
    <row r="18" spans="1:6">
      <c r="A18" t="s">
        <v>34</v>
      </c>
      <c r="B18" s="16">
        <v>43853</v>
      </c>
      <c r="C18" s="15">
        <v>9.9600000000000009</v>
      </c>
      <c r="D18" s="15"/>
      <c r="E18" s="15"/>
      <c r="F18" s="16"/>
    </row>
    <row r="19" spans="1:6">
      <c r="A19" t="s">
        <v>34</v>
      </c>
      <c r="B19" s="18">
        <v>43854</v>
      </c>
      <c r="C19" s="17">
        <v>10.02</v>
      </c>
      <c r="D19" s="17"/>
      <c r="E19" s="17"/>
      <c r="F19" s="18"/>
    </row>
    <row r="20" spans="1:6">
      <c r="A20" t="s">
        <v>34</v>
      </c>
      <c r="B20" s="16">
        <v>43857</v>
      </c>
      <c r="C20" s="15">
        <v>9.94</v>
      </c>
      <c r="D20" s="15"/>
      <c r="E20" s="15"/>
      <c r="F20" s="16"/>
    </row>
    <row r="21" spans="1:6">
      <c r="A21" t="s">
        <v>34</v>
      </c>
      <c r="B21" s="18">
        <v>43858</v>
      </c>
      <c r="C21" s="17">
        <v>9.9</v>
      </c>
      <c r="D21" s="17"/>
      <c r="E21" s="17"/>
      <c r="F21" s="18"/>
    </row>
    <row r="22" spans="1:6">
      <c r="A22" t="s">
        <v>34</v>
      </c>
      <c r="B22" s="16">
        <v>43859</v>
      </c>
      <c r="C22" s="15">
        <v>9.9600000000000009</v>
      </c>
      <c r="D22" s="15"/>
      <c r="E22" s="15"/>
      <c r="F22" s="16"/>
    </row>
    <row r="23" spans="1:6">
      <c r="A23" t="s">
        <v>34</v>
      </c>
      <c r="B23" s="18">
        <v>43860</v>
      </c>
      <c r="C23" s="17">
        <v>9.85</v>
      </c>
      <c r="D23" s="17"/>
      <c r="E23" s="17"/>
      <c r="F23" s="18"/>
    </row>
    <row r="24" spans="1:6">
      <c r="A24" t="s">
        <v>34</v>
      </c>
      <c r="B24" s="16">
        <v>43861</v>
      </c>
      <c r="C24" s="15">
        <v>9.6999999999999993</v>
      </c>
      <c r="D24" s="15"/>
      <c r="E24" s="15"/>
      <c r="F24" s="16"/>
    </row>
    <row r="25" spans="1:6">
      <c r="A25" t="s">
        <v>34</v>
      </c>
      <c r="B25" s="18">
        <v>43864</v>
      </c>
      <c r="C25" s="17">
        <v>9.36</v>
      </c>
      <c r="D25" s="17"/>
      <c r="E25" s="17"/>
      <c r="F25" s="18"/>
    </row>
    <row r="26" spans="1:6">
      <c r="A26" t="s">
        <v>34</v>
      </c>
      <c r="B26" s="16">
        <v>43865</v>
      </c>
      <c r="C26" s="15">
        <v>9.6300000000000008</v>
      </c>
      <c r="D26" s="15"/>
      <c r="E26" s="15"/>
      <c r="F26" s="16"/>
    </row>
    <row r="27" spans="1:6">
      <c r="A27" t="s">
        <v>34</v>
      </c>
      <c r="B27" s="18">
        <v>43866</v>
      </c>
      <c r="C27" s="17">
        <v>9.77</v>
      </c>
      <c r="D27" s="17"/>
      <c r="E27" s="17"/>
      <c r="F27" s="18"/>
    </row>
    <row r="28" spans="1:6">
      <c r="A28" t="s">
        <v>34</v>
      </c>
      <c r="B28" s="16">
        <v>43867</v>
      </c>
      <c r="C28" s="15">
        <v>9.85</v>
      </c>
      <c r="D28" s="15"/>
      <c r="E28" s="15"/>
      <c r="F28" s="16"/>
    </row>
    <row r="29" spans="1:6">
      <c r="A29" t="s">
        <v>34</v>
      </c>
      <c r="B29" s="18">
        <v>43868</v>
      </c>
      <c r="C29" s="17">
        <v>9.89</v>
      </c>
      <c r="D29" s="17"/>
      <c r="E29" s="17"/>
      <c r="F29" s="18"/>
    </row>
    <row r="30" spans="1:6">
      <c r="A30" t="s">
        <v>34</v>
      </c>
      <c r="B30" s="16">
        <v>43871</v>
      </c>
      <c r="C30" s="15">
        <v>9.76</v>
      </c>
      <c r="D30" s="15"/>
      <c r="E30" s="15"/>
      <c r="F30" s="16"/>
    </row>
    <row r="31" spans="1:6">
      <c r="A31" t="s">
        <v>34</v>
      </c>
      <c r="B31" s="18">
        <v>43872</v>
      </c>
      <c r="C31" s="17">
        <v>9.84</v>
      </c>
      <c r="D31" s="17"/>
      <c r="E31" s="17"/>
      <c r="F31" s="18"/>
    </row>
    <row r="32" spans="1:6">
      <c r="A32" t="s">
        <v>34</v>
      </c>
      <c r="B32" s="16">
        <v>43873</v>
      </c>
      <c r="C32" s="15">
        <v>9.81</v>
      </c>
      <c r="D32" s="15"/>
      <c r="E32" s="15"/>
      <c r="F32" s="16"/>
    </row>
    <row r="33" spans="1:6">
      <c r="A33" t="s">
        <v>34</v>
      </c>
      <c r="B33" s="18">
        <v>43874</v>
      </c>
      <c r="C33" s="17">
        <v>9.7799999999999994</v>
      </c>
      <c r="D33" s="17"/>
      <c r="E33" s="17"/>
      <c r="F33" s="18"/>
    </row>
    <row r="34" spans="1:6">
      <c r="A34" t="s">
        <v>34</v>
      </c>
      <c r="B34" s="16">
        <v>43875</v>
      </c>
      <c r="C34" s="15">
        <v>9.6199999999999992</v>
      </c>
      <c r="D34" s="15"/>
      <c r="E34" s="15"/>
      <c r="F34" s="16"/>
    </row>
    <row r="35" spans="1:6">
      <c r="A35" t="s">
        <v>34</v>
      </c>
      <c r="B35" s="18">
        <v>43878</v>
      </c>
      <c r="C35" s="17">
        <v>9.44</v>
      </c>
      <c r="D35" s="17"/>
      <c r="E35" s="17"/>
      <c r="F35" s="18"/>
    </row>
    <row r="36" spans="1:6">
      <c r="A36" t="s">
        <v>34</v>
      </c>
      <c r="B36" s="16">
        <v>43879</v>
      </c>
      <c r="C36" s="15">
        <v>9.48</v>
      </c>
      <c r="D36" s="15"/>
      <c r="E36" s="15"/>
      <c r="F36" s="16"/>
    </row>
    <row r="37" spans="1:6">
      <c r="A37" t="s">
        <v>34</v>
      </c>
      <c r="B37" s="18">
        <v>43880</v>
      </c>
      <c r="C37" s="17">
        <v>9.6300000000000008</v>
      </c>
      <c r="D37" s="17"/>
      <c r="E37" s="17"/>
      <c r="F37" s="18"/>
    </row>
    <row r="38" spans="1:6">
      <c r="A38" t="s">
        <v>34</v>
      </c>
      <c r="B38" s="16">
        <v>43881</v>
      </c>
      <c r="C38" s="15">
        <v>9.64</v>
      </c>
      <c r="D38" s="15"/>
      <c r="E38" s="15"/>
      <c r="F38" s="16"/>
    </row>
    <row r="39" spans="1:6">
      <c r="A39" t="s">
        <v>34</v>
      </c>
      <c r="B39" s="18">
        <v>43885</v>
      </c>
      <c r="C39" s="17">
        <v>9.4700000000000006</v>
      </c>
      <c r="D39" s="17"/>
      <c r="E39" s="17"/>
      <c r="F39" s="18"/>
    </row>
    <row r="40" spans="1:6">
      <c r="A40" t="s">
        <v>34</v>
      </c>
      <c r="B40" s="16">
        <v>43886</v>
      </c>
      <c r="C40" s="15">
        <v>9.44</v>
      </c>
      <c r="D40" s="15"/>
      <c r="E40" s="15"/>
      <c r="F40" s="16"/>
    </row>
    <row r="41" spans="1:6">
      <c r="A41" t="s">
        <v>34</v>
      </c>
      <c r="B41" s="18">
        <v>43887</v>
      </c>
      <c r="C41" s="17">
        <v>9.2899999999999991</v>
      </c>
      <c r="D41" s="17"/>
      <c r="E41" s="17"/>
      <c r="F41" s="18"/>
    </row>
    <row r="42" spans="1:6">
      <c r="A42" t="s">
        <v>34</v>
      </c>
      <c r="B42" s="16">
        <v>43888</v>
      </c>
      <c r="C42" s="15">
        <v>9.19</v>
      </c>
      <c r="D42" s="15"/>
      <c r="E42" s="15"/>
      <c r="F42" s="16"/>
    </row>
    <row r="43" spans="1:6">
      <c r="A43" t="s">
        <v>34</v>
      </c>
      <c r="B43" s="18">
        <v>43889</v>
      </c>
      <c r="C43" s="17">
        <v>8.92</v>
      </c>
      <c r="D43" s="17"/>
      <c r="E43" s="17"/>
      <c r="F43" s="18"/>
    </row>
    <row r="44" spans="1:6">
      <c r="A44" t="s">
        <v>34</v>
      </c>
      <c r="B44" s="16">
        <v>43892</v>
      </c>
      <c r="C44" s="15">
        <v>8.77</v>
      </c>
      <c r="D44" s="15"/>
      <c r="E44" s="15"/>
      <c r="F44" s="16"/>
    </row>
    <row r="45" spans="1:6">
      <c r="A45" t="s">
        <v>34</v>
      </c>
      <c r="B45" s="18">
        <v>43893</v>
      </c>
      <c r="C45" s="17">
        <v>9.02</v>
      </c>
      <c r="D45" s="17"/>
      <c r="E45" s="17"/>
      <c r="F45" s="18"/>
    </row>
    <row r="46" spans="1:6">
      <c r="A46" t="s">
        <v>34</v>
      </c>
      <c r="B46" s="16">
        <v>43894</v>
      </c>
      <c r="C46" s="15">
        <v>9.01</v>
      </c>
      <c r="D46" s="15"/>
      <c r="E46" s="15"/>
      <c r="F46" s="16"/>
    </row>
    <row r="47" spans="1:6">
      <c r="A47" t="s">
        <v>34</v>
      </c>
      <c r="B47" s="18">
        <v>43895</v>
      </c>
      <c r="C47" s="17">
        <v>8.9499999999999993</v>
      </c>
      <c r="D47" s="17"/>
      <c r="E47" s="17"/>
      <c r="F47" s="18"/>
    </row>
    <row r="48" spans="1:6">
      <c r="A48" t="s">
        <v>34</v>
      </c>
      <c r="B48" s="16">
        <v>43896</v>
      </c>
      <c r="C48" s="15">
        <v>8.6999999999999993</v>
      </c>
      <c r="D48" s="15"/>
      <c r="E48" s="15"/>
      <c r="F48" s="16"/>
    </row>
    <row r="49" spans="1:6">
      <c r="A49" t="s">
        <v>34</v>
      </c>
      <c r="B49" s="18">
        <v>43899</v>
      </c>
      <c r="C49" s="17">
        <v>8.42</v>
      </c>
      <c r="D49" s="17"/>
      <c r="E49" s="17"/>
      <c r="F49" s="18"/>
    </row>
    <row r="50" spans="1:6">
      <c r="A50" t="s">
        <v>34</v>
      </c>
      <c r="B50" s="16">
        <v>43901</v>
      </c>
      <c r="C50" s="15">
        <v>8.31</v>
      </c>
      <c r="D50" s="15"/>
      <c r="E50" s="15"/>
      <c r="F50" s="16"/>
    </row>
    <row r="51" spans="1:6">
      <c r="A51" t="s">
        <v>34</v>
      </c>
      <c r="B51" s="18">
        <v>43902</v>
      </c>
      <c r="C51" s="17">
        <v>7.6</v>
      </c>
      <c r="D51" s="17"/>
      <c r="E51" s="17"/>
      <c r="F51" s="18"/>
    </row>
    <row r="52" spans="1:6">
      <c r="A52" t="s">
        <v>34</v>
      </c>
      <c r="B52" s="16">
        <v>43903</v>
      </c>
      <c r="C52" s="15">
        <v>7.9</v>
      </c>
      <c r="D52" s="15"/>
      <c r="E52" s="15"/>
      <c r="F52" s="16"/>
    </row>
    <row r="53" spans="1:6">
      <c r="A53" t="s">
        <v>34</v>
      </c>
      <c r="B53" s="18">
        <v>43906</v>
      </c>
      <c r="C53" s="17">
        <v>7.56</v>
      </c>
      <c r="D53" s="17"/>
      <c r="E53" s="17"/>
      <c r="F53" s="18"/>
    </row>
    <row r="54" spans="1:6">
      <c r="A54" t="s">
        <v>34</v>
      </c>
      <c r="B54" s="16">
        <v>43907</v>
      </c>
      <c r="C54" s="15">
        <v>7.51</v>
      </c>
      <c r="D54" s="15"/>
      <c r="E54" s="15"/>
      <c r="F54" s="16"/>
    </row>
    <row r="55" spans="1:6">
      <c r="A55" t="s">
        <v>34</v>
      </c>
      <c r="B55" s="18">
        <v>43908</v>
      </c>
      <c r="C55" s="17">
        <v>7.23</v>
      </c>
      <c r="D55" s="17"/>
      <c r="E55" s="17"/>
      <c r="F55" s="18"/>
    </row>
    <row r="56" spans="1:6">
      <c r="A56" t="s">
        <v>34</v>
      </c>
      <c r="B56" s="16">
        <v>43909</v>
      </c>
      <c r="C56" s="15">
        <v>6.91</v>
      </c>
      <c r="D56" s="15"/>
      <c r="E56" s="15"/>
      <c r="F56" s="16"/>
    </row>
    <row r="57" spans="1:6">
      <c r="A57" t="s">
        <v>34</v>
      </c>
      <c r="B57" s="18">
        <v>43910</v>
      </c>
      <c r="C57" s="17">
        <v>7.35</v>
      </c>
      <c r="D57" s="17"/>
      <c r="E57" s="17"/>
      <c r="F57" s="18"/>
    </row>
    <row r="58" spans="1:6">
      <c r="A58" t="s">
        <v>34</v>
      </c>
      <c r="B58" s="16">
        <v>43913</v>
      </c>
      <c r="C58" s="15">
        <v>6.74</v>
      </c>
      <c r="D58" s="15"/>
      <c r="E58" s="15"/>
      <c r="F58" s="16"/>
    </row>
    <row r="59" spans="1:6">
      <c r="A59" t="s">
        <v>34</v>
      </c>
      <c r="B59" s="18">
        <v>43914</v>
      </c>
      <c r="C59" s="17">
        <v>6.71</v>
      </c>
      <c r="D59" s="17"/>
      <c r="E59" s="17"/>
      <c r="F59" s="18"/>
    </row>
    <row r="60" spans="1:6">
      <c r="A60" t="s">
        <v>34</v>
      </c>
      <c r="B60" s="16">
        <v>43915</v>
      </c>
      <c r="C60" s="15">
        <v>6.82</v>
      </c>
      <c r="D60" s="15"/>
      <c r="E60" s="15"/>
      <c r="F60" s="16"/>
    </row>
    <row r="61" spans="1:6">
      <c r="A61" t="s">
        <v>34</v>
      </c>
      <c r="B61" s="18">
        <v>43916</v>
      </c>
      <c r="C61" s="17">
        <v>6.99</v>
      </c>
      <c r="D61" s="17"/>
      <c r="E61" s="17"/>
      <c r="F61" s="18"/>
    </row>
    <row r="62" spans="1:6">
      <c r="A62" t="s">
        <v>34</v>
      </c>
      <c r="B62" s="16">
        <v>43917</v>
      </c>
      <c r="C62" s="15">
        <v>7.11</v>
      </c>
      <c r="D62" s="15"/>
      <c r="E62" s="15"/>
      <c r="F62" s="16"/>
    </row>
    <row r="63" spans="1:6">
      <c r="A63" t="s">
        <v>34</v>
      </c>
      <c r="B63" s="18">
        <v>43920</v>
      </c>
      <c r="C63" s="17">
        <v>7.06</v>
      </c>
      <c r="D63" s="17"/>
      <c r="E63" s="17"/>
      <c r="F63" s="18"/>
    </row>
    <row r="64" spans="1:6">
      <c r="A64" t="s">
        <v>34</v>
      </c>
      <c r="B64" s="16">
        <v>43921</v>
      </c>
      <c r="C64" s="15">
        <v>7.39</v>
      </c>
      <c r="D64" s="15"/>
      <c r="E64" s="15"/>
      <c r="F64" s="16"/>
    </row>
    <row r="65" spans="1:6">
      <c r="A65" t="s">
        <v>34</v>
      </c>
      <c r="B65" s="18">
        <v>43922</v>
      </c>
      <c r="C65" s="17">
        <v>7.2</v>
      </c>
      <c r="D65" s="17"/>
      <c r="E65" s="17"/>
      <c r="F65" s="18"/>
    </row>
    <row r="66" spans="1:6">
      <c r="A66" t="s">
        <v>34</v>
      </c>
      <c r="B66" s="16">
        <v>43922</v>
      </c>
      <c r="C66" s="15">
        <v>7.2</v>
      </c>
      <c r="D66" s="15"/>
      <c r="E66" s="15"/>
      <c r="F66" s="16"/>
    </row>
    <row r="67" spans="1:6">
      <c r="A67" t="s">
        <v>34</v>
      </c>
      <c r="B67" s="18">
        <v>43924</v>
      </c>
      <c r="C67" s="17">
        <v>7.21</v>
      </c>
      <c r="D67" s="17"/>
      <c r="E67" s="17"/>
      <c r="F67" s="18"/>
    </row>
    <row r="68" spans="1:6">
      <c r="A68" t="s">
        <v>34</v>
      </c>
      <c r="B68" s="16">
        <v>43924</v>
      </c>
      <c r="C68" s="15">
        <v>7.21</v>
      </c>
      <c r="D68" s="15"/>
      <c r="E68" s="15"/>
      <c r="F68" s="16"/>
    </row>
    <row r="69" spans="1:6">
      <c r="A69" t="s">
        <v>34</v>
      </c>
      <c r="B69" s="18">
        <v>43928</v>
      </c>
      <c r="C69" s="17">
        <v>7.46</v>
      </c>
      <c r="D69" s="17"/>
      <c r="E69" s="17"/>
      <c r="F69" s="18"/>
    </row>
    <row r="70" spans="1:6">
      <c r="A70" t="s">
        <v>34</v>
      </c>
      <c r="B70" s="16">
        <v>43928</v>
      </c>
      <c r="C70" s="15">
        <v>7.46</v>
      </c>
      <c r="D70" s="15"/>
      <c r="E70" s="15"/>
      <c r="F70" s="16"/>
    </row>
    <row r="71" spans="1:6">
      <c r="A71" t="s">
        <v>34</v>
      </c>
      <c r="B71" s="18">
        <v>43929</v>
      </c>
      <c r="C71" s="17">
        <v>7.47</v>
      </c>
      <c r="D71" s="17"/>
      <c r="E71" s="17"/>
      <c r="F71" s="18"/>
    </row>
    <row r="72" spans="1:6">
      <c r="A72" t="s">
        <v>34</v>
      </c>
      <c r="B72" s="16">
        <v>43929</v>
      </c>
      <c r="C72" s="15">
        <v>7.47</v>
      </c>
      <c r="D72" s="15"/>
      <c r="E72" s="15"/>
      <c r="F72" s="16"/>
    </row>
    <row r="73" spans="1:6">
      <c r="A73" t="s">
        <v>34</v>
      </c>
      <c r="B73" s="18">
        <v>43930</v>
      </c>
      <c r="C73" s="17">
        <v>7.73</v>
      </c>
      <c r="D73" s="17"/>
      <c r="E73" s="17"/>
      <c r="F73" s="18"/>
    </row>
    <row r="74" spans="1:6">
      <c r="A74" t="s">
        <v>34</v>
      </c>
      <c r="B74" s="16">
        <v>43930</v>
      </c>
      <c r="C74" s="15">
        <v>7.73</v>
      </c>
      <c r="D74" s="15"/>
      <c r="E74" s="15"/>
      <c r="F74" s="16"/>
    </row>
    <row r="75" spans="1:6">
      <c r="A75" t="s">
        <v>34</v>
      </c>
      <c r="B75" s="18">
        <v>43934</v>
      </c>
      <c r="C75" s="17">
        <v>7.77</v>
      </c>
      <c r="D75" s="17"/>
      <c r="E75" s="17"/>
      <c r="F75" s="18"/>
    </row>
    <row r="76" spans="1:6">
      <c r="A76" t="s">
        <v>34</v>
      </c>
      <c r="B76" s="16">
        <v>43934</v>
      </c>
      <c r="C76" s="15">
        <v>7.77</v>
      </c>
      <c r="D76" s="15"/>
      <c r="E76" s="15"/>
      <c r="F76" s="16"/>
    </row>
    <row r="77" spans="1:6">
      <c r="A77" t="s">
        <v>34</v>
      </c>
      <c r="B77" s="18">
        <v>43936</v>
      </c>
      <c r="C77" s="17">
        <v>7.85</v>
      </c>
      <c r="D77" s="17"/>
      <c r="E77" s="17"/>
      <c r="F77" s="18"/>
    </row>
    <row r="78" spans="1:6">
      <c r="A78" t="s">
        <v>34</v>
      </c>
      <c r="B78" s="16">
        <v>43936</v>
      </c>
      <c r="C78" s="15">
        <v>7.85</v>
      </c>
      <c r="D78" s="15"/>
      <c r="E78" s="15"/>
      <c r="F78" s="16"/>
    </row>
    <row r="79" spans="1:6">
      <c r="A79" t="s">
        <v>34</v>
      </c>
      <c r="B79" s="18">
        <v>43937</v>
      </c>
      <c r="C79" s="17">
        <v>8.01</v>
      </c>
      <c r="D79" s="17"/>
      <c r="E79" s="17"/>
      <c r="F79" s="18"/>
    </row>
    <row r="80" spans="1:6">
      <c r="A80" t="s">
        <v>34</v>
      </c>
      <c r="B80" s="16">
        <v>43937</v>
      </c>
      <c r="C80" s="15">
        <v>8.01</v>
      </c>
      <c r="D80" s="15"/>
      <c r="E80" s="15"/>
      <c r="F80" s="16"/>
    </row>
    <row r="81" spans="1:6">
      <c r="A81" t="s">
        <v>34</v>
      </c>
      <c r="B81" s="18">
        <v>43938</v>
      </c>
      <c r="C81" s="17">
        <v>8.14</v>
      </c>
      <c r="D81" s="17"/>
      <c r="E81" s="17"/>
      <c r="F81" s="18"/>
    </row>
    <row r="82" spans="1:6">
      <c r="A82" t="s">
        <v>34</v>
      </c>
      <c r="B82" s="16">
        <v>43938</v>
      </c>
      <c r="C82" s="15">
        <v>8.14</v>
      </c>
      <c r="D82" s="15"/>
      <c r="E82" s="15"/>
      <c r="F82" s="16"/>
    </row>
    <row r="83" spans="1:6">
      <c r="A83" t="s">
        <v>34</v>
      </c>
      <c r="B83" s="18">
        <v>43941</v>
      </c>
      <c r="C83" s="17">
        <v>8.18</v>
      </c>
      <c r="D83" s="17"/>
      <c r="E83" s="17"/>
      <c r="F83" s="18"/>
    </row>
    <row r="84" spans="1:6">
      <c r="A84" t="s">
        <v>34</v>
      </c>
      <c r="B84" s="16">
        <v>43941</v>
      </c>
      <c r="C84" s="15">
        <v>8.18</v>
      </c>
      <c r="D84" s="15"/>
      <c r="E84" s="15"/>
      <c r="F84" s="16"/>
    </row>
    <row r="85" spans="1:6">
      <c r="A85" t="s">
        <v>34</v>
      </c>
      <c r="B85" s="18">
        <v>43942</v>
      </c>
      <c r="C85" s="17">
        <v>7.91</v>
      </c>
      <c r="D85" s="17"/>
      <c r="E85" s="17"/>
      <c r="F85" s="18"/>
    </row>
    <row r="86" spans="1:6">
      <c r="A86" t="s">
        <v>34</v>
      </c>
      <c r="B86" s="16">
        <v>43942</v>
      </c>
      <c r="C86" s="15">
        <v>7.91</v>
      </c>
      <c r="D86" s="15"/>
      <c r="E86" s="15"/>
      <c r="F86" s="16"/>
    </row>
    <row r="87" spans="1:6">
      <c r="A87" t="s">
        <v>34</v>
      </c>
      <c r="B87" s="18">
        <v>43943</v>
      </c>
      <c r="C87" s="17">
        <v>7.96</v>
      </c>
      <c r="D87" s="17"/>
      <c r="E87" s="17"/>
      <c r="F87" s="18"/>
    </row>
    <row r="88" spans="1:6">
      <c r="A88" t="s">
        <v>34</v>
      </c>
      <c r="B88" s="16">
        <v>43943</v>
      </c>
      <c r="C88" s="15">
        <v>7.96</v>
      </c>
      <c r="D88" s="15"/>
      <c r="E88" s="15"/>
      <c r="F88" s="16"/>
    </row>
    <row r="89" spans="1:6">
      <c r="A89" t="s">
        <v>34</v>
      </c>
      <c r="B89" s="18">
        <v>43944</v>
      </c>
      <c r="C89" s="17">
        <v>7.97</v>
      </c>
      <c r="D89" s="17"/>
      <c r="E89" s="17"/>
      <c r="F89" s="18"/>
    </row>
    <row r="90" spans="1:6">
      <c r="A90" t="s">
        <v>34</v>
      </c>
      <c r="B90" s="16">
        <v>43944</v>
      </c>
      <c r="C90" s="15">
        <v>7.97</v>
      </c>
      <c r="D90" s="15"/>
      <c r="E90" s="15"/>
      <c r="F90" s="16"/>
    </row>
    <row r="91" spans="1:6">
      <c r="A91" t="s">
        <v>34</v>
      </c>
      <c r="B91" s="18">
        <v>43945</v>
      </c>
      <c r="C91" s="17">
        <v>7.79</v>
      </c>
      <c r="D91" s="17"/>
      <c r="E91" s="17"/>
      <c r="F91" s="18"/>
    </row>
    <row r="92" spans="1:6">
      <c r="A92" t="s">
        <v>34</v>
      </c>
      <c r="B92" s="16">
        <v>43945</v>
      </c>
      <c r="C92" s="15">
        <v>7.79</v>
      </c>
      <c r="D92" s="15"/>
      <c r="E92" s="15"/>
      <c r="F92" s="16"/>
    </row>
    <row r="93" spans="1:6">
      <c r="A93" t="s">
        <v>34</v>
      </c>
      <c r="B93" s="18">
        <v>43948</v>
      </c>
      <c r="C93" s="17">
        <v>7.79</v>
      </c>
      <c r="D93" s="17"/>
      <c r="E93" s="17"/>
      <c r="F93" s="18"/>
    </row>
    <row r="94" spans="1:6">
      <c r="A94" t="s">
        <v>34</v>
      </c>
      <c r="B94" s="16">
        <v>43948</v>
      </c>
      <c r="C94" s="15">
        <v>7.79</v>
      </c>
      <c r="D94" s="15"/>
      <c r="E94" s="15"/>
      <c r="F94" s="16"/>
    </row>
    <row r="95" spans="1:6">
      <c r="A95" t="s">
        <v>34</v>
      </c>
      <c r="B95" s="18">
        <v>43949</v>
      </c>
      <c r="C95" s="17">
        <v>7.77</v>
      </c>
      <c r="D95" s="17"/>
      <c r="E95" s="17"/>
      <c r="F95" s="18"/>
    </row>
    <row r="96" spans="1:6">
      <c r="A96" t="s">
        <v>34</v>
      </c>
      <c r="B96" s="16">
        <v>43949</v>
      </c>
      <c r="C96" s="15">
        <v>7.77</v>
      </c>
      <c r="D96" s="15"/>
      <c r="E96" s="15"/>
      <c r="F96" s="16"/>
    </row>
    <row r="97" spans="1:6">
      <c r="A97" t="s">
        <v>34</v>
      </c>
      <c r="B97" s="18">
        <v>43950</v>
      </c>
      <c r="C97" s="17">
        <v>7.88</v>
      </c>
      <c r="D97" s="17"/>
      <c r="E97" s="17"/>
      <c r="F97" s="18"/>
    </row>
    <row r="98" spans="1:6">
      <c r="A98" t="s">
        <v>34</v>
      </c>
      <c r="B98" s="16">
        <v>43950</v>
      </c>
      <c r="C98" s="15">
        <v>7.88</v>
      </c>
      <c r="D98" s="15"/>
      <c r="E98" s="15"/>
      <c r="F98" s="16"/>
    </row>
    <row r="99" spans="1:6">
      <c r="A99" t="s">
        <v>34</v>
      </c>
      <c r="B99" s="18">
        <v>43951</v>
      </c>
      <c r="C99" s="17">
        <v>8.08</v>
      </c>
      <c r="D99" s="17"/>
      <c r="E99" s="17"/>
      <c r="F99" s="18"/>
    </row>
    <row r="100" spans="1:6">
      <c r="A100" t="s">
        <v>34</v>
      </c>
      <c r="B100" s="16">
        <v>43951</v>
      </c>
      <c r="C100" s="15">
        <v>8.08</v>
      </c>
      <c r="D100" s="15"/>
      <c r="E100" s="15"/>
      <c r="F100" s="16"/>
    </row>
    <row r="101" spans="1:6">
      <c r="A101" t="s">
        <v>34</v>
      </c>
      <c r="B101" s="18">
        <v>43955</v>
      </c>
      <c r="C101" s="17">
        <v>7.76</v>
      </c>
      <c r="D101" s="17"/>
      <c r="E101" s="17"/>
      <c r="F101" s="18"/>
    </row>
    <row r="102" spans="1:6">
      <c r="A102" t="s">
        <v>34</v>
      </c>
      <c r="B102" s="16">
        <v>43955</v>
      </c>
      <c r="C102" s="15">
        <v>7.76</v>
      </c>
      <c r="D102" s="15"/>
      <c r="E102" s="15"/>
      <c r="F102" s="16"/>
    </row>
    <row r="103" spans="1:6">
      <c r="A103" t="s">
        <v>34</v>
      </c>
      <c r="B103" s="18">
        <v>43956</v>
      </c>
      <c r="C103" s="17">
        <v>7.68</v>
      </c>
      <c r="D103" s="17"/>
      <c r="E103" s="17"/>
      <c r="F103" s="18"/>
    </row>
    <row r="104" spans="1:6">
      <c r="A104" t="s">
        <v>34</v>
      </c>
      <c r="B104" s="16">
        <v>43956</v>
      </c>
      <c r="C104" s="15">
        <v>7.68</v>
      </c>
      <c r="D104" s="15"/>
      <c r="E104" s="15"/>
      <c r="F104" s="16"/>
    </row>
    <row r="105" spans="1:6">
      <c r="A105" t="s">
        <v>34</v>
      </c>
      <c r="B105" s="18">
        <v>43957</v>
      </c>
      <c r="C105" s="17">
        <v>7.65</v>
      </c>
      <c r="D105" s="17"/>
      <c r="E105" s="17"/>
      <c r="F105" s="18"/>
    </row>
    <row r="106" spans="1:6">
      <c r="A106" t="s">
        <v>34</v>
      </c>
      <c r="B106" s="16">
        <v>43957</v>
      </c>
      <c r="C106" s="15">
        <v>7.65</v>
      </c>
      <c r="D106" s="15"/>
      <c r="E106" s="15"/>
      <c r="F106" s="16"/>
    </row>
    <row r="107" spans="1:6">
      <c r="A107" t="s">
        <v>34</v>
      </c>
      <c r="B107" s="18">
        <v>43958</v>
      </c>
      <c r="C107" s="17">
        <v>7.55</v>
      </c>
      <c r="D107" s="17"/>
      <c r="E107" s="17"/>
      <c r="F107" s="18"/>
    </row>
    <row r="108" spans="1:6">
      <c r="A108" t="s">
        <v>34</v>
      </c>
      <c r="B108" s="16">
        <v>43958</v>
      </c>
      <c r="C108" s="15">
        <v>7.55</v>
      </c>
      <c r="D108" s="15"/>
      <c r="E108" s="15"/>
      <c r="F108" s="16"/>
    </row>
    <row r="109" spans="1:6">
      <c r="A109" t="s">
        <v>34</v>
      </c>
      <c r="B109" s="18">
        <v>43959</v>
      </c>
      <c r="C109" s="17">
        <v>7.46</v>
      </c>
      <c r="D109" s="17"/>
      <c r="E109" s="17"/>
      <c r="F109" s="18"/>
    </row>
    <row r="110" spans="1:6">
      <c r="A110" t="s">
        <v>34</v>
      </c>
      <c r="B110" s="16">
        <v>43959</v>
      </c>
      <c r="C110" s="15">
        <v>7.46</v>
      </c>
      <c r="D110" s="15"/>
      <c r="E110" s="15"/>
      <c r="F110" s="16"/>
    </row>
    <row r="111" spans="1:6">
      <c r="A111" t="s">
        <v>34</v>
      </c>
      <c r="B111" s="18">
        <v>43962</v>
      </c>
      <c r="C111" s="17">
        <v>7.44</v>
      </c>
      <c r="D111" s="17"/>
      <c r="E111" s="17"/>
      <c r="F111" s="18"/>
    </row>
    <row r="112" spans="1:6">
      <c r="A112" t="s">
        <v>34</v>
      </c>
      <c r="B112" s="16">
        <v>43962</v>
      </c>
      <c r="C112" s="15">
        <v>7.44</v>
      </c>
      <c r="D112" s="15"/>
      <c r="E112" s="15"/>
      <c r="F112" s="16"/>
    </row>
    <row r="113" spans="1:6">
      <c r="A113" t="s">
        <v>34</v>
      </c>
      <c r="B113" s="18">
        <v>43963</v>
      </c>
      <c r="C113" s="17">
        <v>7.43</v>
      </c>
      <c r="D113" s="17"/>
      <c r="E113" s="17"/>
      <c r="F113" s="18"/>
    </row>
    <row r="114" spans="1:6">
      <c r="A114" t="s">
        <v>34</v>
      </c>
      <c r="B114" s="16">
        <v>43963</v>
      </c>
      <c r="C114" s="15">
        <v>7.43</v>
      </c>
      <c r="D114" s="15"/>
      <c r="E114" s="15"/>
      <c r="F114" s="16"/>
    </row>
    <row r="115" spans="1:6">
      <c r="A115" t="s">
        <v>34</v>
      </c>
      <c r="B115" s="18">
        <v>43964</v>
      </c>
      <c r="C115" s="17">
        <v>7.63</v>
      </c>
      <c r="D115" s="17"/>
      <c r="E115" s="17"/>
      <c r="F115" s="18"/>
    </row>
    <row r="116" spans="1:6">
      <c r="A116" t="s">
        <v>34</v>
      </c>
      <c r="B116" s="16">
        <v>43964</v>
      </c>
      <c r="C116" s="15">
        <v>7.63</v>
      </c>
      <c r="D116" s="15"/>
      <c r="E116" s="15"/>
      <c r="F116" s="16"/>
    </row>
    <row r="117" spans="1:6">
      <c r="A117" t="s">
        <v>34</v>
      </c>
      <c r="B117" s="18">
        <v>43965</v>
      </c>
      <c r="C117" s="17">
        <v>7.45</v>
      </c>
      <c r="D117" s="17"/>
      <c r="E117" s="17"/>
      <c r="F117" s="18"/>
    </row>
    <row r="118" spans="1:6">
      <c r="A118" t="s">
        <v>34</v>
      </c>
      <c r="B118" s="16">
        <v>43965</v>
      </c>
      <c r="C118" s="15">
        <v>7.45</v>
      </c>
      <c r="D118" s="15"/>
      <c r="E118" s="15"/>
      <c r="F118" s="16"/>
    </row>
    <row r="119" spans="1:6">
      <c r="A119" t="s">
        <v>34</v>
      </c>
      <c r="B119" s="18">
        <v>43966</v>
      </c>
      <c r="C119" s="17">
        <v>7.52</v>
      </c>
      <c r="D119" s="17"/>
      <c r="E119" s="17"/>
      <c r="F119" s="18"/>
    </row>
    <row r="120" spans="1:6">
      <c r="A120" t="s">
        <v>34</v>
      </c>
      <c r="B120" s="16">
        <v>43966</v>
      </c>
      <c r="C120" s="15">
        <v>7.52</v>
      </c>
      <c r="D120" s="15"/>
      <c r="E120" s="15"/>
      <c r="F120" s="16"/>
    </row>
    <row r="121" spans="1:6">
      <c r="A121" t="s">
        <v>34</v>
      </c>
      <c r="B121" s="18">
        <v>43969</v>
      </c>
      <c r="C121" s="17">
        <v>7.16</v>
      </c>
      <c r="D121" s="17"/>
      <c r="E121" s="17"/>
      <c r="F121" s="18"/>
    </row>
    <row r="122" spans="1:6">
      <c r="A122" t="s">
        <v>34</v>
      </c>
      <c r="B122" s="16">
        <v>43969</v>
      </c>
      <c r="C122" s="15">
        <v>7.16</v>
      </c>
      <c r="D122" s="15"/>
      <c r="E122" s="15"/>
      <c r="F122" s="16"/>
    </row>
    <row r="123" spans="1:6">
      <c r="A123" t="s">
        <v>34</v>
      </c>
      <c r="B123" s="18">
        <v>43970</v>
      </c>
      <c r="C123" s="17">
        <v>7.19</v>
      </c>
      <c r="D123" s="17"/>
      <c r="E123" s="17"/>
      <c r="F123" s="18"/>
    </row>
    <row r="124" spans="1:6">
      <c r="A124" t="s">
        <v>34</v>
      </c>
      <c r="B124" s="16">
        <v>43970</v>
      </c>
      <c r="C124" s="15">
        <v>7.19</v>
      </c>
      <c r="D124" s="15"/>
      <c r="E124" s="15"/>
      <c r="F124" s="16"/>
    </row>
    <row r="125" spans="1:6">
      <c r="A125" t="s">
        <v>34</v>
      </c>
      <c r="B125" s="18">
        <v>43971</v>
      </c>
      <c r="C125" s="17">
        <v>7.32</v>
      </c>
      <c r="D125" s="17"/>
      <c r="E125" s="17"/>
      <c r="F125" s="18"/>
    </row>
    <row r="126" spans="1:6">
      <c r="A126" t="s">
        <v>34</v>
      </c>
      <c r="B126" s="16">
        <v>43971</v>
      </c>
      <c r="C126" s="15">
        <v>7.32</v>
      </c>
      <c r="D126" s="15"/>
      <c r="E126" s="15"/>
      <c r="F126" s="16"/>
    </row>
    <row r="127" spans="1:6">
      <c r="A127" t="s">
        <v>34</v>
      </c>
      <c r="B127" s="18">
        <v>43972</v>
      </c>
      <c r="C127" s="17">
        <v>7.36</v>
      </c>
      <c r="D127" s="17"/>
      <c r="E127" s="17"/>
      <c r="F127" s="18"/>
    </row>
    <row r="128" spans="1:6">
      <c r="A128" t="s">
        <v>34</v>
      </c>
      <c r="B128" s="16">
        <v>43972</v>
      </c>
      <c r="C128" s="15">
        <v>7.36</v>
      </c>
      <c r="D128" s="15"/>
      <c r="E128" s="15"/>
      <c r="F128" s="16"/>
    </row>
    <row r="129" spans="1:6">
      <c r="A129" t="s">
        <v>34</v>
      </c>
      <c r="B129" s="18">
        <v>43973</v>
      </c>
      <c r="C129" s="17">
        <v>7.32</v>
      </c>
      <c r="D129" s="17"/>
      <c r="E129" s="17"/>
      <c r="F129" s="18"/>
    </row>
    <row r="130" spans="1:6">
      <c r="A130" t="s">
        <v>34</v>
      </c>
      <c r="B130" s="16">
        <v>43973</v>
      </c>
      <c r="C130" s="15">
        <v>7.32</v>
      </c>
      <c r="D130" s="15"/>
      <c r="E130" s="15"/>
      <c r="F130" s="16"/>
    </row>
    <row r="131" spans="1:6">
      <c r="A131" t="s">
        <v>34</v>
      </c>
      <c r="B131" s="18">
        <v>43977</v>
      </c>
      <c r="C131" s="17">
        <v>7.38</v>
      </c>
      <c r="D131" s="17"/>
      <c r="E131" s="17"/>
      <c r="F131" s="18"/>
    </row>
    <row r="132" spans="1:6">
      <c r="A132" t="s">
        <v>34</v>
      </c>
      <c r="B132" s="16">
        <v>43977</v>
      </c>
      <c r="C132" s="15">
        <v>7.38</v>
      </c>
      <c r="D132" s="15"/>
      <c r="E132" s="15"/>
      <c r="F132" s="16"/>
    </row>
    <row r="133" spans="1:6">
      <c r="A133" t="s">
        <v>34</v>
      </c>
      <c r="B133" s="18">
        <v>43978</v>
      </c>
      <c r="C133" s="17">
        <v>7.49</v>
      </c>
      <c r="D133" s="17"/>
      <c r="E133" s="17"/>
      <c r="F133" s="18"/>
    </row>
    <row r="134" spans="1:6">
      <c r="A134" t="s">
        <v>34</v>
      </c>
      <c r="B134" s="16">
        <v>43978</v>
      </c>
      <c r="C134" s="15">
        <v>7.49</v>
      </c>
      <c r="D134" s="15"/>
      <c r="E134" s="15"/>
      <c r="F134" s="16"/>
    </row>
    <row r="135" spans="1:6">
      <c r="A135" t="s">
        <v>34</v>
      </c>
      <c r="B135" s="18">
        <v>43979</v>
      </c>
      <c r="C135" s="17">
        <v>7.55</v>
      </c>
      <c r="D135" s="17"/>
      <c r="E135" s="17"/>
      <c r="F135" s="18"/>
    </row>
    <row r="136" spans="1:6">
      <c r="A136" t="s">
        <v>34</v>
      </c>
      <c r="B136" s="16">
        <v>43979</v>
      </c>
      <c r="C136" s="15">
        <v>7.55</v>
      </c>
      <c r="D136" s="15"/>
      <c r="E136" s="15"/>
      <c r="F136" s="16"/>
    </row>
    <row r="137" spans="1:6">
      <c r="A137" t="s">
        <v>34</v>
      </c>
      <c r="B137" s="18">
        <v>43980</v>
      </c>
      <c r="C137" s="17">
        <v>7.75</v>
      </c>
      <c r="D137" s="17"/>
      <c r="E137" s="17"/>
      <c r="F137" s="18"/>
    </row>
    <row r="138" spans="1:6">
      <c r="A138" t="s">
        <v>34</v>
      </c>
      <c r="B138" s="16">
        <v>43980</v>
      </c>
      <c r="C138" s="15">
        <v>7.75</v>
      </c>
      <c r="D138" s="15"/>
      <c r="E138" s="15"/>
      <c r="F138" s="16"/>
    </row>
    <row r="139" spans="1:6">
      <c r="A139" t="s">
        <v>34</v>
      </c>
      <c r="B139" s="18">
        <v>43983</v>
      </c>
      <c r="C139" s="17">
        <v>7.9</v>
      </c>
      <c r="D139" s="17"/>
      <c r="E139" s="17"/>
      <c r="F139" s="18"/>
    </row>
    <row r="140" spans="1:6">
      <c r="A140" t="s">
        <v>34</v>
      </c>
      <c r="B140" s="16">
        <v>43983</v>
      </c>
      <c r="C140" s="15">
        <v>7.9</v>
      </c>
      <c r="D140" s="15"/>
      <c r="E140" s="15"/>
      <c r="F140" s="16"/>
    </row>
    <row r="141" spans="1:6">
      <c r="A141" t="s">
        <v>34</v>
      </c>
      <c r="B141" s="18">
        <v>43984</v>
      </c>
      <c r="C141" s="17">
        <v>7.95</v>
      </c>
      <c r="D141" s="17"/>
      <c r="E141" s="17"/>
      <c r="F141" s="18"/>
    </row>
    <row r="142" spans="1:6">
      <c r="A142" t="s">
        <v>34</v>
      </c>
      <c r="B142" s="16">
        <v>43984</v>
      </c>
      <c r="C142" s="15">
        <v>7.95</v>
      </c>
      <c r="D142" s="15"/>
      <c r="E142" s="15"/>
      <c r="F142" s="16"/>
    </row>
    <row r="143" spans="1:6">
      <c r="A143" t="s">
        <v>34</v>
      </c>
      <c r="B143" s="18">
        <v>43985</v>
      </c>
      <c r="C143" s="17">
        <v>8.0399999999999991</v>
      </c>
      <c r="D143" s="17"/>
      <c r="E143" s="17"/>
      <c r="F143" s="18"/>
    </row>
    <row r="144" spans="1:6">
      <c r="A144" t="s">
        <v>34</v>
      </c>
      <c r="B144" s="16">
        <v>43985</v>
      </c>
      <c r="C144" s="15">
        <v>8.0399999999999991</v>
      </c>
      <c r="D144" s="15"/>
      <c r="E144" s="15"/>
      <c r="F144" s="16"/>
    </row>
    <row r="145" spans="1:6">
      <c r="A145" t="s">
        <v>34</v>
      </c>
      <c r="B145" s="18">
        <v>43986</v>
      </c>
      <c r="C145" s="17">
        <v>8.06</v>
      </c>
      <c r="D145" s="17"/>
      <c r="E145" s="17"/>
      <c r="F145" s="18"/>
    </row>
    <row r="146" spans="1:6">
      <c r="A146" t="s">
        <v>34</v>
      </c>
      <c r="B146" s="16">
        <v>43986</v>
      </c>
      <c r="C146" s="15">
        <v>8.06</v>
      </c>
      <c r="D146" s="15"/>
      <c r="E146" s="15"/>
      <c r="F146" s="16"/>
    </row>
    <row r="147" spans="1:6">
      <c r="A147" t="s">
        <v>34</v>
      </c>
      <c r="B147" s="18">
        <v>43987</v>
      </c>
      <c r="C147" s="17">
        <v>8.32</v>
      </c>
      <c r="D147" s="17"/>
      <c r="E147" s="17"/>
      <c r="F147" s="18"/>
    </row>
    <row r="148" spans="1:6">
      <c r="A148" t="s">
        <v>34</v>
      </c>
      <c r="B148" s="16">
        <v>43987</v>
      </c>
      <c r="C148" s="15">
        <v>8.32</v>
      </c>
      <c r="D148" s="15"/>
      <c r="E148" s="15"/>
      <c r="F148" s="16"/>
    </row>
    <row r="149" spans="1:6">
      <c r="A149" t="s">
        <v>34</v>
      </c>
      <c r="B149" s="18">
        <v>43990</v>
      </c>
      <c r="C149" s="17">
        <v>8.52</v>
      </c>
      <c r="D149" s="17"/>
      <c r="E149" s="17"/>
      <c r="F149" s="18"/>
    </row>
    <row r="150" spans="1:6">
      <c r="A150" t="s">
        <v>34</v>
      </c>
      <c r="B150" s="16">
        <v>43990</v>
      </c>
      <c r="C150" s="15">
        <v>8.52</v>
      </c>
      <c r="D150" s="15"/>
      <c r="E150" s="15"/>
      <c r="F150" s="16"/>
    </row>
    <row r="151" spans="1:6">
      <c r="A151" t="s">
        <v>34</v>
      </c>
      <c r="B151" s="18">
        <v>43991</v>
      </c>
      <c r="C151" s="17">
        <v>8.41</v>
      </c>
      <c r="D151" s="17"/>
      <c r="E151" s="17"/>
      <c r="F151" s="18"/>
    </row>
    <row r="152" spans="1:6">
      <c r="A152" t="s">
        <v>34</v>
      </c>
      <c r="B152" s="16">
        <v>43991</v>
      </c>
      <c r="C152" s="15">
        <v>8.41</v>
      </c>
      <c r="D152" s="15"/>
      <c r="E152" s="15"/>
      <c r="F152" s="16"/>
    </row>
    <row r="153" spans="1:6">
      <c r="A153" t="s">
        <v>34</v>
      </c>
      <c r="B153" s="18">
        <v>43992</v>
      </c>
      <c r="C153" s="17">
        <v>8.3800000000000008</v>
      </c>
      <c r="D153" s="17"/>
      <c r="E153" s="17"/>
      <c r="F153" s="18"/>
    </row>
    <row r="154" spans="1:6">
      <c r="A154" t="s">
        <v>34</v>
      </c>
      <c r="B154" s="16">
        <v>43992</v>
      </c>
      <c r="C154" s="15">
        <v>8.3800000000000008</v>
      </c>
      <c r="D154" s="15"/>
      <c r="E154" s="15"/>
      <c r="F154" s="16"/>
    </row>
    <row r="155" spans="1:6">
      <c r="A155" t="s">
        <v>34</v>
      </c>
      <c r="B155" s="18">
        <v>43993</v>
      </c>
      <c r="C155" s="17">
        <v>8.2100000000000009</v>
      </c>
      <c r="D155" s="17"/>
      <c r="E155" s="17"/>
      <c r="F155" s="18"/>
    </row>
    <row r="156" spans="1:6">
      <c r="A156" t="s">
        <v>34</v>
      </c>
      <c r="B156" s="16">
        <v>43993</v>
      </c>
      <c r="C156" s="15">
        <v>8.2100000000000009</v>
      </c>
      <c r="D156" s="15"/>
      <c r="E156" s="15"/>
      <c r="F156" s="16"/>
    </row>
    <row r="157" spans="1:6">
      <c r="A157" t="s">
        <v>34</v>
      </c>
      <c r="B157" s="18">
        <v>43994</v>
      </c>
      <c r="C157" s="17">
        <v>8.1999999999999993</v>
      </c>
      <c r="D157" s="17"/>
      <c r="E157" s="17"/>
      <c r="F157" s="18"/>
    </row>
    <row r="158" spans="1:6">
      <c r="A158" t="s">
        <v>34</v>
      </c>
      <c r="B158" s="16">
        <v>43994</v>
      </c>
      <c r="C158" s="15">
        <v>8.1999999999999993</v>
      </c>
      <c r="D158" s="15"/>
      <c r="E158" s="15"/>
      <c r="F158" s="16"/>
    </row>
    <row r="159" spans="1:6">
      <c r="A159" t="s">
        <v>34</v>
      </c>
      <c r="B159" s="18">
        <v>43997</v>
      </c>
      <c r="C159" s="17">
        <v>8.09</v>
      </c>
      <c r="D159" s="17"/>
      <c r="E159" s="17"/>
      <c r="F159" s="18"/>
    </row>
    <row r="160" spans="1:6">
      <c r="A160" t="s">
        <v>34</v>
      </c>
      <c r="B160" s="16">
        <v>43997</v>
      </c>
      <c r="C160" s="15">
        <v>8.09</v>
      </c>
      <c r="D160" s="15"/>
      <c r="E160" s="15"/>
      <c r="F160" s="16"/>
    </row>
    <row r="161" spans="1:6">
      <c r="A161" t="s">
        <v>34</v>
      </c>
      <c r="B161" s="18">
        <v>43998</v>
      </c>
      <c r="C161" s="17">
        <v>8.07</v>
      </c>
      <c r="D161" s="17"/>
      <c r="E161" s="17"/>
      <c r="F161" s="18"/>
    </row>
    <row r="162" spans="1:6">
      <c r="A162" t="s">
        <v>34</v>
      </c>
      <c r="B162" s="16">
        <v>43998</v>
      </c>
      <c r="C162" s="15">
        <v>8.07</v>
      </c>
      <c r="D162" s="15"/>
      <c r="E162" s="15"/>
      <c r="F162" s="16"/>
    </row>
    <row r="163" spans="1:6">
      <c r="A163" t="s">
        <v>34</v>
      </c>
      <c r="B163" s="18">
        <v>43999</v>
      </c>
      <c r="C163" s="17">
        <v>8.06</v>
      </c>
      <c r="D163" s="17"/>
      <c r="E163" s="17"/>
      <c r="F163" s="18"/>
    </row>
    <row r="164" spans="1:6">
      <c r="A164" t="s">
        <v>34</v>
      </c>
      <c r="B164" s="16">
        <v>43999</v>
      </c>
      <c r="C164" s="15">
        <v>8.06</v>
      </c>
      <c r="D164" s="15"/>
      <c r="E164" s="15"/>
      <c r="F164" s="16"/>
    </row>
    <row r="165" spans="1:6">
      <c r="A165" t="s">
        <v>34</v>
      </c>
      <c r="B165" s="18">
        <v>44000</v>
      </c>
      <c r="C165" s="17">
        <v>8.2799999999999994</v>
      </c>
      <c r="D165" s="17"/>
      <c r="E165" s="17"/>
      <c r="F165" s="18"/>
    </row>
    <row r="166" spans="1:6">
      <c r="A166" t="s">
        <v>34</v>
      </c>
      <c r="B166" s="16">
        <v>44000</v>
      </c>
      <c r="C166" s="15">
        <v>8.2799999999999994</v>
      </c>
      <c r="D166" s="15"/>
      <c r="E166" s="15"/>
      <c r="F166" s="16"/>
    </row>
    <row r="167" spans="1:6">
      <c r="A167" t="s">
        <v>34</v>
      </c>
      <c r="B167" s="18">
        <v>44001</v>
      </c>
      <c r="C167" s="17">
        <v>8.39</v>
      </c>
      <c r="D167" s="17"/>
      <c r="E167" s="17"/>
      <c r="F167" s="18"/>
    </row>
    <row r="168" spans="1:6">
      <c r="A168" t="s">
        <v>34</v>
      </c>
      <c r="B168" s="16">
        <v>44001</v>
      </c>
      <c r="C168" s="15">
        <v>8.39</v>
      </c>
      <c r="D168" s="15"/>
      <c r="E168" s="15"/>
      <c r="F168" s="16"/>
    </row>
    <row r="169" spans="1:6">
      <c r="A169" t="s">
        <v>34</v>
      </c>
      <c r="B169" s="18">
        <v>44004</v>
      </c>
      <c r="C169" s="17">
        <v>8.5500000000000007</v>
      </c>
      <c r="D169" s="17"/>
      <c r="E169" s="17"/>
      <c r="F169" s="18"/>
    </row>
    <row r="170" spans="1:6">
      <c r="A170" t="s">
        <v>34</v>
      </c>
      <c r="B170" s="16">
        <v>44004</v>
      </c>
      <c r="C170" s="15">
        <v>8.5500000000000007</v>
      </c>
      <c r="D170" s="15"/>
      <c r="E170" s="15"/>
      <c r="F170" s="16"/>
    </row>
    <row r="171" spans="1:6">
      <c r="A171" t="s">
        <v>34</v>
      </c>
      <c r="B171" s="18">
        <v>44005</v>
      </c>
      <c r="C171" s="17">
        <v>8.7100000000000009</v>
      </c>
      <c r="D171" s="17"/>
      <c r="E171" s="17"/>
      <c r="F171" s="18"/>
    </row>
    <row r="172" spans="1:6">
      <c r="A172" t="s">
        <v>34</v>
      </c>
      <c r="B172" s="16">
        <v>44005</v>
      </c>
      <c r="C172" s="15">
        <v>8.7100000000000009</v>
      </c>
      <c r="D172" s="15"/>
      <c r="E172" s="15"/>
      <c r="F172" s="16"/>
    </row>
    <row r="173" spans="1:6">
      <c r="A173" t="s">
        <v>34</v>
      </c>
      <c r="B173" s="18">
        <v>44006</v>
      </c>
      <c r="C173" s="17">
        <v>8.5500000000000007</v>
      </c>
      <c r="D173" s="17"/>
      <c r="E173" s="17"/>
      <c r="F173" s="18"/>
    </row>
    <row r="174" spans="1:6">
      <c r="A174" t="s">
        <v>34</v>
      </c>
      <c r="B174" s="16">
        <v>44006</v>
      </c>
      <c r="C174" s="15">
        <v>8.5500000000000007</v>
      </c>
      <c r="D174" s="15"/>
      <c r="E174" s="15"/>
      <c r="F174" s="16"/>
    </row>
    <row r="175" spans="1:6">
      <c r="A175" t="s">
        <v>34</v>
      </c>
      <c r="B175" s="18">
        <v>44007</v>
      </c>
      <c r="C175" s="17">
        <v>8.5500000000000007</v>
      </c>
      <c r="D175" s="17"/>
      <c r="E175" s="17"/>
      <c r="F175" s="18"/>
    </row>
    <row r="176" spans="1:6">
      <c r="A176" t="s">
        <v>34</v>
      </c>
      <c r="B176" s="16">
        <v>44007</v>
      </c>
      <c r="C176" s="15">
        <v>8.5500000000000007</v>
      </c>
      <c r="D176" s="15"/>
      <c r="E176" s="15"/>
      <c r="F176" s="16"/>
    </row>
    <row r="177" spans="1:6">
      <c r="A177" t="s">
        <v>34</v>
      </c>
      <c r="B177" s="18">
        <v>44008</v>
      </c>
      <c r="C177" s="17">
        <v>8.69</v>
      </c>
      <c r="D177" s="17"/>
      <c r="E177" s="17"/>
      <c r="F177" s="18"/>
    </row>
    <row r="178" spans="1:6">
      <c r="A178" t="s">
        <v>34</v>
      </c>
      <c r="B178" s="16">
        <v>44011</v>
      </c>
      <c r="C178" s="15">
        <v>8.56</v>
      </c>
      <c r="D178" s="15"/>
      <c r="E178" s="15"/>
      <c r="F178" s="16"/>
    </row>
    <row r="179" spans="1:6">
      <c r="A179" t="s">
        <v>34</v>
      </c>
      <c r="B179" s="18">
        <v>44012</v>
      </c>
      <c r="C179" s="17">
        <v>8.5</v>
      </c>
      <c r="D179" s="17"/>
      <c r="E179" s="17"/>
      <c r="F179" s="18"/>
    </row>
    <row r="180" spans="1:6">
      <c r="A180" t="s">
        <v>34</v>
      </c>
      <c r="B180" s="16">
        <v>44013</v>
      </c>
      <c r="C180" s="15">
        <v>8.5500000000000007</v>
      </c>
      <c r="D180" s="15"/>
      <c r="E180" s="15"/>
      <c r="F180" s="16"/>
    </row>
    <row r="181" spans="1:6">
      <c r="A181" t="s">
        <v>34</v>
      </c>
      <c r="B181" s="18">
        <v>44014</v>
      </c>
      <c r="C181" s="17">
        <v>8.64</v>
      </c>
      <c r="D181" s="17"/>
      <c r="E181" s="17"/>
      <c r="F181" s="18"/>
    </row>
    <row r="182" spans="1:6">
      <c r="A182" t="s">
        <v>34</v>
      </c>
      <c r="B182" s="16">
        <v>44015</v>
      </c>
      <c r="C182" s="15">
        <v>8.76</v>
      </c>
      <c r="D182" s="15"/>
      <c r="E182" s="15"/>
      <c r="F182" s="16"/>
    </row>
    <row r="183" spans="1:6">
      <c r="A183" t="s">
        <v>34</v>
      </c>
      <c r="B183" s="18">
        <v>44018</v>
      </c>
      <c r="C183" s="17">
        <v>8.86</v>
      </c>
      <c r="D183" s="17"/>
      <c r="E183" s="17"/>
      <c r="F183" s="18"/>
    </row>
    <row r="184" spans="1:6">
      <c r="A184" t="s">
        <v>34</v>
      </c>
      <c r="B184" s="16">
        <v>44019</v>
      </c>
      <c r="C184" s="15">
        <v>8.75</v>
      </c>
      <c r="D184" s="15"/>
      <c r="E184" s="15"/>
      <c r="F184" s="16"/>
    </row>
    <row r="185" spans="1:6">
      <c r="A185" t="s">
        <v>34</v>
      </c>
      <c r="B185" s="18">
        <v>44020</v>
      </c>
      <c r="C185" s="17">
        <v>8.7100000000000009</v>
      </c>
      <c r="D185" s="17"/>
      <c r="E185" s="17"/>
      <c r="F185" s="18"/>
    </row>
    <row r="186" spans="1:6">
      <c r="A186" t="s">
        <v>34</v>
      </c>
      <c r="B186" s="16">
        <v>44021</v>
      </c>
      <c r="C186" s="15">
        <v>8.66</v>
      </c>
      <c r="D186" s="15"/>
      <c r="E186" s="15"/>
      <c r="F186" s="16"/>
    </row>
    <row r="187" spans="1:6">
      <c r="A187" t="s">
        <v>34</v>
      </c>
      <c r="B187" s="18">
        <v>44022</v>
      </c>
      <c r="C187" s="17">
        <v>8.66</v>
      </c>
      <c r="D187" s="17"/>
      <c r="E187" s="17"/>
      <c r="F187" s="18"/>
    </row>
    <row r="188" spans="1:6">
      <c r="A188" t="s">
        <v>34</v>
      </c>
      <c r="B188" s="16">
        <v>44025</v>
      </c>
      <c r="C188" s="15">
        <v>8.6</v>
      </c>
      <c r="D188" s="15"/>
      <c r="E188" s="15"/>
      <c r="F188" s="16"/>
    </row>
    <row r="189" spans="1:6">
      <c r="A189" t="s">
        <v>34</v>
      </c>
      <c r="B189" s="18">
        <v>44026</v>
      </c>
      <c r="C189" s="17">
        <v>8.44</v>
      </c>
      <c r="D189" s="17"/>
      <c r="E189" s="17"/>
      <c r="F189" s="18"/>
    </row>
    <row r="190" spans="1:6">
      <c r="A190" t="s">
        <v>34</v>
      </c>
      <c r="B190" s="16">
        <v>44027</v>
      </c>
      <c r="C190" s="15">
        <v>8.39</v>
      </c>
      <c r="D190" s="15"/>
      <c r="E190" s="15"/>
      <c r="F190" s="16"/>
    </row>
    <row r="191" spans="1:6">
      <c r="A191" t="s">
        <v>34</v>
      </c>
      <c r="B191" s="18">
        <v>44028</v>
      </c>
      <c r="C191" s="17">
        <v>8.4</v>
      </c>
      <c r="D191" s="17"/>
      <c r="E191" s="17"/>
      <c r="F191" s="18"/>
    </row>
    <row r="192" spans="1:6">
      <c r="A192" t="s">
        <v>34</v>
      </c>
      <c r="B192" s="16">
        <v>44029</v>
      </c>
      <c r="C192" s="15">
        <v>8.69</v>
      </c>
      <c r="D192" s="15"/>
      <c r="E192" s="15"/>
      <c r="F192" s="16"/>
    </row>
    <row r="193" spans="1:6">
      <c r="A193" t="s">
        <v>34</v>
      </c>
      <c r="B193" s="18">
        <v>44032</v>
      </c>
      <c r="C193" s="17">
        <v>8.69</v>
      </c>
      <c r="D193" s="17"/>
      <c r="E193" s="17"/>
      <c r="F193" s="18"/>
    </row>
    <row r="194" spans="1:6">
      <c r="A194" t="s">
        <v>34</v>
      </c>
      <c r="B194" s="16">
        <v>44033</v>
      </c>
      <c r="C194" s="15">
        <v>8.9</v>
      </c>
      <c r="D194" s="15"/>
      <c r="E194" s="15"/>
      <c r="F194" s="16"/>
    </row>
    <row r="195" spans="1:6">
      <c r="A195" t="s">
        <v>34</v>
      </c>
      <c r="B195" s="18">
        <v>44034</v>
      </c>
      <c r="C195" s="17">
        <v>8.86</v>
      </c>
      <c r="D195" s="17"/>
      <c r="E195" s="17"/>
      <c r="F195" s="18"/>
    </row>
    <row r="196" spans="1:6">
      <c r="A196" t="s">
        <v>34</v>
      </c>
      <c r="B196" s="16">
        <v>44035</v>
      </c>
      <c r="C196" s="15">
        <v>8.9600000000000009</v>
      </c>
      <c r="D196" s="15"/>
      <c r="E196" s="15"/>
      <c r="F196" s="16"/>
    </row>
    <row r="197" spans="1:6">
      <c r="A197" t="s">
        <v>34</v>
      </c>
      <c r="B197" s="18">
        <v>44036</v>
      </c>
      <c r="C197" s="17">
        <v>8.84</v>
      </c>
      <c r="D197" s="17"/>
      <c r="E197" s="17"/>
      <c r="F197" s="18"/>
    </row>
    <row r="198" spans="1:6">
      <c r="A198" t="s">
        <v>34</v>
      </c>
      <c r="B198" s="16">
        <v>44039</v>
      </c>
      <c r="C198" s="15">
        <v>8.74</v>
      </c>
      <c r="D198" s="15"/>
      <c r="E198" s="15"/>
      <c r="F198" s="16"/>
    </row>
    <row r="199" spans="1:6">
      <c r="A199" t="s">
        <v>34</v>
      </c>
      <c r="B199" s="18">
        <v>44040</v>
      </c>
      <c r="C199" s="17">
        <v>8.77</v>
      </c>
      <c r="D199" s="17"/>
      <c r="E199" s="17"/>
      <c r="F199" s="18"/>
    </row>
    <row r="200" spans="1:6">
      <c r="A200" t="s">
        <v>34</v>
      </c>
      <c r="B200" s="16">
        <v>44041</v>
      </c>
      <c r="C200" s="15">
        <v>8.76</v>
      </c>
      <c r="D200" s="15"/>
      <c r="E200" s="15"/>
      <c r="F200" s="16"/>
    </row>
    <row r="201" spans="1:6">
      <c r="A201" t="s">
        <v>34</v>
      </c>
      <c r="B201" s="18">
        <v>44042</v>
      </c>
      <c r="C201" s="17">
        <v>8.59</v>
      </c>
      <c r="D201" s="17"/>
      <c r="E201" s="17"/>
      <c r="F201" s="18"/>
    </row>
    <row r="202" spans="1:6">
      <c r="A202" t="s">
        <v>34</v>
      </c>
      <c r="B202" s="16">
        <v>44043</v>
      </c>
      <c r="C202" s="15">
        <v>8.58</v>
      </c>
      <c r="D202" s="15"/>
      <c r="E202" s="15"/>
      <c r="F202" s="16"/>
    </row>
    <row r="203" spans="1:6">
      <c r="A203" t="s">
        <v>34</v>
      </c>
      <c r="B203" s="18">
        <v>44046</v>
      </c>
      <c r="C203" s="17">
        <v>8.56</v>
      </c>
      <c r="D203" s="17"/>
      <c r="E203" s="17"/>
      <c r="F203" s="18"/>
    </row>
    <row r="204" spans="1:6">
      <c r="A204" t="s">
        <v>34</v>
      </c>
      <c r="B204" s="16">
        <v>44047</v>
      </c>
      <c r="C204" s="15">
        <v>8.6</v>
      </c>
      <c r="D204" s="15"/>
      <c r="E204" s="15"/>
      <c r="F204" s="16"/>
    </row>
    <row r="205" spans="1:6">
      <c r="A205" t="s">
        <v>34</v>
      </c>
      <c r="B205" s="18">
        <v>44048</v>
      </c>
      <c r="C205" s="17">
        <v>8.59</v>
      </c>
      <c r="D205" s="17"/>
      <c r="E205" s="17"/>
      <c r="F205" s="18"/>
    </row>
    <row r="206" spans="1:6">
      <c r="A206" t="s">
        <v>34</v>
      </c>
      <c r="B206" s="16">
        <v>44049</v>
      </c>
      <c r="C206" s="15">
        <v>8.61</v>
      </c>
      <c r="D206" s="15"/>
      <c r="E206" s="15"/>
      <c r="F206" s="16"/>
    </row>
    <row r="207" spans="1:6">
      <c r="A207" t="s">
        <v>34</v>
      </c>
      <c r="B207" s="18">
        <v>44050</v>
      </c>
      <c r="C207" s="17">
        <v>8.6300000000000008</v>
      </c>
      <c r="D207" s="17"/>
      <c r="E207" s="17"/>
      <c r="F207" s="18"/>
    </row>
    <row r="208" spans="1:6">
      <c r="A208" t="s">
        <v>34</v>
      </c>
      <c r="B208" s="16">
        <v>44053</v>
      </c>
      <c r="C208" s="15">
        <v>8.7100000000000009</v>
      </c>
      <c r="D208" s="15"/>
      <c r="E208" s="15"/>
      <c r="F208" s="16"/>
    </row>
    <row r="209" spans="1:6">
      <c r="A209" t="s">
        <v>34</v>
      </c>
      <c r="B209" s="18">
        <v>44054</v>
      </c>
      <c r="C209" s="17">
        <v>8.7100000000000009</v>
      </c>
      <c r="D209" s="17"/>
      <c r="E209" s="17"/>
      <c r="F209" s="18"/>
    </row>
    <row r="210" spans="1:6">
      <c r="A210" t="s">
        <v>34</v>
      </c>
      <c r="B210" s="16">
        <v>44055</v>
      </c>
      <c r="C210" s="15">
        <v>8.7799999999999994</v>
      </c>
      <c r="D210" s="15"/>
      <c r="E210" s="15"/>
      <c r="F210" s="16"/>
    </row>
    <row r="211" spans="1:6">
      <c r="A211" t="s">
        <v>34</v>
      </c>
      <c r="B211" s="18">
        <v>44056</v>
      </c>
      <c r="C211" s="17">
        <v>8.8800000000000008</v>
      </c>
      <c r="D211" s="17"/>
      <c r="E211" s="17"/>
      <c r="F211" s="18"/>
    </row>
    <row r="212" spans="1:6">
      <c r="A212" t="s">
        <v>34</v>
      </c>
      <c r="B212" s="16">
        <v>44057</v>
      </c>
      <c r="C212" s="15">
        <v>8.7899999999999991</v>
      </c>
      <c r="D212" s="15"/>
      <c r="E212" s="15"/>
      <c r="F212" s="16"/>
    </row>
    <row r="213" spans="1:6">
      <c r="A213" t="s">
        <v>34</v>
      </c>
      <c r="B213" s="18">
        <v>44060</v>
      </c>
      <c r="C213" s="17">
        <v>8.9</v>
      </c>
      <c r="D213" s="17"/>
      <c r="E213" s="17"/>
      <c r="F213" s="18"/>
    </row>
    <row r="214" spans="1:6">
      <c r="A214" t="s">
        <v>34</v>
      </c>
      <c r="B214" s="16">
        <v>44061</v>
      </c>
      <c r="C214" s="15">
        <v>8.93</v>
      </c>
      <c r="D214" s="15"/>
      <c r="E214" s="15"/>
      <c r="F214" s="16"/>
    </row>
    <row r="215" spans="1:6">
      <c r="A215" t="s">
        <v>34</v>
      </c>
      <c r="B215" s="18">
        <v>44062</v>
      </c>
      <c r="C215" s="17">
        <v>9.01</v>
      </c>
      <c r="D215" s="17"/>
      <c r="E215" s="17"/>
      <c r="F215" s="18"/>
    </row>
    <row r="216" spans="1:6">
      <c r="A216" t="s">
        <v>34</v>
      </c>
      <c r="B216" s="16">
        <v>44063</v>
      </c>
      <c r="C216" s="15">
        <v>9.1199999999999992</v>
      </c>
      <c r="D216" s="15"/>
      <c r="E216" s="15"/>
      <c r="F216" s="16"/>
    </row>
    <row r="217" spans="1:6">
      <c r="A217" t="s">
        <v>34</v>
      </c>
      <c r="B217" s="18">
        <v>44064</v>
      </c>
      <c r="C217" s="17">
        <v>9.23</v>
      </c>
      <c r="D217" s="17"/>
      <c r="E217" s="17"/>
      <c r="F217" s="18"/>
    </row>
    <row r="218" spans="1:6">
      <c r="A218" t="s">
        <v>34</v>
      </c>
      <c r="B218" s="16">
        <v>44067</v>
      </c>
      <c r="C218" s="15">
        <v>9.2100000000000009</v>
      </c>
      <c r="D218" s="15"/>
      <c r="E218" s="15"/>
      <c r="F218" s="16"/>
    </row>
    <row r="219" spans="1:6">
      <c r="A219" t="s">
        <v>34</v>
      </c>
      <c r="B219" s="18">
        <v>44068</v>
      </c>
      <c r="C219" s="17">
        <v>9.19</v>
      </c>
      <c r="D219" s="17"/>
      <c r="E219" s="17"/>
      <c r="F219" s="18"/>
    </row>
    <row r="220" spans="1:6">
      <c r="A220" t="s">
        <v>34</v>
      </c>
      <c r="B220" s="16">
        <v>44069</v>
      </c>
      <c r="C220" s="15">
        <v>9.1999999999999993</v>
      </c>
      <c r="D220" s="15"/>
      <c r="E220" s="15"/>
      <c r="F220" s="16"/>
    </row>
    <row r="221" spans="1:6">
      <c r="A221" t="s">
        <v>34</v>
      </c>
      <c r="B221" s="18">
        <v>44070</v>
      </c>
      <c r="C221" s="17">
        <v>9.2100000000000009</v>
      </c>
      <c r="D221" s="17"/>
      <c r="E221" s="17"/>
      <c r="F221" s="18"/>
    </row>
    <row r="222" spans="1:6">
      <c r="A222" t="s">
        <v>34</v>
      </c>
      <c r="B222" s="16">
        <v>44071</v>
      </c>
      <c r="C222" s="15">
        <v>9.27</v>
      </c>
      <c r="D222" s="15"/>
      <c r="E222" s="15"/>
      <c r="F222" s="16"/>
    </row>
    <row r="223" spans="1:6">
      <c r="A223" t="s">
        <v>34</v>
      </c>
      <c r="B223" s="18">
        <v>44074</v>
      </c>
      <c r="C223" s="17">
        <v>8.91</v>
      </c>
      <c r="D223" s="17"/>
      <c r="E223" s="17"/>
      <c r="F223" s="18"/>
    </row>
    <row r="224" spans="1:6">
      <c r="A224" t="s">
        <v>34</v>
      </c>
      <c r="B224" s="16">
        <v>44075</v>
      </c>
      <c r="C224" s="15">
        <v>8.98</v>
      </c>
      <c r="D224" s="15"/>
      <c r="E224" s="15"/>
      <c r="F224" s="16"/>
    </row>
    <row r="225" spans="1:6">
      <c r="A225" t="s">
        <v>34</v>
      </c>
      <c r="B225" s="18">
        <v>44076</v>
      </c>
      <c r="C225" s="17">
        <v>9.0299999999999994</v>
      </c>
      <c r="D225" s="17"/>
      <c r="E225" s="17"/>
      <c r="F225" s="18"/>
    </row>
    <row r="226" spans="1:6">
      <c r="A226" t="s">
        <v>34</v>
      </c>
      <c r="B226" s="16">
        <v>44077</v>
      </c>
      <c r="C226" s="15">
        <v>9.01</v>
      </c>
      <c r="D226" s="15"/>
      <c r="E226" s="15"/>
      <c r="F226" s="16"/>
    </row>
    <row r="227" spans="1:6">
      <c r="A227" t="s">
        <v>34</v>
      </c>
      <c r="B227" s="18">
        <v>44078</v>
      </c>
      <c r="C227" s="17">
        <v>8.84</v>
      </c>
      <c r="D227" s="17"/>
      <c r="E227" s="17"/>
      <c r="F227" s="18"/>
    </row>
    <row r="228" spans="1:6">
      <c r="A228" t="s">
        <v>34</v>
      </c>
      <c r="B228" s="16">
        <v>44081</v>
      </c>
      <c r="C228" s="15">
        <v>8.7799999999999994</v>
      </c>
      <c r="D228" s="15"/>
      <c r="E228" s="15"/>
      <c r="F228" s="16"/>
    </row>
    <row r="229" spans="1:6">
      <c r="A229" t="s">
        <v>34</v>
      </c>
      <c r="B229" s="18">
        <v>44082</v>
      </c>
      <c r="C229" s="17">
        <v>8.67</v>
      </c>
      <c r="D229" s="17"/>
      <c r="E229" s="17"/>
      <c r="F229" s="18"/>
    </row>
    <row r="230" spans="1:6">
      <c r="A230" t="s">
        <v>34</v>
      </c>
      <c r="B230" s="16">
        <v>44083</v>
      </c>
      <c r="C230" s="15">
        <v>8.5299999999999994</v>
      </c>
      <c r="D230" s="15"/>
      <c r="E230" s="15"/>
      <c r="F230" s="16"/>
    </row>
    <row r="231" spans="1:6">
      <c r="A231" t="s">
        <v>34</v>
      </c>
      <c r="B231" s="18">
        <v>44084</v>
      </c>
      <c r="C231" s="17">
        <v>8.61</v>
      </c>
      <c r="D231" s="17"/>
      <c r="E231" s="17"/>
      <c r="F231" s="18"/>
    </row>
    <row r="232" spans="1:6">
      <c r="A232" t="s">
        <v>34</v>
      </c>
      <c r="B232" s="16">
        <v>44085</v>
      </c>
      <c r="C232" s="15">
        <v>8.6199999999999992</v>
      </c>
      <c r="D232" s="15"/>
      <c r="E232" s="15"/>
      <c r="F232" s="16"/>
    </row>
    <row r="233" spans="1:6">
      <c r="A233" t="s">
        <v>34</v>
      </c>
      <c r="B233" s="18">
        <v>44088</v>
      </c>
      <c r="C233" s="17">
        <v>8.68</v>
      </c>
      <c r="D233" s="17"/>
      <c r="E233" s="17"/>
      <c r="F233" s="18"/>
    </row>
    <row r="234" spans="1:6">
      <c r="A234" t="s">
        <v>34</v>
      </c>
      <c r="B234" s="16">
        <v>44089</v>
      </c>
      <c r="C234" s="15">
        <v>8.6999999999999993</v>
      </c>
      <c r="D234" s="15"/>
      <c r="E234" s="15"/>
      <c r="F234" s="16"/>
    </row>
    <row r="235" spans="1:6">
      <c r="A235" t="s">
        <v>34</v>
      </c>
      <c r="B235" s="18">
        <v>44090</v>
      </c>
      <c r="C235" s="17">
        <v>8.65</v>
      </c>
      <c r="D235" s="17"/>
      <c r="E235" s="17"/>
      <c r="F235" s="18"/>
    </row>
    <row r="236" spans="1:6">
      <c r="A236" t="s">
        <v>34</v>
      </c>
      <c r="B236" s="16">
        <v>44091</v>
      </c>
      <c r="C236" s="15">
        <v>8.61</v>
      </c>
      <c r="D236" s="15"/>
      <c r="E236" s="15"/>
      <c r="F236" s="16"/>
    </row>
    <row r="237" spans="1:6">
      <c r="A237" t="s">
        <v>34</v>
      </c>
      <c r="B237" s="18">
        <v>44092</v>
      </c>
      <c r="C237" s="17">
        <v>8.6300000000000008</v>
      </c>
      <c r="D237" s="17"/>
      <c r="E237" s="17"/>
      <c r="F237" s="18"/>
    </row>
    <row r="238" spans="1:6">
      <c r="A238" t="s">
        <v>34</v>
      </c>
      <c r="B238" s="16">
        <v>44095</v>
      </c>
      <c r="C238" s="15">
        <v>8.3800000000000008</v>
      </c>
      <c r="D238" s="15"/>
      <c r="E238" s="15"/>
      <c r="F238" s="16"/>
    </row>
    <row r="239" spans="1:6">
      <c r="A239" t="s">
        <v>34</v>
      </c>
      <c r="B239" s="18">
        <v>44096</v>
      </c>
      <c r="C239" s="17">
        <v>8.2100000000000009</v>
      </c>
      <c r="D239" s="17"/>
      <c r="E239" s="17"/>
      <c r="F239" s="18"/>
    </row>
    <row r="240" spans="1:6">
      <c r="A240" t="s">
        <v>34</v>
      </c>
      <c r="B240" s="16">
        <v>44097</v>
      </c>
      <c r="C240" s="15">
        <v>8.18</v>
      </c>
      <c r="D240" s="15"/>
      <c r="E240" s="15"/>
      <c r="F240" s="16"/>
    </row>
    <row r="241" spans="1:6">
      <c r="A241" t="s">
        <v>34</v>
      </c>
      <c r="B241" s="18">
        <v>44098</v>
      </c>
      <c r="C241" s="17">
        <v>7.92</v>
      </c>
      <c r="D241" s="17"/>
      <c r="E241" s="17"/>
      <c r="F241" s="18"/>
    </row>
    <row r="242" spans="1:6">
      <c r="A242" t="s">
        <v>34</v>
      </c>
      <c r="B242" s="16">
        <v>44099</v>
      </c>
      <c r="C242" s="15">
        <v>8.07</v>
      </c>
      <c r="D242" s="15"/>
      <c r="E242" s="15"/>
      <c r="F242" s="16"/>
    </row>
    <row r="243" spans="1:6">
      <c r="A243" t="s">
        <v>34</v>
      </c>
      <c r="B243" s="18">
        <v>44102</v>
      </c>
      <c r="C243" s="17">
        <v>8.2799999999999994</v>
      </c>
      <c r="D243" s="17"/>
      <c r="E243" s="17"/>
      <c r="F243" s="18"/>
    </row>
    <row r="244" spans="1:6">
      <c r="A244" t="s">
        <v>34</v>
      </c>
      <c r="B244" s="16">
        <v>44103</v>
      </c>
      <c r="C244" s="15">
        <v>8.2100000000000009</v>
      </c>
      <c r="D244" s="15"/>
      <c r="E244" s="15"/>
      <c r="F244" s="16"/>
    </row>
    <row r="245" spans="1:6">
      <c r="A245" t="s">
        <v>34</v>
      </c>
      <c r="B245" s="18">
        <v>44104</v>
      </c>
      <c r="C245" s="17">
        <v>8.15</v>
      </c>
      <c r="D245" s="17"/>
      <c r="E245" s="17"/>
      <c r="F245" s="18"/>
    </row>
    <row r="246" spans="1:6">
      <c r="A246" t="s">
        <v>34</v>
      </c>
      <c r="B246" s="16">
        <v>44105</v>
      </c>
      <c r="C246" s="15">
        <v>8.1999999999999993</v>
      </c>
      <c r="D246" s="15"/>
      <c r="E246" s="15"/>
      <c r="F246" s="16"/>
    </row>
    <row r="247" spans="1:6">
      <c r="A247" t="s">
        <v>34</v>
      </c>
      <c r="B247" s="18">
        <v>44109</v>
      </c>
      <c r="C247" s="17">
        <v>8.1999999999999993</v>
      </c>
      <c r="D247" s="17"/>
      <c r="E247" s="17"/>
      <c r="F247" s="18"/>
    </row>
    <row r="248" spans="1:6">
      <c r="A248" t="s">
        <v>34</v>
      </c>
      <c r="B248" s="16">
        <v>44110</v>
      </c>
      <c r="C248" s="15">
        <v>8.1999999999999993</v>
      </c>
      <c r="D248" s="15"/>
      <c r="E248" s="15"/>
      <c r="F248" s="16"/>
    </row>
    <row r="249" spans="1:6">
      <c r="A249" t="s">
        <v>34</v>
      </c>
      <c r="B249" s="18">
        <v>44111</v>
      </c>
      <c r="C249" s="17">
        <v>8.1</v>
      </c>
      <c r="D249" s="17"/>
      <c r="E249" s="17"/>
      <c r="F249" s="18"/>
    </row>
    <row r="250" spans="1:6">
      <c r="A250" t="s">
        <v>34</v>
      </c>
      <c r="B250" s="16">
        <v>44112</v>
      </c>
      <c r="C250" s="15">
        <v>8.07</v>
      </c>
      <c r="D250" s="15"/>
      <c r="E250" s="15"/>
      <c r="F250" s="16"/>
    </row>
    <row r="251" spans="1:6">
      <c r="A251" t="s">
        <v>34</v>
      </c>
      <c r="B251" s="18">
        <v>44113</v>
      </c>
      <c r="C251" s="17">
        <v>8.1199999999999992</v>
      </c>
      <c r="D251" s="17"/>
      <c r="E251" s="17"/>
      <c r="F251" s="18"/>
    </row>
    <row r="252" spans="1:6">
      <c r="A252" t="s">
        <v>34</v>
      </c>
      <c r="B252" s="16">
        <v>44116</v>
      </c>
      <c r="C252" s="15">
        <v>8.06</v>
      </c>
      <c r="D252" s="15"/>
      <c r="E252" s="15"/>
      <c r="F252" s="16"/>
    </row>
    <row r="253" spans="1:6">
      <c r="A253" t="s">
        <v>34</v>
      </c>
      <c r="B253" s="18">
        <v>44117</v>
      </c>
      <c r="C253" s="17">
        <v>7.98</v>
      </c>
      <c r="D253" s="17"/>
      <c r="E253" s="17"/>
      <c r="F253" s="18"/>
    </row>
    <row r="254" spans="1:6">
      <c r="A254" t="s">
        <v>34</v>
      </c>
      <c r="B254" s="16">
        <v>44118</v>
      </c>
      <c r="C254" s="15">
        <v>7.95</v>
      </c>
      <c r="D254" s="15"/>
      <c r="E254" s="15"/>
      <c r="F254" s="16"/>
    </row>
    <row r="255" spans="1:6">
      <c r="A255" t="s">
        <v>34</v>
      </c>
      <c r="B255" s="18">
        <v>44119</v>
      </c>
      <c r="C255" s="17">
        <v>7.86</v>
      </c>
      <c r="D255" s="17"/>
      <c r="E255" s="17"/>
      <c r="F255" s="18"/>
    </row>
    <row r="256" spans="1:6">
      <c r="A256" t="s">
        <v>34</v>
      </c>
      <c r="B256" s="16">
        <v>44120</v>
      </c>
      <c r="C256" s="15">
        <v>7.97</v>
      </c>
      <c r="D256" s="15"/>
      <c r="E256" s="15"/>
      <c r="F256" s="16"/>
    </row>
    <row r="257" spans="1:6">
      <c r="A257" t="s">
        <v>34</v>
      </c>
      <c r="B257" s="18">
        <v>44123</v>
      </c>
      <c r="C257" s="17">
        <v>8.1300000000000008</v>
      </c>
      <c r="D257" s="17"/>
      <c r="E257" s="17"/>
      <c r="F257" s="18"/>
    </row>
    <row r="258" spans="1:6">
      <c r="A258" t="s">
        <v>34</v>
      </c>
      <c r="B258" s="16">
        <v>44124</v>
      </c>
      <c r="C258" s="15">
        <v>8.06</v>
      </c>
      <c r="D258" s="15"/>
      <c r="E258" s="15"/>
      <c r="F258" s="16"/>
    </row>
    <row r="259" spans="1:6">
      <c r="A259" t="s">
        <v>34</v>
      </c>
      <c r="B259" s="18">
        <v>44125</v>
      </c>
      <c r="C259" s="17">
        <v>8.17</v>
      </c>
      <c r="D259" s="17"/>
      <c r="E259" s="17"/>
      <c r="F259" s="18"/>
    </row>
    <row r="260" spans="1:6">
      <c r="A260" t="s">
        <v>34</v>
      </c>
      <c r="B260" s="16">
        <v>44126</v>
      </c>
      <c r="C260" s="15">
        <v>8.27</v>
      </c>
      <c r="D260" s="15"/>
      <c r="E260" s="15"/>
      <c r="F260" s="16"/>
    </row>
    <row r="261" spans="1:6">
      <c r="A261" t="s">
        <v>34</v>
      </c>
      <c r="B261" s="18">
        <v>44127</v>
      </c>
      <c r="C261" s="17">
        <v>8.2799999999999994</v>
      </c>
      <c r="D261" s="17"/>
      <c r="E261" s="17"/>
      <c r="F261" s="18"/>
    </row>
    <row r="262" spans="1:6">
      <c r="A262" t="s">
        <v>34</v>
      </c>
      <c r="B262" s="16">
        <v>44130</v>
      </c>
      <c r="C262" s="15">
        <v>8.17</v>
      </c>
      <c r="D262" s="15"/>
      <c r="E262" s="15"/>
      <c r="F262" s="16"/>
    </row>
    <row r="263" spans="1:6">
      <c r="A263" t="s">
        <v>34</v>
      </c>
      <c r="B263" s="18">
        <v>44131</v>
      </c>
      <c r="C263" s="17">
        <v>8.1999999999999993</v>
      </c>
      <c r="D263" s="17"/>
      <c r="E263" s="17"/>
      <c r="F263" s="18"/>
    </row>
    <row r="264" spans="1:6">
      <c r="A264" t="s">
        <v>34</v>
      </c>
      <c r="B264" s="16">
        <v>44132</v>
      </c>
      <c r="C264" s="15">
        <v>8.11</v>
      </c>
      <c r="D264" s="15"/>
      <c r="E264" s="15"/>
      <c r="F264" s="16"/>
    </row>
    <row r="265" spans="1:6">
      <c r="A265" t="s">
        <v>34</v>
      </c>
      <c r="B265" s="18">
        <v>44133</v>
      </c>
      <c r="C265" s="17">
        <v>8.0500000000000007</v>
      </c>
      <c r="D265" s="17"/>
      <c r="E265" s="17"/>
      <c r="F265" s="18"/>
    </row>
    <row r="266" spans="1:6">
      <c r="A266" t="s">
        <v>34</v>
      </c>
      <c r="B266" s="16">
        <v>44134</v>
      </c>
      <c r="C266" s="15">
        <v>8.1300000000000008</v>
      </c>
      <c r="D266" s="15"/>
      <c r="E266" s="15"/>
      <c r="F266" s="16"/>
    </row>
    <row r="267" spans="1:6">
      <c r="A267" t="s">
        <v>34</v>
      </c>
      <c r="B267" s="18">
        <v>44137</v>
      </c>
      <c r="C267" s="17">
        <v>8.18</v>
      </c>
      <c r="D267" s="17"/>
      <c r="E267" s="17"/>
      <c r="F267" s="18"/>
    </row>
    <row r="268" spans="1:6">
      <c r="A268" t="s">
        <v>34</v>
      </c>
      <c r="B268" s="16">
        <v>44138</v>
      </c>
      <c r="C268" s="15">
        <v>8.24</v>
      </c>
      <c r="D268" s="15"/>
      <c r="E268" s="15"/>
      <c r="F268" s="16"/>
    </row>
    <row r="269" spans="1:6">
      <c r="A269" t="s">
        <v>34</v>
      </c>
      <c r="B269" s="18">
        <v>44139</v>
      </c>
      <c r="C269" s="17">
        <v>8.1999999999999993</v>
      </c>
      <c r="D269" s="17"/>
      <c r="E269" s="17"/>
      <c r="F269" s="18"/>
    </row>
    <row r="270" spans="1:6">
      <c r="A270" t="s">
        <v>34</v>
      </c>
      <c r="B270" s="16">
        <v>44140</v>
      </c>
      <c r="C270" s="15">
        <v>8.5</v>
      </c>
      <c r="D270" s="15"/>
      <c r="E270" s="15"/>
      <c r="F270" s="16"/>
    </row>
    <row r="271" spans="1:6">
      <c r="A271" t="s">
        <v>34</v>
      </c>
      <c r="B271" s="18">
        <v>44141</v>
      </c>
      <c r="C271" s="17">
        <v>8.5</v>
      </c>
      <c r="D271" s="17"/>
      <c r="E271" s="17"/>
      <c r="F271" s="18"/>
    </row>
    <row r="272" spans="1:6">
      <c r="A272" t="s">
        <v>34</v>
      </c>
      <c r="B272" s="16">
        <v>44144</v>
      </c>
      <c r="C272" s="15">
        <v>8.61</v>
      </c>
      <c r="D272" s="15"/>
      <c r="E272" s="15"/>
      <c r="F272" s="16"/>
    </row>
    <row r="273" spans="1:6">
      <c r="A273" t="s">
        <v>34</v>
      </c>
      <c r="B273" s="18">
        <v>44145</v>
      </c>
      <c r="C273" s="17">
        <v>8.7899999999999991</v>
      </c>
      <c r="D273" s="17"/>
      <c r="E273" s="17"/>
      <c r="F273" s="18"/>
    </row>
    <row r="274" spans="1:6">
      <c r="A274" t="s">
        <v>34</v>
      </c>
      <c r="B274" s="16">
        <v>44146</v>
      </c>
      <c r="C274" s="15">
        <v>8.86</v>
      </c>
      <c r="D274" s="15"/>
      <c r="E274" s="15"/>
      <c r="F274" s="16"/>
    </row>
    <row r="275" spans="1:6">
      <c r="A275" t="s">
        <v>34</v>
      </c>
      <c r="B275" s="18">
        <v>44147</v>
      </c>
      <c r="C275" s="17">
        <v>8.8000000000000007</v>
      </c>
      <c r="D275" s="17"/>
      <c r="E275" s="17"/>
      <c r="F275" s="18"/>
    </row>
    <row r="276" spans="1:6">
      <c r="A276" t="s">
        <v>34</v>
      </c>
      <c r="B276" s="16">
        <v>44148</v>
      </c>
      <c r="C276" s="15">
        <v>8.85</v>
      </c>
      <c r="D276" s="15"/>
      <c r="E276" s="15"/>
      <c r="F276" s="16"/>
    </row>
    <row r="277" spans="1:6">
      <c r="A277" t="s">
        <v>34</v>
      </c>
      <c r="B277" s="18">
        <v>44152</v>
      </c>
      <c r="C277" s="17">
        <v>8.93</v>
      </c>
      <c r="D277" s="17"/>
      <c r="E277" s="17"/>
      <c r="F277" s="18"/>
    </row>
    <row r="278" spans="1:6">
      <c r="A278" t="s">
        <v>34</v>
      </c>
      <c r="B278" s="16">
        <v>44153</v>
      </c>
      <c r="C278" s="15">
        <v>8.99</v>
      </c>
      <c r="D278" s="15"/>
      <c r="E278" s="15"/>
      <c r="F278" s="16"/>
    </row>
    <row r="279" spans="1:6">
      <c r="A279" t="s">
        <v>34</v>
      </c>
      <c r="B279" s="18">
        <v>44154</v>
      </c>
      <c r="C279" s="17">
        <v>9</v>
      </c>
      <c r="D279" s="17"/>
      <c r="E279" s="17"/>
      <c r="F279" s="18"/>
    </row>
    <row r="280" spans="1:6">
      <c r="A280" t="s">
        <v>34</v>
      </c>
      <c r="B280" s="16">
        <v>44155</v>
      </c>
      <c r="C280" s="15">
        <v>9.08</v>
      </c>
      <c r="D280" s="15"/>
      <c r="E280" s="15"/>
      <c r="F280" s="16"/>
    </row>
    <row r="281" spans="1:6">
      <c r="A281" t="s">
        <v>34</v>
      </c>
      <c r="B281" s="18">
        <v>44158</v>
      </c>
      <c r="C281" s="17">
        <v>9.14</v>
      </c>
      <c r="D281" s="17"/>
      <c r="E281" s="17"/>
      <c r="F281" s="18"/>
    </row>
    <row r="282" spans="1:6">
      <c r="A282" t="s">
        <v>34</v>
      </c>
      <c r="B282" s="16">
        <v>44159</v>
      </c>
      <c r="C282" s="15">
        <v>9.1999999999999993</v>
      </c>
      <c r="D282" s="15"/>
      <c r="E282" s="15"/>
      <c r="F282" s="16"/>
    </row>
    <row r="283" spans="1:6">
      <c r="A283" t="s">
        <v>34</v>
      </c>
      <c r="B283" s="18">
        <v>44160</v>
      </c>
      <c r="C283" s="17">
        <v>9.18</v>
      </c>
      <c r="D283" s="17"/>
      <c r="E283" s="17"/>
      <c r="F283" s="18"/>
    </row>
    <row r="284" spans="1:6">
      <c r="A284" t="s">
        <v>34</v>
      </c>
      <c r="B284" s="16">
        <v>44161</v>
      </c>
      <c r="C284" s="15">
        <v>9.26</v>
      </c>
      <c r="D284" s="15"/>
      <c r="E284" s="15"/>
      <c r="F284" s="16"/>
    </row>
    <row r="285" spans="1:6">
      <c r="A285" t="s">
        <v>34</v>
      </c>
      <c r="B285" s="18">
        <v>44162</v>
      </c>
      <c r="C285" s="17">
        <v>9.24</v>
      </c>
      <c r="D285" s="17"/>
      <c r="E285" s="17"/>
      <c r="F285" s="18"/>
    </row>
    <row r="286" spans="1:6">
      <c r="A286" t="s">
        <v>34</v>
      </c>
      <c r="B286" s="16">
        <v>44166</v>
      </c>
      <c r="C286" s="15">
        <v>9.36</v>
      </c>
      <c r="D286" s="15"/>
      <c r="E286" s="15"/>
      <c r="F286" s="16"/>
    </row>
    <row r="287" spans="1:6">
      <c r="A287" t="s">
        <v>34</v>
      </c>
      <c r="B287" s="18">
        <v>44167</v>
      </c>
      <c r="C287" s="17">
        <v>9.5</v>
      </c>
      <c r="D287" s="17"/>
      <c r="E287" s="17"/>
      <c r="F287" s="18"/>
    </row>
    <row r="288" spans="1:6">
      <c r="A288" t="s">
        <v>34</v>
      </c>
      <c r="B288" s="16">
        <v>44168</v>
      </c>
      <c r="C288" s="15">
        <v>9.6999999999999993</v>
      </c>
      <c r="D288" s="15"/>
      <c r="E288" s="15"/>
      <c r="F288" s="16"/>
    </row>
    <row r="289" spans="1:6">
      <c r="A289" t="s">
        <v>34</v>
      </c>
      <c r="B289" s="18">
        <v>44169</v>
      </c>
      <c r="C289" s="17">
        <v>9.74</v>
      </c>
      <c r="D289" s="17"/>
      <c r="E289" s="17"/>
      <c r="F289" s="18"/>
    </row>
    <row r="290" spans="1:6">
      <c r="A290" t="s">
        <v>34</v>
      </c>
      <c r="B290" s="16">
        <v>44172</v>
      </c>
      <c r="C290" s="15">
        <v>9.85</v>
      </c>
      <c r="D290" s="15"/>
      <c r="E290" s="15"/>
      <c r="F290" s="16"/>
    </row>
    <row r="291" spans="1:6">
      <c r="A291" t="s">
        <v>34</v>
      </c>
      <c r="B291" s="18">
        <v>44173</v>
      </c>
      <c r="C291" s="17">
        <v>9.7899999999999991</v>
      </c>
      <c r="D291" s="17"/>
      <c r="E291" s="17"/>
      <c r="F291" s="18"/>
    </row>
    <row r="292" spans="1:6">
      <c r="A292" t="s">
        <v>34</v>
      </c>
      <c r="B292" s="16">
        <v>44174</v>
      </c>
      <c r="C292" s="15">
        <v>9.85</v>
      </c>
      <c r="D292" s="15"/>
      <c r="E292" s="15"/>
      <c r="F292" s="16"/>
    </row>
    <row r="293" spans="1:6">
      <c r="A293" t="s">
        <v>34</v>
      </c>
      <c r="B293" s="18">
        <v>44175</v>
      </c>
      <c r="C293" s="17">
        <v>9.77</v>
      </c>
      <c r="D293" s="17"/>
      <c r="E293" s="17"/>
      <c r="F293" s="18"/>
    </row>
    <row r="294" spans="1:6">
      <c r="A294" t="s">
        <v>34</v>
      </c>
      <c r="B294" s="16">
        <v>44176</v>
      </c>
      <c r="C294" s="15">
        <v>9.9700000000000006</v>
      </c>
      <c r="D294" s="15"/>
      <c r="E294" s="15"/>
      <c r="F294" s="16"/>
    </row>
    <row r="295" spans="1:6">
      <c r="A295" t="s">
        <v>34</v>
      </c>
      <c r="B295" s="18">
        <v>44179</v>
      </c>
      <c r="C295" s="17">
        <v>10.220000000000001</v>
      </c>
      <c r="D295" s="17"/>
      <c r="E295" s="17"/>
      <c r="F295" s="18"/>
    </row>
    <row r="296" spans="1:6">
      <c r="A296" t="s">
        <v>34</v>
      </c>
      <c r="B296" s="16">
        <v>44180</v>
      </c>
      <c r="C296" s="15">
        <v>10.18</v>
      </c>
      <c r="D296" s="15"/>
      <c r="E296" s="15"/>
      <c r="F296" s="16"/>
    </row>
    <row r="297" spans="1:6">
      <c r="A297" t="s">
        <v>34</v>
      </c>
      <c r="B297" s="18">
        <v>44181</v>
      </c>
      <c r="C297" s="17">
        <v>10.23</v>
      </c>
      <c r="D297" s="17"/>
      <c r="E297" s="17"/>
      <c r="F297" s="18"/>
    </row>
    <row r="298" spans="1:6">
      <c r="A298" t="s">
        <v>34</v>
      </c>
      <c r="B298" s="16">
        <v>44182</v>
      </c>
      <c r="C298" s="15">
        <v>10.220000000000001</v>
      </c>
      <c r="D298" s="15"/>
      <c r="E298" s="15"/>
      <c r="F298" s="16"/>
    </row>
    <row r="299" spans="1:6">
      <c r="A299" t="s">
        <v>34</v>
      </c>
      <c r="B299" s="18">
        <v>44183</v>
      </c>
      <c r="C299" s="17">
        <v>10.19</v>
      </c>
      <c r="D299" s="17"/>
      <c r="E299" s="17"/>
      <c r="F299" s="18"/>
    </row>
    <row r="300" spans="1:6">
      <c r="A300" t="s">
        <v>34</v>
      </c>
      <c r="B300" s="16">
        <v>44186</v>
      </c>
      <c r="C300" s="15">
        <v>9.5399999999999991</v>
      </c>
      <c r="D300" s="15"/>
      <c r="E300" s="15"/>
      <c r="F300" s="16"/>
    </row>
    <row r="301" spans="1:6">
      <c r="A301" t="s">
        <v>34</v>
      </c>
      <c r="B301" s="18">
        <v>44187</v>
      </c>
      <c r="C301" s="17">
        <v>9.66</v>
      </c>
      <c r="D301" s="17"/>
      <c r="E301" s="17"/>
      <c r="F301" s="18"/>
    </row>
    <row r="302" spans="1:6">
      <c r="A302" t="s">
        <v>34</v>
      </c>
      <c r="B302" s="16">
        <v>44188</v>
      </c>
      <c r="C302" s="15">
        <v>9.77</v>
      </c>
      <c r="D302" s="15"/>
      <c r="E302" s="15"/>
      <c r="F302" s="16"/>
    </row>
    <row r="303" spans="1:6">
      <c r="A303" t="s">
        <v>34</v>
      </c>
      <c r="B303" s="18">
        <v>44189</v>
      </c>
      <c r="C303" s="17">
        <v>9.89</v>
      </c>
      <c r="D303" s="17"/>
      <c r="E303" s="17"/>
      <c r="F303" s="18"/>
    </row>
    <row r="304" spans="1:6">
      <c r="A304" t="s">
        <v>34</v>
      </c>
      <c r="B304" s="16">
        <v>44193</v>
      </c>
      <c r="C304" s="15">
        <v>10.01</v>
      </c>
      <c r="D304" s="15"/>
      <c r="E304" s="15"/>
      <c r="F304" s="16"/>
    </row>
    <row r="305" spans="1:6">
      <c r="A305" t="s">
        <v>34</v>
      </c>
      <c r="B305" s="18">
        <v>44194</v>
      </c>
      <c r="C305" s="17">
        <v>9.9700000000000006</v>
      </c>
      <c r="D305" s="17"/>
      <c r="E305" s="17"/>
      <c r="F305" s="18"/>
    </row>
    <row r="306" spans="1:6">
      <c r="A306" t="s">
        <v>34</v>
      </c>
      <c r="B306" s="16">
        <v>44195</v>
      </c>
      <c r="C306" s="15">
        <v>9.99</v>
      </c>
      <c r="D306" s="15"/>
      <c r="E306" s="15"/>
      <c r="F306" s="16"/>
    </row>
    <row r="307" spans="1:6">
      <c r="A307" t="s">
        <v>34</v>
      </c>
      <c r="B307" s="18">
        <v>44196</v>
      </c>
      <c r="C307" s="17">
        <v>10</v>
      </c>
      <c r="D307" s="17"/>
      <c r="E307" s="17"/>
      <c r="F307" s="18"/>
    </row>
    <row r="308" spans="1:6">
      <c r="A308" t="s">
        <v>34</v>
      </c>
      <c r="B308" s="16">
        <v>44197</v>
      </c>
      <c r="C308" s="15">
        <v>10.11</v>
      </c>
      <c r="D308" s="15"/>
      <c r="E308" s="15"/>
      <c r="F308" s="16"/>
    </row>
    <row r="309" spans="1:6">
      <c r="A309" t="s">
        <v>34</v>
      </c>
      <c r="B309" s="18">
        <v>44200</v>
      </c>
      <c r="C309" s="17">
        <v>10.3</v>
      </c>
      <c r="D309" s="17"/>
      <c r="E309" s="17"/>
      <c r="F309" s="18"/>
    </row>
    <row r="310" spans="1:6">
      <c r="A310" t="s">
        <v>34</v>
      </c>
      <c r="B310" s="16">
        <v>44201</v>
      </c>
      <c r="C310" s="15">
        <v>10.3</v>
      </c>
      <c r="D310" s="15"/>
      <c r="E310" s="15"/>
      <c r="F310" s="16"/>
    </row>
    <row r="311" spans="1:6">
      <c r="A311" t="s">
        <v>34</v>
      </c>
      <c r="B311" s="18">
        <v>44202</v>
      </c>
      <c r="C311" s="17">
        <v>10.43</v>
      </c>
      <c r="D311" s="17"/>
      <c r="E311" s="17"/>
      <c r="F311" s="18"/>
    </row>
    <row r="312" spans="1:6">
      <c r="A312" t="s">
        <v>34</v>
      </c>
      <c r="B312" s="16">
        <v>44203</v>
      </c>
      <c r="C312" s="15">
        <v>10.5</v>
      </c>
      <c r="D312" s="15"/>
      <c r="E312" s="15"/>
      <c r="F312" s="16"/>
    </row>
    <row r="313" spans="1:6">
      <c r="A313" t="s">
        <v>34</v>
      </c>
      <c r="B313" s="18">
        <v>44204</v>
      </c>
      <c r="C313" s="17">
        <v>10.59</v>
      </c>
      <c r="D313" s="17"/>
      <c r="E313" s="17"/>
      <c r="F313" s="18"/>
    </row>
    <row r="314" spans="1:6">
      <c r="A314" t="s">
        <v>34</v>
      </c>
      <c r="B314" s="16">
        <v>44207</v>
      </c>
      <c r="C314" s="15">
        <v>10.61</v>
      </c>
      <c r="D314" s="15"/>
      <c r="E314" s="15"/>
      <c r="F314" s="16"/>
    </row>
    <row r="315" spans="1:6">
      <c r="A315" t="s">
        <v>34</v>
      </c>
      <c r="B315" s="18">
        <v>44208</v>
      </c>
      <c r="C315" s="17">
        <v>10.74</v>
      </c>
      <c r="D315" s="17"/>
      <c r="E315" s="17"/>
      <c r="F315" s="18"/>
    </row>
    <row r="316" spans="1:6">
      <c r="A316" t="s">
        <v>34</v>
      </c>
      <c r="B316" s="16">
        <v>44209</v>
      </c>
      <c r="C316" s="15">
        <v>10.82</v>
      </c>
      <c r="D316" s="15"/>
      <c r="E316" s="15"/>
      <c r="F316" s="16"/>
    </row>
    <row r="317" spans="1:6">
      <c r="A317" t="s">
        <v>34</v>
      </c>
      <c r="B317" s="18">
        <v>44210</v>
      </c>
      <c r="C317" s="17">
        <v>10.92</v>
      </c>
      <c r="D317" s="17"/>
      <c r="E317" s="17"/>
      <c r="F317" s="18"/>
    </row>
    <row r="318" spans="1:6">
      <c r="A318" t="s">
        <v>34</v>
      </c>
      <c r="B318" s="16">
        <v>44211</v>
      </c>
      <c r="C318" s="15">
        <v>10.68</v>
      </c>
      <c r="D318" s="15"/>
      <c r="E318" s="15"/>
      <c r="F318" s="16"/>
    </row>
    <row r="319" spans="1:6">
      <c r="A319" t="s">
        <v>34</v>
      </c>
      <c r="B319" s="18">
        <v>44214</v>
      </c>
      <c r="C319" s="17">
        <v>10.42</v>
      </c>
      <c r="D319" s="17"/>
      <c r="E319" s="17"/>
      <c r="F319" s="18"/>
    </row>
    <row r="320" spans="1:6">
      <c r="A320" t="s">
        <v>34</v>
      </c>
      <c r="B320" s="16">
        <v>44215</v>
      </c>
      <c r="C320" s="15">
        <v>10.59</v>
      </c>
      <c r="D320" s="15"/>
      <c r="E320" s="15"/>
      <c r="F320" s="16"/>
    </row>
    <row r="321" spans="1:6">
      <c r="A321" t="s">
        <v>34</v>
      </c>
      <c r="B321" s="18">
        <v>44216</v>
      </c>
      <c r="C321" s="17">
        <v>10.59</v>
      </c>
      <c r="D321" s="17"/>
      <c r="E321" s="17"/>
      <c r="F321" s="18"/>
    </row>
    <row r="322" spans="1:6">
      <c r="A322" t="s">
        <v>34</v>
      </c>
      <c r="B322" s="16">
        <v>44217</v>
      </c>
      <c r="C322" s="15">
        <v>10.39</v>
      </c>
      <c r="D322" s="15"/>
      <c r="E322" s="15"/>
      <c r="F322" s="16"/>
    </row>
    <row r="323" spans="1:6">
      <c r="A323" t="s">
        <v>34</v>
      </c>
      <c r="B323" s="18">
        <v>44218</v>
      </c>
      <c r="C323" s="17">
        <v>10.19</v>
      </c>
      <c r="D323" s="17"/>
      <c r="E323" s="17"/>
      <c r="F323" s="18"/>
    </row>
    <row r="324" spans="1:6">
      <c r="A324" t="s">
        <v>34</v>
      </c>
      <c r="B324" s="16">
        <v>44221</v>
      </c>
      <c r="C324" s="15">
        <v>10.08</v>
      </c>
      <c r="D324" s="15"/>
      <c r="E324" s="15"/>
      <c r="F324" s="16"/>
    </row>
    <row r="325" spans="1:6">
      <c r="A325" t="s">
        <v>34</v>
      </c>
      <c r="B325" s="18">
        <v>44223</v>
      </c>
      <c r="C325" s="17">
        <v>9.9600000000000009</v>
      </c>
      <c r="D325" s="17"/>
      <c r="E325" s="17"/>
      <c r="F325" s="18"/>
    </row>
    <row r="326" spans="1:6">
      <c r="A326" t="s">
        <v>34</v>
      </c>
      <c r="B326" s="16">
        <v>44224</v>
      </c>
      <c r="C326" s="15">
        <v>9.99</v>
      </c>
      <c r="D326" s="15"/>
      <c r="E326" s="15"/>
      <c r="F326" s="16"/>
    </row>
    <row r="327" spans="1:6">
      <c r="A327" t="s">
        <v>34</v>
      </c>
      <c r="B327" s="18">
        <v>44225</v>
      </c>
      <c r="C327" s="17">
        <v>9.9</v>
      </c>
      <c r="D327" s="17"/>
      <c r="E327" s="17"/>
      <c r="F327" s="18"/>
    </row>
    <row r="328" spans="1:6">
      <c r="A328" t="s">
        <v>34</v>
      </c>
      <c r="B328" s="16">
        <v>44228</v>
      </c>
      <c r="C328" s="15">
        <v>10.199999999999999</v>
      </c>
      <c r="D328" s="15"/>
      <c r="E328" s="15"/>
      <c r="F328" s="16"/>
    </row>
    <row r="329" spans="1:6">
      <c r="A329" t="s">
        <v>34</v>
      </c>
      <c r="B329" s="18">
        <v>44229</v>
      </c>
      <c r="C329" s="17">
        <v>10.42</v>
      </c>
      <c r="D329" s="17"/>
      <c r="E329" s="17"/>
      <c r="F329" s="18"/>
    </row>
    <row r="330" spans="1:6">
      <c r="A330" t="s">
        <v>34</v>
      </c>
      <c r="B330" s="16">
        <v>44230</v>
      </c>
      <c r="C330" s="15">
        <v>10.63</v>
      </c>
      <c r="D330" s="15"/>
      <c r="E330" s="15"/>
      <c r="F330" s="16"/>
    </row>
    <row r="331" spans="1:6">
      <c r="A331" t="s">
        <v>34</v>
      </c>
      <c r="B331" s="18">
        <v>44231</v>
      </c>
      <c r="C331" s="17">
        <v>10.87</v>
      </c>
      <c r="D331" s="17"/>
      <c r="E331" s="17"/>
      <c r="F331" s="18"/>
    </row>
    <row r="332" spans="1:6">
      <c r="A332" t="s">
        <v>34</v>
      </c>
      <c r="B332" s="16">
        <v>44232</v>
      </c>
      <c r="C332" s="15">
        <v>10.92</v>
      </c>
      <c r="D332" s="15"/>
      <c r="E332" s="15"/>
      <c r="F332" s="16"/>
    </row>
    <row r="333" spans="1:6">
      <c r="A333" t="s">
        <v>34</v>
      </c>
      <c r="B333" s="18">
        <v>44235</v>
      </c>
      <c r="C333" s="17">
        <v>11.13</v>
      </c>
      <c r="D333" s="17"/>
      <c r="E333" s="17"/>
      <c r="F333" s="18"/>
    </row>
    <row r="334" spans="1:6">
      <c r="A334" t="s">
        <v>34</v>
      </c>
      <c r="B334" s="16">
        <v>44236</v>
      </c>
      <c r="C334" s="15">
        <v>11.11</v>
      </c>
      <c r="D334" s="15"/>
      <c r="E334" s="15"/>
      <c r="F334" s="16"/>
    </row>
    <row r="335" spans="1:6">
      <c r="A335" t="s">
        <v>34</v>
      </c>
      <c r="B335" s="18">
        <v>44237</v>
      </c>
      <c r="C335" s="17">
        <v>11.09</v>
      </c>
      <c r="D335" s="17"/>
      <c r="E335" s="17"/>
      <c r="F335" s="18"/>
    </row>
    <row r="336" spans="1:6">
      <c r="A336" t="s">
        <v>34</v>
      </c>
      <c r="B336" s="16">
        <v>44238</v>
      </c>
      <c r="C336" s="15">
        <v>11.05</v>
      </c>
      <c r="D336" s="15"/>
      <c r="E336" s="15"/>
      <c r="F336" s="16"/>
    </row>
    <row r="337" spans="1:6">
      <c r="A337" t="s">
        <v>34</v>
      </c>
      <c r="B337" s="18">
        <v>44239</v>
      </c>
      <c r="C337" s="17">
        <v>11.06</v>
      </c>
      <c r="D337" s="17"/>
      <c r="E337" s="17"/>
      <c r="F337" s="18"/>
    </row>
    <row r="338" spans="1:6">
      <c r="A338" t="s">
        <v>34</v>
      </c>
      <c r="B338" s="16">
        <v>44242</v>
      </c>
      <c r="C338" s="15">
        <v>11.08</v>
      </c>
      <c r="D338" s="15"/>
      <c r="E338" s="15"/>
      <c r="F338" s="16"/>
    </row>
    <row r="339" spans="1:6">
      <c r="A339" t="s">
        <v>34</v>
      </c>
      <c r="B339" s="18">
        <v>44243</v>
      </c>
      <c r="C339" s="17">
        <v>11.17</v>
      </c>
      <c r="D339" s="17"/>
      <c r="E339" s="17"/>
      <c r="F339" s="18"/>
    </row>
    <row r="340" spans="1:6">
      <c r="A340" t="s">
        <v>34</v>
      </c>
      <c r="B340" s="16">
        <v>44244</v>
      </c>
      <c r="C340" s="15">
        <v>11.34</v>
      </c>
      <c r="D340" s="15"/>
      <c r="E340" s="15"/>
      <c r="F340" s="16"/>
    </row>
    <row r="341" spans="1:6">
      <c r="A341" t="s">
        <v>34</v>
      </c>
      <c r="B341" s="18">
        <v>44245</v>
      </c>
      <c r="C341" s="17">
        <v>11.71</v>
      </c>
      <c r="D341" s="17"/>
      <c r="E341" s="17"/>
      <c r="F341" s="18"/>
    </row>
    <row r="342" spans="1:6">
      <c r="A342" t="s">
        <v>34</v>
      </c>
      <c r="B342" s="16">
        <v>44246</v>
      </c>
      <c r="C342" s="15">
        <v>11.56</v>
      </c>
      <c r="D342" s="15"/>
      <c r="E342" s="15"/>
      <c r="F342" s="16"/>
    </row>
    <row r="343" spans="1:6">
      <c r="A343" t="s">
        <v>34</v>
      </c>
      <c r="B343" s="18">
        <v>44249</v>
      </c>
      <c r="C343" s="17">
        <v>11.34</v>
      </c>
      <c r="D343" s="17"/>
      <c r="E343" s="17"/>
      <c r="F343" s="18"/>
    </row>
    <row r="344" spans="1:6">
      <c r="A344" t="s">
        <v>34</v>
      </c>
      <c r="B344" s="16">
        <v>44250</v>
      </c>
      <c r="C344" s="15">
        <v>11.52</v>
      </c>
      <c r="D344" s="15"/>
      <c r="E344" s="15"/>
      <c r="F344" s="16"/>
    </row>
    <row r="345" spans="1:6">
      <c r="A345" t="s">
        <v>34</v>
      </c>
      <c r="B345" s="18">
        <v>44251</v>
      </c>
      <c r="C345" s="17">
        <v>11.66</v>
      </c>
      <c r="D345" s="17"/>
      <c r="E345" s="17"/>
      <c r="F345" s="18"/>
    </row>
    <row r="346" spans="1:6">
      <c r="A346" t="s">
        <v>34</v>
      </c>
      <c r="B346" s="16">
        <v>44252</v>
      </c>
      <c r="C346" s="15">
        <v>12.01</v>
      </c>
      <c r="D346" s="15"/>
      <c r="E346" s="15"/>
      <c r="F346" s="16"/>
    </row>
    <row r="347" spans="1:6">
      <c r="A347" t="s">
        <v>34</v>
      </c>
      <c r="B347" s="18">
        <v>44253</v>
      </c>
      <c r="C347" s="17">
        <v>11.69</v>
      </c>
      <c r="D347" s="17"/>
      <c r="E347" s="17"/>
      <c r="F347" s="18"/>
    </row>
    <row r="348" spans="1:6">
      <c r="A348" t="s">
        <v>34</v>
      </c>
      <c r="B348" s="16">
        <v>44256</v>
      </c>
      <c r="C348" s="15">
        <v>12.03</v>
      </c>
      <c r="D348" s="15"/>
      <c r="E348" s="15"/>
      <c r="F348" s="16"/>
    </row>
    <row r="349" spans="1:6">
      <c r="A349" t="s">
        <v>34</v>
      </c>
      <c r="B349" s="18">
        <v>44257</v>
      </c>
      <c r="C349" s="17">
        <v>12.17</v>
      </c>
      <c r="D349" s="17"/>
      <c r="E349" s="17"/>
      <c r="F349" s="18"/>
    </row>
    <row r="350" spans="1:6">
      <c r="A350" t="s">
        <v>34</v>
      </c>
      <c r="B350" s="16">
        <v>44258</v>
      </c>
      <c r="C350" s="15">
        <v>12.3</v>
      </c>
      <c r="D350" s="15"/>
      <c r="E350" s="15"/>
      <c r="F350" s="16"/>
    </row>
    <row r="351" spans="1:6">
      <c r="A351" t="s">
        <v>34</v>
      </c>
      <c r="B351" s="18">
        <v>44259</v>
      </c>
      <c r="C351" s="17">
        <v>12.21</v>
      </c>
      <c r="D351" s="17"/>
      <c r="E351" s="17"/>
      <c r="F351" s="18"/>
    </row>
    <row r="352" spans="1:6">
      <c r="A352" t="s">
        <v>34</v>
      </c>
      <c r="B352" s="16">
        <v>44260</v>
      </c>
      <c r="C352" s="15">
        <v>11.97</v>
      </c>
      <c r="D352" s="15"/>
      <c r="E352" s="15"/>
      <c r="F352" s="16"/>
    </row>
    <row r="353" spans="1:6">
      <c r="A353" t="s">
        <v>34</v>
      </c>
      <c r="B353" s="18">
        <v>44263</v>
      </c>
      <c r="C353" s="17">
        <v>12.18</v>
      </c>
      <c r="D353" s="17"/>
      <c r="E353" s="17"/>
      <c r="F353" s="18"/>
    </row>
    <row r="354" spans="1:6">
      <c r="A354" t="s">
        <v>34</v>
      </c>
      <c r="B354" s="16">
        <v>44264</v>
      </c>
      <c r="C354" s="15">
        <v>11.96</v>
      </c>
      <c r="D354" s="15"/>
      <c r="E354" s="15"/>
      <c r="F354" s="16"/>
    </row>
    <row r="355" spans="1:6">
      <c r="A355" t="s">
        <v>34</v>
      </c>
      <c r="B355" s="18">
        <v>44265</v>
      </c>
      <c r="C355" s="17">
        <v>11.94</v>
      </c>
      <c r="D355" s="17"/>
      <c r="E355" s="17"/>
      <c r="F355" s="18"/>
    </row>
    <row r="356" spans="1:6">
      <c r="A356" t="s">
        <v>34</v>
      </c>
      <c r="B356" s="16">
        <v>44267</v>
      </c>
      <c r="C356" s="15">
        <v>11.93</v>
      </c>
      <c r="D356" s="15"/>
      <c r="E356" s="15"/>
      <c r="F356" s="16"/>
    </row>
    <row r="357" spans="1:6">
      <c r="A357" t="s">
        <v>34</v>
      </c>
      <c r="B357" s="18">
        <v>44270</v>
      </c>
      <c r="C357" s="17">
        <v>11.9</v>
      </c>
      <c r="D357" s="17"/>
      <c r="E357" s="17"/>
      <c r="F357" s="18"/>
    </row>
    <row r="358" spans="1:6">
      <c r="A358" t="s">
        <v>34</v>
      </c>
      <c r="B358" s="16">
        <v>44271</v>
      </c>
      <c r="C358" s="15">
        <v>11.89</v>
      </c>
      <c r="D358" s="15"/>
      <c r="E358" s="15"/>
      <c r="F358" s="16"/>
    </row>
    <row r="359" spans="1:6">
      <c r="A359" t="s">
        <v>34</v>
      </c>
      <c r="B359" s="18">
        <v>44272</v>
      </c>
      <c r="C359" s="17">
        <v>11.53</v>
      </c>
      <c r="D359" s="17"/>
      <c r="E359" s="17"/>
      <c r="F359" s="18"/>
    </row>
    <row r="360" spans="1:6">
      <c r="A360" t="s">
        <v>34</v>
      </c>
      <c r="B360" s="16">
        <v>44273</v>
      </c>
      <c r="C360" s="15">
        <v>11.4</v>
      </c>
      <c r="D360" s="15"/>
      <c r="E360" s="15"/>
      <c r="F360" s="16"/>
    </row>
    <row r="361" spans="1:6">
      <c r="A361" t="s">
        <v>34</v>
      </c>
      <c r="B361" s="18">
        <v>44274</v>
      </c>
      <c r="C361" s="17">
        <v>11.57</v>
      </c>
      <c r="D361" s="17"/>
      <c r="E361" s="17"/>
      <c r="F361" s="18"/>
    </row>
    <row r="362" spans="1:6">
      <c r="A362" t="s">
        <v>34</v>
      </c>
      <c r="B362" s="16">
        <v>44277</v>
      </c>
      <c r="C362" s="15">
        <v>11.56</v>
      </c>
      <c r="D362" s="15"/>
      <c r="E362" s="15"/>
      <c r="F362" s="16"/>
    </row>
    <row r="363" spans="1:6">
      <c r="A363" t="s">
        <v>34</v>
      </c>
      <c r="B363" s="18">
        <v>44278</v>
      </c>
      <c r="C363" s="17">
        <v>11.55</v>
      </c>
      <c r="D363" s="17"/>
      <c r="E363" s="17"/>
      <c r="F363" s="18"/>
    </row>
    <row r="364" spans="1:6">
      <c r="A364" t="s">
        <v>34</v>
      </c>
      <c r="B364" s="16">
        <v>44279</v>
      </c>
      <c r="C364" s="15">
        <v>11.31</v>
      </c>
      <c r="D364" s="15"/>
      <c r="E364" s="15"/>
      <c r="F364" s="16"/>
    </row>
    <row r="365" spans="1:6">
      <c r="A365" t="s">
        <v>34</v>
      </c>
      <c r="B365" s="18">
        <v>44280</v>
      </c>
      <c r="C365" s="17">
        <v>11.1</v>
      </c>
      <c r="D365" s="17"/>
      <c r="E365" s="17"/>
      <c r="F365" s="18"/>
    </row>
    <row r="366" spans="1:6">
      <c r="A366" t="s">
        <v>34</v>
      </c>
      <c r="B366" s="16">
        <v>44281</v>
      </c>
      <c r="C366" s="15">
        <v>11.27</v>
      </c>
      <c r="D366" s="15"/>
      <c r="E366" s="15"/>
      <c r="F366" s="16"/>
    </row>
    <row r="367" spans="1:6">
      <c r="A367" t="s">
        <v>34</v>
      </c>
      <c r="B367" s="18">
        <v>44285</v>
      </c>
      <c r="C367" s="17">
        <v>11.47</v>
      </c>
      <c r="D367" s="17"/>
      <c r="E367" s="17"/>
      <c r="F367" s="18"/>
    </row>
    <row r="368" spans="1:6">
      <c r="A368" t="s">
        <v>34</v>
      </c>
      <c r="B368" s="16">
        <v>44286</v>
      </c>
      <c r="C368" s="15">
        <v>11.46</v>
      </c>
      <c r="D368" s="15"/>
      <c r="E368" s="15"/>
      <c r="F368" s="16"/>
    </row>
    <row r="369" spans="1:6">
      <c r="A369" t="s">
        <v>34</v>
      </c>
      <c r="B369" s="18">
        <v>44287</v>
      </c>
      <c r="C369" s="17">
        <v>11.67</v>
      </c>
      <c r="D369" s="17"/>
      <c r="E369" s="17"/>
      <c r="F369" s="18"/>
    </row>
    <row r="370" spans="1:6">
      <c r="A370" t="s">
        <v>34</v>
      </c>
      <c r="B370" s="16">
        <v>44291</v>
      </c>
      <c r="C370" s="15">
        <v>11.46</v>
      </c>
      <c r="D370" s="15"/>
      <c r="E370" s="15"/>
      <c r="F370" s="16"/>
    </row>
    <row r="371" spans="1:6">
      <c r="A371" t="s">
        <v>34</v>
      </c>
      <c r="B371" s="18">
        <v>44292</v>
      </c>
      <c r="C371" s="17">
        <v>11.44</v>
      </c>
      <c r="D371" s="17"/>
      <c r="E371" s="17"/>
      <c r="F371" s="18"/>
    </row>
    <row r="372" spans="1:6">
      <c r="A372" t="s">
        <v>34</v>
      </c>
      <c r="B372" s="16">
        <v>44293</v>
      </c>
      <c r="C372" s="15">
        <v>11.54</v>
      </c>
      <c r="D372" s="15"/>
      <c r="E372" s="15"/>
      <c r="F372" s="16"/>
    </row>
    <row r="373" spans="1:6">
      <c r="A373" t="s">
        <v>34</v>
      </c>
      <c r="B373" s="18">
        <v>44294</v>
      </c>
      <c r="C373" s="17">
        <v>11.56</v>
      </c>
      <c r="D373" s="17"/>
      <c r="E373" s="17"/>
      <c r="F373" s="18"/>
    </row>
    <row r="374" spans="1:6">
      <c r="A374" t="s">
        <v>34</v>
      </c>
      <c r="B374" s="16">
        <v>44295</v>
      </c>
      <c r="C374" s="15">
        <v>11.5</v>
      </c>
      <c r="D374" s="15"/>
      <c r="E374" s="15"/>
      <c r="F374" s="16"/>
    </row>
    <row r="375" spans="1:6">
      <c r="A375" t="s">
        <v>34</v>
      </c>
      <c r="B375" s="18">
        <v>44298</v>
      </c>
      <c r="C375" s="17">
        <v>10.88</v>
      </c>
      <c r="D375" s="17"/>
      <c r="E375" s="17"/>
      <c r="F375" s="18"/>
    </row>
    <row r="376" spans="1:6">
      <c r="A376" t="s">
        <v>34</v>
      </c>
      <c r="B376" s="16">
        <v>44299</v>
      </c>
      <c r="C376" s="15">
        <v>11.16</v>
      </c>
      <c r="D376" s="15"/>
      <c r="E376" s="15"/>
      <c r="F376" s="16"/>
    </row>
    <row r="377" spans="1:6">
      <c r="A377" t="s">
        <v>34</v>
      </c>
      <c r="B377" s="18">
        <v>44301</v>
      </c>
      <c r="C377" s="17">
        <v>11.21</v>
      </c>
      <c r="D377" s="17"/>
      <c r="E377" s="17"/>
      <c r="F377" s="18"/>
    </row>
    <row r="378" spans="1:6">
      <c r="A378" t="s">
        <v>34</v>
      </c>
      <c r="B378" s="16">
        <v>44302</v>
      </c>
      <c r="C378" s="15">
        <v>11.27</v>
      </c>
      <c r="D378" s="15"/>
      <c r="E378" s="15"/>
      <c r="F378" s="16"/>
    </row>
    <row r="379" spans="1:6">
      <c r="A379" t="s">
        <v>34</v>
      </c>
      <c r="B379" s="18">
        <v>44305</v>
      </c>
      <c r="C379" s="17">
        <v>10.95</v>
      </c>
      <c r="D379" s="17"/>
      <c r="E379" s="17"/>
      <c r="F379" s="18"/>
    </row>
    <row r="380" spans="1:6">
      <c r="A380" t="s">
        <v>34</v>
      </c>
      <c r="B380" s="16">
        <v>44306</v>
      </c>
      <c r="C380" s="15">
        <v>10.97</v>
      </c>
      <c r="D380" s="15"/>
      <c r="E380" s="15"/>
      <c r="F380" s="16"/>
    </row>
    <row r="381" spans="1:6">
      <c r="A381" t="s">
        <v>34</v>
      </c>
      <c r="B381" s="18">
        <v>44308</v>
      </c>
      <c r="C381" s="17">
        <v>11.06</v>
      </c>
      <c r="D381" s="17"/>
      <c r="E381" s="17"/>
      <c r="F381" s="18"/>
    </row>
    <row r="382" spans="1:6">
      <c r="A382" t="s">
        <v>34</v>
      </c>
      <c r="B382" s="16">
        <v>44309</v>
      </c>
      <c r="C382" s="15">
        <v>11.13</v>
      </c>
      <c r="D382" s="15"/>
      <c r="E382" s="15"/>
      <c r="F382" s="16"/>
    </row>
    <row r="383" spans="1:6">
      <c r="A383" t="s">
        <v>34</v>
      </c>
      <c r="B383" s="18">
        <v>44312</v>
      </c>
      <c r="C383" s="17">
        <v>11.26</v>
      </c>
      <c r="D383" s="17"/>
      <c r="E383" s="17"/>
      <c r="F383" s="18"/>
    </row>
    <row r="384" spans="1:6">
      <c r="A384" t="s">
        <v>34</v>
      </c>
      <c r="B384" s="16">
        <v>44313</v>
      </c>
      <c r="C384" s="15">
        <v>11.38</v>
      </c>
      <c r="D384" s="15"/>
      <c r="E384" s="15"/>
      <c r="F384" s="16"/>
    </row>
    <row r="385" spans="1:6">
      <c r="A385" t="s">
        <v>34</v>
      </c>
      <c r="B385" s="18">
        <v>44314</v>
      </c>
      <c r="C385" s="17">
        <v>11.5</v>
      </c>
      <c r="D385" s="17"/>
      <c r="E385" s="17"/>
      <c r="F385" s="18"/>
    </row>
    <row r="386" spans="1:6">
      <c r="A386" t="s">
        <v>34</v>
      </c>
      <c r="B386" s="16">
        <v>44315</v>
      </c>
      <c r="C386" s="15">
        <v>11.52</v>
      </c>
      <c r="D386" s="15"/>
      <c r="E386" s="15"/>
      <c r="F386" s="16"/>
    </row>
    <row r="387" spans="1:6">
      <c r="A387" t="s">
        <v>34</v>
      </c>
      <c r="B387" s="18">
        <v>44316</v>
      </c>
      <c r="C387" s="17">
        <v>11.64</v>
      </c>
      <c r="D387" s="17"/>
      <c r="E387" s="17"/>
      <c r="F387" s="18"/>
    </row>
    <row r="388" spans="1:6">
      <c r="A388" t="s">
        <v>34</v>
      </c>
      <c r="B388" s="16">
        <v>44319</v>
      </c>
      <c r="C388" s="15">
        <v>11.67</v>
      </c>
      <c r="D388" s="15"/>
      <c r="E388" s="15"/>
      <c r="F388" s="16"/>
    </row>
    <row r="389" spans="1:6">
      <c r="A389" t="s">
        <v>34</v>
      </c>
      <c r="B389" s="18">
        <v>44320</v>
      </c>
      <c r="C389" s="17">
        <v>11.72</v>
      </c>
      <c r="D389" s="17"/>
      <c r="E389" s="17"/>
      <c r="F389" s="18"/>
    </row>
    <row r="390" spans="1:6">
      <c r="A390" t="s">
        <v>34</v>
      </c>
      <c r="B390" s="16">
        <v>44321</v>
      </c>
      <c r="C390" s="15">
        <v>11.85</v>
      </c>
      <c r="D390" s="15"/>
      <c r="E390" s="15"/>
      <c r="F390" s="16"/>
    </row>
    <row r="391" spans="1:6">
      <c r="A391" t="s">
        <v>34</v>
      </c>
      <c r="B391" s="18">
        <v>44322</v>
      </c>
      <c r="C391" s="17">
        <v>11.94</v>
      </c>
      <c r="D391" s="17"/>
      <c r="E391" s="17"/>
      <c r="F391" s="18"/>
    </row>
    <row r="392" spans="1:6">
      <c r="A392" t="s">
        <v>34</v>
      </c>
      <c r="B392" s="16">
        <v>44323</v>
      </c>
      <c r="C392" s="15">
        <v>12.11</v>
      </c>
      <c r="D392" s="15"/>
      <c r="E392" s="15"/>
      <c r="F392" s="16"/>
    </row>
    <row r="393" spans="1:6">
      <c r="A393" t="s">
        <v>34</v>
      </c>
      <c r="B393" s="18">
        <v>44326</v>
      </c>
      <c r="C393" s="17">
        <v>12.45</v>
      </c>
      <c r="D393" s="17"/>
      <c r="E393" s="17"/>
      <c r="F393" s="18"/>
    </row>
    <row r="394" spans="1:6">
      <c r="A394" t="s">
        <v>34</v>
      </c>
      <c r="B394" s="16">
        <v>44327</v>
      </c>
      <c r="C394" s="15">
        <v>12.72</v>
      </c>
      <c r="D394" s="15"/>
      <c r="E394" s="15"/>
      <c r="F394" s="16"/>
    </row>
    <row r="395" spans="1:6">
      <c r="A395" t="s">
        <v>34</v>
      </c>
      <c r="B395" s="18">
        <v>44328</v>
      </c>
      <c r="C395" s="17">
        <v>12.65</v>
      </c>
      <c r="D395" s="17"/>
      <c r="E395" s="17"/>
      <c r="F395" s="18"/>
    </row>
    <row r="396" spans="1:6">
      <c r="A396" t="s">
        <v>34</v>
      </c>
      <c r="B396" s="16">
        <v>44330</v>
      </c>
      <c r="C396" s="15">
        <v>12.34</v>
      </c>
      <c r="D396" s="15"/>
      <c r="E396" s="15"/>
      <c r="F396" s="16"/>
    </row>
    <row r="397" spans="1:6">
      <c r="A397" t="s">
        <v>34</v>
      </c>
      <c r="B397" s="18">
        <v>44333</v>
      </c>
      <c r="C397" s="17">
        <v>12.52</v>
      </c>
      <c r="D397" s="17"/>
      <c r="E397" s="17"/>
      <c r="F397" s="18"/>
    </row>
    <row r="398" spans="1:6">
      <c r="A398" t="s">
        <v>34</v>
      </c>
      <c r="B398" s="16">
        <v>44334</v>
      </c>
      <c r="C398" s="15">
        <v>12.68</v>
      </c>
      <c r="D398" s="15"/>
      <c r="E398" s="15"/>
      <c r="F398" s="16"/>
    </row>
    <row r="399" spans="1:6">
      <c r="A399" t="s">
        <v>34</v>
      </c>
      <c r="B399" s="18">
        <v>44335</v>
      </c>
      <c r="C399" s="17">
        <v>12.68</v>
      </c>
      <c r="D399" s="17"/>
      <c r="E399" s="17"/>
      <c r="F399" s="18"/>
    </row>
    <row r="400" spans="1:6">
      <c r="A400" t="s">
        <v>34</v>
      </c>
      <c r="B400" s="16">
        <v>44336</v>
      </c>
      <c r="C400" s="15">
        <v>12.53</v>
      </c>
      <c r="D400" s="15"/>
      <c r="E400" s="15"/>
      <c r="F400" s="16"/>
    </row>
    <row r="401" spans="1:6">
      <c r="A401" t="s">
        <v>34</v>
      </c>
      <c r="B401" s="18">
        <v>44337</v>
      </c>
      <c r="C401" s="17">
        <v>12.63</v>
      </c>
      <c r="D401" s="17"/>
      <c r="E401" s="17"/>
      <c r="F401" s="18"/>
    </row>
    <row r="402" spans="1:6">
      <c r="A402" t="s">
        <v>34</v>
      </c>
      <c r="B402" s="16">
        <v>44340</v>
      </c>
      <c r="C402" s="15">
        <v>12.88</v>
      </c>
      <c r="D402" s="15"/>
      <c r="E402" s="15"/>
      <c r="F402" s="16"/>
    </row>
    <row r="403" spans="1:6">
      <c r="A403" t="s">
        <v>34</v>
      </c>
      <c r="B403" s="18">
        <v>44341</v>
      </c>
      <c r="C403" s="17">
        <v>12.89</v>
      </c>
      <c r="D403" s="17"/>
      <c r="E403" s="17"/>
      <c r="F403" s="18"/>
    </row>
    <row r="404" spans="1:6">
      <c r="A404" t="s">
        <v>34</v>
      </c>
      <c r="B404" s="16">
        <v>44342</v>
      </c>
      <c r="C404" s="15">
        <v>12.77</v>
      </c>
      <c r="D404" s="15"/>
      <c r="E404" s="15"/>
      <c r="F404" s="16"/>
    </row>
    <row r="405" spans="1:6">
      <c r="A405" t="s">
        <v>34</v>
      </c>
      <c r="B405" s="18">
        <v>44343</v>
      </c>
      <c r="C405" s="17">
        <v>12.85</v>
      </c>
      <c r="D405" s="17"/>
      <c r="E405" s="17"/>
      <c r="F405" s="18"/>
    </row>
    <row r="406" spans="1:6">
      <c r="A406" t="s">
        <v>34</v>
      </c>
      <c r="B406" s="16">
        <v>44344</v>
      </c>
      <c r="C406" s="15">
        <v>12.8</v>
      </c>
      <c r="D406" s="15"/>
      <c r="E406" s="15"/>
      <c r="F406" s="16"/>
    </row>
    <row r="407" spans="1:6">
      <c r="A407" t="s">
        <v>34</v>
      </c>
      <c r="B407" s="18">
        <v>44347</v>
      </c>
      <c r="C407" s="17">
        <v>12.93</v>
      </c>
      <c r="D407" s="17"/>
      <c r="E407" s="17"/>
      <c r="F407" s="18"/>
    </row>
    <row r="408" spans="1:6">
      <c r="A408" t="s">
        <v>34</v>
      </c>
      <c r="B408" s="16">
        <v>44348</v>
      </c>
      <c r="C408" s="15">
        <v>12.95</v>
      </c>
      <c r="D408" s="15"/>
      <c r="E408" s="15"/>
      <c r="F408" s="16"/>
    </row>
    <row r="409" spans="1:6">
      <c r="A409" t="s">
        <v>34</v>
      </c>
      <c r="B409" s="18">
        <v>44349</v>
      </c>
      <c r="C409" s="17">
        <v>13.09</v>
      </c>
      <c r="D409" s="17"/>
      <c r="E409" s="17"/>
      <c r="F409" s="18"/>
    </row>
    <row r="410" spans="1:6">
      <c r="A410" t="s">
        <v>34</v>
      </c>
      <c r="B410" s="16">
        <v>44350</v>
      </c>
      <c r="C410" s="15">
        <v>13.2</v>
      </c>
      <c r="D410" s="15"/>
      <c r="E410" s="15"/>
      <c r="F410" s="16"/>
    </row>
    <row r="411" spans="1:6">
      <c r="A411" t="s">
        <v>34</v>
      </c>
      <c r="B411" s="18">
        <v>44351</v>
      </c>
      <c r="C411" s="17">
        <v>13.32</v>
      </c>
      <c r="D411" s="17"/>
      <c r="E411" s="17"/>
      <c r="F411" s="18"/>
    </row>
    <row r="412" spans="1:6">
      <c r="A412" t="s">
        <v>34</v>
      </c>
      <c r="B412" s="16">
        <v>44354</v>
      </c>
      <c r="C412" s="15">
        <v>13.48</v>
      </c>
      <c r="D412" s="15"/>
      <c r="E412" s="15"/>
      <c r="F412" s="16"/>
    </row>
    <row r="413" spans="1:6">
      <c r="A413" t="s">
        <v>34</v>
      </c>
      <c r="B413" s="18">
        <v>44355</v>
      </c>
      <c r="C413" s="17">
        <v>13.41</v>
      </c>
      <c r="D413" s="17"/>
      <c r="E413" s="17"/>
      <c r="F413" s="18"/>
    </row>
    <row r="414" spans="1:6">
      <c r="A414" t="s">
        <v>34</v>
      </c>
      <c r="B414" s="16">
        <v>44356</v>
      </c>
      <c r="C414" s="15">
        <v>13.35</v>
      </c>
      <c r="D414" s="15"/>
      <c r="E414" s="15"/>
      <c r="F414" s="16"/>
    </row>
    <row r="415" spans="1:6">
      <c r="A415" t="s">
        <v>34</v>
      </c>
      <c r="B415" s="18">
        <v>44357</v>
      </c>
      <c r="C415" s="17">
        <v>13.46</v>
      </c>
      <c r="D415" s="17"/>
      <c r="E415" s="17"/>
      <c r="F415" s="18"/>
    </row>
    <row r="416" spans="1:6">
      <c r="A416" t="s">
        <v>34</v>
      </c>
      <c r="B416" s="16">
        <v>44358</v>
      </c>
      <c r="C416" s="15">
        <v>13.53</v>
      </c>
      <c r="D416" s="15"/>
      <c r="E416" s="15"/>
      <c r="F416" s="16"/>
    </row>
    <row r="417" spans="1:6">
      <c r="A417" t="s">
        <v>34</v>
      </c>
      <c r="B417" s="18">
        <v>44361</v>
      </c>
      <c r="C417" s="17">
        <v>13.53</v>
      </c>
      <c r="D417" s="17"/>
      <c r="E417" s="17"/>
      <c r="F417" s="18"/>
    </row>
    <row r="418" spans="1:6">
      <c r="A418" t="s">
        <v>34</v>
      </c>
      <c r="B418" s="16">
        <v>44362</v>
      </c>
      <c r="C418" s="15">
        <v>13.53</v>
      </c>
      <c r="D418" s="15"/>
      <c r="E418" s="15"/>
      <c r="F418" s="16"/>
    </row>
    <row r="419" spans="1:6">
      <c r="A419" t="s">
        <v>34</v>
      </c>
      <c r="B419" s="18">
        <v>44363</v>
      </c>
      <c r="C419" s="17">
        <v>13.42</v>
      </c>
      <c r="D419" s="17"/>
      <c r="E419" s="17"/>
      <c r="F419" s="18"/>
    </row>
    <row r="420" spans="1:6">
      <c r="A420" t="s">
        <v>34</v>
      </c>
      <c r="B420" s="16">
        <v>44364</v>
      </c>
      <c r="C420" s="15">
        <v>13.29</v>
      </c>
      <c r="D420" s="15"/>
      <c r="E420" s="15"/>
      <c r="F420" s="16"/>
    </row>
    <row r="421" spans="1:6">
      <c r="A421" t="s">
        <v>34</v>
      </c>
      <c r="B421" s="18">
        <v>44365</v>
      </c>
      <c r="C421" s="17">
        <v>13.05</v>
      </c>
      <c r="D421" s="17"/>
      <c r="E421" s="17"/>
      <c r="F421" s="18"/>
    </row>
    <row r="422" spans="1:6">
      <c r="A422" t="s">
        <v>34</v>
      </c>
      <c r="B422" s="16">
        <v>44368</v>
      </c>
      <c r="C422" s="15">
        <v>13.23</v>
      </c>
      <c r="D422" s="15"/>
      <c r="E422" s="15"/>
      <c r="F422" s="16"/>
    </row>
    <row r="423" spans="1:6">
      <c r="A423" t="s">
        <v>34</v>
      </c>
      <c r="B423" s="18">
        <v>44369</v>
      </c>
      <c r="C423" s="17">
        <v>13.27</v>
      </c>
      <c r="D423" s="17"/>
      <c r="E423" s="17"/>
      <c r="F423" s="18"/>
    </row>
    <row r="424" spans="1:6">
      <c r="A424" t="s">
        <v>34</v>
      </c>
      <c r="B424" s="16">
        <v>44370</v>
      </c>
      <c r="C424" s="15">
        <v>13.26</v>
      </c>
      <c r="D424" s="15"/>
      <c r="E424" s="15"/>
      <c r="F424" s="16"/>
    </row>
    <row r="425" spans="1:6">
      <c r="A425" t="s">
        <v>34</v>
      </c>
      <c r="B425" s="18">
        <v>44371</v>
      </c>
      <c r="C425" s="17">
        <v>13.22</v>
      </c>
      <c r="D425" s="17"/>
      <c r="E425" s="17"/>
      <c r="F425" s="18"/>
    </row>
    <row r="426" spans="1:6">
      <c r="A426" t="s">
        <v>34</v>
      </c>
      <c r="B426" s="16">
        <v>44372</v>
      </c>
      <c r="C426" s="15">
        <v>13.34</v>
      </c>
      <c r="D426" s="15"/>
      <c r="E426" s="15"/>
      <c r="F426" s="16"/>
    </row>
    <row r="427" spans="1:6">
      <c r="A427" t="s">
        <v>34</v>
      </c>
      <c r="B427" s="18">
        <v>44375</v>
      </c>
      <c r="C427" s="17">
        <v>13.43</v>
      </c>
      <c r="D427" s="17"/>
      <c r="E427" s="17"/>
      <c r="F427" s="18"/>
    </row>
    <row r="428" spans="1:6">
      <c r="A428" t="s">
        <v>34</v>
      </c>
      <c r="B428" s="16">
        <v>44376</v>
      </c>
      <c r="C428" s="15">
        <v>13.36</v>
      </c>
      <c r="D428" s="15"/>
      <c r="E428" s="15"/>
      <c r="F428" s="16"/>
    </row>
    <row r="429" spans="1:6">
      <c r="A429" t="s">
        <v>34</v>
      </c>
      <c r="B429" s="18">
        <v>44377</v>
      </c>
      <c r="C429" s="17">
        <v>13.33</v>
      </c>
      <c r="D429" s="17"/>
      <c r="E429" s="17"/>
      <c r="F429" s="18"/>
    </row>
    <row r="430" spans="1:6">
      <c r="A430" t="s">
        <v>34</v>
      </c>
      <c r="B430" s="16">
        <v>44378</v>
      </c>
      <c r="C430" s="15">
        <v>13.36</v>
      </c>
      <c r="D430" s="15"/>
      <c r="E430" s="15"/>
      <c r="F430" s="16"/>
    </row>
    <row r="431" spans="1:6">
      <c r="A431" t="s">
        <v>34</v>
      </c>
      <c r="B431" s="18">
        <v>44379</v>
      </c>
      <c r="C431" s="17">
        <v>13.33</v>
      </c>
      <c r="D431" s="17"/>
      <c r="E431" s="17"/>
      <c r="F431" s="18"/>
    </row>
    <row r="432" spans="1:6">
      <c r="A432" t="s">
        <v>34</v>
      </c>
      <c r="B432" s="16">
        <v>44382</v>
      </c>
      <c r="C432" s="15">
        <v>13.42</v>
      </c>
      <c r="D432" s="15"/>
      <c r="E432" s="15"/>
      <c r="F432" s="16"/>
    </row>
    <row r="433" spans="1:6">
      <c r="A433" t="s">
        <v>34</v>
      </c>
      <c r="B433" s="18">
        <v>44383</v>
      </c>
      <c r="C433" s="17">
        <v>13.34</v>
      </c>
      <c r="D433" s="17"/>
      <c r="E433" s="17"/>
      <c r="F433" s="18"/>
    </row>
    <row r="434" spans="1:6">
      <c r="A434" t="s">
        <v>34</v>
      </c>
      <c r="B434" s="16">
        <v>44384</v>
      </c>
      <c r="C434" s="15">
        <v>13.39</v>
      </c>
      <c r="D434" s="15"/>
      <c r="E434" s="15"/>
      <c r="F434" s="16"/>
    </row>
    <row r="435" spans="1:6">
      <c r="A435" t="s">
        <v>34</v>
      </c>
      <c r="B435" s="18">
        <v>44385</v>
      </c>
      <c r="C435" s="17">
        <v>13.29</v>
      </c>
      <c r="D435" s="17"/>
      <c r="E435" s="17"/>
      <c r="F435" s="18"/>
    </row>
    <row r="436" spans="1:6">
      <c r="A436" t="s">
        <v>34</v>
      </c>
      <c r="B436" s="16">
        <v>44386</v>
      </c>
      <c r="C436" s="15">
        <v>13.29</v>
      </c>
      <c r="D436" s="15"/>
      <c r="E436" s="15"/>
      <c r="F436" s="16"/>
    </row>
    <row r="437" spans="1:6">
      <c r="A437" t="s">
        <v>34</v>
      </c>
      <c r="B437" s="18">
        <v>44389</v>
      </c>
      <c r="C437" s="17">
        <v>13.3</v>
      </c>
      <c r="D437" s="17"/>
      <c r="E437" s="17"/>
      <c r="F437" s="18"/>
    </row>
    <row r="438" spans="1:6">
      <c r="A438" t="s">
        <v>34</v>
      </c>
      <c r="B438" s="16">
        <v>44390</v>
      </c>
      <c r="C438" s="15">
        <v>13.37</v>
      </c>
      <c r="D438" s="15"/>
      <c r="E438" s="15"/>
      <c r="F438" s="16"/>
    </row>
    <row r="439" spans="1:6">
      <c r="A439" t="s">
        <v>34</v>
      </c>
      <c r="B439" s="18">
        <v>44391</v>
      </c>
      <c r="C439" s="17">
        <v>13.38</v>
      </c>
      <c r="D439" s="17"/>
      <c r="E439" s="17"/>
      <c r="F439" s="18"/>
    </row>
    <row r="440" spans="1:6">
      <c r="A440" t="s">
        <v>34</v>
      </c>
      <c r="B440" s="16">
        <v>44392</v>
      </c>
      <c r="C440" s="15">
        <v>13.3</v>
      </c>
      <c r="D440" s="15"/>
      <c r="E440" s="15"/>
      <c r="F440" s="16"/>
    </row>
    <row r="441" spans="1:6">
      <c r="A441" t="s">
        <v>34</v>
      </c>
      <c r="B441" s="18">
        <v>44393</v>
      </c>
      <c r="C441" s="17">
        <v>13.35</v>
      </c>
      <c r="D441" s="17"/>
      <c r="E441" s="17"/>
      <c r="F441" s="18"/>
    </row>
    <row r="442" spans="1:6">
      <c r="A442" t="s">
        <v>34</v>
      </c>
      <c r="B442" s="16">
        <v>44396</v>
      </c>
      <c r="C442" s="15">
        <v>13.35</v>
      </c>
      <c r="D442" s="15"/>
      <c r="E442" s="15"/>
      <c r="F442" s="16"/>
    </row>
    <row r="443" spans="1:6">
      <c r="A443" t="s">
        <v>34</v>
      </c>
      <c r="B443" s="18">
        <v>44397</v>
      </c>
      <c r="C443" s="17">
        <v>13.2</v>
      </c>
      <c r="D443" s="17"/>
      <c r="E443" s="17"/>
      <c r="F443" s="18"/>
    </row>
    <row r="444" spans="1:6">
      <c r="A444" t="s">
        <v>34</v>
      </c>
      <c r="B444" s="16">
        <v>44399</v>
      </c>
      <c r="C444" s="15">
        <v>13.33</v>
      </c>
      <c r="D444" s="15"/>
      <c r="E444" s="15"/>
      <c r="F444" s="16"/>
    </row>
    <row r="445" spans="1:6">
      <c r="A445" t="s">
        <v>34</v>
      </c>
      <c r="B445" s="18">
        <v>44400</v>
      </c>
      <c r="C445" s="17">
        <v>13.31</v>
      </c>
      <c r="D445" s="17"/>
      <c r="E445" s="17"/>
      <c r="F445" s="18"/>
    </row>
    <row r="446" spans="1:6">
      <c r="A446" t="s">
        <v>34</v>
      </c>
      <c r="B446" s="16">
        <v>44403</v>
      </c>
      <c r="C446" s="15">
        <v>13.3</v>
      </c>
      <c r="D446" s="15"/>
      <c r="E446" s="15"/>
      <c r="F446" s="16"/>
    </row>
    <row r="447" spans="1:6">
      <c r="A447" t="s">
        <v>34</v>
      </c>
      <c r="B447" s="18">
        <v>44404</v>
      </c>
      <c r="C447" s="17">
        <v>13.26</v>
      </c>
      <c r="D447" s="17"/>
      <c r="E447" s="17"/>
      <c r="F447" s="18"/>
    </row>
    <row r="448" spans="1:6">
      <c r="A448" t="s">
        <v>34</v>
      </c>
      <c r="B448" s="16">
        <v>44405</v>
      </c>
      <c r="C448" s="15">
        <v>13.22</v>
      </c>
      <c r="D448" s="15"/>
      <c r="E448" s="15"/>
      <c r="F448" s="16"/>
    </row>
    <row r="449" spans="1:6">
      <c r="A449" t="s">
        <v>34</v>
      </c>
      <c r="B449" s="18">
        <v>44406</v>
      </c>
      <c r="C449" s="17">
        <v>13.33</v>
      </c>
      <c r="D449" s="17"/>
      <c r="E449" s="17"/>
      <c r="F449" s="18"/>
    </row>
    <row r="450" spans="1:6">
      <c r="A450" t="s">
        <v>34</v>
      </c>
      <c r="B450" s="16">
        <v>44407</v>
      </c>
      <c r="C450" s="15">
        <v>13.36</v>
      </c>
      <c r="D450" s="15"/>
      <c r="E450" s="15"/>
      <c r="F450" s="16"/>
    </row>
    <row r="451" spans="1:6">
      <c r="A451" t="s">
        <v>34</v>
      </c>
      <c r="B451" s="18">
        <v>44410</v>
      </c>
      <c r="C451" s="17">
        <v>13.5</v>
      </c>
      <c r="D451" s="17"/>
      <c r="E451" s="17"/>
      <c r="F451" s="18"/>
    </row>
    <row r="452" spans="1:6">
      <c r="A452" t="s">
        <v>34</v>
      </c>
      <c r="B452" s="16">
        <v>44411</v>
      </c>
      <c r="C452" s="15">
        <v>13.6</v>
      </c>
      <c r="D452" s="15"/>
      <c r="E452" s="15"/>
      <c r="F452" s="16"/>
    </row>
    <row r="453" spans="1:6">
      <c r="A453" t="s">
        <v>34</v>
      </c>
      <c r="B453" s="18">
        <v>44412</v>
      </c>
      <c r="C453" s="17">
        <v>13.55</v>
      </c>
      <c r="D453" s="17"/>
      <c r="E453" s="17"/>
      <c r="F453" s="18"/>
    </row>
    <row r="454" spans="1:6">
      <c r="A454" t="s">
        <v>34</v>
      </c>
      <c r="B454" s="16">
        <v>44413</v>
      </c>
      <c r="C454" s="15">
        <v>13.5</v>
      </c>
      <c r="D454" s="15"/>
      <c r="E454" s="15"/>
      <c r="F454" s="16"/>
    </row>
    <row r="455" spans="1:6">
      <c r="A455" t="s">
        <v>34</v>
      </c>
      <c r="B455" s="18">
        <v>44414</v>
      </c>
      <c r="C455" s="17">
        <v>13.47</v>
      </c>
      <c r="D455" s="17"/>
      <c r="E455" s="17"/>
      <c r="F455" s="18"/>
    </row>
    <row r="456" spans="1:6">
      <c r="A456" t="s">
        <v>34</v>
      </c>
      <c r="B456" s="16">
        <v>44417</v>
      </c>
      <c r="C456" s="15">
        <v>13.27</v>
      </c>
      <c r="D456" s="15"/>
      <c r="E456" s="15"/>
      <c r="F456" s="16"/>
    </row>
    <row r="457" spans="1:6">
      <c r="A457" t="s">
        <v>34</v>
      </c>
      <c r="B457" s="18">
        <v>44418</v>
      </c>
      <c r="C457" s="17">
        <v>13.05</v>
      </c>
      <c r="D457" s="17"/>
      <c r="E457" s="17"/>
      <c r="F457" s="18"/>
    </row>
    <row r="458" spans="1:6">
      <c r="A458" t="s">
        <v>34</v>
      </c>
      <c r="B458" s="16">
        <v>44419</v>
      </c>
      <c r="C458" s="15">
        <v>13.21</v>
      </c>
      <c r="D458" s="15"/>
      <c r="E458" s="15"/>
      <c r="F458" s="16"/>
    </row>
    <row r="459" spans="1:6">
      <c r="A459" t="s">
        <v>34</v>
      </c>
      <c r="B459" s="18">
        <v>44420</v>
      </c>
      <c r="C459" s="17">
        <v>13.4</v>
      </c>
      <c r="D459" s="17"/>
      <c r="E459" s="17"/>
      <c r="F459" s="18"/>
    </row>
    <row r="460" spans="1:6">
      <c r="A460" t="s">
        <v>34</v>
      </c>
      <c r="B460" s="16">
        <v>44421</v>
      </c>
      <c r="C460" s="15">
        <v>13.36</v>
      </c>
      <c r="D460" s="15"/>
      <c r="E460" s="15"/>
      <c r="F460" s="16"/>
    </row>
    <row r="461" spans="1:6">
      <c r="A461" t="s">
        <v>34</v>
      </c>
      <c r="B461" s="18">
        <v>44424</v>
      </c>
      <c r="C461" s="17">
        <v>13.33</v>
      </c>
      <c r="D461" s="17"/>
      <c r="E461" s="17"/>
      <c r="F461" s="18"/>
    </row>
    <row r="462" spans="1:6">
      <c r="A462" t="s">
        <v>34</v>
      </c>
      <c r="B462" s="16">
        <v>44425</v>
      </c>
      <c r="C462" s="15">
        <v>13.24</v>
      </c>
      <c r="D462" s="15"/>
      <c r="E462" s="15"/>
      <c r="F462" s="16"/>
    </row>
    <row r="463" spans="1:6">
      <c r="A463" t="s">
        <v>34</v>
      </c>
      <c r="B463" s="18">
        <v>44426</v>
      </c>
      <c r="C463" s="17">
        <v>13.19</v>
      </c>
      <c r="D463" s="17"/>
      <c r="E463" s="17"/>
      <c r="F463" s="18"/>
    </row>
    <row r="464" spans="1:6">
      <c r="A464" t="s">
        <v>34</v>
      </c>
      <c r="B464" s="16">
        <v>44428</v>
      </c>
      <c r="C464" s="15">
        <v>12.85</v>
      </c>
      <c r="D464" s="15"/>
      <c r="E464" s="15"/>
      <c r="F464" s="16"/>
    </row>
    <row r="465" spans="1:6">
      <c r="A465" t="s">
        <v>34</v>
      </c>
      <c r="B465" s="18">
        <v>44431</v>
      </c>
      <c r="C465" s="17">
        <v>12.78</v>
      </c>
      <c r="D465" s="17"/>
      <c r="E465" s="17"/>
      <c r="F465" s="18"/>
    </row>
    <row r="466" spans="1:6">
      <c r="A466" t="s">
        <v>34</v>
      </c>
      <c r="B466" s="16">
        <v>44432</v>
      </c>
      <c r="C466" s="15">
        <v>12.99</v>
      </c>
      <c r="D466" s="15"/>
      <c r="E466" s="15"/>
      <c r="F466" s="16"/>
    </row>
    <row r="467" spans="1:6">
      <c r="A467" t="s">
        <v>34</v>
      </c>
      <c r="B467" s="18">
        <v>44433</v>
      </c>
      <c r="C467" s="17">
        <v>13.05</v>
      </c>
      <c r="D467" s="17"/>
      <c r="E467" s="17"/>
      <c r="F467" s="18"/>
    </row>
    <row r="468" spans="1:6">
      <c r="A468" t="s">
        <v>34</v>
      </c>
      <c r="B468" s="16">
        <v>44434</v>
      </c>
      <c r="C468" s="15">
        <v>12.96</v>
      </c>
      <c r="D468" s="15"/>
      <c r="E468" s="15"/>
      <c r="F468" s="16"/>
    </row>
    <row r="469" spans="1:6">
      <c r="A469" t="s">
        <v>34</v>
      </c>
      <c r="B469" s="18">
        <v>44435</v>
      </c>
      <c r="C469" s="17">
        <v>13.11</v>
      </c>
      <c r="D469" s="17"/>
      <c r="E469" s="17"/>
      <c r="F469" s="18"/>
    </row>
    <row r="470" spans="1:6">
      <c r="A470" t="s">
        <v>34</v>
      </c>
      <c r="B470" s="16">
        <v>44438</v>
      </c>
      <c r="C470" s="15">
        <v>13.31</v>
      </c>
      <c r="D470" s="15"/>
      <c r="E470" s="15"/>
      <c r="F470" s="16"/>
    </row>
    <row r="471" spans="1:6">
      <c r="A471" t="s">
        <v>34</v>
      </c>
      <c r="B471" s="18">
        <v>44439</v>
      </c>
      <c r="C471" s="17">
        <v>13.41</v>
      </c>
      <c r="D471" s="17"/>
      <c r="E471" s="17"/>
      <c r="F471" s="18"/>
    </row>
    <row r="472" spans="1:6">
      <c r="A472" t="s">
        <v>34</v>
      </c>
      <c r="B472" s="16">
        <v>44440</v>
      </c>
      <c r="C472" s="15">
        <v>13.41</v>
      </c>
      <c r="D472" s="15"/>
      <c r="E472" s="15"/>
      <c r="F472" s="16"/>
    </row>
    <row r="473" spans="1:6">
      <c r="A473" t="s">
        <v>34</v>
      </c>
      <c r="B473" s="18">
        <v>44441</v>
      </c>
      <c r="C473" s="17">
        <v>13.52</v>
      </c>
      <c r="D473" s="17"/>
      <c r="E473" s="17"/>
      <c r="F473" s="18"/>
    </row>
    <row r="474" spans="1:6">
      <c r="A474" t="s">
        <v>34</v>
      </c>
      <c r="B474" s="16">
        <v>44442</v>
      </c>
      <c r="C474" s="15">
        <v>13.66</v>
      </c>
      <c r="D474" s="15"/>
      <c r="E474" s="15"/>
      <c r="F474" s="16"/>
    </row>
    <row r="475" spans="1:6">
      <c r="A475" t="s">
        <v>34</v>
      </c>
      <c r="B475" s="18">
        <v>44445</v>
      </c>
      <c r="C475" s="17">
        <v>13.64</v>
      </c>
      <c r="D475" s="17"/>
      <c r="E475" s="17"/>
      <c r="F475" s="18"/>
    </row>
    <row r="476" spans="1:6">
      <c r="A476" t="s">
        <v>34</v>
      </c>
      <c r="B476" s="16">
        <v>44446</v>
      </c>
      <c r="C476" s="15">
        <v>13.59</v>
      </c>
      <c r="D476" s="15"/>
      <c r="E476" s="15"/>
      <c r="F476" s="16"/>
    </row>
    <row r="477" spans="1:6">
      <c r="A477" t="s">
        <v>34</v>
      </c>
      <c r="B477" s="18">
        <v>44447</v>
      </c>
      <c r="C477" s="17">
        <v>13.68</v>
      </c>
      <c r="D477" s="17"/>
      <c r="E477" s="17"/>
      <c r="F477" s="18"/>
    </row>
    <row r="478" spans="1:6">
      <c r="A478" t="s">
        <v>34</v>
      </c>
      <c r="B478" s="16">
        <v>44448</v>
      </c>
      <c r="C478" s="15">
        <v>13.7</v>
      </c>
      <c r="D478" s="15"/>
      <c r="E478" s="15"/>
      <c r="F478" s="16"/>
    </row>
    <row r="479" spans="1:6">
      <c r="A479" t="s">
        <v>34</v>
      </c>
      <c r="B479" s="18">
        <v>44452</v>
      </c>
      <c r="C479" s="17">
        <v>13.77</v>
      </c>
      <c r="D479" s="17"/>
      <c r="E479" s="17"/>
      <c r="F479" s="18"/>
    </row>
    <row r="480" spans="1:6">
      <c r="A480" t="s">
        <v>34</v>
      </c>
      <c r="B480" s="16">
        <v>44453</v>
      </c>
      <c r="C480" s="15">
        <v>13.87</v>
      </c>
      <c r="D480" s="15"/>
      <c r="E480" s="15"/>
      <c r="F480" s="16"/>
    </row>
    <row r="481" spans="1:6">
      <c r="A481" t="s">
        <v>34</v>
      </c>
      <c r="B481" s="18">
        <v>44454</v>
      </c>
      <c r="C481" s="17">
        <v>14.1</v>
      </c>
      <c r="D481" s="17"/>
      <c r="E481" s="17"/>
      <c r="F481" s="18"/>
    </row>
    <row r="482" spans="1:6">
      <c r="A482" t="s">
        <v>34</v>
      </c>
      <c r="B482" s="16">
        <v>44455</v>
      </c>
      <c r="C482" s="15">
        <v>14.25</v>
      </c>
      <c r="D482" s="15"/>
      <c r="E482" s="15"/>
      <c r="F482" s="16"/>
    </row>
    <row r="483" spans="1:6">
      <c r="A483" t="s">
        <v>34</v>
      </c>
      <c r="B483" s="18">
        <v>44456</v>
      </c>
      <c r="C483" s="17">
        <v>14.06</v>
      </c>
      <c r="D483" s="17"/>
      <c r="E483" s="17"/>
      <c r="F483" s="18"/>
    </row>
    <row r="484" spans="1:6">
      <c r="A484" t="s">
        <v>34</v>
      </c>
      <c r="B484" s="16">
        <v>44459</v>
      </c>
      <c r="C484" s="15">
        <v>13.69</v>
      </c>
      <c r="D484" s="15"/>
      <c r="E484" s="15"/>
      <c r="F484" s="16"/>
    </row>
    <row r="485" spans="1:6">
      <c r="A485" t="s">
        <v>34</v>
      </c>
      <c r="B485" s="18">
        <v>44460</v>
      </c>
      <c r="C485" s="17">
        <v>13.74</v>
      </c>
      <c r="D485" s="17"/>
      <c r="E485" s="17"/>
      <c r="F485" s="18"/>
    </row>
    <row r="486" spans="1:6">
      <c r="A486" t="s">
        <v>34</v>
      </c>
      <c r="B486" s="16">
        <v>44461</v>
      </c>
      <c r="C486" s="15">
        <v>13.85</v>
      </c>
      <c r="D486" s="15"/>
      <c r="E486" s="15"/>
      <c r="F486" s="16"/>
    </row>
    <row r="487" spans="1:6">
      <c r="A487" t="s">
        <v>34</v>
      </c>
      <c r="B487" s="18">
        <v>44462</v>
      </c>
      <c r="C487" s="17">
        <v>14.02</v>
      </c>
      <c r="D487" s="17"/>
      <c r="E487" s="17"/>
      <c r="F487" s="18"/>
    </row>
    <row r="488" spans="1:6">
      <c r="A488" t="s">
        <v>34</v>
      </c>
      <c r="B488" s="16">
        <v>44463</v>
      </c>
      <c r="C488" s="15">
        <v>13.84</v>
      </c>
      <c r="D488" s="15"/>
      <c r="E488" s="15"/>
      <c r="F488" s="16"/>
    </row>
    <row r="489" spans="1:6">
      <c r="A489" t="s">
        <v>34</v>
      </c>
      <c r="B489" s="18">
        <v>44466</v>
      </c>
      <c r="C489" s="17">
        <v>13.95</v>
      </c>
      <c r="D489" s="17"/>
      <c r="E489" s="17"/>
      <c r="F489" s="18"/>
    </row>
    <row r="490" spans="1:6">
      <c r="A490" t="s">
        <v>34</v>
      </c>
      <c r="B490" s="16">
        <v>44467</v>
      </c>
      <c r="C490" s="15">
        <v>14.17</v>
      </c>
      <c r="D490" s="15"/>
      <c r="E490" s="15"/>
      <c r="F490" s="16"/>
    </row>
    <row r="491" spans="1:6">
      <c r="A491" t="s">
        <v>34</v>
      </c>
      <c r="B491" s="18">
        <v>44468</v>
      </c>
      <c r="C491" s="17">
        <v>14.53</v>
      </c>
      <c r="D491" s="17"/>
      <c r="E491" s="17"/>
      <c r="F491" s="18"/>
    </row>
    <row r="492" spans="1:6">
      <c r="A492" t="s">
        <v>34</v>
      </c>
      <c r="B492" s="16">
        <v>44469</v>
      </c>
      <c r="C492" s="15">
        <v>14.47</v>
      </c>
      <c r="D492" s="15"/>
      <c r="E492" s="15"/>
      <c r="F492" s="16"/>
    </row>
    <row r="493" spans="1:6">
      <c r="A493" t="s">
        <v>34</v>
      </c>
      <c r="B493" s="18">
        <v>44470</v>
      </c>
      <c r="C493" s="17">
        <v>14.51</v>
      </c>
      <c r="D493" s="17"/>
      <c r="E493" s="17"/>
      <c r="F493" s="18"/>
    </row>
    <row r="494" spans="1:6">
      <c r="A494" t="s">
        <v>34</v>
      </c>
      <c r="B494" s="16">
        <v>44473</v>
      </c>
      <c r="C494" s="15">
        <v>14.75</v>
      </c>
      <c r="D494" s="15"/>
      <c r="E494" s="15"/>
      <c r="F494" s="16"/>
    </row>
    <row r="495" spans="1:6">
      <c r="A495" t="s">
        <v>34</v>
      </c>
      <c r="B495" s="18">
        <v>44474</v>
      </c>
      <c r="C495" s="17">
        <v>14.91</v>
      </c>
      <c r="D495" s="17"/>
      <c r="E495" s="17"/>
      <c r="F495" s="18"/>
    </row>
    <row r="496" spans="1:6">
      <c r="A496" t="s">
        <v>34</v>
      </c>
      <c r="B496" s="16">
        <v>44475</v>
      </c>
      <c r="C496" s="15">
        <v>14.71</v>
      </c>
      <c r="D496" s="15"/>
      <c r="E496" s="15"/>
      <c r="F496" s="16"/>
    </row>
    <row r="497" spans="1:6">
      <c r="A497" t="s">
        <v>34</v>
      </c>
      <c r="B497" s="18">
        <v>44476</v>
      </c>
      <c r="C497" s="17">
        <v>14.72</v>
      </c>
      <c r="D497" s="17"/>
      <c r="E497" s="17"/>
      <c r="F497" s="18"/>
    </row>
    <row r="498" spans="1:6">
      <c r="A498" t="s">
        <v>34</v>
      </c>
      <c r="B498" s="16">
        <v>44477</v>
      </c>
      <c r="C498" s="15">
        <v>14.66</v>
      </c>
      <c r="D498" s="15"/>
      <c r="E498" s="15"/>
      <c r="F498" s="16"/>
    </row>
    <row r="499" spans="1:6">
      <c r="A499" t="s">
        <v>34</v>
      </c>
      <c r="B499" s="18">
        <v>44480</v>
      </c>
      <c r="C499" s="17">
        <v>14.92</v>
      </c>
      <c r="D499" s="17"/>
      <c r="E499" s="17"/>
      <c r="F499" s="18"/>
    </row>
    <row r="500" spans="1:6">
      <c r="A500" t="s">
        <v>34</v>
      </c>
      <c r="B500" s="16">
        <v>44481</v>
      </c>
      <c r="C500" s="15">
        <v>15</v>
      </c>
      <c r="D500" s="15"/>
      <c r="E500" s="15"/>
      <c r="F500" s="16"/>
    </row>
    <row r="501" spans="1:6">
      <c r="A501" t="s">
        <v>34</v>
      </c>
      <c r="B501" s="18">
        <v>44482</v>
      </c>
      <c r="C501" s="17">
        <v>15.05</v>
      </c>
      <c r="D501" s="17"/>
      <c r="E501" s="17"/>
      <c r="F501" s="18"/>
    </row>
    <row r="502" spans="1:6">
      <c r="A502" t="s">
        <v>34</v>
      </c>
      <c r="B502" s="16">
        <v>44483</v>
      </c>
      <c r="C502" s="15">
        <v>15.18</v>
      </c>
      <c r="D502" s="15"/>
      <c r="E502" s="15"/>
      <c r="F502" s="16"/>
    </row>
    <row r="503" spans="1:6">
      <c r="A503" t="s">
        <v>34</v>
      </c>
      <c r="B503" s="18">
        <v>44487</v>
      </c>
      <c r="C503" s="17">
        <v>15.49</v>
      </c>
      <c r="D503" s="17"/>
      <c r="E503" s="17"/>
      <c r="F503" s="18"/>
    </row>
    <row r="504" spans="1:6">
      <c r="A504" t="s">
        <v>34</v>
      </c>
      <c r="B504" s="16">
        <v>44488</v>
      </c>
      <c r="C504" s="15">
        <v>15.14</v>
      </c>
      <c r="D504" s="15"/>
      <c r="E504" s="15"/>
      <c r="F504" s="16"/>
    </row>
    <row r="505" spans="1:6">
      <c r="A505" t="s">
        <v>34</v>
      </c>
      <c r="B505" s="18">
        <v>44489</v>
      </c>
      <c r="C505" s="17">
        <v>14.95</v>
      </c>
      <c r="D505" s="17"/>
      <c r="E505" s="17"/>
      <c r="F505" s="18"/>
    </row>
    <row r="506" spans="1:6">
      <c r="A506" t="s">
        <v>34</v>
      </c>
      <c r="B506" s="16">
        <v>44490</v>
      </c>
      <c r="C506" s="15">
        <v>14.99</v>
      </c>
      <c r="D506" s="15"/>
      <c r="E506" s="15"/>
      <c r="F506" s="16"/>
    </row>
    <row r="507" spans="1:6">
      <c r="A507" t="s">
        <v>34</v>
      </c>
      <c r="B507" s="18">
        <v>44491</v>
      </c>
      <c r="C507" s="17">
        <v>14.86</v>
      </c>
      <c r="D507" s="17"/>
      <c r="E507" s="17"/>
      <c r="F507" s="18"/>
    </row>
    <row r="508" spans="1:6">
      <c r="A508" t="s">
        <v>34</v>
      </c>
      <c r="B508" s="16">
        <v>44494</v>
      </c>
      <c r="C508" s="15">
        <v>14.74</v>
      </c>
      <c r="D508" s="15"/>
      <c r="E508" s="15"/>
      <c r="F508" s="16"/>
    </row>
    <row r="509" spans="1:6">
      <c r="A509" t="s">
        <v>34</v>
      </c>
      <c r="B509" s="18">
        <v>44495</v>
      </c>
      <c r="C509" s="17">
        <v>14.87</v>
      </c>
      <c r="D509" s="17"/>
      <c r="E509" s="17"/>
      <c r="F509" s="18"/>
    </row>
    <row r="510" spans="1:6">
      <c r="A510" t="s">
        <v>34</v>
      </c>
      <c r="B510" s="16">
        <v>44496</v>
      </c>
      <c r="C510" s="15">
        <v>14.82</v>
      </c>
      <c r="D510" s="15"/>
      <c r="E510" s="15"/>
      <c r="F510" s="16"/>
    </row>
    <row r="511" spans="1:6">
      <c r="A511" t="s">
        <v>34</v>
      </c>
      <c r="B511" s="18">
        <v>44497</v>
      </c>
      <c r="C511" s="17">
        <v>14.42</v>
      </c>
      <c r="D511" s="17"/>
      <c r="E511" s="17"/>
      <c r="F511" s="18"/>
    </row>
    <row r="512" spans="1:6">
      <c r="A512" t="s">
        <v>34</v>
      </c>
      <c r="B512" s="16">
        <v>44498</v>
      </c>
      <c r="C512" s="15">
        <v>14.38</v>
      </c>
      <c r="D512" s="15"/>
      <c r="E512" s="15"/>
      <c r="F512" s="16"/>
    </row>
    <row r="513" spans="1:6">
      <c r="A513" t="s">
        <v>34</v>
      </c>
      <c r="B513" s="18">
        <v>44501</v>
      </c>
      <c r="C513" s="17">
        <v>14.64</v>
      </c>
      <c r="D513" s="17"/>
      <c r="E513" s="17"/>
      <c r="F513" s="18"/>
    </row>
    <row r="514" spans="1:6">
      <c r="A514" t="s">
        <v>34</v>
      </c>
      <c r="B514" s="16">
        <v>44502</v>
      </c>
      <c r="C514" s="15">
        <v>14.64</v>
      </c>
      <c r="D514" s="15"/>
      <c r="E514" s="15"/>
      <c r="F514" s="16"/>
    </row>
    <row r="515" spans="1:6">
      <c r="A515" t="s">
        <v>34</v>
      </c>
      <c r="B515" s="18">
        <v>44503</v>
      </c>
      <c r="C515" s="17">
        <v>14.67</v>
      </c>
      <c r="D515" s="17"/>
      <c r="E515" s="17"/>
      <c r="F515" s="18"/>
    </row>
    <row r="516" spans="1:6">
      <c r="A516" t="s">
        <v>34</v>
      </c>
      <c r="B516" s="16">
        <v>44508</v>
      </c>
      <c r="C516" s="15">
        <v>14.95</v>
      </c>
      <c r="D516" s="15"/>
      <c r="E516" s="15"/>
      <c r="F516" s="16"/>
    </row>
    <row r="517" spans="1:6">
      <c r="A517" t="s">
        <v>34</v>
      </c>
      <c r="B517" s="18">
        <v>44509</v>
      </c>
      <c r="C517" s="17">
        <v>15.03</v>
      </c>
      <c r="D517" s="17"/>
      <c r="E517" s="17"/>
      <c r="F517" s="18"/>
    </row>
    <row r="518" spans="1:6">
      <c r="A518" t="s">
        <v>34</v>
      </c>
      <c r="B518" s="16">
        <v>44510</v>
      </c>
      <c r="C518" s="15">
        <v>14.9</v>
      </c>
      <c r="D518" s="15"/>
      <c r="E518" s="15"/>
      <c r="F518" s="16"/>
    </row>
    <row r="519" spans="1:6">
      <c r="A519" t="s">
        <v>34</v>
      </c>
      <c r="B519" s="18">
        <v>44511</v>
      </c>
      <c r="C519" s="17">
        <v>14.78</v>
      </c>
      <c r="D519" s="17"/>
      <c r="E519" s="17"/>
      <c r="F519" s="18"/>
    </row>
    <row r="520" spans="1:6">
      <c r="A520" t="s">
        <v>34</v>
      </c>
      <c r="B520" s="16">
        <v>44512</v>
      </c>
      <c r="C520" s="15">
        <v>14.82</v>
      </c>
      <c r="D520" s="15"/>
      <c r="E520" s="15"/>
      <c r="F520" s="16"/>
    </row>
    <row r="521" spans="1:6">
      <c r="A521" t="s">
        <v>34</v>
      </c>
      <c r="B521" s="18">
        <v>44515</v>
      </c>
      <c r="C521" s="17">
        <v>14.76</v>
      </c>
      <c r="D521" s="17"/>
      <c r="E521" s="17"/>
      <c r="F521" s="18"/>
    </row>
    <row r="522" spans="1:6">
      <c r="A522" t="s">
        <v>34</v>
      </c>
      <c r="B522" s="16">
        <v>44516</v>
      </c>
      <c r="C522" s="15">
        <v>14.6</v>
      </c>
      <c r="D522" s="15"/>
      <c r="E522" s="15"/>
      <c r="F522" s="16"/>
    </row>
    <row r="523" spans="1:6">
      <c r="A523" t="s">
        <v>34</v>
      </c>
      <c r="B523" s="18">
        <v>44517</v>
      </c>
      <c r="C523" s="17">
        <v>14.59</v>
      </c>
      <c r="D523" s="17"/>
      <c r="E523" s="17"/>
      <c r="F523" s="18"/>
    </row>
    <row r="524" spans="1:6">
      <c r="A524" t="s">
        <v>34</v>
      </c>
      <c r="B524" s="16">
        <v>44518</v>
      </c>
      <c r="C524" s="15">
        <v>14.41</v>
      </c>
      <c r="D524" s="15"/>
      <c r="E524" s="15"/>
      <c r="F524" s="16"/>
    </row>
    <row r="525" spans="1:6">
      <c r="A525" t="s">
        <v>34</v>
      </c>
      <c r="B525" s="18">
        <v>44522</v>
      </c>
      <c r="C525" s="17">
        <v>14.08</v>
      </c>
      <c r="D525" s="17"/>
      <c r="E525" s="17"/>
      <c r="F525" s="18"/>
    </row>
    <row r="526" spans="1:6">
      <c r="A526" t="s">
        <v>34</v>
      </c>
      <c r="B526" s="16">
        <v>44523</v>
      </c>
      <c r="C526" s="15">
        <v>14.39</v>
      </c>
      <c r="D526" s="15"/>
      <c r="E526" s="15"/>
      <c r="F526" s="16"/>
    </row>
    <row r="527" spans="1:6">
      <c r="A527" t="s">
        <v>34</v>
      </c>
      <c r="B527" s="18">
        <v>44524</v>
      </c>
      <c r="C527" s="17">
        <v>14.47</v>
      </c>
      <c r="D527" s="17"/>
      <c r="E527" s="17"/>
      <c r="F527" s="18"/>
    </row>
    <row r="528" spans="1:6">
      <c r="A528" t="s">
        <v>34</v>
      </c>
      <c r="B528" s="16">
        <v>44525</v>
      </c>
      <c r="C528" s="15">
        <v>14.48</v>
      </c>
      <c r="D528" s="15"/>
      <c r="E528" s="15"/>
      <c r="F528" s="16"/>
    </row>
    <row r="529" spans="1:6">
      <c r="A529" t="s">
        <v>34</v>
      </c>
      <c r="B529" s="18">
        <v>44526</v>
      </c>
      <c r="C529" s="17">
        <v>13.93</v>
      </c>
      <c r="D529" s="17"/>
      <c r="E529" s="17"/>
      <c r="F529" s="18"/>
    </row>
    <row r="530" spans="1:6">
      <c r="A530" t="s">
        <v>34</v>
      </c>
      <c r="B530" s="16">
        <v>44529</v>
      </c>
      <c r="C530" s="15">
        <v>13.82</v>
      </c>
      <c r="D530" s="15"/>
      <c r="E530" s="15"/>
      <c r="F530" s="16"/>
    </row>
    <row r="531" spans="1:6">
      <c r="A531" t="s">
        <v>34</v>
      </c>
      <c r="B531" s="18">
        <v>44530</v>
      </c>
      <c r="C531" s="17">
        <v>13.91</v>
      </c>
      <c r="D531" s="17"/>
      <c r="E531" s="17"/>
      <c r="F531" s="18"/>
    </row>
    <row r="532" spans="1:6">
      <c r="A532" t="s">
        <v>34</v>
      </c>
      <c r="B532" s="16">
        <v>44531</v>
      </c>
      <c r="C532" s="15">
        <v>14.04</v>
      </c>
      <c r="D532" s="15"/>
      <c r="E532" s="15"/>
      <c r="F532" s="16"/>
    </row>
    <row r="533" spans="1:6">
      <c r="A533" t="s">
        <v>34</v>
      </c>
      <c r="B533" s="18">
        <v>44532</v>
      </c>
      <c r="C533" s="17">
        <v>14.26</v>
      </c>
      <c r="D533" s="17"/>
      <c r="E533" s="17"/>
      <c r="F533" s="18"/>
    </row>
    <row r="534" spans="1:6">
      <c r="A534" t="s">
        <v>34</v>
      </c>
      <c r="B534" s="16">
        <v>44533</v>
      </c>
      <c r="C534" s="15">
        <v>14.2</v>
      </c>
      <c r="D534" s="15"/>
      <c r="E534" s="15"/>
      <c r="F534" s="16"/>
    </row>
    <row r="535" spans="1:6">
      <c r="A535" t="s">
        <v>34</v>
      </c>
      <c r="B535" s="18">
        <v>44536</v>
      </c>
      <c r="C535" s="17">
        <v>14.02</v>
      </c>
      <c r="D535" s="17"/>
      <c r="E535" s="17"/>
      <c r="F535" s="18"/>
    </row>
    <row r="536" spans="1:6">
      <c r="A536" t="s">
        <v>34</v>
      </c>
      <c r="B536" s="16">
        <v>44537</v>
      </c>
      <c r="C536" s="15">
        <v>14.26</v>
      </c>
      <c r="D536" s="15"/>
      <c r="E536" s="15"/>
      <c r="F536" s="16"/>
    </row>
    <row r="537" spans="1:6">
      <c r="A537" t="s">
        <v>34</v>
      </c>
      <c r="B537" s="18">
        <v>44538</v>
      </c>
      <c r="C537" s="17">
        <v>14.38</v>
      </c>
      <c r="D537" s="17"/>
      <c r="E537" s="17"/>
      <c r="F537" s="18"/>
    </row>
    <row r="538" spans="1:6">
      <c r="A538" t="s">
        <v>34</v>
      </c>
      <c r="B538" s="16">
        <v>44539</v>
      </c>
      <c r="C538" s="15">
        <v>14.36</v>
      </c>
      <c r="D538" s="15"/>
      <c r="E538" s="15"/>
      <c r="F538" s="16"/>
    </row>
    <row r="539" spans="1:6">
      <c r="A539" t="s">
        <v>34</v>
      </c>
      <c r="B539" s="18">
        <v>44540</v>
      </c>
      <c r="C539" s="17">
        <v>14.4</v>
      </c>
      <c r="D539" s="17"/>
      <c r="E539" s="17"/>
      <c r="F539" s="18"/>
    </row>
    <row r="540" spans="1:6">
      <c r="A540" t="s">
        <v>34</v>
      </c>
      <c r="B540" s="16">
        <v>44543</v>
      </c>
      <c r="C540" s="15">
        <v>14.36</v>
      </c>
      <c r="D540" s="15"/>
      <c r="E540" s="15"/>
      <c r="F540" s="16"/>
    </row>
    <row r="541" spans="1:6">
      <c r="A541" t="s">
        <v>34</v>
      </c>
      <c r="B541" s="18">
        <v>44544</v>
      </c>
      <c r="C541" s="17">
        <v>14.43</v>
      </c>
      <c r="D541" s="17"/>
      <c r="E541" s="17"/>
      <c r="F541" s="18"/>
    </row>
    <row r="542" spans="1:6">
      <c r="A542" t="s">
        <v>34</v>
      </c>
      <c r="B542" s="16">
        <v>44545</v>
      </c>
      <c r="C542" s="15">
        <v>14.27</v>
      </c>
      <c r="D542" s="15"/>
      <c r="E542" s="15"/>
      <c r="F542" s="16"/>
    </row>
    <row r="543" spans="1:6">
      <c r="A543" t="s">
        <v>34</v>
      </c>
      <c r="B543" s="18">
        <v>44546</v>
      </c>
      <c r="C543" s="17">
        <v>14.25</v>
      </c>
      <c r="D543" s="17"/>
      <c r="E543" s="17"/>
      <c r="F543" s="18"/>
    </row>
    <row r="544" spans="1:6">
      <c r="A544" t="s">
        <v>34</v>
      </c>
      <c r="B544" s="16">
        <v>44547</v>
      </c>
      <c r="C544" s="15">
        <v>13.98</v>
      </c>
      <c r="D544" s="15"/>
      <c r="E544" s="15"/>
      <c r="F544" s="16"/>
    </row>
    <row r="545" spans="1:6">
      <c r="A545" t="s">
        <v>34</v>
      </c>
      <c r="B545" s="18">
        <v>44550</v>
      </c>
      <c r="C545" s="17">
        <v>13.54</v>
      </c>
      <c r="D545" s="17"/>
      <c r="E545" s="17"/>
      <c r="F545" s="18"/>
    </row>
    <row r="546" spans="1:6">
      <c r="A546" t="s">
        <v>34</v>
      </c>
      <c r="B546" s="16">
        <v>44551</v>
      </c>
      <c r="C546" s="15">
        <v>13.67</v>
      </c>
      <c r="D546" s="15"/>
      <c r="E546" s="15"/>
      <c r="F546" s="16"/>
    </row>
    <row r="547" spans="1:6">
      <c r="A547" t="s">
        <v>34</v>
      </c>
      <c r="B547" s="18">
        <v>44552</v>
      </c>
      <c r="C547" s="17">
        <v>13.81</v>
      </c>
      <c r="D547" s="17"/>
      <c r="E547" s="17"/>
      <c r="F547" s="18"/>
    </row>
    <row r="548" spans="1:6">
      <c r="A548" t="s">
        <v>34</v>
      </c>
      <c r="B548" s="16">
        <v>44553</v>
      </c>
      <c r="C548" s="15">
        <v>14.02</v>
      </c>
      <c r="D548" s="15"/>
      <c r="E548" s="15"/>
      <c r="F548" s="16"/>
    </row>
    <row r="549" spans="1:6">
      <c r="A549" t="s">
        <v>34</v>
      </c>
      <c r="B549" s="18">
        <v>44554</v>
      </c>
      <c r="C549" s="17">
        <v>13.81</v>
      </c>
      <c r="D549" s="17"/>
      <c r="E549" s="17"/>
      <c r="F549" s="18"/>
    </row>
    <row r="550" spans="1:6">
      <c r="A550" t="s">
        <v>34</v>
      </c>
      <c r="B550" s="16">
        <v>44557</v>
      </c>
      <c r="C550" s="15">
        <v>13.84</v>
      </c>
      <c r="D550" s="15"/>
      <c r="E550" s="15"/>
      <c r="F550" s="16"/>
    </row>
    <row r="551" spans="1:6">
      <c r="A551" t="s">
        <v>34</v>
      </c>
      <c r="B551" s="18">
        <v>44558</v>
      </c>
      <c r="C551" s="17">
        <v>13.97</v>
      </c>
      <c r="D551" s="17"/>
      <c r="E551" s="17"/>
      <c r="F551" s="18"/>
    </row>
    <row r="552" spans="1:6">
      <c r="A552" t="s">
        <v>34</v>
      </c>
      <c r="B552" s="16">
        <v>44559</v>
      </c>
      <c r="C552" s="15">
        <v>13.91</v>
      </c>
      <c r="D552" s="15"/>
      <c r="E552" s="15"/>
      <c r="F552" s="16"/>
    </row>
    <row r="553" spans="1:6">
      <c r="A553" t="s">
        <v>34</v>
      </c>
      <c r="B553" s="18">
        <v>44560</v>
      </c>
      <c r="C553" s="17">
        <v>13.9</v>
      </c>
      <c r="D553" s="17"/>
      <c r="E553" s="17"/>
      <c r="F553" s="18"/>
    </row>
    <row r="554" spans="1:6">
      <c r="A554" t="s">
        <v>34</v>
      </c>
      <c r="B554" s="16">
        <v>44561</v>
      </c>
      <c r="C554" s="15">
        <v>13.99</v>
      </c>
      <c r="D554" s="15"/>
      <c r="E554" s="15"/>
      <c r="F554" s="16"/>
    </row>
    <row r="555" spans="1:6">
      <c r="A555" t="s">
        <v>34</v>
      </c>
      <c r="B555" s="18">
        <v>44564</v>
      </c>
      <c r="C555" s="17">
        <v>14.19</v>
      </c>
      <c r="D555" s="17"/>
      <c r="E555" s="17"/>
      <c r="F555" s="18"/>
    </row>
    <row r="556" spans="1:6">
      <c r="A556" t="s">
        <v>34</v>
      </c>
      <c r="B556" s="16">
        <v>44565</v>
      </c>
      <c r="C556" s="15">
        <v>14.41</v>
      </c>
      <c r="D556" s="15"/>
      <c r="E556" s="15"/>
      <c r="F556" s="16"/>
    </row>
    <row r="557" spans="1:6">
      <c r="A557" t="s">
        <v>34</v>
      </c>
      <c r="B557" s="18">
        <v>44566</v>
      </c>
      <c r="C557" s="17">
        <v>14.52</v>
      </c>
      <c r="D557" s="17"/>
      <c r="E557" s="17"/>
      <c r="F557" s="18"/>
    </row>
    <row r="558" spans="1:6">
      <c r="A558" t="s">
        <v>34</v>
      </c>
      <c r="B558" s="16">
        <v>44567</v>
      </c>
      <c r="C558" s="15">
        <v>14.52</v>
      </c>
      <c r="D558" s="15"/>
      <c r="E558" s="15"/>
      <c r="F558" s="16"/>
    </row>
    <row r="559" spans="1:6">
      <c r="A559" t="s">
        <v>34</v>
      </c>
      <c r="B559" s="18">
        <v>44568</v>
      </c>
      <c r="C559" s="17">
        <v>14.62</v>
      </c>
      <c r="D559" s="17"/>
      <c r="E559" s="17"/>
      <c r="F559" s="18"/>
    </row>
    <row r="560" spans="1:6">
      <c r="A560" t="s">
        <v>34</v>
      </c>
      <c r="B560" s="16">
        <v>44571</v>
      </c>
      <c r="C560" s="15">
        <v>14.78</v>
      </c>
      <c r="D560" s="15"/>
      <c r="E560" s="15"/>
      <c r="F560" s="16"/>
    </row>
    <row r="561" spans="1:6">
      <c r="A561" t="s">
        <v>34</v>
      </c>
      <c r="B561" s="18">
        <v>44572</v>
      </c>
      <c r="C561" s="17">
        <v>14.74</v>
      </c>
      <c r="D561" s="17"/>
      <c r="E561" s="17"/>
      <c r="F561" s="18"/>
    </row>
    <row r="562" spans="1:6">
      <c r="A562" t="s">
        <v>34</v>
      </c>
      <c r="B562" s="16">
        <v>44573</v>
      </c>
      <c r="C562" s="15">
        <v>14.89</v>
      </c>
      <c r="D562" s="15"/>
      <c r="E562" s="15"/>
      <c r="F562" s="16"/>
    </row>
    <row r="563" spans="1:6">
      <c r="A563" t="s">
        <v>34</v>
      </c>
      <c r="B563" s="18">
        <v>44574</v>
      </c>
      <c r="C563" s="17">
        <v>15.02</v>
      </c>
      <c r="D563" s="17"/>
      <c r="E563" s="17"/>
      <c r="F563" s="18"/>
    </row>
    <row r="564" spans="1:6">
      <c r="A564" t="s">
        <v>34</v>
      </c>
      <c r="B564" s="16">
        <v>44575</v>
      </c>
      <c r="C564" s="15">
        <v>15.09</v>
      </c>
      <c r="D564" s="15"/>
      <c r="E564" s="15"/>
      <c r="F564" s="16"/>
    </row>
    <row r="565" spans="1:6">
      <c r="A565" t="s">
        <v>34</v>
      </c>
      <c r="B565" s="18">
        <v>44578</v>
      </c>
      <c r="C565" s="17">
        <v>15.11</v>
      </c>
      <c r="D565" s="17"/>
      <c r="E565" s="17"/>
      <c r="F565" s="18"/>
    </row>
    <row r="566" spans="1:6">
      <c r="A566" t="s">
        <v>34</v>
      </c>
      <c r="B566" s="16">
        <v>44579</v>
      </c>
      <c r="C566" s="15">
        <v>14.87</v>
      </c>
      <c r="D566" s="15"/>
      <c r="E566" s="15"/>
      <c r="F566" s="16"/>
    </row>
    <row r="567" spans="1:6">
      <c r="A567" t="s">
        <v>34</v>
      </c>
      <c r="B567" s="18">
        <v>44580</v>
      </c>
      <c r="C567" s="17">
        <v>14.99</v>
      </c>
      <c r="D567" s="17"/>
      <c r="E567" s="17"/>
      <c r="F567" s="18"/>
    </row>
    <row r="568" spans="1:6">
      <c r="A568" t="s">
        <v>34</v>
      </c>
      <c r="B568" s="16">
        <v>44581</v>
      </c>
      <c r="C568" s="15">
        <v>15.06</v>
      </c>
      <c r="D568" s="15"/>
      <c r="E568" s="15"/>
      <c r="F568" s="16"/>
    </row>
    <row r="569" spans="1:6">
      <c r="A569" t="s">
        <v>34</v>
      </c>
      <c r="B569" s="18">
        <v>44582</v>
      </c>
      <c r="C569" s="17">
        <v>14.79</v>
      </c>
      <c r="D569" s="17"/>
      <c r="E569" s="17"/>
      <c r="F569" s="18"/>
    </row>
    <row r="570" spans="1:6">
      <c r="A570" t="s">
        <v>34</v>
      </c>
      <c r="B570" s="16">
        <v>44585</v>
      </c>
      <c r="C570" s="15">
        <v>14.49</v>
      </c>
      <c r="D570" s="15"/>
      <c r="E570" s="15"/>
      <c r="F570" s="16"/>
    </row>
    <row r="571" spans="1:6">
      <c r="A571" t="s">
        <v>34</v>
      </c>
      <c r="B571" s="18">
        <v>44586</v>
      </c>
      <c r="C571" s="17">
        <v>14.82</v>
      </c>
      <c r="D571" s="17"/>
      <c r="E571" s="17"/>
      <c r="F571" s="18"/>
    </row>
    <row r="572" spans="1:6">
      <c r="A572" t="s">
        <v>34</v>
      </c>
      <c r="B572" s="16">
        <v>44588</v>
      </c>
      <c r="C572" s="15">
        <v>14.83</v>
      </c>
      <c r="D572" s="15"/>
      <c r="E572" s="15"/>
      <c r="F572" s="16"/>
    </row>
    <row r="573" spans="1:6">
      <c r="A573" t="s">
        <v>34</v>
      </c>
      <c r="B573" s="18">
        <v>44589</v>
      </c>
      <c r="C573" s="17">
        <v>14.94</v>
      </c>
      <c r="D573" s="17"/>
      <c r="E573" s="17"/>
      <c r="F573" s="18"/>
    </row>
    <row r="574" spans="1:6">
      <c r="A574" t="s">
        <v>34</v>
      </c>
      <c r="B574" s="16">
        <v>44592</v>
      </c>
      <c r="C574" s="15">
        <v>15.18</v>
      </c>
      <c r="D574" s="15"/>
      <c r="E574" s="15"/>
      <c r="F574" s="16"/>
    </row>
    <row r="575" spans="1:6">
      <c r="A575" t="s">
        <v>34</v>
      </c>
      <c r="B575" s="18">
        <v>44593</v>
      </c>
      <c r="C575" s="17">
        <v>15.15</v>
      </c>
      <c r="D575" s="17"/>
      <c r="E575" s="17"/>
      <c r="F575" s="18"/>
    </row>
    <row r="576" spans="1:6">
      <c r="A576" t="s">
        <v>34</v>
      </c>
      <c r="B576" s="16">
        <v>44594</v>
      </c>
      <c r="C576" s="15">
        <v>15.31</v>
      </c>
      <c r="D576" s="15"/>
      <c r="E576" s="15"/>
      <c r="F576" s="16"/>
    </row>
    <row r="577" spans="1:6">
      <c r="A577" t="s">
        <v>34</v>
      </c>
      <c r="B577" s="18">
        <v>44595</v>
      </c>
      <c r="C577" s="17">
        <v>15.22</v>
      </c>
      <c r="D577" s="17"/>
      <c r="E577" s="17"/>
      <c r="F577" s="18"/>
    </row>
    <row r="578" spans="1:6">
      <c r="A578" t="s">
        <v>34</v>
      </c>
      <c r="B578" s="16">
        <v>44596</v>
      </c>
      <c r="C578" s="15">
        <v>15.09</v>
      </c>
      <c r="D578" s="15"/>
      <c r="E578" s="15"/>
      <c r="F578" s="16"/>
    </row>
    <row r="579" spans="1:6">
      <c r="A579" t="s">
        <v>34</v>
      </c>
      <c r="B579" s="18">
        <v>44599</v>
      </c>
      <c r="C579" s="17">
        <v>15.12</v>
      </c>
      <c r="D579" s="17"/>
      <c r="E579" s="17"/>
      <c r="F579" s="18"/>
    </row>
    <row r="580" spans="1:6">
      <c r="A580" t="s">
        <v>34</v>
      </c>
      <c r="B580" s="16">
        <v>44600</v>
      </c>
      <c r="C580" s="15">
        <v>15</v>
      </c>
      <c r="D580" s="15"/>
      <c r="E580" s="15"/>
      <c r="F580" s="16"/>
    </row>
    <row r="581" spans="1:6">
      <c r="A581" t="s">
        <v>34</v>
      </c>
      <c r="B581" s="18">
        <v>44601</v>
      </c>
      <c r="C581" s="17">
        <v>15.12</v>
      </c>
      <c r="D581" s="17"/>
      <c r="E581" s="17"/>
      <c r="F581" s="18"/>
    </row>
    <row r="582" spans="1:6">
      <c r="A582" t="s">
        <v>34</v>
      </c>
      <c r="B582" s="16">
        <v>44602</v>
      </c>
      <c r="C582" s="15">
        <v>15.19</v>
      </c>
      <c r="D582" s="15"/>
      <c r="E582" s="15"/>
      <c r="F582" s="16"/>
    </row>
    <row r="583" spans="1:6">
      <c r="A583" t="s">
        <v>34</v>
      </c>
      <c r="B583" s="18">
        <v>44603</v>
      </c>
      <c r="C583" s="17">
        <v>15.05</v>
      </c>
      <c r="D583" s="17"/>
      <c r="E583" s="17"/>
      <c r="F583" s="18"/>
    </row>
    <row r="584" spans="1:6">
      <c r="A584" t="s">
        <v>34</v>
      </c>
      <c r="B584" s="16">
        <v>44606</v>
      </c>
      <c r="C584" s="15">
        <v>14.58</v>
      </c>
      <c r="D584" s="15"/>
      <c r="E584" s="15"/>
      <c r="F584" s="16"/>
    </row>
    <row r="585" spans="1:6">
      <c r="A585" t="s">
        <v>34</v>
      </c>
      <c r="B585" s="18">
        <v>44607</v>
      </c>
      <c r="C585" s="17">
        <v>14.84</v>
      </c>
      <c r="D585" s="17"/>
      <c r="E585" s="17"/>
      <c r="F585" s="18"/>
    </row>
    <row r="586" spans="1:6">
      <c r="A586" t="s">
        <v>34</v>
      </c>
      <c r="B586" s="16">
        <v>44608</v>
      </c>
      <c r="C586" s="15">
        <v>14.8</v>
      </c>
      <c r="D586" s="15"/>
      <c r="E586" s="15"/>
      <c r="F586" s="16"/>
    </row>
    <row r="587" spans="1:6">
      <c r="A587" t="s">
        <v>34</v>
      </c>
      <c r="B587" s="18">
        <v>44609</v>
      </c>
      <c r="C587" s="17">
        <v>14.79</v>
      </c>
      <c r="D587" s="17"/>
      <c r="E587" s="17"/>
      <c r="F587" s="18"/>
    </row>
    <row r="588" spans="1:6">
      <c r="A588" t="s">
        <v>34</v>
      </c>
      <c r="B588" s="16">
        <v>44610</v>
      </c>
      <c r="C588" s="15">
        <v>14.76</v>
      </c>
      <c r="D588" s="15"/>
      <c r="E588" s="15"/>
      <c r="F588" s="16"/>
    </row>
    <row r="589" spans="1:6">
      <c r="A589" t="s">
        <v>34</v>
      </c>
      <c r="B589" s="18">
        <v>44613</v>
      </c>
      <c r="C589" s="17">
        <v>14.59</v>
      </c>
      <c r="D589" s="17"/>
      <c r="E589" s="17"/>
      <c r="F589" s="18"/>
    </row>
    <row r="590" spans="1:6">
      <c r="A590" t="s">
        <v>34</v>
      </c>
      <c r="B590" s="16">
        <v>44614</v>
      </c>
      <c r="C590" s="15">
        <v>14.45</v>
      </c>
      <c r="D590" s="15"/>
      <c r="E590" s="15"/>
      <c r="F590" s="16"/>
    </row>
    <row r="591" spans="1:6">
      <c r="A591" t="s">
        <v>34</v>
      </c>
      <c r="B591" s="18">
        <v>44615</v>
      </c>
      <c r="C591" s="17">
        <v>14.48</v>
      </c>
      <c r="D591" s="17"/>
      <c r="E591" s="17"/>
      <c r="F591" s="18"/>
    </row>
    <row r="592" spans="1:6">
      <c r="A592" t="s">
        <v>34</v>
      </c>
      <c r="B592" s="16">
        <v>44616</v>
      </c>
      <c r="C592" s="15">
        <v>13.75</v>
      </c>
      <c r="D592" s="15"/>
      <c r="E592" s="15"/>
      <c r="F592" s="16"/>
    </row>
    <row r="593" spans="1:6">
      <c r="A593" t="s">
        <v>34</v>
      </c>
      <c r="B593" s="18">
        <v>44617</v>
      </c>
      <c r="C593" s="17">
        <v>14.29</v>
      </c>
      <c r="D593" s="17"/>
      <c r="E593" s="17"/>
      <c r="F593" s="18"/>
    </row>
    <row r="594" spans="1:6">
      <c r="A594" t="s">
        <v>34</v>
      </c>
      <c r="B594" s="16">
        <v>44620</v>
      </c>
      <c r="C594" s="15">
        <v>14.68</v>
      </c>
      <c r="D594" s="15"/>
      <c r="E594" s="15"/>
      <c r="F594" s="16"/>
    </row>
    <row r="595" spans="1:6">
      <c r="A595" t="s">
        <v>34</v>
      </c>
      <c r="B595" s="18">
        <v>44622</v>
      </c>
      <c r="C595" s="17">
        <v>14.87</v>
      </c>
      <c r="D595" s="17"/>
      <c r="E595" s="17"/>
      <c r="F595" s="18"/>
    </row>
    <row r="596" spans="1:6">
      <c r="A596" t="s">
        <v>34</v>
      </c>
      <c r="B596" s="16">
        <v>44623</v>
      </c>
      <c r="C596" s="15">
        <v>14.98</v>
      </c>
      <c r="D596" s="15"/>
      <c r="E596" s="15"/>
      <c r="F596" s="16"/>
    </row>
    <row r="597" spans="1:6">
      <c r="A597" t="s">
        <v>34</v>
      </c>
      <c r="B597" s="18">
        <v>44624</v>
      </c>
      <c r="C597" s="17">
        <v>14.72</v>
      </c>
      <c r="D597" s="17"/>
      <c r="E597" s="17"/>
      <c r="F597" s="18"/>
    </row>
    <row r="598" spans="1:6">
      <c r="A598" t="s">
        <v>34</v>
      </c>
      <c r="B598" s="16">
        <v>44627</v>
      </c>
      <c r="C598" s="15">
        <v>14.7</v>
      </c>
      <c r="D598" s="15"/>
      <c r="E598" s="15"/>
      <c r="F598" s="16"/>
    </row>
    <row r="599" spans="1:6">
      <c r="A599" t="s">
        <v>34</v>
      </c>
      <c r="B599" s="18">
        <v>44628</v>
      </c>
      <c r="C599" s="17">
        <v>14.74</v>
      </c>
      <c r="D599" s="17"/>
      <c r="E599" s="17"/>
      <c r="F599" s="18"/>
    </row>
    <row r="600" spans="1:6">
      <c r="A600" t="s">
        <v>34</v>
      </c>
      <c r="B600" s="16">
        <v>44629</v>
      </c>
      <c r="C600" s="15">
        <v>14.75</v>
      </c>
      <c r="D600" s="15"/>
      <c r="E600" s="15"/>
      <c r="F600" s="16"/>
    </row>
    <row r="601" spans="1:6">
      <c r="A601" t="s">
        <v>34</v>
      </c>
      <c r="B601" s="18">
        <v>44630</v>
      </c>
      <c r="C601" s="17">
        <v>14.77</v>
      </c>
      <c r="D601" s="17"/>
      <c r="E601" s="17"/>
      <c r="F601" s="18"/>
    </row>
    <row r="602" spans="1:6">
      <c r="A602" t="s">
        <v>34</v>
      </c>
      <c r="B602" s="16">
        <v>44631</v>
      </c>
      <c r="C602" s="15">
        <v>14.91</v>
      </c>
      <c r="D602" s="15"/>
      <c r="E602" s="15"/>
      <c r="F602" s="16"/>
    </row>
    <row r="603" spans="1:6">
      <c r="A603" t="s">
        <v>34</v>
      </c>
      <c r="B603" s="18">
        <v>44634</v>
      </c>
      <c r="C603" s="17">
        <v>14.91</v>
      </c>
      <c r="D603" s="17"/>
      <c r="E603" s="17"/>
      <c r="F603" s="18"/>
    </row>
    <row r="604" spans="1:6">
      <c r="A604" t="s">
        <v>34</v>
      </c>
      <c r="B604" s="16">
        <v>44635</v>
      </c>
      <c r="C604" s="15">
        <v>14.62</v>
      </c>
      <c r="D604" s="15"/>
      <c r="E604" s="15"/>
      <c r="F604" s="16"/>
    </row>
    <row r="605" spans="1:6">
      <c r="A605" t="s">
        <v>34</v>
      </c>
      <c r="B605" s="18">
        <v>44636</v>
      </c>
      <c r="C605" s="17">
        <v>14.89</v>
      </c>
      <c r="D605" s="17"/>
      <c r="E605" s="17"/>
      <c r="F605" s="18"/>
    </row>
    <row r="606" spans="1:6">
      <c r="A606" t="s">
        <v>34</v>
      </c>
      <c r="B606" s="16">
        <v>44637</v>
      </c>
      <c r="C606" s="15">
        <v>15.02</v>
      </c>
      <c r="D606" s="15"/>
      <c r="E606" s="15"/>
      <c r="F606" s="16"/>
    </row>
    <row r="607" spans="1:6">
      <c r="A607" t="s">
        <v>34</v>
      </c>
      <c r="B607" s="18">
        <v>44641</v>
      </c>
      <c r="C607" s="17">
        <v>14.93</v>
      </c>
      <c r="D607" s="17"/>
      <c r="E607" s="17"/>
      <c r="F607" s="18"/>
    </row>
    <row r="608" spans="1:6">
      <c r="A608" t="s">
        <v>34</v>
      </c>
      <c r="B608" s="16">
        <v>44642</v>
      </c>
      <c r="C608" s="15">
        <v>15.01</v>
      </c>
      <c r="D608" s="15"/>
      <c r="E608" s="15"/>
      <c r="F608" s="16"/>
    </row>
    <row r="609" spans="1:6">
      <c r="A609" t="s">
        <v>34</v>
      </c>
      <c r="B609" s="18">
        <v>44643</v>
      </c>
      <c r="C609" s="17">
        <v>15.02</v>
      </c>
      <c r="D609" s="17"/>
      <c r="E609" s="17"/>
      <c r="F609" s="18"/>
    </row>
    <row r="610" spans="1:6">
      <c r="A610" t="s">
        <v>34</v>
      </c>
      <c r="B610" s="16">
        <v>44644</v>
      </c>
      <c r="C610" s="15">
        <v>15.11</v>
      </c>
      <c r="D610" s="15"/>
      <c r="E610" s="15"/>
      <c r="F610" s="16"/>
    </row>
    <row r="611" spans="1:6">
      <c r="A611" t="s">
        <v>34</v>
      </c>
      <c r="B611" s="18">
        <v>44645</v>
      </c>
      <c r="C611" s="17">
        <v>15.13</v>
      </c>
      <c r="D611" s="17"/>
      <c r="E611" s="17"/>
      <c r="F611" s="18"/>
    </row>
    <row r="612" spans="1:6">
      <c r="A612" t="s">
        <v>34</v>
      </c>
      <c r="B612" s="16">
        <v>44648</v>
      </c>
      <c r="C612" s="15">
        <v>15.2</v>
      </c>
      <c r="D612" s="15"/>
      <c r="E612" s="15"/>
      <c r="F612" s="16"/>
    </row>
    <row r="613" spans="1:6">
      <c r="A613" t="s">
        <v>34</v>
      </c>
      <c r="B613" s="18">
        <v>44649</v>
      </c>
      <c r="C613" s="17">
        <v>15.13</v>
      </c>
      <c r="D613" s="17"/>
      <c r="E613" s="17"/>
      <c r="F613" s="18"/>
    </row>
    <row r="614" spans="1:6">
      <c r="A614" t="s">
        <v>34</v>
      </c>
      <c r="B614" s="16">
        <v>44650</v>
      </c>
      <c r="C614" s="15">
        <v>15.15</v>
      </c>
      <c r="D614" s="15"/>
      <c r="E614" s="15"/>
      <c r="F614" s="16"/>
    </row>
    <row r="615" spans="1:6">
      <c r="A615" t="s">
        <v>34</v>
      </c>
      <c r="B615" s="18">
        <v>44651</v>
      </c>
      <c r="C615" s="17">
        <v>15.26</v>
      </c>
      <c r="D615" s="17"/>
      <c r="E615" s="17"/>
      <c r="F615" s="18"/>
    </row>
    <row r="616" spans="1:6">
      <c r="A616" t="s">
        <v>34</v>
      </c>
      <c r="B616" s="16">
        <v>44652</v>
      </c>
      <c r="C616" s="15">
        <v>15.65</v>
      </c>
      <c r="D616" s="15"/>
      <c r="E616" s="15"/>
      <c r="F616" s="16"/>
    </row>
    <row r="617" spans="1:6">
      <c r="A617" t="s">
        <v>34</v>
      </c>
      <c r="B617" s="18">
        <v>44655</v>
      </c>
      <c r="C617" s="17">
        <v>15.84</v>
      </c>
      <c r="D617" s="17"/>
      <c r="E617" s="17"/>
      <c r="F617" s="18"/>
    </row>
    <row r="618" spans="1:6">
      <c r="A618" t="s">
        <v>34</v>
      </c>
      <c r="B618" s="16">
        <v>44656</v>
      </c>
      <c r="C618" s="15">
        <v>15.92</v>
      </c>
      <c r="D618" s="15"/>
      <c r="E618" s="15"/>
      <c r="F618" s="16"/>
    </row>
    <row r="619" spans="1:6">
      <c r="A619" t="s">
        <v>34</v>
      </c>
      <c r="B619" s="18">
        <v>44657</v>
      </c>
      <c r="C619" s="17">
        <v>16.170000000000002</v>
      </c>
      <c r="D619" s="17"/>
      <c r="E619" s="17"/>
      <c r="F619" s="18"/>
    </row>
    <row r="620" spans="1:6">
      <c r="A620" t="s">
        <v>34</v>
      </c>
      <c r="B620" s="16">
        <v>44658</v>
      </c>
      <c r="C620" s="15">
        <v>16.100000000000001</v>
      </c>
      <c r="D620" s="15"/>
      <c r="E620" s="15"/>
      <c r="F620" s="16"/>
    </row>
    <row r="621" spans="1:6">
      <c r="A621" t="s">
        <v>34</v>
      </c>
      <c r="B621" s="18">
        <v>44659</v>
      </c>
      <c r="C621" s="17">
        <v>16.32</v>
      </c>
      <c r="D621" s="17"/>
      <c r="E621" s="17"/>
      <c r="F621" s="18"/>
    </row>
    <row r="622" spans="1:6">
      <c r="A622" t="s">
        <v>34</v>
      </c>
      <c r="B622" s="16">
        <v>44662</v>
      </c>
      <c r="C622" s="15">
        <v>16.399999999999999</v>
      </c>
      <c r="D622" s="15"/>
      <c r="E622" s="15"/>
      <c r="F622" s="16"/>
    </row>
    <row r="623" spans="1:6">
      <c r="A623" t="s">
        <v>34</v>
      </c>
      <c r="B623" s="18">
        <v>44663</v>
      </c>
      <c r="C623" s="17">
        <v>16.2</v>
      </c>
      <c r="D623" s="17"/>
      <c r="E623" s="17"/>
      <c r="F623" s="18"/>
    </row>
    <row r="624" spans="1:6">
      <c r="A624" t="s">
        <v>34</v>
      </c>
      <c r="B624" s="16">
        <v>44664</v>
      </c>
      <c r="C624" s="15">
        <v>16.22</v>
      </c>
      <c r="D624" s="15"/>
      <c r="E624" s="15"/>
      <c r="F624" s="16"/>
    </row>
    <row r="625" spans="1:6">
      <c r="A625" t="s">
        <v>34</v>
      </c>
      <c r="B625" s="18">
        <v>44669</v>
      </c>
      <c r="C625" s="17">
        <v>16.38</v>
      </c>
      <c r="D625" s="17"/>
      <c r="E625" s="17"/>
      <c r="F625" s="18"/>
    </row>
    <row r="626" spans="1:6">
      <c r="A626" t="s">
        <v>34</v>
      </c>
      <c r="B626" s="16">
        <v>44670</v>
      </c>
      <c r="C626" s="15">
        <v>16.32</v>
      </c>
      <c r="D626" s="15"/>
      <c r="E626" s="15"/>
      <c r="F626" s="16"/>
    </row>
    <row r="627" spans="1:6">
      <c r="A627" t="s">
        <v>34</v>
      </c>
      <c r="B627" s="18">
        <v>44671</v>
      </c>
      <c r="C627" s="17">
        <v>16.34</v>
      </c>
      <c r="D627" s="17"/>
      <c r="E627" s="17"/>
      <c r="F627" s="18"/>
    </row>
    <row r="628" spans="1:6">
      <c r="A628" t="s">
        <v>34</v>
      </c>
      <c r="B628" s="16">
        <v>44672</v>
      </c>
      <c r="C628" s="15">
        <v>16.48</v>
      </c>
      <c r="D628" s="15"/>
      <c r="E628" s="15"/>
      <c r="F628" s="16"/>
    </row>
    <row r="629" spans="1:6">
      <c r="A629" t="s">
        <v>34</v>
      </c>
      <c r="B629" s="18">
        <v>44673</v>
      </c>
      <c r="C629" s="17">
        <v>16.29</v>
      </c>
      <c r="D629" s="17"/>
      <c r="E629" s="17"/>
      <c r="F629" s="18"/>
    </row>
    <row r="630" spans="1:6">
      <c r="A630" t="s">
        <v>34</v>
      </c>
      <c r="B630" s="16">
        <v>44676</v>
      </c>
      <c r="C630" s="15">
        <v>15.81</v>
      </c>
      <c r="D630" s="15"/>
      <c r="E630" s="15"/>
      <c r="F630" s="16"/>
    </row>
    <row r="631" spans="1:6">
      <c r="A631" t="s">
        <v>34</v>
      </c>
      <c r="B631" s="18">
        <v>44677</v>
      </c>
      <c r="C631" s="17">
        <v>16.02</v>
      </c>
      <c r="D631" s="17"/>
      <c r="E631" s="17"/>
      <c r="F631" s="18"/>
    </row>
    <row r="632" spans="1:6">
      <c r="A632" t="s">
        <v>34</v>
      </c>
      <c r="B632" s="16">
        <v>44678</v>
      </c>
      <c r="C632" s="15">
        <v>15.85</v>
      </c>
      <c r="D632" s="15"/>
      <c r="E632" s="15"/>
      <c r="F632" s="16"/>
    </row>
    <row r="633" spans="1:6">
      <c r="A633" t="s">
        <v>34</v>
      </c>
      <c r="B633" s="18">
        <v>44679</v>
      </c>
      <c r="C633" s="17">
        <v>16.04</v>
      </c>
      <c r="D633" s="17"/>
      <c r="E633" s="17"/>
      <c r="F633" s="18"/>
    </row>
    <row r="634" spans="1:6">
      <c r="A634" t="s">
        <v>34</v>
      </c>
      <c r="B634" s="16">
        <v>44680</v>
      </c>
      <c r="C634" s="15">
        <v>15.69</v>
      </c>
      <c r="D634" s="15"/>
      <c r="E634" s="15"/>
      <c r="F634" s="16"/>
    </row>
    <row r="635" spans="1:6">
      <c r="A635" t="s">
        <v>34</v>
      </c>
      <c r="B635" s="18">
        <v>44683</v>
      </c>
      <c r="C635" s="17">
        <v>15.77</v>
      </c>
      <c r="D635" s="17"/>
      <c r="E635" s="17"/>
      <c r="F635" s="18"/>
    </row>
    <row r="636" spans="1:6">
      <c r="A636" t="s">
        <v>34</v>
      </c>
      <c r="B636" s="16">
        <v>44685</v>
      </c>
      <c r="C636" s="15">
        <v>15.62</v>
      </c>
      <c r="D636" s="15"/>
      <c r="E636" s="15"/>
      <c r="F636" s="16"/>
    </row>
    <row r="637" spans="1:6">
      <c r="A637" t="s">
        <v>34</v>
      </c>
      <c r="B637" s="18">
        <v>44686</v>
      </c>
      <c r="C637" s="17">
        <v>15.65</v>
      </c>
      <c r="D637" s="17"/>
      <c r="E637" s="17"/>
      <c r="F637" s="18"/>
    </row>
    <row r="638" spans="1:6">
      <c r="A638" t="s">
        <v>34</v>
      </c>
      <c r="B638" s="16">
        <v>44687</v>
      </c>
      <c r="C638" s="15">
        <v>15.54</v>
      </c>
      <c r="D638" s="15"/>
      <c r="E638" s="15"/>
      <c r="F638" s="16"/>
    </row>
    <row r="639" spans="1:6">
      <c r="A639" t="s">
        <v>34</v>
      </c>
      <c r="B639" s="18">
        <v>44690</v>
      </c>
      <c r="C639" s="17">
        <v>15.37</v>
      </c>
      <c r="D639" s="17"/>
      <c r="E639" s="17"/>
      <c r="F639" s="18"/>
    </row>
    <row r="640" spans="1:6">
      <c r="A640" t="s">
        <v>34</v>
      </c>
      <c r="B640" s="16">
        <v>44691</v>
      </c>
      <c r="C640" s="15">
        <v>14.98</v>
      </c>
      <c r="D640" s="15"/>
      <c r="E640" s="15"/>
      <c r="F640" s="16"/>
    </row>
    <row r="641" spans="1:6">
      <c r="A641" t="s">
        <v>34</v>
      </c>
      <c r="B641" s="18">
        <v>44692</v>
      </c>
      <c r="C641" s="17">
        <v>14.9</v>
      </c>
      <c r="D641" s="17"/>
      <c r="E641" s="17"/>
      <c r="F641" s="18"/>
    </row>
    <row r="642" spans="1:6">
      <c r="A642" t="s">
        <v>34</v>
      </c>
      <c r="B642" s="16">
        <v>44693</v>
      </c>
      <c r="C642" s="15">
        <v>14.63</v>
      </c>
      <c r="D642" s="15"/>
      <c r="E642" s="15"/>
      <c r="F642" s="16"/>
    </row>
    <row r="643" spans="1:6">
      <c r="A643" t="s">
        <v>34</v>
      </c>
      <c r="B643" s="18">
        <v>44694</v>
      </c>
      <c r="C643" s="17">
        <v>14.52</v>
      </c>
      <c r="D643" s="17"/>
      <c r="E643" s="17"/>
      <c r="F643" s="18"/>
    </row>
    <row r="644" spans="1:6">
      <c r="A644" t="s">
        <v>34</v>
      </c>
      <c r="B644" s="16">
        <v>44697</v>
      </c>
      <c r="C644" s="15">
        <v>14.74</v>
      </c>
      <c r="D644" s="15"/>
      <c r="E644" s="15"/>
      <c r="F644" s="16"/>
    </row>
    <row r="645" spans="1:6">
      <c r="A645" t="s">
        <v>34</v>
      </c>
      <c r="B645" s="18">
        <v>44698</v>
      </c>
      <c r="C645" s="17">
        <v>15.2</v>
      </c>
      <c r="D645" s="17"/>
      <c r="E645" s="17"/>
      <c r="F645" s="18"/>
    </row>
    <row r="646" spans="1:6">
      <c r="A646" t="s">
        <v>34</v>
      </c>
      <c r="B646" s="16">
        <v>44699</v>
      </c>
      <c r="C646" s="15">
        <v>15.07</v>
      </c>
      <c r="D646" s="15"/>
      <c r="E646" s="15"/>
      <c r="F646" s="16"/>
    </row>
    <row r="647" spans="1:6">
      <c r="A647" t="s">
        <v>34</v>
      </c>
      <c r="B647" s="18">
        <v>44700</v>
      </c>
      <c r="C647" s="17">
        <v>14.79</v>
      </c>
      <c r="D647" s="17"/>
      <c r="E647" s="17"/>
      <c r="F647" s="18"/>
    </row>
    <row r="648" spans="1:6">
      <c r="A648" t="s">
        <v>34</v>
      </c>
      <c r="B648" s="16">
        <v>44701</v>
      </c>
      <c r="C648" s="15">
        <v>15.1</v>
      </c>
      <c r="D648" s="15"/>
      <c r="E648" s="15"/>
      <c r="F648" s="16"/>
    </row>
    <row r="649" spans="1:6">
      <c r="A649" t="s">
        <v>34</v>
      </c>
      <c r="B649" s="18">
        <v>44704</v>
      </c>
      <c r="C649" s="17">
        <v>14.84</v>
      </c>
      <c r="D649" s="17"/>
      <c r="E649" s="17"/>
      <c r="F649" s="18"/>
    </row>
    <row r="650" spans="1:6">
      <c r="A650" t="s">
        <v>34</v>
      </c>
      <c r="B650" s="16">
        <v>44705</v>
      </c>
      <c r="C650" s="15">
        <v>14.72</v>
      </c>
      <c r="D650" s="15"/>
      <c r="E650" s="15"/>
      <c r="F650" s="16"/>
    </row>
    <row r="651" spans="1:6">
      <c r="A651" t="s">
        <v>34</v>
      </c>
      <c r="B651" s="18">
        <v>44706</v>
      </c>
      <c r="C651" s="17">
        <v>14.61</v>
      </c>
      <c r="D651" s="17"/>
      <c r="E651" s="17"/>
      <c r="F651" s="18"/>
    </row>
    <row r="652" spans="1:6">
      <c r="A652" t="s">
        <v>34</v>
      </c>
      <c r="B652" s="16">
        <v>44707</v>
      </c>
      <c r="C652" s="15">
        <v>14.8</v>
      </c>
      <c r="D652" s="15"/>
      <c r="E652" s="15"/>
      <c r="F652" s="16"/>
    </row>
    <row r="653" spans="1:6">
      <c r="A653" t="s">
        <v>34</v>
      </c>
      <c r="B653" s="18">
        <v>44708</v>
      </c>
      <c r="C653" s="17">
        <v>14.72</v>
      </c>
      <c r="D653" s="17"/>
      <c r="E653" s="17"/>
      <c r="F653" s="18"/>
    </row>
    <row r="654" spans="1:6">
      <c r="A654" t="s">
        <v>34</v>
      </c>
      <c r="B654" s="16">
        <v>44711</v>
      </c>
      <c r="C654" s="15">
        <v>14.92</v>
      </c>
      <c r="D654" s="15"/>
      <c r="E654" s="15"/>
      <c r="F654" s="16"/>
    </row>
    <row r="655" spans="1:6">
      <c r="A655" t="s">
        <v>34</v>
      </c>
      <c r="B655" s="18">
        <v>44712</v>
      </c>
      <c r="C655" s="17">
        <v>15.07</v>
      </c>
      <c r="D655" s="17"/>
      <c r="E655" s="17"/>
      <c r="F655" s="18"/>
    </row>
    <row r="656" spans="1:6">
      <c r="A656" t="s">
        <v>34</v>
      </c>
      <c r="B656" s="16">
        <v>44713</v>
      </c>
      <c r="C656" s="15">
        <v>15.12</v>
      </c>
      <c r="D656" s="15"/>
      <c r="E656" s="15"/>
      <c r="F656" s="16"/>
    </row>
    <row r="657" spans="1:6">
      <c r="A657" t="s">
        <v>34</v>
      </c>
      <c r="B657" s="18">
        <v>44714</v>
      </c>
      <c r="C657" s="17">
        <v>15.19</v>
      </c>
      <c r="D657" s="17"/>
      <c r="E657" s="17"/>
      <c r="F657" s="18"/>
    </row>
    <row r="658" spans="1:6">
      <c r="A658" t="s">
        <v>34</v>
      </c>
      <c r="B658" s="16">
        <v>44715</v>
      </c>
      <c r="C658" s="15">
        <v>15.05</v>
      </c>
      <c r="D658" s="15"/>
      <c r="E658" s="15"/>
      <c r="F658" s="16"/>
    </row>
    <row r="659" spans="1:6">
      <c r="A659" t="s">
        <v>34</v>
      </c>
      <c r="B659" s="18">
        <v>44718</v>
      </c>
      <c r="C659" s="17">
        <v>14.97</v>
      </c>
      <c r="D659" s="17"/>
      <c r="E659" s="17"/>
      <c r="F659" s="18"/>
    </row>
    <row r="660" spans="1:6">
      <c r="A660" t="s">
        <v>34</v>
      </c>
      <c r="B660" s="16">
        <v>44719</v>
      </c>
      <c r="C660" s="15">
        <v>14.99</v>
      </c>
      <c r="D660" s="15"/>
      <c r="E660" s="15"/>
      <c r="F660" s="16"/>
    </row>
    <row r="661" spans="1:6">
      <c r="A661" t="s">
        <v>34</v>
      </c>
      <c r="B661" s="18">
        <v>44720</v>
      </c>
      <c r="C661" s="17">
        <v>15</v>
      </c>
      <c r="D661" s="17"/>
      <c r="E661" s="17"/>
      <c r="F661" s="18"/>
    </row>
    <row r="662" spans="1:6">
      <c r="A662" t="s">
        <v>34</v>
      </c>
      <c r="B662" s="16">
        <v>44721</v>
      </c>
      <c r="C662" s="15">
        <v>15.02</v>
      </c>
      <c r="D662" s="15"/>
      <c r="E662" s="15"/>
      <c r="F662" s="16"/>
    </row>
    <row r="663" spans="1:6">
      <c r="A663" t="s">
        <v>34</v>
      </c>
      <c r="B663" s="18">
        <v>44722</v>
      </c>
      <c r="C663" s="17">
        <v>14.91</v>
      </c>
      <c r="D663" s="17"/>
      <c r="E663" s="17"/>
      <c r="F663" s="18"/>
    </row>
    <row r="664" spans="1:6">
      <c r="A664" t="s">
        <v>34</v>
      </c>
      <c r="B664" s="16">
        <v>44725</v>
      </c>
      <c r="C664" s="15">
        <v>14.42</v>
      </c>
      <c r="D664" s="15"/>
      <c r="E664" s="15"/>
      <c r="F664" s="16"/>
    </row>
    <row r="665" spans="1:6">
      <c r="A665" t="s">
        <v>34</v>
      </c>
      <c r="B665" s="18">
        <v>44726</v>
      </c>
      <c r="C665" s="17">
        <v>14.44</v>
      </c>
      <c r="D665" s="17"/>
      <c r="E665" s="17"/>
      <c r="F665" s="18"/>
    </row>
    <row r="666" spans="1:6">
      <c r="A666" t="s">
        <v>34</v>
      </c>
      <c r="B666" s="16">
        <v>44727</v>
      </c>
      <c r="C666" s="15">
        <v>14.38</v>
      </c>
      <c r="D666" s="15"/>
      <c r="E666" s="15"/>
      <c r="F666" s="16"/>
    </row>
    <row r="667" spans="1:6">
      <c r="A667" t="s">
        <v>34</v>
      </c>
      <c r="B667" s="18">
        <v>44728</v>
      </c>
      <c r="C667" s="17">
        <v>13.92</v>
      </c>
      <c r="D667" s="17"/>
      <c r="E667" s="17"/>
      <c r="F667" s="18"/>
    </row>
    <row r="668" spans="1:6">
      <c r="A668" t="s">
        <v>34</v>
      </c>
      <c r="B668" s="16">
        <v>44729</v>
      </c>
      <c r="C668" s="15">
        <v>13.81</v>
      </c>
      <c r="D668" s="15"/>
      <c r="E668" s="15"/>
      <c r="F668" s="16"/>
    </row>
    <row r="669" spans="1:6">
      <c r="A669" t="s">
        <v>34</v>
      </c>
      <c r="B669" s="18">
        <v>44732</v>
      </c>
      <c r="C669" s="17">
        <v>13.45</v>
      </c>
      <c r="D669" s="17"/>
      <c r="E669" s="17"/>
      <c r="F669" s="18"/>
    </row>
    <row r="670" spans="1:6">
      <c r="A670" t="s">
        <v>34</v>
      </c>
      <c r="B670" s="16">
        <v>44733</v>
      </c>
      <c r="C670" s="15">
        <v>13.82</v>
      </c>
      <c r="D670" s="15"/>
      <c r="E670" s="15"/>
      <c r="F670" s="16"/>
    </row>
    <row r="671" spans="1:6">
      <c r="A671" t="s">
        <v>34</v>
      </c>
      <c r="B671" s="18">
        <v>44734</v>
      </c>
      <c r="C671" s="17">
        <v>13.61</v>
      </c>
      <c r="D671" s="17"/>
      <c r="E671" s="17"/>
      <c r="F671" s="18"/>
    </row>
    <row r="672" spans="1:6">
      <c r="A672" t="s">
        <v>34</v>
      </c>
      <c r="B672" s="16">
        <v>44735</v>
      </c>
      <c r="C672" s="15">
        <v>13.61</v>
      </c>
      <c r="D672" s="15"/>
      <c r="E672" s="15"/>
      <c r="F672" s="16"/>
    </row>
    <row r="673" spans="1:6">
      <c r="A673" t="s">
        <v>34</v>
      </c>
      <c r="B673" s="18">
        <v>44736</v>
      </c>
      <c r="C673" s="17">
        <v>13.74</v>
      </c>
      <c r="D673" s="17"/>
      <c r="E673" s="17"/>
      <c r="F673" s="18"/>
    </row>
    <row r="674" spans="1:6">
      <c r="A674" t="s">
        <v>34</v>
      </c>
      <c r="B674" s="16">
        <v>44739</v>
      </c>
      <c r="C674" s="15">
        <v>13.96</v>
      </c>
      <c r="D674" s="15"/>
      <c r="E674" s="15"/>
      <c r="F674" s="16"/>
    </row>
    <row r="675" spans="1:6">
      <c r="A675" t="s">
        <v>34</v>
      </c>
      <c r="B675" s="18">
        <v>44740</v>
      </c>
      <c r="C675" s="17">
        <v>14.07</v>
      </c>
      <c r="D675" s="17"/>
      <c r="E675" s="17"/>
      <c r="F675" s="18"/>
    </row>
    <row r="676" spans="1:6">
      <c r="A676" t="s">
        <v>34</v>
      </c>
      <c r="B676" s="16">
        <v>44741</v>
      </c>
      <c r="C676" s="15">
        <v>14.09</v>
      </c>
      <c r="D676" s="15"/>
      <c r="E676" s="15"/>
      <c r="F676" s="16"/>
    </row>
    <row r="677" spans="1:6">
      <c r="A677" t="s">
        <v>34</v>
      </c>
      <c r="B677" s="18">
        <v>44742</v>
      </c>
      <c r="C677" s="17">
        <v>13.98</v>
      </c>
      <c r="D677" s="17"/>
      <c r="E677" s="17"/>
      <c r="F677" s="18"/>
    </row>
    <row r="678" spans="1:6">
      <c r="A678" t="s">
        <v>34</v>
      </c>
      <c r="B678" s="16">
        <v>44743</v>
      </c>
      <c r="C678" s="15">
        <v>13.89</v>
      </c>
      <c r="D678" s="15"/>
      <c r="E678" s="15"/>
      <c r="F678" s="16"/>
    </row>
    <row r="679" spans="1:6">
      <c r="A679" t="s">
        <v>34</v>
      </c>
      <c r="B679" s="18">
        <v>44746</v>
      </c>
      <c r="C679" s="17">
        <v>13.99</v>
      </c>
      <c r="D679" s="17"/>
      <c r="E679" s="17"/>
      <c r="F679" s="18"/>
    </row>
    <row r="680" spans="1:6">
      <c r="A680" t="s">
        <v>34</v>
      </c>
      <c r="B680" s="16">
        <v>44747</v>
      </c>
      <c r="C680" s="15">
        <v>14.02</v>
      </c>
      <c r="D680" s="15"/>
      <c r="E680" s="15"/>
      <c r="F680" s="16"/>
    </row>
    <row r="681" spans="1:6">
      <c r="A681" t="s">
        <v>34</v>
      </c>
      <c r="B681" s="18">
        <v>44748</v>
      </c>
      <c r="C681" s="17">
        <v>14.04</v>
      </c>
      <c r="D681" s="17"/>
      <c r="E681" s="17"/>
      <c r="F681" s="18"/>
    </row>
    <row r="682" spans="1:6">
      <c r="A682" t="s">
        <v>34</v>
      </c>
      <c r="B682" s="16">
        <v>44749</v>
      </c>
      <c r="C682" s="15">
        <v>14.33</v>
      </c>
      <c r="D682" s="15"/>
      <c r="E682" s="15"/>
      <c r="F682" s="16"/>
    </row>
    <row r="683" spans="1:6">
      <c r="A683" t="s">
        <v>34</v>
      </c>
      <c r="B683" s="18">
        <v>44750</v>
      </c>
      <c r="C683" s="17">
        <v>14.43</v>
      </c>
      <c r="D683" s="17"/>
      <c r="E683" s="17"/>
      <c r="F683" s="18"/>
    </row>
    <row r="684" spans="1:6">
      <c r="A684" t="s">
        <v>34</v>
      </c>
      <c r="B684" s="16">
        <v>44753</v>
      </c>
      <c r="C684" s="15">
        <v>14.51</v>
      </c>
      <c r="D684" s="15"/>
      <c r="E684" s="15"/>
      <c r="F684" s="16"/>
    </row>
    <row r="685" spans="1:6">
      <c r="A685" t="s">
        <v>34</v>
      </c>
      <c r="B685" s="18">
        <v>44754</v>
      </c>
      <c r="C685" s="17">
        <v>14.42</v>
      </c>
      <c r="D685" s="17"/>
      <c r="E685" s="17"/>
      <c r="F685" s="18"/>
    </row>
    <row r="686" spans="1:6">
      <c r="A686" t="s">
        <v>34</v>
      </c>
      <c r="B686" s="16">
        <v>44755</v>
      </c>
      <c r="C686" s="15">
        <v>14.45</v>
      </c>
      <c r="D686" s="15"/>
      <c r="E686" s="15"/>
      <c r="F686" s="16"/>
    </row>
    <row r="687" spans="1:6">
      <c r="A687" t="s">
        <v>34</v>
      </c>
      <c r="B687" s="18">
        <v>44756</v>
      </c>
      <c r="C687" s="17">
        <v>14.35</v>
      </c>
      <c r="D687" s="17"/>
      <c r="E687" s="17"/>
      <c r="F687" s="18"/>
    </row>
    <row r="688" spans="1:6">
      <c r="A688" t="s">
        <v>34</v>
      </c>
      <c r="B688" s="16">
        <v>44757</v>
      </c>
      <c r="C688" s="15">
        <v>14.34</v>
      </c>
      <c r="D688" s="15"/>
      <c r="E688" s="15"/>
      <c r="F688" s="16"/>
    </row>
    <row r="689" spans="1:6">
      <c r="A689" t="s">
        <v>34</v>
      </c>
      <c r="B689" s="18">
        <v>44760</v>
      </c>
      <c r="C689" s="17">
        <v>14.58</v>
      </c>
      <c r="D689" s="17"/>
      <c r="E689" s="17"/>
      <c r="F689" s="18"/>
    </row>
    <row r="690" spans="1:6">
      <c r="A690" t="s">
        <v>34</v>
      </c>
      <c r="B690" s="16">
        <v>44761</v>
      </c>
      <c r="C690" s="15">
        <v>14.68</v>
      </c>
      <c r="D690" s="15"/>
      <c r="E690" s="15"/>
      <c r="F690" s="16"/>
    </row>
    <row r="691" spans="1:6">
      <c r="A691" t="s">
        <v>34</v>
      </c>
      <c r="B691" s="18">
        <v>44762</v>
      </c>
      <c r="C691" s="17">
        <v>14.74</v>
      </c>
      <c r="D691" s="17"/>
      <c r="E691" s="17"/>
      <c r="F691" s="18"/>
    </row>
    <row r="692" spans="1:6">
      <c r="A692" t="s">
        <v>34</v>
      </c>
      <c r="B692" s="16">
        <v>44763</v>
      </c>
      <c r="C692" s="15">
        <v>14.87</v>
      </c>
      <c r="D692" s="15"/>
      <c r="E692" s="15"/>
      <c r="F692" s="16"/>
    </row>
    <row r="693" spans="1:6">
      <c r="A693" t="s">
        <v>34</v>
      </c>
      <c r="B693" s="18">
        <v>44764</v>
      </c>
      <c r="C693" s="17">
        <v>14.86</v>
      </c>
      <c r="D693" s="17"/>
      <c r="E693" s="17"/>
      <c r="F693" s="18"/>
    </row>
    <row r="694" spans="1:6">
      <c r="A694" t="s">
        <v>34</v>
      </c>
      <c r="B694" s="16">
        <v>44767</v>
      </c>
      <c r="C694" s="15">
        <v>14.85</v>
      </c>
      <c r="D694" s="15"/>
      <c r="E694" s="15"/>
      <c r="F694" s="16"/>
    </row>
    <row r="695" spans="1:6">
      <c r="A695" t="s">
        <v>34</v>
      </c>
      <c r="B695" s="18">
        <v>44768</v>
      </c>
      <c r="C695" s="17">
        <v>14.79</v>
      </c>
      <c r="D695" s="17"/>
      <c r="E695" s="17"/>
      <c r="F695" s="18"/>
    </row>
    <row r="696" spans="1:6">
      <c r="A696" t="s">
        <v>34</v>
      </c>
      <c r="B696" s="16">
        <v>44769</v>
      </c>
      <c r="C696" s="15">
        <v>14.97</v>
      </c>
      <c r="D696" s="15"/>
      <c r="E696" s="15"/>
      <c r="F696" s="16"/>
    </row>
    <row r="697" spans="1:6">
      <c r="A697" t="s">
        <v>34</v>
      </c>
      <c r="B697" s="18">
        <v>44770</v>
      </c>
      <c r="C697" s="17">
        <v>15.05</v>
      </c>
      <c r="D697" s="17"/>
      <c r="E697" s="17"/>
      <c r="F697" s="18"/>
    </row>
    <row r="698" spans="1:6">
      <c r="A698" t="s">
        <v>34</v>
      </c>
      <c r="B698" s="16">
        <v>44771</v>
      </c>
      <c r="C698" s="15">
        <v>15.21</v>
      </c>
      <c r="D698" s="15"/>
      <c r="E698" s="15"/>
      <c r="F698" s="16"/>
    </row>
    <row r="699" spans="1:6">
      <c r="A699" t="s">
        <v>34</v>
      </c>
      <c r="B699" s="18">
        <v>44774</v>
      </c>
      <c r="C699" s="17">
        <v>15.45</v>
      </c>
      <c r="D699" s="17"/>
      <c r="E699" s="17"/>
      <c r="F699" s="18"/>
    </row>
    <row r="700" spans="1:6">
      <c r="A700" t="s">
        <v>34</v>
      </c>
      <c r="B700" s="16">
        <v>44775</v>
      </c>
      <c r="C700" s="15">
        <v>15.62</v>
      </c>
      <c r="D700" s="15"/>
      <c r="E700" s="15"/>
      <c r="F700" s="16"/>
    </row>
    <row r="701" spans="1:6">
      <c r="A701" t="s">
        <v>34</v>
      </c>
      <c r="B701" s="18">
        <v>44776</v>
      </c>
      <c r="C701" s="17">
        <v>15.53</v>
      </c>
      <c r="D701" s="17"/>
      <c r="E701" s="17"/>
      <c r="F701" s="18"/>
    </row>
    <row r="702" spans="1:6">
      <c r="A702" t="s">
        <v>34</v>
      </c>
      <c r="B702" s="16">
        <v>44777</v>
      </c>
      <c r="C702" s="15">
        <v>15.36</v>
      </c>
      <c r="D702" s="15"/>
      <c r="E702" s="15"/>
      <c r="F702" s="16"/>
    </row>
    <row r="703" spans="1:6">
      <c r="A703" t="s">
        <v>34</v>
      </c>
      <c r="B703" s="18">
        <v>44778</v>
      </c>
      <c r="C703" s="17">
        <v>15.36</v>
      </c>
      <c r="D703" s="17"/>
      <c r="E703" s="17"/>
      <c r="F703" s="18"/>
    </row>
    <row r="704" spans="1:6">
      <c r="A704" t="s">
        <v>34</v>
      </c>
      <c r="B704" s="16">
        <v>44781</v>
      </c>
      <c r="C704" s="15">
        <v>15.45</v>
      </c>
      <c r="D704" s="15"/>
      <c r="E704" s="15"/>
      <c r="F704" s="16"/>
    </row>
    <row r="705" spans="1:6">
      <c r="A705" t="s">
        <v>34</v>
      </c>
      <c r="B705" s="18">
        <v>44783</v>
      </c>
      <c r="C705" s="17">
        <v>15.51</v>
      </c>
      <c r="D705" s="17"/>
      <c r="E705" s="17"/>
      <c r="F705" s="18"/>
    </row>
    <row r="706" spans="1:6">
      <c r="A706" t="s">
        <v>34</v>
      </c>
      <c r="B706" s="16">
        <v>44784</v>
      </c>
      <c r="C706" s="15">
        <v>15.65</v>
      </c>
      <c r="D706" s="15"/>
      <c r="E706" s="15"/>
      <c r="F706" s="16"/>
    </row>
    <row r="707" spans="1:6">
      <c r="A707" t="s">
        <v>34</v>
      </c>
      <c r="B707" s="18">
        <v>44785</v>
      </c>
      <c r="C707" s="17">
        <v>15.84</v>
      </c>
      <c r="D707" s="17"/>
      <c r="E707" s="17"/>
      <c r="F707" s="18"/>
    </row>
    <row r="708" spans="1:6">
      <c r="A708" t="s">
        <v>34</v>
      </c>
      <c r="B708" s="16">
        <v>44789</v>
      </c>
      <c r="C708" s="15">
        <v>15.94</v>
      </c>
      <c r="D708" s="15"/>
      <c r="E708" s="15"/>
      <c r="F708" s="16"/>
    </row>
    <row r="709" spans="1:6">
      <c r="A709" t="s">
        <v>34</v>
      </c>
      <c r="B709" s="18">
        <v>44790</v>
      </c>
      <c r="C709" s="17">
        <v>16.079999999999998</v>
      </c>
      <c r="D709" s="17"/>
      <c r="E709" s="17"/>
      <c r="F709" s="18"/>
    </row>
    <row r="710" spans="1:6">
      <c r="A710" t="s">
        <v>34</v>
      </c>
      <c r="B710" s="16">
        <v>44791</v>
      </c>
      <c r="C710" s="15">
        <v>16.059999999999999</v>
      </c>
      <c r="D710" s="15"/>
      <c r="E710" s="15"/>
      <c r="F710" s="16"/>
    </row>
    <row r="711" spans="1:6">
      <c r="A711" t="s">
        <v>34</v>
      </c>
      <c r="B711" s="18">
        <v>44792</v>
      </c>
      <c r="C711" s="17">
        <v>15.81</v>
      </c>
      <c r="D711" s="17"/>
      <c r="E711" s="17"/>
      <c r="F711" s="18"/>
    </row>
    <row r="712" spans="1:6">
      <c r="A712" t="s">
        <v>34</v>
      </c>
      <c r="B712" s="16">
        <v>44795</v>
      </c>
      <c r="C712" s="15">
        <v>15.59</v>
      </c>
      <c r="D712" s="15"/>
      <c r="E712" s="15"/>
      <c r="F712" s="16"/>
    </row>
    <row r="713" spans="1:6">
      <c r="A713" t="s">
        <v>34</v>
      </c>
      <c r="B713" s="18">
        <v>44796</v>
      </c>
      <c r="C713" s="17">
        <v>15.87</v>
      </c>
      <c r="D713" s="17"/>
      <c r="E713" s="17"/>
      <c r="F713" s="18"/>
    </row>
    <row r="714" spans="1:6">
      <c r="A714" t="s">
        <v>34</v>
      </c>
      <c r="B714" s="16">
        <v>44797</v>
      </c>
      <c r="C714" s="15">
        <v>15.94</v>
      </c>
      <c r="D714" s="15"/>
      <c r="E714" s="15"/>
      <c r="F714" s="16"/>
    </row>
    <row r="715" spans="1:6">
      <c r="A715" t="s">
        <v>34</v>
      </c>
      <c r="B715" s="18">
        <v>44798</v>
      </c>
      <c r="C715" s="17">
        <v>16.02</v>
      </c>
      <c r="D715" s="17"/>
      <c r="E715" s="17"/>
      <c r="F715" s="18"/>
    </row>
    <row r="716" spans="1:6">
      <c r="A716" t="s">
        <v>34</v>
      </c>
      <c r="B716" s="16">
        <v>44799</v>
      </c>
      <c r="C716" s="15">
        <v>16.260000000000002</v>
      </c>
      <c r="D716" s="15"/>
      <c r="E716" s="15"/>
      <c r="F716" s="16"/>
    </row>
    <row r="717" spans="1:6">
      <c r="A717" t="s">
        <v>34</v>
      </c>
      <c r="B717" s="18">
        <v>44802</v>
      </c>
      <c r="C717" s="17">
        <v>16.12</v>
      </c>
      <c r="D717" s="17"/>
      <c r="E717" s="17"/>
      <c r="F717" s="18"/>
    </row>
    <row r="718" spans="1:6">
      <c r="A718" t="s">
        <v>34</v>
      </c>
      <c r="B718" s="16">
        <v>44803</v>
      </c>
      <c r="C718" s="15">
        <v>16.36</v>
      </c>
      <c r="D718" s="15"/>
      <c r="E718" s="15"/>
      <c r="F718" s="16"/>
    </row>
    <row r="719" spans="1:6">
      <c r="A719" t="s">
        <v>34</v>
      </c>
      <c r="B719" s="18">
        <v>44805</v>
      </c>
      <c r="C719" s="17">
        <v>16.329999999999998</v>
      </c>
      <c r="D719" s="17"/>
      <c r="E719" s="17"/>
      <c r="F719" s="18"/>
    </row>
    <row r="720" spans="1:6">
      <c r="A720" t="s">
        <v>34</v>
      </c>
      <c r="B720" s="16">
        <v>44806</v>
      </c>
      <c r="C720" s="15">
        <v>16.25</v>
      </c>
      <c r="D720" s="15"/>
      <c r="E720" s="15"/>
      <c r="F720" s="16"/>
    </row>
    <row r="721" spans="1:6">
      <c r="A721" t="s">
        <v>34</v>
      </c>
      <c r="B721" s="18">
        <v>44809</v>
      </c>
      <c r="C721" s="17">
        <v>16.39</v>
      </c>
      <c r="D721" s="17"/>
      <c r="E721" s="17"/>
      <c r="F721" s="18"/>
    </row>
    <row r="722" spans="1:6">
      <c r="A722" t="s">
        <v>34</v>
      </c>
      <c r="B722" s="16">
        <v>44810</v>
      </c>
      <c r="C722" s="15">
        <v>16.48</v>
      </c>
      <c r="D722" s="15"/>
      <c r="E722" s="15"/>
      <c r="F722" s="16"/>
    </row>
    <row r="723" spans="1:6">
      <c r="A723" t="s">
        <v>34</v>
      </c>
      <c r="B723" s="18">
        <v>44811</v>
      </c>
      <c r="C723" s="17">
        <v>16.559999999999999</v>
      </c>
      <c r="D723" s="17"/>
      <c r="E723" s="17"/>
      <c r="F723" s="18"/>
    </row>
    <row r="724" spans="1:6">
      <c r="A724" t="s">
        <v>34</v>
      </c>
      <c r="B724" s="16">
        <v>44812</v>
      </c>
      <c r="C724" s="15">
        <v>16.66</v>
      </c>
      <c r="D724" s="15"/>
      <c r="E724" s="15"/>
      <c r="F724" s="16"/>
    </row>
    <row r="725" spans="1:6">
      <c r="A725" t="s">
        <v>34</v>
      </c>
      <c r="B725" s="18">
        <v>44813</v>
      </c>
      <c r="C725" s="17">
        <v>16.72</v>
      </c>
      <c r="D725" s="17"/>
      <c r="E725" s="17"/>
      <c r="F725" s="18"/>
    </row>
    <row r="726" spans="1:6">
      <c r="A726" t="s">
        <v>34</v>
      </c>
      <c r="B726" s="16">
        <v>44816</v>
      </c>
      <c r="C726" s="15">
        <v>16.78</v>
      </c>
      <c r="D726" s="15"/>
      <c r="E726" s="15"/>
      <c r="F726" s="16"/>
    </row>
    <row r="727" spans="1:6">
      <c r="A727" t="s">
        <v>34</v>
      </c>
      <c r="B727" s="18">
        <v>44817</v>
      </c>
      <c r="C727" s="17">
        <v>16.809999999999999</v>
      </c>
      <c r="D727" s="17"/>
      <c r="E727" s="17"/>
      <c r="F727" s="18"/>
    </row>
    <row r="728" spans="1:6">
      <c r="A728" t="s">
        <v>34</v>
      </c>
      <c r="B728" s="16">
        <v>44818</v>
      </c>
      <c r="C728" s="15">
        <v>16.96</v>
      </c>
      <c r="D728" s="15"/>
      <c r="E728" s="15"/>
      <c r="F728" s="16"/>
    </row>
    <row r="729" spans="1:6">
      <c r="A729" t="s">
        <v>34</v>
      </c>
      <c r="B729" s="18">
        <v>44819</v>
      </c>
      <c r="C729" s="17">
        <v>16.98</v>
      </c>
      <c r="D729" s="17"/>
      <c r="E729" s="17"/>
      <c r="F729" s="18"/>
    </row>
    <row r="730" spans="1:6">
      <c r="A730" t="s">
        <v>34</v>
      </c>
      <c r="B730" s="16">
        <v>44820</v>
      </c>
      <c r="C730" s="15">
        <v>16.7</v>
      </c>
      <c r="D730" s="15"/>
      <c r="E730" s="15"/>
      <c r="F730" s="16"/>
    </row>
    <row r="731" spans="1:6">
      <c r="A731" t="s">
        <v>34</v>
      </c>
      <c r="B731" s="18">
        <v>44823</v>
      </c>
      <c r="C731" s="17">
        <v>16.73</v>
      </c>
      <c r="D731" s="17"/>
      <c r="E731" s="17"/>
      <c r="F731" s="18"/>
    </row>
    <row r="732" spans="1:6">
      <c r="A732" t="s">
        <v>34</v>
      </c>
      <c r="B732" s="16">
        <v>44824</v>
      </c>
      <c r="C732" s="15">
        <v>16.82</v>
      </c>
      <c r="D732" s="15"/>
      <c r="E732" s="15"/>
      <c r="F732" s="16"/>
    </row>
    <row r="733" spans="1:6">
      <c r="A733" t="s">
        <v>34</v>
      </c>
      <c r="B733" s="18">
        <v>44825</v>
      </c>
      <c r="C733" s="17">
        <v>16.670000000000002</v>
      </c>
      <c r="D733" s="17"/>
      <c r="E733" s="17"/>
      <c r="F733" s="18"/>
    </row>
    <row r="734" spans="1:6">
      <c r="A734" t="s">
        <v>34</v>
      </c>
      <c r="B734" s="16">
        <v>44826</v>
      </c>
      <c r="C734" s="15">
        <v>16.559999999999999</v>
      </c>
      <c r="D734" s="15"/>
      <c r="E734" s="15"/>
      <c r="F734" s="16"/>
    </row>
    <row r="735" spans="1:6">
      <c r="A735" t="s">
        <v>34</v>
      </c>
      <c r="B735" s="18">
        <v>44827</v>
      </c>
      <c r="C735" s="17">
        <v>16.07</v>
      </c>
      <c r="D735" s="17"/>
      <c r="E735" s="17"/>
      <c r="F735" s="18"/>
    </row>
    <row r="736" spans="1:6">
      <c r="A736" t="s">
        <v>34</v>
      </c>
      <c r="B736" s="16">
        <v>44830</v>
      </c>
      <c r="C736" s="15">
        <v>15.58</v>
      </c>
      <c r="D736" s="15"/>
      <c r="E736" s="15"/>
      <c r="F736" s="16"/>
    </row>
    <row r="737" spans="1:6">
      <c r="A737" t="s">
        <v>34</v>
      </c>
      <c r="B737" s="18">
        <v>44831</v>
      </c>
      <c r="C737" s="17">
        <v>15.64</v>
      </c>
      <c r="D737" s="17"/>
      <c r="E737" s="17"/>
      <c r="F737" s="18"/>
    </row>
    <row r="738" spans="1:6">
      <c r="A738" t="s">
        <v>34</v>
      </c>
      <c r="B738" s="16">
        <v>44832</v>
      </c>
      <c r="C738" s="15">
        <v>15.46</v>
      </c>
      <c r="D738" s="15"/>
      <c r="E738" s="15"/>
      <c r="F738" s="16"/>
    </row>
    <row r="739" spans="1:6">
      <c r="A739" t="s">
        <v>34</v>
      </c>
      <c r="B739" s="18">
        <v>44833</v>
      </c>
      <c r="C739" s="17">
        <v>15.58</v>
      </c>
      <c r="D739" s="17"/>
      <c r="E739" s="17"/>
      <c r="F739" s="18"/>
    </row>
    <row r="740" spans="1:6">
      <c r="A740" t="s">
        <v>34</v>
      </c>
      <c r="B740" s="16">
        <v>44834</v>
      </c>
      <c r="C740" s="15">
        <v>15.83</v>
      </c>
      <c r="D740" s="15"/>
      <c r="E740" s="15"/>
      <c r="F740" s="16"/>
    </row>
    <row r="741" spans="1:6">
      <c r="A741" t="s">
        <v>34</v>
      </c>
      <c r="B741" s="18">
        <v>44837</v>
      </c>
      <c r="C741" s="17">
        <v>15.66</v>
      </c>
      <c r="D741" s="17"/>
      <c r="E741" s="17"/>
      <c r="F741" s="18"/>
    </row>
    <row r="742" spans="1:6">
      <c r="A742" t="s">
        <v>34</v>
      </c>
      <c r="B742" s="16">
        <v>44838</v>
      </c>
      <c r="C742" s="15">
        <v>16</v>
      </c>
      <c r="D742" s="15"/>
      <c r="E742" s="15"/>
      <c r="F742" s="16"/>
    </row>
    <row r="743" spans="1:6">
      <c r="A743" t="s">
        <v>34</v>
      </c>
      <c r="B743" s="18">
        <v>44840</v>
      </c>
      <c r="C743" s="17">
        <v>16.18</v>
      </c>
      <c r="D743" s="17"/>
      <c r="E743" s="17"/>
      <c r="F743" s="18"/>
    </row>
    <row r="744" spans="1:6">
      <c r="A744" t="s">
        <v>34</v>
      </c>
      <c r="B744" s="16">
        <v>44841</v>
      </c>
      <c r="C744" s="15">
        <v>16.18</v>
      </c>
      <c r="D744" s="15"/>
      <c r="E744" s="15"/>
      <c r="F744" s="16"/>
    </row>
    <row r="745" spans="1:6">
      <c r="A745" t="s">
        <v>34</v>
      </c>
      <c r="B745" s="18">
        <v>44844</v>
      </c>
      <c r="C745" s="17">
        <v>16.14</v>
      </c>
      <c r="D745" s="17"/>
      <c r="E745" s="17"/>
      <c r="F745" s="18"/>
    </row>
    <row r="746" spans="1:6">
      <c r="A746" t="s">
        <v>34</v>
      </c>
      <c r="B746" s="16">
        <v>44845</v>
      </c>
      <c r="C746" s="15">
        <v>15.87</v>
      </c>
      <c r="D746" s="15"/>
      <c r="E746" s="15"/>
      <c r="F746" s="16"/>
    </row>
    <row r="747" spans="1:6">
      <c r="A747" t="s">
        <v>34</v>
      </c>
      <c r="B747" s="18">
        <v>44846</v>
      </c>
      <c r="C747" s="17">
        <v>16.079999999999998</v>
      </c>
      <c r="D747" s="17"/>
      <c r="E747" s="17"/>
      <c r="F747" s="18"/>
    </row>
    <row r="748" spans="1:6">
      <c r="A748" t="s">
        <v>34</v>
      </c>
      <c r="B748" s="16">
        <v>44847</v>
      </c>
      <c r="C748" s="15">
        <v>15.99</v>
      </c>
      <c r="D748" s="15"/>
      <c r="E748" s="15"/>
      <c r="F748" s="16"/>
    </row>
    <row r="749" spans="1:6">
      <c r="A749" t="s">
        <v>34</v>
      </c>
      <c r="B749" s="18">
        <v>44848</v>
      </c>
      <c r="C749" s="17">
        <v>16.010000000000002</v>
      </c>
      <c r="D749" s="17"/>
      <c r="E749" s="17"/>
      <c r="F749" s="18"/>
    </row>
    <row r="750" spans="1:6">
      <c r="A750" t="s">
        <v>34</v>
      </c>
      <c r="B750" s="16">
        <v>44851</v>
      </c>
      <c r="C750" s="15">
        <v>16.2</v>
      </c>
      <c r="D750" s="15"/>
      <c r="E750" s="15"/>
      <c r="F750" s="16"/>
    </row>
    <row r="751" spans="1:6">
      <c r="A751" t="s">
        <v>34</v>
      </c>
      <c r="B751" s="18">
        <v>44852</v>
      </c>
      <c r="C751" s="17">
        <v>16.43</v>
      </c>
      <c r="D751" s="17"/>
      <c r="E751" s="17"/>
      <c r="F751" s="18"/>
    </row>
    <row r="752" spans="1:6">
      <c r="A752" t="s">
        <v>34</v>
      </c>
      <c r="B752" s="16">
        <v>44853</v>
      </c>
      <c r="C752" s="15">
        <v>16.350000000000001</v>
      </c>
      <c r="D752" s="15"/>
      <c r="E752" s="15"/>
      <c r="F752" s="16"/>
    </row>
    <row r="753" spans="1:6">
      <c r="A753" t="s">
        <v>34</v>
      </c>
      <c r="B753" s="18">
        <v>44854</v>
      </c>
      <c r="C753" s="17">
        <v>16.57</v>
      </c>
      <c r="D753" s="17"/>
      <c r="E753" s="17"/>
      <c r="F753" s="18"/>
    </row>
    <row r="754" spans="1:6">
      <c r="A754" t="s">
        <v>34</v>
      </c>
      <c r="B754" s="16">
        <v>44855</v>
      </c>
      <c r="C754" s="15">
        <v>16.55</v>
      </c>
      <c r="D754" s="15"/>
      <c r="E754" s="15"/>
      <c r="F754" s="16"/>
    </row>
    <row r="755" spans="1:6">
      <c r="A755" t="s">
        <v>34</v>
      </c>
      <c r="B755" s="18">
        <v>44859</v>
      </c>
      <c r="C755" s="17">
        <v>16.87</v>
      </c>
      <c r="D755" s="17"/>
      <c r="E755" s="17"/>
      <c r="F755" s="18"/>
    </row>
    <row r="756" spans="1:6">
      <c r="A756" t="s">
        <v>34</v>
      </c>
      <c r="B756" s="16">
        <v>44861</v>
      </c>
      <c r="C756" s="15">
        <v>17.03</v>
      </c>
      <c r="D756" s="15"/>
      <c r="E756" s="15"/>
      <c r="F756" s="16"/>
    </row>
    <row r="757" spans="1:6">
      <c r="A757" t="s">
        <v>34</v>
      </c>
      <c r="B757" s="18">
        <v>44862</v>
      </c>
      <c r="C757" s="17">
        <v>17.010000000000002</v>
      </c>
      <c r="D757" s="17"/>
      <c r="E757" s="17"/>
      <c r="F757" s="18"/>
    </row>
    <row r="758" spans="1:6">
      <c r="A758" t="s">
        <v>34</v>
      </c>
      <c r="B758" s="16">
        <v>44865</v>
      </c>
      <c r="C758" s="15">
        <v>17.09</v>
      </c>
      <c r="D758" s="15"/>
      <c r="E758" s="15"/>
      <c r="F758" s="16"/>
    </row>
    <row r="759" spans="1:6">
      <c r="A759" t="s">
        <v>34</v>
      </c>
      <c r="B759" s="18">
        <v>44866</v>
      </c>
      <c r="C759" s="17">
        <v>17.23</v>
      </c>
      <c r="D759" s="17"/>
      <c r="E759" s="17"/>
      <c r="F759" s="18"/>
    </row>
    <row r="760" spans="1:6">
      <c r="A760" t="s">
        <v>34</v>
      </c>
      <c r="B760" s="16">
        <v>44867</v>
      </c>
      <c r="C760" s="15">
        <v>17.2</v>
      </c>
      <c r="D760" s="15"/>
      <c r="E760" s="15"/>
      <c r="F760" s="16"/>
    </row>
    <row r="761" spans="1:6">
      <c r="A761" t="s">
        <v>34</v>
      </c>
      <c r="B761" s="18">
        <v>44868</v>
      </c>
      <c r="C761" s="17">
        <v>17.3</v>
      </c>
      <c r="D761" s="17"/>
      <c r="E761" s="17"/>
      <c r="F761" s="18"/>
    </row>
    <row r="762" spans="1:6">
      <c r="A762" t="s">
        <v>34</v>
      </c>
      <c r="B762" s="16">
        <v>44869</v>
      </c>
      <c r="C762" s="15">
        <v>17.3</v>
      </c>
      <c r="D762" s="15"/>
      <c r="E762" s="15"/>
      <c r="F762" s="16"/>
    </row>
    <row r="763" spans="1:6">
      <c r="A763" t="s">
        <v>34</v>
      </c>
      <c r="B763" s="18">
        <v>44872</v>
      </c>
      <c r="C763" s="17">
        <v>17.71</v>
      </c>
      <c r="D763" s="17"/>
      <c r="E763" s="17"/>
      <c r="F763" s="18"/>
    </row>
    <row r="764" spans="1:6">
      <c r="A764" t="s">
        <v>34</v>
      </c>
      <c r="B764" s="16">
        <v>44874</v>
      </c>
      <c r="C764" s="15">
        <v>17.82</v>
      </c>
      <c r="D764" s="15"/>
      <c r="E764" s="15"/>
      <c r="F764" s="16"/>
    </row>
    <row r="765" spans="1:6">
      <c r="A765" t="s">
        <v>34</v>
      </c>
      <c r="B765" s="18">
        <v>44875</v>
      </c>
      <c r="C765" s="17">
        <v>17.57</v>
      </c>
      <c r="D765" s="17"/>
      <c r="E765" s="17"/>
      <c r="F765" s="18"/>
    </row>
    <row r="766" spans="1:6">
      <c r="A766" t="s">
        <v>34</v>
      </c>
      <c r="B766" s="16">
        <v>44876</v>
      </c>
      <c r="C766" s="15">
        <v>17.55</v>
      </c>
      <c r="D766" s="15"/>
      <c r="E766" s="15"/>
      <c r="F766" s="16"/>
    </row>
    <row r="767" spans="1:6">
      <c r="A767" t="s">
        <v>34</v>
      </c>
      <c r="B767" s="18">
        <v>44879</v>
      </c>
      <c r="C767" s="17">
        <v>17.53</v>
      </c>
      <c r="D767" s="17"/>
      <c r="E767" s="17"/>
      <c r="F767" s="18"/>
    </row>
    <row r="768" spans="1:6">
      <c r="A768" t="s">
        <v>34</v>
      </c>
      <c r="B768" s="16">
        <v>44880</v>
      </c>
      <c r="C768" s="15">
        <v>17.61</v>
      </c>
      <c r="D768" s="15"/>
      <c r="E768" s="15"/>
      <c r="F768" s="16"/>
    </row>
    <row r="769" spans="1:6">
      <c r="A769" t="s">
        <v>34</v>
      </c>
      <c r="B769" s="18">
        <v>44881</v>
      </c>
      <c r="C769" s="17">
        <v>17.59</v>
      </c>
      <c r="D769" s="17"/>
      <c r="E769" s="17"/>
      <c r="F769" s="18"/>
    </row>
    <row r="770" spans="1:6">
      <c r="A770" t="s">
        <v>34</v>
      </c>
      <c r="B770" s="16">
        <v>44882</v>
      </c>
      <c r="C770" s="15">
        <v>17.54</v>
      </c>
      <c r="D770" s="15"/>
      <c r="E770" s="15"/>
      <c r="F770" s="16"/>
    </row>
    <row r="771" spans="1:6">
      <c r="A771" t="s">
        <v>34</v>
      </c>
      <c r="B771" s="18">
        <v>44883</v>
      </c>
      <c r="C771" s="17">
        <v>17.5</v>
      </c>
      <c r="D771" s="17"/>
      <c r="E771" s="17"/>
      <c r="F771" s="18"/>
    </row>
    <row r="772" spans="1:6">
      <c r="A772" t="s">
        <v>34</v>
      </c>
      <c r="B772" s="16">
        <v>44886</v>
      </c>
      <c r="C772" s="15">
        <v>17.53</v>
      </c>
      <c r="D772" s="15"/>
      <c r="E772" s="15"/>
      <c r="F772" s="16"/>
    </row>
    <row r="773" spans="1:6">
      <c r="A773" t="s">
        <v>34</v>
      </c>
      <c r="B773" s="18">
        <v>44887</v>
      </c>
      <c r="C773" s="17">
        <v>17.7</v>
      </c>
      <c r="D773" s="17"/>
      <c r="E773" s="17"/>
      <c r="F773" s="18"/>
    </row>
    <row r="774" spans="1:6">
      <c r="A774" t="s">
        <v>34</v>
      </c>
      <c r="B774" s="16">
        <v>44888</v>
      </c>
      <c r="C774" s="15">
        <v>17.829999999999998</v>
      </c>
      <c r="D774" s="15"/>
      <c r="E774" s="15"/>
      <c r="F774" s="16"/>
    </row>
    <row r="775" spans="1:6">
      <c r="A775" t="s">
        <v>34</v>
      </c>
      <c r="B775" s="18">
        <v>44889</v>
      </c>
      <c r="C775" s="17">
        <v>17.989999999999998</v>
      </c>
      <c r="D775" s="17"/>
      <c r="E775" s="17"/>
      <c r="F775" s="18"/>
    </row>
    <row r="776" spans="1:6">
      <c r="A776" t="s">
        <v>34</v>
      </c>
      <c r="B776" s="16">
        <v>44890</v>
      </c>
      <c r="C776" s="15">
        <v>18.079999999999998</v>
      </c>
      <c r="D776" s="15"/>
      <c r="E776" s="15"/>
      <c r="F776" s="16"/>
    </row>
    <row r="777" spans="1:6">
      <c r="A777" t="s">
        <v>34</v>
      </c>
      <c r="B777" s="18">
        <v>44893</v>
      </c>
      <c r="C777" s="17">
        <v>18.12</v>
      </c>
      <c r="D777" s="17"/>
      <c r="E777" s="17"/>
      <c r="F777" s="18"/>
    </row>
    <row r="778" spans="1:6">
      <c r="A778" t="s">
        <v>34</v>
      </c>
      <c r="B778" s="16">
        <v>44894</v>
      </c>
      <c r="C778" s="15">
        <v>18.079999999999998</v>
      </c>
      <c r="D778" s="15"/>
      <c r="E778" s="15"/>
      <c r="F778" s="16"/>
    </row>
    <row r="779" spans="1:6">
      <c r="A779" t="s">
        <v>34</v>
      </c>
      <c r="B779" s="18">
        <v>44895</v>
      </c>
      <c r="C779" s="17">
        <v>18.100000000000001</v>
      </c>
      <c r="D779" s="17"/>
      <c r="E779" s="17"/>
      <c r="F779" s="18"/>
    </row>
    <row r="780" spans="1:6">
      <c r="A780" t="s">
        <v>34</v>
      </c>
      <c r="B780" s="16">
        <v>44896</v>
      </c>
      <c r="C780" s="15">
        <v>18.21</v>
      </c>
      <c r="D780" s="15"/>
      <c r="E780" s="15"/>
      <c r="F780" s="16"/>
    </row>
    <row r="781" spans="1:6">
      <c r="A781" t="s">
        <v>34</v>
      </c>
      <c r="B781" s="18">
        <v>44897</v>
      </c>
      <c r="C781" s="17">
        <v>18.260000000000002</v>
      </c>
      <c r="D781" s="17"/>
      <c r="E781" s="17"/>
      <c r="F781" s="18"/>
    </row>
    <row r="782" spans="1:6">
      <c r="A782" t="s">
        <v>34</v>
      </c>
      <c r="B782" s="16">
        <v>44900</v>
      </c>
      <c r="C782" s="15">
        <v>18.45</v>
      </c>
      <c r="D782" s="15"/>
      <c r="E782" s="15"/>
      <c r="F782" s="16"/>
    </row>
    <row r="783" spans="1:6">
      <c r="A783" t="s">
        <v>34</v>
      </c>
      <c r="B783" s="18">
        <v>44901</v>
      </c>
      <c r="C783" s="17">
        <v>18.420000000000002</v>
      </c>
      <c r="D783" s="17"/>
      <c r="E783" s="17"/>
      <c r="F783" s="18"/>
    </row>
    <row r="784" spans="1:6">
      <c r="A784" t="s">
        <v>34</v>
      </c>
      <c r="B784" s="16">
        <v>44902</v>
      </c>
      <c r="C784" s="15">
        <v>18.39</v>
      </c>
      <c r="D784" s="15"/>
      <c r="E784" s="15"/>
      <c r="F784" s="16"/>
    </row>
    <row r="785" spans="1:6">
      <c r="A785" t="s">
        <v>34</v>
      </c>
      <c r="B785" s="18">
        <v>44903</v>
      </c>
      <c r="C785" s="17">
        <v>18.64</v>
      </c>
      <c r="D785" s="17"/>
      <c r="E785" s="17"/>
      <c r="F785" s="18"/>
    </row>
    <row r="786" spans="1:6">
      <c r="A786" t="s">
        <v>34</v>
      </c>
      <c r="B786" s="16">
        <v>44904</v>
      </c>
      <c r="C786" s="15">
        <v>18.5</v>
      </c>
      <c r="D786" s="15"/>
      <c r="E786" s="15"/>
      <c r="F786" s="16"/>
    </row>
    <row r="787" spans="1:6">
      <c r="A787" t="s">
        <v>34</v>
      </c>
      <c r="B787" s="18">
        <v>44907</v>
      </c>
      <c r="C787" s="17">
        <v>18.649999999999999</v>
      </c>
      <c r="D787" s="17"/>
      <c r="E787" s="17"/>
      <c r="F787" s="18"/>
    </row>
    <row r="788" spans="1:6">
      <c r="A788" t="s">
        <v>34</v>
      </c>
      <c r="B788" s="16">
        <v>44908</v>
      </c>
      <c r="C788" s="15">
        <v>18.78</v>
      </c>
      <c r="D788" s="15"/>
      <c r="E788" s="15"/>
      <c r="F788" s="16"/>
    </row>
    <row r="789" spans="1:6">
      <c r="A789" t="s">
        <v>34</v>
      </c>
      <c r="B789" s="18">
        <v>44909</v>
      </c>
      <c r="C789" s="17">
        <v>18.850000000000001</v>
      </c>
      <c r="D789" s="17"/>
      <c r="E789" s="17"/>
      <c r="F789" s="18"/>
    </row>
    <row r="790" spans="1:6">
      <c r="A790" t="s">
        <v>34</v>
      </c>
      <c r="B790" s="16">
        <v>44910</v>
      </c>
      <c r="C790" s="15">
        <v>18.63</v>
      </c>
      <c r="D790" s="15"/>
      <c r="E790" s="15"/>
      <c r="F790" s="16"/>
    </row>
    <row r="791" spans="1:6">
      <c r="A791" t="s">
        <v>34</v>
      </c>
      <c r="B791" s="18">
        <v>44911</v>
      </c>
      <c r="C791" s="17">
        <v>18.32</v>
      </c>
      <c r="D791" s="17"/>
      <c r="E791" s="17"/>
      <c r="F791" s="18"/>
    </row>
    <row r="792" spans="1:6">
      <c r="A792" t="s">
        <v>34</v>
      </c>
      <c r="B792" s="16">
        <v>44914</v>
      </c>
      <c r="C792" s="15">
        <v>18.440000000000001</v>
      </c>
      <c r="D792" s="15"/>
      <c r="E792" s="15"/>
      <c r="F792" s="16"/>
    </row>
    <row r="793" spans="1:6">
      <c r="A793" t="s">
        <v>34</v>
      </c>
      <c r="B793" s="18">
        <v>44915</v>
      </c>
      <c r="C793" s="17">
        <v>18.39</v>
      </c>
      <c r="D793" s="17"/>
      <c r="E793" s="17"/>
      <c r="F793" s="18"/>
    </row>
    <row r="794" spans="1:6">
      <c r="A794" t="s">
        <v>34</v>
      </c>
      <c r="B794" s="16">
        <v>44916</v>
      </c>
      <c r="C794" s="15">
        <v>18.03</v>
      </c>
      <c r="D794" s="15"/>
      <c r="E794" s="15"/>
      <c r="F794" s="16"/>
    </row>
    <row r="795" spans="1:6">
      <c r="A795" t="s">
        <v>34</v>
      </c>
      <c r="B795" s="18">
        <v>44917</v>
      </c>
      <c r="C795" s="17">
        <v>17.84</v>
      </c>
      <c r="D795" s="17"/>
      <c r="E795" s="17"/>
      <c r="F795" s="18"/>
    </row>
    <row r="796" spans="1:6">
      <c r="A796" t="s">
        <v>34</v>
      </c>
      <c r="B796" s="16">
        <v>44918</v>
      </c>
      <c r="C796" s="15">
        <v>17.21</v>
      </c>
      <c r="D796" s="15"/>
      <c r="E796" s="15"/>
      <c r="F796" s="16"/>
    </row>
    <row r="797" spans="1:6">
      <c r="A797" t="s">
        <v>34</v>
      </c>
      <c r="B797" s="18">
        <v>44921</v>
      </c>
      <c r="C797" s="17">
        <v>17.79</v>
      </c>
      <c r="D797" s="17"/>
      <c r="E797" s="17"/>
      <c r="F797" s="18"/>
    </row>
    <row r="798" spans="1:6">
      <c r="A798" t="s">
        <v>34</v>
      </c>
      <c r="B798" s="16">
        <v>44922</v>
      </c>
      <c r="C798" s="15">
        <v>17.940000000000001</v>
      </c>
      <c r="D798" s="15"/>
      <c r="E798" s="15"/>
      <c r="F798" s="16"/>
    </row>
    <row r="799" spans="1:6">
      <c r="A799" t="s">
        <v>34</v>
      </c>
      <c r="B799" s="18">
        <v>44923</v>
      </c>
      <c r="C799" s="17">
        <v>18.04</v>
      </c>
      <c r="D799" s="17"/>
      <c r="E799" s="17"/>
      <c r="F799" s="18"/>
    </row>
    <row r="800" spans="1:6">
      <c r="A800" t="s">
        <v>34</v>
      </c>
      <c r="B800" s="16">
        <v>44924</v>
      </c>
      <c r="C800" s="15">
        <v>18.13</v>
      </c>
      <c r="D800" s="15"/>
      <c r="E800" s="15"/>
      <c r="F800" s="16"/>
    </row>
    <row r="801" spans="1:6">
      <c r="A801" t="s">
        <v>34</v>
      </c>
      <c r="B801" s="18">
        <v>44925</v>
      </c>
      <c r="C801" s="17">
        <v>18.260000000000002</v>
      </c>
      <c r="D801" s="17"/>
      <c r="E801" s="17"/>
      <c r="F801" s="18"/>
    </row>
    <row r="802" spans="1:6">
      <c r="A802" t="s">
        <v>34</v>
      </c>
      <c r="B802" s="16">
        <v>44928</v>
      </c>
      <c r="C802" s="15">
        <v>18.46</v>
      </c>
      <c r="D802" s="15"/>
      <c r="E802" s="15"/>
      <c r="F802" s="16"/>
    </row>
    <row r="803" spans="1:6">
      <c r="A803" t="s">
        <v>34</v>
      </c>
      <c r="B803" s="18">
        <v>44929</v>
      </c>
      <c r="C803" s="17">
        <v>18.52</v>
      </c>
      <c r="D803" s="17"/>
      <c r="E803" s="17"/>
      <c r="F803" s="18"/>
    </row>
    <row r="804" spans="1:6">
      <c r="A804" t="s">
        <v>34</v>
      </c>
      <c r="B804" s="16">
        <v>44930</v>
      </c>
      <c r="C804" s="15">
        <v>18.23</v>
      </c>
      <c r="D804" s="15"/>
      <c r="E804" s="15"/>
      <c r="F804" s="16"/>
    </row>
    <row r="805" spans="1:6">
      <c r="A805" t="s">
        <v>34</v>
      </c>
      <c r="B805" s="18">
        <v>44931</v>
      </c>
      <c r="C805" s="17">
        <v>18.350000000000001</v>
      </c>
      <c r="D805" s="17"/>
      <c r="E805" s="17"/>
      <c r="F805" s="18"/>
    </row>
    <row r="806" spans="1:6">
      <c r="A806" t="s">
        <v>34</v>
      </c>
      <c r="B806" s="16">
        <v>44932</v>
      </c>
      <c r="C806" s="15">
        <v>18.23</v>
      </c>
      <c r="D806" s="15"/>
      <c r="E806" s="15"/>
      <c r="F806" s="16"/>
    </row>
    <row r="807" spans="1:6">
      <c r="A807" t="s">
        <v>34</v>
      </c>
      <c r="B807" s="18">
        <v>44935</v>
      </c>
      <c r="C807" s="17">
        <v>18.41</v>
      </c>
      <c r="D807" s="17"/>
      <c r="E807" s="17"/>
      <c r="F807" s="18"/>
    </row>
    <row r="808" spans="1:6">
      <c r="A808" t="s">
        <v>34</v>
      </c>
      <c r="B808" s="16">
        <v>44936</v>
      </c>
      <c r="C808" s="15">
        <v>18.22</v>
      </c>
      <c r="D808" s="15"/>
      <c r="E808" s="15"/>
      <c r="F808" s="16"/>
    </row>
    <row r="809" spans="1:6">
      <c r="A809" t="s">
        <v>34</v>
      </c>
      <c r="B809" s="18">
        <v>44937</v>
      </c>
      <c r="C809" s="17">
        <v>18.27</v>
      </c>
      <c r="D809" s="17"/>
      <c r="E809" s="17"/>
      <c r="F809" s="18"/>
    </row>
    <row r="810" spans="1:6">
      <c r="A810" t="s">
        <v>34</v>
      </c>
      <c r="B810" s="16">
        <v>44938</v>
      </c>
      <c r="C810" s="15">
        <v>18.23</v>
      </c>
      <c r="D810" s="15"/>
      <c r="E810" s="15"/>
      <c r="F810" s="16"/>
    </row>
    <row r="811" spans="1:6">
      <c r="A811" t="s">
        <v>34</v>
      </c>
      <c r="B811" s="18">
        <v>44939</v>
      </c>
      <c r="C811" s="17">
        <v>18.37</v>
      </c>
      <c r="D811" s="17"/>
      <c r="E811" s="17"/>
      <c r="F811" s="18"/>
    </row>
    <row r="812" spans="1:6">
      <c r="A812" t="s">
        <v>34</v>
      </c>
      <c r="B812" s="16">
        <v>44942</v>
      </c>
      <c r="C812" s="15">
        <v>18.399999999999999</v>
      </c>
      <c r="D812" s="15"/>
      <c r="E812" s="15"/>
      <c r="F812" s="16"/>
    </row>
    <row r="813" spans="1:6">
      <c r="A813" t="s">
        <v>34</v>
      </c>
      <c r="B813" s="18">
        <v>44943</v>
      </c>
      <c r="C813" s="17">
        <v>18.28</v>
      </c>
      <c r="D813" s="17"/>
      <c r="E813" s="17"/>
      <c r="F813" s="18"/>
    </row>
    <row r="814" spans="1:6">
      <c r="A814" t="s">
        <v>34</v>
      </c>
      <c r="B814" s="16">
        <v>44944</v>
      </c>
      <c r="C814" s="15">
        <v>18.28</v>
      </c>
      <c r="D814" s="15"/>
      <c r="E814" s="15"/>
      <c r="F814" s="16"/>
    </row>
    <row r="815" spans="1:6">
      <c r="A815" t="s">
        <v>34</v>
      </c>
      <c r="B815" s="18">
        <v>44945</v>
      </c>
      <c r="C815" s="17">
        <v>18.350000000000001</v>
      </c>
      <c r="D815" s="17"/>
      <c r="E815" s="17"/>
      <c r="F815" s="18"/>
    </row>
    <row r="816" spans="1:6">
      <c r="A816" t="s">
        <v>34</v>
      </c>
      <c r="B816" s="16">
        <v>44946</v>
      </c>
      <c r="C816" s="15">
        <v>18.39</v>
      </c>
      <c r="D816" s="15"/>
      <c r="E816" s="15"/>
      <c r="F816" s="16"/>
    </row>
    <row r="817" spans="1:6">
      <c r="A817" t="s">
        <v>34</v>
      </c>
      <c r="B817" s="18">
        <v>44949</v>
      </c>
      <c r="C817" s="17">
        <v>18.46</v>
      </c>
      <c r="D817" s="17"/>
      <c r="E817" s="17"/>
      <c r="F817" s="18"/>
    </row>
    <row r="818" spans="1:6">
      <c r="A818" t="s">
        <v>34</v>
      </c>
      <c r="B818" s="16">
        <v>44950</v>
      </c>
      <c r="C818" s="15">
        <v>18.27</v>
      </c>
      <c r="D818" s="15"/>
      <c r="E818" s="15"/>
      <c r="F818" s="16"/>
    </row>
    <row r="819" spans="1:6">
      <c r="A819" t="s">
        <v>34</v>
      </c>
      <c r="B819" s="18">
        <v>44951</v>
      </c>
      <c r="C819" s="17">
        <v>17.940000000000001</v>
      </c>
      <c r="D819" s="17"/>
      <c r="E819" s="17"/>
      <c r="F819" s="18"/>
    </row>
    <row r="820" spans="1:6">
      <c r="A820" t="s">
        <v>34</v>
      </c>
      <c r="B820" s="16">
        <v>44953</v>
      </c>
      <c r="C820" s="15">
        <v>17.440000000000001</v>
      </c>
      <c r="D820" s="15"/>
      <c r="E820" s="15"/>
      <c r="F820" s="16"/>
    </row>
    <row r="821" spans="1:6">
      <c r="A821" t="s">
        <v>34</v>
      </c>
      <c r="B821" s="18">
        <v>44956</v>
      </c>
      <c r="C821" s="17">
        <v>17.420000000000002</v>
      </c>
      <c r="D821" s="17"/>
      <c r="E821" s="17"/>
      <c r="F821" s="18"/>
    </row>
    <row r="822" spans="1:6">
      <c r="A822" t="s">
        <v>34</v>
      </c>
      <c r="B822" s="16">
        <v>44957</v>
      </c>
      <c r="C822" s="15">
        <v>17.809999999999999</v>
      </c>
      <c r="D822" s="15"/>
      <c r="E822" s="15"/>
      <c r="F822" s="16"/>
    </row>
    <row r="823" spans="1:6">
      <c r="A823" t="s">
        <v>34</v>
      </c>
      <c r="B823" s="18">
        <v>44958</v>
      </c>
      <c r="C823" s="17">
        <v>17.260000000000002</v>
      </c>
      <c r="D823" s="17"/>
      <c r="E823" s="17"/>
      <c r="F823" s="18"/>
    </row>
    <row r="824" spans="1:6">
      <c r="A824" t="s">
        <v>34</v>
      </c>
      <c r="B824" s="16">
        <v>44959</v>
      </c>
      <c r="C824" s="15">
        <v>17.14</v>
      </c>
      <c r="D824" s="15"/>
      <c r="E824" s="15"/>
      <c r="F824" s="16"/>
    </row>
    <row r="825" spans="1:6">
      <c r="A825" t="s">
        <v>34</v>
      </c>
      <c r="B825" s="18">
        <v>44960</v>
      </c>
      <c r="C825" s="17">
        <v>17.309999999999999</v>
      </c>
      <c r="D825" s="17"/>
      <c r="E825" s="17"/>
      <c r="F825" s="18"/>
    </row>
    <row r="826" spans="1:6">
      <c r="A826" t="s">
        <v>34</v>
      </c>
      <c r="B826" s="16">
        <v>44963</v>
      </c>
      <c r="C826" s="15">
        <v>17.38</v>
      </c>
      <c r="D826" s="15"/>
      <c r="E826" s="15"/>
      <c r="F826" s="16"/>
    </row>
    <row r="827" spans="1:6">
      <c r="A827" t="s">
        <v>34</v>
      </c>
      <c r="B827" s="18">
        <v>44964</v>
      </c>
      <c r="C827" s="17">
        <v>17.350000000000001</v>
      </c>
      <c r="D827" s="17"/>
      <c r="E827" s="17"/>
      <c r="F827" s="18"/>
    </row>
    <row r="828" spans="1:6">
      <c r="A828" t="s">
        <v>34</v>
      </c>
      <c r="B828" s="16">
        <v>44965</v>
      </c>
      <c r="C828" s="15">
        <v>17.48</v>
      </c>
      <c r="D828" s="15"/>
      <c r="E828" s="15"/>
      <c r="F828" s="16"/>
    </row>
    <row r="829" spans="1:6">
      <c r="A829" t="s">
        <v>34</v>
      </c>
      <c r="B829" s="18">
        <v>44966</v>
      </c>
      <c r="C829" s="17">
        <v>17.489999999999998</v>
      </c>
      <c r="D829" s="17"/>
      <c r="E829" s="17"/>
      <c r="F829" s="18"/>
    </row>
    <row r="830" spans="1:6">
      <c r="A830" t="s">
        <v>34</v>
      </c>
      <c r="B830" s="16">
        <v>44967</v>
      </c>
      <c r="C830" s="15">
        <v>17.48</v>
      </c>
      <c r="D830" s="15"/>
      <c r="E830" s="15"/>
      <c r="F830" s="16"/>
    </row>
    <row r="831" spans="1:6">
      <c r="A831" t="s">
        <v>34</v>
      </c>
      <c r="B831" s="18">
        <v>44970</v>
      </c>
      <c r="C831" s="17">
        <v>17.399999999999999</v>
      </c>
      <c r="D831" s="17"/>
      <c r="E831" s="17"/>
      <c r="F831" s="18"/>
    </row>
    <row r="832" spans="1:6">
      <c r="A832" t="s">
        <v>34</v>
      </c>
      <c r="B832" s="16">
        <v>44971</v>
      </c>
      <c r="C832" s="15">
        <v>17.37</v>
      </c>
      <c r="D832" s="15"/>
      <c r="E832" s="15"/>
      <c r="F832" s="16"/>
    </row>
    <row r="833" spans="1:6">
      <c r="A833" t="s">
        <v>34</v>
      </c>
      <c r="B833" s="18">
        <v>44972</v>
      </c>
      <c r="C833" s="17">
        <v>17.420000000000002</v>
      </c>
      <c r="D833" s="17"/>
      <c r="E833" s="17"/>
      <c r="F833" s="18"/>
    </row>
    <row r="834" spans="1:6">
      <c r="A834" t="s">
        <v>34</v>
      </c>
      <c r="B834" s="16">
        <v>44973</v>
      </c>
      <c r="C834" s="15">
        <v>17.54</v>
      </c>
      <c r="D834" s="15"/>
      <c r="E834" s="15"/>
      <c r="F834" s="16"/>
    </row>
    <row r="835" spans="1:6">
      <c r="A835" t="s">
        <v>34</v>
      </c>
      <c r="B835" s="18">
        <v>44974</v>
      </c>
      <c r="C835" s="17">
        <v>17.46</v>
      </c>
      <c r="D835" s="17"/>
      <c r="E835" s="17"/>
      <c r="F835" s="18"/>
    </row>
    <row r="836" spans="1:6">
      <c r="A836" t="s">
        <v>34</v>
      </c>
      <c r="B836" s="16">
        <v>44977</v>
      </c>
      <c r="C836" s="15">
        <v>17.420000000000002</v>
      </c>
      <c r="D836" s="15"/>
      <c r="E836" s="15"/>
      <c r="F836" s="16"/>
    </row>
    <row r="837" spans="1:6">
      <c r="A837" t="s">
        <v>34</v>
      </c>
      <c r="B837" s="18">
        <v>44978</v>
      </c>
      <c r="C837" s="17">
        <v>17.350000000000001</v>
      </c>
      <c r="D837" s="17"/>
      <c r="E837" s="17"/>
      <c r="F837" s="18"/>
    </row>
    <row r="838" spans="1:6">
      <c r="A838" t="s">
        <v>34</v>
      </c>
      <c r="B838" s="16">
        <v>44979</v>
      </c>
      <c r="C838" s="15">
        <v>17.13</v>
      </c>
      <c r="D838" s="15"/>
      <c r="E838" s="15"/>
      <c r="F838" s="16"/>
    </row>
    <row r="839" spans="1:6">
      <c r="A839" t="s">
        <v>34</v>
      </c>
      <c r="B839" s="18">
        <v>44980</v>
      </c>
      <c r="C839" s="17">
        <v>17.18</v>
      </c>
      <c r="D839" s="17"/>
      <c r="E839" s="17"/>
      <c r="F839" s="18"/>
    </row>
    <row r="840" spans="1:6">
      <c r="A840" t="s">
        <v>34</v>
      </c>
      <c r="B840" s="16">
        <v>44981</v>
      </c>
      <c r="C840" s="15">
        <v>17.190000000000001</v>
      </c>
      <c r="D840" s="15"/>
      <c r="E840" s="15"/>
      <c r="F840" s="16"/>
    </row>
    <row r="841" spans="1:6">
      <c r="A841" t="s">
        <v>34</v>
      </c>
      <c r="B841" s="18">
        <v>44984</v>
      </c>
      <c r="C841" s="17">
        <v>17.239999999999998</v>
      </c>
      <c r="D841" s="17"/>
      <c r="E841" s="17"/>
      <c r="F841" s="18"/>
    </row>
    <row r="842" spans="1:6">
      <c r="A842" t="s">
        <v>34</v>
      </c>
      <c r="B842" s="16">
        <v>44985</v>
      </c>
      <c r="C842" s="15">
        <v>17.23</v>
      </c>
      <c r="D842" s="15"/>
      <c r="E842" s="15"/>
      <c r="F842" s="16"/>
    </row>
    <row r="843" spans="1:6">
      <c r="A843" t="s">
        <v>34</v>
      </c>
      <c r="B843" s="18">
        <v>44986</v>
      </c>
      <c r="C843" s="17">
        <v>17.54</v>
      </c>
      <c r="D843" s="17"/>
      <c r="E843" s="17"/>
      <c r="F843" s="18"/>
    </row>
    <row r="844" spans="1:6">
      <c r="A844" t="s">
        <v>34</v>
      </c>
      <c r="B844" s="16">
        <v>44987</v>
      </c>
      <c r="C844" s="15">
        <v>17.55</v>
      </c>
      <c r="D844" s="15"/>
      <c r="E844" s="15"/>
      <c r="F844" s="16"/>
    </row>
    <row r="845" spans="1:6">
      <c r="A845" t="s">
        <v>34</v>
      </c>
      <c r="B845" s="18">
        <v>44988</v>
      </c>
      <c r="C845" s="17">
        <v>17.89</v>
      </c>
      <c r="D845" s="17"/>
      <c r="E845" s="17"/>
      <c r="F845" s="18"/>
    </row>
    <row r="846" spans="1:6">
      <c r="A846" t="s">
        <v>34</v>
      </c>
      <c r="B846" s="16">
        <v>44991</v>
      </c>
      <c r="C846" s="15">
        <v>18.07</v>
      </c>
      <c r="D846" s="15"/>
      <c r="E846" s="15"/>
      <c r="F846" s="16"/>
    </row>
    <row r="847" spans="1:6">
      <c r="A847" t="s">
        <v>34</v>
      </c>
      <c r="B847" s="18">
        <v>44993</v>
      </c>
      <c r="C847" s="17">
        <v>18.12</v>
      </c>
      <c r="D847" s="17"/>
      <c r="E847" s="17"/>
      <c r="F847" s="18"/>
    </row>
    <row r="848" spans="1:6">
      <c r="A848" t="s">
        <v>34</v>
      </c>
      <c r="B848" s="16">
        <v>44994</v>
      </c>
      <c r="C848" s="15">
        <v>18.03</v>
      </c>
      <c r="D848" s="15"/>
      <c r="E848" s="15"/>
      <c r="F848" s="16"/>
    </row>
    <row r="849" spans="1:6">
      <c r="A849" t="s">
        <v>34</v>
      </c>
      <c r="B849" s="18">
        <v>44995</v>
      </c>
      <c r="C849" s="17">
        <v>17.899999999999999</v>
      </c>
      <c r="D849" s="17"/>
      <c r="E849" s="17"/>
      <c r="F849" s="18"/>
    </row>
    <row r="850" spans="1:6">
      <c r="A850" t="s">
        <v>34</v>
      </c>
      <c r="B850" s="16">
        <v>44998</v>
      </c>
      <c r="C850" s="15">
        <v>17.62</v>
      </c>
      <c r="D850" s="15"/>
      <c r="E850" s="15"/>
      <c r="F850" s="16"/>
    </row>
    <row r="851" spans="1:6">
      <c r="A851" t="s">
        <v>34</v>
      </c>
      <c r="B851" s="18">
        <v>44999</v>
      </c>
      <c r="C851" s="17">
        <v>17.52</v>
      </c>
      <c r="D851" s="17"/>
      <c r="E851" s="17"/>
      <c r="F851" s="18"/>
    </row>
    <row r="852" spans="1:6">
      <c r="A852" t="s">
        <v>34</v>
      </c>
      <c r="B852" s="16">
        <v>45000</v>
      </c>
      <c r="C852" s="15">
        <v>17.45</v>
      </c>
      <c r="D852" s="15"/>
      <c r="E852" s="15"/>
      <c r="F852" s="16"/>
    </row>
    <row r="853" spans="1:6">
      <c r="A853" t="s">
        <v>34</v>
      </c>
      <c r="B853" s="18">
        <v>45001</v>
      </c>
      <c r="C853" s="17">
        <v>17.559999999999999</v>
      </c>
      <c r="D853" s="17"/>
      <c r="E853" s="17"/>
      <c r="F853" s="18"/>
    </row>
    <row r="854" spans="1:6">
      <c r="A854" t="s">
        <v>34</v>
      </c>
      <c r="B854" s="16">
        <v>45002</v>
      </c>
      <c r="C854" s="15">
        <v>17.63</v>
      </c>
      <c r="D854" s="15"/>
      <c r="E854" s="15"/>
      <c r="F854" s="16"/>
    </row>
    <row r="855" spans="1:6">
      <c r="A855" t="s">
        <v>34</v>
      </c>
      <c r="B855" s="18">
        <v>45005</v>
      </c>
      <c r="C855" s="17">
        <v>17.43</v>
      </c>
      <c r="D855" s="17"/>
      <c r="E855" s="17"/>
      <c r="F855" s="18"/>
    </row>
    <row r="856" spans="1:6">
      <c r="A856" t="s">
        <v>34</v>
      </c>
      <c r="B856" s="16">
        <v>45006</v>
      </c>
      <c r="C856" s="15">
        <v>17.510000000000002</v>
      </c>
      <c r="D856" s="15"/>
      <c r="E856" s="15"/>
      <c r="F856" s="16"/>
    </row>
    <row r="857" spans="1:6">
      <c r="A857" t="s">
        <v>34</v>
      </c>
      <c r="B857" s="18">
        <v>45007</v>
      </c>
      <c r="C857" s="17">
        <v>17.489999999999998</v>
      </c>
      <c r="D857" s="17"/>
      <c r="E857" s="17"/>
      <c r="F857" s="18"/>
    </row>
    <row r="858" spans="1:6">
      <c r="A858" t="s">
        <v>34</v>
      </c>
      <c r="B858" s="16">
        <v>45008</v>
      </c>
      <c r="C858" s="15">
        <v>17.36</v>
      </c>
      <c r="D858" s="15"/>
      <c r="E858" s="15"/>
      <c r="F858" s="16"/>
    </row>
    <row r="859" spans="1:6">
      <c r="A859" t="s">
        <v>34</v>
      </c>
      <c r="B859" s="18">
        <v>45009</v>
      </c>
      <c r="C859" s="17">
        <v>17.12</v>
      </c>
      <c r="D859" s="17"/>
      <c r="E859" s="17"/>
      <c r="F859" s="18"/>
    </row>
    <row r="860" spans="1:6">
      <c r="A860" t="s">
        <v>34</v>
      </c>
      <c r="B860" s="16">
        <v>45012</v>
      </c>
      <c r="C860" s="15">
        <v>17.059999999999999</v>
      </c>
      <c r="D860" s="15"/>
      <c r="E860" s="15"/>
      <c r="F860" s="16"/>
    </row>
    <row r="861" spans="1:6">
      <c r="A861" t="s">
        <v>34</v>
      </c>
      <c r="B861" s="18">
        <v>45013</v>
      </c>
      <c r="C861" s="17">
        <v>17.02</v>
      </c>
      <c r="D861" s="17"/>
      <c r="E861" s="17"/>
      <c r="F861" s="18"/>
    </row>
    <row r="862" spans="1:6">
      <c r="A862" t="s">
        <v>34</v>
      </c>
      <c r="B862" s="16">
        <v>45014</v>
      </c>
      <c r="C862" s="15">
        <v>17.329999999999998</v>
      </c>
      <c r="D862" s="15"/>
      <c r="E862" s="15"/>
      <c r="F862" s="16"/>
    </row>
    <row r="863" spans="1:6">
      <c r="A863" t="s">
        <v>34</v>
      </c>
      <c r="B863" s="18">
        <v>45016</v>
      </c>
      <c r="C863" s="17">
        <v>17.489999999999998</v>
      </c>
      <c r="D863" s="17"/>
      <c r="E863" s="17"/>
      <c r="F863" s="18"/>
    </row>
    <row r="864" spans="1:6">
      <c r="A864" t="s">
        <v>34</v>
      </c>
      <c r="B864" s="16">
        <v>45019</v>
      </c>
      <c r="C864" s="15">
        <v>17.600000000000001</v>
      </c>
      <c r="D864" s="15"/>
      <c r="E864" s="15"/>
      <c r="F864" s="16"/>
    </row>
    <row r="865" spans="1:6">
      <c r="A865" t="s">
        <v>34</v>
      </c>
      <c r="B865" s="18">
        <v>45021</v>
      </c>
      <c r="C865" s="17">
        <v>17.579999999999998</v>
      </c>
      <c r="D865" s="17"/>
      <c r="E865" s="17"/>
      <c r="F865" s="18"/>
    </row>
    <row r="866" spans="1:6">
      <c r="A866" t="s">
        <v>34</v>
      </c>
      <c r="B866" s="16">
        <v>45022</v>
      </c>
      <c r="C866" s="15">
        <v>17.62</v>
      </c>
      <c r="D866" s="15"/>
      <c r="E866" s="15"/>
      <c r="F866" s="16"/>
    </row>
    <row r="867" spans="1:6">
      <c r="A867" t="s">
        <v>34</v>
      </c>
      <c r="B867" s="18">
        <v>45026</v>
      </c>
      <c r="C867" s="17">
        <v>17.68</v>
      </c>
      <c r="D867" s="17"/>
      <c r="E867" s="17"/>
      <c r="F867" s="18"/>
    </row>
    <row r="868" spans="1:6">
      <c r="A868" t="s">
        <v>34</v>
      </c>
      <c r="B868" s="16">
        <v>45027</v>
      </c>
      <c r="C868" s="15">
        <v>17.850000000000001</v>
      </c>
      <c r="D868" s="15"/>
      <c r="E868" s="15"/>
      <c r="F868" s="16"/>
    </row>
    <row r="869" spans="1:6">
      <c r="A869" t="s">
        <v>34</v>
      </c>
      <c r="B869" s="18">
        <v>45028</v>
      </c>
      <c r="C869" s="17">
        <v>17.809999999999999</v>
      </c>
      <c r="D869" s="17"/>
      <c r="E869" s="17"/>
      <c r="F869" s="18"/>
    </row>
    <row r="870" spans="1:6">
      <c r="A870" t="s">
        <v>34</v>
      </c>
      <c r="B870" s="16">
        <v>45029</v>
      </c>
      <c r="C870" s="15">
        <v>17.82</v>
      </c>
      <c r="D870" s="15"/>
      <c r="E870" s="15"/>
      <c r="F870" s="16"/>
    </row>
    <row r="871" spans="1:6">
      <c r="A871" t="s">
        <v>34</v>
      </c>
      <c r="B871" s="18">
        <v>45033</v>
      </c>
      <c r="C871" s="17">
        <v>18.05</v>
      </c>
      <c r="D871" s="17"/>
      <c r="E871" s="17"/>
      <c r="F871" s="18"/>
    </row>
    <row r="872" spans="1:6">
      <c r="A872" t="s">
        <v>34</v>
      </c>
      <c r="B872" s="16">
        <v>45034</v>
      </c>
      <c r="C872" s="15">
        <v>18.079999999999998</v>
      </c>
      <c r="D872" s="15"/>
      <c r="E872" s="15"/>
      <c r="F872" s="16"/>
    </row>
    <row r="873" spans="1:6">
      <c r="A873" t="s">
        <v>34</v>
      </c>
      <c r="B873" s="18">
        <v>45035</v>
      </c>
      <c r="C873" s="17">
        <v>18.010000000000002</v>
      </c>
      <c r="D873" s="17"/>
      <c r="E873" s="17"/>
      <c r="F873" s="18"/>
    </row>
    <row r="874" spans="1:6">
      <c r="A874" t="s">
        <v>34</v>
      </c>
      <c r="B874" s="16">
        <v>45036</v>
      </c>
      <c r="C874" s="15">
        <v>18.07</v>
      </c>
      <c r="D874" s="15"/>
      <c r="E874" s="15"/>
      <c r="F874" s="16"/>
    </row>
    <row r="875" spans="1:6">
      <c r="A875" t="s">
        <v>34</v>
      </c>
      <c r="B875" s="18">
        <v>45037</v>
      </c>
      <c r="C875" s="17">
        <v>18</v>
      </c>
      <c r="D875" s="17"/>
      <c r="E875" s="17"/>
      <c r="F875" s="18"/>
    </row>
    <row r="876" spans="1:6">
      <c r="A876" t="s">
        <v>34</v>
      </c>
      <c r="B876" s="16">
        <v>45040</v>
      </c>
      <c r="C876" s="15">
        <v>18.16</v>
      </c>
      <c r="D876" s="15"/>
      <c r="E876" s="15"/>
      <c r="F876" s="16"/>
    </row>
    <row r="877" spans="1:6">
      <c r="A877" t="s">
        <v>34</v>
      </c>
      <c r="B877" s="18">
        <v>45041</v>
      </c>
      <c r="C877" s="17">
        <v>18.260000000000002</v>
      </c>
      <c r="D877" s="17"/>
      <c r="E877" s="17"/>
      <c r="F877" s="18"/>
    </row>
    <row r="878" spans="1:6">
      <c r="A878" t="s">
        <v>34</v>
      </c>
      <c r="B878" s="16">
        <v>45042</v>
      </c>
      <c r="C878" s="15">
        <v>18.37</v>
      </c>
      <c r="D878" s="15"/>
      <c r="E878" s="15"/>
      <c r="F878" s="16"/>
    </row>
    <row r="879" spans="1:6">
      <c r="A879" t="s">
        <v>34</v>
      </c>
      <c r="B879" s="18">
        <v>45043</v>
      </c>
      <c r="C879" s="17">
        <v>18.41</v>
      </c>
      <c r="D879" s="17"/>
      <c r="E879" s="17"/>
      <c r="F879" s="18"/>
    </row>
    <row r="880" spans="1:6">
      <c r="A880" t="s">
        <v>34</v>
      </c>
      <c r="B880" s="16">
        <v>45044</v>
      </c>
      <c r="C880" s="15">
        <v>18.600000000000001</v>
      </c>
      <c r="D880" s="15"/>
      <c r="E880" s="15"/>
      <c r="F880" s="16"/>
    </row>
    <row r="881" spans="1:6">
      <c r="A881" t="s">
        <v>34</v>
      </c>
      <c r="B881" s="18">
        <v>45048</v>
      </c>
      <c r="C881" s="17">
        <v>18.8</v>
      </c>
      <c r="D881" s="17"/>
      <c r="E881" s="17"/>
      <c r="F881" s="18"/>
    </row>
    <row r="882" spans="1:6">
      <c r="A882" t="s">
        <v>34</v>
      </c>
      <c r="B882" s="16">
        <v>45049</v>
      </c>
      <c r="C882" s="15">
        <v>18.760000000000002</v>
      </c>
      <c r="D882" s="15"/>
      <c r="E882" s="15"/>
      <c r="F882" s="16"/>
    </row>
    <row r="883" spans="1:6">
      <c r="A883" t="s">
        <v>34</v>
      </c>
      <c r="B883" s="18">
        <v>45050</v>
      </c>
      <c r="C883" s="17">
        <v>18.899999999999999</v>
      </c>
      <c r="D883" s="17"/>
      <c r="E883" s="17"/>
      <c r="F883" s="18"/>
    </row>
    <row r="884" spans="1:6">
      <c r="A884" t="s">
        <v>34</v>
      </c>
      <c r="B884" s="16">
        <v>45051</v>
      </c>
      <c r="C884" s="15">
        <v>18.760000000000002</v>
      </c>
      <c r="D884" s="15"/>
      <c r="E884" s="15"/>
      <c r="F884" s="16"/>
    </row>
    <row r="885" spans="1:6">
      <c r="A885" t="s">
        <v>34</v>
      </c>
      <c r="B885" s="18">
        <v>45054</v>
      </c>
      <c r="C885" s="17">
        <v>18.8</v>
      </c>
      <c r="D885" s="17"/>
      <c r="E885" s="17"/>
      <c r="F885" s="18"/>
    </row>
    <row r="886" spans="1:6">
      <c r="A886" t="s">
        <v>34</v>
      </c>
      <c r="B886" s="16">
        <v>45055</v>
      </c>
      <c r="C886" s="15">
        <v>18.649999999999999</v>
      </c>
      <c r="D886" s="15"/>
      <c r="E886" s="15"/>
      <c r="F886" s="16"/>
    </row>
    <row r="887" spans="1:6">
      <c r="A887" t="s">
        <v>34</v>
      </c>
      <c r="B887" s="18">
        <v>45056</v>
      </c>
      <c r="C887" s="17">
        <v>18.7</v>
      </c>
      <c r="D887" s="17"/>
      <c r="E887" s="17"/>
      <c r="F887" s="18"/>
    </row>
    <row r="888" spans="1:6">
      <c r="A888" t="s">
        <v>34</v>
      </c>
      <c r="B888" s="16">
        <v>45057</v>
      </c>
      <c r="C888" s="15">
        <v>18.78</v>
      </c>
      <c r="D888" s="15"/>
      <c r="E888" s="15"/>
      <c r="F888" s="16"/>
    </row>
    <row r="889" spans="1:6">
      <c r="A889" t="s">
        <v>34</v>
      </c>
      <c r="B889" s="18">
        <v>45058</v>
      </c>
      <c r="C889" s="17">
        <v>18.63</v>
      </c>
      <c r="D889" s="17"/>
      <c r="E889" s="17"/>
      <c r="F889" s="18"/>
    </row>
    <row r="890" spans="1:6">
      <c r="A890" t="s">
        <v>34</v>
      </c>
      <c r="B890" s="16">
        <v>45061</v>
      </c>
      <c r="C890" s="15">
        <v>18.79</v>
      </c>
      <c r="D890" s="15"/>
      <c r="E890" s="15"/>
      <c r="F890" s="16"/>
    </row>
    <row r="891" spans="1:6">
      <c r="A891" t="s">
        <v>34</v>
      </c>
      <c r="B891" s="18">
        <v>45062</v>
      </c>
      <c r="C891" s="17">
        <v>18.899999999999999</v>
      </c>
      <c r="D891" s="17"/>
      <c r="E891" s="17"/>
      <c r="F891" s="18"/>
    </row>
    <row r="892" spans="1:6">
      <c r="A892" t="s">
        <v>34</v>
      </c>
      <c r="B892" s="16">
        <v>45063</v>
      </c>
      <c r="C892" s="15">
        <v>18.829999999999998</v>
      </c>
      <c r="D892" s="15"/>
      <c r="E892" s="15"/>
      <c r="F892" s="16"/>
    </row>
    <row r="893" spans="1:6">
      <c r="A893" t="s">
        <v>34</v>
      </c>
      <c r="B893" s="18">
        <v>45064</v>
      </c>
      <c r="C893" s="17">
        <v>18.59</v>
      </c>
      <c r="D893" s="17"/>
      <c r="E893" s="17"/>
      <c r="F893" s="18"/>
    </row>
    <row r="894" spans="1:6">
      <c r="A894" t="s">
        <v>34</v>
      </c>
      <c r="B894" s="16">
        <v>45065</v>
      </c>
      <c r="C894" s="15">
        <v>18.57</v>
      </c>
      <c r="D894" s="15"/>
      <c r="E894" s="15"/>
      <c r="F894" s="16"/>
    </row>
    <row r="895" spans="1:6">
      <c r="A895" t="s">
        <v>34</v>
      </c>
      <c r="B895" s="18">
        <v>45068</v>
      </c>
      <c r="C895" s="17">
        <v>18.66</v>
      </c>
      <c r="D895" s="17"/>
      <c r="E895" s="17"/>
      <c r="F895" s="18"/>
    </row>
    <row r="896" spans="1:6">
      <c r="A896" t="s">
        <v>34</v>
      </c>
      <c r="B896" s="16">
        <v>45069</v>
      </c>
      <c r="C896" s="15">
        <v>18.72</v>
      </c>
      <c r="D896" s="15"/>
      <c r="E896" s="15"/>
      <c r="F896" s="16"/>
    </row>
    <row r="897" spans="1:6">
      <c r="A897" t="s">
        <v>34</v>
      </c>
      <c r="B897" s="18">
        <v>45070</v>
      </c>
      <c r="C897" s="17">
        <v>18.7</v>
      </c>
      <c r="D897" s="17"/>
      <c r="E897" s="17"/>
      <c r="F897" s="18"/>
    </row>
    <row r="898" spans="1:6">
      <c r="A898" t="s">
        <v>34</v>
      </c>
      <c r="B898" s="16">
        <v>45071</v>
      </c>
      <c r="C898" s="15">
        <v>18.7</v>
      </c>
      <c r="D898" s="15"/>
      <c r="E898" s="15"/>
      <c r="F898" s="16"/>
    </row>
    <row r="899" spans="1:6">
      <c r="A899" t="s">
        <v>34</v>
      </c>
      <c r="B899" s="18">
        <v>45072</v>
      </c>
      <c r="C899" s="17">
        <v>18.809999999999999</v>
      </c>
      <c r="D899" s="17"/>
      <c r="E899" s="17"/>
      <c r="F899" s="18"/>
    </row>
    <row r="900" spans="1:6">
      <c r="A900" t="s">
        <v>34</v>
      </c>
      <c r="B900" s="16">
        <v>45075</v>
      </c>
      <c r="C900" s="15">
        <v>18.87</v>
      </c>
      <c r="D900" s="15"/>
      <c r="E900" s="15"/>
      <c r="F900" s="16"/>
    </row>
    <row r="901" spans="1:6">
      <c r="A901" t="s">
        <v>34</v>
      </c>
      <c r="B901" s="18">
        <v>45076</v>
      </c>
      <c r="C901" s="17">
        <v>18.89</v>
      </c>
      <c r="D901" s="17"/>
      <c r="E901" s="17"/>
      <c r="F901" s="18"/>
    </row>
    <row r="902" spans="1:6">
      <c r="A902" t="s">
        <v>34</v>
      </c>
      <c r="B902" s="16">
        <v>45077</v>
      </c>
      <c r="C902" s="15">
        <v>18.86</v>
      </c>
      <c r="D902" s="15"/>
      <c r="E902" s="15"/>
      <c r="F902" s="16"/>
    </row>
    <row r="903" spans="1:6">
      <c r="A903" t="s">
        <v>34</v>
      </c>
      <c r="B903" s="18">
        <v>45078</v>
      </c>
      <c r="C903" s="17">
        <v>18.82</v>
      </c>
      <c r="D903" s="17"/>
      <c r="E903" s="17"/>
      <c r="F903" s="18"/>
    </row>
    <row r="904" spans="1:6">
      <c r="A904" t="s">
        <v>34</v>
      </c>
      <c r="B904" s="16">
        <v>45079</v>
      </c>
      <c r="C904" s="15">
        <v>18.91</v>
      </c>
      <c r="D904" s="15"/>
      <c r="E904" s="15"/>
      <c r="F904" s="16"/>
    </row>
    <row r="905" spans="1:6">
      <c r="A905" t="s">
        <v>34</v>
      </c>
      <c r="B905" s="18">
        <v>45082</v>
      </c>
      <c r="C905" s="17">
        <v>18.95</v>
      </c>
      <c r="D905" s="17"/>
      <c r="E905" s="17"/>
      <c r="F905" s="18"/>
    </row>
    <row r="906" spans="1:6">
      <c r="A906" t="s">
        <v>34</v>
      </c>
      <c r="B906" s="16">
        <v>45083</v>
      </c>
      <c r="C906" s="15">
        <v>18.989999999999998</v>
      </c>
      <c r="D906" s="15"/>
      <c r="E906" s="15"/>
      <c r="F906" s="16"/>
    </row>
    <row r="907" spans="1:6">
      <c r="A907" t="s">
        <v>34</v>
      </c>
      <c r="B907" s="18">
        <v>45084</v>
      </c>
      <c r="C907" s="17">
        <v>19.18</v>
      </c>
      <c r="D907" s="17"/>
      <c r="E907" s="17"/>
      <c r="F907" s="18"/>
    </row>
    <row r="908" spans="1:6">
      <c r="A908" t="s">
        <v>34</v>
      </c>
      <c r="B908" s="16">
        <v>45085</v>
      </c>
      <c r="C908" s="15">
        <v>19.16</v>
      </c>
      <c r="D908" s="15"/>
      <c r="E908" s="15"/>
      <c r="F908" s="16"/>
    </row>
    <row r="909" spans="1:6">
      <c r="A909" t="s">
        <v>34</v>
      </c>
      <c r="B909" s="18">
        <v>45086</v>
      </c>
      <c r="C909" s="17">
        <v>19.11</v>
      </c>
      <c r="D909" s="17"/>
      <c r="E909" s="17"/>
      <c r="F909" s="18"/>
    </row>
    <row r="910" spans="1:6">
      <c r="A910" t="s">
        <v>34</v>
      </c>
      <c r="B910" s="16">
        <v>45089</v>
      </c>
      <c r="C910" s="15">
        <v>19.21</v>
      </c>
      <c r="D910" s="15"/>
      <c r="E910" s="15"/>
      <c r="F910" s="16"/>
    </row>
    <row r="911" spans="1:6">
      <c r="A911" t="s">
        <v>34</v>
      </c>
      <c r="B911" s="18">
        <v>45090</v>
      </c>
      <c r="C911" s="17">
        <v>19.239999999999998</v>
      </c>
      <c r="D911" s="17"/>
      <c r="E911" s="17"/>
      <c r="F911" s="18"/>
    </row>
    <row r="912" spans="1:6">
      <c r="A912" t="s">
        <v>34</v>
      </c>
      <c r="B912" s="16">
        <v>45091</v>
      </c>
      <c r="C912" s="15">
        <v>19.309999999999999</v>
      </c>
      <c r="D912" s="15"/>
      <c r="E912" s="15"/>
      <c r="F912" s="16"/>
    </row>
    <row r="913" spans="1:6">
      <c r="A913" t="s">
        <v>34</v>
      </c>
      <c r="B913" s="18">
        <v>45092</v>
      </c>
      <c r="C913" s="17">
        <v>19.18</v>
      </c>
      <c r="D913" s="17"/>
      <c r="E913" s="17"/>
      <c r="F913" s="18"/>
    </row>
    <row r="914" spans="1:6">
      <c r="A914" t="s">
        <v>34</v>
      </c>
      <c r="B914" s="16">
        <v>45093</v>
      </c>
      <c r="C914" s="15">
        <v>19.37</v>
      </c>
      <c r="D914" s="15"/>
      <c r="E914" s="15"/>
      <c r="F914" s="16"/>
    </row>
    <row r="915" spans="1:6">
      <c r="A915" t="s">
        <v>34</v>
      </c>
      <c r="B915" s="18">
        <v>45096</v>
      </c>
      <c r="C915" s="17">
        <v>19.41</v>
      </c>
      <c r="D915" s="17"/>
      <c r="E915" s="17"/>
      <c r="F915" s="18"/>
    </row>
    <row r="916" spans="1:6">
      <c r="A916" t="s">
        <v>34</v>
      </c>
      <c r="B916" s="16">
        <v>45097</v>
      </c>
      <c r="C916" s="15">
        <v>19.52</v>
      </c>
      <c r="D916" s="15"/>
      <c r="E916" s="15"/>
      <c r="F916" s="16"/>
    </row>
    <row r="917" spans="1:6">
      <c r="A917" t="s">
        <v>34</v>
      </c>
      <c r="B917" s="18">
        <v>45098</v>
      </c>
      <c r="C917" s="17">
        <v>19.57</v>
      </c>
      <c r="D917" s="17"/>
      <c r="E917" s="17"/>
      <c r="F917" s="18"/>
    </row>
    <row r="918" spans="1:6">
      <c r="A918" t="s">
        <v>34</v>
      </c>
      <c r="B918" s="16">
        <v>45099</v>
      </c>
      <c r="C918" s="15">
        <v>19.34</v>
      </c>
      <c r="D918" s="15"/>
      <c r="E918" s="15"/>
      <c r="F918" s="16"/>
    </row>
    <row r="919" spans="1:6">
      <c r="A919" t="s">
        <v>34</v>
      </c>
      <c r="B919" s="18">
        <v>45100</v>
      </c>
      <c r="C919" s="17">
        <v>19.13</v>
      </c>
      <c r="D919" s="17"/>
      <c r="E919" s="17"/>
      <c r="F919" s="18"/>
    </row>
    <row r="920" spans="1:6">
      <c r="A920" t="s">
        <v>34</v>
      </c>
      <c r="B920" s="16">
        <v>45103</v>
      </c>
      <c r="C920" s="15">
        <v>19.12</v>
      </c>
      <c r="D920" s="15"/>
      <c r="E920" s="15"/>
      <c r="F920" s="16"/>
    </row>
    <row r="921" spans="1:6">
      <c r="A921" t="s">
        <v>34</v>
      </c>
      <c r="B921" s="18">
        <v>45104</v>
      </c>
      <c r="C921" s="17">
        <v>19.2</v>
      </c>
      <c r="D921" s="17"/>
      <c r="E921" s="17"/>
      <c r="F921" s="18"/>
    </row>
    <row r="922" spans="1:6">
      <c r="A922" t="s">
        <v>34</v>
      </c>
      <c r="B922" s="16">
        <v>45105</v>
      </c>
      <c r="C922" s="15">
        <v>19.28</v>
      </c>
      <c r="D922" s="15"/>
      <c r="E922" s="15"/>
      <c r="F922" s="16"/>
    </row>
    <row r="923" spans="1:6">
      <c r="A923" t="s">
        <v>34</v>
      </c>
      <c r="B923" s="18">
        <v>45107</v>
      </c>
      <c r="C923" s="17">
        <v>19.52</v>
      </c>
      <c r="D923" s="17"/>
      <c r="E923" s="17"/>
      <c r="F923" s="18"/>
    </row>
    <row r="924" spans="1:6">
      <c r="A924" t="s">
        <v>34</v>
      </c>
      <c r="B924" s="16">
        <v>45110</v>
      </c>
      <c r="C924" s="15">
        <v>19.84</v>
      </c>
      <c r="D924" s="15"/>
      <c r="E924" s="15"/>
      <c r="F924" s="16"/>
    </row>
    <row r="925" spans="1:6">
      <c r="A925" t="s">
        <v>34</v>
      </c>
      <c r="B925" s="18">
        <v>45111</v>
      </c>
      <c r="C925" s="17">
        <v>19.95</v>
      </c>
      <c r="D925" s="17"/>
      <c r="E925" s="17"/>
      <c r="F925" s="18"/>
    </row>
    <row r="926" spans="1:6">
      <c r="A926" t="s">
        <v>34</v>
      </c>
      <c r="B926" s="16">
        <v>45112</v>
      </c>
      <c r="C926" s="15">
        <v>20.100000000000001</v>
      </c>
      <c r="D926" s="15"/>
      <c r="E926" s="15"/>
      <c r="F926" s="16"/>
    </row>
    <row r="927" spans="1:6">
      <c r="A927" t="s">
        <v>34</v>
      </c>
      <c r="B927" s="18">
        <v>45113</v>
      </c>
      <c r="C927" s="17">
        <v>20.32</v>
      </c>
      <c r="D927" s="17"/>
      <c r="E927" s="17"/>
      <c r="F927" s="18"/>
    </row>
    <row r="928" spans="1:6">
      <c r="A928" t="s">
        <v>34</v>
      </c>
      <c r="B928" s="16">
        <v>45114</v>
      </c>
      <c r="C928" s="15">
        <v>20.27</v>
      </c>
      <c r="D928" s="15"/>
      <c r="E928" s="15"/>
      <c r="F928" s="16"/>
    </row>
    <row r="929" spans="1:6">
      <c r="A929" t="s">
        <v>34</v>
      </c>
      <c r="B929" s="18">
        <v>45117</v>
      </c>
      <c r="C929" s="17">
        <v>20.190000000000001</v>
      </c>
      <c r="D929" s="17"/>
      <c r="E929" s="17"/>
      <c r="F929" s="18"/>
    </row>
    <row r="930" spans="1:6">
      <c r="A930" t="s">
        <v>34</v>
      </c>
      <c r="B930" s="16">
        <v>45118</v>
      </c>
      <c r="C930" s="15">
        <v>20.37</v>
      </c>
      <c r="D930" s="15"/>
      <c r="E930" s="15"/>
      <c r="F930" s="16"/>
    </row>
    <row r="931" spans="1:6">
      <c r="A931" t="s">
        <v>34</v>
      </c>
      <c r="B931" s="18">
        <v>45119</v>
      </c>
      <c r="C931" s="17">
        <v>20.46</v>
      </c>
      <c r="D931" s="17"/>
      <c r="E931" s="17"/>
      <c r="F931" s="18"/>
    </row>
    <row r="932" spans="1:6">
      <c r="A932" t="s">
        <v>34</v>
      </c>
      <c r="B932" s="16">
        <v>45120</v>
      </c>
      <c r="C932" s="15">
        <v>20.11</v>
      </c>
      <c r="D932" s="15"/>
      <c r="E932" s="15"/>
      <c r="F932" s="16"/>
    </row>
    <row r="933" spans="1:6">
      <c r="A933" t="s">
        <v>34</v>
      </c>
      <c r="B933" s="18">
        <v>45121</v>
      </c>
      <c r="C933" s="17">
        <v>20.21</v>
      </c>
      <c r="D933" s="17"/>
      <c r="E933" s="17"/>
      <c r="F933" s="18"/>
    </row>
    <row r="934" spans="1:6">
      <c r="A934" t="s">
        <v>34</v>
      </c>
      <c r="B934" s="16">
        <v>45124</v>
      </c>
      <c r="C934" s="15">
        <v>20.399999999999999</v>
      </c>
      <c r="D934" s="15"/>
      <c r="E934" s="15"/>
      <c r="F934" s="16"/>
    </row>
    <row r="935" spans="1:6">
      <c r="A935" t="s">
        <v>34</v>
      </c>
      <c r="B935" s="18">
        <v>45125</v>
      </c>
      <c r="C935" s="17">
        <v>20.3</v>
      </c>
      <c r="D935" s="17"/>
      <c r="E935" s="17"/>
      <c r="F935" s="18"/>
    </row>
    <row r="936" spans="1:6">
      <c r="A936" t="s">
        <v>34</v>
      </c>
      <c r="B936" s="16">
        <v>45126</v>
      </c>
      <c r="C936" s="15">
        <v>20.53</v>
      </c>
      <c r="D936" s="15"/>
      <c r="E936" s="15"/>
      <c r="F936" s="16"/>
    </row>
    <row r="937" spans="1:6">
      <c r="A937" t="s">
        <v>34</v>
      </c>
      <c r="B937" s="18">
        <v>45127</v>
      </c>
      <c r="C937" s="17">
        <v>20.61</v>
      </c>
      <c r="D937" s="17"/>
      <c r="E937" s="17"/>
      <c r="F937" s="18"/>
    </row>
    <row r="938" spans="1:6">
      <c r="A938" t="s">
        <v>34</v>
      </c>
      <c r="B938" s="16">
        <v>45128</v>
      </c>
      <c r="C938" s="15">
        <v>20.67</v>
      </c>
      <c r="D938" s="15"/>
      <c r="E938" s="15"/>
      <c r="F938" s="16"/>
    </row>
    <row r="939" spans="1:6">
      <c r="A939" t="s">
        <v>34</v>
      </c>
      <c r="B939" s="18">
        <v>45131</v>
      </c>
      <c r="C939" s="17">
        <v>20.82</v>
      </c>
      <c r="D939" s="17"/>
      <c r="E939" s="17"/>
      <c r="F939" s="18"/>
    </row>
    <row r="940" spans="1:6">
      <c r="A940" t="s">
        <v>34</v>
      </c>
      <c r="B940" s="16">
        <v>45132</v>
      </c>
      <c r="C940" s="15">
        <v>20.82</v>
      </c>
      <c r="D940" s="15"/>
      <c r="E940" s="15"/>
      <c r="F940" s="16"/>
    </row>
    <row r="941" spans="1:6">
      <c r="A941" t="s">
        <v>34</v>
      </c>
      <c r="B941" s="18">
        <v>45133</v>
      </c>
      <c r="C941" s="17">
        <v>20.95</v>
      </c>
      <c r="D941" s="17"/>
      <c r="E941" s="17"/>
      <c r="F941" s="18"/>
    </row>
    <row r="942" spans="1:6">
      <c r="A942" t="s">
        <v>34</v>
      </c>
      <c r="B942" s="16">
        <v>45134</v>
      </c>
      <c r="C942" s="15">
        <v>20.95</v>
      </c>
      <c r="D942" s="15"/>
      <c r="E942" s="15"/>
      <c r="F942" s="16"/>
    </row>
    <row r="943" spans="1:6">
      <c r="A943" t="s">
        <v>34</v>
      </c>
      <c r="B943" s="18">
        <v>45135</v>
      </c>
      <c r="C943" s="17">
        <v>21.09</v>
      </c>
      <c r="D943" s="17"/>
      <c r="E943" s="17"/>
      <c r="F943" s="18"/>
    </row>
    <row r="944" spans="1:6">
      <c r="A944" t="s">
        <v>34</v>
      </c>
      <c r="B944" s="16">
        <v>45138</v>
      </c>
      <c r="C944" s="15">
        <v>21.37</v>
      </c>
      <c r="D944" s="15"/>
      <c r="E944" s="15"/>
      <c r="F944" s="16"/>
    </row>
    <row r="945" spans="1:6">
      <c r="A945" t="s">
        <v>34</v>
      </c>
      <c r="B945" s="18">
        <v>45139</v>
      </c>
      <c r="C945" s="17">
        <v>21.38</v>
      </c>
      <c r="D945" s="17"/>
      <c r="E945" s="17"/>
      <c r="F945" s="18"/>
    </row>
    <row r="946" spans="1:6">
      <c r="A946" t="s">
        <v>34</v>
      </c>
      <c r="B946" s="16">
        <v>45140</v>
      </c>
      <c r="C946" s="15">
        <v>20.89</v>
      </c>
      <c r="D946" s="15"/>
      <c r="E946" s="15"/>
      <c r="F946" s="16"/>
    </row>
    <row r="947" spans="1:6">
      <c r="A947" t="s">
        <v>34</v>
      </c>
      <c r="B947" s="18">
        <v>45141</v>
      </c>
      <c r="C947" s="17">
        <v>20.81</v>
      </c>
      <c r="D947" s="17"/>
      <c r="E947" s="17"/>
      <c r="F947" s="18"/>
    </row>
    <row r="948" spans="1:6">
      <c r="A948" t="s">
        <v>34</v>
      </c>
      <c r="B948" s="16">
        <v>45142</v>
      </c>
      <c r="C948" s="15">
        <v>20.8</v>
      </c>
      <c r="D948" s="15"/>
      <c r="E948" s="15"/>
      <c r="F948" s="16"/>
    </row>
    <row r="949" spans="1:6">
      <c r="A949" t="s">
        <v>34</v>
      </c>
      <c r="B949" s="18">
        <v>45145</v>
      </c>
      <c r="C949" s="17">
        <v>20.79</v>
      </c>
      <c r="D949" s="17"/>
      <c r="E949" s="17"/>
      <c r="F949" s="18"/>
    </row>
    <row r="950" spans="1:6">
      <c r="A950" t="s">
        <v>34</v>
      </c>
      <c r="B950" s="16">
        <v>45146</v>
      </c>
      <c r="C950" s="15">
        <v>20.91</v>
      </c>
      <c r="D950" s="15"/>
      <c r="E950" s="15"/>
      <c r="F950" s="16"/>
    </row>
    <row r="951" spans="1:6">
      <c r="A951" t="s">
        <v>34</v>
      </c>
      <c r="B951" s="18">
        <v>45147</v>
      </c>
      <c r="C951" s="17">
        <v>21.07</v>
      </c>
      <c r="D951" s="17"/>
      <c r="E951" s="17"/>
      <c r="F951" s="18"/>
    </row>
    <row r="952" spans="1:6">
      <c r="A952" t="s">
        <v>34</v>
      </c>
      <c r="B952" s="16">
        <v>45148</v>
      </c>
      <c r="C952" s="15">
        <v>20.97</v>
      </c>
      <c r="D952" s="15"/>
      <c r="E952" s="15"/>
      <c r="F952" s="16"/>
    </row>
    <row r="953" spans="1:6">
      <c r="A953" t="s">
        <v>34</v>
      </c>
      <c r="B953" s="18">
        <v>45149</v>
      </c>
      <c r="C953" s="17">
        <v>20.97</v>
      </c>
      <c r="D953" s="17"/>
      <c r="E953" s="17"/>
      <c r="F953" s="18"/>
    </row>
    <row r="954" spans="1:6">
      <c r="A954" t="s">
        <v>34</v>
      </c>
      <c r="B954" s="16">
        <v>45152</v>
      </c>
      <c r="C954" s="15">
        <v>20.9</v>
      </c>
      <c r="D954" s="15"/>
      <c r="E954" s="15"/>
      <c r="F954" s="16"/>
    </row>
    <row r="955" spans="1:6">
      <c r="A955" t="s">
        <v>34</v>
      </c>
      <c r="B955" s="18">
        <v>45154</v>
      </c>
      <c r="C955" s="17">
        <v>20.94</v>
      </c>
      <c r="D955" s="17"/>
      <c r="E955" s="17"/>
      <c r="F955" s="18"/>
    </row>
    <row r="956" spans="1:6">
      <c r="A956" t="s">
        <v>34</v>
      </c>
      <c r="B956" s="16">
        <v>45155</v>
      </c>
      <c r="C956" s="15">
        <v>20.94</v>
      </c>
      <c r="D956" s="15"/>
      <c r="E956" s="15"/>
      <c r="F956" s="16"/>
    </row>
    <row r="957" spans="1:6">
      <c r="A957" t="s">
        <v>34</v>
      </c>
      <c r="B957" s="18">
        <v>45156</v>
      </c>
      <c r="C957" s="17">
        <v>20.84</v>
      </c>
      <c r="D957" s="17"/>
      <c r="E957" s="17"/>
      <c r="F957" s="18"/>
    </row>
    <row r="958" spans="1:6">
      <c r="A958" t="s">
        <v>34</v>
      </c>
      <c r="B958" s="16">
        <v>45159</v>
      </c>
      <c r="C958" s="15">
        <v>21.07</v>
      </c>
      <c r="D958" s="15"/>
      <c r="E958" s="15"/>
      <c r="F958" s="16"/>
    </row>
    <row r="959" spans="1:6">
      <c r="A959" t="s">
        <v>34</v>
      </c>
      <c r="B959" s="18">
        <v>45160</v>
      </c>
      <c r="C959" s="17">
        <v>21.19</v>
      </c>
      <c r="D959" s="17"/>
      <c r="E959" s="17"/>
      <c r="F959" s="18"/>
    </row>
    <row r="960" spans="1:6">
      <c r="A960" t="s">
        <v>34</v>
      </c>
      <c r="B960" s="16">
        <v>45161</v>
      </c>
      <c r="C960" s="15">
        <v>21.38</v>
      </c>
      <c r="D960" s="15"/>
      <c r="E960" s="15"/>
      <c r="F960" s="16"/>
    </row>
    <row r="961" spans="1:6">
      <c r="A961" t="s">
        <v>34</v>
      </c>
      <c r="B961" s="18">
        <v>45162</v>
      </c>
      <c r="C961" s="17">
        <v>21.28</v>
      </c>
      <c r="D961" s="17"/>
      <c r="E961" s="17"/>
      <c r="F961" s="18"/>
    </row>
    <row r="962" spans="1:6">
      <c r="A962" t="s">
        <v>34</v>
      </c>
      <c r="B962" s="16">
        <v>45163</v>
      </c>
      <c r="C962" s="15">
        <v>21.05</v>
      </c>
      <c r="D962" s="15"/>
      <c r="E962" s="15"/>
      <c r="F962" s="16"/>
    </row>
    <row r="963" spans="1:6">
      <c r="A963" t="s">
        <v>34</v>
      </c>
      <c r="B963" s="18">
        <v>45166</v>
      </c>
      <c r="C963" s="17">
        <v>21.29</v>
      </c>
      <c r="D963" s="17"/>
      <c r="E963" s="17"/>
      <c r="F963" s="18"/>
    </row>
    <row r="964" spans="1:6">
      <c r="A964" t="s">
        <v>34</v>
      </c>
      <c r="B964" s="16">
        <v>45167</v>
      </c>
      <c r="C964" s="15">
        <v>21.38</v>
      </c>
      <c r="D964" s="15"/>
      <c r="E964" s="15"/>
      <c r="F964" s="16"/>
    </row>
    <row r="965" spans="1:6">
      <c r="A965" t="s">
        <v>34</v>
      </c>
      <c r="B965" s="18">
        <v>45168</v>
      </c>
      <c r="C965" s="17">
        <v>21.42</v>
      </c>
      <c r="D965" s="17"/>
      <c r="E965" s="17"/>
      <c r="F965" s="18"/>
    </row>
    <row r="966" spans="1:6">
      <c r="A966" t="s">
        <v>34</v>
      </c>
      <c r="B966" s="16">
        <v>45169</v>
      </c>
      <c r="C966" s="15">
        <v>21.32</v>
      </c>
      <c r="D966" s="15"/>
      <c r="E966" s="15"/>
      <c r="F966" s="16"/>
    </row>
    <row r="967" spans="1:6">
      <c r="A967" t="s">
        <v>34</v>
      </c>
      <c r="B967" s="18">
        <v>45170</v>
      </c>
      <c r="C967" s="17">
        <v>21.98</v>
      </c>
      <c r="D967" s="17"/>
      <c r="E967" s="17"/>
      <c r="F967" s="18"/>
    </row>
    <row r="968" spans="1:6">
      <c r="A968" t="s">
        <v>34</v>
      </c>
      <c r="B968" s="16">
        <v>45173</v>
      </c>
      <c r="C968" s="15">
        <v>22.45</v>
      </c>
      <c r="D968" s="15"/>
      <c r="E968" s="15"/>
      <c r="F968" s="16"/>
    </row>
    <row r="969" spans="1:6">
      <c r="A969" t="s">
        <v>34</v>
      </c>
      <c r="B969" s="18">
        <v>45174</v>
      </c>
      <c r="C969" s="17">
        <v>22.55</v>
      </c>
      <c r="D969" s="17"/>
      <c r="E969" s="17"/>
      <c r="F969" s="18"/>
    </row>
    <row r="970" spans="1:6">
      <c r="A970" t="s">
        <v>34</v>
      </c>
      <c r="B970" s="16">
        <v>45175</v>
      </c>
      <c r="C970" s="15">
        <v>22.44</v>
      </c>
      <c r="D970" s="15"/>
      <c r="E970" s="15"/>
      <c r="F970" s="16"/>
    </row>
    <row r="971" spans="1:6">
      <c r="A971" t="s">
        <v>34</v>
      </c>
      <c r="B971" s="18">
        <v>45176</v>
      </c>
      <c r="C971" s="17">
        <v>22.79</v>
      </c>
      <c r="D971" s="17"/>
      <c r="E971" s="17"/>
      <c r="F971" s="18"/>
    </row>
    <row r="972" spans="1:6">
      <c r="A972" t="s">
        <v>34</v>
      </c>
      <c r="B972" s="16">
        <v>45177</v>
      </c>
      <c r="C972" s="15">
        <v>23.16</v>
      </c>
      <c r="D972" s="15"/>
      <c r="E972" s="15"/>
      <c r="F972" s="16"/>
    </row>
    <row r="973" spans="1:6">
      <c r="A973" t="s">
        <v>34</v>
      </c>
      <c r="B973" s="18">
        <v>45180</v>
      </c>
      <c r="C973" s="17">
        <v>23.41</v>
      </c>
      <c r="D973" s="17"/>
      <c r="E973" s="17"/>
      <c r="F973" s="18"/>
    </row>
    <row r="974" spans="1:6">
      <c r="A974" t="s">
        <v>34</v>
      </c>
      <c r="B974" s="16">
        <v>45181</v>
      </c>
      <c r="C974" s="15">
        <v>22.48</v>
      </c>
      <c r="D974" s="15"/>
      <c r="E974" s="15"/>
      <c r="F974" s="16"/>
    </row>
    <row r="975" spans="1:6">
      <c r="A975" t="s">
        <v>34</v>
      </c>
      <c r="B975" s="18">
        <v>45182</v>
      </c>
      <c r="C975" s="17">
        <v>23</v>
      </c>
      <c r="D975" s="17"/>
      <c r="E975" s="17"/>
      <c r="F975" s="18"/>
    </row>
    <row r="976" spans="1:6">
      <c r="A976" t="s">
        <v>34</v>
      </c>
      <c r="B976" s="16">
        <v>45183</v>
      </c>
      <c r="C976" s="15">
        <v>23.27</v>
      </c>
      <c r="D976" s="15"/>
      <c r="E976" s="15"/>
      <c r="F976" s="16"/>
    </row>
    <row r="977" spans="1:6">
      <c r="A977" t="s">
        <v>34</v>
      </c>
      <c r="B977" s="18">
        <v>45184</v>
      </c>
      <c r="C977" s="17">
        <v>23.22</v>
      </c>
      <c r="D977" s="17"/>
      <c r="E977" s="17"/>
      <c r="F977" s="18"/>
    </row>
    <row r="978" spans="1:6">
      <c r="A978" t="s">
        <v>34</v>
      </c>
      <c r="B978" s="16">
        <v>45187</v>
      </c>
      <c r="C978" s="15">
        <v>23.47</v>
      </c>
      <c r="D978" s="15"/>
      <c r="E978" s="15"/>
      <c r="F978" s="16"/>
    </row>
    <row r="979" spans="1:6">
      <c r="A979" t="s">
        <v>34</v>
      </c>
      <c r="B979" s="18">
        <v>45189</v>
      </c>
      <c r="C979" s="17">
        <v>23.39</v>
      </c>
      <c r="D979" s="17"/>
      <c r="E979" s="17"/>
      <c r="F979" s="18"/>
    </row>
    <row r="980" spans="1:6">
      <c r="A980" t="s">
        <v>34</v>
      </c>
      <c r="B980" s="16">
        <v>45190</v>
      </c>
      <c r="C980" s="15">
        <v>23.09</v>
      </c>
      <c r="D980" s="15"/>
      <c r="E980" s="15"/>
      <c r="F980" s="16"/>
    </row>
    <row r="981" spans="1:6">
      <c r="A981" t="s">
        <v>34</v>
      </c>
      <c r="B981" s="18">
        <v>45191</v>
      </c>
      <c r="C981" s="17">
        <v>23.24</v>
      </c>
      <c r="D981" s="17"/>
      <c r="E981" s="17"/>
      <c r="F981" s="18"/>
    </row>
    <row r="982" spans="1:6">
      <c r="A982" t="s">
        <v>34</v>
      </c>
      <c r="B982" s="16">
        <v>45194</v>
      </c>
      <c r="C982" s="15">
        <v>23.32</v>
      </c>
      <c r="D982" s="15"/>
      <c r="E982" s="15"/>
      <c r="F982" s="16"/>
    </row>
    <row r="983" spans="1:6">
      <c r="A983" t="s">
        <v>34</v>
      </c>
      <c r="B983" s="18">
        <v>45195</v>
      </c>
      <c r="C983" s="17">
        <v>23.31</v>
      </c>
      <c r="D983" s="17"/>
      <c r="E983" s="17"/>
      <c r="F983" s="18"/>
    </row>
    <row r="984" spans="1:6">
      <c r="A984" t="s">
        <v>34</v>
      </c>
      <c r="B984" s="16">
        <v>45196</v>
      </c>
      <c r="C984" s="15">
        <v>23.38</v>
      </c>
      <c r="D984" s="15"/>
      <c r="E984" s="15"/>
      <c r="F984" s="16"/>
    </row>
    <row r="985" spans="1:6">
      <c r="A985" t="s">
        <v>34</v>
      </c>
      <c r="B985" s="18">
        <v>45198</v>
      </c>
      <c r="C985" s="17">
        <v>23.61</v>
      </c>
      <c r="D985" s="17"/>
      <c r="E985" s="17"/>
      <c r="F985" s="18"/>
    </row>
    <row r="986" spans="1:6">
      <c r="A986" t="s">
        <v>34</v>
      </c>
      <c r="B986" s="16">
        <v>45202</v>
      </c>
      <c r="C986" s="15">
        <v>23.68</v>
      </c>
      <c r="D986" s="15"/>
      <c r="E986" s="15"/>
      <c r="F986" s="16"/>
    </row>
    <row r="987" spans="1:6">
      <c r="A987" t="s">
        <v>34</v>
      </c>
      <c r="B987" s="18">
        <v>45203</v>
      </c>
      <c r="C987" s="17">
        <v>23.23</v>
      </c>
      <c r="D987" s="17"/>
      <c r="E987" s="17"/>
      <c r="F987" s="18"/>
    </row>
    <row r="988" spans="1:6">
      <c r="A988" t="s">
        <v>34</v>
      </c>
      <c r="B988" s="16">
        <v>45204</v>
      </c>
      <c r="C988" s="15">
        <v>23.24</v>
      </c>
      <c r="D988" s="15"/>
      <c r="E988" s="15"/>
      <c r="F988" s="16"/>
    </row>
    <row r="989" spans="1:6">
      <c r="A989" t="s">
        <v>34</v>
      </c>
      <c r="B989" s="18">
        <v>45205</v>
      </c>
      <c r="C989" s="17">
        <v>23.31</v>
      </c>
      <c r="D989" s="17"/>
      <c r="E989" s="17"/>
      <c r="F989" s="18"/>
    </row>
    <row r="990" spans="1:6">
      <c r="A990" t="s">
        <v>34</v>
      </c>
      <c r="B990" s="16">
        <v>45208</v>
      </c>
      <c r="C990" s="15">
        <v>22.9</v>
      </c>
      <c r="D990" s="15"/>
      <c r="E990" s="15"/>
      <c r="F990" s="16"/>
    </row>
    <row r="991" spans="1:6">
      <c r="A991" t="s">
        <v>34</v>
      </c>
      <c r="B991" s="18">
        <v>45209</v>
      </c>
      <c r="C991" s="17">
        <v>23.36</v>
      </c>
      <c r="D991" s="17"/>
      <c r="E991" s="17"/>
      <c r="F991" s="18"/>
    </row>
    <row r="992" spans="1:6">
      <c r="A992" t="s">
        <v>34</v>
      </c>
      <c r="B992" s="16">
        <v>45210</v>
      </c>
      <c r="C992" s="15">
        <v>23.36</v>
      </c>
      <c r="D992" s="15"/>
      <c r="E992" s="15"/>
      <c r="F992" s="16"/>
    </row>
    <row r="993" spans="1:6">
      <c r="A993" t="s">
        <v>34</v>
      </c>
      <c r="B993" s="18">
        <v>45211</v>
      </c>
      <c r="C993" s="17">
        <v>23.58</v>
      </c>
      <c r="D993" s="17"/>
      <c r="E993" s="17"/>
      <c r="F993" s="18"/>
    </row>
    <row r="994" spans="1:6">
      <c r="A994" t="s">
        <v>34</v>
      </c>
      <c r="B994" s="16">
        <v>45212</v>
      </c>
      <c r="C994" s="15">
        <v>23.51</v>
      </c>
      <c r="D994" s="15"/>
      <c r="E994" s="15"/>
      <c r="F994" s="16"/>
    </row>
    <row r="995" spans="1:6">
      <c r="A995" t="s">
        <v>34</v>
      </c>
      <c r="B995" s="18">
        <v>45215</v>
      </c>
      <c r="C995" s="17">
        <v>23.69</v>
      </c>
      <c r="D995" s="17"/>
      <c r="E995" s="17"/>
      <c r="F995" s="18"/>
    </row>
    <row r="996" spans="1:6">
      <c r="A996" t="s">
        <v>34</v>
      </c>
      <c r="B996" s="16">
        <v>45216</v>
      </c>
      <c r="C996" s="15">
        <v>23.87</v>
      </c>
      <c r="D996" s="15"/>
      <c r="E996" s="15"/>
      <c r="F996" s="16"/>
    </row>
    <row r="997" spans="1:6">
      <c r="A997" t="s">
        <v>34</v>
      </c>
      <c r="B997" s="18">
        <v>45217</v>
      </c>
      <c r="C997" s="17">
        <v>23.59</v>
      </c>
      <c r="D997" s="17"/>
      <c r="E997" s="17"/>
      <c r="F997" s="18"/>
    </row>
    <row r="998" spans="1:6">
      <c r="A998" t="s">
        <v>34</v>
      </c>
      <c r="B998" s="16">
        <v>45218</v>
      </c>
      <c r="C998" s="15">
        <v>23.5</v>
      </c>
      <c r="D998" s="15"/>
      <c r="E998" s="15"/>
      <c r="F998" s="16"/>
    </row>
    <row r="999" spans="1:6">
      <c r="A999" t="s">
        <v>34</v>
      </c>
      <c r="B999" s="18">
        <v>45219</v>
      </c>
      <c r="C999" s="17">
        <v>23.05</v>
      </c>
      <c r="D999" s="17"/>
      <c r="E999" s="17"/>
      <c r="F999" s="18"/>
    </row>
    <row r="1000" spans="1:6">
      <c r="A1000" t="s">
        <v>34</v>
      </c>
      <c r="B1000" s="16">
        <v>45222</v>
      </c>
      <c r="C1000" s="15">
        <v>22.27</v>
      </c>
      <c r="D1000" s="15"/>
      <c r="E1000" s="15"/>
      <c r="F1000" s="16"/>
    </row>
    <row r="1001" spans="1:6">
      <c r="A1001" t="s">
        <v>34</v>
      </c>
      <c r="B1001" s="18">
        <v>45224</v>
      </c>
      <c r="C1001" s="17">
        <v>22.16</v>
      </c>
      <c r="D1001" s="17"/>
      <c r="E1001" s="17"/>
      <c r="F1001" s="18"/>
    </row>
    <row r="1002" spans="1:6">
      <c r="A1002" t="s">
        <v>34</v>
      </c>
      <c r="B1002" s="16">
        <v>45225</v>
      </c>
      <c r="C1002" s="15">
        <v>22.02</v>
      </c>
      <c r="D1002" s="15"/>
      <c r="E1002" s="15"/>
      <c r="F1002" s="16"/>
    </row>
    <row r="1003" spans="1:6">
      <c r="A1003" t="s">
        <v>34</v>
      </c>
      <c r="B1003" s="18">
        <v>45226</v>
      </c>
      <c r="C1003" s="17">
        <v>22.51</v>
      </c>
      <c r="D1003" s="17"/>
      <c r="E1003" s="17"/>
      <c r="F1003" s="18"/>
    </row>
    <row r="1004" spans="1:6">
      <c r="A1004" t="s">
        <v>34</v>
      </c>
      <c r="B1004" s="16">
        <v>45229</v>
      </c>
      <c r="C1004" s="15">
        <v>22.57</v>
      </c>
      <c r="D1004" s="15"/>
      <c r="E1004" s="15"/>
      <c r="F1004" s="16"/>
    </row>
    <row r="1005" spans="1:6">
      <c r="A1005" t="s">
        <v>34</v>
      </c>
      <c r="B1005" s="18">
        <v>45230</v>
      </c>
      <c r="C1005" s="17">
        <v>22.59</v>
      </c>
      <c r="D1005" s="17"/>
      <c r="E1005" s="17"/>
      <c r="F1005" s="18"/>
    </row>
    <row r="1006" spans="1:6">
      <c r="A1006" t="s">
        <v>34</v>
      </c>
      <c r="B1006" s="16">
        <v>45231</v>
      </c>
      <c r="C1006" s="15">
        <v>22.46</v>
      </c>
      <c r="D1006" s="15"/>
      <c r="E1006" s="15"/>
      <c r="F1006" s="16"/>
    </row>
    <row r="1007" spans="1:6">
      <c r="A1007" t="s">
        <v>34</v>
      </c>
      <c r="B1007" s="18">
        <v>45232</v>
      </c>
      <c r="C1007" s="17">
        <v>22.79</v>
      </c>
      <c r="D1007" s="17"/>
      <c r="E1007" s="17"/>
      <c r="F1007" s="18"/>
    </row>
    <row r="1008" spans="1:6">
      <c r="A1008" t="s">
        <v>34</v>
      </c>
      <c r="B1008" s="16">
        <v>45233</v>
      </c>
      <c r="C1008" s="15">
        <v>22.97</v>
      </c>
      <c r="D1008" s="15"/>
      <c r="E1008" s="15"/>
      <c r="F1008" s="16"/>
    </row>
    <row r="1009" spans="1:6">
      <c r="A1009" t="s">
        <v>34</v>
      </c>
      <c r="B1009" s="18">
        <v>45236</v>
      </c>
      <c r="C1009" s="17">
        <v>23.11</v>
      </c>
      <c r="D1009" s="17"/>
      <c r="E1009" s="17"/>
      <c r="F1009" s="18"/>
    </row>
    <row r="1010" spans="1:6">
      <c r="A1010" t="s">
        <v>34</v>
      </c>
      <c r="B1010" s="16">
        <v>45237</v>
      </c>
      <c r="C1010" s="15">
        <v>23.26</v>
      </c>
      <c r="D1010" s="15"/>
      <c r="E1010" s="15"/>
      <c r="F1010" s="16"/>
    </row>
    <row r="1011" spans="1:6">
      <c r="A1011" t="s">
        <v>34</v>
      </c>
      <c r="B1011" s="18">
        <v>45238</v>
      </c>
      <c r="C1011" s="17">
        <v>23.33</v>
      </c>
      <c r="D1011" s="17"/>
      <c r="E1011" s="17"/>
      <c r="F1011" s="18"/>
    </row>
    <row r="1012" spans="1:6">
      <c r="A1012" t="s">
        <v>34</v>
      </c>
      <c r="B1012" s="16">
        <v>45239</v>
      </c>
      <c r="C1012" s="15">
        <v>23.31</v>
      </c>
      <c r="D1012" s="15"/>
      <c r="E1012" s="15"/>
      <c r="F1012" s="16"/>
    </row>
    <row r="1013" spans="1:6">
      <c r="A1013" t="s">
        <v>34</v>
      </c>
      <c r="B1013" s="18">
        <v>45240</v>
      </c>
      <c r="C1013" s="17">
        <v>23.47</v>
      </c>
      <c r="D1013" s="17"/>
      <c r="E1013" s="17"/>
      <c r="F1013" s="18"/>
    </row>
    <row r="1014" spans="1:6">
      <c r="A1014" t="s">
        <v>34</v>
      </c>
      <c r="B1014" s="16">
        <v>45243</v>
      </c>
      <c r="C1014" s="15">
        <v>24</v>
      </c>
      <c r="D1014" s="15"/>
      <c r="E1014" s="15"/>
      <c r="F1014" s="16"/>
    </row>
    <row r="1015" spans="1:6">
      <c r="A1015" t="s">
        <v>34</v>
      </c>
      <c r="B1015" s="18">
        <v>45245</v>
      </c>
      <c r="C1015" s="17">
        <v>24.15</v>
      </c>
      <c r="D1015" s="17"/>
      <c r="E1015" s="17"/>
      <c r="F1015" s="18"/>
    </row>
    <row r="1016" spans="1:6">
      <c r="A1016" t="s">
        <v>34</v>
      </c>
      <c r="B1016" s="16">
        <v>45246</v>
      </c>
      <c r="C1016" s="15">
        <v>24.16</v>
      </c>
      <c r="D1016" s="15"/>
      <c r="E1016" s="15"/>
      <c r="F1016" s="16"/>
    </row>
    <row r="1017" spans="1:6">
      <c r="A1017" t="s">
        <v>34</v>
      </c>
      <c r="B1017" s="18">
        <v>45247</v>
      </c>
      <c r="C1017" s="17">
        <v>24.08</v>
      </c>
      <c r="D1017" s="17"/>
      <c r="E1017" s="17"/>
      <c r="F1017" s="18"/>
    </row>
    <row r="1018" spans="1:6">
      <c r="A1018" t="s">
        <v>34</v>
      </c>
      <c r="B1018" s="16">
        <v>45250</v>
      </c>
      <c r="C1018" s="15">
        <v>24.13</v>
      </c>
      <c r="D1018" s="15"/>
      <c r="E1018" s="15"/>
      <c r="F1018" s="16"/>
    </row>
    <row r="1019" spans="1:6">
      <c r="A1019" t="s">
        <v>34</v>
      </c>
      <c r="B1019" s="18">
        <v>45251</v>
      </c>
      <c r="C1019" s="17">
        <v>24.13</v>
      </c>
      <c r="D1019" s="17"/>
      <c r="E1019" s="17"/>
      <c r="F1019" s="18"/>
    </row>
    <row r="1020" spans="1:6">
      <c r="A1020" t="s">
        <v>34</v>
      </c>
      <c r="B1020" s="16">
        <v>45252</v>
      </c>
      <c r="C1020" s="15">
        <v>24.05</v>
      </c>
      <c r="D1020" s="15"/>
      <c r="E1020" s="15"/>
      <c r="F1020" s="16"/>
    </row>
    <row r="1021" spans="1:6">
      <c r="A1021" t="s">
        <v>34</v>
      </c>
      <c r="B1021" s="18">
        <v>45253</v>
      </c>
      <c r="C1021" s="17">
        <v>24.1</v>
      </c>
      <c r="D1021" s="17"/>
      <c r="E1021" s="17"/>
      <c r="F1021" s="18"/>
    </row>
    <row r="1022" spans="1:6">
      <c r="A1022" t="s">
        <v>34</v>
      </c>
      <c r="B1022" s="16">
        <v>45254</v>
      </c>
      <c r="C1022" s="15">
        <v>24.16</v>
      </c>
      <c r="D1022" s="15"/>
      <c r="E1022" s="15"/>
      <c r="F1022" s="16"/>
    </row>
    <row r="1023" spans="1:6">
      <c r="A1023" t="s">
        <v>34</v>
      </c>
      <c r="B1023" s="18">
        <v>45258</v>
      </c>
      <c r="C1023" s="17">
        <v>24.51</v>
      </c>
      <c r="D1023" s="17"/>
      <c r="E1023" s="17"/>
      <c r="F1023" s="18"/>
    </row>
    <row r="1024" spans="1:6">
      <c r="A1024" t="s">
        <v>34</v>
      </c>
      <c r="B1024" s="16">
        <v>45259</v>
      </c>
      <c r="C1024" s="15">
        <v>25.12</v>
      </c>
      <c r="D1024" s="15"/>
      <c r="E1024" s="15"/>
      <c r="F1024" s="16"/>
    </row>
    <row r="1025" spans="1:6">
      <c r="A1025" t="s">
        <v>34</v>
      </c>
      <c r="B1025" s="18">
        <v>45260</v>
      </c>
      <c r="C1025" s="17">
        <v>25.36</v>
      </c>
      <c r="D1025" s="17"/>
      <c r="E1025" s="17"/>
      <c r="F1025" s="18"/>
    </row>
    <row r="1026" spans="1:6">
      <c r="A1026" t="s">
        <v>34</v>
      </c>
      <c r="B1026" s="16">
        <v>45261</v>
      </c>
      <c r="C1026" s="15">
        <v>25.69</v>
      </c>
      <c r="D1026" s="15"/>
      <c r="E1026" s="15"/>
      <c r="F1026" s="16"/>
    </row>
    <row r="1027" spans="1:6">
      <c r="A1027" t="s">
        <v>34</v>
      </c>
      <c r="B1027" s="18">
        <v>45264</v>
      </c>
      <c r="C1027" s="17">
        <v>26.37</v>
      </c>
      <c r="D1027" s="17"/>
      <c r="E1027" s="17"/>
      <c r="F1027" s="18"/>
    </row>
    <row r="1028" spans="1:6">
      <c r="A1028" t="s">
        <v>34</v>
      </c>
      <c r="B1028" s="16">
        <v>45265</v>
      </c>
      <c r="C1028" s="15">
        <v>26.57</v>
      </c>
      <c r="D1028" s="15"/>
      <c r="E1028" s="15"/>
      <c r="F1028" s="16"/>
    </row>
    <row r="1029" spans="1:6">
      <c r="A1029" t="s">
        <v>34</v>
      </c>
      <c r="B1029" s="18">
        <v>45266</v>
      </c>
      <c r="C1029" s="17">
        <v>26.8</v>
      </c>
      <c r="D1029" s="17"/>
      <c r="E1029" s="17"/>
      <c r="F1029" s="18"/>
    </row>
    <row r="1030" spans="1:6">
      <c r="A1030" t="s">
        <v>34</v>
      </c>
      <c r="B1030" s="16">
        <v>45267</v>
      </c>
      <c r="C1030" s="15">
        <v>26.97</v>
      </c>
      <c r="D1030" s="15"/>
      <c r="E1030" s="15"/>
      <c r="F1030" s="16"/>
    </row>
    <row r="1031" spans="1:6">
      <c r="A1031" t="s">
        <v>34</v>
      </c>
      <c r="B1031" s="18">
        <v>45268</v>
      </c>
      <c r="C1031" s="17">
        <v>27.03</v>
      </c>
      <c r="D1031" s="17"/>
      <c r="E1031" s="17"/>
      <c r="F1031" s="18"/>
    </row>
    <row r="1032" spans="1:6">
      <c r="A1032" t="s">
        <v>34</v>
      </c>
      <c r="B1032" s="16">
        <v>45271</v>
      </c>
      <c r="C1032" s="15">
        <v>27.57</v>
      </c>
      <c r="D1032" s="15"/>
      <c r="E1032" s="15"/>
      <c r="F1032" s="16"/>
    </row>
    <row r="1033" spans="1:6">
      <c r="A1033" t="s">
        <v>34</v>
      </c>
      <c r="B1033" s="18">
        <v>45272</v>
      </c>
      <c r="C1033" s="17">
        <v>27.67</v>
      </c>
      <c r="D1033" s="17"/>
      <c r="E1033" s="17"/>
      <c r="F1033" s="18"/>
    </row>
    <row r="1034" spans="1:6">
      <c r="A1034" t="s">
        <v>34</v>
      </c>
      <c r="B1034" s="16">
        <v>45273</v>
      </c>
      <c r="C1034" s="15">
        <v>28.15</v>
      </c>
      <c r="D1034" s="15"/>
      <c r="E1034" s="15"/>
      <c r="F1034" s="16"/>
    </row>
    <row r="1035" spans="1:6">
      <c r="A1035" t="s">
        <v>34</v>
      </c>
      <c r="B1035" s="18">
        <v>45274</v>
      </c>
      <c r="C1035" s="17">
        <v>28.47</v>
      </c>
      <c r="D1035" s="17"/>
      <c r="E1035" s="17"/>
      <c r="F1035" s="18"/>
    </row>
    <row r="1036" spans="1:6">
      <c r="A1036" t="s">
        <v>34</v>
      </c>
      <c r="B1036" s="16">
        <v>45275</v>
      </c>
      <c r="C1036" s="15">
        <v>28.67</v>
      </c>
      <c r="D1036" s="15"/>
      <c r="E1036" s="15"/>
      <c r="F1036" s="16"/>
    </row>
    <row r="1037" spans="1:6">
      <c r="A1037" t="s">
        <v>34</v>
      </c>
      <c r="B1037" s="18">
        <v>45278</v>
      </c>
      <c r="C1037" s="17">
        <v>28.74</v>
      </c>
      <c r="D1037" s="17"/>
      <c r="E1037" s="17"/>
      <c r="F1037" s="18"/>
    </row>
    <row r="1038" spans="1:6">
      <c r="A1038" t="s">
        <v>34</v>
      </c>
      <c r="B1038" s="16">
        <v>45279</v>
      </c>
      <c r="C1038" s="15">
        <v>28.99</v>
      </c>
      <c r="D1038" s="15"/>
      <c r="E1038" s="15"/>
      <c r="F1038" s="16"/>
    </row>
    <row r="1039" spans="1:6">
      <c r="A1039" t="s">
        <v>34</v>
      </c>
      <c r="B1039" s="18">
        <v>45280</v>
      </c>
      <c r="C1039" s="17">
        <v>27.81</v>
      </c>
      <c r="D1039" s="17"/>
      <c r="E1039" s="17"/>
      <c r="F1039" s="18"/>
    </row>
    <row r="1040" spans="1:6">
      <c r="A1040" t="s">
        <v>34</v>
      </c>
      <c r="B1040" s="16">
        <v>45281</v>
      </c>
      <c r="C1040" s="15">
        <v>28.45</v>
      </c>
      <c r="D1040" s="15"/>
      <c r="E1040" s="15"/>
      <c r="F1040" s="16"/>
    </row>
    <row r="1041" spans="1:6">
      <c r="A1041" t="s">
        <v>34</v>
      </c>
      <c r="B1041" s="18">
        <v>45282</v>
      </c>
      <c r="C1041" s="17">
        <v>28.71</v>
      </c>
      <c r="D1041" s="17"/>
      <c r="E1041" s="17"/>
      <c r="F1041" s="18"/>
    </row>
    <row r="1042" spans="1:6">
      <c r="A1042" t="s">
        <v>34</v>
      </c>
      <c r="B1042" s="16">
        <v>45286</v>
      </c>
      <c r="C1042" s="15">
        <v>28.92</v>
      </c>
      <c r="D1042" s="15"/>
      <c r="E1042" s="15"/>
      <c r="F1042" s="16"/>
    </row>
    <row r="1043" spans="1:6">
      <c r="A1043" t="s">
        <v>34</v>
      </c>
      <c r="B1043" s="18">
        <v>45287</v>
      </c>
      <c r="C1043" s="17">
        <v>29.02</v>
      </c>
      <c r="D1043" s="17"/>
      <c r="E1043" s="17"/>
      <c r="F1043" s="18"/>
    </row>
    <row r="1044" spans="1:6">
      <c r="A1044" t="s">
        <v>34</v>
      </c>
      <c r="B1044" s="16">
        <v>45288</v>
      </c>
      <c r="C1044" s="15">
        <v>29.49</v>
      </c>
      <c r="D1044" s="15"/>
      <c r="E1044" s="15"/>
      <c r="F1044" s="16"/>
    </row>
    <row r="1045" spans="1:6">
      <c r="A1045" t="s">
        <v>34</v>
      </c>
      <c r="B1045" s="18">
        <v>45289</v>
      </c>
      <c r="C1045" s="17">
        <v>29.49</v>
      </c>
      <c r="D1045" s="17"/>
      <c r="E1045" s="17"/>
      <c r="F1045" s="18"/>
    </row>
    <row r="1046" spans="1:6">
      <c r="A1046" t="s">
        <v>34</v>
      </c>
      <c r="B1046" s="16">
        <v>45292</v>
      </c>
      <c r="C1046" s="15">
        <v>29.78</v>
      </c>
      <c r="D1046" s="15"/>
      <c r="E1046" s="15"/>
      <c r="F1046" s="16"/>
    </row>
    <row r="1047" spans="1:6">
      <c r="A1047" t="s">
        <v>34</v>
      </c>
      <c r="B1047" s="18">
        <v>45293</v>
      </c>
      <c r="C1047" s="17">
        <v>29.77</v>
      </c>
      <c r="D1047" s="17"/>
      <c r="E1047" s="17"/>
      <c r="F1047" s="18"/>
    </row>
    <row r="1048" spans="1:6">
      <c r="A1048" t="s">
        <v>34</v>
      </c>
      <c r="B1048" s="16">
        <v>45294</v>
      </c>
      <c r="C1048" s="15">
        <v>29.74</v>
      </c>
      <c r="D1048" s="15"/>
      <c r="E1048" s="15"/>
      <c r="F1048" s="16"/>
    </row>
    <row r="1049" spans="1:6">
      <c r="A1049" t="s">
        <v>34</v>
      </c>
      <c r="B1049" s="18">
        <v>45295</v>
      </c>
      <c r="C1049" s="17">
        <v>30.1</v>
      </c>
      <c r="D1049" s="17"/>
      <c r="E1049" s="17"/>
      <c r="F1049" s="18"/>
    </row>
    <row r="1050" spans="1:6">
      <c r="A1050" t="s">
        <v>34</v>
      </c>
      <c r="B1050" s="16">
        <v>45296</v>
      </c>
      <c r="C1050" s="15">
        <v>30.12</v>
      </c>
      <c r="D1050" s="15"/>
      <c r="E1050" s="15"/>
      <c r="F1050" s="16"/>
    </row>
    <row r="1051" spans="1:6">
      <c r="A1051" t="s">
        <v>34</v>
      </c>
      <c r="B1051" s="18">
        <v>45299</v>
      </c>
      <c r="C1051" s="17">
        <v>29.83</v>
      </c>
      <c r="D1051" s="17"/>
      <c r="E1051" s="17"/>
      <c r="F1051" s="18"/>
    </row>
    <row r="1052" spans="1:6">
      <c r="A1052" t="s">
        <v>34</v>
      </c>
      <c r="B1052" s="16">
        <v>45300</v>
      </c>
      <c r="C1052" s="15">
        <v>29.92</v>
      </c>
      <c r="D1052" s="15"/>
      <c r="E1052" s="15"/>
      <c r="F1052" s="16"/>
    </row>
    <row r="1053" spans="1:6">
      <c r="A1053" t="s">
        <v>34</v>
      </c>
      <c r="B1053" s="18">
        <v>45301</v>
      </c>
      <c r="C1053" s="17">
        <v>29.8</v>
      </c>
      <c r="D1053" s="17"/>
      <c r="E1053" s="17"/>
      <c r="F1053" s="18"/>
    </row>
    <row r="1054" spans="1:6">
      <c r="A1054" t="s">
        <v>34</v>
      </c>
      <c r="B1054" s="16">
        <v>45302</v>
      </c>
      <c r="C1054" s="15">
        <v>29.98</v>
      </c>
      <c r="D1054" s="15"/>
      <c r="E1054" s="15"/>
      <c r="F1054" s="16"/>
    </row>
    <row r="1055" spans="1:6">
      <c r="A1055" t="s">
        <v>34</v>
      </c>
      <c r="B1055" s="18">
        <v>45303</v>
      </c>
      <c r="C1055" s="17">
        <v>30.32</v>
      </c>
      <c r="D1055" s="17"/>
      <c r="E1055" s="17"/>
      <c r="F1055" s="18"/>
    </row>
    <row r="1056" spans="1:6">
      <c r="A1056" t="s">
        <v>34</v>
      </c>
      <c r="B1056" s="16">
        <v>45306</v>
      </c>
      <c r="C1056" s="15">
        <v>30.81</v>
      </c>
      <c r="D1056" s="15"/>
      <c r="E1056" s="15"/>
      <c r="F1056" s="16"/>
    </row>
    <row r="1057" spans="1:6">
      <c r="A1057" t="s">
        <v>34</v>
      </c>
      <c r="B1057" s="18">
        <v>45307</v>
      </c>
      <c r="C1057" s="17">
        <v>30.84</v>
      </c>
      <c r="D1057" s="17"/>
      <c r="E1057" s="17"/>
      <c r="F1057" s="18"/>
    </row>
    <row r="1058" spans="1:6">
      <c r="A1058" t="s">
        <v>34</v>
      </c>
      <c r="B1058" s="16">
        <v>45308</v>
      </c>
      <c r="C1058" s="15">
        <v>30.56</v>
      </c>
      <c r="D1058" s="15"/>
      <c r="E1058" s="15"/>
      <c r="F1058" s="16"/>
    </row>
    <row r="1059" spans="1:6">
      <c r="A1059" t="s">
        <v>34</v>
      </c>
      <c r="B1059" s="18">
        <v>45309</v>
      </c>
      <c r="C1059" s="17">
        <v>30.49</v>
      </c>
      <c r="D1059" s="17"/>
      <c r="E1059" s="17"/>
      <c r="F1059" s="18"/>
    </row>
    <row r="1060" spans="1:6">
      <c r="A1060" t="s">
        <v>34</v>
      </c>
      <c r="B1060" s="16">
        <v>45310</v>
      </c>
      <c r="C1060" s="15">
        <v>31.17</v>
      </c>
      <c r="D1060" s="15"/>
      <c r="E1060" s="15"/>
      <c r="F1060" s="16"/>
    </row>
    <row r="1061" spans="1:6">
      <c r="A1061" t="s">
        <v>34</v>
      </c>
      <c r="B1061" s="18">
        <v>45314</v>
      </c>
      <c r="C1061" s="17">
        <v>30.44</v>
      </c>
      <c r="D1061" s="17"/>
      <c r="E1061" s="17"/>
      <c r="F1061" s="18"/>
    </row>
    <row r="1062" spans="1:6">
      <c r="A1062" t="s">
        <v>34</v>
      </c>
      <c r="B1062" s="16">
        <v>45315</v>
      </c>
      <c r="C1062" s="15">
        <v>31.23</v>
      </c>
      <c r="D1062" s="15"/>
      <c r="E1062" s="15"/>
      <c r="F1062" s="16"/>
    </row>
    <row r="1063" spans="1:6">
      <c r="A1063" t="s">
        <v>34</v>
      </c>
      <c r="B1063" s="18">
        <v>45316</v>
      </c>
      <c r="C1063" s="17">
        <v>31.51</v>
      </c>
      <c r="D1063" s="17"/>
      <c r="E1063" s="17"/>
      <c r="F1063" s="18"/>
    </row>
    <row r="1064" spans="1:6">
      <c r="A1064" t="s">
        <v>34</v>
      </c>
      <c r="B1064" s="16">
        <v>45320</v>
      </c>
      <c r="C1064" s="15">
        <v>32.520000000000003</v>
      </c>
      <c r="D1064" s="15"/>
      <c r="E1064" s="15"/>
      <c r="F1064" s="16"/>
    </row>
    <row r="1065" spans="1:6">
      <c r="A1065" t="s">
        <v>34</v>
      </c>
      <c r="B1065" s="18">
        <v>45321</v>
      </c>
      <c r="C1065" s="17">
        <v>32.520000000000003</v>
      </c>
      <c r="D1065" s="17"/>
      <c r="E1065" s="17"/>
      <c r="F1065" s="18"/>
    </row>
    <row r="1066" spans="1:6">
      <c r="A1066" t="s">
        <v>34</v>
      </c>
      <c r="B1066" s="16">
        <v>45322</v>
      </c>
      <c r="C1066" s="15">
        <v>32.96</v>
      </c>
      <c r="D1066" s="15"/>
      <c r="E1066" s="15"/>
      <c r="F1066" s="16"/>
    </row>
    <row r="1067" spans="1:6">
      <c r="A1067" t="s">
        <v>34</v>
      </c>
      <c r="B1067" s="18">
        <v>45323</v>
      </c>
      <c r="C1067" s="17">
        <v>33.270000000000003</v>
      </c>
      <c r="D1067" s="17"/>
      <c r="E1067" s="17"/>
      <c r="F1067" s="18"/>
    </row>
    <row r="1068" spans="1:6">
      <c r="A1068" t="s">
        <v>34</v>
      </c>
      <c r="B1068" s="16">
        <v>45324</v>
      </c>
      <c r="C1068" s="15">
        <v>34.11</v>
      </c>
      <c r="D1068" s="15"/>
      <c r="E1068" s="15"/>
      <c r="F1068" s="16"/>
    </row>
    <row r="1069" spans="1:6">
      <c r="A1069" t="s">
        <v>34</v>
      </c>
      <c r="B1069" s="18">
        <v>45327</v>
      </c>
      <c r="C1069" s="17">
        <v>34.450000000000003</v>
      </c>
      <c r="D1069" s="17"/>
      <c r="E1069" s="17"/>
      <c r="F1069" s="18"/>
    </row>
    <row r="1070" spans="1:6">
      <c r="A1070" t="s">
        <v>34</v>
      </c>
      <c r="B1070" s="16">
        <v>45328</v>
      </c>
      <c r="C1070" s="15">
        <v>34.75</v>
      </c>
      <c r="D1070" s="15"/>
      <c r="E1070" s="15"/>
      <c r="F1070" s="16"/>
    </row>
    <row r="1071" spans="1:6">
      <c r="A1071" t="s">
        <v>34</v>
      </c>
      <c r="B1071" s="18">
        <v>45329</v>
      </c>
      <c r="C1071" s="17">
        <v>34.67</v>
      </c>
      <c r="D1071" s="17"/>
      <c r="E1071" s="17"/>
      <c r="F1071" s="18"/>
    </row>
    <row r="1072" spans="1:6">
      <c r="A1072" t="s">
        <v>34</v>
      </c>
      <c r="B1072" s="16">
        <v>45330</v>
      </c>
      <c r="C1072" s="15">
        <v>34.99</v>
      </c>
      <c r="D1072" s="15"/>
      <c r="E1072" s="15"/>
      <c r="F1072" s="16"/>
    </row>
    <row r="1073" spans="1:6">
      <c r="A1073" t="s">
        <v>34</v>
      </c>
      <c r="B1073" s="18">
        <v>45331</v>
      </c>
      <c r="C1073" s="17">
        <v>34.49</v>
      </c>
      <c r="D1073" s="17"/>
      <c r="E1073" s="17"/>
      <c r="F1073" s="18"/>
    </row>
    <row r="1074" spans="1:6">
      <c r="A1074" t="s">
        <v>34</v>
      </c>
      <c r="B1074" s="16">
        <v>45334</v>
      </c>
      <c r="C1074" s="15">
        <v>33.020000000000003</v>
      </c>
      <c r="D1074" s="15"/>
      <c r="E1074" s="15"/>
      <c r="F1074" s="16"/>
    </row>
    <row r="1075" spans="1:6">
      <c r="A1075" t="s">
        <v>34</v>
      </c>
      <c r="B1075" s="18">
        <v>45335</v>
      </c>
      <c r="C1075" s="17">
        <v>33.29</v>
      </c>
      <c r="D1075" s="17"/>
      <c r="E1075" s="17"/>
      <c r="F1075" s="18"/>
    </row>
    <row r="1076" spans="1:6">
      <c r="A1076" t="s">
        <v>34</v>
      </c>
      <c r="B1076" s="16">
        <v>45336</v>
      </c>
      <c r="C1076" s="15">
        <v>34.229999999999997</v>
      </c>
      <c r="D1076" s="15"/>
      <c r="E1076" s="15"/>
      <c r="F1076" s="16"/>
    </row>
    <row r="1077" spans="1:6">
      <c r="A1077" t="s">
        <v>34</v>
      </c>
      <c r="B1077" s="18">
        <v>45337</v>
      </c>
      <c r="C1077" s="17">
        <v>35.17</v>
      </c>
      <c r="D1077" s="17"/>
      <c r="E1077" s="17"/>
      <c r="F1077" s="18"/>
    </row>
    <row r="1078" spans="1:6">
      <c r="A1078" t="s">
        <v>34</v>
      </c>
      <c r="B1078" s="16">
        <v>45338</v>
      </c>
      <c r="C1078" s="15">
        <v>35.090000000000003</v>
      </c>
      <c r="D1078" s="15"/>
      <c r="E1078" s="15"/>
      <c r="F1078" s="16"/>
    </row>
    <row r="1079" spans="1:6">
      <c r="A1079" t="s">
        <v>34</v>
      </c>
      <c r="B1079" s="18">
        <v>45341</v>
      </c>
      <c r="C1079" s="17">
        <v>34.99</v>
      </c>
      <c r="D1079" s="17"/>
      <c r="E1079" s="17"/>
      <c r="F1079" s="18"/>
    </row>
    <row r="1080" spans="1:6">
      <c r="A1080" t="s">
        <v>34</v>
      </c>
      <c r="B1080" s="16">
        <v>45342</v>
      </c>
      <c r="C1080" s="15">
        <v>35.08</v>
      </c>
      <c r="D1080" s="15"/>
      <c r="E1080" s="15"/>
      <c r="F1080" s="16"/>
    </row>
    <row r="1081" spans="1:6">
      <c r="A1081" t="s">
        <v>34</v>
      </c>
      <c r="B1081" s="18">
        <v>45343</v>
      </c>
      <c r="C1081" s="17">
        <v>34.57</v>
      </c>
      <c r="D1081" s="17"/>
      <c r="E1081" s="17"/>
      <c r="F1081" s="18"/>
    </row>
    <row r="1082" spans="1:6">
      <c r="A1082" t="s">
        <v>34</v>
      </c>
      <c r="B1082" s="16">
        <v>45344</v>
      </c>
      <c r="C1082" s="15">
        <v>34.880000000000003</v>
      </c>
      <c r="D1082" s="15"/>
      <c r="E1082" s="15"/>
      <c r="F1082" s="16"/>
    </row>
    <row r="1083" spans="1:6">
      <c r="A1083" t="s">
        <v>34</v>
      </c>
      <c r="B1083" s="18">
        <v>45345</v>
      </c>
      <c r="C1083" s="17">
        <v>34.700000000000003</v>
      </c>
      <c r="D1083" s="17"/>
      <c r="E1083" s="17"/>
      <c r="F1083" s="18"/>
    </row>
    <row r="1084" spans="1:6">
      <c r="A1084" t="s">
        <v>34</v>
      </c>
      <c r="B1084" s="16">
        <v>45348</v>
      </c>
      <c r="C1084" s="15">
        <v>34.64</v>
      </c>
      <c r="D1084" s="15"/>
      <c r="E1084" s="15"/>
      <c r="F1084" s="16"/>
    </row>
    <row r="1085" spans="1:6">
      <c r="A1085" t="s">
        <v>34</v>
      </c>
      <c r="B1085" s="18">
        <v>45349</v>
      </c>
      <c r="C1085" s="17">
        <v>34.53</v>
      </c>
      <c r="D1085" s="17"/>
      <c r="E1085" s="17"/>
      <c r="F1085" s="18"/>
    </row>
    <row r="1086" spans="1:6">
      <c r="A1086" t="s">
        <v>34</v>
      </c>
      <c r="B1086" s="16">
        <v>45350</v>
      </c>
      <c r="C1086" s="15">
        <v>33.909999999999997</v>
      </c>
      <c r="D1086" s="15"/>
      <c r="E1086" s="15"/>
      <c r="F1086" s="16"/>
    </row>
    <row r="1087" spans="1:6">
      <c r="A1087" t="s">
        <v>34</v>
      </c>
      <c r="B1087" s="18">
        <v>45351</v>
      </c>
      <c r="C1087" s="17">
        <v>34.18</v>
      </c>
      <c r="D1087" s="17"/>
      <c r="E1087" s="17"/>
      <c r="F1087" s="18"/>
    </row>
    <row r="1088" spans="1:6">
      <c r="B1088" s="16"/>
      <c r="C1088" s="15"/>
      <c r="D1088" s="15"/>
      <c r="E1088" s="15"/>
      <c r="F1088" s="16"/>
    </row>
    <row r="1089" spans="2:6">
      <c r="B1089" s="18"/>
      <c r="C1089" s="17"/>
      <c r="D1089" s="17"/>
      <c r="E1089" s="17"/>
      <c r="F1089" s="18"/>
    </row>
    <row r="1090" spans="2:6">
      <c r="B1090" s="16"/>
      <c r="C1090" s="15"/>
      <c r="D1090" s="15"/>
      <c r="E1090" s="15"/>
      <c r="F1090" s="16"/>
    </row>
    <row r="1091" spans="2:6">
      <c r="B1091" s="18"/>
      <c r="C1091" s="17"/>
      <c r="D1091" s="17"/>
      <c r="E1091" s="17"/>
      <c r="F1091" s="18"/>
    </row>
    <row r="1092" spans="2:6">
      <c r="B1092" s="16"/>
      <c r="C1092" s="15"/>
      <c r="D1092" s="15"/>
      <c r="E1092" s="15"/>
      <c r="F1092" s="16"/>
    </row>
    <row r="1093" spans="2:6">
      <c r="B1093" s="18"/>
      <c r="C1093" s="17"/>
      <c r="D1093" s="17"/>
      <c r="E1093" s="17"/>
      <c r="F1093" s="18"/>
    </row>
    <row r="1094" spans="2:6">
      <c r="B1094" s="16"/>
      <c r="C1094" s="15"/>
      <c r="D1094" s="15"/>
      <c r="E1094" s="15"/>
      <c r="F1094" s="16"/>
    </row>
    <row r="1095" spans="2:6">
      <c r="B1095" s="18"/>
      <c r="C1095" s="17"/>
      <c r="D1095" s="17"/>
      <c r="E1095" s="17"/>
      <c r="F1095" s="18"/>
    </row>
    <row r="1096" spans="2:6">
      <c r="B1096" s="16"/>
      <c r="C1096" s="15"/>
      <c r="D1096" s="15"/>
      <c r="E1096" s="15"/>
      <c r="F1096" s="16"/>
    </row>
    <row r="1097" spans="2:6">
      <c r="B1097" s="18"/>
      <c r="C1097" s="17"/>
      <c r="D1097" s="17"/>
      <c r="E1097" s="17"/>
      <c r="F1097" s="18"/>
    </row>
    <row r="1098" spans="2:6">
      <c r="B1098" s="16"/>
      <c r="C1098" s="15"/>
      <c r="D1098" s="15"/>
      <c r="E1098" s="15"/>
      <c r="F1098" s="16"/>
    </row>
    <row r="1099" spans="2:6">
      <c r="B1099" s="18"/>
      <c r="C1099" s="17"/>
      <c r="D1099" s="17"/>
      <c r="E1099" s="17"/>
      <c r="F1099" s="18"/>
    </row>
    <row r="1100" spans="2:6">
      <c r="B1100" s="16"/>
      <c r="C1100" s="15"/>
      <c r="D1100" s="15"/>
      <c r="E1100" s="15"/>
      <c r="F1100" s="16"/>
    </row>
    <row r="1101" spans="2:6">
      <c r="B1101" s="18"/>
      <c r="C1101" s="17"/>
      <c r="D1101" s="17"/>
      <c r="E1101" s="17"/>
      <c r="F1101" s="18"/>
    </row>
    <row r="1102" spans="2:6">
      <c r="B1102" s="16"/>
      <c r="C1102" s="15"/>
      <c r="D1102" s="15"/>
      <c r="E1102" s="15"/>
      <c r="F1102" s="16"/>
    </row>
    <row r="1103" spans="2:6">
      <c r="B1103" s="18"/>
      <c r="C1103" s="17"/>
      <c r="D1103" s="17"/>
      <c r="E1103" s="17"/>
      <c r="F1103" s="18"/>
    </row>
    <row r="1104" spans="2:6">
      <c r="B1104" s="16"/>
      <c r="C1104" s="15"/>
      <c r="D1104" s="15"/>
      <c r="E1104" s="15"/>
      <c r="F1104" s="16"/>
    </row>
    <row r="1105" spans="2:6">
      <c r="B1105" s="18"/>
      <c r="C1105" s="17"/>
      <c r="D1105" s="17"/>
      <c r="E1105" s="17"/>
      <c r="F1105" s="18"/>
    </row>
    <row r="1106" spans="2:6">
      <c r="B1106" s="16"/>
      <c r="C1106" s="15"/>
      <c r="D1106" s="15"/>
      <c r="E1106" s="15"/>
      <c r="F1106" s="16"/>
    </row>
    <row r="1107" spans="2:6">
      <c r="B1107" s="18"/>
      <c r="C1107" s="17"/>
      <c r="D1107" s="17"/>
      <c r="E1107" s="17"/>
      <c r="F1107" s="18"/>
    </row>
    <row r="1108" spans="2:6">
      <c r="B1108" s="16"/>
      <c r="C1108" s="15"/>
      <c r="D1108" s="15"/>
      <c r="E1108" s="15"/>
      <c r="F1108" s="16"/>
    </row>
    <row r="1109" spans="2:6">
      <c r="B1109" s="18"/>
      <c r="C1109" s="17"/>
      <c r="D1109" s="17"/>
      <c r="E1109" s="17"/>
      <c r="F1109" s="18"/>
    </row>
    <row r="1110" spans="2:6">
      <c r="B1110" s="16"/>
      <c r="C1110" s="15"/>
      <c r="D1110" s="15"/>
      <c r="E1110" s="15"/>
      <c r="F1110" s="16"/>
    </row>
    <row r="1111" spans="2:6">
      <c r="B1111" s="18"/>
      <c r="C1111" s="17"/>
      <c r="D1111" s="17"/>
      <c r="E1111" s="17"/>
      <c r="F1111" s="18"/>
    </row>
    <row r="1112" spans="2:6">
      <c r="B1112" s="16"/>
      <c r="C1112" s="15"/>
      <c r="D1112" s="15"/>
      <c r="E1112" s="15"/>
      <c r="F1112" s="16"/>
    </row>
    <row r="1113" spans="2:6">
      <c r="B1113" s="18"/>
      <c r="C1113" s="17"/>
      <c r="D1113" s="17"/>
      <c r="E1113" s="17"/>
      <c r="F1113" s="18"/>
    </row>
    <row r="1114" spans="2:6">
      <c r="B1114" s="16"/>
      <c r="C1114" s="15"/>
      <c r="D1114" s="15"/>
      <c r="E1114" s="15"/>
      <c r="F1114" s="16"/>
    </row>
    <row r="1115" spans="2:6">
      <c r="B1115" s="18"/>
      <c r="C1115" s="17"/>
      <c r="D1115" s="17"/>
      <c r="E1115" s="17"/>
      <c r="F1115" s="18"/>
    </row>
    <row r="1116" spans="2:6">
      <c r="B1116" s="16"/>
      <c r="C1116" s="15"/>
      <c r="D1116" s="15"/>
      <c r="E1116" s="15"/>
      <c r="F1116" s="16"/>
    </row>
    <row r="1117" spans="2:6">
      <c r="B1117" s="18"/>
      <c r="C1117" s="17"/>
      <c r="D1117" s="17"/>
      <c r="E1117" s="17"/>
      <c r="F1117" s="18"/>
    </row>
    <row r="1118" spans="2:6">
      <c r="B1118" s="16"/>
      <c r="C1118" s="15"/>
      <c r="D1118" s="15"/>
      <c r="E1118" s="15"/>
      <c r="F1118" s="16"/>
    </row>
    <row r="1119" spans="2:6">
      <c r="B1119" s="18"/>
      <c r="C1119" s="17"/>
      <c r="D1119" s="17"/>
      <c r="E1119" s="17"/>
      <c r="F1119" s="18"/>
    </row>
    <row r="1120" spans="2:6">
      <c r="B1120" s="16"/>
      <c r="C1120" s="15"/>
      <c r="D1120" s="15"/>
      <c r="E1120" s="15"/>
      <c r="F1120" s="16"/>
    </row>
    <row r="1121" spans="2:6">
      <c r="B1121" s="18"/>
      <c r="C1121" s="17"/>
      <c r="D1121" s="17"/>
      <c r="E1121" s="17"/>
      <c r="F1121" s="18"/>
    </row>
    <row r="1122" spans="2:6">
      <c r="B1122" s="16"/>
      <c r="C1122" s="15"/>
      <c r="D1122" s="15"/>
      <c r="E1122" s="15"/>
      <c r="F1122" s="16"/>
    </row>
    <row r="1123" spans="2:6">
      <c r="B1123" s="18"/>
      <c r="C1123" s="17"/>
      <c r="D1123" s="17"/>
      <c r="E1123" s="17"/>
      <c r="F1123" s="18"/>
    </row>
    <row r="1124" spans="2:6">
      <c r="B1124" s="16"/>
      <c r="C1124" s="15"/>
      <c r="D1124" s="15"/>
      <c r="E1124" s="15"/>
      <c r="F1124" s="16"/>
    </row>
    <row r="1125" spans="2:6">
      <c r="B1125" s="18"/>
      <c r="C1125" s="17"/>
      <c r="D1125" s="17"/>
      <c r="E1125" s="17"/>
      <c r="F1125" s="18"/>
    </row>
    <row r="1126" spans="2:6">
      <c r="B1126" s="16"/>
      <c r="C1126" s="15"/>
      <c r="D1126" s="15"/>
      <c r="E1126" s="15"/>
      <c r="F1126" s="16"/>
    </row>
    <row r="1127" spans="2:6">
      <c r="B1127" s="18"/>
      <c r="C1127" s="17"/>
      <c r="D1127" s="17"/>
      <c r="E1127" s="17"/>
      <c r="F1127" s="18"/>
    </row>
    <row r="1128" spans="2:6">
      <c r="B1128" s="16"/>
      <c r="C1128" s="15"/>
      <c r="D1128" s="15"/>
      <c r="E1128" s="15"/>
      <c r="F1128" s="16"/>
    </row>
    <row r="1129" spans="2:6">
      <c r="B1129" s="18"/>
      <c r="C1129" s="17"/>
      <c r="D1129" s="17"/>
      <c r="E1129" s="17"/>
      <c r="F1129" s="18"/>
    </row>
    <row r="1130" spans="2:6">
      <c r="B1130" s="16"/>
      <c r="C1130" s="15"/>
      <c r="D1130" s="15"/>
      <c r="E1130" s="15"/>
      <c r="F1130" s="16"/>
    </row>
    <row r="1131" spans="2:6">
      <c r="B1131" s="18"/>
      <c r="C1131" s="17"/>
      <c r="D1131" s="17"/>
      <c r="E1131" s="17"/>
      <c r="F1131" s="18"/>
    </row>
    <row r="1132" spans="2:6">
      <c r="B1132" s="16"/>
      <c r="C1132" s="15"/>
      <c r="D1132" s="15"/>
      <c r="E1132" s="15"/>
      <c r="F1132" s="16"/>
    </row>
    <row r="1133" spans="2:6">
      <c r="B1133" s="18"/>
      <c r="C1133" s="17"/>
      <c r="D1133" s="17"/>
      <c r="E1133" s="17"/>
      <c r="F1133" s="18"/>
    </row>
    <row r="1134" spans="2:6">
      <c r="B1134" s="16"/>
      <c r="C1134" s="15"/>
      <c r="D1134" s="15"/>
      <c r="E1134" s="15"/>
      <c r="F1134" s="16"/>
    </row>
    <row r="1135" spans="2:6">
      <c r="B1135" s="18"/>
      <c r="C1135" s="17"/>
      <c r="D1135" s="17"/>
      <c r="E1135" s="17"/>
      <c r="F1135" s="18"/>
    </row>
    <row r="1136" spans="2:6">
      <c r="B1136" s="16"/>
      <c r="C1136" s="15"/>
      <c r="D1136" s="15"/>
      <c r="E1136" s="15"/>
      <c r="F1136" s="16"/>
    </row>
    <row r="1137" spans="2:6">
      <c r="B1137" s="18"/>
      <c r="C1137" s="17"/>
      <c r="D1137" s="17"/>
      <c r="E1137" s="17"/>
      <c r="F1137" s="18"/>
    </row>
    <row r="1138" spans="2:6">
      <c r="B1138" s="16"/>
      <c r="C1138" s="15"/>
      <c r="D1138" s="15"/>
      <c r="E1138" s="15"/>
      <c r="F1138" s="16"/>
    </row>
    <row r="1139" spans="2:6">
      <c r="B1139" s="18"/>
      <c r="C1139" s="17"/>
      <c r="D1139" s="17"/>
      <c r="E1139" s="17"/>
      <c r="F1139" s="18"/>
    </row>
    <row r="1140" spans="2:6">
      <c r="B1140" s="16"/>
      <c r="C1140" s="15"/>
      <c r="D1140" s="15"/>
      <c r="E1140" s="15"/>
      <c r="F1140" s="16"/>
    </row>
    <row r="1141" spans="2:6">
      <c r="B1141" s="18"/>
      <c r="C1141" s="17"/>
      <c r="D1141" s="17"/>
      <c r="E1141" s="17"/>
      <c r="F1141" s="18"/>
    </row>
    <row r="1142" spans="2:6">
      <c r="B1142" s="16"/>
      <c r="C1142" s="15"/>
      <c r="D1142" s="15"/>
      <c r="E1142" s="15"/>
      <c r="F1142" s="16"/>
    </row>
    <row r="1143" spans="2:6">
      <c r="B1143" s="18"/>
      <c r="C1143" s="17"/>
      <c r="D1143" s="17"/>
      <c r="E1143" s="17"/>
      <c r="F1143" s="18"/>
    </row>
    <row r="1144" spans="2:6">
      <c r="B1144" s="16"/>
      <c r="C1144" s="15"/>
      <c r="D1144" s="15"/>
      <c r="E1144" s="15"/>
      <c r="F1144" s="16"/>
    </row>
    <row r="1145" spans="2:6">
      <c r="B1145" s="18"/>
      <c r="C1145" s="17"/>
      <c r="D1145" s="17"/>
      <c r="E1145" s="17"/>
      <c r="F1145" s="18"/>
    </row>
    <row r="1146" spans="2:6">
      <c r="B1146" s="16"/>
      <c r="C1146" s="15"/>
      <c r="D1146" s="15"/>
      <c r="E1146" s="15"/>
      <c r="F1146" s="16"/>
    </row>
    <row r="1147" spans="2:6">
      <c r="B1147" s="18"/>
      <c r="C1147" s="17"/>
      <c r="D1147" s="17"/>
      <c r="E1147" s="17"/>
      <c r="F1147" s="18"/>
    </row>
    <row r="1148" spans="2:6">
      <c r="B1148" s="16"/>
      <c r="C1148" s="15"/>
      <c r="D1148" s="15"/>
      <c r="E1148" s="15"/>
      <c r="F1148" s="16"/>
    </row>
    <row r="1149" spans="2:6">
      <c r="B1149" s="18"/>
      <c r="C1149" s="17"/>
      <c r="D1149" s="17"/>
      <c r="E1149" s="17"/>
      <c r="F1149" s="18"/>
    </row>
    <row r="1150" spans="2:6">
      <c r="B1150" s="16"/>
      <c r="C1150" s="15"/>
      <c r="D1150" s="15"/>
      <c r="E1150" s="15"/>
      <c r="F1150" s="16"/>
    </row>
    <row r="1151" spans="2:6">
      <c r="B1151" s="18"/>
      <c r="C1151" s="17"/>
      <c r="D1151" s="17"/>
      <c r="E1151" s="17"/>
      <c r="F1151" s="18"/>
    </row>
    <row r="1152" spans="2:6">
      <c r="B1152" s="16"/>
      <c r="C1152" s="15"/>
      <c r="D1152" s="15"/>
      <c r="E1152" s="15"/>
      <c r="F1152" s="16"/>
    </row>
    <row r="1153" spans="2:6">
      <c r="B1153" s="18"/>
      <c r="C1153" s="17"/>
      <c r="D1153" s="17"/>
      <c r="E1153" s="17"/>
      <c r="F1153" s="18"/>
    </row>
    <row r="1154" spans="2:6">
      <c r="B1154" s="16"/>
      <c r="C1154" s="15"/>
      <c r="D1154" s="15"/>
      <c r="E1154" s="15"/>
      <c r="F1154" s="16"/>
    </row>
    <row r="1155" spans="2:6">
      <c r="B1155" s="18"/>
      <c r="C1155" s="17"/>
      <c r="D1155" s="17"/>
      <c r="E1155" s="17"/>
      <c r="F1155" s="18"/>
    </row>
    <row r="1156" spans="2:6">
      <c r="B1156" s="16"/>
      <c r="C1156" s="15"/>
      <c r="D1156" s="15"/>
      <c r="E1156" s="15"/>
      <c r="F1156" s="16"/>
    </row>
    <row r="1157" spans="2:6">
      <c r="B1157" s="18"/>
      <c r="C1157" s="17"/>
      <c r="D1157" s="17"/>
      <c r="E1157" s="17"/>
      <c r="F1157" s="18"/>
    </row>
    <row r="1158" spans="2:6">
      <c r="B1158" s="16"/>
      <c r="C1158" s="15"/>
      <c r="D1158" s="15"/>
      <c r="E1158" s="15"/>
      <c r="F1158" s="16"/>
    </row>
    <row r="1159" spans="2:6">
      <c r="B1159" s="18"/>
      <c r="C1159" s="17"/>
      <c r="D1159" s="17"/>
      <c r="E1159" s="17"/>
      <c r="F1159" s="18"/>
    </row>
    <row r="1160" spans="2:6">
      <c r="B1160" s="16"/>
      <c r="C1160" s="15"/>
      <c r="D1160" s="15"/>
      <c r="E1160" s="15"/>
      <c r="F1160" s="16"/>
    </row>
    <row r="1161" spans="2:6">
      <c r="B1161" s="18"/>
      <c r="C1161" s="17"/>
      <c r="D1161" s="17"/>
      <c r="E1161" s="17"/>
      <c r="F1161" s="18"/>
    </row>
    <row r="1162" spans="2:6">
      <c r="B1162" s="16"/>
      <c r="C1162" s="15"/>
      <c r="D1162" s="15"/>
      <c r="E1162" s="15"/>
      <c r="F1162" s="16"/>
    </row>
    <row r="1163" spans="2:6">
      <c r="B1163" s="18"/>
      <c r="C1163" s="17"/>
      <c r="D1163" s="17"/>
      <c r="E1163" s="17"/>
      <c r="F1163" s="18"/>
    </row>
    <row r="1164" spans="2:6">
      <c r="B1164" s="16"/>
      <c r="C1164" s="15"/>
      <c r="D1164" s="15"/>
      <c r="E1164" s="15"/>
      <c r="F1164" s="16"/>
    </row>
    <row r="1165" spans="2:6">
      <c r="B1165" s="18"/>
      <c r="C1165" s="17"/>
      <c r="D1165" s="17"/>
      <c r="E1165" s="17"/>
      <c r="F1165" s="18"/>
    </row>
    <row r="1166" spans="2:6">
      <c r="B1166" s="16"/>
      <c r="C1166" s="15"/>
      <c r="D1166" s="15"/>
      <c r="E1166" s="15"/>
      <c r="F1166" s="16"/>
    </row>
    <row r="1167" spans="2:6">
      <c r="B1167" s="18"/>
      <c r="C1167" s="17"/>
      <c r="D1167" s="17"/>
      <c r="E1167" s="17"/>
      <c r="F1167" s="18"/>
    </row>
    <row r="1168" spans="2:6">
      <c r="B1168" s="16"/>
      <c r="C1168" s="15"/>
      <c r="D1168" s="15"/>
      <c r="E1168" s="15"/>
      <c r="F1168" s="16"/>
    </row>
    <row r="1169" spans="2:6">
      <c r="B1169" s="18"/>
      <c r="C1169" s="17"/>
      <c r="D1169" s="17"/>
      <c r="E1169" s="17"/>
      <c r="F1169" s="18"/>
    </row>
    <row r="1170" spans="2:6">
      <c r="B1170" s="16"/>
      <c r="C1170" s="15"/>
      <c r="D1170" s="15"/>
      <c r="E1170" s="15"/>
      <c r="F1170" s="16"/>
    </row>
    <row r="1171" spans="2:6">
      <c r="B1171" s="18"/>
      <c r="C1171" s="17"/>
      <c r="D1171" s="17"/>
      <c r="E1171" s="17"/>
      <c r="F1171" s="18"/>
    </row>
    <row r="1172" spans="2:6">
      <c r="B1172" s="16"/>
      <c r="C1172" s="15"/>
      <c r="D1172" s="15"/>
      <c r="E1172" s="15"/>
      <c r="F1172" s="16"/>
    </row>
    <row r="1173" spans="2:6">
      <c r="B1173" s="18"/>
      <c r="C1173" s="17"/>
      <c r="D1173" s="17"/>
      <c r="E1173" s="17"/>
      <c r="F1173" s="18"/>
    </row>
    <row r="1174" spans="2:6">
      <c r="B1174" s="16"/>
      <c r="C1174" s="15"/>
      <c r="D1174" s="15"/>
      <c r="E1174" s="15"/>
      <c r="F1174" s="16"/>
    </row>
    <row r="1175" spans="2:6">
      <c r="B1175" s="18"/>
      <c r="C1175" s="17"/>
      <c r="D1175" s="17"/>
      <c r="E1175" s="17"/>
      <c r="F1175" s="18"/>
    </row>
    <row r="1176" spans="2:6">
      <c r="B1176" s="16"/>
      <c r="C1176" s="15"/>
      <c r="D1176" s="15"/>
      <c r="E1176" s="15"/>
      <c r="F1176" s="16"/>
    </row>
    <row r="1177" spans="2:6">
      <c r="B1177" s="18"/>
      <c r="C1177" s="17"/>
      <c r="D1177" s="17"/>
      <c r="E1177" s="17"/>
      <c r="F1177" s="18"/>
    </row>
    <row r="1178" spans="2:6">
      <c r="B1178" s="16"/>
      <c r="C1178" s="15"/>
      <c r="D1178" s="15"/>
      <c r="E1178" s="15"/>
      <c r="F1178" s="16"/>
    </row>
    <row r="1179" spans="2:6">
      <c r="B1179" s="18"/>
      <c r="C1179" s="17"/>
      <c r="D1179" s="17"/>
      <c r="E1179" s="17"/>
      <c r="F1179" s="18"/>
    </row>
    <row r="1180" spans="2:6">
      <c r="B1180" s="16"/>
      <c r="C1180" s="15"/>
      <c r="D1180" s="15"/>
      <c r="E1180" s="15"/>
      <c r="F1180" s="16"/>
    </row>
    <row r="1181" spans="2:6">
      <c r="B1181" s="18"/>
      <c r="C1181" s="17"/>
      <c r="D1181" s="17"/>
      <c r="E1181" s="17"/>
      <c r="F1181" s="18"/>
    </row>
    <row r="1182" spans="2:6">
      <c r="B1182" s="16"/>
      <c r="C1182" s="15"/>
      <c r="D1182" s="15"/>
      <c r="E1182" s="15"/>
      <c r="F1182" s="16"/>
    </row>
    <row r="1183" spans="2:6">
      <c r="B1183" s="18"/>
      <c r="C1183" s="17"/>
      <c r="D1183" s="17"/>
      <c r="E1183" s="17"/>
      <c r="F1183" s="18"/>
    </row>
    <row r="1184" spans="2:6">
      <c r="B1184" s="16"/>
      <c r="C1184" s="15"/>
      <c r="D1184" s="15"/>
      <c r="E1184" s="15"/>
      <c r="F1184" s="16"/>
    </row>
    <row r="1185" spans="2:6">
      <c r="B1185" s="18"/>
      <c r="C1185" s="17"/>
      <c r="D1185" s="17"/>
      <c r="E1185" s="17"/>
      <c r="F1185" s="18"/>
    </row>
    <row r="1186" spans="2:6">
      <c r="B1186" s="16"/>
      <c r="C1186" s="15"/>
      <c r="D1186" s="15"/>
      <c r="E1186" s="15"/>
      <c r="F1186" s="16"/>
    </row>
    <row r="1187" spans="2:6">
      <c r="B1187" s="18"/>
      <c r="C1187" s="17"/>
      <c r="D1187" s="17"/>
      <c r="E1187" s="17"/>
      <c r="F1187" s="18"/>
    </row>
    <row r="1188" spans="2:6">
      <c r="B1188" s="16"/>
      <c r="C1188" s="15"/>
      <c r="D1188" s="15"/>
      <c r="E1188" s="15"/>
      <c r="F1188" s="16"/>
    </row>
    <row r="1189" spans="2:6">
      <c r="B1189" s="18"/>
      <c r="C1189" s="17"/>
      <c r="D1189" s="17"/>
      <c r="E1189" s="17"/>
      <c r="F1189" s="18"/>
    </row>
    <row r="1190" spans="2:6">
      <c r="B1190" s="16"/>
      <c r="C1190" s="15"/>
      <c r="D1190" s="15"/>
      <c r="E1190" s="15"/>
      <c r="F1190" s="16"/>
    </row>
    <row r="1191" spans="2:6">
      <c r="B1191" s="18"/>
      <c r="C1191" s="17"/>
      <c r="D1191" s="17"/>
      <c r="E1191" s="17"/>
      <c r="F1191" s="18"/>
    </row>
    <row r="1192" spans="2:6">
      <c r="B1192" s="16"/>
      <c r="C1192" s="15"/>
      <c r="D1192" s="15"/>
      <c r="E1192" s="15"/>
      <c r="F1192" s="16"/>
    </row>
    <row r="1193" spans="2:6">
      <c r="B1193" s="18"/>
      <c r="C1193" s="17"/>
      <c r="D1193" s="17"/>
      <c r="E1193" s="17"/>
      <c r="F1193" s="18"/>
    </row>
    <row r="1194" spans="2:6">
      <c r="B1194" s="16"/>
      <c r="C1194" s="15"/>
      <c r="D1194" s="15"/>
      <c r="E1194" s="15"/>
      <c r="F1194" s="16"/>
    </row>
    <row r="1195" spans="2:6">
      <c r="B1195" s="18"/>
      <c r="C1195" s="17"/>
      <c r="D1195" s="17"/>
      <c r="E1195" s="17"/>
      <c r="F1195" s="18"/>
    </row>
    <row r="1196" spans="2:6">
      <c r="B1196" s="16"/>
      <c r="C1196" s="15"/>
      <c r="D1196" s="15"/>
      <c r="E1196" s="15"/>
      <c r="F1196" s="16"/>
    </row>
    <row r="1197" spans="2:6">
      <c r="B1197" s="18"/>
      <c r="C1197" s="17"/>
      <c r="D1197" s="17"/>
      <c r="E1197" s="17"/>
      <c r="F1197" s="18"/>
    </row>
    <row r="1198" spans="2:6">
      <c r="B1198" s="16"/>
      <c r="C1198" s="15"/>
      <c r="D1198" s="15"/>
      <c r="E1198" s="15"/>
      <c r="F1198" s="16"/>
    </row>
    <row r="1199" spans="2:6">
      <c r="B1199" s="18"/>
      <c r="C1199" s="17"/>
      <c r="D1199" s="17"/>
      <c r="E1199" s="17"/>
      <c r="F1199" s="18"/>
    </row>
    <row r="1200" spans="2:6">
      <c r="B1200" s="16"/>
      <c r="C1200" s="15"/>
      <c r="D1200" s="15"/>
      <c r="E1200" s="15"/>
      <c r="F1200" s="16"/>
    </row>
    <row r="1201" spans="2:6">
      <c r="B1201" s="18"/>
      <c r="C1201" s="17"/>
      <c r="D1201" s="17"/>
      <c r="E1201" s="17"/>
      <c r="F1201" s="18"/>
    </row>
    <row r="1202" spans="2:6">
      <c r="B1202" s="16"/>
      <c r="C1202" s="15"/>
      <c r="D1202" s="15"/>
      <c r="E1202" s="15"/>
      <c r="F1202" s="16"/>
    </row>
    <row r="1203" spans="2:6">
      <c r="B1203" s="18"/>
      <c r="C1203" s="17"/>
      <c r="D1203" s="17"/>
      <c r="E1203" s="17"/>
      <c r="F1203" s="18"/>
    </row>
    <row r="1204" spans="2:6">
      <c r="B1204" s="16"/>
      <c r="C1204" s="15"/>
      <c r="D1204" s="15"/>
      <c r="E1204" s="15"/>
      <c r="F1204" s="16"/>
    </row>
    <row r="1205" spans="2:6">
      <c r="B1205" s="18"/>
      <c r="C1205" s="17"/>
      <c r="D1205" s="17"/>
      <c r="E1205" s="17"/>
      <c r="F1205" s="18"/>
    </row>
    <row r="1206" spans="2:6">
      <c r="B1206" s="16"/>
      <c r="C1206" s="15"/>
      <c r="D1206" s="15"/>
      <c r="E1206" s="15"/>
      <c r="F1206" s="16"/>
    </row>
    <row r="1207" spans="2:6">
      <c r="B1207" s="18"/>
      <c r="C1207" s="17"/>
      <c r="D1207" s="17"/>
      <c r="E1207" s="17"/>
      <c r="F1207" s="18"/>
    </row>
    <row r="1208" spans="2:6">
      <c r="B1208" s="16"/>
      <c r="C1208" s="15"/>
      <c r="D1208" s="15"/>
      <c r="E1208" s="15"/>
      <c r="F1208" s="16"/>
    </row>
    <row r="1209" spans="2:6">
      <c r="B1209" s="18"/>
      <c r="C1209" s="17"/>
      <c r="D1209" s="17"/>
      <c r="E1209" s="17"/>
      <c r="F1209" s="18"/>
    </row>
    <row r="1210" spans="2:6">
      <c r="B1210" s="16"/>
      <c r="C1210" s="15"/>
      <c r="D1210" s="15"/>
      <c r="E1210" s="15"/>
      <c r="F1210" s="16"/>
    </row>
    <row r="1211" spans="2:6">
      <c r="B1211" s="18"/>
      <c r="C1211" s="17"/>
      <c r="D1211" s="17"/>
      <c r="E1211" s="17"/>
      <c r="F1211" s="18"/>
    </row>
    <row r="1212" spans="2:6">
      <c r="B1212" s="16"/>
      <c r="C1212" s="15"/>
      <c r="D1212" s="15"/>
      <c r="E1212" s="15"/>
      <c r="F1212" s="16"/>
    </row>
    <row r="1213" spans="2:6">
      <c r="B1213" s="18"/>
      <c r="C1213" s="17"/>
      <c r="D1213" s="17"/>
      <c r="E1213" s="17"/>
      <c r="F1213" s="18"/>
    </row>
    <row r="1214" spans="2:6">
      <c r="B1214" s="16"/>
      <c r="C1214" s="15"/>
      <c r="D1214" s="15"/>
      <c r="E1214" s="15"/>
      <c r="F1214" s="16"/>
    </row>
    <row r="1215" spans="2:6">
      <c r="B1215" s="18"/>
      <c r="C1215" s="17"/>
      <c r="D1215" s="17"/>
      <c r="E1215" s="17"/>
      <c r="F1215" s="18"/>
    </row>
    <row r="1216" spans="2:6">
      <c r="B1216" s="16"/>
      <c r="C1216" s="15"/>
      <c r="D1216" s="15"/>
      <c r="E1216" s="15"/>
      <c r="F1216" s="16"/>
    </row>
    <row r="1217" spans="2:6">
      <c r="B1217" s="18"/>
      <c r="C1217" s="17"/>
      <c r="D1217" s="17"/>
      <c r="E1217" s="17"/>
      <c r="F1217" s="18"/>
    </row>
    <row r="1218" spans="2:6">
      <c r="B1218" s="16"/>
      <c r="C1218" s="15"/>
      <c r="D1218" s="15"/>
      <c r="E1218" s="15"/>
      <c r="F1218" s="16"/>
    </row>
    <row r="1219" spans="2:6">
      <c r="B1219" s="18"/>
      <c r="C1219" s="17"/>
      <c r="D1219" s="17"/>
      <c r="E1219" s="17"/>
      <c r="F1219" s="18"/>
    </row>
    <row r="1220" spans="2:6">
      <c r="B1220" s="16"/>
      <c r="C1220" s="15"/>
      <c r="D1220" s="15"/>
      <c r="E1220" s="15"/>
      <c r="F1220" s="16"/>
    </row>
    <row r="1221" spans="2:6">
      <c r="B1221" s="18"/>
      <c r="C1221" s="17"/>
      <c r="D1221" s="17"/>
      <c r="E1221" s="17"/>
      <c r="F1221" s="18"/>
    </row>
    <row r="1222" spans="2:6">
      <c r="B1222" s="16"/>
      <c r="C1222" s="15"/>
      <c r="D1222" s="15"/>
      <c r="E1222" s="15"/>
      <c r="F1222" s="16"/>
    </row>
    <row r="1223" spans="2:6">
      <c r="B1223" s="18"/>
      <c r="C1223" s="17"/>
      <c r="D1223" s="17"/>
      <c r="E1223" s="17"/>
      <c r="F1223" s="18"/>
    </row>
    <row r="1224" spans="2:6">
      <c r="B1224" s="16"/>
      <c r="C1224" s="15"/>
      <c r="D1224" s="15"/>
      <c r="E1224" s="15"/>
      <c r="F1224" s="16"/>
    </row>
    <row r="1225" spans="2:6">
      <c r="B1225" s="18"/>
      <c r="C1225" s="17"/>
      <c r="D1225" s="17"/>
      <c r="E1225" s="17"/>
      <c r="F1225" s="18"/>
    </row>
    <row r="1226" spans="2:6">
      <c r="B1226" s="16"/>
      <c r="C1226" s="15"/>
      <c r="D1226" s="15"/>
      <c r="E1226" s="15"/>
      <c r="F1226" s="16"/>
    </row>
    <row r="1227" spans="2:6">
      <c r="B1227" s="18"/>
      <c r="C1227" s="17"/>
      <c r="D1227" s="17"/>
      <c r="E1227" s="17"/>
      <c r="F1227" s="18"/>
    </row>
    <row r="1228" spans="2:6">
      <c r="B1228" s="16"/>
      <c r="C1228" s="15"/>
      <c r="D1228" s="15"/>
      <c r="E1228" s="15"/>
      <c r="F1228" s="16"/>
    </row>
    <row r="1229" spans="2:6">
      <c r="B1229" s="18"/>
      <c r="C1229" s="17"/>
      <c r="D1229" s="17"/>
      <c r="E1229" s="17"/>
      <c r="F1229" s="18"/>
    </row>
    <row r="1230" spans="2:6">
      <c r="B1230" s="16"/>
      <c r="C1230" s="15"/>
      <c r="D1230" s="15"/>
      <c r="E1230" s="15"/>
      <c r="F1230" s="16"/>
    </row>
    <row r="1231" spans="2:6">
      <c r="B1231" s="18"/>
      <c r="C1231" s="17"/>
      <c r="D1231" s="17"/>
      <c r="E1231" s="17"/>
      <c r="F1231" s="18"/>
    </row>
    <row r="1232" spans="2:6">
      <c r="B1232" s="16"/>
      <c r="C1232" s="15"/>
      <c r="D1232" s="15"/>
      <c r="E1232" s="15"/>
      <c r="F1232" s="16"/>
    </row>
    <row r="1233" spans="2:6">
      <c r="B1233" s="18"/>
      <c r="C1233" s="17"/>
      <c r="D1233" s="17"/>
      <c r="E1233" s="17"/>
      <c r="F1233" s="18"/>
    </row>
    <row r="1234" spans="2:6">
      <c r="B1234" s="16"/>
      <c r="C1234" s="15"/>
      <c r="D1234" s="15"/>
      <c r="E1234" s="15"/>
      <c r="F1234" s="16"/>
    </row>
    <row r="1235" spans="2:6">
      <c r="B1235" s="18"/>
      <c r="C1235" s="17"/>
      <c r="D1235" s="17"/>
      <c r="E1235" s="17"/>
      <c r="F1235" s="18"/>
    </row>
    <row r="1236" spans="2:6">
      <c r="B1236" s="16"/>
      <c r="C1236" s="15"/>
      <c r="D1236" s="15"/>
      <c r="E1236" s="15"/>
      <c r="F1236" s="16"/>
    </row>
    <row r="1237" spans="2:6">
      <c r="B1237" s="18"/>
      <c r="C1237" s="17"/>
      <c r="D1237" s="17"/>
      <c r="E1237" s="17"/>
      <c r="F1237" s="18"/>
    </row>
    <row r="1238" spans="2:6">
      <c r="B1238" s="16"/>
      <c r="C1238" s="15"/>
      <c r="D1238" s="15"/>
      <c r="E1238" s="15"/>
      <c r="F1238" s="16"/>
    </row>
    <row r="1239" spans="2:6">
      <c r="B1239" s="18"/>
      <c r="C1239" s="17"/>
      <c r="D1239" s="17"/>
      <c r="E1239" s="17"/>
      <c r="F1239" s="18"/>
    </row>
    <row r="1240" spans="2:6">
      <c r="B1240" s="16"/>
      <c r="C1240" s="15"/>
      <c r="D1240" s="15"/>
      <c r="E1240" s="15"/>
      <c r="F1240" s="16"/>
    </row>
    <row r="1241" spans="2:6">
      <c r="B1241" s="18"/>
      <c r="C1241" s="17"/>
      <c r="D1241" s="17"/>
      <c r="E1241" s="17"/>
      <c r="F1241" s="18"/>
    </row>
    <row r="1242" spans="2:6">
      <c r="B1242" s="16"/>
      <c r="C1242" s="15"/>
      <c r="D1242" s="15"/>
      <c r="E1242" s="15"/>
      <c r="F1242" s="16"/>
    </row>
    <row r="1243" spans="2:6">
      <c r="B1243" s="18"/>
      <c r="C1243" s="17"/>
      <c r="D1243" s="17"/>
      <c r="E1243" s="17"/>
      <c r="F1243" s="18"/>
    </row>
    <row r="1244" spans="2:6">
      <c r="B1244" s="16"/>
      <c r="C1244" s="15"/>
      <c r="D1244" s="15"/>
      <c r="E1244" s="15"/>
      <c r="F1244" s="16"/>
    </row>
    <row r="1245" spans="2:6">
      <c r="B1245" s="18"/>
      <c r="C1245" s="17"/>
      <c r="D1245" s="17"/>
      <c r="E1245" s="17"/>
      <c r="F1245" s="18"/>
    </row>
    <row r="1246" spans="2:6">
      <c r="B1246" s="16"/>
      <c r="C1246" s="15"/>
      <c r="D1246" s="15"/>
      <c r="E1246" s="15"/>
      <c r="F1246" s="16"/>
    </row>
    <row r="1247" spans="2:6">
      <c r="B1247" s="18"/>
      <c r="C1247" s="17"/>
      <c r="D1247" s="17"/>
      <c r="E1247" s="17"/>
      <c r="F1247" s="18"/>
    </row>
    <row r="1248" spans="2:6">
      <c r="B1248" s="16"/>
      <c r="C1248" s="15"/>
      <c r="D1248" s="15"/>
      <c r="E1248" s="15"/>
      <c r="F1248" s="16"/>
    </row>
    <row r="1249" spans="2:6">
      <c r="B1249" s="18"/>
      <c r="C1249" s="17"/>
      <c r="D1249" s="17"/>
      <c r="E1249" s="17"/>
      <c r="F1249" s="18"/>
    </row>
    <row r="1250" spans="2:6">
      <c r="B1250" s="16"/>
      <c r="C1250" s="15"/>
      <c r="D1250" s="15"/>
      <c r="E1250" s="15"/>
      <c r="F1250" s="16"/>
    </row>
    <row r="1251" spans="2:6">
      <c r="B1251" s="18"/>
      <c r="C1251" s="17"/>
      <c r="D1251" s="17"/>
      <c r="E1251" s="17"/>
      <c r="F1251" s="18"/>
    </row>
    <row r="1252" spans="2:6">
      <c r="B1252" s="16"/>
      <c r="C1252" s="15"/>
      <c r="D1252" s="15"/>
      <c r="E1252" s="15"/>
      <c r="F1252" s="16"/>
    </row>
    <row r="1253" spans="2:6">
      <c r="B1253" s="18"/>
      <c r="C1253" s="17"/>
      <c r="D1253" s="17"/>
      <c r="E1253" s="17"/>
      <c r="F1253" s="18"/>
    </row>
    <row r="1254" spans="2:6">
      <c r="B1254" s="16"/>
      <c r="C1254" s="15"/>
      <c r="D1254" s="15"/>
      <c r="E1254" s="15"/>
      <c r="F1254" s="16"/>
    </row>
    <row r="1255" spans="2:6">
      <c r="B1255" s="18"/>
      <c r="C1255" s="17"/>
      <c r="D1255" s="17"/>
      <c r="E1255" s="17"/>
      <c r="F1255" s="18"/>
    </row>
    <row r="1256" spans="2:6">
      <c r="B1256" s="16"/>
      <c r="C1256" s="15"/>
      <c r="D1256" s="15"/>
      <c r="E1256" s="15"/>
      <c r="F1256" s="16"/>
    </row>
    <row r="1257" spans="2:6">
      <c r="B1257" s="18"/>
      <c r="C1257" s="17"/>
      <c r="D1257" s="17"/>
      <c r="E1257" s="17"/>
      <c r="F1257" s="18"/>
    </row>
    <row r="1258" spans="2:6">
      <c r="B1258" s="16"/>
      <c r="C1258" s="15"/>
      <c r="D1258" s="15"/>
      <c r="E1258" s="15"/>
      <c r="F1258" s="16"/>
    </row>
    <row r="1259" spans="2:6">
      <c r="B1259" s="18"/>
      <c r="C1259" s="17"/>
      <c r="D1259" s="17"/>
      <c r="E1259" s="17"/>
      <c r="F1259" s="18"/>
    </row>
    <row r="1260" spans="2:6">
      <c r="B1260" s="16"/>
      <c r="C1260" s="15"/>
      <c r="D1260" s="15"/>
      <c r="E1260" s="15"/>
      <c r="F1260" s="16"/>
    </row>
    <row r="1261" spans="2:6">
      <c r="B1261" s="18"/>
      <c r="C1261" s="17"/>
      <c r="D1261" s="17"/>
      <c r="E1261" s="17"/>
      <c r="F1261" s="18"/>
    </row>
    <row r="1262" spans="2:6">
      <c r="B1262" s="16"/>
      <c r="C1262" s="15"/>
      <c r="D1262" s="15"/>
      <c r="E1262" s="15"/>
      <c r="F1262" s="16"/>
    </row>
    <row r="1263" spans="2:6">
      <c r="B1263" s="18"/>
      <c r="C1263" s="17"/>
      <c r="D1263" s="17"/>
      <c r="E1263" s="17"/>
      <c r="F1263" s="18"/>
    </row>
    <row r="1264" spans="2:6">
      <c r="B1264" s="16"/>
      <c r="C1264" s="15"/>
      <c r="D1264" s="15"/>
      <c r="E1264" s="15"/>
      <c r="F1264" s="16"/>
    </row>
    <row r="1265" spans="2:6">
      <c r="B1265" s="18"/>
      <c r="C1265" s="17"/>
      <c r="D1265" s="17"/>
      <c r="E1265" s="17"/>
      <c r="F1265" s="18"/>
    </row>
    <row r="1266" spans="2:6">
      <c r="B1266" s="16"/>
      <c r="C1266" s="15"/>
      <c r="D1266" s="15"/>
      <c r="E1266" s="15"/>
      <c r="F1266" s="16"/>
    </row>
    <row r="1267" spans="2:6">
      <c r="B1267" s="18"/>
      <c r="C1267" s="17"/>
      <c r="D1267" s="17"/>
      <c r="E1267" s="17"/>
      <c r="F1267" s="18"/>
    </row>
    <row r="1268" spans="2:6">
      <c r="B1268" s="16"/>
      <c r="C1268" s="15"/>
      <c r="D1268" s="15"/>
      <c r="E1268" s="15"/>
      <c r="F1268" s="16"/>
    </row>
    <row r="1269" spans="2:6">
      <c r="B1269" s="18"/>
      <c r="C1269" s="17"/>
      <c r="D1269" s="17"/>
      <c r="E1269" s="17"/>
      <c r="F1269" s="18"/>
    </row>
    <row r="1270" spans="2:6">
      <c r="B1270" s="16"/>
      <c r="C1270" s="15"/>
      <c r="D1270" s="15"/>
      <c r="E1270" s="15"/>
      <c r="F1270" s="16"/>
    </row>
    <row r="1271" spans="2:6">
      <c r="B1271" s="18"/>
      <c r="C1271" s="17"/>
      <c r="D1271" s="17"/>
      <c r="E1271" s="17"/>
      <c r="F1271" s="18"/>
    </row>
    <row r="1272" spans="2:6">
      <c r="B1272" s="16"/>
      <c r="C1272" s="15"/>
      <c r="D1272" s="15"/>
      <c r="E1272" s="15"/>
      <c r="F1272" s="16"/>
    </row>
    <row r="1273" spans="2:6">
      <c r="B1273" s="18"/>
      <c r="C1273" s="17"/>
      <c r="D1273" s="17"/>
      <c r="E1273" s="17"/>
      <c r="F1273" s="18"/>
    </row>
    <row r="1274" spans="2:6">
      <c r="B1274" s="16"/>
      <c r="C1274" s="15"/>
      <c r="D1274" s="15"/>
      <c r="E1274" s="15"/>
      <c r="F1274" s="16"/>
    </row>
    <row r="1275" spans="2:6">
      <c r="B1275" s="18"/>
      <c r="C1275" s="17"/>
      <c r="D1275" s="17"/>
      <c r="E1275" s="17"/>
      <c r="F1275" s="18"/>
    </row>
    <row r="1276" spans="2:6">
      <c r="B1276" s="16"/>
      <c r="C1276" s="15"/>
      <c r="D1276" s="15"/>
      <c r="E1276" s="15"/>
      <c r="F1276" s="16"/>
    </row>
    <row r="1277" spans="2:6">
      <c r="B1277" s="18"/>
      <c r="C1277" s="17"/>
      <c r="D1277" s="17"/>
      <c r="E1277" s="17"/>
      <c r="F1277" s="18"/>
    </row>
    <row r="1278" spans="2:6">
      <c r="B1278" s="16"/>
      <c r="C1278" s="15"/>
      <c r="D1278" s="15"/>
      <c r="E1278" s="15"/>
      <c r="F1278" s="16"/>
    </row>
    <row r="1279" spans="2:6">
      <c r="B1279" s="18"/>
      <c r="C1279" s="17"/>
      <c r="D1279" s="17"/>
      <c r="E1279" s="17"/>
      <c r="F1279" s="18"/>
    </row>
    <row r="1280" spans="2:6">
      <c r="B1280" s="16"/>
      <c r="C1280" s="15"/>
      <c r="D1280" s="15"/>
      <c r="E1280" s="15"/>
      <c r="F1280" s="16"/>
    </row>
    <row r="1281" spans="2:6">
      <c r="B1281" s="18"/>
      <c r="C1281" s="17"/>
      <c r="D1281" s="17"/>
      <c r="E1281" s="17"/>
      <c r="F1281" s="18"/>
    </row>
    <row r="1282" spans="2:6">
      <c r="B1282" s="16"/>
      <c r="C1282" s="15"/>
      <c r="D1282" s="15"/>
      <c r="E1282" s="15"/>
      <c r="F1282" s="16"/>
    </row>
    <row r="1283" spans="2:6">
      <c r="B1283" s="18"/>
      <c r="C1283" s="17"/>
      <c r="D1283" s="17"/>
      <c r="E1283" s="17"/>
      <c r="F1283" s="18"/>
    </row>
    <row r="1284" spans="2:6">
      <c r="B1284" s="16"/>
      <c r="C1284" s="15"/>
      <c r="D1284" s="15"/>
      <c r="E1284" s="15"/>
      <c r="F1284" s="16"/>
    </row>
    <row r="1285" spans="2:6">
      <c r="B1285" s="18"/>
      <c r="C1285" s="17"/>
      <c r="D1285" s="17"/>
      <c r="E1285" s="17"/>
      <c r="F1285" s="18"/>
    </row>
    <row r="1286" spans="2:6">
      <c r="B1286" s="16"/>
      <c r="C1286" s="15"/>
      <c r="D1286" s="15"/>
      <c r="E1286" s="15"/>
      <c r="F1286" s="16"/>
    </row>
    <row r="1287" spans="2:6">
      <c r="B1287" s="18"/>
      <c r="C1287" s="17"/>
      <c r="D1287" s="17"/>
      <c r="E1287" s="17"/>
      <c r="F1287" s="18"/>
    </row>
    <row r="1288" spans="2:6">
      <c r="B1288" s="16"/>
      <c r="C1288" s="15"/>
      <c r="D1288" s="15"/>
      <c r="E1288" s="15"/>
      <c r="F1288" s="16"/>
    </row>
    <row r="1289" spans="2:6">
      <c r="B1289" s="18"/>
      <c r="C1289" s="17"/>
      <c r="D1289" s="17"/>
      <c r="E1289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Ordered-Quant</vt:lpstr>
      <vt:lpstr>Sheet2</vt:lpstr>
      <vt:lpstr>Ordered-Aditya (2)</vt:lpstr>
      <vt:lpstr>Ordered-Aditya</vt:lpstr>
      <vt:lpstr>Sheet6</vt:lpstr>
      <vt:lpstr>Sheet4</vt:lpstr>
      <vt:lpstr>Sheet1</vt:lpstr>
      <vt:lpstr>Sheet3</vt:lpstr>
      <vt:lpstr>Sheet5</vt:lpstr>
      <vt:lpstr>Raw-Quant</vt:lpstr>
      <vt:lpstr>Raw-Aditya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 Singh</dc:creator>
  <cp:lastModifiedBy>Abhay Kumar  Singh</cp:lastModifiedBy>
  <dcterms:created xsi:type="dcterms:W3CDTF">2024-01-20T19:53:04Z</dcterms:created>
  <dcterms:modified xsi:type="dcterms:W3CDTF">2025-02-12T06:29:57Z</dcterms:modified>
</cp:coreProperties>
</file>